
<file path=[Content_Types].xml><?xml version="1.0" encoding="utf-8"?>
<Types xmlns="http://schemas.openxmlformats.org/package/2006/content-types">
  <Default Extension="88F94E50" ContentType="image/png"/>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autoCompressPictures="0"/>
  <mc:AlternateContent xmlns:mc="http://schemas.openxmlformats.org/markup-compatibility/2006">
    <mc:Choice Requires="x15">
      <x15ac:absPath xmlns:x15ac="http://schemas.microsoft.com/office/spreadsheetml/2010/11/ac" url="C:\Users\Steven.Yorgason\Downloads\"/>
    </mc:Choice>
  </mc:AlternateContent>
  <xr:revisionPtr revIDLastSave="0" documentId="13_ncr:1_{4B9D4300-5194-4C54-A4F2-55C8C581E452}" xr6:coauthVersionLast="47" xr6:coauthVersionMax="47" xr10:uidLastSave="{00000000-0000-0000-0000-000000000000}"/>
  <bookViews>
    <workbookView xWindow="6870" yWindow="3540" windowWidth="31215" windowHeight="15855" tabRatio="531" xr2:uid="{00000000-000D-0000-FFFF-FFFF00000000}"/>
  </bookViews>
  <sheets>
    <sheet name="NPLS" sheetId="20" r:id="rId1"/>
    <sheet name="Raw_Data" sheetId="19" state="hidden" r:id="rId2"/>
    <sheet name="RG_Data" sheetId="22" state="hidden" r:id="rId3"/>
    <sheet name="Break_Down" sheetId="26" r:id="rId4"/>
    <sheet name="USBC_Application" sheetId="25" state="hidden" r:id="rId5"/>
    <sheet name="DOPLAR_Tables" sheetId="18" state="hidden" r:id="rId6"/>
    <sheet name="Sheet1" sheetId="27" r:id="rId7"/>
  </sheets>
  <functionGroups builtInGroupCount="19"/>
  <definedNames>
    <definedName name="_xlnm._FilterDatabase" localSheetId="3" hidden="1">Break_Down!$A$1:$P$999</definedName>
    <definedName name="_xlnm._FilterDatabase" localSheetId="2" hidden="1">RG_Data!$A$1:$AF$152</definedName>
    <definedName name="Ball_Name_DDV" comment="Defined Named for the creation of new Ball Names in the NPLS page">OFFSET(DOPLAR_Tables!$W$2,0,0,COUNTA(DOPLAR_Tables!$W:$W),1)</definedName>
    <definedName name="Basic_Color_DDV">OFFSET(DOPLAR_Tables!$T$2,0,0,COUNTA(DOPLAR_Tables!$T:$T),1)</definedName>
    <definedName name="Brand_DDV" comment="Auto-Populates the Brand Selection for the NPLS">OFFSET(DOPLAR_Tables!$M$2,0,0,COUNTA(DOPLAR_Tables!$M:$M),1)</definedName>
    <definedName name="Color_Type_DDV">OFFSET(DOPLAR_Tables!$R$2,0,0,COUNTA(DOPLAR_Tables!$R:$R),1)</definedName>
    <definedName name="Coverstock_DDV" comment="This loads the Coverstock portion from the DOPLAR Tables into the NPLS list">OFFSET(DOPLAR_Tables!$J$3,0,0,COUNTA(DOPLAR_Tables!$J:$J),1)</definedName>
    <definedName name="Coverstock_Number_DDV">OFFSET(DOPLAR_Tables!$S$2,0,0,COUNTA(DOPLAR_Tables!$S:$S),1)</definedName>
    <definedName name="Coverstock_Type_DDV">OFFSET(DOPLAR_Tables!$Q$2,0,0,COUNTA(DOPLAR_Tables!$Q:$Q),1)</definedName>
    <definedName name="Drill_Instructions_DDV">OFFSET(DOPLAR_Tables!$O$2,0,0,COUNTA(DOPLAR_Tables!$O:$O),1)</definedName>
    <definedName name="Finish_DDV" comment="Populates the Finish list for the NPLS form the DOPLAR Tables">OFFSET(DOPLAR_Tables!$K$2,0,0,COUNTA(DOPLAR_Tables!$K:$K),1)</definedName>
    <definedName name="Left_Logo_DDV">OFFSET(DOPLAR_Tables!$AB$2,0,0,COUNTA(DOPLAR_Tables!$AB:$AB),1)</definedName>
    <definedName name="Line_DDV">OFFSET(DOPLAR_Tables!$N$2,0,0,COUNTA(DOPLAR_Tables!$N:$N),1)</definedName>
    <definedName name="Mid_Logo_DDV">OFFSET(DOPLAR_Tables!$AD$2,0,0,COUNTA(DOPLAR_Tables!$AD:$AD),1)</definedName>
    <definedName name="MKT_Color_DDV">OFFSET(DOPLAR_Tables!$U$2,0,0,COUNTA(DOPLAR_Tables!$U:$U),1)</definedName>
    <definedName name="Pin_Color_DDV">OFFSET(DOPLAR_Tables!$P$2,0,0,COUNTA(DOPLAR_Tables!$P:$P),1)</definedName>
    <definedName name="_xlnm.Print_Area" localSheetId="0">NPLS!$A$1:$L$60</definedName>
    <definedName name="_xlnm.Print_Area" localSheetId="4">USBC_Application!$B$1:$M$49</definedName>
    <definedName name="Production_Finish" comment="This is the Defined Name for the Production Finish">OFFSET(DOPLAR_Tables!$AF$2,0,0,COUNTA(DOPLAR_Tables!$AF:$AF),1)</definedName>
    <definedName name="PSA_Logo_DDV">OFFSET(DOPLAR_Tables!$AE$2,0,0,COUNTA(DOPLAR_Tables!$AE:$AE),1)</definedName>
    <definedName name="Record_Number_DDV" comment="Populates the Record # for the NPLS page list">OFFSET(DOPLAR_Tables!$V$2,0,0,COUNTA(DOPLAR_Tables!$V:$V),1)</definedName>
    <definedName name="Right_Logo_DDV">OFFSET(DOPLAR_Tables!$AC$2,0,0,COUNTA(DOPLAR_Tables!$AC:$AC),1)</definedName>
    <definedName name="Search_List_DDV" comment="This should allow a multiple column search feature.">OFFSET(DOPLAR_Tables!$V$2,0,0,COUNTA(DOPLAR_Tables!$V:$V),3)</definedName>
    <definedName name="SKU_DDV" comment="Populates the SKU list for the NPLS page">OFFSET(DOPLAR_Tables!$X$2,0,0,COUNTA(DOPLAR_Tables!$X:$X),1)</definedName>
    <definedName name="Top_Logo_DDV">OFFSET(DOPLAR_Tables!$AA$2,0,0,COUNTA(DOPLAR_Tables!$AA:$AA),1)</definedName>
    <definedName name="Weight_Block_DDV">OFFSET(DOPLAR_Tables!$L$2,0,0,COUNTA(DOPLAR_Tables!$L:$L),1)</definedName>
    <definedName name="WWR_DDV">OFFSET(DOPLAR_Tables!$Z$2,0,0,COUNTA(DOPLAR_Tables!$Z:$Z),1)</definedName>
  </definedNames>
  <calcPr calcId="191029"/>
  <webPublishing allowPng="1" targetScreenSize="1920x1200" dpi="120" codePage="125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6" l="1"/>
  <c r="B26" i="20"/>
  <c r="B25" i="20"/>
  <c r="C2" i="20"/>
  <c r="I22" i="25"/>
  <c r="B20" i="25"/>
  <c r="I19" i="25"/>
  <c r="I18" i="25"/>
  <c r="I17" i="25"/>
  <c r="F43" i="20"/>
  <c r="F41" i="20"/>
  <c r="K37" i="20"/>
  <c r="K20" i="20"/>
  <c r="K22" i="20" s="1"/>
  <c r="K23" i="20" s="1"/>
  <c r="K24" i="20" s="1"/>
  <c r="K19" i="20"/>
  <c r="K36" i="20"/>
  <c r="K34" i="20"/>
  <c r="K39" i="20"/>
  <c r="K35" i="20"/>
  <c r="K40" i="20"/>
  <c r="K42" i="20" s="1"/>
  <c r="K43" i="20"/>
  <c r="K41" i="20" l="1"/>
  <c r="K31" i="20"/>
  <c r="K32" i="20" s="1"/>
  <c r="K25" i="20"/>
  <c r="K27" i="20" s="1"/>
  <c r="K28" i="20" s="1"/>
  <c r="K29" i="20" s="1"/>
</calcChain>
</file>

<file path=xl/sharedStrings.xml><?xml version="1.0" encoding="utf-8"?>
<sst xmlns="http://schemas.openxmlformats.org/spreadsheetml/2006/main" count="127058" uniqueCount="6838">
  <si>
    <t>Date</t>
  </si>
  <si>
    <t>Finish</t>
  </si>
  <si>
    <t>Weight Block</t>
  </si>
  <si>
    <t>Coverstock</t>
  </si>
  <si>
    <t>Virtual Gravity™ Premier XG</t>
  </si>
  <si>
    <t>Virtual Gravity™ XG</t>
  </si>
  <si>
    <t>1500-grit Polished</t>
  </si>
  <si>
    <t>R2S™ Gen4 Pearl Reactive</t>
  </si>
  <si>
    <t>Steve Kloempken</t>
  </si>
  <si>
    <t>Victor Marion</t>
  </si>
  <si>
    <t>SKU</t>
  </si>
  <si>
    <t>Ball Name</t>
  </si>
  <si>
    <t>TGX</t>
  </si>
  <si>
    <t>TGG</t>
  </si>
  <si>
    <t>Shape-Lock™ HD Core</t>
  </si>
  <si>
    <t>TVS</t>
  </si>
  <si>
    <t>Virtual Gravity™ Nano</t>
  </si>
  <si>
    <t>NRG™ Solid Reactive</t>
  </si>
  <si>
    <t>4000-grit Abralon®</t>
  </si>
  <si>
    <t>TTN</t>
  </si>
  <si>
    <t>Total Anarchy™</t>
  </si>
  <si>
    <t>R3X™ Pearl Nano</t>
  </si>
  <si>
    <t>Origin™ Core</t>
  </si>
  <si>
    <t>RCR</t>
  </si>
  <si>
    <t>Brand</t>
  </si>
  <si>
    <t>Storm</t>
  </si>
  <si>
    <t>Retro Cell™</t>
  </si>
  <si>
    <t>Cyotplasmic™ Solid Reactive</t>
  </si>
  <si>
    <t>2000-grit Abralon®</t>
  </si>
  <si>
    <t>Nucleus™ Core</t>
  </si>
  <si>
    <t>RKI</t>
  </si>
  <si>
    <t>Kingdom™ 90PH</t>
  </si>
  <si>
    <t>MicroBite™ Pearl Reactive</t>
  </si>
  <si>
    <t>CAM™ Core</t>
  </si>
  <si>
    <t>TGR</t>
  </si>
  <si>
    <t>Deep Gravity™ Gold/V</t>
  </si>
  <si>
    <t>Reactor™ Pearl Reactive</t>
  </si>
  <si>
    <t>Invasion™ Nano</t>
  </si>
  <si>
    <t>R3X™ Solid Reactive Nano</t>
  </si>
  <si>
    <t>3000-grit Abralon®</t>
  </si>
  <si>
    <t>TIN</t>
  </si>
  <si>
    <t>Techno Theory™</t>
  </si>
  <si>
    <t>Triliptic™ Core</t>
  </si>
  <si>
    <t>Insight™ Pearl Reactive</t>
  </si>
  <si>
    <t>Monarch™</t>
  </si>
  <si>
    <t>Armor™ Hybrid Reactive</t>
  </si>
  <si>
    <t>RTE</t>
  </si>
  <si>
    <t>RON</t>
  </si>
  <si>
    <t>Deep Gravity™</t>
  </si>
  <si>
    <t>Defiant™</t>
  </si>
  <si>
    <t>Defiant™ XL</t>
  </si>
  <si>
    <t>IQ™</t>
  </si>
  <si>
    <t>Modern Marvel™</t>
  </si>
  <si>
    <t>Dark Theory™</t>
  </si>
  <si>
    <t>Techno Flip™</t>
  </si>
  <si>
    <t>Virtual Gravity™ Nano Pro</t>
  </si>
  <si>
    <t>Vivid™ RNP</t>
  </si>
  <si>
    <t>Vivid™</t>
  </si>
  <si>
    <t>Defiant™ Edge</t>
  </si>
  <si>
    <t>TDV</t>
  </si>
  <si>
    <t>RDE</t>
  </si>
  <si>
    <t>RDX</t>
  </si>
  <si>
    <t>TMY</t>
  </si>
  <si>
    <t>RFT</t>
  </si>
  <si>
    <t>TVA</t>
  </si>
  <si>
    <t>TIQ</t>
  </si>
  <si>
    <t>R2X™ Pearl Nano</t>
  </si>
  <si>
    <t>Insight™ Hybrid Reactive</t>
  </si>
  <si>
    <t>R2X™ Hybrid Reactive</t>
  </si>
  <si>
    <t>Centripetal™ Core</t>
  </si>
  <si>
    <t>MicroBite™ Hybrid Reactive</t>
  </si>
  <si>
    <t>Paragon™ Core</t>
  </si>
  <si>
    <t>MicroBite™ Solid Reactive</t>
  </si>
  <si>
    <t>M.A.D.™ Core</t>
  </si>
  <si>
    <t>R2S™ Solid Reactive</t>
  </si>
  <si>
    <t>REG</t>
  </si>
  <si>
    <t>TQT</t>
  </si>
  <si>
    <t>IQ™ Tour Edition</t>
  </si>
  <si>
    <t>Marvel™ Pearl</t>
  </si>
  <si>
    <t>R2X™ Pearl Reactive</t>
  </si>
  <si>
    <t>TMP</t>
  </si>
  <si>
    <t>PFT™ Solid Reactive</t>
  </si>
  <si>
    <t>R3X™ Nano Pearl Reactive</t>
  </si>
  <si>
    <t>RKT</t>
  </si>
  <si>
    <t>TRN</t>
  </si>
  <si>
    <t>TOL</t>
  </si>
  <si>
    <t>Domination™ Nano Long Oil</t>
  </si>
  <si>
    <t>RAD+™ Core</t>
  </si>
  <si>
    <t>1000-grit Abralon®</t>
  </si>
  <si>
    <t>Master Domination™</t>
  </si>
  <si>
    <t>R3X™ Pearl Reactive</t>
  </si>
  <si>
    <t>R2X™ - LS Solid Reactive Nano</t>
  </si>
  <si>
    <t>IQ™300</t>
  </si>
  <si>
    <t>PFT™ Hybrid Reactive</t>
  </si>
  <si>
    <t>Royal Dynasty™</t>
  </si>
  <si>
    <t>Ship Date</t>
  </si>
  <si>
    <t>TLU</t>
  </si>
  <si>
    <t>Lucid™</t>
  </si>
  <si>
    <t>ERG™ Pearl Reactive</t>
  </si>
  <si>
    <t>RFB</t>
  </si>
  <si>
    <t>TMO</t>
  </si>
  <si>
    <t>TQO</t>
  </si>
  <si>
    <t>RDR</t>
  </si>
  <si>
    <t>RIP</t>
  </si>
  <si>
    <t>Impact Theory™</t>
  </si>
  <si>
    <t>TAV</t>
  </si>
  <si>
    <t>Virtual Gravity™ Nano ADV</t>
  </si>
  <si>
    <t>TXR</t>
  </si>
  <si>
    <t>Virtual Gravity™ XRa</t>
  </si>
  <si>
    <t>IQ™ Score</t>
  </si>
  <si>
    <t>R2S™ Gen4 Solid Reactive</t>
  </si>
  <si>
    <t>Insight PLUS™ Pearl Reactive</t>
  </si>
  <si>
    <t>PFT™ Pearl Reactive</t>
  </si>
  <si>
    <t>TQS</t>
  </si>
  <si>
    <t>Start Date</t>
  </si>
  <si>
    <t>Last Updated</t>
  </si>
  <si>
    <t>Update By</t>
  </si>
  <si>
    <t>OEM</t>
  </si>
  <si>
    <t>WWR</t>
  </si>
  <si>
    <t>OME</t>
  </si>
  <si>
    <t>Today</t>
  </si>
  <si>
    <t>Started</t>
  </si>
  <si>
    <t>Last Update</t>
  </si>
  <si>
    <t>By</t>
  </si>
  <si>
    <t>Version</t>
  </si>
  <si>
    <t>Line</t>
  </si>
  <si>
    <t>Premier</t>
  </si>
  <si>
    <t>Roto Grip</t>
  </si>
  <si>
    <t>Master</t>
  </si>
  <si>
    <t>Thunder</t>
  </si>
  <si>
    <t>Hot</t>
  </si>
  <si>
    <t>Tropical</t>
  </si>
  <si>
    <t>Ice</t>
  </si>
  <si>
    <t>HP4</t>
  </si>
  <si>
    <t>HP3</t>
  </si>
  <si>
    <t>HP2</t>
  </si>
  <si>
    <t>HP1</t>
  </si>
  <si>
    <t>Storm Products, Inc.</t>
  </si>
  <si>
    <t>Record #</t>
  </si>
  <si>
    <t>Release Date</t>
  </si>
  <si>
    <t>Logo Approved by MKT</t>
  </si>
  <si>
    <t>Drill Instructions</t>
  </si>
  <si>
    <t>Storm Lightning Strikes</t>
  </si>
  <si>
    <t>Marketed as:</t>
  </si>
  <si>
    <t>Pin Color</t>
  </si>
  <si>
    <t>Orange</t>
  </si>
  <si>
    <t>Yellow</t>
  </si>
  <si>
    <t>Red</t>
  </si>
  <si>
    <t>Marketing Name</t>
  </si>
  <si>
    <t>Finish:</t>
  </si>
  <si>
    <t>Type:</t>
  </si>
  <si>
    <t>Polyester</t>
  </si>
  <si>
    <t>Urethane</t>
  </si>
  <si>
    <t>Solid Reactive</t>
  </si>
  <si>
    <t>Pearl Reactive</t>
  </si>
  <si>
    <t>Hybrid Reactive</t>
  </si>
  <si>
    <t>Coverstock Type</t>
  </si>
  <si>
    <t>Color Type</t>
  </si>
  <si>
    <t>Pearl</t>
  </si>
  <si>
    <t>Solid</t>
  </si>
  <si>
    <t>Green</t>
  </si>
  <si>
    <t>Coverstock #</t>
  </si>
  <si>
    <t>Action Items</t>
  </si>
  <si>
    <t>Color Request Sent</t>
  </si>
  <si>
    <t>Color Approved</t>
  </si>
  <si>
    <t>Boxing CAD Entered</t>
  </si>
  <si>
    <t>Boxing Tech Data Entered</t>
  </si>
  <si>
    <t>Photo Ball Shipped</t>
  </si>
  <si>
    <t>International Samples Shipped</t>
  </si>
  <si>
    <t>Order Received</t>
  </si>
  <si>
    <t>SKU Requested</t>
  </si>
  <si>
    <t>Final Ball Approved</t>
  </si>
  <si>
    <t xml:space="preserve">Version </t>
  </si>
  <si>
    <t xml:space="preserve">Record # </t>
  </si>
  <si>
    <t>New Product Layout Sheet</t>
  </si>
  <si>
    <t>Color #</t>
  </si>
  <si>
    <t>Fragrance</t>
  </si>
  <si>
    <t>Weight Block Number:</t>
  </si>
  <si>
    <t>Coverstock:</t>
  </si>
  <si>
    <t>Pin Color:</t>
  </si>
  <si>
    <t>Color 3:</t>
  </si>
  <si>
    <t>Color 2:</t>
  </si>
  <si>
    <t>Color 1:</t>
  </si>
  <si>
    <t>16 lb</t>
  </si>
  <si>
    <t>15 lb</t>
  </si>
  <si>
    <t>14 lb</t>
  </si>
  <si>
    <t>13 lb</t>
  </si>
  <si>
    <t>12 lb</t>
  </si>
  <si>
    <t>11 lb</t>
  </si>
  <si>
    <t>10 lb</t>
  </si>
  <si>
    <t>Core #</t>
  </si>
  <si>
    <t>WB #</t>
  </si>
  <si>
    <t>Samples Requested</t>
  </si>
  <si>
    <t>1.</t>
  </si>
  <si>
    <t>2.</t>
  </si>
  <si>
    <t>4.</t>
  </si>
  <si>
    <t>3.</t>
  </si>
  <si>
    <t>5.</t>
  </si>
  <si>
    <t>6.</t>
  </si>
  <si>
    <t>7.</t>
  </si>
  <si>
    <t>Jinseung</t>
  </si>
  <si>
    <t>PBA Approval</t>
  </si>
  <si>
    <t>High Sports, Ltd</t>
  </si>
  <si>
    <t>USBC Approval</t>
  </si>
  <si>
    <t>Internal Testing</t>
  </si>
  <si>
    <t>Photo Ball</t>
  </si>
  <si>
    <t>Bucket Disc</t>
  </si>
  <si>
    <t>15M &amp; 15L</t>
  </si>
  <si>
    <t>15L</t>
  </si>
  <si>
    <t>16L &amp; 15L</t>
  </si>
  <si>
    <t>14L</t>
  </si>
  <si>
    <t>1 &amp; 1</t>
  </si>
  <si>
    <t>15L &amp; 14L</t>
  </si>
  <si>
    <t>Logo Creation Request Sent</t>
  </si>
  <si>
    <t>Logo Request for Engraving</t>
  </si>
  <si>
    <t>Sticker Approved</t>
  </si>
  <si>
    <t>Sample Balls Requested</t>
  </si>
  <si>
    <t>USBC Balls Shipped</t>
  </si>
  <si>
    <t>Packet Completed</t>
  </si>
  <si>
    <t>Top</t>
  </si>
  <si>
    <t>Left</t>
  </si>
  <si>
    <t>Right</t>
  </si>
  <si>
    <t>PSA</t>
  </si>
  <si>
    <t>Mid</t>
  </si>
  <si>
    <t>"Any Good Pattern"</t>
  </si>
  <si>
    <t>Blue</t>
  </si>
  <si>
    <t>Purple</t>
  </si>
  <si>
    <t>Pink</t>
  </si>
  <si>
    <t>Black</t>
  </si>
  <si>
    <t>Roto Asymmetrical</t>
  </si>
  <si>
    <t>Basic Color</t>
  </si>
  <si>
    <t>MKT Color</t>
  </si>
  <si>
    <t>White</t>
  </si>
  <si>
    <t>Defiant™ Soul</t>
  </si>
  <si>
    <t>Gold</t>
  </si>
  <si>
    <t>Gold Pearl</t>
  </si>
  <si>
    <t>Green Pearl</t>
  </si>
  <si>
    <t>Purple Solid</t>
  </si>
  <si>
    <t>901 Nano</t>
  </si>
  <si>
    <t>N/A</t>
  </si>
  <si>
    <t>TDB</t>
  </si>
  <si>
    <t>USBC Posting Date:</t>
  </si>
  <si>
    <t>International Ship Date:</t>
  </si>
  <si>
    <t>Domestic Release Date:</t>
  </si>
  <si>
    <t>OEM or WWR:</t>
  </si>
  <si>
    <t>Defiant_Soul_Logo</t>
  </si>
  <si>
    <t>Roto_CG_Star</t>
  </si>
  <si>
    <t>Roto_Star_Logo</t>
  </si>
  <si>
    <t>Completed By</t>
  </si>
  <si>
    <t>Due Date</t>
  </si>
  <si>
    <t>N-A</t>
  </si>
  <si>
    <t>77H Hybrid Reactive</t>
  </si>
  <si>
    <t>Wt</t>
  </si>
  <si>
    <t>Rg</t>
  </si>
  <si>
    <t>Diff</t>
  </si>
  <si>
    <t>Int</t>
  </si>
  <si>
    <t>8E</t>
  </si>
  <si>
    <t>Inverted Fe³ Technology™</t>
  </si>
  <si>
    <t>Inverted Fe² Technology™</t>
  </si>
  <si>
    <t>N.O.S.™ Core</t>
  </si>
  <si>
    <t>10-3</t>
  </si>
  <si>
    <t>Turbine™ Core</t>
  </si>
  <si>
    <t>Camber™ Core</t>
  </si>
  <si>
    <t>Traditional 3-Piece Core</t>
  </si>
  <si>
    <t>501B</t>
  </si>
  <si>
    <t>4F</t>
  </si>
  <si>
    <t>Twist™ High Flare Core</t>
  </si>
  <si>
    <t>ABS</t>
  </si>
  <si>
    <t>Continuum™ Core</t>
  </si>
  <si>
    <t>Nucleus™ II Core</t>
  </si>
  <si>
    <t>533A</t>
  </si>
  <si>
    <t>18A</t>
  </si>
  <si>
    <t>Pinnacle™ Core</t>
  </si>
  <si>
    <t>Caliber™ Weight Block</t>
  </si>
  <si>
    <t>Rotary™ Weight Block</t>
  </si>
  <si>
    <t>35B</t>
  </si>
  <si>
    <t>Photon™ Core</t>
  </si>
  <si>
    <t>Late Roll 46</t>
  </si>
  <si>
    <t>545A</t>
  </si>
  <si>
    <t>Neutron™ Core</t>
  </si>
  <si>
    <t>Middle Roll 70</t>
  </si>
  <si>
    <t>USBC Posting</t>
  </si>
  <si>
    <t>Start Time</t>
  </si>
  <si>
    <t>Started By</t>
  </si>
  <si>
    <t>Update Time</t>
  </si>
  <si>
    <t>Color 1</t>
  </si>
  <si>
    <t>Color 2</t>
  </si>
  <si>
    <t>Color 3</t>
  </si>
  <si>
    <t>Cover Type</t>
  </si>
  <si>
    <t>Frag MKT</t>
  </si>
  <si>
    <t>Core</t>
  </si>
  <si>
    <t>WB#</t>
  </si>
  <si>
    <t>16 Core</t>
  </si>
  <si>
    <t>15 WB</t>
  </si>
  <si>
    <t>15 Core</t>
  </si>
  <si>
    <t>14 Core</t>
  </si>
  <si>
    <t>14 WB</t>
  </si>
  <si>
    <t>13 Core</t>
  </si>
  <si>
    <t>13 WB</t>
  </si>
  <si>
    <t>12 Core</t>
  </si>
  <si>
    <t>12 WB</t>
  </si>
  <si>
    <t>11 Core</t>
  </si>
  <si>
    <t>11 WB</t>
  </si>
  <si>
    <t>10 Core</t>
  </si>
  <si>
    <t>10 WB</t>
  </si>
  <si>
    <t>16 WB</t>
  </si>
  <si>
    <t>S1 Name</t>
  </si>
  <si>
    <t>S1 Weight</t>
  </si>
  <si>
    <t>S1 #</t>
  </si>
  <si>
    <t>S2 Name</t>
  </si>
  <si>
    <t>S2 Weight</t>
  </si>
  <si>
    <t>S2 #</t>
  </si>
  <si>
    <t>S3 Name</t>
  </si>
  <si>
    <t>S3 Weight</t>
  </si>
  <si>
    <t>S3 #</t>
  </si>
  <si>
    <t>S4 Name</t>
  </si>
  <si>
    <t>S4 Weight</t>
  </si>
  <si>
    <t>S4 #</t>
  </si>
  <si>
    <t>S5 Name</t>
  </si>
  <si>
    <t>S5 Weight</t>
  </si>
  <si>
    <t>S5 #</t>
  </si>
  <si>
    <t>S6 Name</t>
  </si>
  <si>
    <t>S6 Weight</t>
  </si>
  <si>
    <t>S6 #</t>
  </si>
  <si>
    <t>S7 Name</t>
  </si>
  <si>
    <t>S7 Weight</t>
  </si>
  <si>
    <t>S7 #</t>
  </si>
  <si>
    <t>Top Logo</t>
  </si>
  <si>
    <t>Top Color</t>
  </si>
  <si>
    <t>Left Logo</t>
  </si>
  <si>
    <t>Left Color</t>
  </si>
  <si>
    <t>Right Logo</t>
  </si>
  <si>
    <t>Right Color</t>
  </si>
  <si>
    <t>Mid logo</t>
  </si>
  <si>
    <t>Mid Color</t>
  </si>
  <si>
    <t>PSA Logo</t>
  </si>
  <si>
    <t>PSA Color</t>
  </si>
  <si>
    <t>Color Request Sent By</t>
  </si>
  <si>
    <t>Logo Creation Request</t>
  </si>
  <si>
    <t>Logo MKT Approved</t>
  </si>
  <si>
    <t>Logo Engraving</t>
  </si>
  <si>
    <t>Logo Production</t>
  </si>
  <si>
    <t>Int. Samples Requested</t>
  </si>
  <si>
    <t>Ball Approved</t>
  </si>
  <si>
    <t>USBC Paperwork</t>
  </si>
  <si>
    <t>USBC Balls</t>
  </si>
  <si>
    <t>PBA Balls</t>
  </si>
  <si>
    <t>Special Notes</t>
  </si>
  <si>
    <t>Test</t>
  </si>
  <si>
    <t>543C</t>
  </si>
  <si>
    <t>58C</t>
  </si>
  <si>
    <t>AZO</t>
  </si>
  <si>
    <t>USBC Paperwork Submitted</t>
  </si>
  <si>
    <t>Defiant Soul #119</t>
  </si>
  <si>
    <t>Any Good Pattern</t>
  </si>
  <si>
    <t>G2 Color #110</t>
  </si>
  <si>
    <t>Iced Cranberry</t>
  </si>
  <si>
    <t>Sync_Logo</t>
  </si>
  <si>
    <t>Storm_Logo</t>
  </si>
  <si>
    <t>OEM/WWR</t>
  </si>
  <si>
    <t>Firey Orange</t>
  </si>
  <si>
    <t>Navy Blue</t>
  </si>
  <si>
    <t>Foam Green</t>
  </si>
  <si>
    <t>Drill Instructions:</t>
  </si>
  <si>
    <t>WB Marketing Name:</t>
  </si>
  <si>
    <t>Core Number:</t>
  </si>
  <si>
    <t>Defiant_Logo</t>
  </si>
  <si>
    <t>Roto_Star_CG</t>
  </si>
  <si>
    <t>Wrecker™</t>
  </si>
  <si>
    <t>52ML Hybrid Reactive</t>
  </si>
  <si>
    <t>Late Roll 61</t>
  </si>
  <si>
    <t>Wrecker #121</t>
  </si>
  <si>
    <t>Wrecker_Logo</t>
  </si>
  <si>
    <t>Storm Symmetrical</t>
  </si>
  <si>
    <t>Roto Symmetrical</t>
  </si>
  <si>
    <t>RAD+ Drill Instructions</t>
  </si>
  <si>
    <t>ABS ProAM Symmetrical</t>
  </si>
  <si>
    <t>Mid Logo</t>
  </si>
  <si>
    <t>RAD_plus</t>
  </si>
  <si>
    <t>Storm_Eye_CG</t>
  </si>
  <si>
    <t>Storm_Oval_Bolt</t>
  </si>
  <si>
    <t>Roto_Grip_Star</t>
  </si>
  <si>
    <t>War Game™</t>
  </si>
  <si>
    <t>R2S™ Pearl Reactive</t>
  </si>
  <si>
    <t>Storm Europe</t>
  </si>
  <si>
    <t>Red Pearl</t>
  </si>
  <si>
    <t>Black Pearl</t>
  </si>
  <si>
    <t>2 or 4</t>
  </si>
  <si>
    <t>War_Game_Logo</t>
  </si>
  <si>
    <t>RWK</t>
  </si>
  <si>
    <t>RFS</t>
  </si>
  <si>
    <t>Roto_Shield_PSA</t>
  </si>
  <si>
    <t>Disturbed™</t>
  </si>
  <si>
    <t>Disturbed #128</t>
  </si>
  <si>
    <t>RDI</t>
  </si>
  <si>
    <t>66MH Solid Reactive</t>
  </si>
  <si>
    <t>Disturbed_Logo</t>
  </si>
  <si>
    <t>Proprietary Information</t>
  </si>
  <si>
    <t>INTERNAL USE ONLY</t>
  </si>
  <si>
    <t>TSY</t>
  </si>
  <si>
    <t>Lightning_Strike_PSA</t>
  </si>
  <si>
    <t>TBD</t>
  </si>
  <si>
    <t>Strategic Alliance™</t>
  </si>
  <si>
    <t>Purple Pearl</t>
  </si>
  <si>
    <t>Silver</t>
  </si>
  <si>
    <t>Silver Pearl</t>
  </si>
  <si>
    <t>Armor™ Pearl Reactive</t>
  </si>
  <si>
    <t>Roto_Star_Only</t>
  </si>
  <si>
    <t>Roto_Grip_Logo_RS</t>
  </si>
  <si>
    <t>Strategic_Alliance_Logo</t>
  </si>
  <si>
    <t>RG_PSA</t>
  </si>
  <si>
    <t>RGS</t>
  </si>
  <si>
    <t>Vivid™ Dream</t>
  </si>
  <si>
    <t>TVJ</t>
  </si>
  <si>
    <t>Two-tone Purple</t>
  </si>
  <si>
    <t>Plum</t>
  </si>
  <si>
    <t>Cobalt</t>
  </si>
  <si>
    <t>NRG™ Pearl Reactive</t>
  </si>
  <si>
    <t>Hawaiian Punch</t>
  </si>
  <si>
    <t>Fruit Punch</t>
  </si>
  <si>
    <t>NRG_Logo</t>
  </si>
  <si>
    <t>Vivid_Dream_Logo</t>
  </si>
  <si>
    <t>Defiant™ Boom</t>
  </si>
  <si>
    <t>Defiant_Boom_Logo</t>
  </si>
  <si>
    <t>Microbite_Logo</t>
  </si>
  <si>
    <t>G2™ Core</t>
  </si>
  <si>
    <t>EQUIPMENT SPECIFICATIONS BALL APPLICATION SHEET</t>
  </si>
  <si>
    <t>Submitted for Approval</t>
  </si>
  <si>
    <t>Manufacturer :</t>
  </si>
  <si>
    <t>Brand :</t>
  </si>
  <si>
    <t>Release Type :</t>
  </si>
  <si>
    <t>Manufacturing:</t>
  </si>
  <si>
    <t>Ball Details:</t>
  </si>
  <si>
    <t>Ball Name :</t>
  </si>
  <si>
    <t>Pin Color :</t>
  </si>
  <si>
    <t>Weight Block:</t>
  </si>
  <si>
    <t>Core Design :</t>
  </si>
  <si>
    <t>Previously Approved :</t>
  </si>
  <si>
    <t>Original Finish</t>
  </si>
  <si>
    <t>Requested Posting Date</t>
  </si>
  <si>
    <t>Logos:</t>
  </si>
  <si>
    <t>Name</t>
  </si>
  <si>
    <t>Color</t>
  </si>
  <si>
    <t>Position</t>
  </si>
  <si>
    <t>Top :</t>
  </si>
  <si>
    <t>Left :</t>
  </si>
  <si>
    <t>Right :</t>
  </si>
  <si>
    <t>Middle :</t>
  </si>
  <si>
    <t>Bottom :</t>
  </si>
  <si>
    <t>Coverstock Type :</t>
  </si>
  <si>
    <t>It is specifically understood and agreed by the Approved Ball Manufacturer that the bowling ball or balls designated herewith have been, or will be, tested by USBC only for the limited purpose of determining whether they comply with USBC specifications, as they exist on the date of this application and as tested by USBC, only for the limited purpose of determining whether they comply with USBC specifications, as they exist on the date of this application.</t>
  </si>
  <si>
    <t>Submitted by:</t>
  </si>
  <si>
    <t>165 South 800 West</t>
  </si>
  <si>
    <t>Brigham City, UT 84302</t>
  </si>
  <si>
    <t>Toll Free#</t>
  </si>
  <si>
    <t>Phone #</t>
  </si>
  <si>
    <t>Fax #</t>
  </si>
  <si>
    <t>1-800-369-4402</t>
  </si>
  <si>
    <t>1-435-723-0403</t>
  </si>
  <si>
    <t>1-435-734-0338</t>
  </si>
  <si>
    <t>VQ180, 1000, 4000</t>
  </si>
  <si>
    <t>Production Finish</t>
  </si>
  <si>
    <t>Production Finish:</t>
  </si>
  <si>
    <t>Cranberry</t>
  </si>
  <si>
    <t>If possible, samples to Europe can be sent via the Sept. 26th Container.</t>
  </si>
  <si>
    <t>TWG</t>
  </si>
  <si>
    <t>IQ™ Tour Pearl</t>
  </si>
  <si>
    <t>C³™ Centripetal Control Core</t>
  </si>
  <si>
    <t>Ruby Red</t>
  </si>
  <si>
    <t>IQ_Tour_Pearl_Logo</t>
  </si>
  <si>
    <t>IQ_Logo</t>
  </si>
  <si>
    <t>Storm_IQ_Tour_Pearl_CG</t>
  </si>
  <si>
    <t>TQP</t>
  </si>
  <si>
    <t>Pro-Am</t>
  </si>
  <si>
    <t>n/a</t>
  </si>
  <si>
    <t>Black Solid</t>
  </si>
  <si>
    <t>Orange Solid</t>
  </si>
  <si>
    <t xml:space="preserve">15L </t>
  </si>
  <si>
    <t>Supergrip™ Hybrid Reactive</t>
  </si>
  <si>
    <t>Royal Blue</t>
  </si>
  <si>
    <t>Violet</t>
  </si>
  <si>
    <t>Supergrip™ Solid Reactive</t>
  </si>
  <si>
    <t xml:space="preserve"> </t>
  </si>
  <si>
    <t>Blue_Invader_LS</t>
  </si>
  <si>
    <t>Blue_Invader_RS</t>
  </si>
  <si>
    <t>Pro-Am Invader™ Blue</t>
  </si>
  <si>
    <t>Lucid Vision™</t>
  </si>
  <si>
    <t>ERG™ Solid Reactive</t>
  </si>
  <si>
    <t>Blueberry</t>
  </si>
  <si>
    <t>sent</t>
  </si>
  <si>
    <t>ERG</t>
  </si>
  <si>
    <t>Lucid_Vision_logo</t>
  </si>
  <si>
    <t>Conference Room</t>
  </si>
  <si>
    <t>?</t>
  </si>
  <si>
    <t>VQ180, 2000, 4000</t>
  </si>
  <si>
    <t>IQ Tour Pearl #138</t>
  </si>
  <si>
    <t>Butterscotch</t>
  </si>
  <si>
    <t>Pro-Am Invader™ Black</t>
  </si>
  <si>
    <t>ABS_CG_SN_Combo</t>
  </si>
  <si>
    <t>Invader_Black_RS</t>
  </si>
  <si>
    <t>Invader_Black_LS</t>
  </si>
  <si>
    <t>Logo Time Approved</t>
  </si>
  <si>
    <t>Hot Pink</t>
  </si>
  <si>
    <t>Orange Chocolate</t>
  </si>
  <si>
    <t>Virtual_Gravity_PXG</t>
  </si>
  <si>
    <t>Storm_Eye_CG_Premier</t>
  </si>
  <si>
    <t>Raspberry</t>
  </si>
  <si>
    <t>Virtual_Gravity_XG</t>
  </si>
  <si>
    <t>New Domination #57</t>
  </si>
  <si>
    <t>VQ180, 1000, 3000</t>
  </si>
  <si>
    <t>4000-grit Pad</t>
  </si>
  <si>
    <t>VG™ Nano 300 ADV</t>
  </si>
  <si>
    <t>Lime Green</t>
  </si>
  <si>
    <t>Wild Mint Leaf #341-074</t>
  </si>
  <si>
    <t>Green Mint</t>
  </si>
  <si>
    <t>Storm_Eye_CG_ADV</t>
  </si>
  <si>
    <t>VG_Nano_300</t>
  </si>
  <si>
    <t>TLV</t>
  </si>
  <si>
    <t xml:space="preserve">VQ180, 1000 </t>
  </si>
  <si>
    <t>1000-grit Pad</t>
  </si>
  <si>
    <t>Blueberry Muffin</t>
  </si>
  <si>
    <t>Sky Blue</t>
  </si>
  <si>
    <t>TGW</t>
  </si>
  <si>
    <t>Pearl Urethane</t>
  </si>
  <si>
    <t>U3S™ Pearl Urethane</t>
  </si>
  <si>
    <t>Hybrid Urethane</t>
  </si>
  <si>
    <t>U3S™ Hybrid Urethane</t>
  </si>
  <si>
    <t>Blue Pearl</t>
  </si>
  <si>
    <t>Blue Solid</t>
  </si>
  <si>
    <t>Strike Alliance™</t>
  </si>
  <si>
    <t>Copper</t>
  </si>
  <si>
    <t>Copper Pearl</t>
  </si>
  <si>
    <t>TNL</t>
  </si>
  <si>
    <t>NRG™ Nano Reactive Genesis</t>
  </si>
  <si>
    <t>Real Domination™</t>
  </si>
  <si>
    <t>Cherry</t>
  </si>
  <si>
    <t>RKA</t>
  </si>
  <si>
    <t>Strike_Alliance_Logo</t>
  </si>
  <si>
    <t xml:space="preserve">Navy </t>
  </si>
  <si>
    <t>Red Solid</t>
  </si>
  <si>
    <t>Supernatural_Logo</t>
  </si>
  <si>
    <t>Real_Domination_Logo</t>
  </si>
  <si>
    <t>RAD_plus_logo</t>
  </si>
  <si>
    <t>Deep Purple</t>
  </si>
  <si>
    <t>Maroon</t>
  </si>
  <si>
    <t>MicroSnap™ Hybrid Reactive</t>
  </si>
  <si>
    <t>Reign_Of_Power_Logo</t>
  </si>
  <si>
    <t>High Sports</t>
  </si>
  <si>
    <t>PBA approval</t>
  </si>
  <si>
    <t>USBC approval</t>
  </si>
  <si>
    <t>any</t>
  </si>
  <si>
    <t>Virtual Tour V 2013</t>
  </si>
  <si>
    <t>R3S™ Pearl Reactive</t>
  </si>
  <si>
    <t>Virtual_Tour_V_2013_Logo</t>
  </si>
  <si>
    <t>Speed Road™</t>
  </si>
  <si>
    <t>2000-grit  Pad</t>
  </si>
  <si>
    <t>VQ180, 500, 2000</t>
  </si>
  <si>
    <t>FRSCORE</t>
  </si>
  <si>
    <t>Score</t>
  </si>
  <si>
    <t>Speed_Road_Logo</t>
  </si>
  <si>
    <t>TVH</t>
  </si>
  <si>
    <t>Lime</t>
  </si>
  <si>
    <t>One Dynasty™</t>
  </si>
  <si>
    <t>Teal</t>
  </si>
  <si>
    <t>Teal Solid</t>
  </si>
  <si>
    <t>Midnight Blue</t>
  </si>
  <si>
    <t>360, 2000, 4000</t>
  </si>
  <si>
    <t>One_Dynasty_Logo</t>
  </si>
  <si>
    <t>Sync™ Pearl</t>
  </si>
  <si>
    <t>Orange Berry</t>
  </si>
  <si>
    <t>ADD PEARL ABOVE THE CG</t>
  </si>
  <si>
    <t>Storm_Eye_CG_Pearl</t>
  </si>
  <si>
    <t>C.A.M.™</t>
  </si>
  <si>
    <t>Super Natural™</t>
  </si>
  <si>
    <t>Defiant Gem™</t>
  </si>
  <si>
    <t>Burgundy</t>
  </si>
  <si>
    <t>Defiant_Gem_Logo</t>
  </si>
  <si>
    <t>Roto_Grip_Logo_top</t>
  </si>
  <si>
    <t>Spectra™ Solid Reactive</t>
  </si>
  <si>
    <t>2000-grit Polished</t>
  </si>
  <si>
    <t>IVB</t>
  </si>
  <si>
    <t>Yellow Pearl</t>
  </si>
  <si>
    <t>Supergrip™ Pearl Reactive</t>
  </si>
  <si>
    <t>Tropical Breeze™ - Blue/Green/Yellow</t>
  </si>
  <si>
    <t>Storm_Logo_Top</t>
  </si>
  <si>
    <t>Tropical_Breeze_Logo</t>
  </si>
  <si>
    <t>Camber Core</t>
  </si>
  <si>
    <t>Frosted Cake - (French)</t>
  </si>
  <si>
    <t>Lemon Zest</t>
  </si>
  <si>
    <t>TBZ</t>
  </si>
  <si>
    <t>ROD</t>
  </si>
  <si>
    <t>TAL</t>
  </si>
  <si>
    <t xml:space="preserve">Royal  </t>
  </si>
  <si>
    <t>Pro-Am Invader™ Purple</t>
  </si>
  <si>
    <t>Virtual Gravity™ XRS</t>
  </si>
  <si>
    <t>166/ (#1227121)</t>
  </si>
  <si>
    <t>cinnamon</t>
  </si>
  <si>
    <t>red hot cinnamon</t>
  </si>
  <si>
    <t>Freak'n Frantic™</t>
  </si>
  <si>
    <t>R2S™ Hybrid Reactive</t>
  </si>
  <si>
    <t>Cider Donut</t>
  </si>
  <si>
    <t>Tropical Breeze™ - Purple/Gold/Cherry</t>
  </si>
  <si>
    <t>TZG</t>
  </si>
  <si>
    <t>#165 (1226121)</t>
  </si>
  <si>
    <t>Cinnamon Streusel</t>
  </si>
  <si>
    <t>Cherry Pearl</t>
  </si>
  <si>
    <t>Apple Fritter</t>
  </si>
  <si>
    <t>TOB</t>
  </si>
  <si>
    <t>Charcoal</t>
  </si>
  <si>
    <t>Charcoal Pearl</t>
  </si>
  <si>
    <t>TKF</t>
  </si>
  <si>
    <t>Nutty Taffy Apple</t>
  </si>
  <si>
    <t>Lime Green Pearl</t>
  </si>
  <si>
    <t>Midnight Black Solid</t>
  </si>
  <si>
    <t>Virtual_Gravity_XRS_Logo</t>
  </si>
  <si>
    <t>Freak'n Apple</t>
  </si>
  <si>
    <t>Control_II_Logo</t>
  </si>
  <si>
    <t>Control II - Blue/Lime</t>
  </si>
  <si>
    <t>Hot Pink Pearl</t>
  </si>
  <si>
    <t>Black-out-logo</t>
  </si>
  <si>
    <t>Black_out_logo</t>
  </si>
  <si>
    <t>freakn_frantic_logo</t>
  </si>
  <si>
    <t>RFG</t>
  </si>
  <si>
    <t>Kingdom/X</t>
  </si>
  <si>
    <t>145 (Epic Kingdom #19132)</t>
  </si>
  <si>
    <t>none</t>
  </si>
  <si>
    <t>KingdomX_Logo</t>
  </si>
  <si>
    <t>Lime Green Solid</t>
  </si>
  <si>
    <t>TRX</t>
  </si>
  <si>
    <t>Lights Out™</t>
  </si>
  <si>
    <t>Lights_out_logo</t>
  </si>
  <si>
    <t>Dream Alliance™</t>
  </si>
  <si>
    <t>White Pearl</t>
  </si>
  <si>
    <t>Teal Pearl</t>
  </si>
  <si>
    <t>Insight PLUS™ Solid Reactive</t>
  </si>
  <si>
    <t>Dream_Alliance_logo</t>
  </si>
  <si>
    <t>Blueberry Cobbler</t>
  </si>
  <si>
    <t>179 (131135)</t>
  </si>
  <si>
    <t xml:space="preserve">Midnight </t>
  </si>
  <si>
    <t>Midnight Blue/Black</t>
  </si>
  <si>
    <t>TEE</t>
  </si>
  <si>
    <t>111-178</t>
  </si>
  <si>
    <t>Success™</t>
  </si>
  <si>
    <t>Power Alliance™</t>
  </si>
  <si>
    <t>1000-grit Polished</t>
  </si>
  <si>
    <t>HYBRID logo under CG, TOUR logo over CG</t>
  </si>
  <si>
    <t>Hyroad_Logo</t>
  </si>
  <si>
    <t>PEARL logo underneath the CG</t>
  </si>
  <si>
    <t>TYC</t>
  </si>
  <si>
    <t>Majestic Dynasty™</t>
  </si>
  <si>
    <t>Storm_IQ_Tour_Hybrid_CG</t>
  </si>
  <si>
    <t>THY</t>
  </si>
  <si>
    <t>TQH</t>
  </si>
  <si>
    <t>Hy-Road™ Pearl</t>
  </si>
  <si>
    <t>Grape Grenita</t>
  </si>
  <si>
    <t>Grape Punch</t>
  </si>
  <si>
    <t>IVU</t>
  </si>
  <si>
    <t>IRD</t>
  </si>
  <si>
    <t xml:space="preserve">Silver </t>
  </si>
  <si>
    <t>Orange pearl</t>
  </si>
  <si>
    <t>IQ™ Tour Fusion</t>
  </si>
  <si>
    <t>Storm_IQ_Tour_Fusion_CG</t>
  </si>
  <si>
    <t>Pro-Am Raider™</t>
  </si>
  <si>
    <t>Explosion™ Core</t>
  </si>
  <si>
    <t>ABS_Raider_left</t>
  </si>
  <si>
    <t>ABS_Raider_right</t>
  </si>
  <si>
    <t>Superdrive™ Pearl Reactive</t>
  </si>
  <si>
    <t>Champion™ Pearl Reactive</t>
  </si>
  <si>
    <t>Power_Allaince_logo</t>
  </si>
  <si>
    <t>Power_Alliance_logo</t>
  </si>
  <si>
    <t>Majestic_Dynasty_logo</t>
  </si>
  <si>
    <t>Ultra Hook™ Pearl Reactive</t>
  </si>
  <si>
    <t>Success_logo</t>
  </si>
  <si>
    <t>183 (0226131)</t>
  </si>
  <si>
    <t>Cell_2.0_logo</t>
  </si>
  <si>
    <t>3000-grit Pad</t>
  </si>
  <si>
    <t>R3S™ Plus Pearl Reactive</t>
  </si>
  <si>
    <t>TVU</t>
  </si>
  <si>
    <t>CODE BLACK™</t>
  </si>
  <si>
    <t>RAD4™ Core</t>
  </si>
  <si>
    <t>RAD4</t>
  </si>
  <si>
    <t>Code Black Logo</t>
  </si>
  <si>
    <t>Insight™ Solid Reactive</t>
  </si>
  <si>
    <t>Insight™ PLUS Solid Reactive</t>
  </si>
  <si>
    <t>Supreme Domination™</t>
  </si>
  <si>
    <t>Hunter</t>
  </si>
  <si>
    <t>Hunter Green Solid</t>
  </si>
  <si>
    <t>Supreme Domination Logo</t>
  </si>
  <si>
    <t>191 (#38135)</t>
  </si>
  <si>
    <t>TUC</t>
  </si>
  <si>
    <t>RDA</t>
  </si>
  <si>
    <t>Optimus™ Core</t>
  </si>
  <si>
    <t>Late Roll 51</t>
  </si>
  <si>
    <t>SCREAM PEARL #202</t>
  </si>
  <si>
    <t>Turquoise</t>
  </si>
  <si>
    <t>Scream_Logo</t>
  </si>
  <si>
    <t>Deep Teal Pearl</t>
  </si>
  <si>
    <t>SHOUT #197</t>
  </si>
  <si>
    <t>Lite Green</t>
  </si>
  <si>
    <t>Dark Green</t>
  </si>
  <si>
    <t>Shout_Logo</t>
  </si>
  <si>
    <t>RUMBLE #195</t>
  </si>
  <si>
    <t>Rumble_Logo</t>
  </si>
  <si>
    <t>DERANGED #194</t>
  </si>
  <si>
    <t>Neon Green</t>
  </si>
  <si>
    <t>Deranged_Logo</t>
  </si>
  <si>
    <t>G3 Test Ball</t>
  </si>
  <si>
    <t>G3_Test_Ball</t>
  </si>
  <si>
    <t>G4 Test Ball</t>
  </si>
  <si>
    <t>Orange Pearl</t>
  </si>
  <si>
    <t>Violet Pearl</t>
  </si>
  <si>
    <t>Record</t>
  </si>
  <si>
    <t>Hyper Cell™</t>
  </si>
  <si>
    <t>Hyper_Cell_Logo</t>
  </si>
  <si>
    <t>TCK</t>
  </si>
  <si>
    <t>Rumble™</t>
  </si>
  <si>
    <t>RMB</t>
  </si>
  <si>
    <t>Deranged™</t>
  </si>
  <si>
    <t>RGD</t>
  </si>
  <si>
    <t>Neon Green Pearl</t>
  </si>
  <si>
    <t>RTD</t>
  </si>
  <si>
    <t>Totally Defiant™</t>
  </si>
  <si>
    <t>Totally_Defiant_Logo</t>
  </si>
  <si>
    <t>Smoke</t>
  </si>
  <si>
    <t xml:space="preserve">Ruby  </t>
  </si>
  <si>
    <t>#325133 (#204)</t>
  </si>
  <si>
    <t>Marvel-S™</t>
  </si>
  <si>
    <t>TML</t>
  </si>
  <si>
    <t>#140 (#131131)</t>
  </si>
  <si>
    <t>Aqua</t>
  </si>
  <si>
    <t>Wild Mint Leaf</t>
  </si>
  <si>
    <t>Spearmint</t>
  </si>
  <si>
    <t>Marvel-S_Logo</t>
  </si>
  <si>
    <t>Invader_Purple_LS</t>
  </si>
  <si>
    <t>Invader_Purple_RS</t>
  </si>
  <si>
    <t>#186 (#0226132)</t>
  </si>
  <si>
    <t>Serial #13ZTBC12A003</t>
  </si>
  <si>
    <t>RHE</t>
  </si>
  <si>
    <t>Shout - Dark/Light Green</t>
  </si>
  <si>
    <t>RCG</t>
  </si>
  <si>
    <t>Scream - Gold/Deep Teal</t>
  </si>
  <si>
    <t>R3X™ Solid Reactive</t>
  </si>
  <si>
    <t>Supreme_Domination_Logo</t>
  </si>
  <si>
    <t>IVP</t>
  </si>
  <si>
    <t>TUD</t>
  </si>
  <si>
    <t>Hunter Green Pearl</t>
  </si>
  <si>
    <t>Melon Mint</t>
  </si>
  <si>
    <t>Mint Madness</t>
  </si>
  <si>
    <t>Sync™ Premium</t>
  </si>
  <si>
    <t>Storm_Eye_CG_Premium</t>
  </si>
  <si>
    <t>Horizon</t>
  </si>
  <si>
    <t>Rising Sun</t>
  </si>
  <si>
    <t>Code_Black_Logo</t>
  </si>
  <si>
    <t>42L Pearl Reactive</t>
  </si>
  <si>
    <t>45L Solid Reactive</t>
  </si>
  <si>
    <t>Armor™ Plus Solid Reactive</t>
  </si>
  <si>
    <t xml:space="preserve">Deep Blue </t>
  </si>
  <si>
    <t>Sunkist</t>
  </si>
  <si>
    <t>Control II - Blue/Hot Pink</t>
  </si>
  <si>
    <t>Control II - Purple/Red</t>
  </si>
  <si>
    <t>61MH™ Pearl Reactive</t>
  </si>
  <si>
    <t>55M™ Solid Reactive</t>
  </si>
  <si>
    <t>74H™ Pearl Reactive</t>
  </si>
  <si>
    <t>True Domination™</t>
  </si>
  <si>
    <t>Virtual Gravity™ XRX</t>
  </si>
  <si>
    <t>Strike Alliance™ Tour</t>
  </si>
  <si>
    <t>Sync Perfect™</t>
  </si>
  <si>
    <t>Marvel_X_logo</t>
  </si>
  <si>
    <t>Ruby Red Pearl</t>
  </si>
  <si>
    <t>True_Domination_logo</t>
  </si>
  <si>
    <t>Royal Blue Pearl</t>
  </si>
  <si>
    <t>Virtual_Gravity_XRX_logo</t>
  </si>
  <si>
    <t>Caribbean Cooler</t>
  </si>
  <si>
    <t>Caribbean</t>
  </si>
  <si>
    <t>Navy Blue Pearl</t>
  </si>
  <si>
    <t>Sync_Perfect_logo</t>
  </si>
  <si>
    <t>Blackberry</t>
  </si>
  <si>
    <t>Scarlet Red</t>
  </si>
  <si>
    <t>Scarlet</t>
  </si>
  <si>
    <t>Roto_Star_Tour_CG</t>
  </si>
  <si>
    <t>Roto_CG_Tour_Star</t>
  </si>
  <si>
    <t xml:space="preserve">Green Solid </t>
  </si>
  <si>
    <t>MicroSnap™ Solid Reactive</t>
  </si>
  <si>
    <t>Byte™</t>
  </si>
  <si>
    <t>Byte_Logo</t>
  </si>
  <si>
    <t>Reign On™</t>
  </si>
  <si>
    <t>White Silver</t>
  </si>
  <si>
    <t>VQ360,2000, 4000</t>
  </si>
  <si>
    <t>Grape</t>
  </si>
  <si>
    <t>Reign_On_Logo</t>
  </si>
  <si>
    <t>MicroSnap™ Pearl  Reactive</t>
  </si>
  <si>
    <t>Micro_Cell_Logo</t>
  </si>
  <si>
    <t>Pro-Am Air Raider™</t>
  </si>
  <si>
    <t>ABS_Air-Raider_left</t>
  </si>
  <si>
    <t>ABS_Air-Raider_right</t>
  </si>
  <si>
    <t>207 (#410133)</t>
  </si>
  <si>
    <t>IAR</t>
  </si>
  <si>
    <t>Roto_Star_CG_Pearl</t>
  </si>
  <si>
    <t>NOTE PEARL ENGRAVED BY CG</t>
  </si>
  <si>
    <t>224 (0516131)</t>
  </si>
  <si>
    <t>Pro-Am Invader™ Green</t>
  </si>
  <si>
    <t>876 - 41%</t>
  </si>
  <si>
    <t>TGO</t>
  </si>
  <si>
    <t>219 (0506136)</t>
  </si>
  <si>
    <t>Mulberry Bush #19767F</t>
  </si>
  <si>
    <t>Mulberry</t>
  </si>
  <si>
    <t>TYM</t>
  </si>
  <si>
    <t>TYB</t>
  </si>
  <si>
    <t>Coach K</t>
  </si>
  <si>
    <t>CoachK_logo</t>
  </si>
  <si>
    <t>RCI</t>
  </si>
  <si>
    <t>RJD</t>
  </si>
  <si>
    <t>TAX</t>
  </si>
  <si>
    <t>Marvel™ X</t>
  </si>
  <si>
    <t>Micro Cell™ Pearl</t>
  </si>
  <si>
    <t>Big Success™</t>
  </si>
  <si>
    <t>155 (1126122)</t>
  </si>
  <si>
    <t>Deep Defiant™</t>
  </si>
  <si>
    <t>539</t>
  </si>
  <si>
    <t>45</t>
  </si>
  <si>
    <t>901C</t>
  </si>
  <si>
    <t>Turquoise Pearl</t>
  </si>
  <si>
    <t>Deep Turquoise</t>
  </si>
  <si>
    <t>Deep_Defiant_Logo</t>
  </si>
  <si>
    <t>543</t>
  </si>
  <si>
    <t>58</t>
  </si>
  <si>
    <t>Big_Success_Logo</t>
  </si>
  <si>
    <t>Wild Cell™</t>
  </si>
  <si>
    <t>203 (325132)</t>
  </si>
  <si>
    <t>Wild_Cell_Logo</t>
  </si>
  <si>
    <t>RKL</t>
  </si>
  <si>
    <t>Pro-Am Ranger™</t>
  </si>
  <si>
    <t>asymmetrical</t>
  </si>
  <si>
    <t>TEST BALL LOGO</t>
  </si>
  <si>
    <t>Mass Bias Logo</t>
  </si>
  <si>
    <t>Turquoise Solid</t>
  </si>
  <si>
    <t>Turquiose</t>
  </si>
  <si>
    <t>Tropical Heat™ Indigo/Ivory</t>
  </si>
  <si>
    <t>Indigo Solid</t>
  </si>
  <si>
    <t>Ivory Pearl</t>
  </si>
  <si>
    <t>Reactor™ Hybrid Reactive</t>
  </si>
  <si>
    <t>Tropical_Heat_Logo</t>
  </si>
  <si>
    <t>Hyper X™ Pearl Reactive</t>
  </si>
  <si>
    <t>TIH</t>
  </si>
  <si>
    <t>Invader_Green_LS</t>
  </si>
  <si>
    <t>Invader_Green_RS</t>
  </si>
  <si>
    <t>IVG</t>
  </si>
  <si>
    <t>TXY</t>
  </si>
  <si>
    <t>RHY</t>
  </si>
  <si>
    <t>80H™ Solid Reactive</t>
  </si>
  <si>
    <t>NRG™ Hybrid Reactive</t>
  </si>
  <si>
    <t>Marvel Q™</t>
  </si>
  <si>
    <t>Hy-Road™ Tour</t>
  </si>
  <si>
    <t>Storm_Eye_CG_Tour</t>
  </si>
  <si>
    <t>Ocean</t>
  </si>
  <si>
    <t>Marvel-Q_Logo</t>
  </si>
  <si>
    <t/>
  </si>
  <si>
    <t>ABS_Commander_left</t>
  </si>
  <si>
    <t>ABS_Commander_right</t>
  </si>
  <si>
    <t>ABS_mass bias</t>
  </si>
  <si>
    <t>ABS ProAM Asymmetrical</t>
  </si>
  <si>
    <t>Armor/C™ Pearl Reactive</t>
  </si>
  <si>
    <t>TMU</t>
  </si>
  <si>
    <t>TYT</t>
  </si>
  <si>
    <t>RPD</t>
  </si>
  <si>
    <t>Tropical Heat™ - Black/Cherry</t>
  </si>
  <si>
    <t>141 (#131132)</t>
  </si>
  <si>
    <t>TUG</t>
  </si>
  <si>
    <t>RDO</t>
  </si>
  <si>
    <t>#243</t>
  </si>
  <si>
    <t>Disorder_logo</t>
  </si>
  <si>
    <t>na</t>
  </si>
  <si>
    <t>Burgundy Solid</t>
  </si>
  <si>
    <t>Uproar™</t>
  </si>
  <si>
    <t>RUP</t>
  </si>
  <si>
    <t>#248</t>
  </si>
  <si>
    <t>Uproar_logo</t>
  </si>
  <si>
    <t>546</t>
  </si>
  <si>
    <t>567</t>
  </si>
  <si>
    <t>ABS_PSA</t>
  </si>
  <si>
    <t>Yellow Solid</t>
  </si>
  <si>
    <t>Select™ Premium Hybrid Reactive</t>
  </si>
  <si>
    <t>Drive™ Asymmetrical Core</t>
  </si>
  <si>
    <t>GIG-A-BYTE™</t>
  </si>
  <si>
    <t>ENRG</t>
  </si>
  <si>
    <t>ENRG_logo</t>
  </si>
  <si>
    <t>GIG-A-BYTE_logo</t>
  </si>
  <si>
    <t>G2+™ Core</t>
  </si>
  <si>
    <t>Sugar Cookie</t>
  </si>
  <si>
    <t>Pro-Am Commander™ Alpha</t>
  </si>
  <si>
    <t>ABS_Commander_alpha_left</t>
  </si>
  <si>
    <t>ABS_Commander_alpha_right</t>
  </si>
  <si>
    <t>TMQ</t>
  </si>
  <si>
    <t>255 (#104136)</t>
  </si>
  <si>
    <t>Vanilla</t>
  </si>
  <si>
    <t>Storm_Eye_CG_Tour_Fusion</t>
  </si>
  <si>
    <t>Storm_Eye_CG_Tour_Tribute</t>
  </si>
  <si>
    <t>Storm_Eye_CG_Tour_Edition</t>
  </si>
  <si>
    <t>TYF</t>
  </si>
  <si>
    <t>THC</t>
  </si>
  <si>
    <t>Code Red™</t>
  </si>
  <si>
    <t>2-tone Red Solid</t>
  </si>
  <si>
    <t>Code_Red_logo</t>
  </si>
  <si>
    <t>548</t>
  </si>
  <si>
    <t>IQ™ Tour Salute</t>
  </si>
  <si>
    <t>Storm_Eye_CG_Tour_Salute</t>
  </si>
  <si>
    <t>G64 Test Ball</t>
  </si>
  <si>
    <t>63MH™ Hybrid Reactive</t>
  </si>
  <si>
    <t>51ML™ Pearl Reactive</t>
  </si>
  <si>
    <t>Pro-Am Attack Raider™</t>
  </si>
  <si>
    <t>IKR</t>
  </si>
  <si>
    <t>liked #13ZTBI06A005 but asked for burgundy pearl instead of blue pearl</t>
  </si>
  <si>
    <t>Burgundy pearl</t>
  </si>
  <si>
    <t>ABS_Attack Raider_left</t>
  </si>
  <si>
    <t>ABS_Attack-Raider_left</t>
  </si>
  <si>
    <t>Collider™ - High Flare</t>
  </si>
  <si>
    <t>60</t>
  </si>
  <si>
    <t>#268 burg/silver</t>
  </si>
  <si>
    <t>ABS_Attack-Raider_right</t>
  </si>
  <si>
    <t>MBC_logo</t>
  </si>
  <si>
    <t>Zero Gravity™</t>
  </si>
  <si>
    <t>Zero_Gravity_logo</t>
  </si>
  <si>
    <t>Dark Purple Solid</t>
  </si>
  <si>
    <t>2-tone Purple Solid</t>
  </si>
  <si>
    <t>Light Purple Solid</t>
  </si>
  <si>
    <t>2-tone Purple</t>
  </si>
  <si>
    <t>Shape-Lock™ Tour</t>
  </si>
  <si>
    <t>Shape-Lock™ LD Core</t>
  </si>
  <si>
    <t>TCR</t>
  </si>
  <si>
    <t xml:space="preserve">Copper Pearl </t>
  </si>
  <si>
    <t xml:space="preserve">Copper  </t>
  </si>
  <si>
    <t>Storm_IQ_Tour_Pearl_SE_CG</t>
  </si>
  <si>
    <t>Middle Roll 82</t>
  </si>
  <si>
    <t>G64_Test_Logo</t>
  </si>
  <si>
    <t>Asylum™</t>
  </si>
  <si>
    <t>Asylum_Logo</t>
  </si>
  <si>
    <t>Lights Out™ TE - Green</t>
  </si>
  <si>
    <t>IQ™ Tour Pearl SLE</t>
  </si>
  <si>
    <t>Storm_IQ_Tour_Pearl_SLE_CG</t>
  </si>
  <si>
    <t>TOG</t>
  </si>
  <si>
    <t>Lights Out™ TE - Purple</t>
  </si>
  <si>
    <t>TOU</t>
  </si>
  <si>
    <t>8G</t>
  </si>
  <si>
    <t>532G</t>
  </si>
  <si>
    <t>ABS_Commander_alpha_left_v2</t>
  </si>
  <si>
    <t>ABS_Commander_alpha_right_v2</t>
  </si>
  <si>
    <t>Demented™</t>
  </si>
  <si>
    <t>Distressed_logo</t>
  </si>
  <si>
    <t>Demented_logo</t>
  </si>
  <si>
    <t>Traveler #188 (38132)</t>
  </si>
  <si>
    <t>Invader_Gold_LS</t>
  </si>
  <si>
    <t>50th_Anniversary_logo</t>
  </si>
  <si>
    <t>Pro-Am Invader™  Gold</t>
  </si>
  <si>
    <t>ABS_50th_logo</t>
  </si>
  <si>
    <t>Tough Road™</t>
  </si>
  <si>
    <t>Jan 15. 2014</t>
  </si>
  <si>
    <t>Dark Red Pearl</t>
  </si>
  <si>
    <t>Crimson</t>
  </si>
  <si>
    <t>Fire Red</t>
  </si>
  <si>
    <t>R3X Pearl Reactive</t>
  </si>
  <si>
    <t>Tough_Road_Logo</t>
  </si>
  <si>
    <t>n</t>
  </si>
  <si>
    <t xml:space="preserve">Copper/Red Pearl </t>
  </si>
  <si>
    <t>same as Totally Defiant but repl Purple for Yellow</t>
  </si>
  <si>
    <t>Cosmic_Alliance_logo</t>
  </si>
  <si>
    <t>Wipe Out™</t>
  </si>
  <si>
    <t>Wipe_Out_Logo</t>
  </si>
  <si>
    <t>Punch Out™</t>
  </si>
  <si>
    <t>Punch_Out_logo</t>
  </si>
  <si>
    <t>Tropical Breeze™ - Orange/Teal</t>
  </si>
  <si>
    <t>Citrus Grove</t>
  </si>
  <si>
    <t>Code Blue™</t>
  </si>
  <si>
    <t>n.a</t>
  </si>
  <si>
    <t>901-1</t>
  </si>
  <si>
    <t>Domination_logo</t>
  </si>
  <si>
    <t>Storm_Eye_CG_2014</t>
  </si>
  <si>
    <t>same as Sync Pearl</t>
  </si>
  <si>
    <t>Dual Alliance™</t>
  </si>
  <si>
    <t>Mega Cell™</t>
  </si>
  <si>
    <t>63 (same as Kingdom 90PH)</t>
  </si>
  <si>
    <t>DualAlliance_logo</t>
  </si>
  <si>
    <t>same as Fire Road</t>
  </si>
  <si>
    <t>Sky-Road™</t>
  </si>
  <si>
    <t>Sky-Road_logo</t>
  </si>
  <si>
    <t>Scarlet Red Pearl</t>
  </si>
  <si>
    <t>Mega_Cell_Logo</t>
  </si>
  <si>
    <t>TUR</t>
  </si>
  <si>
    <t>281 (1212131)</t>
  </si>
  <si>
    <t>RCO</t>
  </si>
  <si>
    <t>TQE</t>
  </si>
  <si>
    <t>ICA</t>
  </si>
  <si>
    <t>melon mint</t>
  </si>
  <si>
    <t>MegaCell_Logo</t>
  </si>
  <si>
    <t>Hyper XL™ Hybrid Reactive</t>
  </si>
  <si>
    <t>Invader_Orange</t>
  </si>
  <si>
    <t>Invader_Orange_RS_logo</t>
  </si>
  <si>
    <t>Invader_Orange_LS_Logo</t>
  </si>
  <si>
    <t>Upper - symmetrical</t>
  </si>
  <si>
    <t>Light Silver Pearl</t>
  </si>
  <si>
    <t>2-tone Silver</t>
  </si>
  <si>
    <t>CODE BLACK™ SP</t>
  </si>
  <si>
    <t>Code Black SP_ Logo</t>
  </si>
  <si>
    <t>Pro-Am Invader™ - Orange</t>
  </si>
  <si>
    <t>ENRG Hybrid Reactive</t>
  </si>
  <si>
    <t>Copper &amp; White Pearls</t>
  </si>
  <si>
    <t>Code_Black_SP_ Logo</t>
  </si>
  <si>
    <t>Code_Black_SP_Logo</t>
  </si>
  <si>
    <t>TOW</t>
  </si>
  <si>
    <t>TCH</t>
  </si>
  <si>
    <t>TZT</t>
  </si>
  <si>
    <t>TZO</t>
  </si>
  <si>
    <t>Invader_Orange_LS</t>
  </si>
  <si>
    <t>Invader_Orange_RS</t>
  </si>
  <si>
    <t>RDN</t>
  </si>
  <si>
    <t>TCA</t>
  </si>
  <si>
    <t>Vanilla Citron</t>
  </si>
  <si>
    <t>Lemon Vanilla</t>
  </si>
  <si>
    <t>IVO</t>
  </si>
  <si>
    <t>13ZTBI06A003</t>
  </si>
  <si>
    <t>TZE</t>
  </si>
  <si>
    <t>Hyper XL™ Pearl Reactive</t>
  </si>
  <si>
    <t>Double Defiant™</t>
  </si>
  <si>
    <t>Double_Defiant_logo</t>
  </si>
  <si>
    <t>Fortune™</t>
  </si>
  <si>
    <t>Fortune</t>
  </si>
  <si>
    <t>TUB</t>
  </si>
  <si>
    <t>Pitch Black</t>
  </si>
  <si>
    <t xml:space="preserve">BASF </t>
  </si>
  <si>
    <t>Solid Urethane</t>
  </si>
  <si>
    <t>Pitch_black_logo</t>
  </si>
  <si>
    <t>RME</t>
  </si>
  <si>
    <t>Mega-Byte_logo</t>
  </si>
  <si>
    <t>561A</t>
  </si>
  <si>
    <t>61A</t>
  </si>
  <si>
    <t>Megabyte™</t>
  </si>
  <si>
    <t>Megabyte_logo</t>
  </si>
  <si>
    <t>Magenta</t>
  </si>
  <si>
    <t>Marvel™ STG/1</t>
  </si>
  <si>
    <t>same as Star Alliance</t>
  </si>
  <si>
    <t>cinnamon streusel</t>
  </si>
  <si>
    <t>cinnamon roll</t>
  </si>
  <si>
    <t>Marvel_logo</t>
  </si>
  <si>
    <t>Storm_Eye_CG_STG/1</t>
  </si>
  <si>
    <t>Storm_Eye_CG_STG-1</t>
  </si>
  <si>
    <t>Ranger_Logo</t>
  </si>
  <si>
    <t xml:space="preserve"> 535</t>
  </si>
  <si>
    <t>535</t>
  </si>
  <si>
    <t>Ever-true™ Core</t>
  </si>
  <si>
    <t>Pear Berry</t>
  </si>
  <si>
    <t>Domination_War_logo</t>
  </si>
  <si>
    <t>Domination™ War</t>
  </si>
  <si>
    <t>Code_Blue_logo</t>
  </si>
  <si>
    <t>2-tone Blue Pearl</t>
  </si>
  <si>
    <t>Blueberry Pie</t>
  </si>
  <si>
    <t>21658F Nectarine Mint</t>
  </si>
  <si>
    <t>312 (0206143)</t>
  </si>
  <si>
    <t>fortune_logo</t>
  </si>
  <si>
    <t>Sync™ Tour</t>
  </si>
  <si>
    <t>Wild Mint</t>
  </si>
  <si>
    <t>Sync_Tour_Logo</t>
  </si>
  <si>
    <t>Optimus™</t>
  </si>
  <si>
    <t>Optimus_Logo</t>
  </si>
  <si>
    <t>TMW</t>
  </si>
  <si>
    <t>TMG</t>
  </si>
  <si>
    <t>RBF</t>
  </si>
  <si>
    <t>Sinister™</t>
  </si>
  <si>
    <t>RG_PSA_2014</t>
  </si>
  <si>
    <t xml:space="preserve">Blue Solid </t>
  </si>
  <si>
    <t>White and Yellow Pearl</t>
  </si>
  <si>
    <t>Ribcage™ Core</t>
  </si>
  <si>
    <t>Sinister_Logo</t>
  </si>
  <si>
    <t>Clover_PSA</t>
  </si>
  <si>
    <t>TME</t>
  </si>
  <si>
    <t>Hy-Road™ Solid</t>
  </si>
  <si>
    <t>cherry</t>
  </si>
  <si>
    <t>Hy-Road_Logo</t>
  </si>
  <si>
    <t>Storm_Eye_CG_Solid</t>
  </si>
  <si>
    <t>Throne™</t>
  </si>
  <si>
    <t>Throne_Logo</t>
  </si>
  <si>
    <t>Controll™ Solid Reactive</t>
  </si>
  <si>
    <t>Capacitor™ Core</t>
  </si>
  <si>
    <t>900G</t>
  </si>
  <si>
    <t>Shout™ - Red/Blue</t>
  </si>
  <si>
    <t>Scream™ - Pink/Navy</t>
  </si>
  <si>
    <t>Pink Pearl</t>
  </si>
  <si>
    <t>Navy Pearl</t>
  </si>
  <si>
    <t>RIN</t>
  </si>
  <si>
    <t>Pro-Am Commander™ Beta</t>
  </si>
  <si>
    <t>Select™ Premium Pearl Reactive</t>
  </si>
  <si>
    <t>ABS_Commander_Beta_left</t>
  </si>
  <si>
    <t>ABS_Commander_Beta_right</t>
  </si>
  <si>
    <t>Berries 'n Cream</t>
  </si>
  <si>
    <t>Tri-Sphere™ Core</t>
  </si>
  <si>
    <t>Outcry™</t>
  </si>
  <si>
    <t>Gray Pearl</t>
  </si>
  <si>
    <t>Outcry_logo</t>
  </si>
  <si>
    <t>Hysteria™</t>
  </si>
  <si>
    <t>Hysteria_logo</t>
  </si>
  <si>
    <t xml:space="preserve"> Orange-Copper Pearl</t>
  </si>
  <si>
    <t>TUT</t>
  </si>
  <si>
    <t>TYS</t>
  </si>
  <si>
    <t>COLORS PENDING! SENDING THEM TWO OPTIONS</t>
  </si>
  <si>
    <t>Universal Gravity™</t>
  </si>
  <si>
    <t>Deep Purple Pearl</t>
  </si>
  <si>
    <t>Maroon Pearl</t>
  </si>
  <si>
    <t>Fruit Basket</t>
  </si>
  <si>
    <t>Universal_Gravity_logo</t>
  </si>
  <si>
    <t>318 (33142)</t>
  </si>
  <si>
    <t>321 (33141)</t>
  </si>
  <si>
    <t>RCV</t>
  </si>
  <si>
    <t>RHD</t>
  </si>
  <si>
    <t>RYS</t>
  </si>
  <si>
    <t>Late Roll 69</t>
  </si>
  <si>
    <t>ROU</t>
  </si>
  <si>
    <t>53M™ Hybrid Reactive</t>
  </si>
  <si>
    <t>67MH™ Solid Reactive</t>
  </si>
  <si>
    <t>564</t>
  </si>
  <si>
    <t>64</t>
  </si>
  <si>
    <t>76H™ Hybrid Reactive</t>
  </si>
  <si>
    <t>75MH™ Pearl Reactive</t>
  </si>
  <si>
    <t>70</t>
  </si>
  <si>
    <t>570</t>
  </si>
  <si>
    <t>RFR</t>
  </si>
  <si>
    <t>Pro-Am Aqua Raider™</t>
  </si>
  <si>
    <t>ABS_Aqua-Raider_left</t>
  </si>
  <si>
    <t>ABS_Aqua-Raider_right</t>
  </si>
  <si>
    <t>Hy-Road™ Solid - Polished</t>
  </si>
  <si>
    <t>Lights Out™ TE - Black</t>
  </si>
  <si>
    <t>Lights Out™ TE - Blue</t>
  </si>
  <si>
    <t>Light Blue Pearl</t>
  </si>
  <si>
    <t>Nano Spin™</t>
  </si>
  <si>
    <t>Spinner Core</t>
  </si>
  <si>
    <t>Nano_Spin_logo</t>
  </si>
  <si>
    <t>Spin Mode™</t>
  </si>
  <si>
    <t>Spin_Mode_logo</t>
  </si>
  <si>
    <t>TYN</t>
  </si>
  <si>
    <t>ICB</t>
  </si>
  <si>
    <t>IGI</t>
  </si>
  <si>
    <t>TUV</t>
  </si>
  <si>
    <t>TYH</t>
  </si>
  <si>
    <t>#328 (324142)</t>
  </si>
  <si>
    <t>#329 (324143)</t>
  </si>
  <si>
    <t>TOV</t>
  </si>
  <si>
    <t>TOK</t>
  </si>
  <si>
    <t>Cage™ Core</t>
  </si>
  <si>
    <t>#319 (test B27A004)</t>
  </si>
  <si>
    <t>900 Global</t>
  </si>
  <si>
    <t>Dream™</t>
  </si>
  <si>
    <t>Engineer</t>
  </si>
  <si>
    <t>71</t>
  </si>
  <si>
    <t>Dream_logo</t>
  </si>
  <si>
    <t>900_Global_logo</t>
  </si>
  <si>
    <t>Moxie™</t>
  </si>
  <si>
    <t>Prime</t>
  </si>
  <si>
    <t>Yellow and Orange Pearls</t>
  </si>
  <si>
    <t>572</t>
  </si>
  <si>
    <t>Moxie_logo</t>
  </si>
  <si>
    <t>540</t>
  </si>
  <si>
    <t>56</t>
  </si>
  <si>
    <t xml:space="preserve"> 75MH™ Pearl Reactive</t>
  </si>
  <si>
    <t>Ultra Hook™ Hybrid Reactive</t>
  </si>
  <si>
    <t>900G_Top</t>
  </si>
  <si>
    <t>Dream_logo_rt</t>
  </si>
  <si>
    <t>900G_CG</t>
  </si>
  <si>
    <t>900G_PSA</t>
  </si>
  <si>
    <t>Moxie_logo_rt</t>
  </si>
  <si>
    <t>Zero Gravity™ Gold</t>
  </si>
  <si>
    <t>Vanilla Zest</t>
  </si>
  <si>
    <t>Storm_Eye_CG_Gold</t>
  </si>
  <si>
    <t>Mango Mandarin</t>
  </si>
  <si>
    <t>Mango Madness</t>
  </si>
  <si>
    <t>Storm_Eye_CG_Supreme</t>
  </si>
  <si>
    <t>Extreme Fire Road™</t>
  </si>
  <si>
    <t>R2X™ Solid Reactive</t>
  </si>
  <si>
    <t>Storm_Eye_CG_Extreme</t>
  </si>
  <si>
    <t>Fire_Road_logo</t>
  </si>
  <si>
    <t>TCJ</t>
  </si>
  <si>
    <t>Middle Roll 79™</t>
  </si>
  <si>
    <t>Dark Purple Pearl</t>
  </si>
  <si>
    <t>74 Response™ Pearl Reactive</t>
  </si>
  <si>
    <t>GDR</t>
  </si>
  <si>
    <t>GMX</t>
  </si>
  <si>
    <t>78 Dig™ Hybrid Reactive</t>
  </si>
  <si>
    <t>Carmel Pearl</t>
  </si>
  <si>
    <t>Caramel Pearl</t>
  </si>
  <si>
    <t>Caramel</t>
  </si>
  <si>
    <t>Root Beer</t>
  </si>
  <si>
    <t>Bronze</t>
  </si>
  <si>
    <t>Bronze Pearl</t>
  </si>
  <si>
    <t>Catalyst_logo</t>
  </si>
  <si>
    <t>Crux™ Core</t>
  </si>
  <si>
    <t>62</t>
  </si>
  <si>
    <t>Orange-Red Pearl</t>
  </si>
  <si>
    <t>Crux™</t>
  </si>
  <si>
    <t>Catalyst™ Core</t>
  </si>
  <si>
    <t>Crux_logo</t>
  </si>
  <si>
    <t>Dream™ Tour</t>
  </si>
  <si>
    <t>Dream_Tour_right</t>
  </si>
  <si>
    <t>Dream_Tour_left</t>
  </si>
  <si>
    <t>Code Green™</t>
  </si>
  <si>
    <t>Jade Green Pearl</t>
  </si>
  <si>
    <t>Jade</t>
  </si>
  <si>
    <t>Mint Dessert</t>
  </si>
  <si>
    <t>Code_Green_Logo</t>
  </si>
  <si>
    <t>Yellow and Red Pearls</t>
  </si>
  <si>
    <t>IQR</t>
  </si>
  <si>
    <t>72</t>
  </si>
  <si>
    <t>Pomergranate Cider #26213F</t>
  </si>
  <si>
    <t>Pomegranate</t>
  </si>
  <si>
    <t>324 (14ZTBD30A002)</t>
  </si>
  <si>
    <t>TUO</t>
  </si>
  <si>
    <t>TZV</t>
  </si>
  <si>
    <t>TXM</t>
  </si>
  <si>
    <t>TKR</t>
  </si>
  <si>
    <t>RTO</t>
  </si>
  <si>
    <t>Optimus Supreme™</t>
  </si>
  <si>
    <t>ERG™ Hybrid Reactive</t>
  </si>
  <si>
    <t>Code Purple™</t>
  </si>
  <si>
    <t>Code_Purple_logo</t>
  </si>
  <si>
    <t>TCX</t>
  </si>
  <si>
    <t>Dream-Tour-Logo_LS</t>
  </si>
  <si>
    <t>Dream-Tour-Logo_RS</t>
  </si>
  <si>
    <t>Marvel™ Maxx</t>
  </si>
  <si>
    <t>Storm_Eye_CG_Maxx</t>
  </si>
  <si>
    <t>NRG™ Smooth Reactive</t>
  </si>
  <si>
    <t>Strikes</t>
  </si>
  <si>
    <t>Tropical Breeze™ - Pink/Ruby</t>
  </si>
  <si>
    <t>Strawberry Cheesecake</t>
  </si>
  <si>
    <t>Cheesecake</t>
  </si>
  <si>
    <t xml:space="preserve">last samples with 901 sent Fri June 20. Waiting for feedback. </t>
  </si>
  <si>
    <t xml:space="preserve">Fuel Cell™ </t>
  </si>
  <si>
    <t>Fuel_Cell_logo</t>
  </si>
  <si>
    <t>Bio Cell™</t>
  </si>
  <si>
    <t>Bio_Cell_logo</t>
  </si>
  <si>
    <t>Pitch Red™</t>
  </si>
  <si>
    <t>Controll™ Pearl Reactive</t>
  </si>
  <si>
    <t xml:space="preserve"> Pitch_Red_logo</t>
  </si>
  <si>
    <t>Throne™ Tour</t>
  </si>
  <si>
    <t>HP4 Plus</t>
  </si>
  <si>
    <t>Throne_Tour_Logo</t>
  </si>
  <si>
    <t>Dark Domination™</t>
  </si>
  <si>
    <t>Nectar</t>
  </si>
  <si>
    <t>Dark_Domination_logo</t>
  </si>
  <si>
    <t>Tetra™ Symmetric</t>
  </si>
  <si>
    <t>Identity™ Asymmetric</t>
  </si>
  <si>
    <t>Pro Moxie™</t>
  </si>
  <si>
    <t>PRO_Moxie_logo_LS</t>
  </si>
  <si>
    <t>PRO_Moxie_logo_RS</t>
  </si>
  <si>
    <t>Emerald Green Pearl</t>
  </si>
  <si>
    <t>Emerald</t>
  </si>
  <si>
    <t>251 but yellow pearl</t>
  </si>
  <si>
    <t>RBC</t>
  </si>
  <si>
    <t>562</t>
  </si>
  <si>
    <t>136</t>
  </si>
  <si>
    <t>Pro-Am Commander™ Gamma</t>
  </si>
  <si>
    <t>Select™ Extreme Pearl Reactive</t>
  </si>
  <si>
    <t>ABS_Commander_Gamma_left</t>
  </si>
  <si>
    <t>ABS_Commander_Gamma_right</t>
  </si>
  <si>
    <t>Area Cell™</t>
  </si>
  <si>
    <t>Area Cell_logo</t>
  </si>
  <si>
    <t>Area_Cell_logo</t>
  </si>
  <si>
    <t>Pro-Am Land Raider™</t>
  </si>
  <si>
    <t>Ultra Hook™ Clean Pearl Reactive</t>
  </si>
  <si>
    <t>Land_Raider_left</t>
  </si>
  <si>
    <t>Land_Raider_right</t>
  </si>
  <si>
    <t>Fortune Maker™</t>
  </si>
  <si>
    <t>77MH™ Hybrid Reactive</t>
  </si>
  <si>
    <t>fortune_Maker_logo</t>
  </si>
  <si>
    <t>Controll™ Pearl Urethane</t>
  </si>
  <si>
    <t>Pitch_red_logo</t>
  </si>
  <si>
    <t>IQ™ Tour Nano</t>
  </si>
  <si>
    <t>349 (626141)</t>
  </si>
  <si>
    <t>Storm_Eye_CG_Tour_Nano</t>
  </si>
  <si>
    <t>Navy Blue Solid</t>
  </si>
  <si>
    <t>Light Purple Pearl</t>
  </si>
  <si>
    <t xml:space="preserve"> SuperGrip™ Hybrid Reactive</t>
  </si>
  <si>
    <t>Dynamic 23™ Core</t>
  </si>
  <si>
    <t>Apple Cider</t>
  </si>
  <si>
    <t>Spiced Cider -27958F</t>
  </si>
  <si>
    <t>TQN</t>
  </si>
  <si>
    <t>Armor Plus™ Hybrid Reactive</t>
  </si>
  <si>
    <t>74 Response™ Solid Reactive</t>
  </si>
  <si>
    <t>Dream On™</t>
  </si>
  <si>
    <t>74 Response™ Hybrid Reactive</t>
  </si>
  <si>
    <t>Dream_on_logo_ls</t>
  </si>
  <si>
    <t>Dream_On_logo_rs</t>
  </si>
  <si>
    <t>TKD</t>
  </si>
  <si>
    <t>RTU</t>
  </si>
  <si>
    <t>Dream-on-logo_ls</t>
  </si>
  <si>
    <t>Dream-On-logo_rs</t>
  </si>
  <si>
    <t>571</t>
  </si>
  <si>
    <t>In Use By</t>
  </si>
  <si>
    <t>BT1TJN</t>
  </si>
  <si>
    <t>BT1TJM</t>
  </si>
  <si>
    <t>GDT</t>
  </si>
  <si>
    <t>GPM</t>
  </si>
  <si>
    <t>78 Dig™ Pearl Reactive</t>
  </si>
  <si>
    <t>GDO</t>
  </si>
  <si>
    <t>199( Disturbed Pearl orig)</t>
  </si>
  <si>
    <t>All_Out_logo</t>
  </si>
  <si>
    <t>Tropical Breeze - Blue/Grey</t>
  </si>
  <si>
    <t>Grey Pearl</t>
  </si>
  <si>
    <t>Hy-Way™</t>
  </si>
  <si>
    <t>Hy-Way_logo</t>
  </si>
  <si>
    <t>208 (ABS Raider orig)</t>
  </si>
  <si>
    <t>Hyper Cell™ Skid</t>
  </si>
  <si>
    <t>Hyper_Cell_Skid_logo</t>
  </si>
  <si>
    <t>Armor Extreme™ Hybrid Reactive</t>
  </si>
  <si>
    <t>TMM</t>
  </si>
  <si>
    <t>White Out™</t>
  </si>
  <si>
    <t>3-piece core</t>
  </si>
  <si>
    <t>393 (821142)</t>
  </si>
  <si>
    <t>Virtual Strike V™</t>
  </si>
  <si>
    <t xml:space="preserve">frosted cake </t>
  </si>
  <si>
    <t>frosted cake</t>
  </si>
  <si>
    <t>Optimus-X™</t>
  </si>
  <si>
    <t>iced cranberry</t>
  </si>
  <si>
    <t>berry delight</t>
  </si>
  <si>
    <t>Unhinged™</t>
  </si>
  <si>
    <t>Unhinged_logo</t>
  </si>
  <si>
    <t>NEXT BALL</t>
  </si>
  <si>
    <t>OptimusX_logo</t>
  </si>
  <si>
    <t>Armor™ Extreme Hybrid Reactive</t>
  </si>
  <si>
    <t>Virtual_Strike_V_logo</t>
  </si>
  <si>
    <t>RFM</t>
  </si>
  <si>
    <t>RAA</t>
  </si>
  <si>
    <t>TGC</t>
  </si>
  <si>
    <t>TYW</t>
  </si>
  <si>
    <t>RHK</t>
  </si>
  <si>
    <t>RUH</t>
  </si>
  <si>
    <t>RFC</t>
  </si>
  <si>
    <t>Middle Roll 70™</t>
  </si>
  <si>
    <t>TOX</t>
  </si>
  <si>
    <t>TUE</t>
  </si>
  <si>
    <t>White_Out_logo</t>
  </si>
  <si>
    <t>Sinister Blaze™</t>
  </si>
  <si>
    <t>Carbon</t>
  </si>
  <si>
    <t>Sinister_Blaze_logo</t>
  </si>
  <si>
    <t>Hysteria™ Max</t>
  </si>
  <si>
    <t>Hysteria_Max_logo</t>
  </si>
  <si>
    <t>Optimus™ Solid</t>
  </si>
  <si>
    <t>80MH™ Pearl Reactive</t>
  </si>
  <si>
    <t>60M™ Pearl Reactive</t>
  </si>
  <si>
    <t>73MH™ Pearl Reactive</t>
  </si>
  <si>
    <t>Wipe Out™ Pro</t>
  </si>
  <si>
    <t>Black Graphite Pearl</t>
  </si>
  <si>
    <t>caribbean cooler</t>
  </si>
  <si>
    <t>caribbean dream</t>
  </si>
  <si>
    <t>Storm_Eye_CG_Pro</t>
  </si>
  <si>
    <t>Top Throne™</t>
  </si>
  <si>
    <t>Top_Throne_logo</t>
  </si>
  <si>
    <t>Respect™</t>
  </si>
  <si>
    <t>Charcoal Solid</t>
  </si>
  <si>
    <t>Grey</t>
  </si>
  <si>
    <t>Respect_left_logo</t>
  </si>
  <si>
    <t>Respect_right_logo</t>
  </si>
  <si>
    <t>GRT</t>
  </si>
  <si>
    <t>Pro-Am™ Limited Invader</t>
  </si>
  <si>
    <t>Limited Invader_Right_logo</t>
  </si>
  <si>
    <t>Limited Invader_left_logo</t>
  </si>
  <si>
    <t>102-101</t>
  </si>
  <si>
    <t>Rocket™</t>
  </si>
  <si>
    <t>Citrus Grove - Sozio</t>
  </si>
  <si>
    <t>Rocket_logo</t>
  </si>
  <si>
    <t>Prison Cell™</t>
  </si>
  <si>
    <t>Triple Cruxxx_logo</t>
  </si>
  <si>
    <t>Graphite</t>
  </si>
  <si>
    <t>Graphite Pearl</t>
  </si>
  <si>
    <t>Deep Fortune™</t>
  </si>
  <si>
    <t>Deep Fortune_logo</t>
  </si>
  <si>
    <t>Royal Blue Solid</t>
  </si>
  <si>
    <t xml:space="preserve">White Pearl </t>
  </si>
  <si>
    <t>root beer float #21228F</t>
  </si>
  <si>
    <t>Crux P_logo</t>
  </si>
  <si>
    <t>TEV</t>
  </si>
  <si>
    <t>RSZ</t>
  </si>
  <si>
    <t>Triple Crux_logo</t>
  </si>
  <si>
    <t>Triple Crux™</t>
  </si>
  <si>
    <t>My-Way™ Pro</t>
  </si>
  <si>
    <t>Dark Red Solid</t>
  </si>
  <si>
    <t>My way_logo</t>
  </si>
  <si>
    <t>My-way_logo</t>
  </si>
  <si>
    <t>Optimus s_logo</t>
  </si>
  <si>
    <t>Sinister Blaze_logo</t>
  </si>
  <si>
    <t>Hysteria Max_logo</t>
  </si>
  <si>
    <t>Hysteria-Max_logo</t>
  </si>
  <si>
    <t>R3S™ Hybrid Reactive</t>
  </si>
  <si>
    <t>MicroSnap™ 2 Pearl Reactive</t>
  </si>
  <si>
    <t>TRK</t>
  </si>
  <si>
    <t>PRison Cell_logo</t>
  </si>
  <si>
    <t>Crux™ Pearl</t>
  </si>
  <si>
    <t>TXE</t>
  </si>
  <si>
    <t>413 (1027141)</t>
  </si>
  <si>
    <t>ICG</t>
  </si>
  <si>
    <t>Booster™ Core</t>
  </si>
  <si>
    <t>Late Roll 69™</t>
  </si>
  <si>
    <t>Armor™ Plus Pearl Reactive</t>
  </si>
  <si>
    <t>TTJ</t>
  </si>
  <si>
    <t>RTP</t>
  </si>
  <si>
    <t>Cranberry Marmalade - 27671F</t>
  </si>
  <si>
    <t>Cranberry Craze</t>
  </si>
  <si>
    <t>Magic Alliance™</t>
  </si>
  <si>
    <t>Magic_Alliance_logo</t>
  </si>
  <si>
    <t>Dark Copper Pearl</t>
  </si>
  <si>
    <t>TOO</t>
  </si>
  <si>
    <t>Deep Scarlet Red</t>
  </si>
  <si>
    <t>Platinum Pearl</t>
  </si>
  <si>
    <t>Platinum</t>
  </si>
  <si>
    <t>paradise punch 28700F</t>
  </si>
  <si>
    <t>Paradise Punch</t>
  </si>
  <si>
    <t>100-101</t>
  </si>
  <si>
    <t>417 (1117141)</t>
  </si>
  <si>
    <t>Chrome</t>
  </si>
  <si>
    <t>Ride™</t>
  </si>
  <si>
    <t>Ride_logo</t>
  </si>
  <si>
    <t>Insight™ PLUS Pearl Reactive</t>
  </si>
  <si>
    <t>Code Red SP™</t>
  </si>
  <si>
    <t>3-tone Red</t>
  </si>
  <si>
    <t>Medium Red Solid</t>
  </si>
  <si>
    <t>Light Red Solid</t>
  </si>
  <si>
    <t>teal</t>
  </si>
  <si>
    <t>R3S™ Solid Reactive</t>
  </si>
  <si>
    <t>Red Current</t>
  </si>
  <si>
    <t>Storm_Eye_CG_SP</t>
  </si>
  <si>
    <t>Fight™</t>
  </si>
  <si>
    <t>Fight_logo</t>
  </si>
  <si>
    <t>Lights Out™ TE - Royal Blue</t>
  </si>
  <si>
    <t>TOY</t>
  </si>
  <si>
    <t>Violet Solid</t>
  </si>
  <si>
    <t>mulberry</t>
  </si>
  <si>
    <t>Storm_Eye_CG_Tour_Nano_LTD</t>
  </si>
  <si>
    <t>Sinister Curse™</t>
  </si>
  <si>
    <t>same as Republic</t>
  </si>
  <si>
    <t>Sinister Curse_logo</t>
  </si>
  <si>
    <t>IQ™ Tour Nano LTD</t>
  </si>
  <si>
    <t>clear</t>
  </si>
  <si>
    <t>3500-grit Polished</t>
  </si>
  <si>
    <t>Clear</t>
  </si>
  <si>
    <t>10 Spare™</t>
  </si>
  <si>
    <t>Roto Grip Own It</t>
  </si>
  <si>
    <t>Roto_Grip Star only</t>
  </si>
  <si>
    <t>PLEASE USE ROTO GRIP BOXES</t>
  </si>
  <si>
    <t>Own It™ Red</t>
  </si>
  <si>
    <t>Rocket Power™</t>
  </si>
  <si>
    <t>Storm_Eye_CG_Power</t>
  </si>
  <si>
    <t>Domination™ Drive</t>
  </si>
  <si>
    <t>Cherry Red Solid</t>
  </si>
  <si>
    <t>Storm_Eye_CG_DRIVE</t>
  </si>
  <si>
    <t>Sinister_Curse_logo</t>
  </si>
  <si>
    <t>Dream Big™</t>
  </si>
  <si>
    <t>Pink Solid</t>
  </si>
  <si>
    <t xml:space="preserve">79 Alert™ Solid </t>
  </si>
  <si>
    <t>Dream_Big_logo_LS</t>
  </si>
  <si>
    <t>Dream_Big_Logo_RS</t>
  </si>
  <si>
    <t>900G_CG_Pearl</t>
  </si>
  <si>
    <t>Respect™ Pearl</t>
  </si>
  <si>
    <t>RFD</t>
  </si>
  <si>
    <t>TCC</t>
  </si>
  <si>
    <t>TWY</t>
  </si>
  <si>
    <t>TCW</t>
  </si>
  <si>
    <t>TRI</t>
  </si>
  <si>
    <t>Pro-Am Defender™</t>
  </si>
  <si>
    <t>same as Invader Multi</t>
  </si>
  <si>
    <t>102-103</t>
  </si>
  <si>
    <t>ABS_Defender_right</t>
  </si>
  <si>
    <t>ABS_Defender_left</t>
  </si>
  <si>
    <t>IDF</t>
  </si>
  <si>
    <t xml:space="preserve">Iron Cross™ </t>
  </si>
  <si>
    <t>Sky Blue Pearl</t>
  </si>
  <si>
    <t>Cruiser™ Core</t>
  </si>
  <si>
    <t>TZB</t>
  </si>
  <si>
    <t>CODE GOLD™</t>
  </si>
  <si>
    <t>Code Gold logo</t>
  </si>
  <si>
    <t>Code_Gold_logo</t>
  </si>
  <si>
    <t>TWE</t>
  </si>
  <si>
    <t>TQL</t>
  </si>
  <si>
    <t>RPR</t>
  </si>
  <si>
    <t>RMG</t>
  </si>
  <si>
    <t>GRP</t>
  </si>
  <si>
    <t>572A</t>
  </si>
  <si>
    <t>Zero Gravity Grip™</t>
  </si>
  <si>
    <t>Indigo Pearl</t>
  </si>
  <si>
    <t xml:space="preserve">Indigo  </t>
  </si>
  <si>
    <t>Sky Rocket™</t>
  </si>
  <si>
    <t>GDB</t>
  </si>
  <si>
    <t>Sky_Rocket_logo</t>
  </si>
  <si>
    <t>Respect_IT_logo_left</t>
  </si>
  <si>
    <t>Respect_IT_logo_right</t>
  </si>
  <si>
    <t>Chocolate Cherry</t>
  </si>
  <si>
    <t>Zero_Gravity_Grip_logo</t>
  </si>
  <si>
    <t>Mighty Throne™</t>
  </si>
  <si>
    <t>Copper-Red Pearl</t>
  </si>
  <si>
    <t>MicroSnap™ 2 Hybrid Reactive</t>
  </si>
  <si>
    <t>Mighty_Throne_logo</t>
  </si>
  <si>
    <t>White Sangria</t>
  </si>
  <si>
    <t>Sangria</t>
  </si>
  <si>
    <t>Total Respect™</t>
  </si>
  <si>
    <t>Total_Respect_logo</t>
  </si>
  <si>
    <t>Total_Respect_logo_right</t>
  </si>
  <si>
    <t>Smart Cell™</t>
  </si>
  <si>
    <t>Red and Yellow Pearl</t>
  </si>
  <si>
    <t>Red and Orange Pearls</t>
  </si>
  <si>
    <t>77H™ Hybrid Reactive</t>
  </si>
  <si>
    <t>Smart_Cell_Logo</t>
  </si>
  <si>
    <t>same as Moxie</t>
  </si>
  <si>
    <t>TKY</t>
  </si>
  <si>
    <t>Pink Hy-Road™</t>
  </si>
  <si>
    <t>raspberry</t>
  </si>
  <si>
    <t>Storm_Ribbon_CG</t>
  </si>
  <si>
    <t>updated colors req. 01/29 #438</t>
  </si>
  <si>
    <t>TDE</t>
  </si>
  <si>
    <t>TKP</t>
  </si>
  <si>
    <t>RIC</t>
  </si>
  <si>
    <t>Gravity Flow™</t>
  </si>
  <si>
    <t>same as Strike Alliance</t>
  </si>
  <si>
    <t>Gravity_Flow_logo</t>
  </si>
  <si>
    <t>Max Ride™</t>
  </si>
  <si>
    <t>E67-15-009</t>
  </si>
  <si>
    <t>approved #14ATBJ17A001</t>
  </si>
  <si>
    <t>ILR</t>
  </si>
  <si>
    <t>ILI</t>
  </si>
  <si>
    <t>14ATBJ17_005</t>
  </si>
  <si>
    <t>0506135 (#218)</t>
  </si>
  <si>
    <t>Pro_Dream_left</t>
  </si>
  <si>
    <t>Pro_Dream_right</t>
  </si>
  <si>
    <t xml:space="preserve">Dream™ Pro </t>
  </si>
  <si>
    <t>Dream_Pro_left</t>
  </si>
  <si>
    <t>Dream_Pro_right</t>
  </si>
  <si>
    <t>Cherry Red Pearl</t>
  </si>
  <si>
    <t>Cherry Red</t>
  </si>
  <si>
    <t>Max_Ride_logo</t>
  </si>
  <si>
    <t>IQ™ Tour Pink Pearl</t>
  </si>
  <si>
    <t>Storm_Ribbon_CG_tour_pearl</t>
  </si>
  <si>
    <t>Marvel™ Maxx 2</t>
  </si>
  <si>
    <t>Eggplant</t>
  </si>
  <si>
    <t>grape</t>
  </si>
  <si>
    <t>Storm_Eye_CG_Maxx_2</t>
  </si>
  <si>
    <t>Turbo Version 1</t>
  </si>
  <si>
    <t>Turbologo_left</t>
  </si>
  <si>
    <t>SwitchFinal_right</t>
  </si>
  <si>
    <t>Turbo Version 2</t>
  </si>
  <si>
    <t>Turbologo_up</t>
  </si>
  <si>
    <t>SwitchFinal_left</t>
  </si>
  <si>
    <t>TGZ</t>
  </si>
  <si>
    <t>76 Dig™ Pearl Reactive</t>
  </si>
  <si>
    <t>Defender™ 2</t>
  </si>
  <si>
    <t>Teal &amp; Platinum Pearls</t>
  </si>
  <si>
    <t>Magenta Solid</t>
  </si>
  <si>
    <t>ABS_Defender_2_left</t>
  </si>
  <si>
    <t>ABS_Defender_2_right</t>
  </si>
  <si>
    <t>GTR</t>
  </si>
  <si>
    <t>RTM</t>
  </si>
  <si>
    <t>Pro-Am Defender 2</t>
  </si>
  <si>
    <t>Menace_logo</t>
  </si>
  <si>
    <t>Menace™</t>
  </si>
  <si>
    <t>Haywire™</t>
  </si>
  <si>
    <t>Dark Blue Solid</t>
  </si>
  <si>
    <t xml:space="preserve">2-tone Blue  </t>
  </si>
  <si>
    <t>Light Blue Solid</t>
  </si>
  <si>
    <t>Haywire_logo</t>
  </si>
  <si>
    <t>Devour™</t>
  </si>
  <si>
    <t>Devour_logo</t>
  </si>
  <si>
    <t>Loco_logo</t>
  </si>
  <si>
    <t>Loco™ - Blue/Copper</t>
  </si>
  <si>
    <t>Loco™ - Purple</t>
  </si>
  <si>
    <t>E32-15-004</t>
  </si>
  <si>
    <t>Storm_Eye_CG_Retro</t>
  </si>
  <si>
    <t>Marvel™ Retro</t>
  </si>
  <si>
    <t>Sky Blue Solid</t>
  </si>
  <si>
    <t>Aromatherapy</t>
  </si>
  <si>
    <t>Crux™ Crystal</t>
  </si>
  <si>
    <t>Sapphire Blue Pearl</t>
  </si>
  <si>
    <t>Sapphire</t>
  </si>
  <si>
    <t>901-44%</t>
  </si>
  <si>
    <t>R2S™ Deep</t>
  </si>
  <si>
    <t>Cinnamon Vanilla</t>
  </si>
  <si>
    <t>Crux_Crystal_logo</t>
  </si>
  <si>
    <t>Hotwire™</t>
  </si>
  <si>
    <t>Turquiose Pearl</t>
  </si>
  <si>
    <t>Orange-Red</t>
  </si>
  <si>
    <t>Hotwire_logo</t>
  </si>
  <si>
    <t>Optimus™ 4.0</t>
  </si>
  <si>
    <t>Cobalt Blue Solid</t>
  </si>
  <si>
    <t>Caramel Solid</t>
  </si>
  <si>
    <t>Nutty Apple</t>
  </si>
  <si>
    <t>Optimus_4.0_logo</t>
  </si>
  <si>
    <t>79 Alert™ Pearl</t>
  </si>
  <si>
    <t>Chocolate Solid</t>
  </si>
  <si>
    <t>Chocolate</t>
  </si>
  <si>
    <t>Pro-Am Commander™ Delta</t>
  </si>
  <si>
    <t>ABS_Commander_Delta_left</t>
  </si>
  <si>
    <t>ABS_Commander_Delta_right_v2</t>
  </si>
  <si>
    <t>ABS_Commander_Delta_right</t>
  </si>
  <si>
    <t>Bright White Pearl</t>
  </si>
  <si>
    <t>Flying_S_logo</t>
  </si>
  <si>
    <t>30th_logo</t>
  </si>
  <si>
    <t>HSP_logo</t>
  </si>
  <si>
    <t>PSA MARKING SHOULD BE AROUND THE ENTIRE PERIMETER</t>
  </si>
  <si>
    <t>30th Anniversary</t>
  </si>
  <si>
    <t>RCW</t>
  </si>
  <si>
    <t>TVF</t>
  </si>
  <si>
    <t>TGE</t>
  </si>
  <si>
    <t>RMM</t>
  </si>
  <si>
    <t>RHW</t>
  </si>
  <si>
    <t>RDV</t>
  </si>
  <si>
    <t>RLP</t>
  </si>
  <si>
    <t>RLC</t>
  </si>
  <si>
    <t>TMZ</t>
  </si>
  <si>
    <t>TMF</t>
  </si>
  <si>
    <t>Late Roll 48™ Core</t>
  </si>
  <si>
    <t>45L™ Solid reactive</t>
  </si>
  <si>
    <t>Code 30™</t>
  </si>
  <si>
    <t>R2S™ Deep Pearl Reactive</t>
  </si>
  <si>
    <t>30th_top_logo</t>
  </si>
  <si>
    <t>Code_30_logo</t>
  </si>
  <si>
    <t>Hy-Road™ 30</t>
  </si>
  <si>
    <t>cinnamon vanilla</t>
  </si>
  <si>
    <t>GDP</t>
  </si>
  <si>
    <t>74H™ Solid Reactive</t>
  </si>
  <si>
    <t>80H™ MicroBite Solid</t>
  </si>
  <si>
    <t>54MH™ Solid Reactive</t>
  </si>
  <si>
    <t>Late Roll 56™ Core</t>
  </si>
  <si>
    <t>30th_simple_top_logo</t>
  </si>
  <si>
    <t>Crimson Solid</t>
  </si>
  <si>
    <t>Nano Hybrid Reactive</t>
  </si>
  <si>
    <t>Ginger Snap</t>
  </si>
  <si>
    <t>Ginger  Snap Chai</t>
  </si>
  <si>
    <t>RAD-X™ Core</t>
  </si>
  <si>
    <t>700BB</t>
  </si>
  <si>
    <t>nano_logo</t>
  </si>
  <si>
    <t>Key_Logo</t>
  </si>
  <si>
    <t>RADX_logo</t>
  </si>
  <si>
    <t>Believe_logo</t>
  </si>
  <si>
    <t>Joy Ride™</t>
  </si>
  <si>
    <t>joy_ride_logo</t>
  </si>
  <si>
    <t>Menace™ Xtreme</t>
  </si>
  <si>
    <t>72MH™ Hybrid Reactive</t>
  </si>
  <si>
    <t>Menace_Xtreme_logo</t>
  </si>
  <si>
    <t>TKE</t>
  </si>
  <si>
    <t>TJY</t>
  </si>
  <si>
    <t>Teal 30™</t>
  </si>
  <si>
    <t>no</t>
  </si>
  <si>
    <t>Storm_logo_left</t>
  </si>
  <si>
    <t>Royal Alliance™</t>
  </si>
  <si>
    <t>Royal_Alliance_logo</t>
  </si>
  <si>
    <t>Entire Domination™</t>
  </si>
  <si>
    <t>Scarlet and Midnight Pearls</t>
  </si>
  <si>
    <t>Midnight Blue Pearl</t>
  </si>
  <si>
    <t>Chocolate Orange</t>
  </si>
  <si>
    <t>Entire_Domination_logo</t>
  </si>
  <si>
    <t>Nasty Cell™</t>
  </si>
  <si>
    <t>Nasty_Cell_logo</t>
  </si>
  <si>
    <t>IDT</t>
  </si>
  <si>
    <t>Teal &amp; Black Pearls</t>
  </si>
  <si>
    <t>Code Blue™ SP</t>
  </si>
  <si>
    <t>3-tone Blue</t>
  </si>
  <si>
    <t>Medium Blue Solid</t>
  </si>
  <si>
    <t>blueberry</t>
  </si>
  <si>
    <t>Code_Blue_SP_logo</t>
  </si>
  <si>
    <t>blueberry delight</t>
  </si>
  <si>
    <t>Virtual Tour S™</t>
  </si>
  <si>
    <t>Adrenaline</t>
  </si>
  <si>
    <t>Virtual_Tour_S_logo</t>
  </si>
  <si>
    <t>Rocket Launcher™</t>
  </si>
  <si>
    <t>Dark Violet Pearl</t>
  </si>
  <si>
    <t>Blaze</t>
  </si>
  <si>
    <t>Rocket_launcher_logo</t>
  </si>
  <si>
    <t>Fortune Teller™</t>
  </si>
  <si>
    <t>77MH™ Pearl Reactive</t>
  </si>
  <si>
    <t>fortune_Teller_logo</t>
  </si>
  <si>
    <t>Big Cell™</t>
  </si>
  <si>
    <t>Big_Cell_logo</t>
  </si>
  <si>
    <t>Smithfield/Farmland</t>
  </si>
  <si>
    <t>BPAA</t>
  </si>
  <si>
    <t>Milky White</t>
  </si>
  <si>
    <t>Smithfield_logo</t>
  </si>
  <si>
    <t>Farmland_logo</t>
  </si>
  <si>
    <t>farmland_logo_tagline</t>
  </si>
  <si>
    <t>pig_cg</t>
  </si>
  <si>
    <t>Pro-Am Defender™ 3</t>
  </si>
  <si>
    <t>Defender_3_left</t>
  </si>
  <si>
    <t>Defender_3_right</t>
  </si>
  <si>
    <t>TOI</t>
  </si>
  <si>
    <t>Caramel Pecan Pie (27323F)</t>
  </si>
  <si>
    <t>Caramel Pecan</t>
  </si>
  <si>
    <t>Defender3_left</t>
  </si>
  <si>
    <t>Defender3_logo</t>
  </si>
  <si>
    <t>Defender3_logo_rt</t>
  </si>
  <si>
    <t xml:space="preserve">Bacon (#25670F) </t>
  </si>
  <si>
    <t>Bacon</t>
  </si>
  <si>
    <t>Perfect Domination™</t>
  </si>
  <si>
    <t>same as Kingdom 90PH</t>
  </si>
  <si>
    <t>Perfect_Domination_logo</t>
  </si>
  <si>
    <t>Lava Spice</t>
  </si>
  <si>
    <t>RFL</t>
  </si>
  <si>
    <t>Epic Throne™</t>
  </si>
  <si>
    <t>Epic_Throne_logo</t>
  </si>
  <si>
    <t>Lock™</t>
  </si>
  <si>
    <t>Lock_Logo</t>
  </si>
  <si>
    <t>GI-15™ Hybrid Reactive</t>
  </si>
  <si>
    <t xml:space="preserve">  Pink</t>
  </si>
  <si>
    <t xml:space="preserve"> Black Pearl</t>
  </si>
  <si>
    <t>RRA</t>
  </si>
  <si>
    <t>RNC</t>
  </si>
  <si>
    <t>TEO</t>
  </si>
  <si>
    <t>TKC</t>
  </si>
  <si>
    <t>TYX</t>
  </si>
  <si>
    <t>7-0BB</t>
  </si>
  <si>
    <t>Was sent to USBC as "KEY" then name changed 6-26-15</t>
  </si>
  <si>
    <t>RWI</t>
  </si>
  <si>
    <t>RMX</t>
  </si>
  <si>
    <t>Pro-Am Sea Raider™</t>
  </si>
  <si>
    <t>Wine Red</t>
  </si>
  <si>
    <t>Sea_Raider_left</t>
  </si>
  <si>
    <t>Sea_Raider_right</t>
  </si>
  <si>
    <t>Pro Respect™</t>
  </si>
  <si>
    <t>Violet &amp; Charcoal Pearls</t>
  </si>
  <si>
    <t>900G_CG_Pro</t>
  </si>
  <si>
    <t>Pro-Am Commander™ Chief</t>
  </si>
  <si>
    <t>Wine Pearl</t>
  </si>
  <si>
    <t>Wine</t>
  </si>
  <si>
    <t>Force™ Asymmetrical Core</t>
  </si>
  <si>
    <t>700AA</t>
  </si>
  <si>
    <t>ABS_Commander_Chief_left</t>
  </si>
  <si>
    <t>ABS_Commander_Chief_right</t>
  </si>
  <si>
    <t>Black&amp; Red Solids</t>
  </si>
  <si>
    <t>X Tec™ Hybrid Reactive</t>
  </si>
  <si>
    <t>X Tec™ Pearl Reactive</t>
  </si>
  <si>
    <t>Snap Lock™</t>
  </si>
  <si>
    <t>Ginger Verbena</t>
  </si>
  <si>
    <t>Snap_Lock_logo</t>
  </si>
  <si>
    <t>Eternal Cell™</t>
  </si>
  <si>
    <t>Eternal_Cell_logo</t>
  </si>
  <si>
    <t>Gray Solid</t>
  </si>
  <si>
    <t>Critical_Weapon_logo</t>
  </si>
  <si>
    <t>Hectic™</t>
  </si>
  <si>
    <t>Hectic_logo</t>
  </si>
  <si>
    <t>76 Response™ Hybrid</t>
  </si>
  <si>
    <t>IQ™ Tour 30</t>
  </si>
  <si>
    <t>Raspberry Solid</t>
  </si>
  <si>
    <t>Smoke Pearl</t>
  </si>
  <si>
    <t>Critical™</t>
  </si>
  <si>
    <t>Critical_logo</t>
  </si>
  <si>
    <t>Purple &amp; Green Pearl</t>
  </si>
  <si>
    <t>Grey Solid</t>
  </si>
  <si>
    <t>545C</t>
  </si>
  <si>
    <t>TCZ</t>
  </si>
  <si>
    <t>VQ360, 1000, 2000</t>
  </si>
  <si>
    <t>Code Star™</t>
  </si>
  <si>
    <t>Dark Silver Pearl</t>
  </si>
  <si>
    <t>Code_Star_logo</t>
  </si>
  <si>
    <t>REE</t>
  </si>
  <si>
    <t>RCD</t>
  </si>
  <si>
    <t>RHC</t>
  </si>
  <si>
    <t>TTQ</t>
  </si>
  <si>
    <t>66</t>
  </si>
  <si>
    <t>Two-tone Red</t>
  </si>
  <si>
    <t>Commander_Chief_ls</t>
  </si>
  <si>
    <t>Commander_Chief_rs</t>
  </si>
  <si>
    <t>GPR</t>
  </si>
  <si>
    <t>cool grey 7U</t>
  </si>
  <si>
    <t>Dark Grey Pearl</t>
  </si>
  <si>
    <t>Ruby Pearl</t>
  </si>
  <si>
    <t>Virtual_Strike_X_logo</t>
  </si>
  <si>
    <t>Virtual Strike X™</t>
  </si>
  <si>
    <t>Dark Grey Solid</t>
  </si>
  <si>
    <t>Marvel™ Thrill</t>
  </si>
  <si>
    <t>Red Currant</t>
  </si>
  <si>
    <t>Red Berry</t>
  </si>
  <si>
    <t>Marvel_Thrill_logo</t>
  </si>
  <si>
    <t>TTZ</t>
  </si>
  <si>
    <t>TET</t>
  </si>
  <si>
    <t>75M™ Solid Reactive</t>
  </si>
  <si>
    <t>Phaze™</t>
  </si>
  <si>
    <t>Phaze_logo</t>
  </si>
  <si>
    <t>104-105</t>
  </si>
  <si>
    <t>60405</t>
  </si>
  <si>
    <t>Copper  Pearl</t>
  </si>
  <si>
    <t>Lemon Meringue</t>
  </si>
  <si>
    <t>Lemon Tart</t>
  </si>
  <si>
    <t>Sword™</t>
  </si>
  <si>
    <t>Sword_logo</t>
  </si>
  <si>
    <t>BASF - SuperFlex</t>
  </si>
  <si>
    <t>Blue Solid - same as Seismic Euphoric</t>
  </si>
  <si>
    <t>Purple Solid - same as Lane 1 Diff</t>
  </si>
  <si>
    <t>Sword/U™</t>
  </si>
  <si>
    <t>Sword_U_logo</t>
  </si>
  <si>
    <t>BASF - BUD2</t>
  </si>
  <si>
    <t>Controll™ Solid Urethane</t>
  </si>
  <si>
    <t>Reactor™ Solid Reactive</t>
  </si>
  <si>
    <t>TIF</t>
  </si>
  <si>
    <t>TZP</t>
  </si>
  <si>
    <t>Candy Apple</t>
  </si>
  <si>
    <t>50ML™ Pearl Reactive</t>
  </si>
  <si>
    <t>Alpha Crux™</t>
  </si>
  <si>
    <t>Alpha_Crux_logo</t>
  </si>
  <si>
    <t>SwordU_logo</t>
  </si>
  <si>
    <t>Dark Crimson Red</t>
  </si>
  <si>
    <t>Alliance™ Blood</t>
  </si>
  <si>
    <t>Armor™ Extreme Pearl Reactive</t>
  </si>
  <si>
    <t>Alliance_Blood_logo</t>
  </si>
  <si>
    <t>67 MH™ Hybrid Reactive</t>
  </si>
  <si>
    <t>GI-16™ Solid Reactive</t>
  </si>
  <si>
    <t>Wildberry Cheescake #29695F</t>
  </si>
  <si>
    <t>Wildberry Cheescake</t>
  </si>
  <si>
    <t>VQ360, 1000, 3000</t>
  </si>
  <si>
    <t>VQ360, 2000, 3000</t>
  </si>
  <si>
    <t>World Cell™</t>
  </si>
  <si>
    <t>World_Cell_logo</t>
  </si>
  <si>
    <t>TXJ</t>
  </si>
  <si>
    <t>Storm_Ribbon_2015</t>
  </si>
  <si>
    <t>Storm_Ribbon_cg_2015</t>
  </si>
  <si>
    <t>PTLP_logo</t>
  </si>
  <si>
    <t>TBE</t>
  </si>
  <si>
    <t>Paint the Lanes PINK®</t>
  </si>
  <si>
    <t>TKL</t>
  </si>
  <si>
    <t xml:space="preserve"> Velocity™ Core</t>
  </si>
  <si>
    <t>Bullseye_logo_2</t>
  </si>
  <si>
    <t>Bullseye_logo_1</t>
  </si>
  <si>
    <t>Bullseye_logo_3</t>
  </si>
  <si>
    <t>45L™ Pearl reactive</t>
  </si>
  <si>
    <t>TAJ</t>
  </si>
  <si>
    <t>Bullseye_fnl</t>
  </si>
  <si>
    <t>TCQ</t>
  </si>
  <si>
    <t>RCB</t>
  </si>
  <si>
    <t>Respect™ Solid</t>
  </si>
  <si>
    <t>GRS</t>
  </si>
  <si>
    <t>78 Dig™ Solid Reactive</t>
  </si>
  <si>
    <t>Dream™ Big Pearl</t>
  </si>
  <si>
    <t>GBP</t>
  </si>
  <si>
    <t>Bullseye™</t>
  </si>
  <si>
    <t>Velocity™ Core</t>
  </si>
  <si>
    <t>TMI</t>
  </si>
  <si>
    <t>TKA</t>
  </si>
  <si>
    <t>VQ180, 1000, 2000</t>
  </si>
  <si>
    <t>Pitch Blue™</t>
  </si>
  <si>
    <t xml:space="preserve"> 80% BUD-20%BASF </t>
  </si>
  <si>
    <t>Pearl Urethane/Reactive Blend</t>
  </si>
  <si>
    <t>Controll™ Plus Pearl Urethane</t>
  </si>
  <si>
    <t>Pitch_Blue_logo</t>
  </si>
  <si>
    <t>67MH™ Hybrid Reactive</t>
  </si>
  <si>
    <t>Respect™ Solid - Polished</t>
  </si>
  <si>
    <t>RBY</t>
  </si>
  <si>
    <t xml:space="preserve"> n/a</t>
  </si>
  <si>
    <t xml:space="preserve"> Pearl Urethane</t>
  </si>
  <si>
    <t>Top_Gear_Logo</t>
  </si>
  <si>
    <t>Top_Gear_Logo_right</t>
  </si>
  <si>
    <t>TUL</t>
  </si>
  <si>
    <t>Catalyst_Core_Logo</t>
  </si>
  <si>
    <t>Defiant Rage™</t>
  </si>
  <si>
    <t>Defiant_Rage_logo</t>
  </si>
  <si>
    <t>MicroBite™ PLUS Pearl Reactive</t>
  </si>
  <si>
    <t>Oval_Bolt_logo</t>
  </si>
  <si>
    <t>RAB</t>
  </si>
  <si>
    <t>Roto_Grip_left_logo</t>
  </si>
  <si>
    <t>Top_Gear_Logo_left</t>
  </si>
  <si>
    <t>Code Platinum™</t>
  </si>
  <si>
    <t>Code_Platinum_logo</t>
  </si>
  <si>
    <t>Rough Ride™</t>
  </si>
  <si>
    <t>Gray</t>
  </si>
  <si>
    <t>Rough_Ride_logo</t>
  </si>
  <si>
    <t>Gear™</t>
  </si>
  <si>
    <t>Gear_logo_left</t>
  </si>
  <si>
    <t>Gear_logo_right</t>
  </si>
  <si>
    <t>Tropical Storm™ - Carbon/Chrome</t>
  </si>
  <si>
    <t>Red Hot Cinnamon</t>
  </si>
  <si>
    <t>Tropical_Storm_Logo</t>
  </si>
  <si>
    <t>Tropical Storm™ - Teal/Blue</t>
  </si>
  <si>
    <t>21658F Melon Mint</t>
  </si>
  <si>
    <t>Tropical Storm™ - Pink/Purple</t>
  </si>
  <si>
    <t>Birthday Cake</t>
  </si>
  <si>
    <t>Tropical Storm™ - Black/Cherry</t>
  </si>
  <si>
    <t>Tropical Storm™ - Yellow/Silver</t>
  </si>
  <si>
    <t>Pineapple Sunrise - Sozio</t>
  </si>
  <si>
    <t>Tropical Storm™ - White-Blue</t>
  </si>
  <si>
    <t>Aqua Blue Pearl</t>
  </si>
  <si>
    <t>TRH</t>
  </si>
  <si>
    <t>TWB</t>
  </si>
  <si>
    <t>TYV</t>
  </si>
  <si>
    <t>TWU</t>
  </si>
  <si>
    <t>TWJ</t>
  </si>
  <si>
    <t>AX-16™ Pearl Reactive</t>
  </si>
  <si>
    <t>R4S™ Solid Reactive</t>
  </si>
  <si>
    <t>Blueberry Hibiscus - #29987F</t>
  </si>
  <si>
    <t>Blueberry Tart</t>
  </si>
  <si>
    <t>U1S™ Pearl Urethane</t>
  </si>
  <si>
    <t>Mix_logo</t>
  </si>
  <si>
    <t>Pineapple Splash</t>
  </si>
  <si>
    <t>GEA</t>
  </si>
  <si>
    <t>ICC</t>
  </si>
  <si>
    <t>Volcano</t>
  </si>
  <si>
    <t>TFJ</t>
  </si>
  <si>
    <t>Hy-Wire™</t>
  </si>
  <si>
    <t>Yellow and Purple Pearls</t>
  </si>
  <si>
    <t>RYW</t>
  </si>
  <si>
    <t>Hy-Wire_logo</t>
  </si>
  <si>
    <t>62M™ Hybrid Reactive</t>
  </si>
  <si>
    <t>TCB</t>
  </si>
  <si>
    <t>RRF</t>
  </si>
  <si>
    <t>Tropical Storm™ - Cherry/White</t>
  </si>
  <si>
    <t>Cranberry Marmalade</t>
  </si>
  <si>
    <t>Tripleberry</t>
  </si>
  <si>
    <t>TWC</t>
  </si>
  <si>
    <t>Tropical Storm™ - Sky Blue/Charcoal</t>
  </si>
  <si>
    <t>TKB</t>
  </si>
  <si>
    <t>same as Sky Rocket</t>
  </si>
  <si>
    <t>Cabernet</t>
  </si>
  <si>
    <t>RWL</t>
  </si>
  <si>
    <t>Chad McLean</t>
  </si>
  <si>
    <t>TPJ</t>
  </si>
  <si>
    <t>Mighty Fortune™</t>
  </si>
  <si>
    <t>Mighty_Fortune_logo</t>
  </si>
  <si>
    <t>Locked In™</t>
  </si>
  <si>
    <t>Nano_logo_right</t>
  </si>
  <si>
    <t>Locked_In_logo</t>
  </si>
  <si>
    <t>976-44%</t>
  </si>
  <si>
    <t>Spiced Cider</t>
  </si>
  <si>
    <t>Polished, finish with 4000</t>
  </si>
  <si>
    <t>Dark Phaze™</t>
  </si>
  <si>
    <t>901 - 2%OMS</t>
  </si>
  <si>
    <t>AX-16™ Hybrid Reactive</t>
  </si>
  <si>
    <t>Mandarin</t>
  </si>
  <si>
    <t>Dark_Phaze_logo</t>
  </si>
  <si>
    <t>Red-Purple Solid</t>
  </si>
  <si>
    <t>Cinnamon Pastry</t>
  </si>
  <si>
    <t>Virtual_Gravity_Smooth</t>
  </si>
  <si>
    <t>4000-grit Sheen</t>
  </si>
  <si>
    <t>Guava Tangerine</t>
  </si>
  <si>
    <t>Tangerine</t>
  </si>
  <si>
    <t>Mix™ - Green/White</t>
  </si>
  <si>
    <t>TXN</t>
  </si>
  <si>
    <t>Nano Lock™</t>
  </si>
  <si>
    <t>Virtual Gravity™ N/S</t>
  </si>
  <si>
    <t>Nano_Lock_logo</t>
  </si>
  <si>
    <t>Marvel™ Maxx Gold</t>
  </si>
  <si>
    <t>Match™</t>
  </si>
  <si>
    <t>Stinger™ Core</t>
  </si>
  <si>
    <t>Match™ Pearl</t>
  </si>
  <si>
    <t>THL</t>
  </si>
  <si>
    <t>Navy Solid</t>
  </si>
  <si>
    <t>Hyper X™ Hybrid Reactive</t>
  </si>
  <si>
    <t>we are working off sample 14ZTBB25A002 but they are requesting new colors now - Jan 2016</t>
  </si>
  <si>
    <t>Norm Duke OEM</t>
  </si>
  <si>
    <t>Saginaw_church_logo</t>
  </si>
  <si>
    <t>Match_Logo</t>
  </si>
  <si>
    <t>Burnt Orange</t>
  </si>
  <si>
    <t>Huge Respect ™</t>
  </si>
  <si>
    <t>Dream™ OEM SAMPLE</t>
  </si>
  <si>
    <t>Virtual_Gravity_NS_logo</t>
  </si>
  <si>
    <t>RMF</t>
  </si>
  <si>
    <t>79MH™ Solid Reactive</t>
  </si>
  <si>
    <t>Middle Roll 79™ Core</t>
  </si>
  <si>
    <t>TDZ</t>
  </si>
  <si>
    <t>Blood Red</t>
  </si>
  <si>
    <t>TNC</t>
  </si>
  <si>
    <t>TBI</t>
  </si>
  <si>
    <t>Huge_Respect_logo_left</t>
  </si>
  <si>
    <t>Huge_Respect_logo_right</t>
  </si>
  <si>
    <t>Rocket Ship™</t>
  </si>
  <si>
    <t>TKS</t>
  </si>
  <si>
    <t>Polished, finish with 3000</t>
  </si>
  <si>
    <t>3000-grit Sheen</t>
  </si>
  <si>
    <t>Butter Pecan</t>
  </si>
  <si>
    <t>Rocket_Ship_logo</t>
  </si>
  <si>
    <t>Pina Colada</t>
  </si>
  <si>
    <t xml:space="preserve">Pina Colada </t>
  </si>
  <si>
    <t>IQ™ Tour Rising</t>
  </si>
  <si>
    <t>104-103</t>
  </si>
  <si>
    <t>IQ_Rising_logo</t>
  </si>
  <si>
    <t>7-0AA</t>
  </si>
  <si>
    <t>GHR</t>
  </si>
  <si>
    <t>No_Rules_logo</t>
  </si>
  <si>
    <t>Freestyle_logo</t>
  </si>
  <si>
    <t>Wreck-It™</t>
  </si>
  <si>
    <t>54ML™ Hybrid Reactive</t>
  </si>
  <si>
    <t>Wreck-it_logo</t>
  </si>
  <si>
    <t>No Rules™</t>
  </si>
  <si>
    <t>Chaos_PSA_logo</t>
  </si>
  <si>
    <t>Commotion™ Pearl Reactive</t>
  </si>
  <si>
    <t>Creamsicle</t>
  </si>
  <si>
    <t>Chris Schlemer</t>
  </si>
  <si>
    <t>47L™ Hybrid Reactive</t>
  </si>
  <si>
    <t>Freestyle™ Core</t>
  </si>
  <si>
    <t>Aqua Pearl</t>
  </si>
  <si>
    <t>Neon Orange</t>
  </si>
  <si>
    <t>Chaotic™ Core</t>
  </si>
  <si>
    <t>Power Cell™</t>
  </si>
  <si>
    <t>Grey  Solid</t>
  </si>
  <si>
    <t>Green Solid</t>
  </si>
  <si>
    <t>Power_Cell_logo</t>
  </si>
  <si>
    <t>R4S™ Hybrid Reactive</t>
  </si>
  <si>
    <t>Pitch Out™</t>
  </si>
  <si>
    <t>Loco Pearl (Fire Red/ Black)</t>
  </si>
  <si>
    <t>Loco Solid (Navy/Purple)</t>
  </si>
  <si>
    <t>Loco Pearl (Green/Silver)</t>
  </si>
  <si>
    <t>Title_Fight_logo</t>
  </si>
  <si>
    <t xml:space="preserve"> Pitch_out_logo</t>
  </si>
  <si>
    <t>Pitch_out_logo</t>
  </si>
  <si>
    <t>RNR</t>
  </si>
  <si>
    <t>RIW</t>
  </si>
  <si>
    <t>RFP</t>
  </si>
  <si>
    <t>RFQ</t>
  </si>
  <si>
    <t>Sword™ Prime</t>
  </si>
  <si>
    <t>Sword_Prime_logo</t>
  </si>
  <si>
    <t>Street Fight™</t>
  </si>
  <si>
    <t>R4S™ Pearl Reactive</t>
  </si>
  <si>
    <t>Main Fight™</t>
  </si>
  <si>
    <t>100-103</t>
  </si>
  <si>
    <t>TGA</t>
  </si>
  <si>
    <t>TQR</t>
  </si>
  <si>
    <t>RWP</t>
  </si>
  <si>
    <t>IRG</t>
  </si>
  <si>
    <t>Main_Fight_logo</t>
  </si>
  <si>
    <t>Ranger_left_Logo</t>
  </si>
  <si>
    <t>Ranger_right_logo</t>
  </si>
  <si>
    <t>Trailblazer™ Core</t>
  </si>
  <si>
    <t>622 (16ATBC09A001</t>
  </si>
  <si>
    <t>15ATBC03A001</t>
  </si>
  <si>
    <t>No Rules™ Pearl</t>
  </si>
  <si>
    <t>RUL</t>
  </si>
  <si>
    <t>Amped™ Pearl Reactive</t>
  </si>
  <si>
    <t>Hustle™ (P/R/O)</t>
  </si>
  <si>
    <t>Hustle™ Core</t>
  </si>
  <si>
    <t>Stoked™ Hybrid Reactive</t>
  </si>
  <si>
    <t>Hustle™ (S/A/Y)</t>
  </si>
  <si>
    <t>Psyched™ Hybrid Reactive</t>
  </si>
  <si>
    <t>Hustle_logo</t>
  </si>
  <si>
    <t>Street_Fight_logo</t>
  </si>
  <si>
    <t>TXQ</t>
  </si>
  <si>
    <t>Wild Bite™ Extreme</t>
  </si>
  <si>
    <t>Onyx</t>
  </si>
  <si>
    <t>TFV</t>
  </si>
  <si>
    <t>TUI</t>
  </si>
  <si>
    <t>900g</t>
  </si>
  <si>
    <t>Wild_Bite_Extreme_logo</t>
  </si>
  <si>
    <t>Gear S™</t>
  </si>
  <si>
    <t>Gear_S_logo_left</t>
  </si>
  <si>
    <t>Gear_S_logo_right</t>
  </si>
  <si>
    <t>GIC</t>
  </si>
  <si>
    <t>Inception™</t>
  </si>
  <si>
    <t>S74R™ Solid</t>
  </si>
  <si>
    <t>Adaptor/D™ Asymmetric</t>
  </si>
  <si>
    <t>77A</t>
  </si>
  <si>
    <t>GTU</t>
  </si>
  <si>
    <t>Truth™</t>
  </si>
  <si>
    <t>577A</t>
  </si>
  <si>
    <t>Truth_left_logo</t>
  </si>
  <si>
    <t>Truth_right_logo</t>
  </si>
  <si>
    <t>Inception_left_logo</t>
  </si>
  <si>
    <t>Inception_right_logo</t>
  </si>
  <si>
    <t>Adaptor/C™ Symmetric</t>
  </si>
  <si>
    <t>Polyester Pearl</t>
  </si>
  <si>
    <t>Ice_left_logo</t>
  </si>
  <si>
    <t>Fast Ride™</t>
  </si>
  <si>
    <t xml:space="preserve">Blueberry </t>
  </si>
  <si>
    <t>Blueberry Pancake</t>
  </si>
  <si>
    <t>S74R_right_logo</t>
  </si>
  <si>
    <t>Locked In_logo</t>
  </si>
  <si>
    <t xml:space="preserve">Raspberry </t>
  </si>
  <si>
    <t>Raspberry Tart</t>
  </si>
  <si>
    <t>Storm Ice™ - Blue/White</t>
  </si>
  <si>
    <t>TIW</t>
  </si>
  <si>
    <t>Storm Ice™ - Red/White</t>
  </si>
  <si>
    <t>Alliance™ Combat</t>
  </si>
  <si>
    <t>Sky Pearl</t>
  </si>
  <si>
    <t>Jade Pearl</t>
  </si>
  <si>
    <t>Alliance_Combat</t>
  </si>
  <si>
    <t>Haywire™ Limited</t>
  </si>
  <si>
    <t>Light Blue</t>
  </si>
  <si>
    <t>Neon Orange Solid</t>
  </si>
  <si>
    <t>Haywire_limited_logo</t>
  </si>
  <si>
    <t>Haywire-Limited_logo</t>
  </si>
  <si>
    <t>HaywireLimited_logo</t>
  </si>
  <si>
    <t>Loco™ Pearl (Red/Purple)</t>
  </si>
  <si>
    <t>Red Glow</t>
  </si>
  <si>
    <t>Extra Cell™</t>
  </si>
  <si>
    <t>Extra_Cell_logo</t>
  </si>
  <si>
    <t>TEF</t>
  </si>
  <si>
    <t>Fast Ride_logo</t>
  </si>
  <si>
    <t>Ninja™ Hybrid Reactive</t>
  </si>
  <si>
    <t>Purple Glow</t>
  </si>
  <si>
    <t>Orange Glow</t>
  </si>
  <si>
    <t>First-Rate™ Pearl Reactive</t>
  </si>
  <si>
    <t>RXC</t>
  </si>
  <si>
    <t>RAO</t>
  </si>
  <si>
    <t>TFQ</t>
  </si>
  <si>
    <t>TKI</t>
  </si>
  <si>
    <t>Phaze™ II</t>
  </si>
  <si>
    <t>Phaze_II_logo</t>
  </si>
  <si>
    <t>976 - 1% OMS</t>
  </si>
  <si>
    <t>AX-16™ Solid Reactive</t>
  </si>
  <si>
    <t>GGS</t>
  </si>
  <si>
    <t>RWC</t>
  </si>
  <si>
    <t>Assassin Sword™</t>
  </si>
  <si>
    <t>Light Black Pearl</t>
  </si>
  <si>
    <t>2-tone Black Pearl</t>
  </si>
  <si>
    <t>Dark Black Pearl</t>
  </si>
  <si>
    <t>Assassin_Sword_logo</t>
  </si>
  <si>
    <t>Shade:</t>
  </si>
  <si>
    <t>Basic Color 4</t>
  </si>
  <si>
    <t>Shade 4</t>
  </si>
  <si>
    <t>Color MKT Name</t>
  </si>
  <si>
    <t>C1 Shade</t>
  </si>
  <si>
    <t>C2 Shade</t>
  </si>
  <si>
    <t>C3 Shade</t>
  </si>
  <si>
    <t>Indigo/White/Copper</t>
  </si>
  <si>
    <t>Color Marketed as:</t>
  </si>
  <si>
    <t>Black/Purple/Red Hot</t>
  </si>
  <si>
    <t>Silver/Raspberry/Navy</t>
  </si>
  <si>
    <t>Navy</t>
  </si>
  <si>
    <t>Orange/Navy/Cobalt</t>
  </si>
  <si>
    <t>Orange Mint</t>
  </si>
  <si>
    <t>TWS</t>
  </si>
  <si>
    <t>2Fast™</t>
  </si>
  <si>
    <t>Amethyst</t>
  </si>
  <si>
    <t>Peridot</t>
  </si>
  <si>
    <t>Amethyst/Peridot</t>
  </si>
  <si>
    <t>TIJ</t>
  </si>
  <si>
    <t>Red Pearl/White Pearl</t>
  </si>
  <si>
    <t>Pearl Polyester</t>
  </si>
  <si>
    <t>Approx. Date</t>
  </si>
  <si>
    <t>Shade 1</t>
  </si>
  <si>
    <t>Shade 2</t>
  </si>
  <si>
    <t>Shade 3</t>
  </si>
  <si>
    <t>MKT Color Name</t>
  </si>
  <si>
    <t>Purple Pearl/White Pearl/Black</t>
  </si>
  <si>
    <t>Jade Green</t>
  </si>
  <si>
    <t>Pink/Ruby</t>
  </si>
  <si>
    <t>Black/Scarlet/Ivory</t>
  </si>
  <si>
    <t>Navy/Gold/Silver</t>
  </si>
  <si>
    <t>Blue/Black &amp; Purple Pearls</t>
  </si>
  <si>
    <t>Black/Hunter/Red</t>
  </si>
  <si>
    <t>Black/Orange/Silver Pearls</t>
  </si>
  <si>
    <t>Black/Orange/Purple</t>
  </si>
  <si>
    <t>White/Lime/Emerald</t>
  </si>
  <si>
    <t>Type</t>
  </si>
  <si>
    <t>Brown</t>
  </si>
  <si>
    <t>Carmel</t>
  </si>
  <si>
    <t>Carmel/Teal/Blue</t>
  </si>
  <si>
    <t>Two-tone Blue</t>
  </si>
  <si>
    <t>Dark Blue</t>
  </si>
  <si>
    <t>Strong Pearl Reactive</t>
  </si>
  <si>
    <t>TCE</t>
  </si>
  <si>
    <t>TCN</t>
  </si>
  <si>
    <t>TCU</t>
  </si>
  <si>
    <t>Blue/Lime</t>
  </si>
  <si>
    <t>Blue/Hot Pink</t>
  </si>
  <si>
    <t>Red/Purple</t>
  </si>
  <si>
    <t>Crown</t>
  </si>
  <si>
    <t>Royal</t>
  </si>
  <si>
    <t>Teal/Violet/Scarlet</t>
  </si>
  <si>
    <t>Silver/Gold/Cherry</t>
  </si>
  <si>
    <t>Violet/Rose/Fire Orange Pearl</t>
  </si>
  <si>
    <t>Fire Orange Pearl</t>
  </si>
  <si>
    <t>Rose Pearl</t>
  </si>
  <si>
    <t>Blue/Black/White</t>
  </si>
  <si>
    <t>Royal/Navy/Red</t>
  </si>
  <si>
    <t>Rust Pearl</t>
  </si>
  <si>
    <t>Black and Rust Pearl/Red Solid</t>
  </si>
  <si>
    <t>Pink and Blue Solids/Black Pearl</t>
  </si>
  <si>
    <t>Indigo</t>
  </si>
  <si>
    <t>Ale Pearl</t>
  </si>
  <si>
    <t>Aromatherapy  - Calm</t>
  </si>
  <si>
    <t>Ale Pearl/Black and Red Solid</t>
  </si>
  <si>
    <t>Red/Indigo/Purple</t>
  </si>
  <si>
    <t>Moss</t>
  </si>
  <si>
    <t>Teal/Silver/Moss</t>
  </si>
  <si>
    <t>Red/Black/Blue</t>
  </si>
  <si>
    <t>Black/Gold/Deep Purple</t>
  </si>
  <si>
    <t>Berry</t>
  </si>
  <si>
    <t>Red/Silver/Violet Pearls</t>
  </si>
  <si>
    <t>Black/Blue/Green</t>
  </si>
  <si>
    <t>Electric Blue</t>
  </si>
  <si>
    <t>Red/Black/Electric Blue</t>
  </si>
  <si>
    <t>Apple Crisp</t>
  </si>
  <si>
    <t>Aromatherapy - Score</t>
  </si>
  <si>
    <t>Silver/Deep Purple/Maroon</t>
  </si>
  <si>
    <t>Red/Teal/Blue Solid</t>
  </si>
  <si>
    <t>Pearl Reacive</t>
  </si>
  <si>
    <t>Purple/Navy/Silver</t>
  </si>
  <si>
    <t>Red Solid/Copper &amp; Teal Pearls</t>
  </si>
  <si>
    <t>Black and Blue Solids/Silver Pearl</t>
  </si>
  <si>
    <t>Vanilla Citrus</t>
  </si>
  <si>
    <t>Emerald/Yellow/Charcoal</t>
  </si>
  <si>
    <t>Orange/Black/Ruby</t>
  </si>
  <si>
    <t>Teal/Royal/White</t>
  </si>
  <si>
    <t>Aquamarine</t>
  </si>
  <si>
    <t>Black/Red/Aquamarine</t>
  </si>
  <si>
    <t>Black/Purple/Green Solids</t>
  </si>
  <si>
    <t>Cinnamon</t>
  </si>
  <si>
    <t>Magic Mint</t>
  </si>
  <si>
    <t>Silver/Teal/Cinnamon</t>
  </si>
  <si>
    <t>Gold &amp; Green Pearl/Purple Solid</t>
  </si>
  <si>
    <t>Cranberry/Tangerine/Black</t>
  </si>
  <si>
    <t>52ML™ Hybrid Reactive</t>
  </si>
  <si>
    <t>White Pearl/Blue Solid</t>
  </si>
  <si>
    <t>Red Pearl/Black Pearl</t>
  </si>
  <si>
    <t>66MH™ Solid Reactive</t>
  </si>
  <si>
    <t>Middle Roll 70™ Core</t>
  </si>
  <si>
    <t>Green/Black</t>
  </si>
  <si>
    <t>Green/Purple/Silver</t>
  </si>
  <si>
    <t>Two-tone Purple/Blue</t>
  </si>
  <si>
    <t>Red Pearl/Red Solid</t>
  </si>
  <si>
    <t>Navy Pearl/Red Pearl/Yellow Pearl</t>
  </si>
  <si>
    <t>Black/Yellow/Blue</t>
  </si>
  <si>
    <t>Black/Gold</t>
  </si>
  <si>
    <t>Black/Purple/Lime</t>
  </si>
  <si>
    <t>Navy Solid/Copper and Silver Pearls</t>
  </si>
  <si>
    <t>Reign of Power™</t>
  </si>
  <si>
    <t>Sky Blue/Purple</t>
  </si>
  <si>
    <t>Black/Red/Purple</t>
  </si>
  <si>
    <t>Black and Yellow Solid/Gold Pearl</t>
  </si>
  <si>
    <t>Black/Blue</t>
  </si>
  <si>
    <t>Orange/Teal/Midnight Blue</t>
  </si>
  <si>
    <t>Orange/Red/Pearl</t>
  </si>
  <si>
    <t>Black/Silver/Burgundy</t>
  </si>
  <si>
    <t>Purple Pearl/Red Pearl/Yellow Pearl</t>
  </si>
  <si>
    <t>Black Pearl/Red Pearl/Yellow Pearl</t>
  </si>
  <si>
    <t>Black/Purple/Green</t>
  </si>
  <si>
    <t>Striking™ Pearl Reactive</t>
  </si>
  <si>
    <t>Navy/Purple/Gold</t>
  </si>
  <si>
    <t>Black Solid/Pink Pearl</t>
  </si>
  <si>
    <t>Blue/White</t>
  </si>
  <si>
    <t>Purple/Deep Purple</t>
  </si>
  <si>
    <t>TWX</t>
  </si>
  <si>
    <t>RHL</t>
  </si>
  <si>
    <t>Domination™ Focus</t>
  </si>
  <si>
    <t>Cranberry Orange</t>
  </si>
  <si>
    <t>Dark Purple</t>
  </si>
  <si>
    <t>Purple/Teal</t>
  </si>
  <si>
    <t>Tropical Storm™ - Purple/Teal</t>
  </si>
  <si>
    <t>Code Black™ Limited</t>
  </si>
  <si>
    <t>Light Black Solid</t>
  </si>
  <si>
    <t>3-tone Black</t>
  </si>
  <si>
    <t>Medium Black Solid</t>
  </si>
  <si>
    <t>Dark Black Solid</t>
  </si>
  <si>
    <t>RLF</t>
  </si>
  <si>
    <t>RLG</t>
  </si>
  <si>
    <t>RLR</t>
  </si>
  <si>
    <t>Red Glow/Deep Purple</t>
  </si>
  <si>
    <t>TWQ</t>
  </si>
  <si>
    <t>Maple Syrup</t>
  </si>
  <si>
    <t>Hot Maple Toddy</t>
  </si>
  <si>
    <t>TX-16™ Solid Reactive</t>
  </si>
  <si>
    <t>Red Velvet Cake</t>
  </si>
  <si>
    <t>Reactor™ XG</t>
  </si>
  <si>
    <t>Pro-Am Invader Neo™</t>
  </si>
  <si>
    <t>Invader_Neo_LS</t>
  </si>
  <si>
    <t>Invader_Neo_RS</t>
  </si>
  <si>
    <t>Red/Purple/Gold</t>
  </si>
  <si>
    <t>Lime/Violet</t>
  </si>
  <si>
    <t>Midnight/Charcoal Pearl</t>
  </si>
  <si>
    <t>Purple/Gold/Red</t>
  </si>
  <si>
    <t>Silver/Royal/Cherry</t>
  </si>
  <si>
    <t>IVN</t>
  </si>
  <si>
    <t>Authority™</t>
  </si>
  <si>
    <t>RAU</t>
  </si>
  <si>
    <t>#576</t>
  </si>
  <si>
    <t>Warrant™ Pearl Reactive</t>
  </si>
  <si>
    <t>Royal Cell™</t>
  </si>
  <si>
    <t>Royal_Cell_logo</t>
  </si>
  <si>
    <t>Crown™ Pearl Reactive</t>
  </si>
  <si>
    <t>TDU</t>
  </si>
  <si>
    <t>Red/Blue/Purple</t>
  </si>
  <si>
    <t>TZA</t>
  </si>
  <si>
    <t>Orange/Black/White</t>
  </si>
  <si>
    <t>Code_Black_Limited_logo</t>
  </si>
  <si>
    <t>Domination_Focus_logo</t>
  </si>
  <si>
    <t>Nrg_log_right</t>
  </si>
  <si>
    <t>Nrg_logo_right</t>
  </si>
  <si>
    <t>Big Fortune™</t>
  </si>
  <si>
    <t>Maxim™ Pearl Reactive</t>
  </si>
  <si>
    <t>RG_Clover_PSA</t>
  </si>
  <si>
    <t>Critical Weapon™</t>
  </si>
  <si>
    <t>Ammo™ Pearl Reactive</t>
  </si>
  <si>
    <t>Authority_logo</t>
  </si>
  <si>
    <t>RG_Critical_Weapon_logo</t>
  </si>
  <si>
    <t>Purple/White</t>
  </si>
  <si>
    <t>Iron Cross™</t>
  </si>
  <si>
    <t>AAA - new test ball</t>
  </si>
  <si>
    <t>Green/White</t>
  </si>
  <si>
    <t>Cranberry/Orange/Midnight</t>
  </si>
  <si>
    <t>TBF</t>
  </si>
  <si>
    <t>RYC</t>
  </si>
  <si>
    <t>RWE</t>
  </si>
  <si>
    <t>Black/Royal/Silver</t>
  </si>
  <si>
    <t>Red/Purple/Blue</t>
  </si>
  <si>
    <t>Black/Red/Orange</t>
  </si>
  <si>
    <t>Hy-Wire™ Climax</t>
  </si>
  <si>
    <t>HywireClimax_logo</t>
  </si>
  <si>
    <t>BigFortune_logo</t>
  </si>
  <si>
    <t>Hustle™ (P/O/W)</t>
  </si>
  <si>
    <t>Pink / Onyx / White  (P/O/W)</t>
  </si>
  <si>
    <t>Pumped™ Pearl Reactive</t>
  </si>
  <si>
    <t>60003</t>
  </si>
  <si>
    <t>Hustle™ (R/I/G)</t>
  </si>
  <si>
    <t>Red / Indigo / Gold - (R/I/G)</t>
  </si>
  <si>
    <t>Madcap™ Core</t>
  </si>
  <si>
    <t>RVL</t>
  </si>
  <si>
    <t>RFW</t>
  </si>
  <si>
    <t>RFI</t>
  </si>
  <si>
    <t>Light Purple</t>
  </si>
  <si>
    <t>Black Pearl/Purple Solid</t>
  </si>
  <si>
    <t>Pomegranate Cider</t>
  </si>
  <si>
    <t>Rocket Booster™</t>
  </si>
  <si>
    <t>Warp Phaze™</t>
  </si>
  <si>
    <t>Red/Orange/Gold</t>
  </si>
  <si>
    <t>Apple Taffy</t>
  </si>
  <si>
    <t>Daredevil_logo</t>
  </si>
  <si>
    <t>Warp_phaze_logo</t>
  </si>
  <si>
    <t>Rocket_booster_logo</t>
  </si>
  <si>
    <t>Gear360_LS_logo</t>
  </si>
  <si>
    <t>Gear360_RS_logo</t>
  </si>
  <si>
    <t>Orlando Gear™</t>
  </si>
  <si>
    <t>Metal Gear™</t>
  </si>
  <si>
    <t>Timeless™</t>
  </si>
  <si>
    <t>Timeless_logo</t>
  </si>
  <si>
    <t>Belmo_logo</t>
  </si>
  <si>
    <t>Orlando_Gear_LS_logo</t>
  </si>
  <si>
    <t>Orlando_Gear_RS_logo</t>
  </si>
  <si>
    <t>Metal_Gear_LS_logo</t>
  </si>
  <si>
    <t>Metal_Gear_RS_logo</t>
  </si>
  <si>
    <t>Huskers™ Red</t>
  </si>
  <si>
    <t>Reactor™ X Solid Reactive</t>
  </si>
  <si>
    <t>Huskers_logo</t>
  </si>
  <si>
    <t>Nebraska_CG</t>
  </si>
  <si>
    <t>TZW</t>
  </si>
  <si>
    <t>TBX</t>
  </si>
  <si>
    <t>Teal/White/Black</t>
  </si>
  <si>
    <t xml:space="preserve">formerly TOP GEAR </t>
  </si>
  <si>
    <t>Deep Violet</t>
  </si>
  <si>
    <t>Crimson Pearl</t>
  </si>
  <si>
    <t>Crimson/Yellow/Violet</t>
  </si>
  <si>
    <t>Black &amp;White Pearl/Gray</t>
  </si>
  <si>
    <t>No Rules™ Extreme</t>
  </si>
  <si>
    <t xml:space="preserve"> Neon Green </t>
  </si>
  <si>
    <t>Neon Yellow Solid</t>
  </si>
  <si>
    <t>RG_NoRulesExtreme_logo</t>
  </si>
  <si>
    <t>Mutant DNA™ Solid Reactive</t>
  </si>
  <si>
    <t>Match Game™</t>
  </si>
  <si>
    <t>Black/Gray</t>
  </si>
  <si>
    <t>Star Lock™</t>
  </si>
  <si>
    <t>Black Pearl/Red Pearl/Crimson Solid</t>
  </si>
  <si>
    <t>Sunshine Grove</t>
  </si>
  <si>
    <t>Clementine</t>
  </si>
  <si>
    <t>Virtual Tour™ Exclusive</t>
  </si>
  <si>
    <t>Bronze/Royal/Teal</t>
  </si>
  <si>
    <t>Sweet Sangria</t>
  </si>
  <si>
    <t>Gear 360™</t>
  </si>
  <si>
    <t>Star_lock_logo</t>
  </si>
  <si>
    <t>48</t>
  </si>
  <si>
    <t>Dare Devil™</t>
  </si>
  <si>
    <t>108-109</t>
  </si>
  <si>
    <t>Match_game_logo</t>
  </si>
  <si>
    <t>Virtual_Tour_exclusive_logo</t>
  </si>
  <si>
    <t>TLS</t>
  </si>
  <si>
    <t>THN</t>
  </si>
  <si>
    <t>Herbie Husker™ Core</t>
  </si>
  <si>
    <t>TSQ</t>
  </si>
  <si>
    <t>RNX</t>
  </si>
  <si>
    <t>Crux™ Elite</t>
  </si>
  <si>
    <t>Cobalt / Copper / Charcoal</t>
  </si>
  <si>
    <t>GI-16™ Hybrid Reactive</t>
  </si>
  <si>
    <t>Sword™ Perfect</t>
  </si>
  <si>
    <t>Mediterranean Blue</t>
  </si>
  <si>
    <t>No Rules™ Extreme Pearl</t>
  </si>
  <si>
    <t>ASAP</t>
  </si>
  <si>
    <t>Amped-UP™ Pearl Reactive</t>
  </si>
  <si>
    <t>TJG</t>
  </si>
  <si>
    <t>TVC</t>
  </si>
  <si>
    <t>Neon Green/Purple/Black</t>
  </si>
  <si>
    <t>Sword_Perfect_logo</t>
  </si>
  <si>
    <t>Lemon Blossom</t>
  </si>
  <si>
    <t>RXS</t>
  </si>
  <si>
    <t>Green/Yellow/Black</t>
  </si>
  <si>
    <t>TAW</t>
  </si>
  <si>
    <t>Controll™ XG Solid Urethane</t>
  </si>
  <si>
    <t>Code Perfect™</t>
  </si>
  <si>
    <t>Black/Purple/Violet</t>
  </si>
  <si>
    <t>Code_Perfect_logo</t>
  </si>
  <si>
    <t>Fight Night™</t>
  </si>
  <si>
    <t>Blue/Gray</t>
  </si>
  <si>
    <t>Fight_night_logo</t>
  </si>
  <si>
    <t>Wreck-Em™</t>
  </si>
  <si>
    <t>Wreck-Em_logo</t>
  </si>
  <si>
    <t>RKM</t>
  </si>
  <si>
    <t>Red/Purple/White</t>
  </si>
  <si>
    <t>Blue/Platinum &amp; Black Pearls</t>
  </si>
  <si>
    <t>Aromatherapy - Citrus</t>
  </si>
  <si>
    <t>Amethyst/Gold &amp; Black Pearls</t>
  </si>
  <si>
    <t>GTS</t>
  </si>
  <si>
    <t>2-Tone Black Pearl</t>
  </si>
  <si>
    <t>Dual-Drive™</t>
  </si>
  <si>
    <t>RCX</t>
  </si>
  <si>
    <t>Gold/Green/Purple</t>
  </si>
  <si>
    <t>Phaze_III_logo</t>
  </si>
  <si>
    <t>Phaze™ III</t>
  </si>
  <si>
    <t>Ruby/Aqua/Silver</t>
  </si>
  <si>
    <t>Bright Purple</t>
  </si>
  <si>
    <t>Sure Lock™</t>
  </si>
  <si>
    <t>Electric Blue Solid</t>
  </si>
  <si>
    <t>Fluorescent Orange Solid</t>
  </si>
  <si>
    <t>Navy/Electric/Orange</t>
  </si>
  <si>
    <t>976 - 3% OMS</t>
  </si>
  <si>
    <t>GI-17™ Solid Reactive</t>
  </si>
  <si>
    <t>Sure_Lock_logo</t>
  </si>
  <si>
    <t>Rocket Fire™</t>
  </si>
  <si>
    <t>Fire Red Pearl</t>
  </si>
  <si>
    <t>Fire Red/Orange</t>
  </si>
  <si>
    <t>White Sangrie</t>
  </si>
  <si>
    <t>Rocket_Fire_logo</t>
  </si>
  <si>
    <t>Hy-Road™ 300</t>
  </si>
  <si>
    <t>Dark Blue Pearl</t>
  </si>
  <si>
    <t xml:space="preserve">2-tone Blue </t>
  </si>
  <si>
    <t>Wildberry Cheesecake</t>
  </si>
  <si>
    <t>Hy-Road_300_logo</t>
  </si>
  <si>
    <t>TLK</t>
  </si>
  <si>
    <t>Aromatherapy - Horizon</t>
  </si>
  <si>
    <t>Fire Cell™</t>
  </si>
  <si>
    <t>Ruby / Orange / Silver</t>
  </si>
  <si>
    <t>Wildfire™ Pearl Reactive</t>
  </si>
  <si>
    <t>Grape Orchard</t>
  </si>
  <si>
    <t>Crux_elite_logo</t>
  </si>
  <si>
    <t>Plum Grove</t>
  </si>
  <si>
    <t>RAF</t>
  </si>
  <si>
    <t>Alliance_Feud_logo</t>
  </si>
  <si>
    <t>RCF</t>
  </si>
  <si>
    <t>Fire_Cell_logo</t>
  </si>
  <si>
    <t>Booster™ HV Core</t>
  </si>
  <si>
    <t>Torrent_logo</t>
  </si>
  <si>
    <t>Neon Green / Blue / Gold</t>
  </si>
  <si>
    <t>Torrent™</t>
  </si>
  <si>
    <t>Lavender Vanilla</t>
  </si>
  <si>
    <t>TOR</t>
  </si>
  <si>
    <t>Orange Clove #31237F</t>
  </si>
  <si>
    <t>Orange Clove</t>
  </si>
  <si>
    <t>GMG</t>
  </si>
  <si>
    <t>0301</t>
  </si>
  <si>
    <t>Signature</t>
  </si>
  <si>
    <t>TNF</t>
  </si>
  <si>
    <t>C3-01</t>
  </si>
  <si>
    <t>TZH</t>
  </si>
  <si>
    <t>Light Silver</t>
  </si>
  <si>
    <t>Medium Purple</t>
  </si>
  <si>
    <t>Dark Teal</t>
  </si>
  <si>
    <t>Silver/Purple/Teal</t>
  </si>
  <si>
    <t>901 - 1%OMS</t>
  </si>
  <si>
    <t>Fame™ U</t>
  </si>
  <si>
    <t>RUF</t>
  </si>
  <si>
    <t>World-Class™ Solid Urethane</t>
  </si>
  <si>
    <t>Hero™ Core</t>
  </si>
  <si>
    <t>Fame™ R</t>
  </si>
  <si>
    <t>RVF</t>
  </si>
  <si>
    <t>Icon™ Pearl Reactive</t>
  </si>
  <si>
    <t>FameU-Logo</t>
  </si>
  <si>
    <t>Roto_Hero_PSA</t>
  </si>
  <si>
    <t>FameR-Logo</t>
  </si>
  <si>
    <t>Phaze_g_logo</t>
  </si>
  <si>
    <t xml:space="preserve">Dark Green </t>
  </si>
  <si>
    <t>Inception™ Pearl</t>
  </si>
  <si>
    <t>S74R™ Pearl</t>
  </si>
  <si>
    <t>108-101</t>
  </si>
  <si>
    <t>Navy/Hunter Green</t>
  </si>
  <si>
    <t>Navy/Gold/Copper</t>
  </si>
  <si>
    <t>TEC</t>
  </si>
  <si>
    <t>GIP</t>
  </si>
  <si>
    <t>Storm_Eye_CG_Grip</t>
  </si>
  <si>
    <t>Phaze™ Grip</t>
  </si>
  <si>
    <t>Dual-Drive™ Core</t>
  </si>
  <si>
    <t>THA</t>
  </si>
  <si>
    <t>Pear Cider</t>
  </si>
  <si>
    <t>Pear Cider Spice - French #26433F</t>
  </si>
  <si>
    <t>Daredevil_Trick_logo</t>
  </si>
  <si>
    <t>Reckless™ Solid Reactive</t>
  </si>
  <si>
    <t>RVT</t>
  </si>
  <si>
    <t>TUW</t>
  </si>
  <si>
    <t>Dare Devil™ Trick</t>
  </si>
  <si>
    <t>Black/Teal/Red</t>
  </si>
  <si>
    <t>Stinger™ 2.0 Core</t>
  </si>
  <si>
    <t>60001A</t>
  </si>
  <si>
    <t>Match_Up_logo</t>
  </si>
  <si>
    <t>100-101A</t>
  </si>
  <si>
    <t>Match Up™ - Black/Orange/Silver</t>
  </si>
  <si>
    <t>Black/Orange/Silver</t>
  </si>
  <si>
    <t>Match Up™ - Black/Yellow/Royal</t>
  </si>
  <si>
    <t>Black/Yellow&amp;Royal Pearls</t>
  </si>
  <si>
    <t>Match Up™ - Black/Aqua/Lime</t>
  </si>
  <si>
    <t>Aqua Blue Solid</t>
  </si>
  <si>
    <t>Black/Aqua/Lime</t>
  </si>
  <si>
    <t>TDJ</t>
  </si>
  <si>
    <t>Pineapple Orchid (Sozio)</t>
  </si>
  <si>
    <t>Pineapple</t>
  </si>
  <si>
    <t>Intensity_logo</t>
  </si>
  <si>
    <t>76</t>
  </si>
  <si>
    <t>576</t>
  </si>
  <si>
    <t>Ignition™ Core</t>
  </si>
  <si>
    <t>Tropical Storm™ - Black/Lime</t>
  </si>
  <si>
    <t>Black/Lime</t>
  </si>
  <si>
    <t>Tropical Storm™ - Blue/Orange</t>
  </si>
  <si>
    <t>Blue/Orange</t>
  </si>
  <si>
    <t>Mix™ - Cherry/Royal</t>
  </si>
  <si>
    <t>Cherry/Royal</t>
  </si>
  <si>
    <t>Mix™ - Blackout</t>
  </si>
  <si>
    <t>Blackout</t>
  </si>
  <si>
    <t>U1S™ Solid Urethane</t>
  </si>
  <si>
    <t>TOA</t>
  </si>
  <si>
    <t>TKM</t>
  </si>
  <si>
    <t>Defender™ Solid Reactive</t>
  </si>
  <si>
    <t>Alliance_Rule_logo</t>
  </si>
  <si>
    <t>Sentry™ Solid</t>
  </si>
  <si>
    <t>Authority_impact_logo</t>
  </si>
  <si>
    <t>Super Bite™ LE</t>
  </si>
  <si>
    <t>Black/Blue/Gold</t>
  </si>
  <si>
    <t>Plum Sangria</t>
  </si>
  <si>
    <t>Super_bite_logo</t>
  </si>
  <si>
    <t>Time Lock™</t>
  </si>
  <si>
    <t>Time_lock_logo</t>
  </si>
  <si>
    <t>Hy-Road™ Live</t>
  </si>
  <si>
    <t>Hy-Road_Live_logo</t>
  </si>
  <si>
    <t>TUQ</t>
  </si>
  <si>
    <t>TUK</t>
  </si>
  <si>
    <t>TUY</t>
  </si>
  <si>
    <t>Purple/Royal/Aqua</t>
  </si>
  <si>
    <t>Mandarin Grove</t>
  </si>
  <si>
    <t>TXU</t>
  </si>
  <si>
    <t>TRY</t>
  </si>
  <si>
    <t>Total Authority™</t>
  </si>
  <si>
    <t>RUT</t>
  </si>
  <si>
    <t>total_authority_logo</t>
  </si>
  <si>
    <t>Truth™ Pearl</t>
  </si>
  <si>
    <t>Black/Red/White</t>
  </si>
  <si>
    <t>GTP</t>
  </si>
  <si>
    <t>Carbon/Blue/Ruby</t>
  </si>
  <si>
    <t>Mango Tea</t>
  </si>
  <si>
    <t>Mango Tea - Sozio #SZUS002858</t>
  </si>
  <si>
    <t>Bourbon Pistachio - Franch #33962F</t>
  </si>
  <si>
    <t>Bourbon Pistachio</t>
  </si>
  <si>
    <t>Pomegranate Papaya - SZUS002859</t>
  </si>
  <si>
    <t>Papaya Splash</t>
  </si>
  <si>
    <t>ignition_logo</t>
  </si>
  <si>
    <t xml:space="preserve"> Black</t>
  </si>
  <si>
    <t>Gate_logo</t>
  </si>
  <si>
    <t>Inception™ RP</t>
  </si>
  <si>
    <t>Inception_RP_logo</t>
  </si>
  <si>
    <t>Inception_RP_logo_RS</t>
  </si>
  <si>
    <t>Fire Red/Copper/Gold</t>
  </si>
  <si>
    <t>Gear M™</t>
  </si>
  <si>
    <t>Black/Silver/Royal</t>
  </si>
  <si>
    <t>Gear_M_logo</t>
  </si>
  <si>
    <t>Gear_M_logo_RS</t>
  </si>
  <si>
    <t>Gear™ 2017</t>
  </si>
  <si>
    <t>Magenta Pearl</t>
  </si>
  <si>
    <t>Gear_2017_logo</t>
  </si>
  <si>
    <t>Gear_2017_logo_RS</t>
  </si>
  <si>
    <t>Iron™</t>
  </si>
  <si>
    <t>Brown Pearl</t>
  </si>
  <si>
    <t>Brown/Gold/Silver</t>
  </si>
  <si>
    <t>Iron_logo</t>
  </si>
  <si>
    <t>Iron™ Platinum</t>
  </si>
  <si>
    <t>Purple/Lime/Navy</t>
  </si>
  <si>
    <t>Iron_Platinum_logo</t>
  </si>
  <si>
    <t>Iron_Platinum_logo_RS</t>
  </si>
  <si>
    <t>TGT</t>
  </si>
  <si>
    <t>RAR</t>
  </si>
  <si>
    <t>Blue/Gray/Purple</t>
  </si>
  <si>
    <t>No Rules™ Clash</t>
  </si>
  <si>
    <t>Gold/Smoke/Ruby</t>
  </si>
  <si>
    <t>No_Rules_Clash_logo</t>
  </si>
  <si>
    <t>Silver/Gold/Red</t>
  </si>
  <si>
    <t>IQ_Supreme_logo</t>
  </si>
  <si>
    <t>Code Red™ Limited</t>
  </si>
  <si>
    <t>Code_Red_limited_logo</t>
  </si>
  <si>
    <t>Flip Cell™</t>
  </si>
  <si>
    <t>Cherry/White/Black</t>
  </si>
  <si>
    <t>First Rate™ Pearl Reactive</t>
  </si>
  <si>
    <t>Flip_Cell_logo</t>
  </si>
  <si>
    <t>Medium Red Pearl</t>
  </si>
  <si>
    <t>Light Red Pearl</t>
  </si>
  <si>
    <t xml:space="preserve"> Red</t>
  </si>
  <si>
    <t>Black/Platinum/Crimson</t>
  </si>
  <si>
    <t>IQ™ Tour Supreme</t>
  </si>
  <si>
    <t>GOG</t>
  </si>
  <si>
    <t>Storm_Eye_CG_Limited_Edition</t>
  </si>
  <si>
    <t>Taffy Apple</t>
  </si>
  <si>
    <t>Alliance™ Feud</t>
  </si>
  <si>
    <t>Alliance™ Rule</t>
  </si>
  <si>
    <t>S71R_right_logo</t>
  </si>
  <si>
    <t>AX-17™ Pearl Reactive</t>
  </si>
  <si>
    <t>Platinum/Gold</t>
  </si>
  <si>
    <t>Locked In™ Gold</t>
  </si>
  <si>
    <t>Locked_In_gold_logo</t>
  </si>
  <si>
    <t>Defiant™ Amped</t>
  </si>
  <si>
    <t>Defiant_amped_logo</t>
  </si>
  <si>
    <t>S71R™ Pearl Reactive</t>
  </si>
  <si>
    <t>TLC</t>
  </si>
  <si>
    <t>RFE</t>
  </si>
  <si>
    <t>RUC</t>
  </si>
  <si>
    <t>TEU</t>
  </si>
  <si>
    <t>Gate™ Version 1</t>
  </si>
  <si>
    <t>Gate™ Version 2</t>
  </si>
  <si>
    <t>Purple/Orange/Teal</t>
  </si>
  <si>
    <t>Super Gate™</t>
  </si>
  <si>
    <t>Red-Orange Solid</t>
  </si>
  <si>
    <t>Red-Orange</t>
  </si>
  <si>
    <t>Super_Gate_logo</t>
  </si>
  <si>
    <t>Marvel™ Maxx LE</t>
  </si>
  <si>
    <t>Marvel_maxx_LE_logo</t>
  </si>
  <si>
    <t>16ATBJ27A001</t>
  </si>
  <si>
    <t>Cobalt Blue Pearl</t>
  </si>
  <si>
    <t>Cobalt/Sky Blue</t>
  </si>
  <si>
    <t>TZZ</t>
  </si>
  <si>
    <t>Tropical Storm™ - Black/Platinum</t>
  </si>
  <si>
    <t>TKU</t>
  </si>
  <si>
    <t>Black/Platinum</t>
  </si>
  <si>
    <t>Tropical Storm™ - Cherry/Platinum</t>
  </si>
  <si>
    <t>TYU</t>
  </si>
  <si>
    <t>Cherry/Platinum</t>
  </si>
  <si>
    <t>Pro-Am Blue Ranger™</t>
  </si>
  <si>
    <t>Blue_Ranger_logo_LS</t>
  </si>
  <si>
    <t>Blue_Ranger_logo_RS</t>
  </si>
  <si>
    <t>IBR</t>
  </si>
  <si>
    <t xml:space="preserve"> Platinum</t>
  </si>
  <si>
    <t xml:space="preserve"> Purple</t>
  </si>
  <si>
    <t>Platinum/Black/Purple</t>
  </si>
  <si>
    <t>TMK</t>
  </si>
  <si>
    <t>GIN</t>
  </si>
  <si>
    <t>RAD</t>
  </si>
  <si>
    <t>Storm_Eye_CG_Maxx_LE</t>
  </si>
  <si>
    <t>Authority™ X</t>
  </si>
  <si>
    <t>Indigo/White/Red</t>
  </si>
  <si>
    <t>Authority_x_logo</t>
  </si>
  <si>
    <t>Inception™ BP</t>
  </si>
  <si>
    <t>Black/Charcoal/Light Silver</t>
  </si>
  <si>
    <t>Inception_BP_logo</t>
  </si>
  <si>
    <t>2-tone Red Pearl/Red solid</t>
  </si>
  <si>
    <t>Storm_Eye_CG_Pearl_below</t>
  </si>
  <si>
    <t>GIO</t>
  </si>
  <si>
    <t>Gold/Copper/Blue</t>
  </si>
  <si>
    <t>Spin™</t>
  </si>
  <si>
    <t>Spin_logo</t>
  </si>
  <si>
    <t>TZS</t>
  </si>
  <si>
    <t>RUX</t>
  </si>
  <si>
    <t>Tour Domination™</t>
  </si>
  <si>
    <t>TUM</t>
  </si>
  <si>
    <t>Tour_domination_logo</t>
  </si>
  <si>
    <t>Fame™ XR</t>
  </si>
  <si>
    <t>FameXR_logo</t>
  </si>
  <si>
    <t>Black/Gray/Orange</t>
  </si>
  <si>
    <t>NRG™ Smooth Pearl Reactive</t>
  </si>
  <si>
    <t>Sky/Royal/Orange</t>
  </si>
  <si>
    <t>Sinister_soul_logo</t>
  </si>
  <si>
    <t>TLG</t>
  </si>
  <si>
    <t>TGU</t>
  </si>
  <si>
    <t>TQU</t>
  </si>
  <si>
    <t>TLX</t>
  </si>
  <si>
    <t>No Rules™ EXIST</t>
  </si>
  <si>
    <t>August, 2017</t>
  </si>
  <si>
    <t>Show Off™</t>
  </si>
  <si>
    <t>Micro DNA™ Solid Reactive</t>
  </si>
  <si>
    <t>RNE</t>
  </si>
  <si>
    <t>Navy/Yellow/Orange</t>
  </si>
  <si>
    <t>ROF</t>
  </si>
  <si>
    <t>No_Rules_EXIST_logo</t>
  </si>
  <si>
    <t>Hustle™ INK</t>
  </si>
  <si>
    <t>RHI</t>
  </si>
  <si>
    <t>Ink Blue</t>
  </si>
  <si>
    <t>Thrilled™ Solid Reactive</t>
  </si>
  <si>
    <t>Violet/Red</t>
  </si>
  <si>
    <t>Show_Off_Logo</t>
  </si>
  <si>
    <t>Hy-Road™ Special Edition</t>
  </si>
  <si>
    <t>Black/Pink</t>
  </si>
  <si>
    <t>Hy-Road_Special_Edition_logo</t>
  </si>
  <si>
    <t>Code Black™ Nano Pearl</t>
  </si>
  <si>
    <t>Medium Black Pearl</t>
  </si>
  <si>
    <t>3-tone Black Pearl</t>
  </si>
  <si>
    <t>Blue &amp; Red/Gold Pearl</t>
  </si>
  <si>
    <t>Performance_rental_logo</t>
  </si>
  <si>
    <t>GIB</t>
  </si>
  <si>
    <t>Hot Cell™</t>
  </si>
  <si>
    <t>Hot Red</t>
  </si>
  <si>
    <t>Radioactive™ Solid Urethane</t>
  </si>
  <si>
    <t>Hot_Cell_logo</t>
  </si>
  <si>
    <t>Global Asym</t>
  </si>
  <si>
    <t>RHU</t>
  </si>
  <si>
    <t>TAH</t>
  </si>
  <si>
    <t>Hy-Road™ Active</t>
  </si>
  <si>
    <t>Green/Silver</t>
  </si>
  <si>
    <t>RML</t>
  </si>
  <si>
    <t>Main Alliance™</t>
  </si>
  <si>
    <t>Black/Pink/Silver</t>
  </si>
  <si>
    <t>Main_Alliance_logo</t>
  </si>
  <si>
    <t>Authority™ Figure</t>
  </si>
  <si>
    <t>Silver/Orange/Black</t>
  </si>
  <si>
    <t>Multi Cell™</t>
  </si>
  <si>
    <t>Black/Yellow/Copper</t>
  </si>
  <si>
    <t>Code Zero™</t>
  </si>
  <si>
    <t>Purple/White/Copper</t>
  </si>
  <si>
    <t>Code_zero_logo</t>
  </si>
  <si>
    <t>No Rules™ Against</t>
  </si>
  <si>
    <t>Big Gate™</t>
  </si>
  <si>
    <t>Silver/Gold/Purple</t>
  </si>
  <si>
    <t>Big_Gate_logo</t>
  </si>
  <si>
    <t>Top Alliance™</t>
  </si>
  <si>
    <t>Red/Black/Indigo</t>
  </si>
  <si>
    <t>Armor Extreme™ Pearl Reactive</t>
  </si>
  <si>
    <t>Top_alliance_logo</t>
  </si>
  <si>
    <t>Lock Up™</t>
  </si>
  <si>
    <t>Lock_up_logo</t>
  </si>
  <si>
    <t>Hy-Road™ 900</t>
  </si>
  <si>
    <t>Ruby/Orange</t>
  </si>
  <si>
    <t>Hy-Road_900_logo</t>
  </si>
  <si>
    <t>Major Authority™</t>
  </si>
  <si>
    <t>Navy/Red/Gold</t>
  </si>
  <si>
    <t>Major_authority_logo</t>
  </si>
  <si>
    <t>Pure Cell™</t>
  </si>
  <si>
    <t>Black/Red/Silver</t>
  </si>
  <si>
    <t>Pure_cell_logo</t>
  </si>
  <si>
    <t>No Rules™ World</t>
  </si>
  <si>
    <t>No_Rules_world_logo</t>
  </si>
  <si>
    <t>Lime/Black/White</t>
  </si>
  <si>
    <t>Pro-Am™ Conquest</t>
  </si>
  <si>
    <t>ICQ (17ATBB07A002)</t>
  </si>
  <si>
    <t>Conquest_logo</t>
  </si>
  <si>
    <t>Conquest_RS_logo</t>
  </si>
  <si>
    <t>Hotshot™ Core</t>
  </si>
  <si>
    <t>106-109</t>
  </si>
  <si>
    <t>Blue/Purple/Neon Green</t>
  </si>
  <si>
    <t>Hy-Road_active_logo</t>
  </si>
  <si>
    <t>Intense™</t>
  </si>
  <si>
    <t>Intense_logo</t>
  </si>
  <si>
    <t>RADE_logo</t>
  </si>
  <si>
    <t>TNN</t>
  </si>
  <si>
    <t>RAD-E™ Core</t>
  </si>
  <si>
    <t>564C</t>
  </si>
  <si>
    <t>64C</t>
  </si>
  <si>
    <t>Moroccan Mint</t>
  </si>
  <si>
    <t>Moroccan Mint - French 35975F</t>
  </si>
  <si>
    <t>Authority_figure_logo</t>
  </si>
  <si>
    <t>Sword™ C3</t>
  </si>
  <si>
    <t>Sword_c3_logo</t>
  </si>
  <si>
    <t>RFX</t>
  </si>
  <si>
    <t>Multi_cell_logo</t>
  </si>
  <si>
    <t>EXPO 17 - v1</t>
  </si>
  <si>
    <t>Neon Green Solid</t>
  </si>
  <si>
    <t>Centripetal™ HD Core</t>
  </si>
  <si>
    <t>543F</t>
  </si>
  <si>
    <t>No_Rules_against_logo</t>
  </si>
  <si>
    <t>Neon Green/Black/Cherry</t>
  </si>
  <si>
    <t>Cage™ Plus Core</t>
  </si>
  <si>
    <t>Iron™ Pearl</t>
  </si>
  <si>
    <t>Iron_Pearl_logo</t>
  </si>
  <si>
    <t>Torrent™ Rush</t>
  </si>
  <si>
    <t>Torrent_rush_logo</t>
  </si>
  <si>
    <t>TOH</t>
  </si>
  <si>
    <t>RFY</t>
  </si>
  <si>
    <t>RMU</t>
  </si>
  <si>
    <t>Hyroad_900_logo</t>
  </si>
  <si>
    <t>Pink Pearl/Pink Solid</t>
  </si>
  <si>
    <t>Red/Bronze</t>
  </si>
  <si>
    <t>58F</t>
  </si>
  <si>
    <t>GEM</t>
  </si>
  <si>
    <t>TZC</t>
  </si>
  <si>
    <t>RUA</t>
  </si>
  <si>
    <t>Magenta/Gold/Navy</t>
  </si>
  <si>
    <t>Tropical Storm™ - Purple/White</t>
  </si>
  <si>
    <t>Wild Berry Cheesecake</t>
  </si>
  <si>
    <t>TPI</t>
  </si>
  <si>
    <t xml:space="preserve">Moroccan Mint </t>
  </si>
  <si>
    <t>Inception™ S</t>
  </si>
  <si>
    <t>Black/Silver</t>
  </si>
  <si>
    <t>S74R™ Hybrid</t>
  </si>
  <si>
    <t>Inception</t>
  </si>
  <si>
    <t>Inception_S_logo</t>
  </si>
  <si>
    <t>GPI</t>
  </si>
  <si>
    <t>Conquest - Next sample</t>
  </si>
  <si>
    <t>Platinum &amp; Red / Black Solid</t>
  </si>
  <si>
    <t>Iron S™</t>
  </si>
  <si>
    <t>Iron_S_logo</t>
  </si>
  <si>
    <t>Expo17 Solid</t>
  </si>
  <si>
    <t>Baby Blue</t>
  </si>
  <si>
    <t>CSF-35</t>
  </si>
  <si>
    <t>R10X™ Super Solid Reactive</t>
  </si>
  <si>
    <t>Blue Berry</t>
  </si>
  <si>
    <t>USBC</t>
  </si>
  <si>
    <t>14ml &amp; 15ml</t>
  </si>
  <si>
    <t>Expo_17</t>
  </si>
  <si>
    <t>Pro-Am Red Ranger™</t>
  </si>
  <si>
    <t>Dark Blood Red - PMS 201C</t>
  </si>
  <si>
    <t>Dark Blood Red</t>
  </si>
  <si>
    <t>Pink-Red PMS 1925C</t>
  </si>
  <si>
    <t>Light Pinkish Red</t>
  </si>
  <si>
    <t>2-tone Red</t>
  </si>
  <si>
    <t>Hyper X™ Solid Reactive</t>
  </si>
  <si>
    <t>Red_Ranger_logo_LS</t>
  </si>
  <si>
    <t>Red_Ranger_logo_RS</t>
  </si>
  <si>
    <t>Crush It™</t>
  </si>
  <si>
    <t>Cardiac™ Core</t>
  </si>
  <si>
    <t>Crush_it_logo</t>
  </si>
  <si>
    <t>TWK</t>
  </si>
  <si>
    <t>TGJ</t>
  </si>
  <si>
    <t>Timeless™ SE</t>
  </si>
  <si>
    <t>Platinum/Royal/Magenta</t>
  </si>
  <si>
    <t xml:space="preserve">Lemon Blossom </t>
  </si>
  <si>
    <t>Timeless_SE_logo</t>
  </si>
  <si>
    <t>RG Clear Poly (Red Own It)</t>
  </si>
  <si>
    <t>ROI</t>
  </si>
  <si>
    <t>Roto Grip Red</t>
  </si>
  <si>
    <t>Clear Polyester</t>
  </si>
  <si>
    <t>Roto_Grip_Own_It</t>
  </si>
  <si>
    <t>IRR</t>
  </si>
  <si>
    <t>TEI</t>
  </si>
  <si>
    <t>Cardiac_PSA</t>
  </si>
  <si>
    <t>All-Out Show Off™</t>
  </si>
  <si>
    <t>RAW</t>
  </si>
  <si>
    <t>Purple/Neon Green/White</t>
  </si>
  <si>
    <t>Dare Devil™ Danger</t>
  </si>
  <si>
    <t>RVG</t>
  </si>
  <si>
    <t>Red/Orange/Blue</t>
  </si>
  <si>
    <t>Daredevil_danger_logo</t>
  </si>
  <si>
    <t>Hy-Road™ Nano</t>
  </si>
  <si>
    <t>TNH</t>
  </si>
  <si>
    <t>Black/Purple</t>
  </si>
  <si>
    <t>TYD</t>
  </si>
  <si>
    <t>GIS</t>
  </si>
  <si>
    <t>Black/Orange/Red</t>
  </si>
  <si>
    <t>storm_ribbon_cg_right_side</t>
  </si>
  <si>
    <t>SON!Q</t>
  </si>
  <si>
    <t>Son!q_logo</t>
  </si>
  <si>
    <t>Ion Storm™ Core</t>
  </si>
  <si>
    <t>Driven™</t>
  </si>
  <si>
    <t xml:space="preserve">Neon Green </t>
  </si>
  <si>
    <t xml:space="preserve">80% BUD-20%BASF </t>
  </si>
  <si>
    <t>TOC</t>
  </si>
  <si>
    <t>Clear Storm™ - White/Navy</t>
  </si>
  <si>
    <t>White Solid</t>
  </si>
  <si>
    <t xml:space="preserve">Navy Solid </t>
  </si>
  <si>
    <t>White/Navy</t>
  </si>
  <si>
    <t>TKH</t>
  </si>
  <si>
    <t>Pink Hy-Road™ - DO NOT USE</t>
  </si>
  <si>
    <t>G5</t>
  </si>
  <si>
    <t>Carmen-35</t>
  </si>
  <si>
    <t>G5™ Solid Reactive</t>
  </si>
  <si>
    <t>Two-Tone Blue</t>
  </si>
  <si>
    <t>15ML</t>
  </si>
  <si>
    <t>G5_Test_Logo</t>
  </si>
  <si>
    <t>G6</t>
  </si>
  <si>
    <t>Carmen-SX6</t>
  </si>
  <si>
    <t>SX6™ Solid Reactive</t>
  </si>
  <si>
    <t>G6_Test_Logo</t>
  </si>
  <si>
    <t>TKO</t>
  </si>
  <si>
    <t>TBJ</t>
  </si>
  <si>
    <t>Blue/Bronze/Gold</t>
  </si>
  <si>
    <t>Gingerbread Smores - French #35391F</t>
  </si>
  <si>
    <t>Gingerbread Smores</t>
  </si>
  <si>
    <t>TOQ</t>
  </si>
  <si>
    <t>Coconut Marshmallow - SOZIO</t>
  </si>
  <si>
    <t>Phaze™ Frenzy</t>
  </si>
  <si>
    <t>Silver/Blue/Purple</t>
  </si>
  <si>
    <t>Phaze_frenzy_logo</t>
  </si>
  <si>
    <t>Coconut Cream</t>
  </si>
  <si>
    <t>RTI</t>
  </si>
  <si>
    <t>Deep Purple Solid</t>
  </si>
  <si>
    <t>Intense_focus_logo</t>
  </si>
  <si>
    <t>Intense™ Focus</t>
  </si>
  <si>
    <t>GI-17™ Hybrid Reactive</t>
  </si>
  <si>
    <t>Code X™</t>
  </si>
  <si>
    <t>Blood Orange and Yuzu - #31788F</t>
  </si>
  <si>
    <t>Code_X_logo</t>
  </si>
  <si>
    <t>GOS</t>
  </si>
  <si>
    <t>THE</t>
  </si>
  <si>
    <t>Gate Keeper™</t>
  </si>
  <si>
    <t>Black &amp; Teal/Silver Pearl</t>
  </si>
  <si>
    <t>Mulberry Fragrance</t>
  </si>
  <si>
    <t>Gate_Keeper_logo</t>
  </si>
  <si>
    <t>Hyper Cell™ Fused</t>
  </si>
  <si>
    <t>RYF</t>
  </si>
  <si>
    <t>Hustle™ HYB</t>
  </si>
  <si>
    <t>RHH</t>
  </si>
  <si>
    <t>Jet Black / Silver / Violet</t>
  </si>
  <si>
    <t>eTrax-H18™ Hybrid Reactive</t>
  </si>
  <si>
    <t>VTC-H18™ Hybrid Reactive</t>
  </si>
  <si>
    <t>Black &amp; Blue</t>
  </si>
  <si>
    <t>GI-18™ Hybrid Reactive</t>
  </si>
  <si>
    <t>Hyper_Cell_Fused_logo</t>
  </si>
  <si>
    <t>Green/Red/Black</t>
  </si>
  <si>
    <t xml:space="preserve">Neon Green Solid </t>
  </si>
  <si>
    <t xml:space="preserve"> Green</t>
  </si>
  <si>
    <t>RUE</t>
  </si>
  <si>
    <t>Idea™ Core</t>
  </si>
  <si>
    <t>Black/White/Orange</t>
  </si>
  <si>
    <t>Black/Blue/Purple</t>
  </si>
  <si>
    <t>VM</t>
  </si>
  <si>
    <t>Global</t>
  </si>
  <si>
    <t>TJC</t>
  </si>
  <si>
    <t>eTrax-P18™ Pearl Reactive</t>
  </si>
  <si>
    <t>Mjölnir™ Core</t>
  </si>
  <si>
    <t>THOR_logo</t>
  </si>
  <si>
    <t>RTR</t>
  </si>
  <si>
    <t>IQ™ Tour Edition II</t>
  </si>
  <si>
    <t xml:space="preserve"> Apple anything! </t>
  </si>
  <si>
    <t>Storm_Eye_CG_Tour_Edition_II</t>
  </si>
  <si>
    <t>Drive™</t>
  </si>
  <si>
    <t>Scarlet Red Solid</t>
  </si>
  <si>
    <t>Gold Pearl/Navy/Red</t>
  </si>
  <si>
    <t>Drive_logo</t>
  </si>
  <si>
    <t>IDOL™</t>
  </si>
  <si>
    <t>TQQ</t>
  </si>
  <si>
    <t>R2S™ Nano Hybrid</t>
  </si>
  <si>
    <t>Pba_60</t>
  </si>
  <si>
    <t>Process Blue U</t>
  </si>
  <si>
    <t>2945 U</t>
  </si>
  <si>
    <t>2-tone Blue</t>
  </si>
  <si>
    <t>TRJ</t>
  </si>
  <si>
    <t>Citrus Mint</t>
  </si>
  <si>
    <t>Yellow Sparkle</t>
  </si>
  <si>
    <t>Abralon 180, 1000, 2000</t>
  </si>
  <si>
    <t>Abralon 180, 1000, 3000</t>
  </si>
  <si>
    <t>Abralon 180, 1000, 4000</t>
  </si>
  <si>
    <t>Abralon 180, 2000, 4000</t>
  </si>
  <si>
    <t>Abralon 180, 500, 2000</t>
  </si>
  <si>
    <t>Abralon 360, 1000, 2000</t>
  </si>
  <si>
    <t>Abralon 360, 1000, 3000</t>
  </si>
  <si>
    <t>Abralon 360, 2000, 3000</t>
  </si>
  <si>
    <t>Abralon 360, 2000, 4000</t>
  </si>
  <si>
    <t>TEX</t>
  </si>
  <si>
    <t>TBQ</t>
  </si>
  <si>
    <t>PBA™ 60</t>
  </si>
  <si>
    <t>IDOL_logo</t>
  </si>
  <si>
    <t>Ikon™ Core</t>
  </si>
  <si>
    <t>Orange Zest</t>
  </si>
  <si>
    <t>Long Iron™</t>
  </si>
  <si>
    <t>Cherry/Red</t>
  </si>
  <si>
    <t>Long_Iron_logo</t>
  </si>
  <si>
    <t>Hot Iron™</t>
  </si>
  <si>
    <t>Hot_Iron_logo</t>
  </si>
  <si>
    <t>108-103</t>
  </si>
  <si>
    <t>NanoTrax-S18™ Solid Reactive</t>
  </si>
  <si>
    <t>4G</t>
  </si>
  <si>
    <t>RNW</t>
  </si>
  <si>
    <t xml:space="preserve"> Lime Green</t>
  </si>
  <si>
    <t>Marvel™ Maxx Pearl</t>
  </si>
  <si>
    <t>Root Beer Float</t>
  </si>
  <si>
    <t>TXZ</t>
  </si>
  <si>
    <t>Blue/Black/Platinum</t>
  </si>
  <si>
    <t>MicroTrax-S18™ Solid Reactive</t>
  </si>
  <si>
    <t>Gate™ One</t>
  </si>
  <si>
    <t>Black/2-tone Platinum</t>
  </si>
  <si>
    <t>Gate_One_logo</t>
  </si>
  <si>
    <t>Timeless™ Tour</t>
  </si>
  <si>
    <t>Cherry/Platinum/Black</t>
  </si>
  <si>
    <t>Hy-Road™ Black Pearl</t>
  </si>
  <si>
    <t>Sure Lock™ S</t>
  </si>
  <si>
    <t>Navy/Electric/Red</t>
  </si>
  <si>
    <t>Sure_Lock_S_logo</t>
  </si>
  <si>
    <t>Capture™</t>
  </si>
  <si>
    <t>Royal/Neon Green/Copper</t>
  </si>
  <si>
    <t>TOE</t>
  </si>
  <si>
    <t>TJT</t>
  </si>
  <si>
    <t>THQ</t>
  </si>
  <si>
    <t>RPE</t>
  </si>
  <si>
    <t>Capture_logo</t>
  </si>
  <si>
    <t>idea_psa</t>
  </si>
  <si>
    <t>R3X-P™ Pearl Reactive</t>
  </si>
  <si>
    <t>Storm_Eye_CG_Maxx_Pearl</t>
  </si>
  <si>
    <t>Storm_Eye_CG_Black_Pearl</t>
  </si>
  <si>
    <t>Total Gear™</t>
  </si>
  <si>
    <t>total_Gear_logo</t>
  </si>
  <si>
    <t>Total_Gear_Logo_RS</t>
  </si>
  <si>
    <t>RID</t>
  </si>
  <si>
    <t>Mix™ - Purple/Silver</t>
  </si>
  <si>
    <t>Purple/Silver</t>
  </si>
  <si>
    <t>Violet/Charcoal</t>
  </si>
  <si>
    <t>Surge_logo</t>
  </si>
  <si>
    <t>Gear SS™</t>
  </si>
  <si>
    <t>same as Iron S</t>
  </si>
  <si>
    <t>Gear_SS_logo_left</t>
  </si>
  <si>
    <t>Gear_SS_logo_right</t>
  </si>
  <si>
    <t xml:space="preserve"> Time Lock</t>
  </si>
  <si>
    <t>Purple Pearl PMS #2627C</t>
  </si>
  <si>
    <t>2-tone Purple Pearl</t>
  </si>
  <si>
    <t>Purple Pearl PMS #2587C</t>
  </si>
  <si>
    <t>Purple_Ranger_logo</t>
  </si>
  <si>
    <t>Purple_Ranger_right_logo</t>
  </si>
  <si>
    <t>Pro-Am Purple Ranger™</t>
  </si>
  <si>
    <t>Black/Copper Pearl</t>
  </si>
  <si>
    <t>Fruit Bowl</t>
  </si>
  <si>
    <t>TIX</t>
  </si>
  <si>
    <t>Match Up™ - Black Pearl</t>
  </si>
  <si>
    <t>Berry Splash</t>
  </si>
  <si>
    <t>chad.mclean@stormbowling.com</t>
  </si>
  <si>
    <t>TKW</t>
  </si>
  <si>
    <t>THZ</t>
  </si>
  <si>
    <t>TGK</t>
  </si>
  <si>
    <t>TGI</t>
  </si>
  <si>
    <t>TZK</t>
  </si>
  <si>
    <t>Tropical Storm™ - Black/White</t>
  </si>
  <si>
    <t>Black/White</t>
  </si>
  <si>
    <t>Tropical Storm™ - Pink/White</t>
  </si>
  <si>
    <t>TZI</t>
  </si>
  <si>
    <t>Pink/White</t>
  </si>
  <si>
    <t>TUH</t>
  </si>
  <si>
    <t>Tropical Storm™ - Violet/Charcoal</t>
  </si>
  <si>
    <t>Tropical Storm™ - Black/Copper</t>
  </si>
  <si>
    <t>Pineapple Punch</t>
  </si>
  <si>
    <t>Technical Director</t>
  </si>
  <si>
    <t>GIG</t>
  </si>
  <si>
    <t>Sword™ Nano</t>
  </si>
  <si>
    <t>Navy/Royal</t>
  </si>
  <si>
    <t>NRG™ Smooth Hybrid Reactive</t>
  </si>
  <si>
    <t>Pomegranate Nectar</t>
  </si>
  <si>
    <t>HALO™</t>
  </si>
  <si>
    <t>Coal / Fuchsia / Sky Blue</t>
  </si>
  <si>
    <t>Centrum™ Core</t>
  </si>
  <si>
    <t xml:space="preserve">Wildfire-X™ Pearl Reactive </t>
  </si>
  <si>
    <t>Invader_logo_left</t>
  </si>
  <si>
    <t>Invader_logo_right</t>
  </si>
  <si>
    <t>GSS</t>
  </si>
  <si>
    <t>RTW</t>
  </si>
  <si>
    <t>VTC-P18™ Pearl Reactive</t>
  </si>
  <si>
    <t>total_Showoff_logo</t>
  </si>
  <si>
    <t>Centrum_PSA_logo</t>
  </si>
  <si>
    <t>HALO_logo</t>
  </si>
  <si>
    <t>RHV</t>
  </si>
  <si>
    <t>Intense™ Fire</t>
  </si>
  <si>
    <t>Ultramarine/Persimmon/Black</t>
  </si>
  <si>
    <t>Intense_fire_logo</t>
  </si>
  <si>
    <t>Marvel™ Maxx Elite</t>
  </si>
  <si>
    <t>Marvel_maxx_elite_logo</t>
  </si>
  <si>
    <t>TNG</t>
  </si>
  <si>
    <t>Marvel™ Maxx SE</t>
  </si>
  <si>
    <t>Navy/Royal/White</t>
  </si>
  <si>
    <t>Marvel_maxx_se_logo</t>
  </si>
  <si>
    <t>TVQ</t>
  </si>
  <si>
    <t>THF</t>
  </si>
  <si>
    <t>Storm_Eye_CG_Maxx_SE</t>
  </si>
  <si>
    <t>Virtual Tour X™</t>
  </si>
  <si>
    <t>Black/Pink/White</t>
  </si>
  <si>
    <t>cranberry marmalade</t>
  </si>
  <si>
    <t xml:space="preserve">cranberry  </t>
  </si>
  <si>
    <t>Virtual_Tour_X_logo</t>
  </si>
  <si>
    <t>TVZ</t>
  </si>
  <si>
    <t>Super Idol™</t>
  </si>
  <si>
    <t>Cyan Pearl</t>
  </si>
  <si>
    <t>Cyan</t>
  </si>
  <si>
    <t>Magenta/Cyan</t>
  </si>
  <si>
    <t>MicroTrax™ Pearl Reactive</t>
  </si>
  <si>
    <t>Super_Idol_logo</t>
  </si>
  <si>
    <t>Winner™</t>
  </si>
  <si>
    <t>IDOL™ Pearl</t>
  </si>
  <si>
    <t>RMJ</t>
  </si>
  <si>
    <t>TJX</t>
  </si>
  <si>
    <t>RUI</t>
  </si>
  <si>
    <t>Winner_logo</t>
  </si>
  <si>
    <t>Red / Gold / Charcoal</t>
  </si>
  <si>
    <t>Golden Gate™</t>
  </si>
  <si>
    <t>Light Gold Pearl</t>
  </si>
  <si>
    <t>Medium Gold Pearl</t>
  </si>
  <si>
    <t>Dark Gold Pearl</t>
  </si>
  <si>
    <t>3-tone Gold</t>
  </si>
  <si>
    <t>Golden_gate_logo</t>
  </si>
  <si>
    <t>Timeless™ Space</t>
  </si>
  <si>
    <t>Timeless_Space_logo</t>
  </si>
  <si>
    <t>Hy-Road™ Up</t>
  </si>
  <si>
    <t>Hy-Road_up_logo</t>
  </si>
  <si>
    <t>Buffa_logo</t>
  </si>
  <si>
    <t>Buffa 25th Anniversary</t>
  </si>
  <si>
    <t>TUJ</t>
  </si>
  <si>
    <t>Black/Royal/Cherry</t>
  </si>
  <si>
    <t>Black/Light Blue</t>
  </si>
  <si>
    <t>GTG</t>
  </si>
  <si>
    <t>Hustle™ White/Charcoal</t>
  </si>
  <si>
    <t>White/Charcoal</t>
  </si>
  <si>
    <t>Hustle™ Cherry/Navy</t>
  </si>
  <si>
    <t>Cherry/Navy</t>
  </si>
  <si>
    <t>TGQ</t>
  </si>
  <si>
    <t>RHF</t>
  </si>
  <si>
    <t>RHN</t>
  </si>
  <si>
    <t>TLA</t>
  </si>
  <si>
    <t>TYR</t>
  </si>
  <si>
    <t>RIU</t>
  </si>
  <si>
    <t>IPR</t>
  </si>
  <si>
    <t>Power Lock™</t>
  </si>
  <si>
    <t>Pantone 021U</t>
  </si>
  <si>
    <t>Pantone 2747U</t>
  </si>
  <si>
    <t>GI-18™ Solid Reactive</t>
  </si>
  <si>
    <t>Blood Orange</t>
  </si>
  <si>
    <t>Power_lock_logo</t>
  </si>
  <si>
    <t>Master Son!Q™</t>
  </si>
  <si>
    <t>Pantone 347U</t>
  </si>
  <si>
    <t>Pantone 206U</t>
  </si>
  <si>
    <t>Pantone 245U</t>
  </si>
  <si>
    <t>Green/Red/Magenta</t>
  </si>
  <si>
    <t>Master_son!Q_logo</t>
  </si>
  <si>
    <t>583</t>
  </si>
  <si>
    <t>83</t>
  </si>
  <si>
    <t>Altered Hotshot™ Core</t>
  </si>
  <si>
    <t>106-109A</t>
  </si>
  <si>
    <t>60609A</t>
  </si>
  <si>
    <t>TWL</t>
  </si>
  <si>
    <t>Throne™ Limited</t>
  </si>
  <si>
    <t>Blue/Gold/Black</t>
  </si>
  <si>
    <t>Throne_Limited_logo</t>
  </si>
  <si>
    <t>Crux™ Formula</t>
  </si>
  <si>
    <t>Navy/Orange</t>
  </si>
  <si>
    <t>Abralon 180, 360, 1000</t>
  </si>
  <si>
    <t>Crux_formula_logo</t>
  </si>
  <si>
    <t>Iron™ 7</t>
  </si>
  <si>
    <t>Purple/Silver/Copper</t>
  </si>
  <si>
    <t>Iron_7_logo</t>
  </si>
  <si>
    <t>Gear™ 7</t>
  </si>
  <si>
    <t>Gold/Silver</t>
  </si>
  <si>
    <t>Gear_7_logo_left</t>
  </si>
  <si>
    <t>Gear_7_logo_right</t>
  </si>
  <si>
    <t>last_Invader_logo_left</t>
  </si>
  <si>
    <t>last_Invader_logo_right</t>
  </si>
  <si>
    <t>ILV</t>
  </si>
  <si>
    <t>Atomic Storm™ Core</t>
  </si>
  <si>
    <t>Ion_logo</t>
  </si>
  <si>
    <t>Shift Lock™</t>
  </si>
  <si>
    <t>Purple/White/Maroon</t>
  </si>
  <si>
    <t>Shift_lock_logo</t>
  </si>
  <si>
    <t>THV</t>
  </si>
  <si>
    <t>!Q™ Tour GT</t>
  </si>
  <si>
    <t>TQG</t>
  </si>
  <si>
    <t>Black/Crimson/Silver</t>
  </si>
  <si>
    <t>!Q_tour_gt_logo</t>
  </si>
  <si>
    <t>Hyper Cell™ Motion</t>
  </si>
  <si>
    <t>RHJ</t>
  </si>
  <si>
    <t>Black/White/Violet</t>
  </si>
  <si>
    <t>Hyper_Cell_motion_logo</t>
  </si>
  <si>
    <t>Volt™ Hybrid Reactive</t>
  </si>
  <si>
    <t>TQM</t>
  </si>
  <si>
    <t>TUX</t>
  </si>
  <si>
    <t>Phaze™ Tour</t>
  </si>
  <si>
    <t>GI-18™ Pearl Reactive</t>
  </si>
  <si>
    <t>Phaze_tour_logo</t>
  </si>
  <si>
    <t>Atomic™ Core</t>
  </si>
  <si>
    <t>Hy-Road™ X</t>
  </si>
  <si>
    <t>Hyroad_X_Logo</t>
  </si>
  <si>
    <t>TYO</t>
  </si>
  <si>
    <t>TUZ</t>
  </si>
  <si>
    <t>Iron™ Burgundy</t>
  </si>
  <si>
    <t>Sapphire Pearl</t>
  </si>
  <si>
    <t>Match Up™ - Black/Purple/Silver</t>
  </si>
  <si>
    <t>Black/Purple/Silver</t>
  </si>
  <si>
    <t>PhysiX™</t>
  </si>
  <si>
    <t>TAY</t>
  </si>
  <si>
    <t>Physix_logo</t>
  </si>
  <si>
    <t>Atomic_PSA</t>
  </si>
  <si>
    <t>Apple Berry Crisp</t>
  </si>
  <si>
    <t>Candy Apple/Blackberry</t>
  </si>
  <si>
    <t>GIV</t>
  </si>
  <si>
    <t>Capture_It_logo</t>
  </si>
  <si>
    <t>!Q™ Tour Red</t>
  </si>
  <si>
    <t>IQ_Red_logo</t>
  </si>
  <si>
    <t>20_year_fighting_cancer_logo</t>
  </si>
  <si>
    <t>x_out_cancer_logo</t>
  </si>
  <si>
    <t>Black and Gold Pearls</t>
  </si>
  <si>
    <t>Black and Gold Pearls/Red</t>
  </si>
  <si>
    <t>Explosion™ Blast</t>
  </si>
  <si>
    <t>69</t>
  </si>
  <si>
    <t>Raider_2018_LS</t>
  </si>
  <si>
    <t>Raider_2018_RS</t>
  </si>
  <si>
    <t>18ATBF22A001</t>
  </si>
  <si>
    <t>Eternal Domination™</t>
  </si>
  <si>
    <t>Silver/Purple/Orange</t>
  </si>
  <si>
    <t>Citrus Cocoa</t>
  </si>
  <si>
    <t>TEG</t>
  </si>
  <si>
    <t>Eternal_Domination_logo</t>
  </si>
  <si>
    <t>Tropical Storm™ - Cherry/Purple</t>
  </si>
  <si>
    <t>Cherry/Purple</t>
  </si>
  <si>
    <t>Tropical Storm™ - Black/Blue</t>
  </si>
  <si>
    <t>New Finish :</t>
  </si>
  <si>
    <t>GIY</t>
  </si>
  <si>
    <t>Pro-Am Race P 1000™</t>
  </si>
  <si>
    <t>IRP</t>
  </si>
  <si>
    <t>Race_P_1000_LS</t>
  </si>
  <si>
    <t>Race_P_1000_RS</t>
  </si>
  <si>
    <t xml:space="preserve">Royal / Amethyst </t>
  </si>
  <si>
    <t>HyRoad X</t>
  </si>
  <si>
    <t>GSV</t>
  </si>
  <si>
    <t>Zach Trevino</t>
  </si>
  <si>
    <t>Winner™ Solid</t>
  </si>
  <si>
    <t>Black / Purple / Green</t>
  </si>
  <si>
    <t>Roto_Star_CG_Solid</t>
  </si>
  <si>
    <t>RWD</t>
  </si>
  <si>
    <t>RDP</t>
  </si>
  <si>
    <t>Secret Code™</t>
  </si>
  <si>
    <t>TOT</t>
  </si>
  <si>
    <t>Black/Blue/Silver</t>
  </si>
  <si>
    <t>Maple Madness</t>
  </si>
  <si>
    <t>Secret_Code_logo</t>
  </si>
  <si>
    <t>Huge Cell™</t>
  </si>
  <si>
    <t>Black/Blue/Violet</t>
  </si>
  <si>
    <t>Huge_Cell_logo</t>
  </si>
  <si>
    <t>RGL</t>
  </si>
  <si>
    <t>Winner™ Tour</t>
  </si>
  <si>
    <t>RWT</t>
  </si>
  <si>
    <t>Winner_Tour_logo</t>
  </si>
  <si>
    <t>RTL</t>
  </si>
  <si>
    <t>IDOL_pearl_logo</t>
  </si>
  <si>
    <t>VTC-S18™ Solid Reactive</t>
  </si>
  <si>
    <t>Super Son!Q™</t>
  </si>
  <si>
    <t>TPQ</t>
  </si>
  <si>
    <t>Super_son!q_logo</t>
  </si>
  <si>
    <t>Code PTLP™</t>
  </si>
  <si>
    <t>2-tone Pink</t>
  </si>
  <si>
    <t>Code_Ptlp_logo</t>
  </si>
  <si>
    <t>PTLP_Logo</t>
  </si>
  <si>
    <t>PTLP_Logo_right</t>
  </si>
  <si>
    <t>TQD</t>
  </si>
  <si>
    <t>TZU</t>
  </si>
  <si>
    <t>TKK</t>
  </si>
  <si>
    <t>Phaze_PTLP_logo</t>
  </si>
  <si>
    <t>Cranberry Delight</t>
  </si>
  <si>
    <t>Red X64</t>
  </si>
  <si>
    <t>Purple X80</t>
  </si>
  <si>
    <t>FB 805</t>
  </si>
  <si>
    <t>Phaze™ Pink</t>
  </si>
  <si>
    <t>Super Gate™ SE</t>
  </si>
  <si>
    <t>TAE</t>
  </si>
  <si>
    <t>Red/Platinum/White</t>
  </si>
  <si>
    <t>Super_Gate_SE_logo</t>
  </si>
  <si>
    <t>RHQ</t>
  </si>
  <si>
    <t xml:space="preserve">Wine  </t>
  </si>
  <si>
    <t>HALO_pro_logo</t>
  </si>
  <si>
    <t>Cherry Delight</t>
  </si>
  <si>
    <t>Halo™ Burn</t>
  </si>
  <si>
    <t>Ultra Son!Q™</t>
  </si>
  <si>
    <t>Ultra_son!Q_logo</t>
  </si>
  <si>
    <t>Intense™ Impact</t>
  </si>
  <si>
    <t>Red/White/Purple</t>
  </si>
  <si>
    <t>Intense_impact_logo</t>
  </si>
  <si>
    <t>TIM</t>
  </si>
  <si>
    <t>Red Velvet</t>
  </si>
  <si>
    <t>Blaster™ Core</t>
  </si>
  <si>
    <t>60201A</t>
  </si>
  <si>
    <t>Blue Pearl/Black</t>
  </si>
  <si>
    <t>TQA</t>
  </si>
  <si>
    <t>HALO_Burn_logo</t>
  </si>
  <si>
    <t>SPEC_logo_right</t>
  </si>
  <si>
    <t>MicroTrax-P18™ Pearl Reactive</t>
  </si>
  <si>
    <t>HALO™ Pearl</t>
  </si>
  <si>
    <t>Coal Pearl / Fuchsia Pearl / Sky Blue Pearl</t>
  </si>
  <si>
    <t>RPH</t>
  </si>
  <si>
    <t>Spec™ Solid Reactive</t>
  </si>
  <si>
    <t>TJA</t>
  </si>
  <si>
    <t>Black / Red / Blue</t>
  </si>
  <si>
    <t>Match Up™ - Black/Red/Blue</t>
  </si>
  <si>
    <t>Shift Lock™ LTD</t>
  </si>
  <si>
    <t>TLH</t>
  </si>
  <si>
    <t>Black / Platinum / Teal</t>
  </si>
  <si>
    <t>Violet/Pink/Platinum</t>
  </si>
  <si>
    <t>Pomegranate Cider (in stock)</t>
  </si>
  <si>
    <t>Shift Lock LTD_Logo</t>
  </si>
  <si>
    <t>Cranberry Chill</t>
  </si>
  <si>
    <t>Crux™ Prime</t>
  </si>
  <si>
    <t>Crux_prime_logo</t>
  </si>
  <si>
    <t>TKZ</t>
  </si>
  <si>
    <t>Fever Pitch™</t>
  </si>
  <si>
    <t>TEW</t>
  </si>
  <si>
    <t>Fever_pitch_logo</t>
  </si>
  <si>
    <t>Pro-Am Last Invader™</t>
  </si>
  <si>
    <t>Black/Silver/Purple</t>
  </si>
  <si>
    <t>Invader_Encore_LS</t>
  </si>
  <si>
    <t>Invader_Encore_RS</t>
  </si>
  <si>
    <t>Pro-Am Invader™ Encore</t>
  </si>
  <si>
    <t>IVE</t>
  </si>
  <si>
    <t>Mix™ - Blue/Silver</t>
  </si>
  <si>
    <t>Blue/Silver</t>
  </si>
  <si>
    <t>TQB</t>
  </si>
  <si>
    <t>Hustle™ 3TP</t>
  </si>
  <si>
    <t>3TP - (3 Tone Purple)</t>
  </si>
  <si>
    <t xml:space="preserve"> Violet Pearl</t>
  </si>
  <si>
    <t>Plum Pearl</t>
  </si>
  <si>
    <t>Hustle™ Au</t>
  </si>
  <si>
    <t>Purple Sparkle</t>
  </si>
  <si>
    <t>Au - (2-Tone Gold Pearl)</t>
  </si>
  <si>
    <t>RUR</t>
  </si>
  <si>
    <t>RGH</t>
  </si>
  <si>
    <t>Hustle™ HSB</t>
  </si>
  <si>
    <t>RVH</t>
  </si>
  <si>
    <t>HSB - (Hybrid Silver Black)</t>
  </si>
  <si>
    <t>Green Sparkle</t>
  </si>
  <si>
    <t>905 @ 41%</t>
  </si>
  <si>
    <t>PWR+CTRL™</t>
  </si>
  <si>
    <t>Inverted Fe0 Technology™</t>
  </si>
  <si>
    <t>Tour Block™</t>
  </si>
  <si>
    <t>Tropical Surge™ - Black/Cherry</t>
  </si>
  <si>
    <t>BT1TQY</t>
  </si>
  <si>
    <t>Black/Cherry</t>
  </si>
  <si>
    <t>Tropical_Surge_logo</t>
  </si>
  <si>
    <t>Tropical Surge™ - Black/Copper</t>
  </si>
  <si>
    <t>BT1TQK</t>
  </si>
  <si>
    <t>BT1TQC</t>
  </si>
  <si>
    <t>Carbon/Chrome</t>
  </si>
  <si>
    <t>BT1TQI</t>
  </si>
  <si>
    <t>Pink/Purple</t>
  </si>
  <si>
    <t>Tropical Surge™ - Pink/Purple</t>
  </si>
  <si>
    <t>Tropical Surge™ - Carbon/Chrome</t>
  </si>
  <si>
    <t>Tropical Surge™ - Teal/Blue</t>
  </si>
  <si>
    <t>BT1TQZ</t>
  </si>
  <si>
    <t>Teal/Blue</t>
  </si>
  <si>
    <t>21658F Nectarine Mine</t>
  </si>
  <si>
    <t>BT1TQV</t>
  </si>
  <si>
    <t>Tropical Surge™ - Violet/Charcoal</t>
  </si>
  <si>
    <t>Bright Orange Pearl</t>
  </si>
  <si>
    <t>Sweet Plum</t>
  </si>
  <si>
    <t>PWR+CTRL™ Pearl</t>
  </si>
  <si>
    <t>PhysiX™ M</t>
  </si>
  <si>
    <t>Raspberry Pearl</t>
  </si>
  <si>
    <t>Silver/Raspberry/Blue</t>
  </si>
  <si>
    <t>Physix_M_logo</t>
  </si>
  <si>
    <t>TYI</t>
  </si>
  <si>
    <t>PRO Defiant™</t>
  </si>
  <si>
    <t>Red/Navy/Pink</t>
  </si>
  <si>
    <t>Pro_Defiant_logo</t>
  </si>
  <si>
    <t>Hy-Road™ T</t>
  </si>
  <si>
    <t>neon yellow</t>
  </si>
  <si>
    <t>Hyroad_T_logo</t>
  </si>
  <si>
    <t>Navy/Silver</t>
  </si>
  <si>
    <t>RDJ</t>
  </si>
  <si>
    <t>TYA</t>
  </si>
  <si>
    <t>Code Extreme™</t>
  </si>
  <si>
    <t>White/Red/Blue</t>
  </si>
  <si>
    <t>Pineapple Orchid</t>
  </si>
  <si>
    <t>Code_Extreme_logo</t>
  </si>
  <si>
    <t>Marvel™ Maxx Strike</t>
  </si>
  <si>
    <t>Silver/Red/Gold</t>
  </si>
  <si>
    <t>Marvel_strike_logo</t>
  </si>
  <si>
    <t>TAA</t>
  </si>
  <si>
    <t>Match Up™ - Black/Red/Silver</t>
  </si>
  <si>
    <t>Surge™ Core</t>
  </si>
  <si>
    <t>Surge Core</t>
  </si>
  <si>
    <t>BT1TJH</t>
  </si>
  <si>
    <t>TDQ</t>
  </si>
  <si>
    <t>Phaze™ Star</t>
  </si>
  <si>
    <t>Phaze_star_logo</t>
  </si>
  <si>
    <t>Charcoal/Orange/Purple</t>
  </si>
  <si>
    <t>Strong Bite™</t>
  </si>
  <si>
    <t>Violet/Blue</t>
  </si>
  <si>
    <t>Strong_bite_logo</t>
  </si>
  <si>
    <t>Butter and Pecan</t>
  </si>
  <si>
    <t>Wild Leaf Mint</t>
  </si>
  <si>
    <t>TWT</t>
  </si>
  <si>
    <t>Astro_physiX_logo</t>
  </si>
  <si>
    <t>Pitch UV™</t>
  </si>
  <si>
    <t>Ultraviolet</t>
  </si>
  <si>
    <t>Pitch_uv_logo</t>
  </si>
  <si>
    <t>Fire Red Solid</t>
  </si>
  <si>
    <t>Red/Green/Gold</t>
  </si>
  <si>
    <t>Virtual_image_logo</t>
  </si>
  <si>
    <t>AstroPhysiX™</t>
  </si>
  <si>
    <t>TAR</t>
  </si>
  <si>
    <t>TJI</t>
  </si>
  <si>
    <t>TZD</t>
  </si>
  <si>
    <t>Plum Nectar</t>
  </si>
  <si>
    <t>TEH</t>
  </si>
  <si>
    <t>Nrg_2_logo</t>
  </si>
  <si>
    <t>TJD</t>
  </si>
  <si>
    <t>Sword_nano_x_logo</t>
  </si>
  <si>
    <t>Sword™ Nano X</t>
  </si>
  <si>
    <t>NRG-2™ Pearl Reactive</t>
  </si>
  <si>
    <t>Virtual X™</t>
  </si>
  <si>
    <t>Virtual_x_logo</t>
  </si>
  <si>
    <t>IVL</t>
  </si>
  <si>
    <t>18ATBI06A001</t>
  </si>
  <si>
    <t>Pro-Am Volante™</t>
  </si>
  <si>
    <t>Volante_left</t>
  </si>
  <si>
    <t>Volante_right</t>
  </si>
  <si>
    <t>Cyan/Indigo/Charcoal</t>
  </si>
  <si>
    <t>!Q™ Tour Emerald</t>
  </si>
  <si>
    <t>TEQ</t>
  </si>
  <si>
    <t>Torch IT™</t>
  </si>
  <si>
    <t>Sky/Navy/Silver</t>
  </si>
  <si>
    <t>Torch_it_logo</t>
  </si>
  <si>
    <t>Fever Pitch™ S</t>
  </si>
  <si>
    <t>Abralon 360, 1000</t>
  </si>
  <si>
    <t>Fever_pitch_s_logo</t>
  </si>
  <si>
    <t>Sword™ Explosion</t>
  </si>
  <si>
    <t>Sword_explosion_logo</t>
  </si>
  <si>
    <t>RIH</t>
  </si>
  <si>
    <t>LMP</t>
  </si>
  <si>
    <t>Red/Purple Pearls</t>
  </si>
  <si>
    <t>NEXT RANGER</t>
  </si>
  <si>
    <t>NEXT INVADER</t>
  </si>
  <si>
    <t>UMP</t>
  </si>
  <si>
    <t>60809</t>
  </si>
  <si>
    <t>HALO™ Vision</t>
  </si>
  <si>
    <t>RVI</t>
  </si>
  <si>
    <t>Abralon 360, 1000, 4000</t>
  </si>
  <si>
    <t>HALO_Vision_logo</t>
  </si>
  <si>
    <t>IDOL™ Pro</t>
  </si>
  <si>
    <t>RIO</t>
  </si>
  <si>
    <t>eTrax-S19™ Solid Reactive</t>
  </si>
  <si>
    <t>IDOL_pro_logo</t>
  </si>
  <si>
    <t>MVP™</t>
  </si>
  <si>
    <t>RVP</t>
  </si>
  <si>
    <t>VTC-H19™ Hybrid Reactive</t>
  </si>
  <si>
    <t>MVP_logo</t>
  </si>
  <si>
    <t>eTrax-H19™ Hybrid Reactive</t>
  </si>
  <si>
    <t>Squad RG™ Clear Poly</t>
  </si>
  <si>
    <t>RQC</t>
  </si>
  <si>
    <t>Blue Sparkle</t>
  </si>
  <si>
    <t>RG_Own_It_right</t>
  </si>
  <si>
    <t>Squad_RG_Wings</t>
  </si>
  <si>
    <t>Orange Pearl / Blue Solid</t>
  </si>
  <si>
    <t>Gold / Sky Blue / Purple</t>
  </si>
  <si>
    <t>Ocean Blue</t>
  </si>
  <si>
    <t>E-Motion_logo</t>
  </si>
  <si>
    <t xml:space="preserve">Vanilla Snap </t>
  </si>
  <si>
    <t>TEJ</t>
  </si>
  <si>
    <t>Piston™ Core</t>
  </si>
  <si>
    <t xml:space="preserve">Steel Blue  </t>
  </si>
  <si>
    <t>Black/Neon Green/Purple</t>
  </si>
  <si>
    <t>Neutron NXT™ Core</t>
  </si>
  <si>
    <t>TQX</t>
  </si>
  <si>
    <t>Green/Gold/Black</t>
  </si>
  <si>
    <t>Winner_max_logo</t>
  </si>
  <si>
    <t>Perfect Gate™</t>
  </si>
  <si>
    <t>Platinum Solid</t>
  </si>
  <si>
    <t>Purple/Platinum/Black</t>
  </si>
  <si>
    <t>Oval</t>
  </si>
  <si>
    <t>Perfect_Gate_logo</t>
  </si>
  <si>
    <t>Teal/Red/Black</t>
  </si>
  <si>
    <t xml:space="preserve">Ginger  </t>
  </si>
  <si>
    <t>Marvel_Force_logo</t>
  </si>
  <si>
    <t>Son!Q™ Heat</t>
  </si>
  <si>
    <t>Son!q_Heat_logo</t>
  </si>
  <si>
    <t>Blue/Yellow/Black</t>
  </si>
  <si>
    <t>Butter &amp; Pecan</t>
  </si>
  <si>
    <t>Capture Area™</t>
  </si>
  <si>
    <t>Capture_area_logo</t>
  </si>
  <si>
    <t>Top Winner™</t>
  </si>
  <si>
    <t>Top_Winner_logo</t>
  </si>
  <si>
    <t>Pro_Motion_logo</t>
  </si>
  <si>
    <t>PRO-Motion™</t>
  </si>
  <si>
    <t>Marvel™ Maxx Force</t>
  </si>
  <si>
    <t>TDL</t>
  </si>
  <si>
    <t>TEK</t>
  </si>
  <si>
    <t xml:space="preserve">!Q™ Tour 20 </t>
  </si>
  <si>
    <t>TOJ</t>
  </si>
  <si>
    <t>110-109</t>
  </si>
  <si>
    <t>TQJ</t>
  </si>
  <si>
    <t>Hyper Lock™</t>
  </si>
  <si>
    <t>TYL</t>
  </si>
  <si>
    <t>Black/Copper/White</t>
  </si>
  <si>
    <t>Hyper_lock_logo</t>
  </si>
  <si>
    <t>Match Up™ - B/P</t>
  </si>
  <si>
    <t>TJO</t>
  </si>
  <si>
    <t>!Q™ Tour Black</t>
  </si>
  <si>
    <t>!Q_tour_black_logo</t>
  </si>
  <si>
    <t>Hustle™ Hot</t>
  </si>
  <si>
    <t>Hy-Road™ Pursuit</t>
  </si>
  <si>
    <t>Copper Red Pearl</t>
  </si>
  <si>
    <t>Copper/Silver</t>
  </si>
  <si>
    <t>Hyroad_pursuit_logo</t>
  </si>
  <si>
    <t>VG_evolve_logo</t>
  </si>
  <si>
    <t>All_road_logo</t>
  </si>
  <si>
    <t>Hustle™ Up</t>
  </si>
  <si>
    <t>Onyx Black Solid</t>
  </si>
  <si>
    <t>Hustle_Up_logo</t>
  </si>
  <si>
    <t>Hustle_Up</t>
  </si>
  <si>
    <t>TYY</t>
  </si>
  <si>
    <t>Storm_Eye_CG_Tour_Black</t>
  </si>
  <si>
    <t>TAQ</t>
  </si>
  <si>
    <t>TAO</t>
  </si>
  <si>
    <t>Carbon Pearl</t>
  </si>
  <si>
    <t>Gravity Evolve™</t>
  </si>
  <si>
    <t>gravity_evolve_logo</t>
  </si>
  <si>
    <t>Gunmetal/Fire/Crimson</t>
  </si>
  <si>
    <t>Orange Ambrosia</t>
  </si>
  <si>
    <t>TWV</t>
  </si>
  <si>
    <t>Carbon/Teal</t>
  </si>
  <si>
    <t>Wild Streak™</t>
  </si>
  <si>
    <t>Nov. 29, 2019</t>
  </si>
  <si>
    <t xml:space="preserve">Grey    </t>
  </si>
  <si>
    <t>Purple / Grey / Black</t>
  </si>
  <si>
    <t>SureTrax-S19™</t>
  </si>
  <si>
    <t xml:space="preserve">Mutated Rotary™ </t>
  </si>
  <si>
    <t>89</t>
  </si>
  <si>
    <t>Wild_Streak_logo</t>
  </si>
  <si>
    <t>RWR</t>
  </si>
  <si>
    <t>Rubbing Compound, 2000</t>
  </si>
  <si>
    <t>MVP™ Pearl</t>
  </si>
  <si>
    <t>RVE</t>
  </si>
  <si>
    <t>VTC-P19™ Pearl Reactive</t>
  </si>
  <si>
    <t>Golden Pearl</t>
  </si>
  <si>
    <t>Royal / Golden / White</t>
  </si>
  <si>
    <t>ROH</t>
  </si>
  <si>
    <t>RWN</t>
  </si>
  <si>
    <t>Hustle_hot_logo</t>
  </si>
  <si>
    <t>Neutron PhysiX™</t>
  </si>
  <si>
    <t>Black/Navy/Orange</t>
  </si>
  <si>
    <t>Neutron_physix_logo</t>
  </si>
  <si>
    <t>HALO™ Effect</t>
  </si>
  <si>
    <t>Coal/Fuchsia/Teal</t>
  </si>
  <si>
    <t>HALO_effect_logo</t>
  </si>
  <si>
    <t>REH</t>
  </si>
  <si>
    <t>Clear Storm™ - Black Belmo</t>
  </si>
  <si>
    <t>Clear Poly</t>
  </si>
  <si>
    <t>TJF</t>
  </si>
  <si>
    <t>TYE</t>
  </si>
  <si>
    <t>Hy-Road™ Purple</t>
  </si>
  <si>
    <t>TYJ</t>
  </si>
  <si>
    <t>Bowlero Hy-Road™</t>
  </si>
  <si>
    <t>Red/Black</t>
  </si>
  <si>
    <t>Bowlero_logo_right</t>
  </si>
  <si>
    <t>Clear Storm™ - White Belmo</t>
  </si>
  <si>
    <t>TIL</t>
  </si>
  <si>
    <t>juan_ortiz_left</t>
  </si>
  <si>
    <t>juan_ortiz_right</t>
  </si>
  <si>
    <t>Pro-AM The Emperor™</t>
  </si>
  <si>
    <t>The_Emperor_LS</t>
  </si>
  <si>
    <t>The_Emperor_RS</t>
  </si>
  <si>
    <t xml:space="preserve"> Silver</t>
  </si>
  <si>
    <t>Black/Gold/Silver</t>
  </si>
  <si>
    <t xml:space="preserve"> Imperial™ Core</t>
  </si>
  <si>
    <t>Juan Ortiz Urn Ball</t>
  </si>
  <si>
    <t>Imperial™ Core</t>
  </si>
  <si>
    <t>Cinnamon/Caribbean Cooler</t>
  </si>
  <si>
    <t>Belmo_logo_top</t>
  </si>
  <si>
    <t>White/Black</t>
  </si>
  <si>
    <t>Cinnamon Berries</t>
  </si>
  <si>
    <t>ALL-Road™</t>
  </si>
  <si>
    <t>Clear Storm™ - Electric Blue</t>
  </si>
  <si>
    <t>TEY</t>
  </si>
  <si>
    <t>TZY</t>
  </si>
  <si>
    <t>Match Up™ - Blue/Navy/White</t>
  </si>
  <si>
    <t>Blue/Navy/White</t>
  </si>
  <si>
    <t>Code One™</t>
  </si>
  <si>
    <t>Cherry/Purple/Platinum</t>
  </si>
  <si>
    <t>NRG-3™ Pearl Reactive</t>
  </si>
  <si>
    <t>Code_one_logo</t>
  </si>
  <si>
    <t>TDY</t>
  </si>
  <si>
    <t>TJW</t>
  </si>
  <si>
    <t>Pitch Purple™</t>
  </si>
  <si>
    <t>TAU</t>
  </si>
  <si>
    <t>Pitch_purple_logo</t>
  </si>
  <si>
    <t>Rev-Controll™ Solid Urethane</t>
  </si>
  <si>
    <t>R2S™ Nano Pearl</t>
  </si>
  <si>
    <t>Grapevine</t>
  </si>
  <si>
    <t>TZF</t>
  </si>
  <si>
    <t>67% 901/33%905</t>
  </si>
  <si>
    <t>Sure Domination™</t>
  </si>
  <si>
    <t>Medium Silver Pearl</t>
  </si>
  <si>
    <t>2-tone Black/Platinum</t>
  </si>
  <si>
    <t>Sure_domination_logo</t>
  </si>
  <si>
    <t>Marvel™ Maxx Future</t>
  </si>
  <si>
    <t>Sky Blue / Royal / Black</t>
  </si>
  <si>
    <t>Marvel_maxx_future_logo</t>
  </si>
  <si>
    <t>Amethyst Pearl</t>
  </si>
  <si>
    <t>Pink/Amethyst</t>
  </si>
  <si>
    <t>Obsidian/Jade/Orchid</t>
  </si>
  <si>
    <t>Strong Bite™ Tour</t>
  </si>
  <si>
    <t>Violet/Red/Purple</t>
  </si>
  <si>
    <t>HALO™ Star</t>
  </si>
  <si>
    <t>Gold/Silver/Blue</t>
  </si>
  <si>
    <t>MicroTrax-H18™ Pearl Reactive</t>
  </si>
  <si>
    <t>HALO_star_logo</t>
  </si>
  <si>
    <t>TMN</t>
  </si>
  <si>
    <t>TFU</t>
  </si>
  <si>
    <t>ROS</t>
  </si>
  <si>
    <t>MicroTrax-H18™ Hybrid Reactive</t>
  </si>
  <si>
    <t>IDOL™ Pink Pearl</t>
  </si>
  <si>
    <t>RIK</t>
  </si>
  <si>
    <t>RUU</t>
  </si>
  <si>
    <t>UFO™</t>
  </si>
  <si>
    <t>RFO</t>
  </si>
  <si>
    <t>MicroTrax-S20™ Solid Reactive</t>
  </si>
  <si>
    <t>E.T.™ Core</t>
  </si>
  <si>
    <t>UFO_Logo</t>
  </si>
  <si>
    <t>ET_Core_PSA_Logo</t>
  </si>
  <si>
    <t>Strong_bite__BG_logo</t>
  </si>
  <si>
    <t>Strong Bite™ BG</t>
  </si>
  <si>
    <t>Red/Pink</t>
  </si>
  <si>
    <t>Strong_bite_BG_logo</t>
  </si>
  <si>
    <t>Deep Purple / Baby Blue / Neon Green</t>
  </si>
  <si>
    <t xml:space="preserve">Epic 30th Anniversary </t>
  </si>
  <si>
    <t>epic_decades_logo_left</t>
  </si>
  <si>
    <t>epic_creative_logo_right</t>
  </si>
  <si>
    <t>Omega Crux™</t>
  </si>
  <si>
    <t>Omega_crux_logo</t>
  </si>
  <si>
    <t>Top Gate™</t>
  </si>
  <si>
    <t>Electric Blue Pearl</t>
  </si>
  <si>
    <t>Electric/Red/Platinum</t>
  </si>
  <si>
    <t>Top_Gate_logo</t>
  </si>
  <si>
    <t>!Q™ Tour Sapphire</t>
  </si>
  <si>
    <t>Hy-Road™ 300 SE</t>
  </si>
  <si>
    <t>Turquoise/Navy</t>
  </si>
  <si>
    <t>Hyroad_300_se_logo</t>
  </si>
  <si>
    <t>Match Up™ - Bronze/Gunmetal</t>
  </si>
  <si>
    <t>Gunmetal</t>
  </si>
  <si>
    <t>Bronze/Gunmetal</t>
  </si>
  <si>
    <t>TJJ</t>
  </si>
  <si>
    <t>TQF</t>
  </si>
  <si>
    <t>TYK</t>
  </si>
  <si>
    <t>TAK</t>
  </si>
  <si>
    <t>TKG</t>
  </si>
  <si>
    <t>IEM</t>
  </si>
  <si>
    <t>19ATBI30A001</t>
  </si>
  <si>
    <t>RCN</t>
  </si>
  <si>
    <t>Nuclear_Cell_Logo</t>
  </si>
  <si>
    <t>Nuclear_Cell_PSA</t>
  </si>
  <si>
    <t>TOZ</t>
  </si>
  <si>
    <t>White/Copper/Graphite</t>
  </si>
  <si>
    <t>GI-20™ Pearl Reactive</t>
  </si>
  <si>
    <t>590</t>
  </si>
  <si>
    <t>eTrax-P20™ Pearl Reactive</t>
  </si>
  <si>
    <t>Purple Haze / Burnt Orange / Red Hot</t>
  </si>
  <si>
    <t>Green Apple</t>
  </si>
  <si>
    <t>Dual Lock™</t>
  </si>
  <si>
    <t>Purple/Gunmetal/Gold</t>
  </si>
  <si>
    <t>Dual_Lock_logo</t>
  </si>
  <si>
    <t>PRO-Motion™ Tour</t>
  </si>
  <si>
    <t>TKJ</t>
  </si>
  <si>
    <t>TJQ</t>
  </si>
  <si>
    <t>Mix™ - Off White</t>
  </si>
  <si>
    <t>Off White</t>
  </si>
  <si>
    <t>TWZ</t>
  </si>
  <si>
    <t>Nuclear Cell™</t>
  </si>
  <si>
    <t>Axiom™</t>
  </si>
  <si>
    <t>TAM</t>
  </si>
  <si>
    <t>Axiom_logo</t>
  </si>
  <si>
    <t>Electrify™ Pearl</t>
  </si>
  <si>
    <t>TLF</t>
  </si>
  <si>
    <t>Electrify_logo</t>
  </si>
  <si>
    <t>TLO</t>
  </si>
  <si>
    <t>Orbital™ Core</t>
  </si>
  <si>
    <t>Sync</t>
  </si>
  <si>
    <t>Phaze™ Zero</t>
  </si>
  <si>
    <t>Phaze_Zero_logo</t>
  </si>
  <si>
    <t>TZJ</t>
  </si>
  <si>
    <t>Invader™ Phoenix</t>
  </si>
  <si>
    <t>Fuschia Pearl</t>
  </si>
  <si>
    <t>Black Solid/ Pink &amp; Violet Pearls</t>
  </si>
  <si>
    <t>Invader_Phoenix_LS</t>
  </si>
  <si>
    <t>Invader_Phoenix_RS</t>
  </si>
  <si>
    <t>IVX</t>
  </si>
  <si>
    <t>19ATBJ10A001</t>
  </si>
  <si>
    <t>The Gold Emperor™</t>
  </si>
  <si>
    <t>IEG</t>
  </si>
  <si>
    <t>19ATBJ11A001</t>
  </si>
  <si>
    <t>Mix™ - Red/Silver/Gold</t>
  </si>
  <si>
    <t>Red/Silver/Gold</t>
  </si>
  <si>
    <t>TZL</t>
  </si>
  <si>
    <t>TRZ</t>
  </si>
  <si>
    <t>White Sparkle</t>
  </si>
  <si>
    <t xml:space="preserve"> White Sparkle</t>
  </si>
  <si>
    <t>Pastel Purple</t>
  </si>
  <si>
    <t>Pastel Blue</t>
  </si>
  <si>
    <t>Pastel Yellow</t>
  </si>
  <si>
    <t>Pastel green</t>
  </si>
  <si>
    <t>Pastel Orange</t>
  </si>
  <si>
    <t>Electrify™ Hybrid</t>
  </si>
  <si>
    <t>Crystal PhysiX™</t>
  </si>
  <si>
    <t>TYQ</t>
  </si>
  <si>
    <t>Crystal_physix_logo</t>
  </si>
  <si>
    <t>Hy-Road™ Rush</t>
  </si>
  <si>
    <t>TKT</t>
  </si>
  <si>
    <t>Hyroad_rush_logo</t>
  </si>
  <si>
    <t>Pitch Sky™</t>
  </si>
  <si>
    <t>TYZ</t>
  </si>
  <si>
    <t>Pitch_sky_logo</t>
  </si>
  <si>
    <t>TJZ</t>
  </si>
  <si>
    <t>Sky Blue/Navy/Slate</t>
  </si>
  <si>
    <t>Midnight/Emerald</t>
  </si>
  <si>
    <t>NeX™ Solid Reactive</t>
  </si>
  <si>
    <t>Critical Code™</t>
  </si>
  <si>
    <t>Red/Yellow/Blue</t>
  </si>
  <si>
    <t>Critical_code_logo</t>
  </si>
  <si>
    <t>Marvel™ Maxx Attack</t>
  </si>
  <si>
    <t>Red/Black/White</t>
  </si>
  <si>
    <t>Marvel_maxx_attack_logo</t>
  </si>
  <si>
    <t>HALO™ Action</t>
  </si>
  <si>
    <t>Sky Blue/Orange/Charcoal</t>
  </si>
  <si>
    <t>HALO_action_logo</t>
  </si>
  <si>
    <t>RAH</t>
  </si>
  <si>
    <t>TKX</t>
  </si>
  <si>
    <t>TLI</t>
  </si>
  <si>
    <t>Circuit™ Core</t>
  </si>
  <si>
    <t>60801B</t>
  </si>
  <si>
    <t>108-101B</t>
  </si>
  <si>
    <t>Tropical Surge™ - Yellow/Black</t>
  </si>
  <si>
    <t>Yellow/Black</t>
  </si>
  <si>
    <t>Tropical Surge™ - Pink/Black</t>
  </si>
  <si>
    <t>Pink/Black</t>
  </si>
  <si>
    <t>Peppermint</t>
  </si>
  <si>
    <t>Neon Red</t>
  </si>
  <si>
    <t>Sky/Amethyst/Fuchsia</t>
  </si>
  <si>
    <t>Frosted Cake</t>
  </si>
  <si>
    <t>TQW</t>
  </si>
  <si>
    <t>TZN</t>
  </si>
  <si>
    <t>Silver/Mulberry/Neon Red</t>
  </si>
  <si>
    <t>Mix™ - Sky/Cobalt/Violet</t>
  </si>
  <si>
    <t>Sky/Cobalt/Violet</t>
  </si>
  <si>
    <t>Idol™ Red</t>
  </si>
  <si>
    <t>RIR</t>
  </si>
  <si>
    <t>MicroTrax-S19™ Solid Reactive</t>
  </si>
  <si>
    <t>Power Gate™</t>
  </si>
  <si>
    <t>TAZ</t>
  </si>
  <si>
    <t>Black/Hunter/Wine</t>
  </si>
  <si>
    <t>GI-20™ Hybrid Reactive</t>
  </si>
  <si>
    <t>Power_gate_logo</t>
  </si>
  <si>
    <t>PhysiX™ Nano Pearl</t>
  </si>
  <si>
    <t>!Q™ Tour Pink</t>
  </si>
  <si>
    <t xml:space="preserve">Cherry </t>
  </si>
  <si>
    <t>UFO™ Pearl</t>
  </si>
  <si>
    <t>Violet/Sky Blue/Silver</t>
  </si>
  <si>
    <t>MicroTrax-P20™ Pearl Reactive</t>
  </si>
  <si>
    <t>Storm_Eye_CG_Nano_Pearl</t>
  </si>
  <si>
    <t>PRO-Am Super Volante™</t>
  </si>
  <si>
    <t>Dark Silver Pearl/Black Solid</t>
  </si>
  <si>
    <t>Super_Volante_left</t>
  </si>
  <si>
    <t>Super_Volante_logo</t>
  </si>
  <si>
    <t>ISV</t>
  </si>
  <si>
    <t>Super_Volante_right</t>
  </si>
  <si>
    <t>RUO</t>
  </si>
  <si>
    <t>TRQ</t>
  </si>
  <si>
    <t>102-101A</t>
  </si>
  <si>
    <t>VTC-S20™ Solid Reactive</t>
  </si>
  <si>
    <t>-</t>
  </si>
  <si>
    <t>RQP</t>
  </si>
  <si>
    <t>VTC-P20™ Pearl Reactive</t>
  </si>
  <si>
    <t>Hustle™ PBR</t>
  </si>
  <si>
    <t>RQS</t>
  </si>
  <si>
    <t>PBR - (Purple, Black, Red)</t>
  </si>
  <si>
    <t>Parallax™</t>
  </si>
  <si>
    <t>TLL</t>
  </si>
  <si>
    <t>Parallax_logo</t>
  </si>
  <si>
    <t>TLJ</t>
  </si>
  <si>
    <t>Headliner_logo</t>
  </si>
  <si>
    <t>PhysiX™ Special Edition</t>
  </si>
  <si>
    <t>2-tone Black Solid</t>
  </si>
  <si>
    <t>Nano™ Smooth Solid</t>
  </si>
  <si>
    <t>Physix_special_edition_logo</t>
  </si>
  <si>
    <t>Complete PhysiX™</t>
  </si>
  <si>
    <t>Black/Royal/Navy</t>
  </si>
  <si>
    <t xml:space="preserve">R3S+™ Hybrid Reactive </t>
  </si>
  <si>
    <t>Complete_physix_logo</t>
  </si>
  <si>
    <t>parallax_psa</t>
  </si>
  <si>
    <t>Aeroflo_psa</t>
  </si>
  <si>
    <t>Attention™</t>
  </si>
  <si>
    <t>Scarlet / Sky Blue / Black</t>
  </si>
  <si>
    <t>Hyper-Response™ Solid Reactive</t>
  </si>
  <si>
    <t>Momentous™ Core</t>
  </si>
  <si>
    <t>Attention_Logo</t>
  </si>
  <si>
    <t>Momentous_PSA_logo</t>
  </si>
  <si>
    <t>TNX</t>
  </si>
  <si>
    <t>Trend™</t>
  </si>
  <si>
    <t>Teal Blue Pearl</t>
  </si>
  <si>
    <t>Aqua/Sapphire/Teal</t>
  </si>
  <si>
    <t>Trend_logo</t>
  </si>
  <si>
    <t>Aeroflo™ Core</t>
  </si>
  <si>
    <t>Sapphire/Obsidian/Orchid</t>
  </si>
  <si>
    <t>Cider Donut/Grape</t>
  </si>
  <si>
    <t>Phaze_III_SE_logo</t>
  </si>
  <si>
    <t>Phaze™ III SE</t>
  </si>
  <si>
    <t>!Q™ Tour Nano Pearl</t>
  </si>
  <si>
    <t>TNQ</t>
  </si>
  <si>
    <t>Aqua Teal Pearl</t>
  </si>
  <si>
    <t>RAP - (Royal / Aqua / Purple)</t>
  </si>
  <si>
    <t>Hustle™ RAP</t>
  </si>
  <si>
    <t>955 @ 44%</t>
  </si>
  <si>
    <t>TAI</t>
  </si>
  <si>
    <t>TZM</t>
  </si>
  <si>
    <t>RTN</t>
  </si>
  <si>
    <t>Nano™ Pearl Reactive</t>
  </si>
  <si>
    <t>901/976 Overblend</t>
  </si>
  <si>
    <t>Axiom™ Tour</t>
  </si>
  <si>
    <t>NeX™ Pearl Reactive</t>
  </si>
  <si>
    <t>Nano™ Smooth Solid Reactive</t>
  </si>
  <si>
    <t>Hy-Road™ Fly</t>
  </si>
  <si>
    <t>Navy/Magenta</t>
  </si>
  <si>
    <t>Hy-Road_fly_logo</t>
  </si>
  <si>
    <t>TLY</t>
  </si>
  <si>
    <t>Marine/Steel/Black</t>
  </si>
  <si>
    <t>Butterscotch/Cider Donut</t>
  </si>
  <si>
    <t>110-101</t>
  </si>
  <si>
    <t>61001</t>
  </si>
  <si>
    <t>Orange Glaze</t>
  </si>
  <si>
    <t>Funnel Cake</t>
  </si>
  <si>
    <t>IDOL™ Black Pearl</t>
  </si>
  <si>
    <t>Black Pearl w/ Blue Mica</t>
  </si>
  <si>
    <t xml:space="preserve">Black Pearl  </t>
  </si>
  <si>
    <t>Pro-Am NEXT NEW LMP</t>
  </si>
  <si>
    <t>19ATBD01A001 (#1029)</t>
  </si>
  <si>
    <t>Code Dynamic™</t>
  </si>
  <si>
    <t>Purple/Black/White</t>
  </si>
  <si>
    <t>Code_dynamic_logo</t>
  </si>
  <si>
    <t>Explosion™ Blast Core</t>
  </si>
  <si>
    <t>Grapnel™ Asymmetric</t>
  </si>
  <si>
    <t>Tour Plus</t>
  </si>
  <si>
    <t>Honey Badger™ Extreme Pearl (Blue/Fuchsia/Black)</t>
  </si>
  <si>
    <t>Fuchsia Pearl</t>
  </si>
  <si>
    <t>Fuchsia</t>
  </si>
  <si>
    <t>Blue/Fuchsia/Black</t>
  </si>
  <si>
    <t>Platinum/Violet/Pink</t>
  </si>
  <si>
    <t>Honey Badger™ Extreme Pearl (Platinum/Violet/Pink)</t>
  </si>
  <si>
    <t>After Dark™</t>
  </si>
  <si>
    <t>Teal/Purple</t>
  </si>
  <si>
    <t>S30™ Hybrid</t>
  </si>
  <si>
    <t>Nightfall™ Symmetric</t>
  </si>
  <si>
    <t>Function 400 Series</t>
  </si>
  <si>
    <t>Gear 300™</t>
  </si>
  <si>
    <t xml:space="preserve">Tour Engineered </t>
  </si>
  <si>
    <t>Purple/Red/White</t>
  </si>
  <si>
    <t>Iron Still™</t>
  </si>
  <si>
    <t>Raspberry/Gold/Silver</t>
  </si>
  <si>
    <t>Sky/Navy/Dark Silver</t>
  </si>
  <si>
    <t>After_dark_logo</t>
  </si>
  <si>
    <t>Gear_300_logo</t>
  </si>
  <si>
    <t>HB_Extreme_logo</t>
  </si>
  <si>
    <t>Iron_Still_logo</t>
  </si>
  <si>
    <t>GGO</t>
  </si>
  <si>
    <t>Cruise™</t>
  </si>
  <si>
    <t>Steel Pearl</t>
  </si>
  <si>
    <t>Steel</t>
  </si>
  <si>
    <t>Purple/Steel/Blue</t>
  </si>
  <si>
    <t>S86R™ Pearl</t>
  </si>
  <si>
    <t>Cruise_logo</t>
  </si>
  <si>
    <t>S86R_right</t>
  </si>
  <si>
    <t>GCR</t>
  </si>
  <si>
    <t>Flux™ Red/Silver</t>
  </si>
  <si>
    <t>Flux_logo</t>
  </si>
  <si>
    <t>S72R_right</t>
  </si>
  <si>
    <t>S72R™ Pearl</t>
  </si>
  <si>
    <t>Red/Silver</t>
  </si>
  <si>
    <t>Badger Pink Fury™</t>
  </si>
  <si>
    <t xml:space="preserve">Tour Preferred </t>
  </si>
  <si>
    <t>Neon Pink Solid</t>
  </si>
  <si>
    <t>GFR</t>
  </si>
  <si>
    <t>GII</t>
  </si>
  <si>
    <t>White with Gold Flake</t>
  </si>
  <si>
    <t>Ellipticon™ Asymmetric</t>
  </si>
  <si>
    <t>S71™ Solid</t>
  </si>
  <si>
    <t>Lacerate™ Symmetric</t>
  </si>
  <si>
    <t>Neon Pink</t>
  </si>
  <si>
    <t>GPF</t>
  </si>
  <si>
    <t>GYA</t>
  </si>
  <si>
    <t>Boo-Yah PRO™</t>
  </si>
  <si>
    <t>S26™ Urethane</t>
  </si>
  <si>
    <t>Y-Core™ Symmetric</t>
  </si>
  <si>
    <t>Amplify™ Asymmetric</t>
  </si>
  <si>
    <t>NeX_logo_top</t>
  </si>
  <si>
    <t>Power_elite_logo</t>
  </si>
  <si>
    <t>GFV</t>
  </si>
  <si>
    <t>Badger_Pink_Fury_Logo</t>
  </si>
  <si>
    <t>TOUR_PREFERRED_LOGO</t>
  </si>
  <si>
    <t>S71_logo</t>
  </si>
  <si>
    <t>Boo_yah_pro_logo</t>
  </si>
  <si>
    <t>S26_logo</t>
  </si>
  <si>
    <t>Aspect™</t>
  </si>
  <si>
    <t>Aspect_logo</t>
  </si>
  <si>
    <t>S77R_logo</t>
  </si>
  <si>
    <t>Reflector™ Symmetric</t>
  </si>
  <si>
    <t>S77 Response™ Solid</t>
  </si>
  <si>
    <t>Ignition™ Symmetric Core</t>
  </si>
  <si>
    <t>Boost_afterburner_logo</t>
  </si>
  <si>
    <t>S62_logo</t>
  </si>
  <si>
    <t>Honey Badger Revival™</t>
  </si>
  <si>
    <t>HB_revival_logo</t>
  </si>
  <si>
    <t>Ordnance C4™</t>
  </si>
  <si>
    <t>Shrapnel™ Symmetric</t>
  </si>
  <si>
    <t>S70™ Hybrid Reactive</t>
  </si>
  <si>
    <t>Ordnance_c4_logo</t>
  </si>
  <si>
    <t>S84 Response™</t>
  </si>
  <si>
    <t>Disturbance™ Asymmetric</t>
  </si>
  <si>
    <t>TErminus_logo</t>
  </si>
  <si>
    <t>S84_response_logo</t>
  </si>
  <si>
    <t>Volatility Torque™</t>
  </si>
  <si>
    <t>Volatility_torque_logo</t>
  </si>
  <si>
    <t>Zen™</t>
  </si>
  <si>
    <t>S77 Response™ Pearl</t>
  </si>
  <si>
    <t>zen_logo</t>
  </si>
  <si>
    <t>Ignition™ Symmetric</t>
  </si>
  <si>
    <t>Volatility™ Asymmetric</t>
  </si>
  <si>
    <t>Meditate™ Symmetric</t>
  </si>
  <si>
    <t>Grapnel 2.0™ Asymmetric</t>
  </si>
  <si>
    <t>Blue/Black</t>
  </si>
  <si>
    <t>S62™ Hybrid Reaqctive</t>
  </si>
  <si>
    <t>S62™ Hybrid Reactive</t>
  </si>
  <si>
    <t>Preferred</t>
  </si>
  <si>
    <t>Purple/Black</t>
  </si>
  <si>
    <t>Gold/Violet</t>
  </si>
  <si>
    <t>Grey/Blue/Orange</t>
  </si>
  <si>
    <t>S84 Response™ Pearl</t>
  </si>
  <si>
    <t>Silver/Green/Violet</t>
  </si>
  <si>
    <t>S84 Response™ Solid</t>
  </si>
  <si>
    <t>Midnight Blue Solid</t>
  </si>
  <si>
    <t>lightweight only</t>
  </si>
  <si>
    <t>RUB</t>
  </si>
  <si>
    <t>eTrax-S20 Solid Reactive</t>
  </si>
  <si>
    <t>Rondure Core</t>
  </si>
  <si>
    <t>Rubicon_Logo</t>
  </si>
  <si>
    <t>Rondure_PSA</t>
  </si>
  <si>
    <t>RIB</t>
  </si>
  <si>
    <t>TNY</t>
  </si>
  <si>
    <t>TKQ</t>
  </si>
  <si>
    <t>TQY</t>
  </si>
  <si>
    <t>Black Solid/Cherry Pearl</t>
  </si>
  <si>
    <t>TQZ</t>
  </si>
  <si>
    <t>Wild Leaf mint</t>
  </si>
  <si>
    <t>TQI</t>
  </si>
  <si>
    <t>TQC</t>
  </si>
  <si>
    <t>RUBICON™</t>
  </si>
  <si>
    <t>Azure / Black / Navy</t>
  </si>
  <si>
    <t>MVP™ Attitude</t>
  </si>
  <si>
    <t>RVY</t>
  </si>
  <si>
    <t>VTC-H20™ Hybrid Reactive</t>
  </si>
  <si>
    <t>MVP_Attitude_Logo</t>
  </si>
  <si>
    <t>Golden Pearl / Violet Pearl / Purple Solid</t>
  </si>
  <si>
    <t>PhysiX Power Elite™</t>
  </si>
  <si>
    <t>Physix_logo_top</t>
  </si>
  <si>
    <t>Physix_power_elite_logo</t>
  </si>
  <si>
    <t>Nex_logo_right</t>
  </si>
  <si>
    <t>61001A</t>
  </si>
  <si>
    <t>Sangria/Grape</t>
  </si>
  <si>
    <t>GVQ</t>
  </si>
  <si>
    <t>GAS</t>
  </si>
  <si>
    <t>GHV</t>
  </si>
  <si>
    <t>GAB</t>
  </si>
  <si>
    <t>GAU</t>
  </si>
  <si>
    <t>Hustle™ Metal</t>
  </si>
  <si>
    <t>Hustle™ Sky</t>
  </si>
  <si>
    <t>!Q™ Tour Ruby</t>
  </si>
  <si>
    <t>Hy-Road™ Gold Pearl</t>
  </si>
  <si>
    <t>Marvel™ Maxx Impact</t>
  </si>
  <si>
    <t xml:space="preserve">Wine Solid </t>
  </si>
  <si>
    <t>Pantone 221C</t>
  </si>
  <si>
    <t>Apple</t>
  </si>
  <si>
    <t>Marvel_maxx_impact_logo</t>
  </si>
  <si>
    <t>Phaze™ Flow</t>
  </si>
  <si>
    <t>Phaze_flow_logo</t>
  </si>
  <si>
    <t>Electric Blue/White/Black</t>
  </si>
  <si>
    <t>IDOL™ Purple</t>
  </si>
  <si>
    <t>Metal</t>
  </si>
  <si>
    <t>Solar Parallax™</t>
  </si>
  <si>
    <t>Purple/Orange/Steel</t>
  </si>
  <si>
    <t>Solar_parallax_logo</t>
  </si>
  <si>
    <t>Code 300™</t>
  </si>
  <si>
    <t>Code_300_logo</t>
  </si>
  <si>
    <t>Trend™ SE</t>
  </si>
  <si>
    <t>Royal/Black</t>
  </si>
  <si>
    <t>Trend_SE_logo</t>
  </si>
  <si>
    <t>UFO™ II</t>
  </si>
  <si>
    <t>UFO_II_logo</t>
  </si>
  <si>
    <t>PhysiX™ Maestro</t>
  </si>
  <si>
    <t>Physix_Maestro_logo</t>
  </si>
  <si>
    <t>NRG-2™ Hybrid Reactive</t>
  </si>
  <si>
    <t>Neon Green/Raspberry/Black</t>
  </si>
  <si>
    <t>Attention™ Black Pearl</t>
  </si>
  <si>
    <t>Hyper-Response™ Pearl Reactive</t>
  </si>
  <si>
    <t>Domination™ 2020</t>
  </si>
  <si>
    <t>2-tone Red/Platinum</t>
  </si>
  <si>
    <t>Domination_2020_logo</t>
  </si>
  <si>
    <t>Afterburner™ Blue/Black</t>
  </si>
  <si>
    <t>afterburner_logo</t>
  </si>
  <si>
    <t>Afterburner™ Purple/Black</t>
  </si>
  <si>
    <t>TNM</t>
  </si>
  <si>
    <t>RKY</t>
  </si>
  <si>
    <t>RUM</t>
  </si>
  <si>
    <t>TNJ</t>
  </si>
  <si>
    <t>TLZ</t>
  </si>
  <si>
    <t>TKN</t>
  </si>
  <si>
    <t>TTW</t>
  </si>
  <si>
    <t>RII</t>
  </si>
  <si>
    <t>TZQ</t>
  </si>
  <si>
    <t>TZX</t>
  </si>
  <si>
    <t>TNZ</t>
  </si>
  <si>
    <t>IMJ</t>
  </si>
  <si>
    <t>1029 (19ATBD01A001-4)</t>
  </si>
  <si>
    <t>Majority_Left</t>
  </si>
  <si>
    <t>Majority_Right</t>
  </si>
  <si>
    <t>Pro-Am Majority™</t>
  </si>
  <si>
    <t>Ever-true 2.0 Core</t>
  </si>
  <si>
    <t>Ever-true™ XL Core</t>
  </si>
  <si>
    <t>PBA</t>
  </si>
  <si>
    <t>GSK</t>
  </si>
  <si>
    <t>Black/Red</t>
  </si>
  <si>
    <t>901-48%</t>
  </si>
  <si>
    <t>2-piece Core</t>
  </si>
  <si>
    <t>PBA_Skill_2.0</t>
  </si>
  <si>
    <t>535B</t>
  </si>
  <si>
    <t>PBA_Skill_3.02</t>
  </si>
  <si>
    <t>Polished</t>
  </si>
  <si>
    <t>TLW</t>
  </si>
  <si>
    <t>901 - 58%</t>
  </si>
  <si>
    <t>Sky</t>
  </si>
  <si>
    <t>White w/Gold Flake</t>
  </si>
  <si>
    <t>Honey Badger™ Red Pearl</t>
  </si>
  <si>
    <t>S71™ Pearl</t>
  </si>
  <si>
    <t>HB_logo</t>
  </si>
  <si>
    <t>Gear_sapphire_left</t>
  </si>
  <si>
    <t>Gear_sapphire_right</t>
  </si>
  <si>
    <t>Teal/Silver</t>
  </si>
  <si>
    <t>Iron SS™</t>
  </si>
  <si>
    <t>Raspberry/Gold/Sky Blue</t>
  </si>
  <si>
    <t>Iron_SS_logo</t>
  </si>
  <si>
    <t>Inception Charcoal™</t>
  </si>
  <si>
    <t>S74R™ Pearl Reactive</t>
  </si>
  <si>
    <t>Gear Sapphire™</t>
  </si>
  <si>
    <t>RXT</t>
  </si>
  <si>
    <t>HyperTrax™ Hybrid Reactive</t>
  </si>
  <si>
    <t>RST_X1_Logo</t>
  </si>
  <si>
    <t>RST_Core_PSA</t>
  </si>
  <si>
    <t>IDOL™ Synergy</t>
  </si>
  <si>
    <t>RIY</t>
  </si>
  <si>
    <t>eTrax™ Hybrid Reactive</t>
  </si>
  <si>
    <t>IDOL_Synergy_Logo</t>
  </si>
  <si>
    <t>Proton PhysiX™</t>
  </si>
  <si>
    <t>Proton_physix_logo</t>
  </si>
  <si>
    <t>TNB</t>
  </si>
  <si>
    <t>Magenta/Black/Violet</t>
  </si>
  <si>
    <t>MicroTrax™ Hybrid Reactive</t>
  </si>
  <si>
    <t>Sky Blue/Deep Purple/Ruby</t>
  </si>
  <si>
    <t>Fast Pitch™</t>
  </si>
  <si>
    <t>TLM</t>
  </si>
  <si>
    <t>Fast_pitch_logo</t>
  </si>
  <si>
    <t>RST™ Core</t>
  </si>
  <si>
    <t>Deep Forest</t>
  </si>
  <si>
    <t>Forest Pearl</t>
  </si>
  <si>
    <t>Dark Forest</t>
  </si>
  <si>
    <t>Black / Dark Forest / Forest Pearl</t>
  </si>
  <si>
    <t>Amethyst Pearl / Magenta Solid</t>
  </si>
  <si>
    <t>Axiom™ Pearl</t>
  </si>
  <si>
    <t>TLQ</t>
  </si>
  <si>
    <t>92</t>
  </si>
  <si>
    <t>592</t>
  </si>
  <si>
    <t>Mango Punch</t>
  </si>
  <si>
    <t>Gear High End™</t>
  </si>
  <si>
    <t>Gear_high_end_logo</t>
  </si>
  <si>
    <t>Cruise™ Solid</t>
  </si>
  <si>
    <t>Cherry/Slate/Sky</t>
  </si>
  <si>
    <t>S86R™ Solid</t>
  </si>
  <si>
    <t>Cruise™ Pearl</t>
  </si>
  <si>
    <t>Copper/Graphite/Gold</t>
  </si>
  <si>
    <t>Mix™ - Pink/White</t>
  </si>
  <si>
    <t>Frosted Cupcake</t>
  </si>
  <si>
    <t>Cobalt/Graphite/Candy Apple</t>
  </si>
  <si>
    <t xml:space="preserve"> Dark Blue Solid</t>
  </si>
  <si>
    <t>2-tone Blue/Black</t>
  </si>
  <si>
    <t>GGH</t>
  </si>
  <si>
    <t>GHX</t>
  </si>
  <si>
    <t>GSN</t>
  </si>
  <si>
    <t>Controll™ XL Solid Urethane</t>
  </si>
  <si>
    <t>GTE</t>
  </si>
  <si>
    <t>GZN</t>
  </si>
  <si>
    <t>GON</t>
  </si>
  <si>
    <t>Magenta/Aqua/Midnight Blue</t>
  </si>
  <si>
    <t>S84 Response™ Solid Reactive</t>
  </si>
  <si>
    <t>Aqua/Black</t>
  </si>
  <si>
    <t>Proton_physix_100MM</t>
  </si>
  <si>
    <t>Nex_logo_100MM</t>
  </si>
  <si>
    <t>RST_X1_100MM_Logo</t>
  </si>
  <si>
    <t>Capacitor™ Core (BASF)</t>
  </si>
  <si>
    <t>Capacitor™ Core (908)</t>
  </si>
  <si>
    <t>236A</t>
  </si>
  <si>
    <t>Pitch Black™ (908)</t>
  </si>
  <si>
    <t>Pitch Black™ (BASF)</t>
  </si>
  <si>
    <t xml:space="preserve">2756C </t>
  </si>
  <si>
    <t>Dark Silver</t>
  </si>
  <si>
    <t>908 - 46%</t>
  </si>
  <si>
    <t>RST™ X-1</t>
  </si>
  <si>
    <t>Reality™</t>
  </si>
  <si>
    <t>Reality_logo</t>
  </si>
  <si>
    <t>902G</t>
  </si>
  <si>
    <t>S77R™ Pearl</t>
  </si>
  <si>
    <t>GXF</t>
  </si>
  <si>
    <t>Rubicon™ EX</t>
  </si>
  <si>
    <t>Rondure™ Core</t>
  </si>
  <si>
    <t>Hustle™ Ash</t>
  </si>
  <si>
    <t>Ash Solid</t>
  </si>
  <si>
    <t>Ash</t>
  </si>
  <si>
    <t>Hustle™ Pink</t>
  </si>
  <si>
    <t>Hot Pink Solid</t>
  </si>
  <si>
    <t>Mega Lock™</t>
  </si>
  <si>
    <t>Violet/Black/White</t>
  </si>
  <si>
    <t>Mega_lock_logo</t>
  </si>
  <si>
    <t>Hy-Road™ Wave</t>
  </si>
  <si>
    <t>Hyroad_wave_logo</t>
  </si>
  <si>
    <t>Hy-Road™ Max</t>
  </si>
  <si>
    <t>Neon Yellow-Green</t>
  </si>
  <si>
    <t>Neon Yellow</t>
  </si>
  <si>
    <t>Bright Green Solid</t>
  </si>
  <si>
    <t>Neon Yellow-Green Solid</t>
  </si>
  <si>
    <t>Hyroad_max_logo</t>
  </si>
  <si>
    <t>Shrapnel™ 2.0 Symmetric</t>
  </si>
  <si>
    <t>110-111</t>
  </si>
  <si>
    <t>Gate™ II</t>
  </si>
  <si>
    <t>Navy/Platinum/Black</t>
  </si>
  <si>
    <t>Combination Berry</t>
  </si>
  <si>
    <t>Gate_II_logo</t>
  </si>
  <si>
    <t>Teal/Magenta/Silver</t>
  </si>
  <si>
    <t>RAK</t>
  </si>
  <si>
    <t>Pink Clear</t>
  </si>
  <si>
    <t>Clear Pink</t>
  </si>
  <si>
    <t>Hex™ Core</t>
  </si>
  <si>
    <t>Strike Out Breast Cancer Clear</t>
  </si>
  <si>
    <t>TLN</t>
  </si>
  <si>
    <t>VII</t>
  </si>
  <si>
    <t>RKH</t>
  </si>
  <si>
    <t>RAQ</t>
  </si>
  <si>
    <t>VML</t>
  </si>
  <si>
    <t>RPI</t>
  </si>
  <si>
    <t>VHM</t>
  </si>
  <si>
    <t>Incite™</t>
  </si>
  <si>
    <t>VIN</t>
  </si>
  <si>
    <t>Incite_logo</t>
  </si>
  <si>
    <t>Tensor™ Core</t>
  </si>
  <si>
    <t>Tensor_PSA</t>
  </si>
  <si>
    <t>Rubicon™ UC2</t>
  </si>
  <si>
    <t>RRU</t>
  </si>
  <si>
    <t>eTrax™ Pearl Reactive</t>
  </si>
  <si>
    <t>Rubicon_UC2_Logo</t>
  </si>
  <si>
    <t>Cosmic Black / Purple Sky</t>
  </si>
  <si>
    <t>Trend™ Platinum</t>
  </si>
  <si>
    <t>X_OUT_BREAST_CANCER_LOGO</t>
  </si>
  <si>
    <t>Gear SSS™</t>
  </si>
  <si>
    <t>Gear_SSS_left</t>
  </si>
  <si>
    <t xml:space="preserve">15L   </t>
  </si>
  <si>
    <t>Solution™</t>
  </si>
  <si>
    <t>Solution_logo</t>
  </si>
  <si>
    <t>Hustle™ Hunter</t>
  </si>
  <si>
    <t>Gear 300™ SE</t>
  </si>
  <si>
    <t>Red/White/Steel</t>
  </si>
  <si>
    <t>Gear_300_SE_logo</t>
  </si>
  <si>
    <t>Gear 300™ Signature</t>
  </si>
  <si>
    <t>Sky Blue/Gold/Silver</t>
  </si>
  <si>
    <t>Gear_300_Signature_logo</t>
  </si>
  <si>
    <t>Cruise™ Violet</t>
  </si>
  <si>
    <t>Volatility Rage™</t>
  </si>
  <si>
    <t>Red/Emerald/Steel</t>
  </si>
  <si>
    <t>Volatility_rage_logo</t>
  </si>
  <si>
    <t>Honey Badger™ Amethyst</t>
  </si>
  <si>
    <t>S70™ Pearl Reactive</t>
  </si>
  <si>
    <t>S70_right_logo</t>
  </si>
  <si>
    <t>GCE</t>
  </si>
  <si>
    <t>GEH</t>
  </si>
  <si>
    <t>Goldenrod/Graphite/Crimson</t>
  </si>
  <si>
    <t>After Dark™ CP</t>
  </si>
  <si>
    <t>After_dark_CP_logo</t>
  </si>
  <si>
    <t>S30™ Pearl Reactive</t>
  </si>
  <si>
    <t>Parallax™ Effect</t>
  </si>
  <si>
    <t>Tangerine/Midnight/Turquoise</t>
  </si>
  <si>
    <t>TractionX7™ Pearl Reactive</t>
  </si>
  <si>
    <t>TractionX7™ Hybrid Reactive</t>
  </si>
  <si>
    <t>Parallax_effect_logo</t>
  </si>
  <si>
    <t>Proton_25th_100</t>
  </si>
  <si>
    <t>Proton PhysiX™ 25th Anniversary</t>
  </si>
  <si>
    <t>Emerald/Lime</t>
  </si>
  <si>
    <t>VPJ</t>
  </si>
  <si>
    <t>Honey Badger™ Trial</t>
  </si>
  <si>
    <t>HB_trial_logo</t>
  </si>
  <si>
    <t>546N</t>
  </si>
  <si>
    <t>VPE</t>
  </si>
  <si>
    <t>GYT</t>
  </si>
  <si>
    <t>Proton_physix</t>
  </si>
  <si>
    <t>White w/Gold Sparkle</t>
  </si>
  <si>
    <t>Matt Cabanski</t>
  </si>
  <si>
    <t>Honey Badger™ Intensity</t>
  </si>
  <si>
    <t>S70™ Solid Reactive</t>
  </si>
  <si>
    <t>HB_Intensity_Logo</t>
  </si>
  <si>
    <t>GHN</t>
  </si>
  <si>
    <t>Wild Streak™ TOUR/U</t>
  </si>
  <si>
    <t>Tour-ethane™ Pearl</t>
  </si>
  <si>
    <t>MRT™ Core</t>
  </si>
  <si>
    <t>Wild_Streak_TourU_logo</t>
  </si>
  <si>
    <t>Candy Apple Red</t>
  </si>
  <si>
    <t>RWU</t>
  </si>
  <si>
    <t>Blood Orange/Vanilla</t>
  </si>
  <si>
    <t>VTP</t>
  </si>
  <si>
    <t>RUJ</t>
  </si>
  <si>
    <t>WildStreak_Tour-U_Logo</t>
  </si>
  <si>
    <t>GSA</t>
  </si>
  <si>
    <t>Cherry Vanilla</t>
  </si>
  <si>
    <t>Cherry/Vanilla</t>
  </si>
  <si>
    <t>Bite SE™</t>
  </si>
  <si>
    <t>!Q Tour Emerald Green</t>
  </si>
  <si>
    <t>Emerald/Charcoal/Black</t>
  </si>
  <si>
    <t>Lavender</t>
  </si>
  <si>
    <t>G2™ Core (2020)</t>
  </si>
  <si>
    <t>Bite_SE_Logo</t>
  </si>
  <si>
    <t>Rotary Tour™ Core</t>
  </si>
  <si>
    <t>89A</t>
  </si>
  <si>
    <t>589</t>
  </si>
  <si>
    <t>Marvel™ Maxx World</t>
  </si>
  <si>
    <t>Black/Electric Blue/Yellow</t>
  </si>
  <si>
    <t>Marvel_maxx_world_logo</t>
  </si>
  <si>
    <t>RST™ X-1 Squad</t>
  </si>
  <si>
    <t>RST_X1_squad_logo</t>
  </si>
  <si>
    <t>Navy/Magenta/Black</t>
  </si>
  <si>
    <t>Fire Red/Purple/Gold</t>
  </si>
  <si>
    <t>VBE</t>
  </si>
  <si>
    <t>solution_psa_logo</t>
  </si>
  <si>
    <t>Sword™ Blaster</t>
  </si>
  <si>
    <t>2-tone Blue Solid</t>
  </si>
  <si>
    <t>Nano™ Smooth 2 Reactive</t>
  </si>
  <si>
    <t>Sword_blaster_logo</t>
  </si>
  <si>
    <t>Oscillator™ Core</t>
  </si>
  <si>
    <t>RAD-A™ Core</t>
  </si>
  <si>
    <t>VSO</t>
  </si>
  <si>
    <t>R2X Nano™ Pearl Reactive</t>
  </si>
  <si>
    <t>GCS</t>
  </si>
  <si>
    <t>GVR</t>
  </si>
  <si>
    <t>RXQ</t>
  </si>
  <si>
    <t>VQB</t>
  </si>
  <si>
    <t>Ruby</t>
  </si>
  <si>
    <t>Axiom™ Pro</t>
  </si>
  <si>
    <t xml:space="preserve"> Purple Solid</t>
  </si>
  <si>
    <t>Blue-Purple</t>
  </si>
  <si>
    <t>Caramel Pecan Pumpkin</t>
  </si>
  <si>
    <t>Pumpkin Pie</t>
  </si>
  <si>
    <t>Axiom_Pro_logo</t>
  </si>
  <si>
    <t>VWB</t>
  </si>
  <si>
    <t>RAE</t>
  </si>
  <si>
    <t>UFO™ Alert</t>
  </si>
  <si>
    <t>Orange sparkle</t>
  </si>
  <si>
    <t>UFO-Alert_Logo</t>
  </si>
  <si>
    <t>VMW</t>
  </si>
  <si>
    <t>RBX</t>
  </si>
  <si>
    <t>Fire Red/Silver/Orange</t>
  </si>
  <si>
    <t>Rubicon_EX_logo</t>
  </si>
  <si>
    <t>Hyped™ Pearl</t>
  </si>
  <si>
    <t>RYP</t>
  </si>
  <si>
    <t>Black / Carolina / Charcoal</t>
  </si>
  <si>
    <t>VTC™ Pearl Reactive</t>
  </si>
  <si>
    <t>Hyped™ Core</t>
  </si>
  <si>
    <t>102-111</t>
  </si>
  <si>
    <t>60211</t>
  </si>
  <si>
    <t>Hyped_logo</t>
  </si>
  <si>
    <t>Epic Crux™</t>
  </si>
  <si>
    <t>Black/Lime/Purple</t>
  </si>
  <si>
    <t>Vanilla/Root Beer</t>
  </si>
  <si>
    <t>epic_crux_logo</t>
  </si>
  <si>
    <t>Electrify™ Solid</t>
  </si>
  <si>
    <t>Light Red</t>
  </si>
  <si>
    <t>Medium Red</t>
  </si>
  <si>
    <t>Dark Red</t>
  </si>
  <si>
    <t>Red Hot Cinnamon/Vanilla</t>
  </si>
  <si>
    <t>Frosted Cinnamon</t>
  </si>
  <si>
    <t>Tropical Surge™ - Purple</t>
  </si>
  <si>
    <t>Tropical Surge™ - Gold/Black</t>
  </si>
  <si>
    <t>Antique Gold</t>
  </si>
  <si>
    <t>Gold/Black</t>
  </si>
  <si>
    <t xml:space="preserve">Root Beer </t>
  </si>
  <si>
    <t>Panax Purple Solid</t>
  </si>
  <si>
    <t>Purple/Pink/Black</t>
  </si>
  <si>
    <t xml:space="preserve"> Purple Solid / Emerald / Teal</t>
  </si>
  <si>
    <t>Antique Gold Pearl</t>
  </si>
  <si>
    <t>VPU</t>
  </si>
  <si>
    <t>VGB</t>
  </si>
  <si>
    <t>VES</t>
  </si>
  <si>
    <t>Hustle™ CAMO</t>
  </si>
  <si>
    <t>Army Green Solid</t>
  </si>
  <si>
    <t>Brown Solid</t>
  </si>
  <si>
    <t>Army / Black / Brown</t>
  </si>
  <si>
    <t>VTC™ Solid Reactive</t>
  </si>
  <si>
    <t>Pink/Blue</t>
  </si>
  <si>
    <t>Hustle™ WINE</t>
  </si>
  <si>
    <t>Cranberry Pearl</t>
  </si>
  <si>
    <t>Merlot Pearl</t>
  </si>
  <si>
    <t>Cranberry / Merlot</t>
  </si>
  <si>
    <t>RQW</t>
  </si>
  <si>
    <t>RQM</t>
  </si>
  <si>
    <t>Attention™ T</t>
  </si>
  <si>
    <t>Fuchsia/Royal/Platinum</t>
  </si>
  <si>
    <t>Hyper-Response™ Hybrid Reactive</t>
  </si>
  <si>
    <t xml:space="preserve"> Yellow Sparkle</t>
  </si>
  <si>
    <t>Attention_T_Logo</t>
  </si>
  <si>
    <t>Idol™ Splash</t>
  </si>
  <si>
    <t>Turquoise Pantone 320C</t>
  </si>
  <si>
    <t>Turquoise/Black</t>
  </si>
  <si>
    <t>IDOL_Splash_logo</t>
  </si>
  <si>
    <t>Crucial Phaze™</t>
  </si>
  <si>
    <t>Black/Copper/Red</t>
  </si>
  <si>
    <t>955 - 1% OMS</t>
  </si>
  <si>
    <t>TX-16™ Hybrid Reactive</t>
  </si>
  <si>
    <t>Crucial_phaze_logo</t>
  </si>
  <si>
    <t>VAP</t>
  </si>
  <si>
    <t>GYE</t>
  </si>
  <si>
    <t>Honey Badger™ Intensity Polished</t>
  </si>
  <si>
    <t>GCV</t>
  </si>
  <si>
    <t>Zen Master™</t>
  </si>
  <si>
    <t>GZM</t>
  </si>
  <si>
    <t>Magenta/Black/Green</t>
  </si>
  <si>
    <t>Burner™ Solid</t>
  </si>
  <si>
    <t>Orange/Teal</t>
  </si>
  <si>
    <t>S62™ Solid Reactive</t>
  </si>
  <si>
    <t xml:space="preserve"> Centroid™ Symmetric</t>
  </si>
  <si>
    <t>GUS</t>
  </si>
  <si>
    <t>Burner™ Pearl</t>
  </si>
  <si>
    <t>GUL</t>
  </si>
  <si>
    <t xml:space="preserve">Amethyst/Red </t>
  </si>
  <si>
    <t>S62™ Pearl Reactive</t>
  </si>
  <si>
    <t>zen_master_logo</t>
  </si>
  <si>
    <t>Burner_Logo</t>
  </si>
  <si>
    <t>Total Reality™</t>
  </si>
  <si>
    <t>Dark Navy Pearl</t>
  </si>
  <si>
    <t>Dark Navy</t>
  </si>
  <si>
    <t>Neon Orange Pearl</t>
  </si>
  <si>
    <t>Navy/Purple/Orange</t>
  </si>
  <si>
    <t>Total_Reality_logo</t>
  </si>
  <si>
    <t>VEX</t>
  </si>
  <si>
    <t>VHW</t>
  </si>
  <si>
    <t>RAN</t>
  </si>
  <si>
    <t>Excite™</t>
  </si>
  <si>
    <t>VXC</t>
  </si>
  <si>
    <t>Excite_logo</t>
  </si>
  <si>
    <t>GGU</t>
  </si>
  <si>
    <t>GSE</t>
  </si>
  <si>
    <t>GYY</t>
  </si>
  <si>
    <t>Sync_retro_logo</t>
  </si>
  <si>
    <t>IJB</t>
  </si>
  <si>
    <t>Red/Bronze/Silver</t>
  </si>
  <si>
    <t xml:space="preserve">Pink Pearl </t>
  </si>
  <si>
    <t>Rose/Tangerine/Onyx</t>
  </si>
  <si>
    <t>NeX™ Hybrid Reactive</t>
  </si>
  <si>
    <t>Code_Breaker_logo</t>
  </si>
  <si>
    <t>Root Beer/Vanilla</t>
  </si>
  <si>
    <t>Sync™ Rev</t>
  </si>
  <si>
    <t>Sync_rev_logo</t>
  </si>
  <si>
    <t>GI-21™ Pearl Reactive</t>
  </si>
  <si>
    <t>VCB</t>
  </si>
  <si>
    <t>White w/ Silver Flake</t>
  </si>
  <si>
    <t>RST™ X-2</t>
  </si>
  <si>
    <t>RST_X-2_Logo</t>
  </si>
  <si>
    <t>Dark Code™</t>
  </si>
  <si>
    <t>Green Mica</t>
  </si>
  <si>
    <t>Red Mica</t>
  </si>
  <si>
    <t>Obsidian</t>
  </si>
  <si>
    <t>901/955 Overblend</t>
  </si>
  <si>
    <t>ReX™ Pearl Reactive</t>
  </si>
  <si>
    <t>Dark_code_logo</t>
  </si>
  <si>
    <t>Rex_logo_right</t>
  </si>
  <si>
    <t>106-107</t>
  </si>
  <si>
    <t>60607</t>
  </si>
  <si>
    <t>Tanzanite</t>
  </si>
  <si>
    <t>RXW</t>
  </si>
  <si>
    <t>GTY</t>
  </si>
  <si>
    <t>VCZ</t>
  </si>
  <si>
    <t>RIJ</t>
  </si>
  <si>
    <t>Sword Blaster NXT™</t>
  </si>
  <si>
    <t>Pantone 247U</t>
  </si>
  <si>
    <t>Pantone 032U</t>
  </si>
  <si>
    <t>Sword_blaster_nxt_logo</t>
  </si>
  <si>
    <t>Skill_3.02</t>
  </si>
  <si>
    <t>!Q™ Tour Nano Purple</t>
  </si>
  <si>
    <t>Nano™ Solid Reactive</t>
  </si>
  <si>
    <t>Rubicon™ GT</t>
  </si>
  <si>
    <t>Medium Purple Pearl</t>
  </si>
  <si>
    <t>2-tone Purple/Black</t>
  </si>
  <si>
    <t>Rubicon_GT_logo</t>
  </si>
  <si>
    <t>Marvel™ Maxx Black</t>
  </si>
  <si>
    <t>Hy-Road™ Wild</t>
  </si>
  <si>
    <t>Sky/Pink/White</t>
  </si>
  <si>
    <t>Hyroad_wild_logo</t>
  </si>
  <si>
    <t>Stellar Parallax™</t>
  </si>
  <si>
    <t>Stellar_parallax_logo</t>
  </si>
  <si>
    <t>X Gate™</t>
  </si>
  <si>
    <t>x_gate_logo</t>
  </si>
  <si>
    <t>VJT</t>
  </si>
  <si>
    <t>Roaring_trend_logo</t>
  </si>
  <si>
    <t>4H</t>
  </si>
  <si>
    <t>NRG™ Pro Solid Reactive</t>
  </si>
  <si>
    <t>Fuchia Pearl</t>
  </si>
  <si>
    <t>Fuchsia/Deep Purple/White</t>
  </si>
  <si>
    <t>Domination Ace™</t>
  </si>
  <si>
    <t>Domination_ace_logo</t>
  </si>
  <si>
    <t>Pantone 072C</t>
  </si>
  <si>
    <t>Pantone 199C</t>
  </si>
  <si>
    <t>Piston™ LD Core</t>
  </si>
  <si>
    <t>SKILL 3.02</t>
  </si>
  <si>
    <t>Hyped™ Hybrid</t>
  </si>
  <si>
    <t>RYH</t>
  </si>
  <si>
    <t>Chrome / Pink / Purple Solid</t>
  </si>
  <si>
    <t>VTC™ Hybrid Reactive</t>
  </si>
  <si>
    <t>!Q™ Limited Edition</t>
  </si>
  <si>
    <t>X-64</t>
  </si>
  <si>
    <t>Platinum Ford Clear Poly</t>
  </si>
  <si>
    <t>VPF</t>
  </si>
  <si>
    <t>VQL</t>
  </si>
  <si>
    <t>VQU</t>
  </si>
  <si>
    <t>VSX</t>
  </si>
  <si>
    <t>RUG</t>
  </si>
  <si>
    <t>Trend™ 2</t>
  </si>
  <si>
    <t>Trend_2_logo</t>
  </si>
  <si>
    <t>VSY</t>
  </si>
  <si>
    <t>Orange Meringue</t>
  </si>
  <si>
    <t>Cruise™ Fire Red</t>
  </si>
  <si>
    <t>Pantone CE2029</t>
  </si>
  <si>
    <t>Indigo/Space Black/Rosé</t>
  </si>
  <si>
    <t>Rosé</t>
  </si>
  <si>
    <t>eTrax™ PLUS Pearl Reactive</t>
  </si>
  <si>
    <t>Marvel_black_logo</t>
  </si>
  <si>
    <t>VWX</t>
  </si>
  <si>
    <t>2-tone Red/Black</t>
  </si>
  <si>
    <t>VXG</t>
  </si>
  <si>
    <t>VDA</t>
  </si>
  <si>
    <t>VVB</t>
  </si>
  <si>
    <t>VYW</t>
  </si>
  <si>
    <t>Idol™ Tangerine</t>
  </si>
  <si>
    <t>Pantone 165C</t>
  </si>
  <si>
    <t>Ultimate Phaze™</t>
  </si>
  <si>
    <t>Ultimate_phaze_logo</t>
  </si>
  <si>
    <t>Rubicon™ Extreme</t>
  </si>
  <si>
    <t>Hot Red Pearl</t>
  </si>
  <si>
    <t>Rubicon_EXtreme_logo</t>
  </si>
  <si>
    <t>Hustle™ BTP</t>
  </si>
  <si>
    <t>Black/Teal/Purple</t>
  </si>
  <si>
    <t>Hustle™ Hybrid</t>
  </si>
  <si>
    <t>White/Blue/Red</t>
  </si>
  <si>
    <t>Total Solution™</t>
  </si>
  <si>
    <t>Black/Red/Blue</t>
  </si>
  <si>
    <t>total_Solution_logo</t>
  </si>
  <si>
    <t>PhysiX Power Elite™ (Blue)</t>
  </si>
  <si>
    <t>ABT 25th Anniversary</t>
  </si>
  <si>
    <t xml:space="preserve">Midnight Blue </t>
  </si>
  <si>
    <t>ABT_25_logo</t>
  </si>
  <si>
    <t>Attention™ Grip</t>
  </si>
  <si>
    <t>Attention_grip_logo</t>
  </si>
  <si>
    <t>GCF</t>
  </si>
  <si>
    <t>Burgundy/Red</t>
  </si>
  <si>
    <t>!Q_U_logo</t>
  </si>
  <si>
    <t>Sword™ Blaster V3</t>
  </si>
  <si>
    <t>PANTONE 1655C</t>
  </si>
  <si>
    <t>PANTONE BLUE72C</t>
  </si>
  <si>
    <t>Black/Orange/Royal</t>
  </si>
  <si>
    <t>R3S™ Hybrid Particle</t>
  </si>
  <si>
    <t>Sword_blaster_V3</t>
  </si>
  <si>
    <t>Super Lock™</t>
  </si>
  <si>
    <t>Royal/Magenta/White</t>
  </si>
  <si>
    <t>Super_lock_logo</t>
  </si>
  <si>
    <t>VSK</t>
  </si>
  <si>
    <t>RGP</t>
  </si>
  <si>
    <t>VOS</t>
  </si>
  <si>
    <t>VIV</t>
  </si>
  <si>
    <t>!Q™ Tour U</t>
  </si>
  <si>
    <t>Rubicon™ UC3</t>
  </si>
  <si>
    <t>93</t>
  </si>
  <si>
    <t>593</t>
  </si>
  <si>
    <t>IDOL™ Helios</t>
  </si>
  <si>
    <t>Orange-Red Solid</t>
  </si>
  <si>
    <t>Radiant Orange</t>
  </si>
  <si>
    <t>XtremeTrax™ Solid Reactive</t>
  </si>
  <si>
    <t>GAL</t>
  </si>
  <si>
    <t>Altered Reality™</t>
  </si>
  <si>
    <t>Wolverine™</t>
  </si>
  <si>
    <t>GWL</t>
  </si>
  <si>
    <t xml:space="preserve"> Lacerate™ 2.0 Symmetric</t>
  </si>
  <si>
    <t>VEB</t>
  </si>
  <si>
    <t>RBT</t>
  </si>
  <si>
    <t>RYU</t>
  </si>
  <si>
    <t>200C</t>
  </si>
  <si>
    <t>268C</t>
  </si>
  <si>
    <t>281C</t>
  </si>
  <si>
    <t>Fire Red/Purple/Midnight</t>
  </si>
  <si>
    <t>Idol™ Ultra Black</t>
  </si>
  <si>
    <t>Ultra Black</t>
  </si>
  <si>
    <t>Phaze™ 4</t>
  </si>
  <si>
    <t>Phaze_4_logo</t>
  </si>
  <si>
    <t>Royal Purple/Gunmetal/Medallion</t>
  </si>
  <si>
    <t>Root Beer + Vanilla</t>
  </si>
  <si>
    <t>Altered_Reality_Logo</t>
  </si>
  <si>
    <t>Wolverine_Logo</t>
  </si>
  <si>
    <t>RDH</t>
  </si>
  <si>
    <t>IDOL Helios_logo</t>
  </si>
  <si>
    <t>RBN</t>
  </si>
  <si>
    <t>Rubicon UC3 Logo</t>
  </si>
  <si>
    <t>Pro-Am Prime™</t>
  </si>
  <si>
    <t>Black/Cobalt/Bronze</t>
  </si>
  <si>
    <t>PRime_logo_left</t>
  </si>
  <si>
    <t>Prime_logo_right</t>
  </si>
  <si>
    <t>Magnigrit™ Pearl Reactive</t>
  </si>
  <si>
    <t>Triaxial™ 1.0 Core</t>
  </si>
  <si>
    <t>IPM</t>
  </si>
  <si>
    <t>RST™ X-2 Squad</t>
  </si>
  <si>
    <t>Prussian Blue Solid</t>
  </si>
  <si>
    <t>Pantone 294C</t>
  </si>
  <si>
    <t>MicroTrax™ Solid Reactive</t>
  </si>
  <si>
    <t>RST_X2_Squad_logo</t>
  </si>
  <si>
    <t>Pure PhysiX™</t>
  </si>
  <si>
    <t>Kyanite</t>
  </si>
  <si>
    <t>Kyanite Pearl</t>
  </si>
  <si>
    <t>Pantone 286C</t>
  </si>
  <si>
    <t>Pure_physix_logo</t>
  </si>
  <si>
    <t>Cruise™ Hybrid</t>
  </si>
  <si>
    <t>Berry Pearl</t>
  </si>
  <si>
    <t>Pantone 669C</t>
  </si>
  <si>
    <t>S86R™ Hybrid</t>
  </si>
  <si>
    <t>Honey Badger™ Extreme Hybrid</t>
  </si>
  <si>
    <t>Platinum/Violet/Green</t>
  </si>
  <si>
    <t>GHH</t>
  </si>
  <si>
    <t>GCY</t>
  </si>
  <si>
    <t>RSQ</t>
  </si>
  <si>
    <t>Attention™ S</t>
  </si>
  <si>
    <t>Teal/Magenta/Deep Purple</t>
  </si>
  <si>
    <t>Attention_S_logo</t>
  </si>
  <si>
    <t>VAB</t>
  </si>
  <si>
    <t>Berry Solid</t>
  </si>
  <si>
    <t>Salmon Pearl</t>
  </si>
  <si>
    <t>Salmon/Black/Silver Pearl</t>
  </si>
  <si>
    <t>Navy/Aqua</t>
  </si>
  <si>
    <t>Reality™ X12</t>
  </si>
  <si>
    <t>Pantone 240C</t>
  </si>
  <si>
    <t>Pantone 313C</t>
  </si>
  <si>
    <t>Pantone 136C</t>
  </si>
  <si>
    <t>Magenta/Aqua/Gold</t>
  </si>
  <si>
    <t>Reality_X12_Logo</t>
  </si>
  <si>
    <t>14L &amp; 15L</t>
  </si>
  <si>
    <t>Zen™ Karma</t>
  </si>
  <si>
    <t>Zen_Karma_Logo</t>
  </si>
  <si>
    <t>Reality™ Dark Night</t>
  </si>
  <si>
    <t>Cool Gray 11C</t>
  </si>
  <si>
    <t>Black/Dark Gray/Silver</t>
  </si>
  <si>
    <t>Reality_Dark_Knight_Logo</t>
  </si>
  <si>
    <t>Reality_Dark_Night_Logo</t>
  </si>
  <si>
    <t>Gear™ 300 Premiere</t>
  </si>
  <si>
    <t>Pantone 2935C</t>
  </si>
  <si>
    <t>Blue/Orange/Electric</t>
  </si>
  <si>
    <t>Gear_300_Premiere_Logo</t>
  </si>
  <si>
    <t>GDK</t>
  </si>
  <si>
    <t>Nova™</t>
  </si>
  <si>
    <t>VNV</t>
  </si>
  <si>
    <t>Spectre™</t>
  </si>
  <si>
    <t>VSP</t>
  </si>
  <si>
    <t>Berry Solid/Berry Pearl</t>
  </si>
  <si>
    <t>Nova_logo</t>
  </si>
  <si>
    <t>VUQ</t>
  </si>
  <si>
    <t>Spectre_logo</t>
  </si>
  <si>
    <t>Crimson/Iron</t>
  </si>
  <si>
    <t>Vanilla + Peppermint</t>
  </si>
  <si>
    <t>Candy Cane Cookie</t>
  </si>
  <si>
    <t>Vintage_Logo</t>
  </si>
  <si>
    <t>UreMax™ Solid Urethane</t>
  </si>
  <si>
    <t>Pantone 268C</t>
  </si>
  <si>
    <t>Purple/Navy/Black</t>
  </si>
  <si>
    <t>Cherry Apple Slush</t>
  </si>
  <si>
    <t>Cherry + Green Apple</t>
  </si>
  <si>
    <t>Hot Pink/Lime/Jet Black</t>
  </si>
  <si>
    <t>Vector™ Core</t>
  </si>
  <si>
    <t>543L</t>
  </si>
  <si>
    <t>Marvel™ Maxx Tour</t>
  </si>
  <si>
    <t>Pantone 021C</t>
  </si>
  <si>
    <t>Blood Orange + Vanilla</t>
  </si>
  <si>
    <t>Storm_Eye_CG_Maxx_Tour</t>
  </si>
  <si>
    <t>VBV</t>
  </si>
  <si>
    <t>VUX</t>
  </si>
  <si>
    <t>VVT</t>
  </si>
  <si>
    <t>RIA</t>
  </si>
  <si>
    <t>RAY</t>
  </si>
  <si>
    <t>GGI</t>
  </si>
  <si>
    <t>GXR</t>
  </si>
  <si>
    <t>GZK</t>
  </si>
  <si>
    <t>Orange Creamsicle</t>
  </si>
  <si>
    <t>Seafoam Green</t>
  </si>
  <si>
    <t>Wolverine™ Mutant</t>
  </si>
  <si>
    <t>GWM</t>
  </si>
  <si>
    <t>Black/Red/Purple Pearl</t>
  </si>
  <si>
    <t>Lacerate 2.0™ Symmetric</t>
  </si>
  <si>
    <t>Wolverine_Mutant_Logo</t>
  </si>
  <si>
    <t>Honey Badger™ Extreme 2022</t>
  </si>
  <si>
    <t>Navy/Magenta/Silver</t>
  </si>
  <si>
    <t>Honey_badger_extreme_2022_logo</t>
  </si>
  <si>
    <t>Code Pearl™</t>
  </si>
  <si>
    <t>Pearl White</t>
  </si>
  <si>
    <t>Frosted Cake + Vanilla</t>
  </si>
  <si>
    <t>Code_logo</t>
  </si>
  <si>
    <t>Gear 300™ Hybrid</t>
  </si>
  <si>
    <t>Red/White/Copper</t>
  </si>
  <si>
    <t>GXW</t>
  </si>
  <si>
    <t>GEM™</t>
  </si>
  <si>
    <t>FB-207 (Orange Yellow)</t>
  </si>
  <si>
    <t>FB-403 (Red)</t>
  </si>
  <si>
    <t>Pantone 2735 (Purple)</t>
  </si>
  <si>
    <t>Paragon™ LRG Core</t>
  </si>
  <si>
    <t>Hyped™ Solid</t>
  </si>
  <si>
    <t>RYD</t>
  </si>
  <si>
    <t>RGM</t>
  </si>
  <si>
    <t>RG_GEM_Logo</t>
  </si>
  <si>
    <t>paragon-LRG-Core_PSA_Logo</t>
  </si>
  <si>
    <t>RG_GEM_PSA_Logo</t>
  </si>
  <si>
    <t>Neo Solution™</t>
  </si>
  <si>
    <t>VNE</t>
  </si>
  <si>
    <t xml:space="preserve">Royal Purple </t>
  </si>
  <si>
    <t>Royal Purple Solid</t>
  </si>
  <si>
    <t>Pantone 2745C</t>
  </si>
  <si>
    <t>Graphite Solid</t>
  </si>
  <si>
    <t>Pantone 433C</t>
  </si>
  <si>
    <t>Scarlet/Royal Purple/Graphite</t>
  </si>
  <si>
    <t>TX-22™ Solid Reactive</t>
  </si>
  <si>
    <t>Neo_solution_logo</t>
  </si>
  <si>
    <t>RBE</t>
  </si>
  <si>
    <t>VUZ</t>
  </si>
  <si>
    <t>Zen™ Spirit</t>
  </si>
  <si>
    <t>800 Series</t>
  </si>
  <si>
    <t>GZS</t>
  </si>
  <si>
    <t>GVU</t>
  </si>
  <si>
    <t>700 Series</t>
  </si>
  <si>
    <t>GEX</t>
  </si>
  <si>
    <t>Vintage™</t>
  </si>
  <si>
    <t>Orange/Blue/Black</t>
  </si>
  <si>
    <t>Magenta/Deep Purple/Silver</t>
  </si>
  <si>
    <t>Zen_spirit_logo</t>
  </si>
  <si>
    <t>Wine / Berry / Magenta</t>
  </si>
  <si>
    <t>Pro-Am Prime Time™</t>
  </si>
  <si>
    <t>Silver/Jade/Purple</t>
  </si>
  <si>
    <t>PRime_time_logo_left</t>
  </si>
  <si>
    <t>PRime_time_logo_right</t>
  </si>
  <si>
    <t>Ghost Lock™</t>
  </si>
  <si>
    <t>NRG-2™ Solid Reactive</t>
  </si>
  <si>
    <t>Ghost_lock_logo</t>
  </si>
  <si>
    <t>!Q™ Tour Blue</t>
  </si>
  <si>
    <t>Pantone 293C</t>
  </si>
  <si>
    <t>Ruby Solid</t>
  </si>
  <si>
    <t>Pantone 193C</t>
  </si>
  <si>
    <t>Storm_Eye_CG_Nano_SE</t>
  </si>
  <si>
    <t>Hy-Road™ Nano SE</t>
  </si>
  <si>
    <t>Zen™ Soul</t>
  </si>
  <si>
    <t>Pantone 143C</t>
  </si>
  <si>
    <t>S77 Response™ Hybrid</t>
  </si>
  <si>
    <t>Zen_soul_Logo</t>
  </si>
  <si>
    <t>Shadow Lock™</t>
  </si>
  <si>
    <t>Shadow_lock_logo</t>
  </si>
  <si>
    <t>GZU</t>
  </si>
  <si>
    <t>RST™ X-2 Pro</t>
  </si>
  <si>
    <t>Pantone 330C</t>
  </si>
  <si>
    <t>Pantone 200C</t>
  </si>
  <si>
    <t xml:space="preserve">Black Pearl </t>
  </si>
  <si>
    <t>Forest/Fire Red/Black</t>
  </si>
  <si>
    <t>RST_X2_Pro_logo</t>
  </si>
  <si>
    <t>Pantone 1495C</t>
  </si>
  <si>
    <t>Black/Orange</t>
  </si>
  <si>
    <t>R2S™ Pro Solid</t>
  </si>
  <si>
    <t>Sword_blaster_monster_logo</t>
  </si>
  <si>
    <t>Ultra Bite™</t>
  </si>
  <si>
    <t>Green/Orange</t>
  </si>
  <si>
    <t>NRG-3™ Hybrid Reactive</t>
  </si>
  <si>
    <t>Ultra_bite_logo</t>
  </si>
  <si>
    <t>Sword Blaster™ Monster</t>
  </si>
  <si>
    <t>Spare Tire™ Core</t>
  </si>
  <si>
    <t>Code Master™</t>
  </si>
  <si>
    <t>Code_master_logo</t>
  </si>
  <si>
    <t>Marvel™ Maxx Purple</t>
  </si>
  <si>
    <t>NRG™ Pro Pearl Reactive</t>
  </si>
  <si>
    <t>Pantone 2089C</t>
  </si>
  <si>
    <t>Citrine / Ruby / Amethyst</t>
  </si>
  <si>
    <t>VUB</t>
  </si>
  <si>
    <t>Teal/Fuchsia/Black</t>
  </si>
  <si>
    <t>Fuchsia Solid</t>
  </si>
  <si>
    <t xml:space="preserve">Blue </t>
  </si>
  <si>
    <t>VBQ</t>
  </si>
  <si>
    <t>VGL</t>
  </si>
  <si>
    <t>RXO</t>
  </si>
  <si>
    <t>VHE</t>
  </si>
  <si>
    <t>F547</t>
  </si>
  <si>
    <t>59</t>
  </si>
  <si>
    <t>Defiant™ LRG Core</t>
  </si>
  <si>
    <t>Tropical Surge™ - Emerald/Charcoal</t>
  </si>
  <si>
    <t xml:space="preserve">Emerald </t>
  </si>
  <si>
    <t>Emerald/Charcoal</t>
  </si>
  <si>
    <t>Electrify™ G/O</t>
  </si>
  <si>
    <t>Gold/Orange</t>
  </si>
  <si>
    <t>Creamsicle Pie</t>
  </si>
  <si>
    <t>VEC</t>
  </si>
  <si>
    <t>Pantone 2597C</t>
  </si>
  <si>
    <t>HB_Ex2_Logo</t>
  </si>
  <si>
    <t>GCK</t>
  </si>
  <si>
    <t>Cruise™ Blackberry</t>
  </si>
  <si>
    <t>VGO</t>
  </si>
  <si>
    <t>Cruise_Blackberry_Logo_Left</t>
  </si>
  <si>
    <t>Cruise_Blackberry_Logo_Right</t>
  </si>
  <si>
    <t>GGY</t>
  </si>
  <si>
    <t>Cruise™ Essential</t>
  </si>
  <si>
    <t>GEC</t>
  </si>
  <si>
    <t>Deep Blue Solid</t>
  </si>
  <si>
    <t>Reflex Blue C</t>
  </si>
  <si>
    <t>Pantone 316C</t>
  </si>
  <si>
    <t>Deep Blue/Forest/Black</t>
  </si>
  <si>
    <t>Cruise_Essential_Logo</t>
  </si>
  <si>
    <t>GVF</t>
  </si>
  <si>
    <t xml:space="preserve">Dark Fuchsia </t>
  </si>
  <si>
    <t>Pantone 222C</t>
  </si>
  <si>
    <t>Vintage™ Dark Fuchsia</t>
  </si>
  <si>
    <t>Wolverine™ Dark Moss</t>
  </si>
  <si>
    <t>GWK</t>
  </si>
  <si>
    <t>Dark Moss Pearl</t>
  </si>
  <si>
    <t>Pantone 3537C</t>
  </si>
  <si>
    <t>Pantone 280C</t>
  </si>
  <si>
    <t>Pantone 284C</t>
  </si>
  <si>
    <t>Pantone 2353C</t>
  </si>
  <si>
    <t>Dark Blue/Sky/Pink</t>
  </si>
  <si>
    <t>S84 Response™ Hybrid</t>
  </si>
  <si>
    <t>Gear_300_Superior_Logo</t>
  </si>
  <si>
    <t>Gear 300™ Superior</t>
  </si>
  <si>
    <t>Honey Badger™ EX-2</t>
  </si>
  <si>
    <t>IDOL™ Cosmos</t>
  </si>
  <si>
    <t>XtremeTrax™ Pearl Reactive</t>
  </si>
  <si>
    <t>IDOL Cosmos_logo</t>
  </si>
  <si>
    <t>Hyper Attention™</t>
  </si>
  <si>
    <t>Pantone 032C</t>
  </si>
  <si>
    <t>Pantone 201C</t>
  </si>
  <si>
    <t>Hyper_attention_logo</t>
  </si>
  <si>
    <t>Phaze™ EX</t>
  </si>
  <si>
    <t>Cool Gray 1 CP</t>
  </si>
  <si>
    <t>Cobalt Pearl</t>
  </si>
  <si>
    <t>Silver/Red/Cobalt</t>
  </si>
  <si>
    <t>Phaze_ex_logo</t>
  </si>
  <si>
    <t>Black/Ruby</t>
  </si>
  <si>
    <t>Pantone 171C</t>
  </si>
  <si>
    <t>Baby Blue Solid</t>
  </si>
  <si>
    <t>Pantone 304C</t>
  </si>
  <si>
    <t>Radiant Orange/Baby Blue/Navy</t>
  </si>
  <si>
    <t>Infinite PhysiX™</t>
  </si>
  <si>
    <t>Blue Mica</t>
  </si>
  <si>
    <t>Black Pearl w/ Gold Mica</t>
  </si>
  <si>
    <t>Vanilla + Blueberry</t>
  </si>
  <si>
    <t>Infinite_physix_logo</t>
  </si>
  <si>
    <t>Dark_road_logo</t>
  </si>
  <si>
    <t>Grape + Blueberry</t>
  </si>
  <si>
    <t>Fruit Trifle</t>
  </si>
  <si>
    <t>900 Series</t>
  </si>
  <si>
    <t>Purple / Silver &amp; Blue Pearls</t>
  </si>
  <si>
    <t>GDG</t>
  </si>
  <si>
    <t>Dearm_shift_LS</t>
  </si>
  <si>
    <t>Dream_shift_RS</t>
  </si>
  <si>
    <t>74H™ Hybrid Reactive</t>
  </si>
  <si>
    <t>Dream Shift™</t>
  </si>
  <si>
    <t>75M™ Hybrid Reactive</t>
  </si>
  <si>
    <t>VIX</t>
  </si>
  <si>
    <t>VDR</t>
  </si>
  <si>
    <t>Mix™ - Purple/Blue/White</t>
  </si>
  <si>
    <t>Purple/Blue/White</t>
  </si>
  <si>
    <t>Mix™ - Pink/Black</t>
  </si>
  <si>
    <t>Mix™ - Purple/Jade/Steel</t>
  </si>
  <si>
    <t>Purple/Jade/Steel</t>
  </si>
  <si>
    <t>VXJ</t>
  </si>
  <si>
    <t>VXP</t>
  </si>
  <si>
    <t>VXK</t>
  </si>
  <si>
    <t>VDK</t>
  </si>
  <si>
    <t>VVP</t>
  </si>
  <si>
    <t>Zen™ Asura</t>
  </si>
  <si>
    <t>Lollipop</t>
  </si>
  <si>
    <t>Egyptian</t>
  </si>
  <si>
    <t>Black/Lollipop/Egyptian</t>
  </si>
  <si>
    <t>Zen_Asura_Logo</t>
  </si>
  <si>
    <t>Honey Badger™ Extreme Blow</t>
  </si>
  <si>
    <t>Pantone 2186C</t>
  </si>
  <si>
    <t>Pantone Cool Gray 11C</t>
  </si>
  <si>
    <t>Black/Blue/Platinum</t>
  </si>
  <si>
    <t>HB_Extreme_Blow_Logo</t>
  </si>
  <si>
    <t>Fire PhysiX™</t>
  </si>
  <si>
    <t>Black/Silver/Fire Red</t>
  </si>
  <si>
    <t>Fire_physix_logo</t>
  </si>
  <si>
    <t>VBM</t>
  </si>
  <si>
    <t>Gem™ Hybrid</t>
  </si>
  <si>
    <t>Pantone 248C</t>
  </si>
  <si>
    <t>Violet C</t>
  </si>
  <si>
    <t>Roto_Star_CG_Hybrid</t>
  </si>
  <si>
    <t>Spectre™ Sapphire</t>
  </si>
  <si>
    <t>Iron Pearl</t>
  </si>
  <si>
    <t>Sapphire/Iron</t>
  </si>
  <si>
    <t>Green Apple + Nutty Taffy Apple</t>
  </si>
  <si>
    <t>Red Apple Crisp</t>
  </si>
  <si>
    <t>Hustle™ R/N</t>
  </si>
  <si>
    <t>Royal Blue/Navy</t>
  </si>
  <si>
    <t>Pantone 7641C</t>
  </si>
  <si>
    <t>IPT</t>
  </si>
  <si>
    <t>IMB</t>
  </si>
  <si>
    <t>2-tone Blue Pearls</t>
  </si>
  <si>
    <t>High Performance</t>
  </si>
  <si>
    <t>Magniflip™ Pearl Reactive</t>
  </si>
  <si>
    <t>fast_road_logo</t>
  </si>
  <si>
    <t>Select™ Premium Solid Reactive</t>
  </si>
  <si>
    <t>Imperial™ Max Core</t>
  </si>
  <si>
    <t>60809a</t>
  </si>
  <si>
    <t>Pantone 2355C</t>
  </si>
  <si>
    <t>Obsidian/Sapphire/Orchid</t>
  </si>
  <si>
    <t>VCM</t>
  </si>
  <si>
    <t>RDC</t>
  </si>
  <si>
    <t>Hustle™ USA</t>
  </si>
  <si>
    <t>RQU</t>
  </si>
  <si>
    <t>Night Road™</t>
  </si>
  <si>
    <t>night_road_logo</t>
  </si>
  <si>
    <t>Midnight Black</t>
  </si>
  <si>
    <t>Zero Parallax™</t>
  </si>
  <si>
    <t>Overblend</t>
  </si>
  <si>
    <t>Ruby Red Solid</t>
  </si>
  <si>
    <t>White/Black/Ruby</t>
  </si>
  <si>
    <t>Zero_parallax_logo</t>
  </si>
  <si>
    <t>Stardust Teal</t>
  </si>
  <si>
    <t>Ultra Red/Snow/Azure</t>
  </si>
  <si>
    <t>Burner™ Hybrid</t>
  </si>
  <si>
    <t>600 Series</t>
  </si>
  <si>
    <t>GUH</t>
  </si>
  <si>
    <t>Gold/Magenta</t>
  </si>
  <si>
    <t>VZE</t>
  </si>
  <si>
    <t>RYA</t>
  </si>
  <si>
    <t>GZA</t>
  </si>
  <si>
    <t>GOW</t>
  </si>
  <si>
    <t>GUG</t>
  </si>
  <si>
    <t>Cruise™ Sky</t>
  </si>
  <si>
    <t xml:space="preserve">Sky Blue Pearl </t>
  </si>
  <si>
    <t>Pantone 3115C</t>
  </si>
  <si>
    <t>Cruise™ Gold</t>
  </si>
  <si>
    <t>Pantone 7550C</t>
  </si>
  <si>
    <t>Wolverine™ Strike</t>
  </si>
  <si>
    <t>GWS</t>
  </si>
  <si>
    <t>Violet/Neon Green</t>
  </si>
  <si>
    <t>Wolverine_Strike_Logo</t>
  </si>
  <si>
    <t>700_Series_Logo</t>
  </si>
  <si>
    <t>Reality™ Solid</t>
  </si>
  <si>
    <t>Black/White/Sky</t>
  </si>
  <si>
    <t>Reality_Solid_Logo</t>
  </si>
  <si>
    <t>Massive Cruise™</t>
  </si>
  <si>
    <t>Dark Bronze</t>
  </si>
  <si>
    <t>PANTONE BLack 2</t>
  </si>
  <si>
    <t xml:space="preserve">Dark Bronze Gold Pearl </t>
  </si>
  <si>
    <t>Massive_Cruise_Logo</t>
  </si>
  <si>
    <t>Vintage™ Obsidian</t>
  </si>
  <si>
    <t>Obsidian Solid</t>
  </si>
  <si>
    <t>PANTONE BLack 3C</t>
  </si>
  <si>
    <t>Sapphire/Deep Purple/Onyx</t>
  </si>
  <si>
    <t>Mystery Scent</t>
  </si>
  <si>
    <t xml:space="preserve">!Q™ Tour Dark Green </t>
  </si>
  <si>
    <t>Dark Green Pearl</t>
  </si>
  <si>
    <t>Dark Green/Black</t>
  </si>
  <si>
    <t>Reactor™ XG Hybrid</t>
  </si>
  <si>
    <t>Rubicon™ Booster</t>
  </si>
  <si>
    <t>Pantone 326C</t>
  </si>
  <si>
    <t>Teal/Violet/Platinum</t>
  </si>
  <si>
    <t>ExtremeTrax™ Pearl</t>
  </si>
  <si>
    <t>Rubicon_booster_core</t>
  </si>
  <si>
    <t>Bite™ Panic</t>
  </si>
  <si>
    <t>RST™ X-3</t>
  </si>
  <si>
    <t>Neon Purple</t>
  </si>
  <si>
    <t>RST_X-3_Logo</t>
  </si>
  <si>
    <t>RXE</t>
  </si>
  <si>
    <t>Yellow / Smoke / Grape</t>
  </si>
  <si>
    <t>Bright Purple Solid</t>
  </si>
  <si>
    <t>Bite_Panic_logo</t>
  </si>
  <si>
    <t>VCP</t>
  </si>
  <si>
    <t>RGY</t>
  </si>
  <si>
    <t>VZX</t>
  </si>
  <si>
    <t>Reality Check™</t>
  </si>
  <si>
    <t>GRK</t>
  </si>
  <si>
    <t>Maroon Solid</t>
  </si>
  <si>
    <t>Pantone 7628</t>
  </si>
  <si>
    <t>Black/Indigo/Maroon</t>
  </si>
  <si>
    <t>S84 Response™ Beta</t>
  </si>
  <si>
    <t>Reality_Check_Logo</t>
  </si>
  <si>
    <t xml:space="preserve">Engraving Paint is YELLOW SPARKLE </t>
  </si>
  <si>
    <t>Axiom™ Stage 2</t>
  </si>
  <si>
    <t>Pantone 2617C</t>
  </si>
  <si>
    <t>Green C</t>
  </si>
  <si>
    <t>Axiom_stage_2_logo</t>
  </si>
  <si>
    <t>Rubicon_booster_logo</t>
  </si>
  <si>
    <t>High Roller - 40th Anniversary</t>
  </si>
  <si>
    <t>High-Roller_4oth-logo</t>
  </si>
  <si>
    <t>S84 Beta™</t>
  </si>
  <si>
    <t>S84_Beta_Logo</t>
  </si>
  <si>
    <t>PhysiX™ PE Pro Model</t>
  </si>
  <si>
    <t>Lemon Meringue + Vanilla</t>
  </si>
  <si>
    <t>Lemon Lush</t>
  </si>
  <si>
    <t>Physix_pe_logo</t>
  </si>
  <si>
    <t>Storm_Eye_CG_Pro Model</t>
  </si>
  <si>
    <t>RQI</t>
  </si>
  <si>
    <t>RQN</t>
  </si>
  <si>
    <t>Citrine/Amethyst/Iolite</t>
  </si>
  <si>
    <t>GSR</t>
  </si>
  <si>
    <t>GMC</t>
  </si>
  <si>
    <t>GOV</t>
  </si>
  <si>
    <t>Hustle™ Chilli</t>
  </si>
  <si>
    <t>Chilli</t>
  </si>
  <si>
    <t>Star Road™</t>
  </si>
  <si>
    <t>Star_road_logo</t>
  </si>
  <si>
    <t>Pantone 281C</t>
  </si>
  <si>
    <t>The Code™</t>
  </si>
  <si>
    <t>Pantone 229C</t>
  </si>
  <si>
    <t>The_code_logo</t>
  </si>
  <si>
    <t>Marvel™ Zero</t>
  </si>
  <si>
    <t>Pantone 273C</t>
  </si>
  <si>
    <t>Ruby/Purple/Platinum</t>
  </si>
  <si>
    <t xml:space="preserve">Orange Chocolate </t>
  </si>
  <si>
    <t>Marvel_zero_logo</t>
  </si>
  <si>
    <t>Platinum Ford Clear White</t>
  </si>
  <si>
    <t>VFW</t>
  </si>
  <si>
    <t>Reactor™ XG Pearl</t>
  </si>
  <si>
    <t>Orange Chocolate + Blood Orange</t>
  </si>
  <si>
    <t>VQG</t>
  </si>
  <si>
    <t>RBO</t>
  </si>
  <si>
    <t>Duty™</t>
  </si>
  <si>
    <t>Pantone 7712C</t>
  </si>
  <si>
    <t>Coal Pearl</t>
  </si>
  <si>
    <t>Turquoise/Coal/White</t>
  </si>
  <si>
    <t>The Foundation Gold Core</t>
  </si>
  <si>
    <t>Duty_Logo</t>
  </si>
  <si>
    <t>Reality™ Crumble</t>
  </si>
  <si>
    <t>Forest Green Pearl</t>
  </si>
  <si>
    <t>Pantone 3305C</t>
  </si>
  <si>
    <t>Pantone 2035C</t>
  </si>
  <si>
    <t>White/Forest Green/Cherry Red</t>
  </si>
  <si>
    <t>Reality_Crumble_Logo</t>
  </si>
  <si>
    <t>Gear 300™ Triple</t>
  </si>
  <si>
    <t>Spinel Pearl</t>
  </si>
  <si>
    <t>Pantone 2405C</t>
  </si>
  <si>
    <t>Spinel/Jade/Smoke</t>
  </si>
  <si>
    <t>Gear_300_Triple_Logo</t>
  </si>
  <si>
    <t>Zen™ Mudra</t>
  </si>
  <si>
    <t>Periwinkle Solid</t>
  </si>
  <si>
    <t>Pantone 2366C</t>
  </si>
  <si>
    <t>Very Peri</t>
  </si>
  <si>
    <t>zen_mudra_Logo</t>
  </si>
  <si>
    <t>ISW</t>
  </si>
  <si>
    <t>ABS_Switch_left</t>
  </si>
  <si>
    <t>ABS_Switch_right</t>
  </si>
  <si>
    <t>Red/Black/Silver</t>
  </si>
  <si>
    <t>HyperClutch™ Pearl Reactive</t>
  </si>
  <si>
    <t>Limited Emperor™</t>
  </si>
  <si>
    <t>Limited_Emperor_left</t>
  </si>
  <si>
    <t>Limited_Emperor_right</t>
  </si>
  <si>
    <t>ILE</t>
  </si>
  <si>
    <t>Power Solution™</t>
  </si>
  <si>
    <t>Maroon/Midnight/White</t>
  </si>
  <si>
    <t>Power_solution_logo</t>
  </si>
  <si>
    <t>Incite™ X</t>
  </si>
  <si>
    <t>Aqua/Navy/Royal</t>
  </si>
  <si>
    <t>Cherry + Cider Doughnut</t>
  </si>
  <si>
    <t>Incite_X_Logo</t>
  </si>
  <si>
    <t>Attention™ Red Pearl</t>
  </si>
  <si>
    <t>Bright Red Pearl</t>
  </si>
  <si>
    <t>Mulberry Pearl</t>
  </si>
  <si>
    <t>3-tone Fire Red Pearl</t>
  </si>
  <si>
    <t>Idol™ Gold Pearl</t>
  </si>
  <si>
    <t>Sweet Cherry Pie</t>
  </si>
  <si>
    <t>Wolverine™ Steel</t>
  </si>
  <si>
    <t>Blueberry Pearl</t>
  </si>
  <si>
    <t>Painite/Blueberry/Magenta</t>
  </si>
  <si>
    <t>Wolverine_Steel_Logo</t>
  </si>
  <si>
    <t>ABS_Lead_left</t>
  </si>
  <si>
    <t>ABS_Lead_right</t>
  </si>
  <si>
    <t>Jet Black</t>
  </si>
  <si>
    <t>1496 (change to black)</t>
  </si>
  <si>
    <t>10809a</t>
  </si>
  <si>
    <t>Abralon 500, 1000, 2000</t>
  </si>
  <si>
    <t>Fate™</t>
  </si>
  <si>
    <t>Fate_logo</t>
  </si>
  <si>
    <t>Abralon 500, 1000, 2000, 4000</t>
  </si>
  <si>
    <t>4K - Fast</t>
  </si>
  <si>
    <t>Majority™ Blue</t>
  </si>
  <si>
    <t>Majority™ Black</t>
  </si>
  <si>
    <t>Hy-Road™</t>
  </si>
  <si>
    <t>Black/Ultramarine Blue</t>
  </si>
  <si>
    <t>TTY</t>
  </si>
  <si>
    <t>GRM</t>
  </si>
  <si>
    <t>GTI</t>
  </si>
  <si>
    <t>GZD</t>
  </si>
  <si>
    <t>GWE</t>
  </si>
  <si>
    <t>Super Nova™</t>
  </si>
  <si>
    <t>VSN</t>
  </si>
  <si>
    <t>VFA</t>
  </si>
  <si>
    <t>VMZ</t>
  </si>
  <si>
    <t>VSR</t>
  </si>
  <si>
    <t>Hustle™ Lime</t>
  </si>
  <si>
    <t>Hustle™ Forest</t>
  </si>
  <si>
    <t xml:space="preserve"> Forest Pearl</t>
  </si>
  <si>
    <t>Forest/Black</t>
  </si>
  <si>
    <t>Axiom™ Prime</t>
  </si>
  <si>
    <t>Axiom_Prime_logo</t>
  </si>
  <si>
    <t>Phaze_V_logo</t>
  </si>
  <si>
    <t>Phaze™ V</t>
  </si>
  <si>
    <t>Arctic/Sapphire/Slate</t>
  </si>
  <si>
    <t>Heritage™</t>
  </si>
  <si>
    <t>ABS_Heritage_left</t>
  </si>
  <si>
    <t>ABS_Heritage_right</t>
  </si>
  <si>
    <t>Frosted Cake + Blueberry</t>
  </si>
  <si>
    <t>Blueberry Crumble</t>
  </si>
  <si>
    <t>Blood Orange + Cherry</t>
  </si>
  <si>
    <t>S70_Logo</t>
  </si>
  <si>
    <t>VVV</t>
  </si>
  <si>
    <t xml:space="preserve">Sapphire </t>
  </si>
  <si>
    <t>Blueberry + Cherry</t>
  </si>
  <si>
    <t>Cherry Berry Smoothie</t>
  </si>
  <si>
    <t>Ocean Blue Solid</t>
  </si>
  <si>
    <t>Super_nova_logo</t>
  </si>
  <si>
    <t>Fruit Pop</t>
  </si>
  <si>
    <t>Lime/Azure/Black</t>
  </si>
  <si>
    <t>GDY</t>
  </si>
  <si>
    <t>GCG</t>
  </si>
  <si>
    <t>VCX</t>
  </si>
  <si>
    <t>VWS</t>
  </si>
  <si>
    <t>RAZ</t>
  </si>
  <si>
    <t>Majority™ Purple</t>
  </si>
  <si>
    <t>F-8™ Core</t>
  </si>
  <si>
    <t>Gem™ (B/P/R)</t>
  </si>
  <si>
    <t>Black/Purple/Red</t>
  </si>
  <si>
    <t>VBC</t>
  </si>
  <si>
    <t>Logo paint is PURPLE SPARKLE</t>
  </si>
  <si>
    <t>IJU</t>
  </si>
  <si>
    <t>Perfect Lock™</t>
  </si>
  <si>
    <t>Pantone 7711C</t>
  </si>
  <si>
    <t>Pantone Violet C</t>
  </si>
  <si>
    <t>Turquoise/Violet/Black</t>
  </si>
  <si>
    <t>GI-21™ Solid Reactive</t>
  </si>
  <si>
    <t>Perfect_lock_logo</t>
  </si>
  <si>
    <t>Gem™ Pearl</t>
  </si>
  <si>
    <t>Hunter Pearl</t>
  </si>
  <si>
    <t>Wine/Hunter/Black</t>
  </si>
  <si>
    <t>Purple Gem™</t>
  </si>
  <si>
    <t>Same as Pitch Purple</t>
  </si>
  <si>
    <t>Aqua/Purple</t>
  </si>
  <si>
    <t>VCO</t>
  </si>
  <si>
    <t>RGE</t>
  </si>
  <si>
    <t>Radiant Yellow</t>
  </si>
  <si>
    <t>Sun_Storm_logo</t>
  </si>
  <si>
    <t>Sun Storm™ Limited Edition</t>
  </si>
  <si>
    <t>VFX</t>
  </si>
  <si>
    <t>RQL</t>
  </si>
  <si>
    <t>RQF</t>
  </si>
  <si>
    <t>VAX</t>
  </si>
  <si>
    <t>Purple_gem_logo</t>
  </si>
  <si>
    <t>flying_S_logo</t>
  </si>
  <si>
    <t>Purple_gem_logo_100MM</t>
  </si>
  <si>
    <t>Exotic GEM™</t>
  </si>
  <si>
    <t>Dec. 2022</t>
  </si>
  <si>
    <t>Blue Milliken (1 LB)</t>
  </si>
  <si>
    <t>Citrine / Apatite / Amethyst</t>
  </si>
  <si>
    <t>RG_Exotic Gem_Logo</t>
  </si>
  <si>
    <t>Pink Sparkle</t>
  </si>
  <si>
    <t>Night Road™ SE</t>
  </si>
  <si>
    <t>night_road_se_logo</t>
  </si>
  <si>
    <t>RXG</t>
  </si>
  <si>
    <t>VSS</t>
  </si>
  <si>
    <t>S35™ Urethane+</t>
  </si>
  <si>
    <t>Meditate™ LD Symmetric</t>
  </si>
  <si>
    <t>902T</t>
  </si>
  <si>
    <t>902A</t>
  </si>
  <si>
    <t>Forest Lock™</t>
  </si>
  <si>
    <t>VFL</t>
  </si>
  <si>
    <t>R2S™ Pro Pearl Reactive</t>
  </si>
  <si>
    <t>forest_lock_logo</t>
  </si>
  <si>
    <t>GUZ</t>
  </si>
  <si>
    <t>2022 PBA Skill 3.02</t>
  </si>
  <si>
    <t>GKT</t>
  </si>
  <si>
    <t>VAG</t>
  </si>
  <si>
    <t>Blackberry Pearl</t>
  </si>
  <si>
    <t>Cobalt/Blackberry</t>
  </si>
  <si>
    <t>!Q_tour_galaxy_logo</t>
  </si>
  <si>
    <t>!Q™ Tour Galaxy</t>
  </si>
  <si>
    <t>Pantone 213C</t>
  </si>
  <si>
    <t>Aqua Solid</t>
  </si>
  <si>
    <t>Magenta/Aqua/Deep Purple</t>
  </si>
  <si>
    <t>RST™ X-3 Squad</t>
  </si>
  <si>
    <t>RST_X3_squad_logo</t>
  </si>
  <si>
    <t>White w/ Silver Sparkle</t>
  </si>
  <si>
    <t>RGO</t>
  </si>
  <si>
    <t>VPM</t>
  </si>
  <si>
    <t>Mix™ - Black/Silver</t>
  </si>
  <si>
    <t>TXI</t>
  </si>
  <si>
    <t>Black-Silver</t>
  </si>
  <si>
    <t>Zen_U_Logo</t>
  </si>
  <si>
    <t>S35_Urethane+_Logo</t>
  </si>
  <si>
    <t>Zen™/U</t>
  </si>
  <si>
    <t>S35 Urethane+™</t>
  </si>
  <si>
    <t>PhysiX™ PTLP</t>
  </si>
  <si>
    <t>Darker Pink</t>
  </si>
  <si>
    <t>3-tone Pink</t>
  </si>
  <si>
    <t>Mango Mandarine</t>
  </si>
  <si>
    <t>VSE</t>
  </si>
  <si>
    <t>Reacta Gloss</t>
  </si>
  <si>
    <t>Reacta Gloss™</t>
  </si>
  <si>
    <t>Violet/Teal</t>
  </si>
  <si>
    <t>VPP</t>
  </si>
  <si>
    <t>Honey Badger™ Wild</t>
  </si>
  <si>
    <t>GWB</t>
  </si>
  <si>
    <t>Black/Platinum/Pink</t>
  </si>
  <si>
    <t>HB_Wild_Logo</t>
  </si>
  <si>
    <t>Zen™ Onyx</t>
  </si>
  <si>
    <t>GZX</t>
  </si>
  <si>
    <t>Zen_Onyx_Logo</t>
  </si>
  <si>
    <t>Virtual Gravity™ Pro-X</t>
  </si>
  <si>
    <t>Virtual_Gravity_Pro_x_logo</t>
  </si>
  <si>
    <t>Attention™ M</t>
  </si>
  <si>
    <t>XtremeTrax+™ Pearl Reactive</t>
  </si>
  <si>
    <t>Attention_M_logo</t>
  </si>
  <si>
    <t>Marvel Maxx™ Pink</t>
  </si>
  <si>
    <t>RGK</t>
  </si>
  <si>
    <t>VKF</t>
  </si>
  <si>
    <t>Championship Bowling Trophy Ball</t>
  </si>
  <si>
    <t>Championship_logo_right</t>
  </si>
  <si>
    <t>Championship_logo_left</t>
  </si>
  <si>
    <t>Storm_Logo_bottom</t>
  </si>
  <si>
    <t>RQD</t>
  </si>
  <si>
    <t>Yellow w/ Silver Sparkle</t>
  </si>
  <si>
    <t>VQX</t>
  </si>
  <si>
    <t>Revenant™</t>
  </si>
  <si>
    <t>VRV</t>
  </si>
  <si>
    <t>Revenant_logo</t>
  </si>
  <si>
    <t>Absolute™</t>
  </si>
  <si>
    <t>VBS</t>
  </si>
  <si>
    <t>VPX</t>
  </si>
  <si>
    <t>ABSOLUTE_logo</t>
  </si>
  <si>
    <t>Copperhead/Jade/Phantom Black</t>
  </si>
  <si>
    <t>Root Beer + Blood Orange</t>
  </si>
  <si>
    <t>Orange Cream Soda</t>
  </si>
  <si>
    <t>Cider Donut + Frosted Cake</t>
  </si>
  <si>
    <t>Bear Claw</t>
  </si>
  <si>
    <t>Sentinel_PSA</t>
  </si>
  <si>
    <t>R2S™ Deep Hybrid</t>
  </si>
  <si>
    <t>Retro RG™ Spare</t>
  </si>
  <si>
    <t>High-Impact™ Urethane</t>
  </si>
  <si>
    <t>Retro-RG-Spare_Left-Logo</t>
  </si>
  <si>
    <t>Retro-RG-Spare_Right-Logo</t>
  </si>
  <si>
    <t>BBPRRG</t>
  </si>
  <si>
    <t>Sentinel™ Core</t>
  </si>
  <si>
    <t>Hustle™ B/M/S</t>
  </si>
  <si>
    <t>Panton 313C</t>
  </si>
  <si>
    <t>Blue/Magenta/Snow</t>
  </si>
  <si>
    <t>Phaze™ Ruby</t>
  </si>
  <si>
    <t>Panton 193C</t>
  </si>
  <si>
    <t>Vector™ One</t>
  </si>
  <si>
    <t>Pantone 1788C</t>
  </si>
  <si>
    <t>Candy Cane</t>
  </si>
  <si>
    <t>Vector_one_logo</t>
  </si>
  <si>
    <t>Orchid Pearl</t>
  </si>
  <si>
    <t>Pantone 2602C</t>
  </si>
  <si>
    <t>White/Navy/Orchid</t>
  </si>
  <si>
    <t>RMZ</t>
  </si>
  <si>
    <t>VMK</t>
  </si>
  <si>
    <t>Marvel/U™ NXT</t>
  </si>
  <si>
    <t>Marvel_U_nxt_logo</t>
  </si>
  <si>
    <t>Amethyst/Black</t>
  </si>
  <si>
    <t>Eternity™</t>
  </si>
  <si>
    <t xml:space="preserve">Neon Purple </t>
  </si>
  <si>
    <t>Neon Purple/Black/Silver</t>
  </si>
  <si>
    <t>GET</t>
  </si>
  <si>
    <t>Spectre™ Black</t>
  </si>
  <si>
    <t>Spectre_black_logo</t>
  </si>
  <si>
    <t>Epoch™ Asymmetric</t>
  </si>
  <si>
    <t>Cruise™ Black Night</t>
  </si>
  <si>
    <t>Black/Midnight</t>
  </si>
  <si>
    <t>Dream™ Shift 77</t>
  </si>
  <si>
    <t>S77M Pearl Reactive</t>
  </si>
  <si>
    <t>Pro-Am Prime Time™ NXT</t>
  </si>
  <si>
    <t>Purple/Red/Gold</t>
  </si>
  <si>
    <t>86x0 Ion Pearl</t>
  </si>
  <si>
    <t>PRime_time_NXT_logo_left</t>
  </si>
  <si>
    <t>PRime_time_NXT_logo_right</t>
  </si>
  <si>
    <t>Dark Heritage™</t>
  </si>
  <si>
    <t>ABS_Dark_Heritage_left</t>
  </si>
  <si>
    <t>ABS_Dark_Heritage_right</t>
  </si>
  <si>
    <t>RST™ X-3 Pro</t>
  </si>
  <si>
    <t>Red/Royal/Black</t>
  </si>
  <si>
    <t>RST_X3_Pro_logo</t>
  </si>
  <si>
    <t>Dark PhysiX™</t>
  </si>
  <si>
    <t>Liight Grey Solid</t>
  </si>
  <si>
    <t>Light Grey Solid</t>
  </si>
  <si>
    <t>Dark PhysiX_logo</t>
  </si>
  <si>
    <t>Fight Road™</t>
  </si>
  <si>
    <t>Fight Road_Logo</t>
  </si>
  <si>
    <t>UPU™ Solid Urethane</t>
  </si>
  <si>
    <t>RBM</t>
  </si>
  <si>
    <t>VMU</t>
  </si>
  <si>
    <t>Bowlero Gold</t>
  </si>
  <si>
    <t>Bowlero</t>
  </si>
  <si>
    <t>VBG</t>
  </si>
  <si>
    <t>Antlers_logo</t>
  </si>
  <si>
    <t>Bowlero_logo</t>
  </si>
  <si>
    <t xml:space="preserve">NON-USBC APPROVED… </t>
  </si>
  <si>
    <t>Black/2-tone Silver</t>
  </si>
  <si>
    <t>84x1 Atom Pearl</t>
  </si>
  <si>
    <t>Eternity_Logo</t>
  </si>
  <si>
    <t>Rubicon™ UC3 Trax</t>
  </si>
  <si>
    <t>Pantone Reflex Blue U</t>
  </si>
  <si>
    <t>Rubicon_UC3_Trax_Logo</t>
  </si>
  <si>
    <t>ENGRAVING COLOR IS YELLOW SPARKLE WITH SILVER FLAKE</t>
  </si>
  <si>
    <t>IPX</t>
  </si>
  <si>
    <t>IDH</t>
  </si>
  <si>
    <t>GCN</t>
  </si>
  <si>
    <t>Cruise_Black_Night_Logo</t>
  </si>
  <si>
    <t>TNT™</t>
  </si>
  <si>
    <t>RNT</t>
  </si>
  <si>
    <t>eTrax™ PLUS Solid Reactive</t>
  </si>
  <si>
    <t>Torpex™ Core</t>
  </si>
  <si>
    <t>99</t>
  </si>
  <si>
    <t>599</t>
  </si>
  <si>
    <t>CLONE™</t>
  </si>
  <si>
    <t>RCJ</t>
  </si>
  <si>
    <t>OptiTrax™ Solid Reactive</t>
  </si>
  <si>
    <t>Amber / Fire / Blaze Orange</t>
  </si>
  <si>
    <t>Bright Orange Solid</t>
  </si>
  <si>
    <t>GDV</t>
  </si>
  <si>
    <t>Dream_Shift_77_Logo</t>
  </si>
  <si>
    <t>S77M_Logo</t>
  </si>
  <si>
    <t>Alien / Deep Mist / Cyber Grape</t>
  </si>
  <si>
    <t>Dark Green Solid</t>
  </si>
  <si>
    <t>RG_TNT_logo</t>
  </si>
  <si>
    <t>CLONE E.T.™ Core</t>
  </si>
  <si>
    <t>Clone_Logo</t>
  </si>
  <si>
    <t>CLONED E.T.™ Core</t>
  </si>
  <si>
    <t>*Bowlers Name</t>
  </si>
  <si>
    <t>!Q™ Tour Purple</t>
  </si>
  <si>
    <t>!Q_tour_purple_logo</t>
  </si>
  <si>
    <t>Real Absolute™</t>
  </si>
  <si>
    <t>Fuchsia/Violet/Coal</t>
  </si>
  <si>
    <t>Real_absolute_logo</t>
  </si>
  <si>
    <t>Marvel™ Maxx Space</t>
  </si>
  <si>
    <t>ReCYCLED MATERIAL</t>
  </si>
  <si>
    <t>Royal/Black/White</t>
  </si>
  <si>
    <t>Marvel_maxx_space_logo</t>
  </si>
  <si>
    <t>Domination™ Burgundy</t>
  </si>
  <si>
    <t>eTrax™ Solid Reactive</t>
  </si>
  <si>
    <t>Idol™ Mega Pink</t>
  </si>
  <si>
    <t>Pantone 191C</t>
  </si>
  <si>
    <t>Mega Pink</t>
  </si>
  <si>
    <t>Bite Frost™</t>
  </si>
  <si>
    <t>TractionX7™ Solid Reactive</t>
  </si>
  <si>
    <t>Bite_frost_logo</t>
  </si>
  <si>
    <t>RXB</t>
  </si>
  <si>
    <t>VDY</t>
  </si>
  <si>
    <t>VFR</t>
  </si>
  <si>
    <t>VZY</t>
  </si>
  <si>
    <t>N/a</t>
  </si>
  <si>
    <t>RBU</t>
  </si>
  <si>
    <t>Blackberry Solid</t>
  </si>
  <si>
    <t>Recycled</t>
  </si>
  <si>
    <t>Blackberry/Black/White</t>
  </si>
  <si>
    <t>Code_Summit_logo</t>
  </si>
  <si>
    <t>Orange Sparkle</t>
  </si>
  <si>
    <t>Attention™ Scarlet</t>
  </si>
  <si>
    <t>Scarlet Pearl</t>
  </si>
  <si>
    <t>Scarlet/Crimson/Merlot</t>
  </si>
  <si>
    <t>Revenant™ War</t>
  </si>
  <si>
    <t>Teal/Black</t>
  </si>
  <si>
    <t>Revenant_war_logo</t>
  </si>
  <si>
    <t>Hustle™ R/P/G</t>
  </si>
  <si>
    <t>Tour-ethane™ Solid</t>
  </si>
  <si>
    <t>DNA™</t>
  </si>
  <si>
    <t>DNA_logo</t>
  </si>
  <si>
    <t>VNA</t>
  </si>
  <si>
    <t>RMK</t>
  </si>
  <si>
    <t>Supercoil™ Core</t>
  </si>
  <si>
    <t>F598</t>
  </si>
  <si>
    <t>FF1100</t>
  </si>
  <si>
    <t>3B00A1</t>
  </si>
  <si>
    <t>Red/Black/Violet</t>
  </si>
  <si>
    <t>Strawberry Shortcake</t>
  </si>
  <si>
    <t>EXO™ Solid Reactive</t>
  </si>
  <si>
    <t>Tropical Surge™ - Gold/Purple</t>
  </si>
  <si>
    <t>Gold/Purple</t>
  </si>
  <si>
    <t>Rubicon™ Attack</t>
  </si>
  <si>
    <t>PANTONE 166C</t>
  </si>
  <si>
    <t>Black/Copper/Violet</t>
  </si>
  <si>
    <t>Rubicon_Attack_logo</t>
  </si>
  <si>
    <t>Supercoil_PSA_Logo</t>
  </si>
  <si>
    <t>98</t>
  </si>
  <si>
    <t>VBU</t>
  </si>
  <si>
    <t>Platinum Ford Tire Tread</t>
  </si>
  <si>
    <t>VFT</t>
  </si>
  <si>
    <t>Lucky Larsen Masters</t>
  </si>
  <si>
    <t>Bue Pearl</t>
  </si>
  <si>
    <t>Lucky_Larsen_Masters</t>
  </si>
  <si>
    <t>Bue Solid</t>
  </si>
  <si>
    <t>VXS</t>
  </si>
  <si>
    <t>VRA</t>
  </si>
  <si>
    <t>RQG</t>
  </si>
  <si>
    <t>RAI</t>
  </si>
  <si>
    <t>DUO™</t>
  </si>
  <si>
    <t>Electric Green Pearl</t>
  </si>
  <si>
    <t>Black / Electric Green</t>
  </si>
  <si>
    <t>108-109A</t>
  </si>
  <si>
    <t>TOUR DYNAM-X™</t>
  </si>
  <si>
    <t>TourTrax™ Solid Reactive</t>
  </si>
  <si>
    <t>RYX</t>
  </si>
  <si>
    <t>RDU</t>
  </si>
  <si>
    <t>Cruise™ Wine Pearl</t>
  </si>
  <si>
    <t>Merlot</t>
  </si>
  <si>
    <t>Duty™ Pearl</t>
  </si>
  <si>
    <t>Denim Pearl</t>
  </si>
  <si>
    <t>Onyx Pearl</t>
  </si>
  <si>
    <t>Denim/White/Onyx</t>
  </si>
  <si>
    <t>Duty™ Solid</t>
  </si>
  <si>
    <t>Forest Green Solid</t>
  </si>
  <si>
    <t>Pantone 3302C</t>
  </si>
  <si>
    <t>Country Squire/White/Ebony</t>
  </si>
  <si>
    <t>Zen™ Sage</t>
  </si>
  <si>
    <t>Pantone 2592C</t>
  </si>
  <si>
    <t>Pantone 246C</t>
  </si>
  <si>
    <t>Purple Haze/Purpureus/Fandango</t>
  </si>
  <si>
    <t>Zen_sage_Logo</t>
  </si>
  <si>
    <t>Zen™ Solar</t>
  </si>
  <si>
    <t xml:space="preserve">Red Pearl </t>
  </si>
  <si>
    <t>Lipstick/US Flag/Raspberry</t>
  </si>
  <si>
    <t>Zen_solar_Logo</t>
  </si>
  <si>
    <t>DuO_Logo</t>
  </si>
  <si>
    <t>Rondure™ Tour Core</t>
  </si>
  <si>
    <t>Tour_dYNAM-X_Logo</t>
  </si>
  <si>
    <t>Rondure-Tour_PSA_Logo</t>
  </si>
  <si>
    <t>93T</t>
  </si>
  <si>
    <t>F593T</t>
  </si>
  <si>
    <t>RST™ X-4</t>
  </si>
  <si>
    <t>RST_X4_logo</t>
  </si>
  <si>
    <t>Solid Lock™</t>
  </si>
  <si>
    <t>Solid_Lock_logo</t>
  </si>
  <si>
    <t>Majority™ Power</t>
  </si>
  <si>
    <t>Mid-Range</t>
  </si>
  <si>
    <t>84x0 Fusion Solid</t>
  </si>
  <si>
    <t>Majority_Power_Left</t>
  </si>
  <si>
    <t>Majority_Power_Right</t>
  </si>
  <si>
    <t>CODE BLUE SP</t>
  </si>
  <si>
    <t>VBF</t>
  </si>
  <si>
    <t>Medium Blue Pearl</t>
  </si>
  <si>
    <t>84x0 Fusion Pearl</t>
  </si>
  <si>
    <t>86x0 Fusion Pearl</t>
  </si>
  <si>
    <t>Extreme Reality™</t>
  </si>
  <si>
    <t>Blue/Magenta/Red</t>
  </si>
  <si>
    <t>S84 Beta™ Pearl</t>
  </si>
  <si>
    <t>Extreme_Reality_Logo</t>
  </si>
  <si>
    <t>Prime Time™ Solid</t>
  </si>
  <si>
    <t>86x0 Ion Solid</t>
  </si>
  <si>
    <t>Prime_time_Solid_left</t>
  </si>
  <si>
    <t>Prime_time_Solid_right</t>
  </si>
  <si>
    <t>Gem™ Crystal</t>
  </si>
  <si>
    <t>Gem_crystal_logo</t>
  </si>
  <si>
    <t>IPS</t>
  </si>
  <si>
    <t>IJP</t>
  </si>
  <si>
    <t>GER</t>
  </si>
  <si>
    <t xml:space="preserve">ABS is forgoing samples </t>
  </si>
  <si>
    <t>Cruise™ Sapphire</t>
  </si>
  <si>
    <t>GCA</t>
  </si>
  <si>
    <t>S86R™ Beta Pearl</t>
  </si>
  <si>
    <t>Cruise_Sapphire_Logo</t>
  </si>
  <si>
    <t>S86_Beta_Logo</t>
  </si>
  <si>
    <t xml:space="preserve">Sapphire Pearls </t>
  </si>
  <si>
    <t>Zen™ Mode</t>
  </si>
  <si>
    <t>GZO</t>
  </si>
  <si>
    <t>Blue/Copper/Silver</t>
  </si>
  <si>
    <t>S79™ Pearl Reactive</t>
  </si>
  <si>
    <t>zen_mode_Logo</t>
  </si>
  <si>
    <t>S79_Logo</t>
  </si>
  <si>
    <t>GHQ</t>
  </si>
  <si>
    <t xml:space="preserve">Black  </t>
  </si>
  <si>
    <t>S79™ Solid Reactive</t>
  </si>
  <si>
    <t>HB™ Extreme Tour Edition</t>
  </si>
  <si>
    <t>HB_Extreme_Tour_Edition_Logo</t>
  </si>
  <si>
    <t>Mix™ - Black/Purple/Pink</t>
  </si>
  <si>
    <t>Black/Purple/Pink</t>
  </si>
  <si>
    <t>Mix™ - Lime/Custard/Royal</t>
  </si>
  <si>
    <t>Lime Pearl</t>
  </si>
  <si>
    <t>Custard Pearl</t>
  </si>
  <si>
    <t>Royal Pearl</t>
  </si>
  <si>
    <t>Lime/Custard/Royal</t>
  </si>
  <si>
    <t>Marvel_Nightfall_logo</t>
  </si>
  <si>
    <t>Electrify™ B/S/Y</t>
  </si>
  <si>
    <t>Black/Silver/Yellow</t>
  </si>
  <si>
    <t>VGP</t>
  </si>
  <si>
    <t>VBP</t>
  </si>
  <si>
    <t>VYC</t>
  </si>
  <si>
    <t>VNF</t>
  </si>
  <si>
    <t>VEY</t>
  </si>
  <si>
    <t>Virtual Gravity™ Pro-X 2</t>
  </si>
  <si>
    <t>Virtual_Gravity_Pro_x2_logo</t>
  </si>
  <si>
    <t>Sapphire Bue Solid</t>
  </si>
  <si>
    <t>Blue/Yellow</t>
  </si>
  <si>
    <t>Dark Cyan / Onyx</t>
  </si>
  <si>
    <t>VQP</t>
  </si>
  <si>
    <t>VCU</t>
  </si>
  <si>
    <t>RXF</t>
  </si>
  <si>
    <t>RBA</t>
  </si>
  <si>
    <t>Xponent™</t>
  </si>
  <si>
    <t>GXN</t>
  </si>
  <si>
    <t>Cyan Solid</t>
  </si>
  <si>
    <t>Pantone 306C</t>
  </si>
  <si>
    <t>Midnight/Cyan</t>
  </si>
  <si>
    <t>Zen™ Gold Label</t>
  </si>
  <si>
    <t>GZG</t>
  </si>
  <si>
    <t>Mix™ - Charcoal/Orange</t>
  </si>
  <si>
    <t>VCH</t>
  </si>
  <si>
    <t>Charcoal/Orange</t>
  </si>
  <si>
    <t>Mix™ - Red/Silver</t>
  </si>
  <si>
    <t>VMV</t>
  </si>
  <si>
    <t>S73™ Solid Reactive</t>
  </si>
  <si>
    <t>PhysiX™  Tour</t>
  </si>
  <si>
    <t xml:space="preserve">Orchid Pearl </t>
  </si>
  <si>
    <t xml:space="preserve">Aqua Pearl </t>
  </si>
  <si>
    <t>Dark Navy Solid</t>
  </si>
  <si>
    <t>Orchid/Aqua/Midnight</t>
  </si>
  <si>
    <t>Attention™ X</t>
  </si>
  <si>
    <t>Emerald Solid</t>
  </si>
  <si>
    <t>Pantone 7725C</t>
  </si>
  <si>
    <t>Dark Emerald Solid</t>
  </si>
  <si>
    <t>Emerald/Dark Emerald/Black</t>
  </si>
  <si>
    <t>Attention_X_logo</t>
  </si>
  <si>
    <t>Vanilla + Orange</t>
  </si>
  <si>
    <t>Incite™ Up</t>
  </si>
  <si>
    <t>Tangerine Pearl</t>
  </si>
  <si>
    <t>Cobal Pearl</t>
  </si>
  <si>
    <t>Tangerine/Cobalt/Black</t>
  </si>
  <si>
    <t>Incite_Up_Logo</t>
  </si>
  <si>
    <t>Blood Orange + Strawberry Shortcake</t>
  </si>
  <si>
    <t>Frosted Cake + Cinnamon</t>
  </si>
  <si>
    <t>Snickerdoodle</t>
  </si>
  <si>
    <t>Ambrosia</t>
  </si>
  <si>
    <t>Sensei_logo</t>
  </si>
  <si>
    <t>956 - 1% OMS</t>
  </si>
  <si>
    <t>TX-23™ Hybrid Reactive</t>
  </si>
  <si>
    <t>GSZ</t>
  </si>
  <si>
    <t>Hustle™ RIP</t>
  </si>
  <si>
    <t>Royal Imperial Purple</t>
  </si>
  <si>
    <t>Hustle™ M+M</t>
  </si>
  <si>
    <t>Magenta + Midnight</t>
  </si>
  <si>
    <t>Centripetal™ HD - A.I.</t>
  </si>
  <si>
    <t>Magenta/Grey/Purple</t>
  </si>
  <si>
    <t>Mix™ - Magenta/Grey/Purple</t>
  </si>
  <si>
    <t>RQA</t>
  </si>
  <si>
    <t>RQR</t>
  </si>
  <si>
    <t>F543H</t>
  </si>
  <si>
    <t>58H</t>
  </si>
  <si>
    <t>Zen_Gold_Label_Logo</t>
  </si>
  <si>
    <t>Reserve_801_Logo</t>
  </si>
  <si>
    <t>Reserve Blend 801™ Pearl</t>
  </si>
  <si>
    <t>Blue/Gold/Silver</t>
  </si>
  <si>
    <t>S84 Response™ Beta Pearl</t>
  </si>
  <si>
    <t>xPonent_Logo</t>
  </si>
  <si>
    <t>Reserve_701_Logo</t>
  </si>
  <si>
    <t>Reserve Blend 701™ Solid</t>
  </si>
  <si>
    <t>S79_Response_Logo</t>
  </si>
  <si>
    <t>S79™ Response Pearl Reactive</t>
  </si>
  <si>
    <t>VSL</t>
  </si>
  <si>
    <t>RGZ</t>
  </si>
  <si>
    <t>VVW</t>
  </si>
  <si>
    <t>F61011</t>
  </si>
  <si>
    <t>Summit™</t>
  </si>
  <si>
    <t>Summit_logo</t>
  </si>
  <si>
    <t>Maastricht Blue</t>
  </si>
  <si>
    <t>Pantone 282C</t>
  </si>
  <si>
    <t>HB™ Ocean Pearl</t>
  </si>
  <si>
    <t>Code Battle™</t>
  </si>
  <si>
    <t>Code_Battle_logo</t>
  </si>
  <si>
    <t>Reality™ Upturn</t>
  </si>
  <si>
    <t>GRU</t>
  </si>
  <si>
    <t>Pantone 7649C</t>
  </si>
  <si>
    <t>Lavender Pearl</t>
  </si>
  <si>
    <t>Pantone 7656C</t>
  </si>
  <si>
    <t>Byzantine/Mauve/Sable</t>
  </si>
  <si>
    <t>Reality_Upturn_Logo</t>
  </si>
  <si>
    <t>Marvel™ Blast</t>
  </si>
  <si>
    <t>Grape + Cherry</t>
  </si>
  <si>
    <t>Marvel_blast_logo</t>
  </si>
  <si>
    <t>RST™ X-4 Squad</t>
  </si>
  <si>
    <t>RST_X4_Squad_Logo</t>
  </si>
  <si>
    <t>Wolverine™ Vanta Black</t>
  </si>
  <si>
    <t>Vanta Black</t>
  </si>
  <si>
    <t>S76 Beta™ Solid</t>
  </si>
  <si>
    <t>Wolverine_Vanta_Black_Logo</t>
  </si>
  <si>
    <t>S76_Beta_Logo</t>
  </si>
  <si>
    <t>Eternity™ Pearl</t>
  </si>
  <si>
    <t>Neon Purple Pearl</t>
  </si>
  <si>
    <t>Pantone 312C</t>
  </si>
  <si>
    <t>Rebecca/Cyan/Spider</t>
  </si>
  <si>
    <t>Neon Purple Solid</t>
  </si>
  <si>
    <t>Reserve Blend 901™ Solid</t>
  </si>
  <si>
    <t>Hy-Road™ Flash</t>
  </si>
  <si>
    <t>Black/Aqua</t>
  </si>
  <si>
    <t>Hy-Road_flash_logo</t>
  </si>
  <si>
    <t>Solution™ Black</t>
  </si>
  <si>
    <t>Absolute™ Pearl</t>
  </si>
  <si>
    <t>199C</t>
  </si>
  <si>
    <t>Black 6 C</t>
  </si>
  <si>
    <t>EXO™ Pearl Reactive</t>
  </si>
  <si>
    <t>VLU</t>
  </si>
  <si>
    <t>Tough Reality™</t>
  </si>
  <si>
    <t>3-Tone Red</t>
  </si>
  <si>
    <t>S84 Beta™ Solid</t>
  </si>
  <si>
    <t>GDU</t>
  </si>
  <si>
    <t>GVV</t>
  </si>
  <si>
    <t>VYT</t>
  </si>
  <si>
    <t>VIU</t>
  </si>
  <si>
    <t>RAX</t>
  </si>
  <si>
    <t>GEB</t>
  </si>
  <si>
    <t>Copper/Midnight/Electric Blue</t>
  </si>
  <si>
    <t>Beyond_Eternity_Logo</t>
  </si>
  <si>
    <t>Reserve_Blend_901_Logo</t>
  </si>
  <si>
    <t>Azure Blue</t>
  </si>
  <si>
    <t>Neon Blue</t>
  </si>
  <si>
    <t>Black/2-tone Red</t>
  </si>
  <si>
    <t>Sublime™</t>
  </si>
  <si>
    <t>GSM</t>
  </si>
  <si>
    <t>Reserve Blend 802™ Hybrid</t>
  </si>
  <si>
    <t>Immersed™ Symmetric</t>
  </si>
  <si>
    <t>F605</t>
  </si>
  <si>
    <t>Xponent™ Pearl</t>
  </si>
  <si>
    <t>GXL</t>
  </si>
  <si>
    <t>Sky Blue/Black</t>
  </si>
  <si>
    <t>Reserve Blend 702™ Pearl</t>
  </si>
  <si>
    <t>Clone™ Attack</t>
  </si>
  <si>
    <t>Fuchsia/Carbon/White</t>
  </si>
  <si>
    <t>Clone_Attack_logo</t>
  </si>
  <si>
    <t>!Q™ Tour Teal</t>
  </si>
  <si>
    <t>Idol™ M/P/W</t>
  </si>
  <si>
    <t>Magenta/Purple/White</t>
  </si>
  <si>
    <t>DNA™ Coil</t>
  </si>
  <si>
    <t>DNA_coil_logo</t>
  </si>
  <si>
    <t>Silver/Blue/Pearl</t>
  </si>
  <si>
    <t>Magic GEM™</t>
  </si>
  <si>
    <t>FB-503 (Pink)</t>
  </si>
  <si>
    <t>Citrine/Rhodonite/Jet</t>
  </si>
  <si>
    <t>Hyped F/X™</t>
  </si>
  <si>
    <t>Granite / Rich Black</t>
  </si>
  <si>
    <t>Eternity_Pi_Logo</t>
  </si>
  <si>
    <t>Eternity™ Pi</t>
  </si>
  <si>
    <t>VGW</t>
  </si>
  <si>
    <t>VBL</t>
  </si>
  <si>
    <t>VMB</t>
  </si>
  <si>
    <t>VHF</t>
  </si>
  <si>
    <t>RUQ</t>
  </si>
  <si>
    <t>VUK</t>
  </si>
  <si>
    <t>GEP</t>
  </si>
  <si>
    <t>GHL</t>
  </si>
  <si>
    <t>Burgundy/White/Black</t>
  </si>
  <si>
    <t>F590</t>
  </si>
  <si>
    <t>GGR</t>
  </si>
  <si>
    <t>Honey Badger™ EX 2024</t>
  </si>
  <si>
    <t>Hunter/Orange/Purple</t>
  </si>
  <si>
    <t>S77M™ Pearl Reactive</t>
  </si>
  <si>
    <t>Tough_Reality_Logo</t>
  </si>
  <si>
    <t xml:space="preserve">No performance samples to be shipped </t>
  </si>
  <si>
    <t>GEF</t>
  </si>
  <si>
    <t>HB_Extreme_2024_Logo</t>
  </si>
  <si>
    <t>Code Supreme™</t>
  </si>
  <si>
    <t>Code_Supreme_Logo</t>
  </si>
  <si>
    <t>Attention™ Spot</t>
  </si>
  <si>
    <t>Orchid/Carbon/Midnight Black</t>
  </si>
  <si>
    <t>Attention_Spot_Logo</t>
  </si>
  <si>
    <t>Summit™ Pearl</t>
  </si>
  <si>
    <t>Ink Blue Pearl</t>
  </si>
  <si>
    <t>Pantone 648C</t>
  </si>
  <si>
    <t>Revenant™ Nano</t>
  </si>
  <si>
    <t>Azure Pearl</t>
  </si>
  <si>
    <t>Azure/Navy/White</t>
  </si>
  <si>
    <t>Hustle™ B/N/B</t>
  </si>
  <si>
    <t>Hustle™ B/G/B</t>
  </si>
  <si>
    <t>Burgundy/Gold/Black</t>
  </si>
  <si>
    <t>Super Majority™</t>
  </si>
  <si>
    <t>Super_Majority_Left</t>
  </si>
  <si>
    <t>Super_Majority_Right</t>
  </si>
  <si>
    <t>VDC</t>
  </si>
  <si>
    <t>Durian Fruit</t>
  </si>
  <si>
    <t>Hustler™ Navy</t>
  </si>
  <si>
    <t>Hustler_Logo</t>
  </si>
  <si>
    <t>Hustler™ Deep Purple</t>
  </si>
  <si>
    <t>Journey™</t>
  </si>
  <si>
    <t xml:space="preserve">Kiwi Cantaloupe </t>
  </si>
  <si>
    <t>journey_logo</t>
  </si>
  <si>
    <t>RQB</t>
  </si>
  <si>
    <t>RUD</t>
  </si>
  <si>
    <t>X-CELL™</t>
  </si>
  <si>
    <t xml:space="preserve"> X-CELL_logo</t>
  </si>
  <si>
    <t>Retro_RG_PSA</t>
  </si>
  <si>
    <t>x-CELL_logo</t>
  </si>
  <si>
    <t>TX-16™ Pearl Reactive</t>
  </si>
  <si>
    <t>VJY</t>
  </si>
  <si>
    <t>GWI</t>
  </si>
  <si>
    <t>RPW</t>
  </si>
  <si>
    <t>VQT</t>
  </si>
  <si>
    <t>Scarlet/Persian Blue/Raven</t>
  </si>
  <si>
    <t>Orange Pineapple Slush</t>
  </si>
  <si>
    <t>Virtual Energy™ Blackout</t>
  </si>
  <si>
    <t>Virtual_Energy_logo</t>
  </si>
  <si>
    <t>Black Sparkle</t>
  </si>
  <si>
    <t>Orange Pop</t>
  </si>
  <si>
    <t>942R</t>
  </si>
  <si>
    <t>VEK</t>
  </si>
  <si>
    <t>SteadyTrax™ Solid Urethane</t>
  </si>
  <si>
    <t>Virtual_Energy_Blackout_logo</t>
  </si>
  <si>
    <t>Deep Indigo/Smoke/Turquoise</t>
  </si>
  <si>
    <t>Magic_Gem_Logo</t>
  </si>
  <si>
    <t>ISJ</t>
  </si>
  <si>
    <t>Reserve Blend 701™ Pearl</t>
  </si>
  <si>
    <t>Amber Pearl</t>
  </si>
  <si>
    <t>Neon Purple/Amber/Black</t>
  </si>
  <si>
    <t>Reserve Blend 850™ Hybrid</t>
  </si>
  <si>
    <t>R2X™ Nano Pearl</t>
  </si>
  <si>
    <t>TNT™ Infused</t>
  </si>
  <si>
    <t>NOV?</t>
  </si>
  <si>
    <t>eTrax™ PLUS Hybrid Reactive</t>
  </si>
  <si>
    <t>TNT_Infused_Logo</t>
  </si>
  <si>
    <t>Glow Orange/Copper/Plum</t>
  </si>
  <si>
    <t>Phaze™ Shift</t>
  </si>
  <si>
    <t>Medium Grey Solid</t>
  </si>
  <si>
    <t>Silver/Platinum/Black</t>
  </si>
  <si>
    <t>TX-23™ Solid Reactive</t>
  </si>
  <si>
    <t>Phaze_shift_logo</t>
  </si>
  <si>
    <t>Blueberry + Grape</t>
  </si>
  <si>
    <t>Blue/Navy/Black</t>
  </si>
  <si>
    <t>Hy-Road™ Pink Pearl</t>
  </si>
  <si>
    <t>VUM</t>
  </si>
  <si>
    <t>VNO</t>
  </si>
  <si>
    <t>RCK</t>
  </si>
  <si>
    <t>RQV</t>
  </si>
  <si>
    <t>RQK</t>
  </si>
  <si>
    <t>GUD</t>
  </si>
  <si>
    <t>RIG</t>
  </si>
  <si>
    <t>RNF</t>
  </si>
  <si>
    <t>Sublime_Logo</t>
  </si>
  <si>
    <t>Reserve_Blend_802_Logo</t>
  </si>
  <si>
    <t>Reserve_Blend_702_Logo</t>
  </si>
  <si>
    <t>Zen™ Re-Loaded</t>
  </si>
  <si>
    <t>Aqua/Black/Red</t>
  </si>
  <si>
    <t>Reserve Blend 803™ Pearl</t>
  </si>
  <si>
    <t>Harsh Reality™</t>
  </si>
  <si>
    <t>Deep Blue/Gray/Magenta</t>
  </si>
  <si>
    <t>Reserve Blend 902™ Pearl</t>
  </si>
  <si>
    <t>Disturbance™ 90° Asymmetric</t>
  </si>
  <si>
    <t>901A</t>
  </si>
  <si>
    <t>Reserve_Blend_902_Logo</t>
  </si>
  <si>
    <t>Dream™ Stage</t>
  </si>
  <si>
    <t>Dream_Stage_Logo</t>
  </si>
  <si>
    <t>Zen™ Energy</t>
  </si>
  <si>
    <t>Blue/Jade/Silver</t>
  </si>
  <si>
    <t>Zen_Energy_Logo</t>
  </si>
  <si>
    <t>Fearless Wolverine™</t>
  </si>
  <si>
    <t>Fearless_Wolverine_Logo</t>
  </si>
  <si>
    <t>Marvel™ Impact +</t>
  </si>
  <si>
    <t>Red Wine Solid</t>
  </si>
  <si>
    <t>Red Wine</t>
  </si>
  <si>
    <t>NeX+™ Solid Reactive</t>
  </si>
  <si>
    <t>Strawberry</t>
  </si>
  <si>
    <t>Centripetal™ - A.I.</t>
  </si>
  <si>
    <t>Marvel_impact_plus_logo</t>
  </si>
  <si>
    <t>Hustle™ W/M</t>
  </si>
  <si>
    <t>Magenta/White</t>
  </si>
  <si>
    <t>Hustle™ S/P/P</t>
  </si>
  <si>
    <t>Pantone 1915C</t>
  </si>
  <si>
    <t>Sky/Pink/Purple</t>
  </si>
  <si>
    <t>VDU</t>
  </si>
  <si>
    <t>VHK</t>
  </si>
  <si>
    <t>VMI</t>
  </si>
  <si>
    <t>GZE</t>
  </si>
  <si>
    <t>Absolute™ Power</t>
  </si>
  <si>
    <t>ABSOLUTE_Power_logo</t>
  </si>
  <si>
    <t>Berry/Tangelo/Steel</t>
  </si>
  <si>
    <t>Summit™ Peak</t>
  </si>
  <si>
    <t>Summit_Peak_logo</t>
  </si>
  <si>
    <t>Goldenrod/Mint/Iridium</t>
  </si>
  <si>
    <t>TX-23™ Pearl Reactive</t>
  </si>
  <si>
    <t>R2S™ Deep Solid Reactive</t>
  </si>
  <si>
    <t>Kiwi Cantaloupe + Green Apple</t>
  </si>
  <si>
    <t>Blueberry + Blood Orange</t>
  </si>
  <si>
    <t>Blueberry Orange Cake</t>
  </si>
  <si>
    <t>Apple Kiwi Pie</t>
  </si>
  <si>
    <t>Global Respect™</t>
  </si>
  <si>
    <t>Obsidian Pearl</t>
  </si>
  <si>
    <t>Salmon</t>
  </si>
  <si>
    <t>Obsidian/Orchid/Salmon</t>
  </si>
  <si>
    <t>Tetra™ 2.0 Symmetric</t>
  </si>
  <si>
    <t>Global_Respect_Logo</t>
  </si>
  <si>
    <t>Zen_Re-Loaded_Logo</t>
  </si>
  <si>
    <t>Reserve_Blend_803_Logo</t>
  </si>
  <si>
    <t>White/Dark Red/Burgundy</t>
  </si>
  <si>
    <t>VMP</t>
  </si>
  <si>
    <t>VAW</t>
  </si>
  <si>
    <t>Storm Ice™ - Ocean Blue/White</t>
  </si>
  <si>
    <t>Ocean Blue Pearl</t>
  </si>
  <si>
    <t>Ocean Blue/White</t>
  </si>
  <si>
    <t>VOB</t>
  </si>
  <si>
    <t>Level_logo</t>
  </si>
  <si>
    <t>Storm_Eye_CG_PBA_78</t>
  </si>
  <si>
    <t>VLL</t>
  </si>
  <si>
    <t>HArsh_Reality_logo</t>
  </si>
  <si>
    <t>F901GA</t>
  </si>
  <si>
    <t>Zen™ GPT</t>
  </si>
  <si>
    <t>GZP</t>
  </si>
  <si>
    <t>Orange/Teal/Black</t>
  </si>
  <si>
    <t>Reserve Blend 80X™ Pearl</t>
  </si>
  <si>
    <t>F902G</t>
  </si>
  <si>
    <t>Meditate™ AI Symmetric</t>
  </si>
  <si>
    <t>Daria_Logo</t>
  </si>
  <si>
    <t>Reality™ GPT</t>
  </si>
  <si>
    <t>GRG</t>
  </si>
  <si>
    <t>Blue/Hot Pink/Black</t>
  </si>
  <si>
    <t>Reserve Blend 90X™ Pearl</t>
  </si>
  <si>
    <t>F901G</t>
  </si>
  <si>
    <t>Disturbance™ A.I. Asymmetric</t>
  </si>
  <si>
    <t>Meditate™ A.I. Symmetric</t>
  </si>
  <si>
    <t>Lightning Storm Clear</t>
  </si>
  <si>
    <t>Electric Storm® Clear</t>
  </si>
  <si>
    <t>Lock It™</t>
  </si>
  <si>
    <t>Scarlet solid</t>
  </si>
  <si>
    <t>Orchid Solid</t>
  </si>
  <si>
    <t>Scarlet/Orchid/Black</t>
  </si>
  <si>
    <t>Lock_it_logo</t>
  </si>
  <si>
    <t>RST™ X-4 S</t>
  </si>
  <si>
    <t>Fuchsia/Deep Purple/Midnight</t>
  </si>
  <si>
    <t>RST_X4_S_logo</t>
  </si>
  <si>
    <t>RAD-X™ Core (MARKETED AS)</t>
  </si>
  <si>
    <t>F700BB</t>
  </si>
  <si>
    <t>Abralon 360, 500</t>
  </si>
  <si>
    <t>500-grit Abralon®</t>
  </si>
  <si>
    <t>GZR</t>
  </si>
  <si>
    <t>GRY</t>
  </si>
  <si>
    <t>RTJ</t>
  </si>
  <si>
    <t>VCL</t>
  </si>
  <si>
    <t>Lightning Storm® Clear</t>
  </si>
  <si>
    <t>Lightning</t>
  </si>
  <si>
    <t>Lightning Clear</t>
  </si>
  <si>
    <t>RIX</t>
  </si>
  <si>
    <t>Ikon™ MD + A.I. Core</t>
  </si>
  <si>
    <t>Element™ Core</t>
  </si>
  <si>
    <t>Element_PSA</t>
  </si>
  <si>
    <t>!Q™ Tour 78/U</t>
  </si>
  <si>
    <t>Storm_Eye_CG_78_U</t>
  </si>
  <si>
    <t>IDOL-Redux_Logo</t>
  </si>
  <si>
    <t>Hy-Road™ Punch</t>
  </si>
  <si>
    <t>Cool Gray 5 C</t>
  </si>
  <si>
    <t>Hyroad_punch_logo</t>
  </si>
  <si>
    <t>!Q™ Tour Winner</t>
  </si>
  <si>
    <t>Red/Magenta/Black</t>
  </si>
  <si>
    <t>!Q_tour_winner_logo</t>
  </si>
  <si>
    <t>Gem™ Garnet</t>
  </si>
  <si>
    <t>Garnet Pearl</t>
  </si>
  <si>
    <t>Dark Garnet</t>
  </si>
  <si>
    <t>Garnet/Dark Garnet</t>
  </si>
  <si>
    <t>Reality_GPT_Logo</t>
  </si>
  <si>
    <t>Zen_GPT_Logo</t>
  </si>
  <si>
    <t>OPTIMUM IDOL™</t>
  </si>
  <si>
    <t>OptimuM_IDOL_Logo</t>
  </si>
  <si>
    <t>F60803</t>
  </si>
  <si>
    <t>Turquoise / Navy / Black</t>
  </si>
  <si>
    <t>Nucleus™ MD + A.I. Core</t>
  </si>
  <si>
    <t>18F</t>
  </si>
  <si>
    <t>F533</t>
  </si>
  <si>
    <t>RXD</t>
  </si>
  <si>
    <t>VIO</t>
  </si>
  <si>
    <t>Controll™ 78 Solid Urethane</t>
  </si>
  <si>
    <t>RQY</t>
  </si>
  <si>
    <t>RQH</t>
  </si>
  <si>
    <t>Neon Pink/Indigo/White</t>
  </si>
  <si>
    <t>F595</t>
  </si>
  <si>
    <t xml:space="preserve">Pitch Black™ </t>
  </si>
  <si>
    <t>Strawberry Shortcake + Frosted Cake</t>
  </si>
  <si>
    <t>Strawberry Milkshake</t>
  </si>
  <si>
    <t>Reserve Blend 902™ Solid</t>
  </si>
  <si>
    <t>VKI</t>
  </si>
  <si>
    <t>The Road™</t>
  </si>
  <si>
    <t>Inverted Fe²™ A.I.</t>
  </si>
  <si>
    <t>RXJ</t>
  </si>
  <si>
    <t>Heliotrope Purple</t>
  </si>
  <si>
    <t>(Recycled)</t>
  </si>
  <si>
    <t>ReX™ Hybrid Reactive</t>
  </si>
  <si>
    <t>VTR</t>
  </si>
  <si>
    <t>Original Teal Storm color</t>
  </si>
  <si>
    <t>Bill Chrisman_Signature</t>
  </si>
  <si>
    <t>The_Road_logo</t>
  </si>
  <si>
    <t>Midnight/Carmine</t>
  </si>
  <si>
    <t>VHU</t>
  </si>
  <si>
    <t>PhysiX™ Inspire</t>
  </si>
  <si>
    <t>Deep Red Wine Pearl</t>
  </si>
  <si>
    <t>Pantone 504C</t>
  </si>
  <si>
    <t>Deep Red Wine</t>
  </si>
  <si>
    <t>Physix_Inspire_logo</t>
  </si>
  <si>
    <t>Attention™ Line</t>
  </si>
  <si>
    <t>Process Blue C</t>
  </si>
  <si>
    <t>Gold Sparkle</t>
  </si>
  <si>
    <t>Attention_Line_logo</t>
  </si>
  <si>
    <t>Immersed™ A.I. Symmetric</t>
  </si>
  <si>
    <t>Atomic/Graphite/Black</t>
  </si>
  <si>
    <t>AstroPhysiX™ II</t>
  </si>
  <si>
    <t>Astrophysix_II_logo</t>
  </si>
  <si>
    <t>Shadow Lock™ Red</t>
  </si>
  <si>
    <t>2-tone Red Pearl</t>
  </si>
  <si>
    <t>Dark Emerald Pearl</t>
  </si>
  <si>
    <t>Pantone 567C</t>
  </si>
  <si>
    <t>Mystic_Marvel_logo</t>
  </si>
  <si>
    <t>Genius Solution™</t>
  </si>
  <si>
    <t>Deep Purple/Black</t>
  </si>
  <si>
    <t>NeX+™ Pearl Reactive</t>
  </si>
  <si>
    <t>Kiwi Cantaloupe</t>
  </si>
  <si>
    <t>RAD-A™ A.I. Core</t>
  </si>
  <si>
    <t>Genius_Solution_logo</t>
  </si>
  <si>
    <t>F601</t>
  </si>
  <si>
    <t>Disturbance™ Asymmetric A.I. Core</t>
  </si>
  <si>
    <t>Meditate™ Symmetric A.I. Core</t>
  </si>
  <si>
    <t>Immersed™ Symmetric A.I. Core</t>
  </si>
  <si>
    <t>Bill Chrisman</t>
  </si>
  <si>
    <t>Marvel™ Smash</t>
  </si>
  <si>
    <t>Marvel_smash_logo</t>
  </si>
  <si>
    <t>VJC</t>
  </si>
  <si>
    <t>RZS</t>
  </si>
  <si>
    <t>FEB '24</t>
  </si>
  <si>
    <t>Q/R-Formula™ Pearl Reactive</t>
  </si>
  <si>
    <t>Momentous™ AV + A.I. Core</t>
  </si>
  <si>
    <t>RG_A-STAR_Logo</t>
  </si>
  <si>
    <t>RG_A-STAR_PSA_Logo</t>
  </si>
  <si>
    <t>RGN</t>
  </si>
  <si>
    <t>Bite™ Panic X</t>
  </si>
  <si>
    <t>Bite_Panic_X_logo</t>
  </si>
  <si>
    <t>Lacerate™ 2.0 Symmetric</t>
  </si>
  <si>
    <t>F60609A</t>
  </si>
  <si>
    <t>Wolverine™ Wrath</t>
  </si>
  <si>
    <t>Hot Pink/Navy</t>
  </si>
  <si>
    <t>Berry / Silver / Iron</t>
  </si>
  <si>
    <t>Gear™ 300 Formula</t>
  </si>
  <si>
    <t>Reserve Blend 901™ Pearl</t>
  </si>
  <si>
    <t>F571</t>
  </si>
  <si>
    <t>VQW</t>
  </si>
  <si>
    <t>VYI</t>
  </si>
  <si>
    <t>VAY</t>
  </si>
  <si>
    <t>F536</t>
  </si>
  <si>
    <t>136C</t>
  </si>
  <si>
    <t>Attention™ Star</t>
  </si>
  <si>
    <t>Attention_Star_logo</t>
  </si>
  <si>
    <t>Attention_star_psa_logo</t>
  </si>
  <si>
    <t xml:space="preserve"> Attention_star_psa_logo</t>
  </si>
  <si>
    <t>Ikon™ + A.I. Core Technology</t>
  </si>
  <si>
    <t>Inverted Fe²™ A.I. Core</t>
  </si>
  <si>
    <t>Gear_300_Formula_Logo</t>
  </si>
  <si>
    <t>Wolverine_Wrath_Logo</t>
  </si>
  <si>
    <t>Hustle™ X-RAY</t>
  </si>
  <si>
    <t>Slate Solid</t>
  </si>
  <si>
    <t>Slate / Black</t>
  </si>
  <si>
    <t>Hustle™ B/R/Y</t>
  </si>
  <si>
    <t>Burgundy / Red / Yale Blue</t>
  </si>
  <si>
    <t>RYQ</t>
  </si>
  <si>
    <t>RQX</t>
  </si>
  <si>
    <t>eTrax™ UKTRA Solid Reactive</t>
  </si>
  <si>
    <t>eTrax™ ULTRA Solid Reactive</t>
  </si>
  <si>
    <t>Ion™ Pro</t>
  </si>
  <si>
    <t>Element™ Tour Core</t>
  </si>
  <si>
    <t>95T</t>
  </si>
  <si>
    <t>F595T</t>
  </si>
  <si>
    <t>Kiwi Cantalopue + Grape</t>
  </si>
  <si>
    <t>Centripetal™ - A.I. Core</t>
  </si>
  <si>
    <t>Red w/ Gold Flake</t>
  </si>
  <si>
    <t>VVM</t>
  </si>
  <si>
    <t>Origin™</t>
  </si>
  <si>
    <t>Orchid</t>
  </si>
  <si>
    <t>Salmon Solid</t>
  </si>
  <si>
    <t>Reserve Blend 903™ Hybrid</t>
  </si>
  <si>
    <t>Conception™ Asymmetric</t>
  </si>
  <si>
    <t>Reserve_Blend_903_Logo</t>
  </si>
  <si>
    <t>Sublime™ Focus</t>
  </si>
  <si>
    <t>Neon Magenta Solid</t>
  </si>
  <si>
    <t>Reserve Blend 804™ Solid</t>
  </si>
  <si>
    <t>Immersed™ A.I. Symmetric Core</t>
  </si>
  <si>
    <t>XEcution™</t>
  </si>
  <si>
    <t>Shamrock Pearl</t>
  </si>
  <si>
    <t>Shamrock/Silver</t>
  </si>
  <si>
    <t>Reserve Blend 703™ Pearl</t>
  </si>
  <si>
    <t>F60601</t>
  </si>
  <si>
    <t>106-101</t>
  </si>
  <si>
    <t>Sideways™ Symmetric</t>
  </si>
  <si>
    <t>Reserve_Blend_703_Logo</t>
  </si>
  <si>
    <t>x-CELL_logo_UPDATE</t>
  </si>
  <si>
    <t>VGU</t>
  </si>
  <si>
    <t>Gate™ Way</t>
  </si>
  <si>
    <t>Ruby/Violet/White</t>
  </si>
  <si>
    <t xml:space="preserve">Blood Orange + Cherry	</t>
  </si>
  <si>
    <t>Gate_Way_Logo</t>
  </si>
  <si>
    <t>VIP</t>
  </si>
  <si>
    <t>Origin_Logo</t>
  </si>
  <si>
    <t>F60003</t>
  </si>
  <si>
    <t>Lightning_logo</t>
  </si>
  <si>
    <t>F61001A</t>
  </si>
  <si>
    <t>Sublime_Focus_Logo</t>
  </si>
  <si>
    <t>Reserve_Blend_804_Logo</t>
  </si>
  <si>
    <t>Navy/Carbon/Steel</t>
  </si>
  <si>
    <t>GGF</t>
  </si>
  <si>
    <t>VLG</t>
  </si>
  <si>
    <t>Tropical Surge™ - Purple/Navy</t>
  </si>
  <si>
    <t>VPV</t>
  </si>
  <si>
    <t>Purple/Navy</t>
  </si>
  <si>
    <t>Kiwi Tart</t>
  </si>
  <si>
    <t>Cruise™ Control</t>
  </si>
  <si>
    <t>Cherry/White/Cornflower</t>
  </si>
  <si>
    <t>Reserve Blend 901™ Hybrid</t>
  </si>
  <si>
    <t>F583</t>
  </si>
  <si>
    <t>Ellipticon™ Asymmetric'</t>
  </si>
  <si>
    <t>Cruise_Control_Logo</t>
  </si>
  <si>
    <t>SteadyTrax™ Pearl Urethane</t>
  </si>
  <si>
    <t>Dark Gray</t>
  </si>
  <si>
    <t>Phaze™ II Pearl</t>
  </si>
  <si>
    <t>GWW</t>
  </si>
  <si>
    <t>VGY</t>
  </si>
  <si>
    <t>VKR</t>
  </si>
  <si>
    <t>Violet/Orange/White</t>
  </si>
  <si>
    <t>Wild_Absolute_Logo</t>
  </si>
  <si>
    <t>Wild Absolute™</t>
  </si>
  <si>
    <t>PhysiX Power Elite™ IV</t>
  </si>
  <si>
    <t>Physix_power_elite_IV_logo</t>
  </si>
  <si>
    <t>Hyped™ Super Pearl</t>
  </si>
  <si>
    <t>Black/Purple/Charcoal</t>
  </si>
  <si>
    <t>Roto_Star_SUPER_PEARL_CG</t>
  </si>
  <si>
    <t>Summit_Maxx_logo</t>
  </si>
  <si>
    <t>Ghost Lock™ Deftero</t>
  </si>
  <si>
    <t>Deep Violet Pearl</t>
  </si>
  <si>
    <t>Violet/Red/Orange</t>
  </si>
  <si>
    <t>R3S™ Deep Pearl</t>
  </si>
  <si>
    <t>Ghost_lock_Deftero_logo</t>
  </si>
  <si>
    <t>Bright Purple Pearl</t>
  </si>
  <si>
    <t>2-tone Purple/Pink</t>
  </si>
  <si>
    <t>Virtual_pro_x3_logo</t>
  </si>
  <si>
    <t>DNA™ Coil II</t>
  </si>
  <si>
    <t>VDI</t>
  </si>
  <si>
    <t>DNA_coil_II_logo</t>
  </si>
  <si>
    <t>!Q™ Super G</t>
  </si>
  <si>
    <t>Midnight Black Pearl</t>
  </si>
  <si>
    <t>Midnight</t>
  </si>
  <si>
    <t>Coconut</t>
  </si>
  <si>
    <t>!Q_Super_G_logo</t>
  </si>
  <si>
    <t>956 Recycled OMS</t>
  </si>
  <si>
    <t xml:space="preserve">F60003 </t>
  </si>
  <si>
    <t>Warp™ Core</t>
  </si>
  <si>
    <t>Light Gray Solid</t>
  </si>
  <si>
    <t>Medium Gray Solid</t>
  </si>
  <si>
    <t>Cool Gray 3 C</t>
  </si>
  <si>
    <t>Cool Gray 11 C</t>
  </si>
  <si>
    <t>F609</t>
  </si>
  <si>
    <t>Durian + Cherry</t>
  </si>
  <si>
    <t>Pineapple Cherry Delight</t>
  </si>
  <si>
    <t>Virtual Gravity™ Pro X3</t>
  </si>
  <si>
    <t>The Code™ II</t>
  </si>
  <si>
    <t>Royal Purple</t>
  </si>
  <si>
    <t>The_code_II_Logo</t>
  </si>
  <si>
    <t>Iconic Code™</t>
  </si>
  <si>
    <t>Bright Silver Pearl</t>
  </si>
  <si>
    <t>Cool Gray 3C</t>
  </si>
  <si>
    <t>Strawberry + Vanilla</t>
  </si>
  <si>
    <t>Strawberry Smoothie</t>
  </si>
  <si>
    <t>Iconic_Code_Logo</t>
  </si>
  <si>
    <t>RST™ Crash</t>
  </si>
  <si>
    <t>Copper Solid</t>
  </si>
  <si>
    <t>Copper/Blackberry/Midnight</t>
  </si>
  <si>
    <t>RST_Crash_Logo</t>
  </si>
  <si>
    <t xml:space="preserve">Nucleus™ + A.I. Core </t>
  </si>
  <si>
    <t>Tropical Surge™ - Purple Navy</t>
  </si>
  <si>
    <t>Fruit Tart</t>
  </si>
  <si>
    <t>Pine Green Solid</t>
  </si>
  <si>
    <t>Pine/Black/White</t>
  </si>
  <si>
    <t>Lightning™ Blackout</t>
  </si>
  <si>
    <t>Lightning_blackout_logo</t>
  </si>
  <si>
    <t xml:space="preserve">Warp™ A.I. Core </t>
  </si>
  <si>
    <t>Cruise™ GPT</t>
  </si>
  <si>
    <t>Wine/Dark Silver</t>
  </si>
  <si>
    <t>Ellipticon™ Asymmetric A.I. Core</t>
  </si>
  <si>
    <t>GCC</t>
  </si>
  <si>
    <t xml:space="preserve">                                         Grape Punch</t>
  </si>
  <si>
    <t>RQO</t>
  </si>
  <si>
    <t>RQE</t>
  </si>
  <si>
    <t>VZS</t>
  </si>
  <si>
    <t>Phaze™ Shift (P/B/W)</t>
  </si>
  <si>
    <t>Cruise_GPT_Logo</t>
  </si>
  <si>
    <t>Reserve_Blend_90X_Logo</t>
  </si>
  <si>
    <t>GGC</t>
  </si>
  <si>
    <t>VGT</t>
  </si>
  <si>
    <t>Element™ A.I. Core</t>
  </si>
  <si>
    <t>Element™ Tour A.I. Core</t>
  </si>
  <si>
    <t>VCS</t>
  </si>
  <si>
    <t>Clear Storm™ - White</t>
  </si>
  <si>
    <t>Honey Badger™ Renewal</t>
  </si>
  <si>
    <t>Grapnel 2.0™ Asymmetric A.I. Core</t>
  </si>
  <si>
    <t>F900G</t>
  </si>
  <si>
    <t>HB_renewal_Logo</t>
  </si>
  <si>
    <t>Eternity™ Fusion</t>
  </si>
  <si>
    <t>Black/Bronze/Silver</t>
  </si>
  <si>
    <t>Epoch™ Asymmetric'</t>
  </si>
  <si>
    <t>F602</t>
  </si>
  <si>
    <t>Eternity_Fusion_Logo</t>
  </si>
  <si>
    <t>GSF</t>
  </si>
  <si>
    <t>Hustler™ Black Solid</t>
  </si>
  <si>
    <t>Hustler™ Red Pearl</t>
  </si>
  <si>
    <t>Pantone 432C</t>
  </si>
  <si>
    <t>Crimson/Sapphire/Graphite</t>
  </si>
  <si>
    <t>Paradigm_Domination_FP_logo</t>
  </si>
  <si>
    <t>VFP</t>
  </si>
  <si>
    <t>F60405</t>
  </si>
  <si>
    <t>DNA™ Strand</t>
  </si>
  <si>
    <t>Capri Blue Pearl</t>
  </si>
  <si>
    <t>Pantone 638C</t>
  </si>
  <si>
    <t>Capri/White/Graphite</t>
  </si>
  <si>
    <t>Vanilla + Root Beer</t>
  </si>
  <si>
    <t>Cream Soda</t>
  </si>
  <si>
    <t>DNA_Strand_logo</t>
  </si>
  <si>
    <t>Pink W/Silver Sparkle</t>
  </si>
  <si>
    <t>929 Recycled</t>
  </si>
  <si>
    <t>Tropical Surge™ Midnight</t>
  </si>
  <si>
    <t>VMD</t>
  </si>
  <si>
    <t>Cherry + Orange</t>
  </si>
  <si>
    <t>VDS</t>
  </si>
  <si>
    <t>Domination™ FP</t>
  </si>
  <si>
    <t>Domination_FP_logo</t>
  </si>
  <si>
    <t>White Silver Pearl</t>
  </si>
  <si>
    <t>Teal/Silver/Graphite</t>
  </si>
  <si>
    <t>Ice™ - Teal/Silver/Graphite</t>
  </si>
  <si>
    <t>Crimson/Red/Black</t>
  </si>
  <si>
    <t>Optimum Idol™ Glow</t>
  </si>
  <si>
    <t>Lemon Pearl</t>
  </si>
  <si>
    <t>Pantone 395C</t>
  </si>
  <si>
    <t>Lemon Sparkling</t>
  </si>
  <si>
    <t>OptimuM_IDOL__glow_Logo</t>
  </si>
  <si>
    <t>GOX</t>
  </si>
  <si>
    <t>Global Onyx Clear</t>
  </si>
  <si>
    <t>Onyx Clear</t>
  </si>
  <si>
    <t>left side picture</t>
  </si>
  <si>
    <t>Right side picture</t>
  </si>
  <si>
    <t xml:space="preserve">Global Onyx Clear </t>
  </si>
  <si>
    <t>Pineapple Solid</t>
  </si>
  <si>
    <t>VCI</t>
  </si>
  <si>
    <t>RZL</t>
  </si>
  <si>
    <t>Harsh Reality™ Pearl</t>
  </si>
  <si>
    <t>GRL</t>
  </si>
  <si>
    <t>Phaze™ A.I.</t>
  </si>
  <si>
    <t>Phaze_AI_logo</t>
  </si>
  <si>
    <t>Ion™ Max</t>
  </si>
  <si>
    <t>Ion_max_logo</t>
  </si>
  <si>
    <t>OPTIMUM IDOL™ Pearl</t>
  </si>
  <si>
    <t>Bubblegum / Iris</t>
  </si>
  <si>
    <t>VBX</t>
  </si>
  <si>
    <t>Gold w/Gold Mica</t>
  </si>
  <si>
    <t>RIL</t>
  </si>
  <si>
    <t>Kith</t>
  </si>
  <si>
    <t>Wolv. Dark Moss</t>
  </si>
  <si>
    <t>Dark Moss</t>
  </si>
  <si>
    <t>Dark Moss Green</t>
  </si>
  <si>
    <t>Kith_logo</t>
  </si>
  <si>
    <t>Summit™ Ascent</t>
  </si>
  <si>
    <t>Summit_ascent_logo</t>
  </si>
  <si>
    <t>Light Teal Pearl</t>
  </si>
  <si>
    <t>Marvel™ Pearl A.I.</t>
  </si>
  <si>
    <t>The Road™ S</t>
  </si>
  <si>
    <t>X-Cell™ Tour</t>
  </si>
  <si>
    <t>Smart Solution™</t>
  </si>
  <si>
    <t>GOI</t>
  </si>
  <si>
    <t>VSA</t>
  </si>
  <si>
    <t>Carbon Solid</t>
  </si>
  <si>
    <t>Violet/Carbon/Black</t>
  </si>
  <si>
    <t>Blueberry + Vanilla</t>
  </si>
  <si>
    <t>Blueberry Smoothie</t>
  </si>
  <si>
    <t>Pantone 137C</t>
  </si>
  <si>
    <t>Pantone 2607C</t>
  </si>
  <si>
    <t>Ruby/Goldenrod/Indigo</t>
  </si>
  <si>
    <t>Yellow w/Silver Sparkle</t>
  </si>
  <si>
    <t>Dark Red/Forest/Black</t>
  </si>
  <si>
    <t>Orange + Cherry</t>
  </si>
  <si>
    <t>Smart_Solution_logo</t>
  </si>
  <si>
    <t>Orange/Silver/Black</t>
  </si>
  <si>
    <t>Aqua/Smoke/Shadow</t>
  </si>
  <si>
    <t>Motor™</t>
  </si>
  <si>
    <t>Motor_logo</t>
  </si>
  <si>
    <t>Motor_PSA</t>
  </si>
  <si>
    <t>GFU</t>
  </si>
  <si>
    <t>VGQ</t>
  </si>
  <si>
    <t>RCZ</t>
  </si>
  <si>
    <t>VMO</t>
  </si>
  <si>
    <t>GHJ</t>
  </si>
  <si>
    <t>Grapnel 2.0™ A.I. Core</t>
  </si>
  <si>
    <t>Storm_Eye_CG_AI</t>
  </si>
  <si>
    <t>Controll™ 78 Pearl Urethane</t>
  </si>
  <si>
    <t>!Q™ Tour 78/U Pearl</t>
  </si>
  <si>
    <t>Green w/Silver Sparkle</t>
  </si>
  <si>
    <t>VQV</t>
  </si>
  <si>
    <t>Torque™ Core</t>
  </si>
  <si>
    <t>BBPRJC</t>
  </si>
  <si>
    <t>RG Jester™ Clear Poly</t>
  </si>
  <si>
    <t>Black / Red</t>
  </si>
  <si>
    <t>Torque™ A.I. Core</t>
  </si>
  <si>
    <t>RYE</t>
  </si>
  <si>
    <t>VZI</t>
  </si>
  <si>
    <t>Red/White/Navy</t>
  </si>
  <si>
    <t>Attention™ Star S2</t>
  </si>
  <si>
    <t>Oct. 18, 2024</t>
  </si>
  <si>
    <t>Attention_Star-S2_Logo</t>
  </si>
  <si>
    <t>Black Aqua</t>
  </si>
  <si>
    <t>Berry / Silver / Black Aqua</t>
  </si>
  <si>
    <t>Black Aqua Solid</t>
  </si>
  <si>
    <t>RZW</t>
  </si>
  <si>
    <t>Marvel_AI_Logo</t>
  </si>
  <si>
    <t>RXU</t>
  </si>
  <si>
    <t>VHD</t>
  </si>
  <si>
    <t>Virtual_Energy_Whiteout_logo</t>
  </si>
  <si>
    <t>Virtual Energy™ Whiteout</t>
  </si>
  <si>
    <t>Ivory/Anchor/Onyx</t>
  </si>
  <si>
    <t>VWA</t>
  </si>
  <si>
    <t>Cherry + Vanilla</t>
  </si>
  <si>
    <t>Cherry Vanilla Cupcake</t>
  </si>
  <si>
    <t>Orange w/Silver Sparkle</t>
  </si>
  <si>
    <t>Global_G_Logo</t>
  </si>
  <si>
    <t>Sapphire/Sky/Purple</t>
  </si>
  <si>
    <t>Silver W/ Silver Sparkle</t>
  </si>
  <si>
    <t>VVA</t>
  </si>
  <si>
    <t>VXE</t>
  </si>
  <si>
    <t>ROCKSTAR™</t>
  </si>
  <si>
    <t>RockSTAR_logo</t>
  </si>
  <si>
    <t>Xtra Shine™</t>
  </si>
  <si>
    <t>Velocity™ A.I. Core</t>
  </si>
  <si>
    <t>F543C</t>
  </si>
  <si>
    <t>Ever-true 3.0 Core</t>
  </si>
  <si>
    <t>Majority_Ace_Left</t>
  </si>
  <si>
    <t>Majority_Ace_Right</t>
  </si>
  <si>
    <t>Ellipse™ Asymmetric</t>
  </si>
  <si>
    <t xml:space="preserve">F60001A </t>
  </si>
  <si>
    <t>IJG</t>
  </si>
  <si>
    <t>Power Edge™</t>
  </si>
  <si>
    <t>Ellipse™ A.I. Core</t>
  </si>
  <si>
    <t>Duty™ Majesty</t>
  </si>
  <si>
    <t>Night Black</t>
  </si>
  <si>
    <t>Reserve Blend 902™ Hybrid</t>
  </si>
  <si>
    <t>Foundation Gold A.I. Core</t>
  </si>
  <si>
    <t>Gold w/Gold Sparkle</t>
  </si>
  <si>
    <t>Duty_Majesty_logo</t>
  </si>
  <si>
    <t>Honey Badger™ Ruddy</t>
  </si>
  <si>
    <t>Carmine Pearl</t>
  </si>
  <si>
    <t>Pantone 187C</t>
  </si>
  <si>
    <t>Carmine</t>
  </si>
  <si>
    <t>Silver w/Silver Sparkle</t>
  </si>
  <si>
    <t>HB_ruddy_logo</t>
  </si>
  <si>
    <t>Ghost Lock™ II</t>
  </si>
  <si>
    <t>Blood Orange + Cherry Fragrance</t>
  </si>
  <si>
    <t>Black w/Silver Sparkle</t>
  </si>
  <si>
    <t>Ghost_lock_II_Logo</t>
  </si>
  <si>
    <t>RST™ Evolution</t>
  </si>
  <si>
    <t>Magenta/Carbon/Midnight</t>
  </si>
  <si>
    <t>Blue w/Silver Sparkle</t>
  </si>
  <si>
    <t>RST_Evolution_logo</t>
  </si>
  <si>
    <t>Summit™ Knight</t>
  </si>
  <si>
    <t>Dark Smoke</t>
  </si>
  <si>
    <t>Summit_Knight_logo</t>
  </si>
  <si>
    <t>Star Gate™</t>
  </si>
  <si>
    <t>3-tone Purple</t>
  </si>
  <si>
    <t>Star_gate_logo</t>
  </si>
  <si>
    <t>PhysiX™ Solid</t>
  </si>
  <si>
    <t>Cobalt Solid</t>
  </si>
  <si>
    <t>Aqua/Cobalt/Black</t>
  </si>
  <si>
    <t>Pro-Am Majority Ace™</t>
  </si>
  <si>
    <t>Ever-true 3.0™ Core</t>
  </si>
  <si>
    <t>F606</t>
  </si>
  <si>
    <t>F539</t>
  </si>
  <si>
    <t>Dark Magenta Solid</t>
  </si>
  <si>
    <t>F580</t>
  </si>
  <si>
    <t>VYD</t>
  </si>
  <si>
    <t>VSG</t>
  </si>
  <si>
    <t>ROO</t>
  </si>
  <si>
    <t>F579</t>
  </si>
  <si>
    <t>Phaze™ Target</t>
  </si>
  <si>
    <t>GI-24™ Solid Reactive</t>
  </si>
  <si>
    <t>Phaze_target_logo</t>
  </si>
  <si>
    <t>Honey Badger™ Blameless</t>
  </si>
  <si>
    <t>River Blue Pearl</t>
  </si>
  <si>
    <t>Pantone 7703C</t>
  </si>
  <si>
    <t>River Blue</t>
  </si>
  <si>
    <t>HB_blameless_logo</t>
  </si>
  <si>
    <t>XT_logo</t>
  </si>
  <si>
    <t>XT™ Solid Reactive</t>
  </si>
  <si>
    <t>Road Warrior™</t>
  </si>
  <si>
    <t>Sapphire/Steel</t>
  </si>
  <si>
    <t>Road_warrior_logo</t>
  </si>
  <si>
    <t>Ultimate Wrecker™</t>
  </si>
  <si>
    <t>Ultimate_Wrecker_Logo</t>
  </si>
  <si>
    <t>VKU</t>
  </si>
  <si>
    <t>F576</t>
  </si>
  <si>
    <t>1/2 Cider Donut + 1/2 Blood Orange</t>
  </si>
  <si>
    <t>903 @ 45%</t>
  </si>
  <si>
    <t>GHZ</t>
  </si>
  <si>
    <t>VSM</t>
  </si>
  <si>
    <t>GDJ</t>
  </si>
  <si>
    <t>VWR</t>
  </si>
  <si>
    <t>Peppermint + Vanilla</t>
  </si>
  <si>
    <t>R2S™ Deep Pearl</t>
  </si>
  <si>
    <t>Peppermint Patty</t>
  </si>
  <si>
    <t>!Q™ Tour Hybrid</t>
  </si>
  <si>
    <t>Emerald/Black</t>
  </si>
  <si>
    <t>RUW</t>
  </si>
  <si>
    <t>Element™ Max A.I. Core</t>
  </si>
  <si>
    <t>RB 93™ Hybrid</t>
  </si>
  <si>
    <t>!Q™ Tour A.I.</t>
  </si>
  <si>
    <t>!Q_AI_logo</t>
  </si>
  <si>
    <t>Typhoon™</t>
  </si>
  <si>
    <t>Royal Purple/Steel</t>
  </si>
  <si>
    <t>VQA</t>
  </si>
  <si>
    <t>VTY</t>
  </si>
  <si>
    <t>Storm_IQ_Tour_AI_CG</t>
  </si>
  <si>
    <t>C³™ A.I. Core</t>
  </si>
  <si>
    <t>White w/Silver Sparkle</t>
  </si>
  <si>
    <t>Xanthic/Indigo/Black</t>
  </si>
  <si>
    <t>Black Diamond</t>
  </si>
  <si>
    <t>Silver Sparkle</t>
  </si>
  <si>
    <t>Gem™ Black Diamond</t>
  </si>
  <si>
    <t>Bite™ Panic A.I.</t>
  </si>
  <si>
    <t>Pantone Violet U</t>
  </si>
  <si>
    <t>Hexachrome Magenta U</t>
  </si>
  <si>
    <t>Violet/Magenta</t>
  </si>
  <si>
    <t>G2™ A.I. Core</t>
  </si>
  <si>
    <t>Bite_Panic_AI_logo</t>
  </si>
  <si>
    <t>PURE-Response™ Hybrid Reactive</t>
  </si>
  <si>
    <t>Typhoon_logo</t>
  </si>
  <si>
    <t>Hustle P/A/R</t>
  </si>
  <si>
    <t>Azure Solid</t>
  </si>
  <si>
    <t>Purple/Azure/Ruby</t>
  </si>
  <si>
    <t>TX™ Solid Reactive</t>
  </si>
  <si>
    <t>EquinoX™</t>
  </si>
  <si>
    <t>Equinox_logo</t>
  </si>
  <si>
    <t>solarion_PSA</t>
  </si>
  <si>
    <t>PhysiX™ Blackout</t>
  </si>
  <si>
    <t>Physix_Blackout_logo</t>
  </si>
  <si>
    <t>VYB</t>
  </si>
  <si>
    <t>Atomic™ A.I. Core</t>
  </si>
  <si>
    <t>VEQ</t>
  </si>
  <si>
    <t>VTC™ Plus Solid Reactive</t>
  </si>
  <si>
    <t>Green Apple (Green) + Cider Donut (Black)</t>
  </si>
  <si>
    <t>Apple Cider Donut</t>
  </si>
  <si>
    <t>Durian + Apple</t>
  </si>
  <si>
    <t>Ion™ Pro Pearl</t>
  </si>
  <si>
    <t>Ion™ Pro Solid</t>
  </si>
  <si>
    <t>Deep Red Wine Solid</t>
  </si>
  <si>
    <t>Atmos™ A.I. Core</t>
  </si>
  <si>
    <t>F60809C</t>
  </si>
  <si>
    <t>108-109C</t>
  </si>
  <si>
    <t>F543</t>
  </si>
  <si>
    <t>956 @ 48%</t>
  </si>
  <si>
    <t>F61001</t>
  </si>
  <si>
    <t>F546</t>
  </si>
  <si>
    <t>Hyper Motor™</t>
  </si>
  <si>
    <t>Midnight Solid</t>
  </si>
  <si>
    <t>Red/Midnight/White</t>
  </si>
  <si>
    <t>TX™ Ultimate Solid Reactive</t>
  </si>
  <si>
    <t>Hyper_Motor_logo</t>
  </si>
  <si>
    <t>The Road™ X</t>
  </si>
  <si>
    <t>Midnight Pearl</t>
  </si>
  <si>
    <t>Fuchsia/Midnight</t>
  </si>
  <si>
    <t>The_Road_X_logo</t>
  </si>
  <si>
    <t>Marvel™ Flame</t>
  </si>
  <si>
    <t>Marvel_Flame_logo</t>
  </si>
  <si>
    <t>Exit™</t>
  </si>
  <si>
    <t>Orchid/Purple/Black</t>
  </si>
  <si>
    <t>Hyper-Response™ II Pearl Reactive</t>
  </si>
  <si>
    <t>Defense™ A.I. Core</t>
  </si>
  <si>
    <t>Exit_logo</t>
  </si>
  <si>
    <t>RSV</t>
  </si>
  <si>
    <t>VGI</t>
  </si>
  <si>
    <t>F592</t>
  </si>
  <si>
    <t>VCD</t>
  </si>
  <si>
    <t>RQZ</t>
  </si>
  <si>
    <t>VZG</t>
  </si>
  <si>
    <t>GBB</t>
  </si>
  <si>
    <t>XT™ Ultimate Solid Reactive</t>
  </si>
  <si>
    <t>Defense_PSA</t>
  </si>
  <si>
    <t>The Road™ S - EMAX</t>
  </si>
  <si>
    <t>Blueberry+Vanilla</t>
  </si>
  <si>
    <t>EMAX_logo</t>
  </si>
  <si>
    <t>Zen™ 25</t>
  </si>
  <si>
    <t>Zen_25_logo</t>
  </si>
  <si>
    <t>Red/Silver/Black</t>
  </si>
  <si>
    <t>GZT</t>
  </si>
  <si>
    <t>25th SABC</t>
  </si>
  <si>
    <t>White/Pink</t>
  </si>
  <si>
    <t>peppermint</t>
  </si>
  <si>
    <t>Pepppermint</t>
  </si>
  <si>
    <t>25SABC_logo</t>
  </si>
  <si>
    <t>RYV</t>
  </si>
  <si>
    <t>DEC. 2024</t>
  </si>
  <si>
    <t>RST + A.I.Core</t>
  </si>
  <si>
    <t>903 @ 46%</t>
  </si>
  <si>
    <t>RST™ A.I. Core</t>
  </si>
  <si>
    <t>RST™ Hyperdrive</t>
  </si>
  <si>
    <t>Mango / Magenta / Royal</t>
  </si>
  <si>
    <t>RST™ + A.I. Core</t>
  </si>
  <si>
    <t xml:space="preserve">Neon Orange  </t>
  </si>
  <si>
    <t xml:space="preserve">Magenta  </t>
  </si>
  <si>
    <t>RST_Hyperdrive_logo</t>
  </si>
  <si>
    <t>F532</t>
  </si>
  <si>
    <t>914 @ 51%</t>
  </si>
  <si>
    <t>914 @ 48%</t>
  </si>
  <si>
    <t>RGB</t>
  </si>
  <si>
    <t>RB 83™ Pearl</t>
  </si>
  <si>
    <t>Meditate™ A.I. Core</t>
  </si>
  <si>
    <t>Solarion™ A.I. Core</t>
  </si>
  <si>
    <t>F604</t>
  </si>
  <si>
    <t>Goldenrod/Deep Violet/Chromium</t>
  </si>
  <si>
    <t>Summit™ World</t>
  </si>
  <si>
    <t>Magenta/Electric Blue/Deep Purple</t>
  </si>
  <si>
    <t>Summit_world_logo</t>
  </si>
  <si>
    <t>Rev Matrix™</t>
  </si>
  <si>
    <t>GVM</t>
  </si>
  <si>
    <t>Black/Fuchsia/Blue</t>
  </si>
  <si>
    <t>VYM</t>
  </si>
  <si>
    <t>VVF</t>
  </si>
  <si>
    <t>VDX</t>
  </si>
  <si>
    <t>RKS</t>
  </si>
  <si>
    <t>RXI</t>
  </si>
  <si>
    <t>Identity™ A.I. Asymmetric</t>
  </si>
  <si>
    <t>Pantone 431C</t>
  </si>
  <si>
    <t>Pantone 7628C</t>
  </si>
  <si>
    <t>Dark Knight/Deep Smoke/Blood</t>
  </si>
  <si>
    <t>RB93™ Solid</t>
  </si>
  <si>
    <t>X-Cell™ Master</t>
  </si>
  <si>
    <t>Steel Blue Pearl</t>
  </si>
  <si>
    <t>Pantone 7685C</t>
  </si>
  <si>
    <t>Steel Blue</t>
  </si>
  <si>
    <t>xcell_master_logo</t>
  </si>
  <si>
    <t>Auto Gear™ Matic</t>
  </si>
  <si>
    <t>VTW</t>
  </si>
  <si>
    <t>RAD-X™ A.I. Core</t>
  </si>
  <si>
    <t>auto_gear_matic_logo</t>
  </si>
  <si>
    <t>A1S™ Pearl Reactive</t>
  </si>
  <si>
    <t>Identity™</t>
  </si>
  <si>
    <t>Identity_logo</t>
  </si>
  <si>
    <t>identity_psa_logo</t>
  </si>
  <si>
    <t>VID</t>
  </si>
  <si>
    <t>Level™ HD</t>
  </si>
  <si>
    <t>Level_hd_logo</t>
  </si>
  <si>
    <t>VLV</t>
  </si>
  <si>
    <t>Crimson / Jet / Maroon</t>
  </si>
  <si>
    <t>F607</t>
  </si>
  <si>
    <t>F545</t>
  </si>
  <si>
    <t>Cherry / Old Gold / Wine</t>
  </si>
  <si>
    <t>Old Gold Pearl</t>
  </si>
  <si>
    <t>Wrecker™ + A.I. Core</t>
  </si>
  <si>
    <t>NanoStar™ Solid Reactive</t>
  </si>
  <si>
    <t>Rocker™ + A.I. Core</t>
  </si>
  <si>
    <t>Ion™ Max Pearl</t>
  </si>
  <si>
    <t>Cobalt/Aqua/Ivory</t>
  </si>
  <si>
    <t>Turbo™ Core</t>
  </si>
  <si>
    <t>Speed 54 Solid Reactive</t>
  </si>
  <si>
    <t>Rev_Matrix_logo</t>
  </si>
  <si>
    <t>Pro-Am Speed Striker™</t>
  </si>
  <si>
    <t>Speed_Striker_logo</t>
  </si>
  <si>
    <t>SPEed_striker_logo_right</t>
  </si>
  <si>
    <t>Pro-Am Elite Performer™</t>
  </si>
  <si>
    <t>Elite 62™ Pearl Reactive</t>
  </si>
  <si>
    <t>Innovative™ Core</t>
  </si>
  <si>
    <t>Elite_Performer_logo</t>
  </si>
  <si>
    <t>Elite_Performer_logo_right</t>
  </si>
  <si>
    <t>Pro-Am Flex Zone™</t>
  </si>
  <si>
    <t>Black/Indigo&amp;Maroon Pearls</t>
  </si>
  <si>
    <t xml:space="preserve">Flex 77™ Hybrid Reactive </t>
  </si>
  <si>
    <t>Adjust™ Core</t>
  </si>
  <si>
    <t>Flex_Zone_logo</t>
  </si>
  <si>
    <t>flex_Zone_logo_right</t>
  </si>
  <si>
    <t>Attention™ Power</t>
  </si>
  <si>
    <t>Pantone 660C</t>
  </si>
  <si>
    <t>MicroTrax™ Plus Solid Reactive</t>
  </si>
  <si>
    <t>Attention_power_logo</t>
  </si>
  <si>
    <t>Blaze DNA™</t>
  </si>
  <si>
    <t>Plum Purple Solid</t>
  </si>
  <si>
    <t>Pantone 254C</t>
  </si>
  <si>
    <t>Pantone 3275C</t>
  </si>
  <si>
    <t>Plum/Emerald/Black</t>
  </si>
  <si>
    <t>Grapple</t>
  </si>
  <si>
    <t>Blaze_DNA_logo</t>
  </si>
  <si>
    <t>Grand Gate™</t>
  </si>
  <si>
    <t>Midnight/Smoky/Black</t>
  </si>
  <si>
    <t>grand_Gate_logo</t>
  </si>
  <si>
    <t>F60001A</t>
  </si>
  <si>
    <t>Optimum Idol™ Solid</t>
  </si>
  <si>
    <t>Pantone 2097C</t>
  </si>
  <si>
    <t>Merlot Solid</t>
  </si>
  <si>
    <t>Purple/Merlot/White</t>
  </si>
  <si>
    <t>Blue !Q™</t>
  </si>
  <si>
    <t>Pantone 2143C</t>
  </si>
  <si>
    <t>The Road™ Hybrid</t>
  </si>
  <si>
    <t>Gracie Purple Solid</t>
  </si>
  <si>
    <t>Pacific Blue Pearl</t>
  </si>
  <si>
    <t>Gracie Purple/Pacific/Black</t>
  </si>
  <si>
    <t>Cherry + Frosted Cake Fragrance</t>
  </si>
  <si>
    <t>988 @ 55%</t>
  </si>
  <si>
    <t>Level™</t>
  </si>
  <si>
    <t>988 @ 50%</t>
  </si>
  <si>
    <t>VLE</t>
  </si>
  <si>
    <t>Grape + Apple</t>
  </si>
  <si>
    <t>988 @ 51%</t>
  </si>
  <si>
    <t>RPM™ Solid</t>
  </si>
  <si>
    <t>F546N</t>
  </si>
  <si>
    <t>F548</t>
  </si>
  <si>
    <t>Equalizer™ A.I. Core</t>
  </si>
  <si>
    <t>RXA</t>
  </si>
  <si>
    <t>Hy-Road™ 40</t>
  </si>
  <si>
    <t>Hyroad_40_logo</t>
  </si>
  <si>
    <t>Lockout™</t>
  </si>
  <si>
    <t>Lockout_logo</t>
  </si>
  <si>
    <t xml:space="preserve">Frosted Cake + Strawberry Shortcake </t>
  </si>
  <si>
    <t>988 @ 49%</t>
  </si>
  <si>
    <t>VIM</t>
  </si>
  <si>
    <t>VUW</t>
  </si>
  <si>
    <t>Hustle™ GLOW</t>
  </si>
  <si>
    <t>APRIL '25</t>
  </si>
  <si>
    <t>Mint Pearl</t>
  </si>
  <si>
    <t>Mint / Fuchsia / Lemon</t>
  </si>
  <si>
    <t>RST™ Black</t>
  </si>
  <si>
    <t>eTrax™ ULTRA Pearl Reactive</t>
  </si>
  <si>
    <t>RST_logo</t>
  </si>
  <si>
    <t>Optimum Idol™ Solid EMAX</t>
  </si>
  <si>
    <t>XtremeTrax+™ Solid Reactive</t>
  </si>
  <si>
    <t>Origin™ EX</t>
  </si>
  <si>
    <t>Plum Solid</t>
  </si>
  <si>
    <t>Uneeda, 2000</t>
  </si>
  <si>
    <t>Origin_EX_logo</t>
  </si>
  <si>
    <t>Uneeda, 1000</t>
  </si>
  <si>
    <t>Uneeda, 2000, 2000</t>
  </si>
  <si>
    <t>Uneeda, 2000, 4000</t>
  </si>
  <si>
    <t>Uneeda, Polisher</t>
  </si>
  <si>
    <t>Uneeda, Uneeda</t>
  </si>
  <si>
    <t>ROX</t>
  </si>
  <si>
    <t>Hustle™ EARTH</t>
  </si>
  <si>
    <t>DayGlo Blue</t>
  </si>
  <si>
    <t>Sand</t>
  </si>
  <si>
    <t>Silver/Purple</t>
  </si>
  <si>
    <t>Black/Blue/Pink</t>
  </si>
  <si>
    <t>Tropical Surge™ - Silver/Purple</t>
  </si>
  <si>
    <t>Tropical Surge™ - Black/Blue/Pink</t>
  </si>
  <si>
    <t>VRW</t>
  </si>
  <si>
    <t>Mix™ - Red/White/Navy</t>
  </si>
  <si>
    <t>Mix™ - White/Silver</t>
  </si>
  <si>
    <t>White/Silver</t>
  </si>
  <si>
    <t>VWH</t>
  </si>
  <si>
    <t>RQJ</t>
  </si>
  <si>
    <t>RWQ</t>
  </si>
  <si>
    <t>Sea / Greenery / Dirt</t>
  </si>
  <si>
    <t>Dirt Brown</t>
  </si>
  <si>
    <t>VKK</t>
  </si>
  <si>
    <t>VVU</t>
  </si>
  <si>
    <t>GOE</t>
  </si>
  <si>
    <t>Alibi™</t>
  </si>
  <si>
    <t>561 C</t>
  </si>
  <si>
    <t>Alibi_logo</t>
  </si>
  <si>
    <t>Ember™</t>
  </si>
  <si>
    <t>1665C</t>
  </si>
  <si>
    <t>428C</t>
  </si>
  <si>
    <t>Ember_logo</t>
  </si>
  <si>
    <t>Dark Green/Black/White</t>
  </si>
  <si>
    <t>305C</t>
  </si>
  <si>
    <t>Sand Pearl</t>
  </si>
  <si>
    <t>7500C</t>
  </si>
  <si>
    <t>2397C</t>
  </si>
  <si>
    <t>Blue/Sand/Teal</t>
  </si>
  <si>
    <t>Cove_logo</t>
  </si>
  <si>
    <t>Lumen™</t>
  </si>
  <si>
    <t>124C</t>
  </si>
  <si>
    <t>Lumen_logo</t>
  </si>
  <si>
    <t>Cove™</t>
  </si>
  <si>
    <t>VBA</t>
  </si>
  <si>
    <t>VHY</t>
  </si>
  <si>
    <t>Vanilla Cupcake</t>
  </si>
  <si>
    <t>VZD</t>
  </si>
  <si>
    <t>VGG</t>
  </si>
  <si>
    <t>RWO</t>
  </si>
  <si>
    <t>ROM</t>
  </si>
  <si>
    <t>VKO</t>
  </si>
  <si>
    <t>Pa 65 Pearl Reactive</t>
  </si>
  <si>
    <t>Pa 55 Solid</t>
  </si>
  <si>
    <t>Pa 65 Pearl</t>
  </si>
  <si>
    <t xml:space="preserve">Pa 75 Hybrid </t>
  </si>
  <si>
    <t>IEP</t>
  </si>
  <si>
    <t>IFZ</t>
  </si>
  <si>
    <t>ISK</t>
  </si>
  <si>
    <t>Polish</t>
  </si>
  <si>
    <t>Orange/Red/Plum</t>
  </si>
  <si>
    <t>GLU</t>
  </si>
  <si>
    <t>GIA</t>
  </si>
  <si>
    <t>GMR</t>
  </si>
  <si>
    <t>GVC</t>
  </si>
  <si>
    <t>RB 93™ Solid</t>
  </si>
  <si>
    <t>Code Impact™</t>
  </si>
  <si>
    <t>Deep Red Pearl</t>
  </si>
  <si>
    <t>Royal Purple Pearl</t>
  </si>
  <si>
    <t>2745C</t>
  </si>
  <si>
    <t>312C</t>
  </si>
  <si>
    <t>Deep Red/Royal Purple/Cyan</t>
  </si>
  <si>
    <t>XT™ Shine Pearl Reactive</t>
  </si>
  <si>
    <t>Blood Orange + Cherry fragrance</t>
  </si>
  <si>
    <t>Code_Impact_logo</t>
  </si>
  <si>
    <t>Exit™ Red</t>
  </si>
  <si>
    <t>Hustle™ Teal/Black</t>
  </si>
  <si>
    <t>326C</t>
  </si>
  <si>
    <t>F568</t>
  </si>
  <si>
    <t>EP</t>
  </si>
  <si>
    <t>Striker_logo</t>
  </si>
  <si>
    <t>ID™ - A.I. Core</t>
  </si>
  <si>
    <t>VCT</t>
  </si>
  <si>
    <t>VZQ</t>
  </si>
  <si>
    <t>RBR</t>
  </si>
  <si>
    <t>GAG</t>
  </si>
  <si>
    <t>Frosted Strawberry Cake</t>
  </si>
  <si>
    <t>Pineapple Apple Crisp</t>
  </si>
  <si>
    <t>Hyped™ Super Pearl II</t>
  </si>
  <si>
    <t>Roto_Star_SUPER_PEARL II_CG</t>
  </si>
  <si>
    <t>!Q™ Spear</t>
  </si>
  <si>
    <t>!Q_Spear_logo</t>
  </si>
  <si>
    <t>Marvel™ Scale</t>
  </si>
  <si>
    <t>Marvel_scale_logo</t>
  </si>
  <si>
    <t>PhysiX™ Era</t>
  </si>
  <si>
    <t>Physix_era_logo</t>
  </si>
  <si>
    <t>PhysiX™ Grandeur</t>
  </si>
  <si>
    <t>Physix_grandeur_logo</t>
  </si>
  <si>
    <t>Summit™ Tune</t>
  </si>
  <si>
    <t>Cantaloupe + Green Apple</t>
  </si>
  <si>
    <t>Summit_tune_logo</t>
  </si>
  <si>
    <t>Vintage Gem™</t>
  </si>
  <si>
    <t>Vintage_gem_logo</t>
  </si>
  <si>
    <t>Blueberry + Cider Donut</t>
  </si>
  <si>
    <t>Blueberry Donut</t>
  </si>
  <si>
    <t>Panax Orange Yellow 207</t>
  </si>
  <si>
    <t>Merigold</t>
  </si>
  <si>
    <t xml:space="preserve">Fire  </t>
  </si>
  <si>
    <t>Milliken Orange</t>
  </si>
  <si>
    <t>Milliken Purple</t>
  </si>
  <si>
    <t>V-R1™ Pearl Reactive</t>
  </si>
  <si>
    <t>Animal_Logo</t>
  </si>
  <si>
    <t>Animal_PSA-Logo</t>
  </si>
  <si>
    <t>F543L</t>
  </si>
  <si>
    <t>RB 89™ Solid</t>
  </si>
  <si>
    <t>Red w/ Gold Sparkle</t>
  </si>
  <si>
    <t>Pink w/ Silver Sparkle</t>
  </si>
  <si>
    <t>VIS</t>
  </si>
  <si>
    <t>Tropical Surge™ - Red/White/Purple</t>
  </si>
  <si>
    <t>EquinoX™ Solid</t>
  </si>
  <si>
    <t>A1S™ Solid Reactive</t>
  </si>
  <si>
    <t>Ion™ Pro Solid Bowl Expo Ed.</t>
  </si>
  <si>
    <t>Red/White/Blue</t>
  </si>
  <si>
    <t>Blueberry + Cherry + Frosted Cake</t>
  </si>
  <si>
    <t>VWP</t>
  </si>
  <si>
    <t>VXD</t>
  </si>
  <si>
    <t>VIW</t>
  </si>
  <si>
    <t>GREMLIN™</t>
  </si>
  <si>
    <t>Gremlin_PSA-Logo</t>
  </si>
  <si>
    <t>Hy-Road™ U</t>
  </si>
  <si>
    <t>Pantone 2757C</t>
  </si>
  <si>
    <t>Hyroad_U_logo</t>
  </si>
  <si>
    <t>Mach Cruise™</t>
  </si>
  <si>
    <t>Mach_Cruise_logo</t>
  </si>
  <si>
    <t>Honey Badger™ Black Edition</t>
  </si>
  <si>
    <t>Black Solid/Black Pearl</t>
  </si>
  <si>
    <t>HB_be_logo</t>
  </si>
  <si>
    <t>136U</t>
  </si>
  <si>
    <t>Frosted Cake + Strawberry Shortcake</t>
  </si>
  <si>
    <t>GI-25™ Pearl Reactive</t>
  </si>
  <si>
    <t>Capri Blue</t>
  </si>
  <si>
    <t>Red/Orange/Charcoal</t>
  </si>
  <si>
    <t>Cherry/Teal/Black</t>
  </si>
  <si>
    <t>Hy-Road™ Black</t>
  </si>
  <si>
    <t>Platinum Ford Blue Cube</t>
  </si>
  <si>
    <t>asap</t>
  </si>
  <si>
    <t>VFC</t>
  </si>
  <si>
    <t>Storm_Cube_CG</t>
  </si>
  <si>
    <t>Ice™ - Purple/White</t>
  </si>
  <si>
    <t>VPW</t>
  </si>
  <si>
    <t>Ice™ - Shine Blue</t>
  </si>
  <si>
    <t>Shine Blue</t>
  </si>
  <si>
    <t>Solid Polyester</t>
  </si>
  <si>
    <t>VTB</t>
  </si>
  <si>
    <t>Mix™ - Ultra Silver</t>
  </si>
  <si>
    <t>Ultra Silver</t>
  </si>
  <si>
    <t>VUS</t>
  </si>
  <si>
    <t>F534</t>
  </si>
  <si>
    <t>Cherry Berry Cobbler</t>
  </si>
  <si>
    <t>Motor™ 30</t>
  </si>
  <si>
    <t>True Black</t>
  </si>
  <si>
    <t>RX™ Solid Reactive</t>
  </si>
  <si>
    <t>Motor_30_logo</t>
  </si>
  <si>
    <t>30_anniversary_logo</t>
  </si>
  <si>
    <t>RGX</t>
  </si>
  <si>
    <t>gremlin_logo</t>
  </si>
  <si>
    <t>Rondure™ MaxD Core</t>
  </si>
  <si>
    <t>Plum / Raisin / Tanzanite</t>
  </si>
  <si>
    <t>Raisin Pearl</t>
  </si>
  <si>
    <t>Tanzanite Pearl</t>
  </si>
  <si>
    <t>93M</t>
  </si>
  <si>
    <t>F593M</t>
  </si>
  <si>
    <t>RRI</t>
  </si>
  <si>
    <t>Ice™ - Orange/Gold/Indigo</t>
  </si>
  <si>
    <t>VOI</t>
  </si>
  <si>
    <t>Ice™ - Black/White/Gold</t>
  </si>
  <si>
    <t>VWG</t>
  </si>
  <si>
    <t>Ice™ - Purple/Teal/Green</t>
  </si>
  <si>
    <t>VPG</t>
  </si>
  <si>
    <t>Seafoam Green Pearl</t>
  </si>
  <si>
    <t>Purple/Teal/Green</t>
  </si>
  <si>
    <t>Hybrid Polyester</t>
  </si>
  <si>
    <t>Black/White/Gold</t>
  </si>
  <si>
    <t>Orange/Gold/Indigo</t>
  </si>
  <si>
    <t>Red w/Gold Sparkle</t>
  </si>
  <si>
    <t>Reality™ Incursion</t>
  </si>
  <si>
    <t>Viva Magenta</t>
  </si>
  <si>
    <t>Pantone 7636C</t>
  </si>
  <si>
    <t>Reality_Incursion_Logo</t>
  </si>
  <si>
    <t>Orbit TP™</t>
  </si>
  <si>
    <t>Navy/White/Purple</t>
  </si>
  <si>
    <t>EXO+™ Solid Reactive</t>
  </si>
  <si>
    <t>Orbit_TP_logo</t>
  </si>
  <si>
    <t>F61001B</t>
  </si>
  <si>
    <t xml:space="preserve">110-101B </t>
  </si>
  <si>
    <t>Orbit 180™</t>
  </si>
  <si>
    <t>F61001C</t>
  </si>
  <si>
    <t>110-101C</t>
  </si>
  <si>
    <t>Orbit_180_logo</t>
  </si>
  <si>
    <t>UFO HP180™</t>
  </si>
  <si>
    <t>UFO HP000™</t>
  </si>
  <si>
    <t>VXR</t>
  </si>
  <si>
    <t>VMT</t>
  </si>
  <si>
    <t>RZT</t>
  </si>
  <si>
    <t>VOR</t>
  </si>
  <si>
    <t>VOT</t>
  </si>
  <si>
    <t>Magna™ Core</t>
  </si>
  <si>
    <t>RB 82™ Pearl</t>
  </si>
  <si>
    <t>RB 85™ Hybrid</t>
  </si>
  <si>
    <t>Magna™ A.I. Core</t>
  </si>
  <si>
    <t>Reserve Blend 70E™ Hybrid</t>
  </si>
  <si>
    <t>RX™ Pearl Reactive</t>
  </si>
  <si>
    <t>Lock_on_logo</t>
  </si>
  <si>
    <t>Marvel™ Maxx Silver</t>
  </si>
  <si>
    <t>Attention™ Edge</t>
  </si>
  <si>
    <t>Violet/Deep Purple</t>
  </si>
  <si>
    <t>Attention_edge_logo</t>
  </si>
  <si>
    <t>Pink/Blue/Gray</t>
  </si>
  <si>
    <t>GYL</t>
  </si>
  <si>
    <t>GMU</t>
  </si>
  <si>
    <t>Mix™ Up</t>
  </si>
  <si>
    <t>U2S™ Pearl Urethane</t>
  </si>
  <si>
    <t>Cherry + Whatever Is In It</t>
  </si>
  <si>
    <t>Mix_Up_logo</t>
  </si>
  <si>
    <t>VLO</t>
  </si>
  <si>
    <t>RTG</t>
  </si>
  <si>
    <t>VMS</t>
  </si>
  <si>
    <t>VQS</t>
  </si>
  <si>
    <t>Lock-On™</t>
  </si>
  <si>
    <t>Mix Up™</t>
  </si>
  <si>
    <t>F501B</t>
  </si>
  <si>
    <t>Remaster Honey Badger™</t>
  </si>
  <si>
    <t>Reserve Blend 70E™ Pearl</t>
  </si>
  <si>
    <t>Remaster_HB_Logo</t>
  </si>
  <si>
    <t>Identity™ B/C/P</t>
  </si>
  <si>
    <t>Black/Cherry/Purple</t>
  </si>
  <si>
    <t>]</t>
  </si>
  <si>
    <t>VDB</t>
  </si>
  <si>
    <t>Epic Summit™</t>
  </si>
  <si>
    <t>Black/Kyanite</t>
  </si>
  <si>
    <t>epic_summit_logo</t>
  </si>
  <si>
    <t>Rockstar™ Hero</t>
  </si>
  <si>
    <t>Midnight Solid / White Pearl</t>
  </si>
  <si>
    <t>RockSTAR_hero_logo</t>
  </si>
  <si>
    <t>Gem™ Blue Sapphire</t>
  </si>
  <si>
    <t>Blue Sapphire Pearl</t>
  </si>
  <si>
    <t>Blue Sapphire</t>
  </si>
  <si>
    <t>Wild Wrecker™</t>
  </si>
  <si>
    <t>Carolina Blue Solid</t>
  </si>
  <si>
    <t>Medallion Solid</t>
  </si>
  <si>
    <t>Pantone 123C</t>
  </si>
  <si>
    <t>Wild_wrecker_logo</t>
  </si>
  <si>
    <t>Hustle™ Black Sky</t>
  </si>
  <si>
    <t>Code_honor_logo</t>
  </si>
  <si>
    <t>Code Honor™</t>
  </si>
  <si>
    <t>Prime Gate™</t>
  </si>
  <si>
    <t>213C</t>
  </si>
  <si>
    <t>Black/Fuchsia</t>
  </si>
  <si>
    <t>PRime_GATE_LOGO</t>
  </si>
  <si>
    <t>Strobe™ A.I. Core</t>
  </si>
  <si>
    <t>RB 90™ Pearl</t>
  </si>
  <si>
    <t>RB 95™ Pearl</t>
  </si>
  <si>
    <t>273C</t>
  </si>
  <si>
    <t>Violet/Deep Purple/Black</t>
  </si>
  <si>
    <t>901 @ 43%</t>
  </si>
  <si>
    <t>A2S™ Solid Reactive</t>
  </si>
  <si>
    <t>Denim Blue Solid</t>
  </si>
  <si>
    <t>Black/White/Denim Blue</t>
  </si>
  <si>
    <t>RB 95™ Solid</t>
  </si>
  <si>
    <t>Phaze™ Out</t>
  </si>
  <si>
    <t>Cinnabon</t>
  </si>
  <si>
    <t>Phaze_out_logo</t>
  </si>
  <si>
    <t>VMG</t>
  </si>
  <si>
    <t>RGC</t>
  </si>
  <si>
    <t>RRE</t>
  </si>
  <si>
    <t>RHX</t>
  </si>
  <si>
    <t>REF</t>
  </si>
  <si>
    <t>Pro-Am Elite Performer™ Hybrid</t>
  </si>
  <si>
    <t xml:space="preserve">Pa 65 Hybrid </t>
  </si>
  <si>
    <t>Hustle™ ETF</t>
  </si>
  <si>
    <t>Pro-Am Flex Zone™ Solid</t>
  </si>
  <si>
    <t>Black/Blue/Red</t>
  </si>
  <si>
    <t xml:space="preserve">Pa 75 Solid </t>
  </si>
  <si>
    <t>Pro-Am Speed Striker™ Pearl</t>
  </si>
  <si>
    <t>Pa 55 Pearl</t>
  </si>
  <si>
    <t>RYL</t>
  </si>
  <si>
    <t>RST™ Hyperdrive Pearl</t>
  </si>
  <si>
    <t>Space Blue / Deep Purple</t>
  </si>
  <si>
    <t>Ultimate Wrecker™ Solid</t>
  </si>
  <si>
    <t>Cobalt / Onyx</t>
  </si>
  <si>
    <t>PURE-Response™ Solid Reactive</t>
  </si>
  <si>
    <t>Ultimate Wrecker™ Pearl</t>
  </si>
  <si>
    <t>Blood Orange Pearl</t>
  </si>
  <si>
    <t>PURE-Response™ Pearl Reactive</t>
  </si>
  <si>
    <t>RYR</t>
  </si>
  <si>
    <t>RWY</t>
  </si>
  <si>
    <t>RWX</t>
  </si>
  <si>
    <t>PhysiX™ Raze</t>
  </si>
  <si>
    <t>Ink Blue Solid</t>
  </si>
  <si>
    <t>Blaze Orange/Ink Blue/Black</t>
  </si>
  <si>
    <t>XT-II™ Solid Reactive</t>
  </si>
  <si>
    <t>Strawberry Banana</t>
  </si>
  <si>
    <t>Physix_Raze_logo</t>
  </si>
  <si>
    <t>Monsoon™</t>
  </si>
  <si>
    <t>Monsoon_logo</t>
  </si>
  <si>
    <t>VMN</t>
  </si>
  <si>
    <t>F60211</t>
  </si>
  <si>
    <t>VPZ</t>
  </si>
  <si>
    <t>901 @ 44%</t>
  </si>
  <si>
    <t>901 @ 43.5%</t>
  </si>
  <si>
    <t>Marvel™ Midnight</t>
  </si>
  <si>
    <t>U-R1™ Pearl Reactive</t>
  </si>
  <si>
    <t>7703C</t>
  </si>
  <si>
    <t>2188C</t>
  </si>
  <si>
    <t>Turquoise/Navy/Black</t>
  </si>
  <si>
    <t>RB 93™ Pearl</t>
  </si>
  <si>
    <t>Phantom_cruise_logo</t>
  </si>
  <si>
    <t>Phantom Cruise™</t>
  </si>
  <si>
    <t>Honey Badger™ II Urethane</t>
  </si>
  <si>
    <t>HB_II_logo</t>
  </si>
  <si>
    <t>144 @ 44%</t>
  </si>
  <si>
    <t>Electric Blue / Teal / Fuchsia</t>
  </si>
  <si>
    <t>Mix™ Platinum</t>
  </si>
  <si>
    <t>Ice™ 30 Frozen</t>
  </si>
  <si>
    <t>VFZ</t>
  </si>
  <si>
    <t xml:space="preserve"> Ice™ 30 Snow White</t>
  </si>
  <si>
    <t>Snow White</t>
  </si>
  <si>
    <t>Ice™ 30 Flame</t>
  </si>
  <si>
    <t>Red/White</t>
  </si>
  <si>
    <t>VIF</t>
  </si>
  <si>
    <t>VSW</t>
  </si>
  <si>
    <t>Soda Blue/Deep Blue/Black</t>
  </si>
  <si>
    <t>VPI</t>
  </si>
  <si>
    <t>Gold w/ Gold Sparkle</t>
  </si>
  <si>
    <t>RCY</t>
  </si>
  <si>
    <t>Sky / Admiral / Teal</t>
  </si>
  <si>
    <t>Admiral</t>
  </si>
  <si>
    <t>RG Cosmos Logo_left</t>
  </si>
  <si>
    <t>Cosmos Logo_left</t>
  </si>
  <si>
    <t>Cosmos™ - Sky/Admiral/Teal</t>
  </si>
  <si>
    <t>GRI</t>
  </si>
  <si>
    <t>VPS</t>
  </si>
  <si>
    <t>RWW</t>
  </si>
  <si>
    <t>Carolina / Medallion / Midnight</t>
  </si>
  <si>
    <t>Absolute™ Reign</t>
  </si>
  <si>
    <t>R2S™ Deep Solid</t>
  </si>
  <si>
    <t>ABSOLUTE_reign_logo</t>
  </si>
  <si>
    <t>Virtual Gravity™ Destino</t>
  </si>
  <si>
    <t>Black/White/Red</t>
  </si>
  <si>
    <t>Shape-Lock™ HD A.I. Core</t>
  </si>
  <si>
    <t>VG_DESTINO_logo</t>
  </si>
  <si>
    <t>VCR</t>
  </si>
  <si>
    <t>254C</t>
  </si>
  <si>
    <t>Emerald Green Solid</t>
  </si>
  <si>
    <t>3275C</t>
  </si>
  <si>
    <t>Plum/Emerald</t>
  </si>
  <si>
    <t>Green Apple + Grape</t>
  </si>
  <si>
    <t>Cantaloupe Apple</t>
  </si>
  <si>
    <t>VHB</t>
  </si>
  <si>
    <t>Tropical Surge™ - Black/Cherry Pearl</t>
  </si>
  <si>
    <t>Absolute™ PTLP</t>
  </si>
  <si>
    <t>2-tone Pink/Cherry</t>
  </si>
  <si>
    <t>ROCKSTAR™ AMPED</t>
  </si>
  <si>
    <t>RRM</t>
  </si>
  <si>
    <t>Dec '25</t>
  </si>
  <si>
    <t>RockSTAR Amped_Logo</t>
  </si>
  <si>
    <t>VPK</t>
  </si>
  <si>
    <t>Shadowfruit</t>
  </si>
  <si>
    <t>VMM</t>
  </si>
  <si>
    <t>Chili / Maroon / Raspberry</t>
  </si>
  <si>
    <t>NanoStar™ Pearl Reactive</t>
  </si>
  <si>
    <t>Exit™ Rush</t>
  </si>
  <si>
    <t>7688C</t>
  </si>
  <si>
    <t>1915C</t>
  </si>
  <si>
    <t>Ocean/Pink/Black</t>
  </si>
  <si>
    <t>Exit_rush_logo</t>
  </si>
  <si>
    <t>Orange+Red Pearl</t>
  </si>
  <si>
    <t>Chili</t>
  </si>
  <si>
    <t>Red+Purple Pearl</t>
  </si>
  <si>
    <t>Red+Blue Mica</t>
  </si>
  <si>
    <t>Pantone 2184C</t>
  </si>
  <si>
    <t>VST</t>
  </si>
  <si>
    <t>RVM</t>
  </si>
  <si>
    <t>IEY</t>
  </si>
  <si>
    <t>Motor™ Rev</t>
  </si>
  <si>
    <t>Magnetic Pink Pearl</t>
  </si>
  <si>
    <t>Pantone 2040C</t>
  </si>
  <si>
    <t>Smoky Gray Pearl</t>
  </si>
  <si>
    <t>Magnetic Pink/Smoky Gray</t>
  </si>
  <si>
    <t>RX™ Pro Pearl Reactive</t>
  </si>
  <si>
    <t>Motor_Rev_logo</t>
  </si>
  <si>
    <t>Hy-Road™ Boost</t>
  </si>
  <si>
    <t>Cerulean Solid</t>
  </si>
  <si>
    <t>2757C</t>
  </si>
  <si>
    <t>Shine Silver/Cerulean/Cobalt</t>
  </si>
  <si>
    <t>Hyroad_boost_logo</t>
  </si>
  <si>
    <t>!Q™ Focus</t>
  </si>
  <si>
    <t>2935C</t>
  </si>
  <si>
    <t>191C</t>
  </si>
  <si>
    <t>Electric Blue/Hot Pink/White</t>
  </si>
  <si>
    <t>!Q_focus_logo</t>
  </si>
  <si>
    <t>Attention™ Sign</t>
  </si>
  <si>
    <t>Blood Red Solid</t>
  </si>
  <si>
    <t>201C</t>
  </si>
  <si>
    <t>Blood Red/White/Black</t>
  </si>
  <si>
    <t>U-R1™ Solid Reactive</t>
  </si>
  <si>
    <t>Attention_Sign_logo</t>
  </si>
  <si>
    <t>IFS</t>
  </si>
  <si>
    <t>Crater™</t>
  </si>
  <si>
    <t>Crater_logo</t>
  </si>
  <si>
    <t>Viking™</t>
  </si>
  <si>
    <t>Viking_logo</t>
  </si>
  <si>
    <t>Dark Knight™</t>
  </si>
  <si>
    <t>Pantone 280</t>
  </si>
  <si>
    <t>Navy/Black</t>
  </si>
  <si>
    <t>Dark Berry</t>
  </si>
  <si>
    <t>Dark_knight_logo</t>
  </si>
  <si>
    <t>DC_logo</t>
  </si>
  <si>
    <t>The Joker™</t>
  </si>
  <si>
    <t>Pantone 2685</t>
  </si>
  <si>
    <t>Pantone 2385</t>
  </si>
  <si>
    <t>Pantone 802</t>
  </si>
  <si>
    <t>Purple/Pink/Green</t>
  </si>
  <si>
    <t>Green Apple + Cherry</t>
  </si>
  <si>
    <t>Laughy Taffy</t>
  </si>
  <si>
    <t>The_joker_logo</t>
  </si>
  <si>
    <t>joker_cg</t>
  </si>
  <si>
    <t>Batman_cg</t>
  </si>
  <si>
    <t>GVK</t>
  </si>
  <si>
    <t>GRR</t>
  </si>
  <si>
    <t>ISP</t>
  </si>
  <si>
    <t>Max Factor™</t>
  </si>
  <si>
    <t>VXF</t>
  </si>
  <si>
    <t>REI</t>
  </si>
  <si>
    <t>GRB</t>
  </si>
  <si>
    <t>GNU</t>
  </si>
  <si>
    <t>GNC</t>
  </si>
  <si>
    <t>ProAm Speed Striker Pearl</t>
  </si>
  <si>
    <t>TESTTESTTEST</t>
  </si>
  <si>
    <t>Black Steel</t>
  </si>
  <si>
    <t>Next Factor™</t>
  </si>
  <si>
    <t>Next_factor_logo</t>
  </si>
  <si>
    <t>Steven Yorgason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</si>
</sst>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mmm\ dd\,\ yyyy\ \-\ [$-409]ddd"/>
    <numFmt numFmtId="166" formatCode="mm/dd/yy;@"/>
    <numFmt numFmtId="167" formatCode="[$-F400]h:mm:ss\ AM/PM"/>
    <numFmt numFmtId="168" formatCode="mm/dd/yyyy"/>
    <numFmt numFmtId="169" formatCode="mmm\ dd\,\ yyyy\ \-\ ddd"/>
  </numFmts>
  <fonts count="20" x14ac:knownFonts="1">
    <font>
      <sz val="11"/>
      <color theme="1"/>
      <name val="Calibri"/>
      <family val="2"/>
      <scheme val="minor"/>
    </font>
    <font>
      <b/>
      <sz val="12"/>
      <color theme="1"/>
      <name val="Calibri"/>
      <family val="2"/>
      <scheme val="minor"/>
    </font>
    <font>
      <b/>
      <sz val="11"/>
      <color theme="1"/>
      <name val="Calibri"/>
      <family val="2"/>
      <scheme val="minor"/>
    </font>
    <font>
      <sz val="11"/>
      <name val="Calibri"/>
      <family val="2"/>
      <scheme val="minor"/>
    </font>
    <font>
      <sz val="12"/>
      <color theme="1"/>
      <name val="Cambria"/>
      <family val="1"/>
      <scheme val="major"/>
    </font>
    <font>
      <b/>
      <sz val="22"/>
      <color theme="1"/>
      <name val="Calibri"/>
      <family val="2"/>
      <scheme val="minor"/>
    </font>
    <font>
      <sz val="16"/>
      <color theme="1"/>
      <name val="Calibri"/>
      <family val="2"/>
      <scheme val="minor"/>
    </font>
    <font>
      <sz val="14"/>
      <color theme="1"/>
      <name val="Calibri"/>
      <family val="2"/>
      <scheme val="minor"/>
    </font>
    <font>
      <sz val="14"/>
      <color theme="1"/>
      <name val="Cambria"/>
      <family val="1"/>
      <scheme val="major"/>
    </font>
    <font>
      <b/>
      <sz val="14"/>
      <color theme="1"/>
      <name val="Cambria"/>
      <family val="1"/>
      <scheme val="major"/>
    </font>
    <font>
      <sz val="12"/>
      <color theme="1"/>
      <name val="Calibri"/>
      <family val="2"/>
      <scheme val="minor"/>
    </font>
    <font>
      <b/>
      <sz val="14"/>
      <color theme="1"/>
      <name val="Calibri"/>
      <family val="2"/>
      <scheme val="minor"/>
    </font>
    <font>
      <b/>
      <sz val="16"/>
      <color theme="1"/>
      <name val="Calibri"/>
      <family val="2"/>
      <scheme val="minor"/>
    </font>
    <font>
      <b/>
      <u/>
      <sz val="16"/>
      <color theme="1"/>
      <name val="Calibri"/>
      <family val="2"/>
      <scheme val="minor"/>
    </font>
    <font>
      <b/>
      <sz val="18"/>
      <color theme="1"/>
      <name val="Calibri"/>
      <family val="2"/>
      <scheme val="minor"/>
    </font>
    <font>
      <u/>
      <sz val="11"/>
      <color theme="10"/>
      <name val="Calibri"/>
      <family val="2"/>
      <scheme val="minor"/>
    </font>
    <font>
      <sz val="10"/>
      <color theme="1"/>
      <name val="Calibri"/>
      <family val="2"/>
      <scheme val="minor"/>
    </font>
    <font>
      <sz val="11"/>
      <color theme="0"/>
      <name val="Calibri"/>
      <family val="2"/>
      <scheme val="minor"/>
    </font>
    <font>
      <sz val="8"/>
      <color theme="0"/>
      <name val="Calibri"/>
      <family val="2"/>
      <scheme val="minor"/>
    </font>
    <font>
      <sz val="8"/>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29">
    <border>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83">
    <xf numFmtId="0" fontId="0" fillId="0" borderId="0" xfId="0"/>
    <xf numFmtId="0" fontId="0" fillId="2" borderId="0" xfId="0" applyFill="1"/>
    <xf numFmtId="0" fontId="2" fillId="0" borderId="0" xfId="0" applyFont="1" applyAlignment="1">
      <alignment horizontal="center" vertical="center"/>
    </xf>
    <xf numFmtId="14" fontId="0" fillId="0" borderId="0" xfId="0" applyNumberFormat="1"/>
    <xf numFmtId="0" fontId="3" fillId="0" borderId="0" xfId="0" applyFont="1"/>
    <xf numFmtId="0" fontId="0" fillId="0" borderId="0" xfId="0" applyAlignment="1">
      <alignment horizontal="center" vertical="center"/>
    </xf>
    <xf numFmtId="167" fontId="2" fillId="0" borderId="0" xfId="0" applyNumberFormat="1" applyFont="1" applyAlignment="1">
      <alignment horizontal="center" vertical="center"/>
    </xf>
    <xf numFmtId="167" fontId="0" fillId="0" borderId="0" xfId="0" applyNumberFormat="1"/>
    <xf numFmtId="0" fontId="2" fillId="2" borderId="0" xfId="0" applyFont="1" applyFill="1" applyAlignment="1">
      <alignment horizontal="center"/>
    </xf>
    <xf numFmtId="0" fontId="8" fillId="2" borderId="0" xfId="0" applyFont="1" applyFill="1" applyAlignment="1">
      <alignment horizontal="center" vertical="center"/>
    </xf>
    <xf numFmtId="0" fontId="11" fillId="2" borderId="0" xfId="0" applyFont="1" applyFill="1" applyAlignment="1">
      <alignment horizontal="left" vertical="center"/>
    </xf>
    <xf numFmtId="0" fontId="7" fillId="2" borderId="0" xfId="0" applyFont="1" applyFill="1"/>
    <xf numFmtId="49" fontId="0" fillId="0" borderId="0" xfId="0" applyNumberFormat="1"/>
    <xf numFmtId="168" fontId="0" fillId="2" borderId="0" xfId="0" applyNumberFormat="1" applyFill="1"/>
    <xf numFmtId="0" fontId="0" fillId="2" borderId="0" xfId="0" applyFill="1" applyAlignment="1">
      <alignment horizontal="right"/>
    </xf>
    <xf numFmtId="0" fontId="0" fillId="2" borderId="0" xfId="0" applyFill="1" applyAlignment="1">
      <alignment horizontal="center"/>
    </xf>
    <xf numFmtId="0" fontId="2" fillId="2" borderId="0" xfId="0" applyFont="1" applyFill="1"/>
    <xf numFmtId="0" fontId="0" fillId="2" borderId="11" xfId="0" applyFill="1" applyBorder="1"/>
    <xf numFmtId="0" fontId="2" fillId="2" borderId="14" xfId="0" applyFont="1" applyFill="1" applyBorder="1" applyAlignment="1">
      <alignment horizontal="center" vertical="center"/>
    </xf>
    <xf numFmtId="0" fontId="0" fillId="2" borderId="11" xfId="0" applyFill="1" applyBorder="1" applyAlignment="1">
      <alignment horizontal="right"/>
    </xf>
    <xf numFmtId="0" fontId="0" fillId="2" borderId="12" xfId="0" applyFill="1" applyBorder="1"/>
    <xf numFmtId="0" fontId="0" fillId="2" borderId="6" xfId="0" applyFill="1" applyBorder="1"/>
    <xf numFmtId="0" fontId="0" fillId="2" borderId="12" xfId="0" applyFill="1" applyBorder="1" applyAlignment="1">
      <alignment horizontal="right"/>
    </xf>
    <xf numFmtId="14" fontId="0" fillId="2" borderId="0" xfId="0" applyNumberFormat="1" applyFill="1"/>
    <xf numFmtId="0" fontId="15" fillId="2" borderId="0" xfId="1" applyFill="1" applyProtection="1"/>
    <xf numFmtId="0" fontId="6" fillId="2" borderId="16" xfId="0" applyFont="1" applyFill="1" applyBorder="1"/>
    <xf numFmtId="0" fontId="6" fillId="2" borderId="17" xfId="0" applyFont="1" applyFill="1" applyBorder="1"/>
    <xf numFmtId="0" fontId="5" fillId="2" borderId="14" xfId="0" applyFont="1" applyFill="1" applyBorder="1" applyAlignment="1">
      <alignment vertical="center"/>
    </xf>
    <xf numFmtId="0" fontId="5" fillId="2" borderId="15" xfId="0" applyFont="1" applyFill="1" applyBorder="1" applyAlignment="1">
      <alignment vertical="center"/>
    </xf>
    <xf numFmtId="0" fontId="5" fillId="2" borderId="11" xfId="0" applyFont="1" applyFill="1" applyBorder="1" applyAlignment="1">
      <alignment vertical="center"/>
    </xf>
    <xf numFmtId="0" fontId="5" fillId="2" borderId="0" xfId="0" applyFont="1" applyFill="1" applyAlignment="1">
      <alignment vertical="center"/>
    </xf>
    <xf numFmtId="0" fontId="2" fillId="2" borderId="0" xfId="0" applyFont="1" applyFill="1" applyAlignment="1">
      <alignment horizontal="right" vertical="center"/>
    </xf>
    <xf numFmtId="14" fontId="8" fillId="2" borderId="0" xfId="0" applyNumberFormat="1" applyFont="1" applyFill="1" applyAlignment="1">
      <alignment horizontal="center" vertical="center"/>
    </xf>
    <xf numFmtId="0" fontId="11" fillId="2" borderId="9" xfId="0" applyFont="1" applyFill="1" applyBorder="1" applyAlignment="1">
      <alignment horizontal="left" vertical="center"/>
    </xf>
    <xf numFmtId="19" fontId="10" fillId="2" borderId="0" xfId="0" applyNumberFormat="1" applyFont="1" applyFill="1" applyAlignment="1">
      <alignment horizontal="center" vertical="center"/>
    </xf>
    <xf numFmtId="1" fontId="11" fillId="2" borderId="9" xfId="0" applyNumberFormat="1" applyFont="1" applyFill="1" applyBorder="1" applyAlignment="1">
      <alignment horizontal="left" vertical="center"/>
    </xf>
    <xf numFmtId="0" fontId="0" fillId="2" borderId="9" xfId="0" applyFill="1" applyBorder="1"/>
    <xf numFmtId="0" fontId="2" fillId="2" borderId="12" xfId="0" applyFont="1" applyFill="1" applyBorder="1" applyAlignment="1">
      <alignment horizontal="center" vertical="center"/>
    </xf>
    <xf numFmtId="0" fontId="2" fillId="2" borderId="6" xfId="0" applyFont="1" applyFill="1" applyBorder="1" applyAlignment="1">
      <alignment horizontal="center" vertical="center"/>
    </xf>
    <xf numFmtId="0" fontId="4" fillId="2" borderId="0" xfId="0" applyFont="1" applyFill="1" applyAlignment="1">
      <alignment horizontal="center" vertical="center"/>
    </xf>
    <xf numFmtId="0" fontId="11" fillId="2" borderId="14" xfId="0" applyFont="1" applyFill="1" applyBorder="1" applyAlignment="1">
      <alignment horizontal="right" vertical="center"/>
    </xf>
    <xf numFmtId="0" fontId="11" fillId="2" borderId="11" xfId="0" applyFont="1" applyFill="1" applyBorder="1" applyAlignment="1">
      <alignment horizontal="right" vertical="center"/>
    </xf>
    <xf numFmtId="0" fontId="11" fillId="2" borderId="12" xfId="0" applyFont="1" applyFill="1" applyBorder="1" applyAlignment="1">
      <alignment horizontal="right" vertical="center"/>
    </xf>
    <xf numFmtId="0" fontId="2" fillId="2" borderId="9" xfId="0" applyFont="1" applyFill="1" applyBorder="1"/>
    <xf numFmtId="0" fontId="11" fillId="2" borderId="18" xfId="0" applyFont="1" applyFill="1" applyBorder="1" applyAlignment="1">
      <alignment horizontal="right" vertical="center"/>
    </xf>
    <xf numFmtId="0" fontId="7" fillId="2" borderId="18" xfId="0" applyFont="1" applyFill="1" applyBorder="1"/>
    <xf numFmtId="0" fontId="7" fillId="2" borderId="19" xfId="0" applyFont="1" applyFill="1" applyBorder="1"/>
    <xf numFmtId="166" fontId="7" fillId="2" borderId="19" xfId="0" applyNumberFormat="1" applyFont="1" applyFill="1" applyBorder="1"/>
    <xf numFmtId="166" fontId="7" fillId="2" borderId="20" xfId="0" applyNumberFormat="1" applyFont="1" applyFill="1" applyBorder="1"/>
    <xf numFmtId="0" fontId="11" fillId="2" borderId="24" xfId="0" applyFont="1" applyFill="1" applyBorder="1" applyAlignment="1">
      <alignment horizontal="right" vertical="center"/>
    </xf>
    <xf numFmtId="0" fontId="7" fillId="2" borderId="21" xfId="0" applyFont="1" applyFill="1" applyBorder="1"/>
    <xf numFmtId="0" fontId="7" fillId="2" borderId="22" xfId="0" applyFont="1" applyFill="1" applyBorder="1"/>
    <xf numFmtId="166" fontId="7" fillId="2" borderId="22" xfId="0" applyNumberFormat="1" applyFont="1" applyFill="1" applyBorder="1"/>
    <xf numFmtId="166" fontId="7" fillId="2" borderId="23" xfId="0" applyNumberFormat="1" applyFont="1" applyFill="1" applyBorder="1"/>
    <xf numFmtId="0" fontId="11" fillId="2" borderId="21" xfId="0" applyFont="1" applyFill="1" applyBorder="1" applyAlignment="1">
      <alignment horizontal="right" vertical="center"/>
    </xf>
    <xf numFmtId="0" fontId="11" fillId="2" borderId="16" xfId="0" applyFont="1" applyFill="1" applyBorder="1" applyAlignment="1">
      <alignment horizontal="right" vertical="center"/>
    </xf>
    <xf numFmtId="0" fontId="7" fillId="2" borderId="18" xfId="0" applyFont="1" applyFill="1" applyBorder="1" applyAlignment="1">
      <alignment horizontal="center" vertical="center"/>
    </xf>
    <xf numFmtId="0" fontId="7" fillId="2" borderId="21" xfId="0" applyFont="1" applyFill="1" applyBorder="1" applyAlignment="1">
      <alignment horizontal="center" vertical="center"/>
    </xf>
    <xf numFmtId="0" fontId="7" fillId="2" borderId="24" xfId="0" applyFont="1" applyFill="1" applyBorder="1"/>
    <xf numFmtId="0" fontId="7" fillId="2" borderId="25" xfId="0" applyFont="1" applyFill="1" applyBorder="1"/>
    <xf numFmtId="166" fontId="7" fillId="2" borderId="25" xfId="0" applyNumberFormat="1" applyFont="1" applyFill="1" applyBorder="1"/>
    <xf numFmtId="166" fontId="7" fillId="2" borderId="26" xfId="0" applyNumberFormat="1" applyFont="1" applyFill="1" applyBorder="1"/>
    <xf numFmtId="166" fontId="0" fillId="2" borderId="0" xfId="0" applyNumberFormat="1" applyFill="1"/>
    <xf numFmtId="0" fontId="0" fillId="2" borderId="3" xfId="0" applyFill="1" applyBorder="1" applyAlignment="1">
      <alignment horizontal="center" vertical="center"/>
    </xf>
    <xf numFmtId="0" fontId="7" fillId="2" borderId="24" xfId="0" applyFont="1" applyFill="1" applyBorder="1" applyAlignment="1">
      <alignment horizontal="center" vertical="center"/>
    </xf>
    <xf numFmtId="49" fontId="10" fillId="2" borderId="11" xfId="0" applyNumberFormat="1" applyFont="1" applyFill="1" applyBorder="1" applyAlignment="1">
      <alignment horizontal="right" vertical="center"/>
    </xf>
    <xf numFmtId="0" fontId="0" fillId="2" borderId="13" xfId="0" applyFill="1" applyBorder="1"/>
    <xf numFmtId="0" fontId="2" fillId="2" borderId="15" xfId="0" applyFont="1" applyFill="1" applyBorder="1" applyAlignment="1">
      <alignment horizontal="center" vertical="center"/>
    </xf>
    <xf numFmtId="0" fontId="0" fillId="2" borderId="0" xfId="0" applyFill="1" applyAlignment="1">
      <alignment horizontal="center" vertical="center"/>
    </xf>
    <xf numFmtId="0" fontId="16" fillId="2" borderId="0" xfId="0" applyFont="1" applyFill="1"/>
    <xf numFmtId="49" fontId="2" fillId="0" borderId="0" xfId="0" applyNumberFormat="1" applyFont="1" applyAlignment="1">
      <alignment horizontal="center" vertical="center"/>
    </xf>
    <xf numFmtId="0" fontId="8" fillId="2" borderId="0" xfId="0" applyFont="1" applyFill="1" applyAlignment="1" applyProtection="1">
      <alignment horizontal="center" vertical="center"/>
      <protection locked="0" hidden="1"/>
    </xf>
    <xf numFmtId="0" fontId="2" fillId="2" borderId="0" xfId="0" applyFont="1" applyFill="1" applyAlignment="1" applyProtection="1">
      <alignment horizontal="right"/>
      <protection hidden="1"/>
    </xf>
    <xf numFmtId="0" fontId="2" fillId="0" borderId="2" xfId="0" applyFont="1" applyBorder="1" applyAlignment="1">
      <alignment horizontal="center" vertical="center"/>
    </xf>
    <xf numFmtId="0" fontId="0" fillId="0" borderId="28" xfId="0" applyBorder="1"/>
    <xf numFmtId="1" fontId="2" fillId="0" borderId="14" xfId="0" applyNumberFormat="1" applyFont="1" applyBorder="1" applyAlignment="1">
      <alignment horizontal="center" vertical="center"/>
    </xf>
    <xf numFmtId="0" fontId="2" fillId="0" borderId="15" xfId="0" applyFont="1" applyBorder="1" applyAlignment="1">
      <alignment horizontal="left" vertical="center"/>
    </xf>
    <xf numFmtId="0" fontId="2" fillId="0" borderId="10" xfId="0" applyFont="1" applyBorder="1" applyAlignment="1">
      <alignment horizontal="center" vertical="center"/>
    </xf>
    <xf numFmtId="1" fontId="0" fillId="0" borderId="11" xfId="0" applyNumberFormat="1" applyBorder="1" applyAlignment="1">
      <alignment horizontal="center" vertical="center"/>
    </xf>
    <xf numFmtId="0" fontId="0" fillId="0" borderId="0" xfId="0" applyAlignment="1">
      <alignment horizontal="left" vertical="center"/>
    </xf>
    <xf numFmtId="0" fontId="0" fillId="0" borderId="9" xfId="0" applyBorder="1" applyAlignment="1">
      <alignment horizontal="center" vertical="center"/>
    </xf>
    <xf numFmtId="0" fontId="0" fillId="0" borderId="9" xfId="0" applyBorder="1" applyAlignment="1">
      <alignment horizontal="center"/>
    </xf>
    <xf numFmtId="0" fontId="0" fillId="0" borderId="11" xfId="0" applyBorder="1" applyAlignment="1">
      <alignment horizontal="center" vertical="center"/>
    </xf>
    <xf numFmtId="0" fontId="0" fillId="0" borderId="0" xfId="0" applyAlignment="1">
      <alignment horizontal="left"/>
    </xf>
    <xf numFmtId="49" fontId="0" fillId="0" borderId="0" xfId="0" applyNumberFormat="1" applyAlignment="1">
      <alignment horizontal="left"/>
    </xf>
    <xf numFmtId="0" fontId="3" fillId="0" borderId="9" xfId="0" applyFont="1" applyBorder="1" applyAlignment="1">
      <alignment horizontal="center" vertical="center"/>
    </xf>
    <xf numFmtId="0" fontId="17" fillId="2" borderId="11" xfId="0" applyFont="1" applyFill="1" applyBorder="1" applyProtection="1">
      <protection hidden="1"/>
    </xf>
    <xf numFmtId="0" fontId="11" fillId="2" borderId="0" xfId="0" applyFont="1" applyFill="1" applyAlignment="1">
      <alignment horizontal="right" vertical="center"/>
    </xf>
    <xf numFmtId="0" fontId="0" fillId="0" borderId="0" xfId="0" applyAlignment="1">
      <alignment horizontal="center"/>
    </xf>
    <xf numFmtId="14" fontId="0" fillId="0" borderId="0" xfId="0" applyNumberFormat="1" applyAlignment="1">
      <alignment horizontal="center"/>
    </xf>
    <xf numFmtId="0" fontId="0" fillId="0" borderId="0" xfId="0" applyAlignment="1">
      <alignment horizontal="left" wrapText="1"/>
    </xf>
    <xf numFmtId="0" fontId="2" fillId="0" borderId="0" xfId="0" applyFont="1" applyAlignment="1">
      <alignment horizontal="center"/>
    </xf>
    <xf numFmtId="0" fontId="0" fillId="0" borderId="11" xfId="0" applyBorder="1"/>
    <xf numFmtId="0" fontId="0" fillId="0" borderId="9" xfId="0" applyBorder="1"/>
    <xf numFmtId="0" fontId="0" fillId="3" borderId="0" xfId="0" applyFill="1"/>
    <xf numFmtId="0" fontId="18" fillId="2" borderId="0" xfId="0" applyFont="1" applyFill="1" applyProtection="1">
      <protection hidden="1"/>
    </xf>
    <xf numFmtId="16" fontId="0" fillId="2" borderId="0" xfId="0" applyNumberFormat="1" applyFill="1"/>
    <xf numFmtId="0" fontId="0" fillId="0" borderId="0" xfId="0" quotePrefix="1"/>
    <xf numFmtId="0" fontId="1" fillId="0" borderId="5" xfId="0" applyFont="1" applyBorder="1" applyAlignment="1">
      <alignment horizontal="center" vertical="center"/>
    </xf>
    <xf numFmtId="0" fontId="1" fillId="0" borderId="7" xfId="0" applyFont="1" applyBorder="1" applyAlignment="1">
      <alignment horizontal="center" vertical="center"/>
    </xf>
    <xf numFmtId="2" fontId="1" fillId="0" borderId="7" xfId="0" applyNumberFormat="1" applyFont="1" applyBorder="1" applyAlignment="1">
      <alignment horizontal="center" vertical="center"/>
    </xf>
    <xf numFmtId="164" fontId="1" fillId="0" borderId="7" xfId="0" applyNumberFormat="1" applyFont="1" applyBorder="1" applyAlignment="1">
      <alignment horizontal="center" vertical="center"/>
    </xf>
    <xf numFmtId="164" fontId="1" fillId="0" borderId="8" xfId="0" applyNumberFormat="1" applyFont="1" applyBorder="1" applyAlignment="1">
      <alignment horizontal="center" vertical="center"/>
    </xf>
    <xf numFmtId="0" fontId="0" fillId="0" borderId="4" xfId="0" applyBorder="1" applyAlignment="1">
      <alignment horizontal="center" vertical="center"/>
    </xf>
    <xf numFmtId="2" fontId="0" fillId="0" borderId="0" xfId="0" applyNumberFormat="1" applyAlignment="1">
      <alignment horizontal="center" vertical="center"/>
    </xf>
    <xf numFmtId="164" fontId="0" fillId="0" borderId="0" xfId="0" applyNumberFormat="1" applyAlignment="1">
      <alignment horizontal="center" vertical="center"/>
    </xf>
    <xf numFmtId="164" fontId="0" fillId="0" borderId="1" xfId="0" applyNumberFormat="1" applyBorder="1" applyAlignment="1">
      <alignment horizontal="center" vertical="center"/>
    </xf>
    <xf numFmtId="0" fontId="0" fillId="0" borderId="0" xfId="0" quotePrefix="1" applyAlignment="1">
      <alignment horizontal="center" vertical="center"/>
    </xf>
    <xf numFmtId="49" fontId="0" fillId="0" borderId="0" xfId="0" quotePrefix="1" applyNumberFormat="1" applyAlignment="1">
      <alignment horizontal="center" vertical="center"/>
    </xf>
    <xf numFmtId="0" fontId="2" fillId="0" borderId="11" xfId="0" applyFont="1" applyBorder="1" applyAlignment="1">
      <alignment horizontal="center" vertical="center"/>
    </xf>
    <xf numFmtId="0" fontId="2" fillId="0" borderId="9" xfId="0" applyFont="1" applyBorder="1" applyAlignment="1">
      <alignment horizontal="center" vertical="center"/>
    </xf>
    <xf numFmtId="49" fontId="9" fillId="2" borderId="0" xfId="0" quotePrefix="1" applyNumberFormat="1" applyFont="1" applyFill="1" applyAlignment="1">
      <alignment horizontal="center" vertical="center" wrapText="1"/>
    </xf>
    <xf numFmtId="0" fontId="8" fillId="2" borderId="10" xfId="0" applyFont="1" applyFill="1" applyBorder="1" applyAlignment="1">
      <alignment horizontal="center" vertical="center"/>
    </xf>
    <xf numFmtId="169" fontId="8" fillId="0" borderId="9" xfId="0" applyNumberFormat="1" applyFont="1" applyBorder="1" applyAlignment="1">
      <alignment horizontal="center" vertical="center"/>
    </xf>
    <xf numFmtId="165" fontId="8" fillId="2" borderId="13" xfId="0" applyNumberFormat="1" applyFont="1" applyFill="1" applyBorder="1" applyAlignment="1">
      <alignment horizontal="center" vertical="center"/>
    </xf>
    <xf numFmtId="49" fontId="7" fillId="2" borderId="22" xfId="0" applyNumberFormat="1" applyFont="1" applyFill="1" applyBorder="1" applyAlignment="1">
      <alignment horizontal="center" vertical="center"/>
    </xf>
    <xf numFmtId="0" fontId="7" fillId="2" borderId="22" xfId="0" applyFont="1" applyFill="1" applyBorder="1" applyAlignment="1">
      <alignment horizontal="center" vertical="center"/>
    </xf>
    <xf numFmtId="0" fontId="7" fillId="2" borderId="23" xfId="0" applyFont="1" applyFill="1" applyBorder="1" applyAlignment="1">
      <alignment horizontal="center" vertical="center"/>
    </xf>
    <xf numFmtId="49" fontId="7" fillId="2" borderId="23" xfId="0" applyNumberFormat="1" applyFont="1" applyFill="1" applyBorder="1" applyAlignment="1">
      <alignment horizontal="center" vertical="center"/>
    </xf>
    <xf numFmtId="49" fontId="7" fillId="2" borderId="26" xfId="0" applyNumberFormat="1" applyFont="1" applyFill="1" applyBorder="1" applyAlignment="1">
      <alignment horizontal="center" vertical="center"/>
    </xf>
    <xf numFmtId="0" fontId="7" fillId="2" borderId="0" xfId="0" applyFont="1" applyFill="1" applyAlignment="1">
      <alignment horizontal="left" vertical="center"/>
    </xf>
    <xf numFmtId="0" fontId="7" fillId="2" borderId="0" xfId="0" applyFont="1" applyFill="1" applyAlignment="1">
      <alignment horizontal="center" vertical="center"/>
    </xf>
    <xf numFmtId="0" fontId="7" fillId="2" borderId="10" xfId="0" applyFont="1" applyFill="1" applyBorder="1" applyAlignment="1">
      <alignment horizontal="center" vertical="center"/>
    </xf>
    <xf numFmtId="0" fontId="0" fillId="2" borderId="2" xfId="0" applyFill="1" applyBorder="1" applyAlignment="1">
      <alignment horizontal="center" vertical="center"/>
    </xf>
    <xf numFmtId="49" fontId="7" fillId="2" borderId="16" xfId="0" applyNumberFormat="1" applyFont="1" applyFill="1" applyBorder="1" applyAlignment="1">
      <alignment horizontal="left" vertical="top" wrapText="1"/>
    </xf>
    <xf numFmtId="49" fontId="7" fillId="2" borderId="17" xfId="0" applyNumberFormat="1" applyFont="1" applyFill="1" applyBorder="1" applyAlignment="1">
      <alignment horizontal="left" vertical="top" wrapText="1"/>
    </xf>
    <xf numFmtId="49" fontId="7" fillId="2" borderId="27" xfId="0" applyNumberFormat="1" applyFont="1" applyFill="1" applyBorder="1" applyAlignment="1">
      <alignment horizontal="left" vertical="top" wrapText="1"/>
    </xf>
    <xf numFmtId="0" fontId="1" fillId="2" borderId="6" xfId="0" applyFont="1" applyFill="1" applyBorder="1" applyAlignment="1">
      <alignment horizontal="center"/>
    </xf>
    <xf numFmtId="49" fontId="7" fillId="2" borderId="22" xfId="0" applyNumberFormat="1" applyFont="1" applyFill="1" applyBorder="1" applyAlignment="1">
      <alignment horizontal="center"/>
    </xf>
    <xf numFmtId="49" fontId="7" fillId="2" borderId="23" xfId="0" applyNumberFormat="1" applyFont="1" applyFill="1" applyBorder="1" applyAlignment="1">
      <alignment horizontal="center"/>
    </xf>
    <xf numFmtId="0" fontId="7" fillId="2" borderId="17" xfId="0" applyFont="1" applyFill="1" applyBorder="1" applyAlignment="1">
      <alignment horizontal="center"/>
    </xf>
    <xf numFmtId="0" fontId="7" fillId="2" borderId="27" xfId="0" applyFont="1" applyFill="1" applyBorder="1" applyAlignment="1">
      <alignment horizontal="center"/>
    </xf>
    <xf numFmtId="0" fontId="8" fillId="2" borderId="25" xfId="0" applyFont="1" applyFill="1" applyBorder="1" applyAlignment="1">
      <alignment horizontal="center" vertical="center"/>
    </xf>
    <xf numFmtId="0" fontId="8" fillId="2" borderId="26" xfId="0" applyFont="1" applyFill="1" applyBorder="1" applyAlignment="1">
      <alignment horizontal="center" vertical="center"/>
    </xf>
    <xf numFmtId="0" fontId="7" fillId="2" borderId="19" xfId="0" applyFont="1" applyFill="1" applyBorder="1" applyAlignment="1">
      <alignment horizontal="center"/>
    </xf>
    <xf numFmtId="0" fontId="7" fillId="2" borderId="20" xfId="0" applyFont="1" applyFill="1" applyBorder="1" applyAlignment="1">
      <alignment horizontal="center"/>
    </xf>
    <xf numFmtId="0" fontId="7" fillId="2" borderId="19" xfId="0" quotePrefix="1" applyFont="1" applyFill="1" applyBorder="1" applyAlignment="1">
      <alignment horizontal="center"/>
    </xf>
    <xf numFmtId="0" fontId="8" fillId="2" borderId="0" xfId="0" applyFont="1" applyFill="1" applyAlignment="1">
      <alignment horizontal="center" vertical="center"/>
    </xf>
    <xf numFmtId="0" fontId="8" fillId="2" borderId="19" xfId="0" applyFont="1" applyFill="1" applyBorder="1" applyAlignment="1">
      <alignment horizontal="center" vertical="center"/>
    </xf>
    <xf numFmtId="0" fontId="8" fillId="2" borderId="20" xfId="0" applyFont="1" applyFill="1" applyBorder="1" applyAlignment="1">
      <alignment horizontal="center" vertical="center"/>
    </xf>
    <xf numFmtId="0" fontId="8" fillId="2" borderId="22" xfId="0" applyFont="1" applyFill="1" applyBorder="1" applyAlignment="1">
      <alignment horizontal="center" vertical="center"/>
    </xf>
    <xf numFmtId="0" fontId="8" fillId="2" borderId="23" xfId="0" applyFont="1" applyFill="1" applyBorder="1" applyAlignment="1">
      <alignment horizontal="center" vertical="center"/>
    </xf>
    <xf numFmtId="0" fontId="8" fillId="2" borderId="17" xfId="0" applyFont="1" applyFill="1" applyBorder="1" applyAlignment="1" applyProtection="1">
      <alignment horizontal="center" vertical="center"/>
      <protection locked="0"/>
    </xf>
    <xf numFmtId="0" fontId="8" fillId="2" borderId="27" xfId="0" applyFont="1" applyFill="1" applyBorder="1" applyAlignment="1" applyProtection="1">
      <alignment horizontal="center" vertical="center"/>
      <protection locked="0"/>
    </xf>
    <xf numFmtId="14" fontId="8" fillId="2" borderId="19" xfId="0" applyNumberFormat="1" applyFont="1" applyFill="1" applyBorder="1" applyAlignment="1">
      <alignment horizontal="center" vertical="center"/>
    </xf>
    <xf numFmtId="0" fontId="8" fillId="2" borderId="19" xfId="0" applyFont="1" applyFill="1" applyBorder="1" applyAlignment="1" applyProtection="1">
      <alignment horizontal="center" vertical="center"/>
      <protection locked="0"/>
    </xf>
    <xf numFmtId="0" fontId="8" fillId="2" borderId="20" xfId="0" applyFont="1" applyFill="1" applyBorder="1" applyAlignment="1" applyProtection="1">
      <alignment horizontal="center" vertical="center"/>
      <protection locked="0"/>
    </xf>
    <xf numFmtId="0" fontId="8" fillId="2" borderId="25" xfId="0" applyFont="1" applyFill="1" applyBorder="1" applyAlignment="1" applyProtection="1">
      <alignment horizontal="center" vertical="center"/>
      <protection locked="0"/>
    </xf>
    <xf numFmtId="0" fontId="8" fillId="2" borderId="26" xfId="0" applyFont="1" applyFill="1" applyBorder="1" applyAlignment="1" applyProtection="1">
      <alignment horizontal="center" vertical="center"/>
      <protection locked="0"/>
    </xf>
    <xf numFmtId="0" fontId="12" fillId="2" borderId="17" xfId="0" applyFont="1" applyFill="1" applyBorder="1" applyAlignment="1">
      <alignment horizontal="center"/>
    </xf>
    <xf numFmtId="0" fontId="12" fillId="2" borderId="27" xfId="0" applyFont="1" applyFill="1" applyBorder="1" applyAlignment="1">
      <alignment horizontal="center"/>
    </xf>
    <xf numFmtId="0" fontId="11" fillId="2" borderId="0" xfId="0" applyFont="1" applyFill="1" applyAlignment="1">
      <alignment horizontal="right" vertical="center"/>
    </xf>
    <xf numFmtId="0" fontId="2" fillId="2" borderId="15"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13" fillId="2" borderId="0" xfId="0" applyFont="1" applyFill="1" applyAlignment="1">
      <alignment horizontal="center" vertical="center" wrapText="1"/>
    </xf>
    <xf numFmtId="0" fontId="13" fillId="2" borderId="9" xfId="0" applyFont="1" applyFill="1" applyBorder="1" applyAlignment="1">
      <alignment horizontal="center" vertical="center" wrapText="1"/>
    </xf>
    <xf numFmtId="0" fontId="5" fillId="2" borderId="15" xfId="0" applyFont="1" applyFill="1" applyBorder="1" applyAlignment="1">
      <alignment horizontal="center" vertical="center"/>
    </xf>
    <xf numFmtId="0" fontId="5" fillId="2" borderId="0" xfId="0" applyFont="1" applyFill="1" applyAlignment="1">
      <alignment horizontal="center" vertical="center"/>
    </xf>
    <xf numFmtId="0" fontId="17" fillId="2" borderId="15" xfId="0" applyFont="1" applyFill="1" applyBorder="1" applyAlignment="1">
      <alignment horizontal="center"/>
    </xf>
    <xf numFmtId="0" fontId="0" fillId="2" borderId="0" xfId="0" applyFill="1" applyAlignment="1" applyProtection="1">
      <alignment horizontal="left" vertical="top" wrapText="1"/>
      <protection locked="0"/>
    </xf>
    <xf numFmtId="0" fontId="0" fillId="2" borderId="0" xfId="0" applyFill="1" applyAlignment="1">
      <alignment horizontal="center"/>
    </xf>
    <xf numFmtId="0" fontId="0" fillId="2" borderId="0" xfId="0" applyFill="1" applyAlignment="1">
      <alignment horizontal="left" vertical="top" wrapText="1"/>
    </xf>
    <xf numFmtId="0" fontId="14" fillId="2" borderId="5" xfId="0" applyFont="1" applyFill="1" applyBorder="1" applyAlignment="1">
      <alignment horizontal="center" vertical="center"/>
    </xf>
    <xf numFmtId="0" fontId="14" fillId="2" borderId="7" xfId="0" applyFont="1" applyFill="1" applyBorder="1" applyAlignment="1">
      <alignment horizontal="center" vertical="center"/>
    </xf>
    <xf numFmtId="0" fontId="14" fillId="2" borderId="8" xfId="0" applyFont="1" applyFill="1" applyBorder="1" applyAlignment="1">
      <alignment horizontal="center" vertical="center"/>
    </xf>
    <xf numFmtId="0" fontId="0" fillId="2" borderId="0" xfId="0" applyFill="1" applyAlignment="1">
      <alignment horizontal="right"/>
    </xf>
    <xf numFmtId="0" fontId="0" fillId="2" borderId="14" xfId="0" applyFill="1" applyBorder="1" applyAlignment="1">
      <alignment horizontal="right"/>
    </xf>
    <xf numFmtId="0" fontId="0" fillId="2" borderId="15" xfId="0" applyFill="1" applyBorder="1" applyAlignment="1">
      <alignment horizontal="right"/>
    </xf>
    <xf numFmtId="0" fontId="0" fillId="2" borderId="12" xfId="0" applyFill="1" applyBorder="1" applyAlignment="1">
      <alignment horizontal="right"/>
    </xf>
    <xf numFmtId="0" fontId="0" fillId="2" borderId="6" xfId="0" applyFill="1" applyBorder="1" applyAlignment="1">
      <alignment horizontal="right"/>
    </xf>
    <xf numFmtId="0" fontId="0" fillId="2" borderId="11" xfId="0" applyFill="1" applyBorder="1" applyAlignment="1">
      <alignment horizontal="right"/>
    </xf>
    <xf numFmtId="0" fontId="0" fillId="2" borderId="11" xfId="0" applyFill="1" applyBorder="1" applyAlignment="1">
      <alignment horizontal="center"/>
    </xf>
    <xf numFmtId="0" fontId="0" fillId="2" borderId="15" xfId="0" applyFill="1" applyBorder="1" applyAlignment="1">
      <alignment horizontal="center"/>
    </xf>
    <xf numFmtId="0" fontId="0" fillId="2" borderId="10" xfId="0" applyFill="1" applyBorder="1" applyAlignment="1">
      <alignment horizontal="center"/>
    </xf>
    <xf numFmtId="0" fontId="0" fillId="2" borderId="9"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19" fillId="2" borderId="15" xfId="0" applyFont="1" applyFill="1" applyBorder="1" applyAlignment="1">
      <alignment horizontal="center"/>
    </xf>
    <xf numFmtId="0" fontId="19" fillId="2" borderId="10" xfId="0" applyFont="1" applyFill="1" applyBorder="1" applyAlignment="1">
      <alignment horizontal="center"/>
    </xf>
    <xf numFmtId="0" fontId="0" fillId="2" borderId="6" xfId="0" applyFill="1" applyBorder="1" applyAlignment="1">
      <alignment horizontal="left" vertical="center"/>
    </xf>
    <xf numFmtId="0" fontId="2" fillId="2" borderId="15" xfId="0" applyFont="1" applyFill="1" applyBorder="1" applyAlignment="1">
      <alignment horizontal="center" vertical="center"/>
    </xf>
    <xf numFmtId="0" fontId="0" fillId="2" borderId="0" xfId="0" applyFill="1" applyAlignment="1">
      <alignment horizontal="left" vertical="center"/>
    </xf>
    <xf numFmtId="0" fontId="2" fillId="2" borderId="10"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9" defaultPivotStyle="PivotStyleLight16"/>
  <colors>
    <mruColors>
      <color rgb="FF25FF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4C599241-6926-101B-9992-00000B65C6F9}" ax:persistence="persistStreamInit" r:id="rId1"/>
</file>

<file path=xl/activeX/activeX59.xml><?xml version="1.0" encoding="utf-8"?>
<ax:ocx xmlns:ax="http://schemas.microsoft.com/office/2006/activeX" xmlns:r="http://schemas.openxmlformats.org/officeDocument/2006/relationships" ax:classid="{4C599241-6926-101B-9992-00000B65C6F9}"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jpeg"/><Relationship Id="rId1" Type="http://schemas.openxmlformats.org/officeDocument/2006/relationships/image" Target="../media/image36.png"/><Relationship Id="rId4" Type="http://schemas.openxmlformats.org/officeDocument/2006/relationships/image" Target="../media/image39.88F94E50"/></Relationships>
</file>

<file path=xl/drawings/_rels/vmlDrawing1.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17.emf"/><Relationship Id="rId18" Type="http://schemas.openxmlformats.org/officeDocument/2006/relationships/image" Target="../media/image13.emf"/><Relationship Id="rId26" Type="http://schemas.openxmlformats.org/officeDocument/2006/relationships/image" Target="../media/image4.emf"/><Relationship Id="rId3" Type="http://schemas.openxmlformats.org/officeDocument/2006/relationships/image" Target="../media/image20.emf"/><Relationship Id="rId21" Type="http://schemas.openxmlformats.org/officeDocument/2006/relationships/image" Target="../media/image6.emf"/><Relationship Id="rId7" Type="http://schemas.openxmlformats.org/officeDocument/2006/relationships/image" Target="../media/image24.emf"/><Relationship Id="rId12" Type="http://schemas.openxmlformats.org/officeDocument/2006/relationships/image" Target="../media/image18.emf"/><Relationship Id="rId17" Type="http://schemas.openxmlformats.org/officeDocument/2006/relationships/image" Target="../media/image14.emf"/><Relationship Id="rId25" Type="http://schemas.openxmlformats.org/officeDocument/2006/relationships/image" Target="../media/image5.emf"/><Relationship Id="rId2" Type="http://schemas.openxmlformats.org/officeDocument/2006/relationships/image" Target="../media/image28.emf"/><Relationship Id="rId16" Type="http://schemas.openxmlformats.org/officeDocument/2006/relationships/image" Target="../media/image16.emf"/><Relationship Id="rId20" Type="http://schemas.openxmlformats.org/officeDocument/2006/relationships/image" Target="../media/image11.emf"/><Relationship Id="rId29" Type="http://schemas.openxmlformats.org/officeDocument/2006/relationships/image" Target="../media/image1.emf"/><Relationship Id="rId1" Type="http://schemas.openxmlformats.org/officeDocument/2006/relationships/image" Target="../media/image29.emf"/><Relationship Id="rId6" Type="http://schemas.openxmlformats.org/officeDocument/2006/relationships/image" Target="../media/image25.emf"/><Relationship Id="rId11" Type="http://schemas.openxmlformats.org/officeDocument/2006/relationships/image" Target="../media/image19.emf"/><Relationship Id="rId24" Type="http://schemas.openxmlformats.org/officeDocument/2006/relationships/image" Target="../media/image7.emf"/><Relationship Id="rId5" Type="http://schemas.openxmlformats.org/officeDocument/2006/relationships/image" Target="../media/image26.emf"/><Relationship Id="rId15" Type="http://schemas.openxmlformats.org/officeDocument/2006/relationships/image" Target="../media/image10.emf"/><Relationship Id="rId23" Type="http://schemas.openxmlformats.org/officeDocument/2006/relationships/image" Target="../media/image8.emf"/><Relationship Id="rId28"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12.emf"/><Relationship Id="rId4" Type="http://schemas.openxmlformats.org/officeDocument/2006/relationships/image" Target="../media/image27.emf"/><Relationship Id="rId9" Type="http://schemas.openxmlformats.org/officeDocument/2006/relationships/image" Target="../media/image22.emf"/><Relationship Id="rId14" Type="http://schemas.openxmlformats.org/officeDocument/2006/relationships/image" Target="../media/image15.emf"/><Relationship Id="rId22" Type="http://schemas.openxmlformats.org/officeDocument/2006/relationships/image" Target="../media/image9.emf"/><Relationship Id="rId27" Type="http://schemas.openxmlformats.org/officeDocument/2006/relationships/image" Target="../media/image3.emf"/><Relationship Id="rId30"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23.emf"/><Relationship Id="rId1" Type="http://schemas.openxmlformats.org/officeDocument/2006/relationships/image" Target="../media/image33.emf"/><Relationship Id="rId5" Type="http://schemas.openxmlformats.org/officeDocument/2006/relationships/image" Target="../media/image35.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10</xdr:col>
      <xdr:colOff>158877</xdr:colOff>
      <xdr:row>49</xdr:row>
      <xdr:rowOff>44577</xdr:rowOff>
    </xdr:from>
    <xdr:to>
      <xdr:col>11</xdr:col>
      <xdr:colOff>507873</xdr:colOff>
      <xdr:row>53</xdr:row>
      <xdr:rowOff>241173</xdr:rowOff>
    </xdr:to>
    <xdr:sp macro="" textlink="">
      <xdr:nvSpPr>
        <xdr:cNvPr id="57" name="Rectangle 56">
          <a:extLst>
            <a:ext uri="{FF2B5EF4-FFF2-40B4-BE49-F238E27FC236}">
              <a16:creationId xmlns:a16="http://schemas.microsoft.com/office/drawing/2014/main" id="{00000000-0008-0000-0000-000039000000}"/>
            </a:ext>
          </a:extLst>
        </xdr:cNvPr>
        <xdr:cNvSpPr/>
      </xdr:nvSpPr>
      <xdr:spPr>
        <a:xfrm>
          <a:off x="10036302" y="12217527"/>
          <a:ext cx="1225296" cy="1225296"/>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1206627</xdr:colOff>
      <xdr:row>44</xdr:row>
      <xdr:rowOff>63626</xdr:rowOff>
    </xdr:from>
    <xdr:to>
      <xdr:col>10</xdr:col>
      <xdr:colOff>250698</xdr:colOff>
      <xdr:row>49</xdr:row>
      <xdr:rowOff>3047</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8902827" y="10950701"/>
          <a:ext cx="1225296" cy="1225296"/>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73152</xdr:colOff>
      <xdr:row>49</xdr:row>
      <xdr:rowOff>44577</xdr:rowOff>
    </xdr:from>
    <xdr:to>
      <xdr:col>8</xdr:col>
      <xdr:colOff>79248</xdr:colOff>
      <xdr:row>53</xdr:row>
      <xdr:rowOff>241173</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7769352" y="12217527"/>
          <a:ext cx="1225296" cy="1225296"/>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9</xdr:col>
      <xdr:colOff>265102</xdr:colOff>
      <xdr:row>55</xdr:row>
      <xdr:rowOff>164215</xdr:rowOff>
    </xdr:from>
    <xdr:to>
      <xdr:col>9</xdr:col>
      <xdr:colOff>581786</xdr:colOff>
      <xdr:row>57</xdr:row>
      <xdr:rowOff>30865</xdr:rowOff>
    </xdr:to>
    <xdr:sp macro="" textlink="">
      <xdr:nvSpPr>
        <xdr:cNvPr id="11" name="Oval 10">
          <a:extLst>
            <a:ext uri="{FF2B5EF4-FFF2-40B4-BE49-F238E27FC236}">
              <a16:creationId xmlns:a16="http://schemas.microsoft.com/office/drawing/2014/main" id="{00000000-0008-0000-0000-00000B000000}"/>
            </a:ext>
          </a:extLst>
        </xdr:cNvPr>
        <xdr:cNvSpPr/>
      </xdr:nvSpPr>
      <xdr:spPr>
        <a:xfrm rot="3266551">
          <a:off x="9262644" y="13912373"/>
          <a:ext cx="381000" cy="316684"/>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xdr:from>
      <xdr:col>9</xdr:col>
      <xdr:colOff>333374</xdr:colOff>
      <xdr:row>49</xdr:row>
      <xdr:rowOff>38100</xdr:rowOff>
    </xdr:from>
    <xdr:to>
      <xdr:col>9</xdr:col>
      <xdr:colOff>516254</xdr:colOff>
      <xdr:row>49</xdr:row>
      <xdr:rowOff>220980</xdr:rowOff>
    </xdr:to>
    <xdr:sp macro="" textlink="">
      <xdr:nvSpPr>
        <xdr:cNvPr id="13" name="Oval 12">
          <a:extLst>
            <a:ext uri="{FF2B5EF4-FFF2-40B4-BE49-F238E27FC236}">
              <a16:creationId xmlns:a16="http://schemas.microsoft.com/office/drawing/2014/main" id="{00000000-0008-0000-0000-00000D000000}"/>
            </a:ext>
          </a:extLst>
        </xdr:cNvPr>
        <xdr:cNvSpPr/>
      </xdr:nvSpPr>
      <xdr:spPr>
        <a:xfrm>
          <a:off x="9420224" y="12211050"/>
          <a:ext cx="182880" cy="182880"/>
        </a:xfrm>
        <a:prstGeom prst="ellipse">
          <a:avLst/>
        </a:prstGeom>
        <a:solidFill>
          <a:srgbClr val="FFFFFF"/>
        </a:solidFill>
        <a:ln w="3175">
          <a:solidFill>
            <a:schemeClr val="tx1"/>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fLocksWithSheet="0"/>
  </xdr:twoCellAnchor>
  <xdr:twoCellAnchor>
    <xdr:from>
      <xdr:col>9</xdr:col>
      <xdr:colOff>9525</xdr:colOff>
      <xdr:row>51</xdr:row>
      <xdr:rowOff>232219</xdr:rowOff>
    </xdr:from>
    <xdr:to>
      <xdr:col>10</xdr:col>
      <xdr:colOff>41910</xdr:colOff>
      <xdr:row>55</xdr:row>
      <xdr:rowOff>26479</xdr:rowOff>
    </xdr:to>
    <xdr:sp macro="" textlink="">
      <xdr:nvSpPr>
        <xdr:cNvPr id="58" name="Rectangle 57">
          <a:extLst>
            <a:ext uri="{FF2B5EF4-FFF2-40B4-BE49-F238E27FC236}">
              <a16:creationId xmlns:a16="http://schemas.microsoft.com/office/drawing/2014/main" id="{00000000-0008-0000-0000-00003A000000}"/>
            </a:ext>
          </a:extLst>
        </xdr:cNvPr>
        <xdr:cNvSpPr/>
      </xdr:nvSpPr>
      <xdr:spPr>
        <a:xfrm>
          <a:off x="9096375" y="12919519"/>
          <a:ext cx="822960" cy="822960"/>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9</xdr:col>
      <xdr:colOff>219074</xdr:colOff>
      <xdr:row>57</xdr:row>
      <xdr:rowOff>85725</xdr:rowOff>
    </xdr:from>
    <xdr:to>
      <xdr:col>9</xdr:col>
      <xdr:colOff>676274</xdr:colOff>
      <xdr:row>59</xdr:row>
      <xdr:rowOff>28575</xdr:rowOff>
    </xdr:to>
    <xdr:sp macro="" textlink="">
      <xdr:nvSpPr>
        <xdr:cNvPr id="59" name="Rectangle 58">
          <a:extLst>
            <a:ext uri="{FF2B5EF4-FFF2-40B4-BE49-F238E27FC236}">
              <a16:creationId xmlns:a16="http://schemas.microsoft.com/office/drawing/2014/main" id="{00000000-0008-0000-0000-00003B000000}"/>
            </a:ext>
          </a:extLst>
        </xdr:cNvPr>
        <xdr:cNvSpPr/>
      </xdr:nvSpPr>
      <xdr:spPr>
        <a:xfrm>
          <a:off x="9248774" y="14316075"/>
          <a:ext cx="457200" cy="457200"/>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9</xdr:col>
      <xdr:colOff>466725</xdr:colOff>
      <xdr:row>50</xdr:row>
      <xdr:rowOff>123825</xdr:rowOff>
    </xdr:from>
    <xdr:to>
      <xdr:col>9</xdr:col>
      <xdr:colOff>741045</xdr:colOff>
      <xdr:row>51</xdr:row>
      <xdr:rowOff>95250</xdr:rowOff>
    </xdr:to>
    <xdr:sp macro="" textlink="">
      <xdr:nvSpPr>
        <xdr:cNvPr id="10" name="Oval 9">
          <a:extLst>
            <a:ext uri="{FF2B5EF4-FFF2-40B4-BE49-F238E27FC236}">
              <a16:creationId xmlns:a16="http://schemas.microsoft.com/office/drawing/2014/main" id="{00000000-0008-0000-0000-00000A000000}"/>
            </a:ext>
          </a:extLst>
        </xdr:cNvPr>
        <xdr:cNvSpPr/>
      </xdr:nvSpPr>
      <xdr:spPr>
        <a:xfrm>
          <a:off x="9496425" y="12553950"/>
          <a:ext cx="274320" cy="2286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xdr:from>
      <xdr:col>9</xdr:col>
      <xdr:colOff>95250</xdr:colOff>
      <xdr:row>50</xdr:row>
      <xdr:rowOff>133350</xdr:rowOff>
    </xdr:from>
    <xdr:to>
      <xdr:col>9</xdr:col>
      <xdr:colOff>369570</xdr:colOff>
      <xdr:row>51</xdr:row>
      <xdr:rowOff>104775</xdr:rowOff>
    </xdr:to>
    <xdr:sp macro="" textlink="">
      <xdr:nvSpPr>
        <xdr:cNvPr id="12" name="Oval 11">
          <a:extLst>
            <a:ext uri="{FF2B5EF4-FFF2-40B4-BE49-F238E27FC236}">
              <a16:creationId xmlns:a16="http://schemas.microsoft.com/office/drawing/2014/main" id="{00000000-0008-0000-0000-00000C000000}"/>
            </a:ext>
          </a:extLst>
        </xdr:cNvPr>
        <xdr:cNvSpPr/>
      </xdr:nvSpPr>
      <xdr:spPr>
        <a:xfrm>
          <a:off x="9124950" y="12563475"/>
          <a:ext cx="274320" cy="2286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endParaRPr lang="en-US"/>
        </a:p>
      </xdr:txBody>
    </xdr:sp>
    <xdr:clientData/>
  </xdr:twoCellAnchor>
  <xdr:twoCellAnchor>
    <xdr:from>
      <xdr:col>6</xdr:col>
      <xdr:colOff>28575</xdr:colOff>
      <xdr:row>43</xdr:row>
      <xdr:rowOff>171449</xdr:rowOff>
    </xdr:from>
    <xdr:to>
      <xdr:col>11</xdr:col>
      <xdr:colOff>666749</xdr:colOff>
      <xdr:row>59</xdr:row>
      <xdr:rowOff>85724</xdr:rowOff>
    </xdr:to>
    <xdr:sp macro="" textlink="">
      <xdr:nvSpPr>
        <xdr:cNvPr id="2" name="Ball Oval">
          <a:extLst>
            <a:ext uri="{FF2B5EF4-FFF2-40B4-BE49-F238E27FC236}">
              <a16:creationId xmlns:a16="http://schemas.microsoft.com/office/drawing/2014/main" id="{00000000-0008-0000-0000-000002000000}"/>
            </a:ext>
          </a:extLst>
        </xdr:cNvPr>
        <xdr:cNvSpPr/>
      </xdr:nvSpPr>
      <xdr:spPr>
        <a:xfrm>
          <a:off x="7553325" y="10801349"/>
          <a:ext cx="3809999" cy="4029075"/>
        </a:xfrm>
        <a:prstGeom prst="ellipse">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mc:AlternateContent xmlns:mc="http://schemas.openxmlformats.org/markup-compatibility/2006">
    <mc:Choice xmlns:a14="http://schemas.microsoft.com/office/drawing/2010/main" Requires="a14">
      <xdr:twoCellAnchor>
        <xdr:from>
          <xdr:col>7</xdr:col>
          <xdr:colOff>1209675</xdr:colOff>
          <xdr:row>44</xdr:row>
          <xdr:rowOff>66675</xdr:rowOff>
        </xdr:from>
        <xdr:to>
          <xdr:col>10</xdr:col>
          <xdr:colOff>266700</xdr:colOff>
          <xdr:row>49</xdr:row>
          <xdr:rowOff>28575</xdr:rowOff>
        </xdr:to>
        <xdr:sp macro="" textlink="">
          <xdr:nvSpPr>
            <xdr:cNvPr id="8250" name="Top_Logo_Pic" hidden="1">
              <a:extLst>
                <a:ext uri="{63B3BB69-23CF-44E3-9099-C40C66FF867C}">
                  <a14:compatExt spid="_x0000_s8250"/>
                </a:ext>
                <a:ext uri="{FF2B5EF4-FFF2-40B4-BE49-F238E27FC236}">
                  <a16:creationId xmlns:a16="http://schemas.microsoft.com/office/drawing/2014/main" id="{00000000-0008-0000-0000-00003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49</xdr:row>
          <xdr:rowOff>28575</xdr:rowOff>
        </xdr:from>
        <xdr:to>
          <xdr:col>8</xdr:col>
          <xdr:colOff>104775</xdr:colOff>
          <xdr:row>54</xdr:row>
          <xdr:rowOff>0</xdr:rowOff>
        </xdr:to>
        <xdr:sp macro="" textlink="">
          <xdr:nvSpPr>
            <xdr:cNvPr id="8223" name="Left_Logo_Pic" hidden="1">
              <a:extLst>
                <a:ext uri="{63B3BB69-23CF-44E3-9099-C40C66FF867C}">
                  <a14:compatExt spid="_x0000_s8223"/>
                </a:ext>
                <a:ext uri="{FF2B5EF4-FFF2-40B4-BE49-F238E27FC236}">
                  <a16:creationId xmlns:a16="http://schemas.microsoft.com/office/drawing/2014/main" id="{00000000-0008-0000-00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18</xdr:row>
          <xdr:rowOff>28575</xdr:rowOff>
        </xdr:from>
        <xdr:to>
          <xdr:col>11</xdr:col>
          <xdr:colOff>714375</xdr:colOff>
          <xdr:row>18</xdr:row>
          <xdr:rowOff>257175</xdr:rowOff>
        </xdr:to>
        <xdr:sp macro="" textlink="">
          <xdr:nvSpPr>
            <xdr:cNvPr id="8193" name="L19_Button"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1</xdr:row>
          <xdr:rowOff>66675</xdr:rowOff>
        </xdr:from>
        <xdr:to>
          <xdr:col>1</xdr:col>
          <xdr:colOff>685800</xdr:colOff>
          <xdr:row>2</xdr:row>
          <xdr:rowOff>171450</xdr:rowOff>
        </xdr:to>
        <xdr:sp macro="" textlink="">
          <xdr:nvSpPr>
            <xdr:cNvPr id="8194" name="Save_NPLS_Button"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409575</xdr:colOff>
          <xdr:row>5</xdr:row>
          <xdr:rowOff>38100</xdr:rowOff>
        </xdr:from>
        <xdr:to>
          <xdr:col>12</xdr:col>
          <xdr:colOff>19050</xdr:colOff>
          <xdr:row>6</xdr:row>
          <xdr:rowOff>123825</xdr:rowOff>
        </xdr:to>
        <xdr:sp macro="" textlink="">
          <xdr:nvSpPr>
            <xdr:cNvPr id="8195" name="Open_SKU_NPLS_Button" hidden="1">
              <a:extLst>
                <a:ext uri="{63B3BB69-23CF-44E3-9099-C40C66FF867C}">
                  <a14:compatExt spid="_x0000_s8195"/>
                </a:ext>
                <a:ext uri="{FF2B5EF4-FFF2-40B4-BE49-F238E27FC236}">
                  <a16:creationId xmlns:a16="http://schemas.microsoft.com/office/drawing/2014/main" id="{00000000-0008-0000-0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xdr:row>
          <xdr:rowOff>66675</xdr:rowOff>
        </xdr:from>
        <xdr:to>
          <xdr:col>1</xdr:col>
          <xdr:colOff>1800225</xdr:colOff>
          <xdr:row>2</xdr:row>
          <xdr:rowOff>161925</xdr:rowOff>
        </xdr:to>
        <xdr:sp macro="" textlink="">
          <xdr:nvSpPr>
            <xdr:cNvPr id="8196" name="New_NPLS_Button" hidden="1">
              <a:extLst>
                <a:ext uri="{63B3BB69-23CF-44E3-9099-C40C66FF867C}">
                  <a14:compatExt spid="_x0000_s8196"/>
                </a:ext>
                <a:ext uri="{FF2B5EF4-FFF2-40B4-BE49-F238E27FC236}">
                  <a16:creationId xmlns:a16="http://schemas.microsoft.com/office/drawing/2014/main" id="{00000000-0008-0000-00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2</xdr:col>
          <xdr:colOff>2095500</xdr:colOff>
          <xdr:row>11</xdr:row>
          <xdr:rowOff>0</xdr:rowOff>
        </xdr:to>
        <xdr:sp macro="" textlink="">
          <xdr:nvSpPr>
            <xdr:cNvPr id="8198" name="Brand_Selection_Combo" hidden="1">
              <a:extLst>
                <a:ext uri="{63B3BB69-23CF-44E3-9099-C40C66FF867C}">
                  <a14:compatExt spid="_x0000_s8198"/>
                </a:ext>
                <a:ext uri="{FF2B5EF4-FFF2-40B4-BE49-F238E27FC236}">
                  <a16:creationId xmlns:a16="http://schemas.microsoft.com/office/drawing/2014/main" id="{00000000-0008-0000-00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38100</xdr:rowOff>
        </xdr:from>
        <xdr:to>
          <xdr:col>7</xdr:col>
          <xdr:colOff>1143000</xdr:colOff>
          <xdr:row>6</xdr:row>
          <xdr:rowOff>123825</xdr:rowOff>
        </xdr:to>
        <xdr:sp macro="" textlink="">
          <xdr:nvSpPr>
            <xdr:cNvPr id="8199" name="Open_Record_NPLS_Button" hidden="1">
              <a:extLst>
                <a:ext uri="{63B3BB69-23CF-44E3-9099-C40C66FF867C}">
                  <a14:compatExt spid="_x0000_s8199"/>
                </a:ext>
                <a:ext uri="{FF2B5EF4-FFF2-40B4-BE49-F238E27FC236}">
                  <a16:creationId xmlns:a16="http://schemas.microsoft.com/office/drawing/2014/main" id="{00000000-0008-0000-00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6</xdr:row>
          <xdr:rowOff>180975</xdr:rowOff>
        </xdr:from>
        <xdr:to>
          <xdr:col>11</xdr:col>
          <xdr:colOff>676275</xdr:colOff>
          <xdr:row>7</xdr:row>
          <xdr:rowOff>180975</xdr:rowOff>
        </xdr:to>
        <xdr:sp macro="" textlink="">
          <xdr:nvSpPr>
            <xdr:cNvPr id="8201" name="Record_Number_Search_List" hidden="1">
              <a:extLst>
                <a:ext uri="{63B3BB69-23CF-44E3-9099-C40C66FF867C}">
                  <a14:compatExt spid="_x0000_s8201"/>
                </a:ext>
                <a:ext uri="{FF2B5EF4-FFF2-40B4-BE49-F238E27FC236}">
                  <a16:creationId xmlns:a16="http://schemas.microsoft.com/office/drawing/2014/main" id="{00000000-0008-0000-0000-00000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5</xdr:row>
          <xdr:rowOff>38100</xdr:rowOff>
        </xdr:from>
        <xdr:to>
          <xdr:col>10</xdr:col>
          <xdr:colOff>161925</xdr:colOff>
          <xdr:row>6</xdr:row>
          <xdr:rowOff>123825</xdr:rowOff>
        </xdr:to>
        <xdr:sp macro="" textlink="">
          <xdr:nvSpPr>
            <xdr:cNvPr id="8202" name="Open_Name_NPLS_Button" hidden="1">
              <a:extLst>
                <a:ext uri="{63B3BB69-23CF-44E3-9099-C40C66FF867C}">
                  <a14:compatExt spid="_x0000_s8202"/>
                </a:ext>
                <a:ext uri="{FF2B5EF4-FFF2-40B4-BE49-F238E27FC236}">
                  <a16:creationId xmlns:a16="http://schemas.microsoft.com/office/drawing/2014/main" id="{00000000-0008-0000-00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19</xdr:row>
          <xdr:rowOff>28575</xdr:rowOff>
        </xdr:from>
        <xdr:to>
          <xdr:col>11</xdr:col>
          <xdr:colOff>714375</xdr:colOff>
          <xdr:row>20</xdr:row>
          <xdr:rowOff>0</xdr:rowOff>
        </xdr:to>
        <xdr:sp macro="" textlink="">
          <xdr:nvSpPr>
            <xdr:cNvPr id="8203" name="L20_Button" hidden="1">
              <a:extLst>
                <a:ext uri="{63B3BB69-23CF-44E3-9099-C40C66FF867C}">
                  <a14:compatExt spid="_x0000_s8203"/>
                </a:ext>
                <a:ext uri="{FF2B5EF4-FFF2-40B4-BE49-F238E27FC236}">
                  <a16:creationId xmlns:a16="http://schemas.microsoft.com/office/drawing/2014/main" id="{00000000-0008-0000-00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21</xdr:row>
          <xdr:rowOff>28575</xdr:rowOff>
        </xdr:from>
        <xdr:to>
          <xdr:col>11</xdr:col>
          <xdr:colOff>714375</xdr:colOff>
          <xdr:row>21</xdr:row>
          <xdr:rowOff>257175</xdr:rowOff>
        </xdr:to>
        <xdr:sp macro="" textlink="">
          <xdr:nvSpPr>
            <xdr:cNvPr id="8204" name="L22_Button" hidden="1">
              <a:extLst>
                <a:ext uri="{63B3BB69-23CF-44E3-9099-C40C66FF867C}">
                  <a14:compatExt spid="_x0000_s8204"/>
                </a:ext>
                <a:ext uri="{FF2B5EF4-FFF2-40B4-BE49-F238E27FC236}">
                  <a16:creationId xmlns:a16="http://schemas.microsoft.com/office/drawing/2014/main" id="{00000000-0008-0000-00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22</xdr:row>
          <xdr:rowOff>28575</xdr:rowOff>
        </xdr:from>
        <xdr:to>
          <xdr:col>11</xdr:col>
          <xdr:colOff>714375</xdr:colOff>
          <xdr:row>22</xdr:row>
          <xdr:rowOff>257175</xdr:rowOff>
        </xdr:to>
        <xdr:sp macro="" textlink="">
          <xdr:nvSpPr>
            <xdr:cNvPr id="8205" name="L23_Button"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23</xdr:row>
          <xdr:rowOff>28575</xdr:rowOff>
        </xdr:from>
        <xdr:to>
          <xdr:col>11</xdr:col>
          <xdr:colOff>714375</xdr:colOff>
          <xdr:row>23</xdr:row>
          <xdr:rowOff>257175</xdr:rowOff>
        </xdr:to>
        <xdr:sp macro="" textlink="">
          <xdr:nvSpPr>
            <xdr:cNvPr id="8206" name="L24_Button" hidden="1">
              <a:extLst>
                <a:ext uri="{63B3BB69-23CF-44E3-9099-C40C66FF867C}">
                  <a14:compatExt spid="_x0000_s8206"/>
                </a:ext>
                <a:ext uri="{FF2B5EF4-FFF2-40B4-BE49-F238E27FC236}">
                  <a16:creationId xmlns:a16="http://schemas.microsoft.com/office/drawing/2014/main" id="{00000000-0008-0000-00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24</xdr:row>
          <xdr:rowOff>28575</xdr:rowOff>
        </xdr:from>
        <xdr:to>
          <xdr:col>11</xdr:col>
          <xdr:colOff>714375</xdr:colOff>
          <xdr:row>24</xdr:row>
          <xdr:rowOff>257175</xdr:rowOff>
        </xdr:to>
        <xdr:sp macro="" textlink="">
          <xdr:nvSpPr>
            <xdr:cNvPr id="8207" name="L25_Button"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26</xdr:row>
          <xdr:rowOff>28575</xdr:rowOff>
        </xdr:from>
        <xdr:to>
          <xdr:col>11</xdr:col>
          <xdr:colOff>714375</xdr:colOff>
          <xdr:row>26</xdr:row>
          <xdr:rowOff>257175</xdr:rowOff>
        </xdr:to>
        <xdr:sp macro="" textlink="">
          <xdr:nvSpPr>
            <xdr:cNvPr id="8208" name="L27_Button" hidden="1">
              <a:extLst>
                <a:ext uri="{63B3BB69-23CF-44E3-9099-C40C66FF867C}">
                  <a14:compatExt spid="_x0000_s8208"/>
                </a:ext>
                <a:ext uri="{FF2B5EF4-FFF2-40B4-BE49-F238E27FC236}">
                  <a16:creationId xmlns:a16="http://schemas.microsoft.com/office/drawing/2014/main" id="{00000000-0008-0000-00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27</xdr:row>
          <xdr:rowOff>28575</xdr:rowOff>
        </xdr:from>
        <xdr:to>
          <xdr:col>11</xdr:col>
          <xdr:colOff>714375</xdr:colOff>
          <xdr:row>27</xdr:row>
          <xdr:rowOff>257175</xdr:rowOff>
        </xdr:to>
        <xdr:sp macro="" textlink="">
          <xdr:nvSpPr>
            <xdr:cNvPr id="8209" name="L28_Button" hidden="1">
              <a:extLst>
                <a:ext uri="{63B3BB69-23CF-44E3-9099-C40C66FF867C}">
                  <a14:compatExt spid="_x0000_s8209"/>
                </a:ext>
                <a:ext uri="{FF2B5EF4-FFF2-40B4-BE49-F238E27FC236}">
                  <a16:creationId xmlns:a16="http://schemas.microsoft.com/office/drawing/2014/main" id="{00000000-0008-0000-00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28</xdr:row>
          <xdr:rowOff>28575</xdr:rowOff>
        </xdr:from>
        <xdr:to>
          <xdr:col>11</xdr:col>
          <xdr:colOff>714375</xdr:colOff>
          <xdr:row>28</xdr:row>
          <xdr:rowOff>257175</xdr:rowOff>
        </xdr:to>
        <xdr:sp macro="" textlink="">
          <xdr:nvSpPr>
            <xdr:cNvPr id="8210" name="L29_Button" hidden="1">
              <a:extLst>
                <a:ext uri="{63B3BB69-23CF-44E3-9099-C40C66FF867C}">
                  <a14:compatExt spid="_x0000_s8210"/>
                </a:ext>
                <a:ext uri="{FF2B5EF4-FFF2-40B4-BE49-F238E27FC236}">
                  <a16:creationId xmlns:a16="http://schemas.microsoft.com/office/drawing/2014/main" id="{00000000-0008-0000-00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30</xdr:row>
          <xdr:rowOff>28575</xdr:rowOff>
        </xdr:from>
        <xdr:to>
          <xdr:col>11</xdr:col>
          <xdr:colOff>714375</xdr:colOff>
          <xdr:row>31</xdr:row>
          <xdr:rowOff>0</xdr:rowOff>
        </xdr:to>
        <xdr:sp macro="" textlink="">
          <xdr:nvSpPr>
            <xdr:cNvPr id="8211" name="L31_Button" hidden="1">
              <a:extLst>
                <a:ext uri="{63B3BB69-23CF-44E3-9099-C40C66FF867C}">
                  <a14:compatExt spid="_x0000_s8211"/>
                </a:ext>
                <a:ext uri="{FF2B5EF4-FFF2-40B4-BE49-F238E27FC236}">
                  <a16:creationId xmlns:a16="http://schemas.microsoft.com/office/drawing/2014/main" id="{00000000-0008-0000-00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31</xdr:row>
          <xdr:rowOff>28575</xdr:rowOff>
        </xdr:from>
        <xdr:to>
          <xdr:col>11</xdr:col>
          <xdr:colOff>714375</xdr:colOff>
          <xdr:row>32</xdr:row>
          <xdr:rowOff>0</xdr:rowOff>
        </xdr:to>
        <xdr:sp macro="" textlink="">
          <xdr:nvSpPr>
            <xdr:cNvPr id="8212" name="L32_Butt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33</xdr:row>
          <xdr:rowOff>28575</xdr:rowOff>
        </xdr:from>
        <xdr:to>
          <xdr:col>11</xdr:col>
          <xdr:colOff>714375</xdr:colOff>
          <xdr:row>33</xdr:row>
          <xdr:rowOff>257175</xdr:rowOff>
        </xdr:to>
        <xdr:sp macro="" textlink="">
          <xdr:nvSpPr>
            <xdr:cNvPr id="8213" name="L34_Button" hidden="1">
              <a:extLst>
                <a:ext uri="{63B3BB69-23CF-44E3-9099-C40C66FF867C}">
                  <a14:compatExt spid="_x0000_s8213"/>
                </a:ext>
                <a:ext uri="{FF2B5EF4-FFF2-40B4-BE49-F238E27FC236}">
                  <a16:creationId xmlns:a16="http://schemas.microsoft.com/office/drawing/2014/main" id="{00000000-0008-0000-00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34</xdr:row>
          <xdr:rowOff>28575</xdr:rowOff>
        </xdr:from>
        <xdr:to>
          <xdr:col>11</xdr:col>
          <xdr:colOff>714375</xdr:colOff>
          <xdr:row>34</xdr:row>
          <xdr:rowOff>257175</xdr:rowOff>
        </xdr:to>
        <xdr:sp macro="" textlink="">
          <xdr:nvSpPr>
            <xdr:cNvPr id="8214" name="L35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35</xdr:row>
          <xdr:rowOff>28575</xdr:rowOff>
        </xdr:from>
        <xdr:to>
          <xdr:col>11</xdr:col>
          <xdr:colOff>714375</xdr:colOff>
          <xdr:row>35</xdr:row>
          <xdr:rowOff>257175</xdr:rowOff>
        </xdr:to>
        <xdr:sp macro="" textlink="">
          <xdr:nvSpPr>
            <xdr:cNvPr id="8215" name="L36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36</xdr:row>
          <xdr:rowOff>28575</xdr:rowOff>
        </xdr:from>
        <xdr:to>
          <xdr:col>11</xdr:col>
          <xdr:colOff>714375</xdr:colOff>
          <xdr:row>37</xdr:row>
          <xdr:rowOff>0</xdr:rowOff>
        </xdr:to>
        <xdr:sp macro="" textlink="">
          <xdr:nvSpPr>
            <xdr:cNvPr id="8216" name="L37_Button" hidden="1">
              <a:extLst>
                <a:ext uri="{63B3BB69-23CF-44E3-9099-C40C66FF867C}">
                  <a14:compatExt spid="_x0000_s8216"/>
                </a:ext>
                <a:ext uri="{FF2B5EF4-FFF2-40B4-BE49-F238E27FC236}">
                  <a16:creationId xmlns:a16="http://schemas.microsoft.com/office/drawing/2014/main" id="{00000000-0008-0000-00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38</xdr:row>
          <xdr:rowOff>28575</xdr:rowOff>
        </xdr:from>
        <xdr:to>
          <xdr:col>11</xdr:col>
          <xdr:colOff>714375</xdr:colOff>
          <xdr:row>38</xdr:row>
          <xdr:rowOff>257175</xdr:rowOff>
        </xdr:to>
        <xdr:sp macro="" textlink="">
          <xdr:nvSpPr>
            <xdr:cNvPr id="8217" name="L39_Butt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39</xdr:row>
          <xdr:rowOff>28575</xdr:rowOff>
        </xdr:from>
        <xdr:to>
          <xdr:col>11</xdr:col>
          <xdr:colOff>714375</xdr:colOff>
          <xdr:row>39</xdr:row>
          <xdr:rowOff>257175</xdr:rowOff>
        </xdr:to>
        <xdr:sp macro="" textlink="">
          <xdr:nvSpPr>
            <xdr:cNvPr id="8218" name="L40_Button" hidden="1">
              <a:extLst>
                <a:ext uri="{63B3BB69-23CF-44E3-9099-C40C66FF867C}">
                  <a14:compatExt spid="_x0000_s8218"/>
                </a:ext>
                <a:ext uri="{FF2B5EF4-FFF2-40B4-BE49-F238E27FC236}">
                  <a16:creationId xmlns:a16="http://schemas.microsoft.com/office/drawing/2014/main" id="{00000000-0008-0000-00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40</xdr:row>
          <xdr:rowOff>28575</xdr:rowOff>
        </xdr:from>
        <xdr:to>
          <xdr:col>11</xdr:col>
          <xdr:colOff>714375</xdr:colOff>
          <xdr:row>40</xdr:row>
          <xdr:rowOff>257175</xdr:rowOff>
        </xdr:to>
        <xdr:sp macro="" textlink="">
          <xdr:nvSpPr>
            <xdr:cNvPr id="8219" name="L41_Button" hidden="1">
              <a:extLst>
                <a:ext uri="{63B3BB69-23CF-44E3-9099-C40C66FF867C}">
                  <a14:compatExt spid="_x0000_s8219"/>
                </a:ext>
                <a:ext uri="{FF2B5EF4-FFF2-40B4-BE49-F238E27FC236}">
                  <a16:creationId xmlns:a16="http://schemas.microsoft.com/office/drawing/2014/main" id="{00000000-0008-0000-00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41</xdr:row>
          <xdr:rowOff>28575</xdr:rowOff>
        </xdr:from>
        <xdr:to>
          <xdr:col>11</xdr:col>
          <xdr:colOff>714375</xdr:colOff>
          <xdr:row>41</xdr:row>
          <xdr:rowOff>257175</xdr:rowOff>
        </xdr:to>
        <xdr:sp macro="" textlink="">
          <xdr:nvSpPr>
            <xdr:cNvPr id="8220" name="L42_Button" hidden="1">
              <a:extLst>
                <a:ext uri="{63B3BB69-23CF-44E3-9099-C40C66FF867C}">
                  <a14:compatExt spid="_x0000_s8220"/>
                </a:ext>
                <a:ext uri="{FF2B5EF4-FFF2-40B4-BE49-F238E27FC236}">
                  <a16:creationId xmlns:a16="http://schemas.microsoft.com/office/drawing/2014/main" id="{00000000-0008-0000-00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42</xdr:row>
          <xdr:rowOff>28575</xdr:rowOff>
        </xdr:from>
        <xdr:to>
          <xdr:col>11</xdr:col>
          <xdr:colOff>714375</xdr:colOff>
          <xdr:row>42</xdr:row>
          <xdr:rowOff>257175</xdr:rowOff>
        </xdr:to>
        <xdr:sp macro="" textlink="">
          <xdr:nvSpPr>
            <xdr:cNvPr id="8221" name="L43_Button" hidden="1">
              <a:extLst>
                <a:ext uri="{63B3BB69-23CF-44E3-9099-C40C66FF867C}">
                  <a14:compatExt spid="_x0000_s8221"/>
                </a:ext>
                <a:ext uri="{FF2B5EF4-FFF2-40B4-BE49-F238E27FC236}">
                  <a16:creationId xmlns:a16="http://schemas.microsoft.com/office/drawing/2014/main" id="{00000000-0008-0000-00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28575</xdr:rowOff>
        </xdr:from>
        <xdr:to>
          <xdr:col>2</xdr:col>
          <xdr:colOff>2095500</xdr:colOff>
          <xdr:row>12</xdr:row>
          <xdr:rowOff>9525</xdr:rowOff>
        </xdr:to>
        <xdr:sp macro="" textlink="">
          <xdr:nvSpPr>
            <xdr:cNvPr id="8224" name="Line_Selection_Combo" hidden="1">
              <a:extLst>
                <a:ext uri="{63B3BB69-23CF-44E3-9099-C40C66FF867C}">
                  <a14:compatExt spid="_x0000_s8224"/>
                </a:ext>
                <a:ext uri="{FF2B5EF4-FFF2-40B4-BE49-F238E27FC236}">
                  <a16:creationId xmlns:a16="http://schemas.microsoft.com/office/drawing/2014/main" id="{00000000-0008-0000-00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28575</xdr:rowOff>
        </xdr:from>
        <xdr:to>
          <xdr:col>2</xdr:col>
          <xdr:colOff>2095500</xdr:colOff>
          <xdr:row>13</xdr:row>
          <xdr:rowOff>238125</xdr:rowOff>
        </xdr:to>
        <xdr:sp macro="" textlink="">
          <xdr:nvSpPr>
            <xdr:cNvPr id="8225" name="Release_Type_Combo" hidden="1">
              <a:extLst>
                <a:ext uri="{63B3BB69-23CF-44E3-9099-C40C66FF867C}">
                  <a14:compatExt spid="_x0000_s8225"/>
                </a:ext>
                <a:ext uri="{FF2B5EF4-FFF2-40B4-BE49-F238E27FC236}">
                  <a16:creationId xmlns:a16="http://schemas.microsoft.com/office/drawing/2014/main" id="{00000000-0008-0000-00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762000</xdr:colOff>
          <xdr:row>18</xdr:row>
          <xdr:rowOff>247650</xdr:rowOff>
        </xdr:to>
        <xdr:sp macro="" textlink="">
          <xdr:nvSpPr>
            <xdr:cNvPr id="8226" name="Basic_Color1_Combo" hidden="1">
              <a:extLst>
                <a:ext uri="{63B3BB69-23CF-44E3-9099-C40C66FF867C}">
                  <a14:compatExt spid="_x0000_s8226"/>
                </a:ext>
                <a:ext uri="{FF2B5EF4-FFF2-40B4-BE49-F238E27FC236}">
                  <a16:creationId xmlns:a16="http://schemas.microsoft.com/office/drawing/2014/main" id="{00000000-0008-0000-0000-00002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771525</xdr:colOff>
          <xdr:row>20</xdr:row>
          <xdr:rowOff>247650</xdr:rowOff>
        </xdr:to>
        <xdr:sp macro="" textlink="">
          <xdr:nvSpPr>
            <xdr:cNvPr id="8227" name="Basic_Color2_Combo"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3</xdr:col>
          <xdr:colOff>762000</xdr:colOff>
          <xdr:row>22</xdr:row>
          <xdr:rowOff>247650</xdr:rowOff>
        </xdr:to>
        <xdr:sp macro="" textlink="">
          <xdr:nvSpPr>
            <xdr:cNvPr id="8228" name="Basic_Color3_Combo"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762000</xdr:colOff>
          <xdr:row>19</xdr:row>
          <xdr:rowOff>247650</xdr:rowOff>
        </xdr:to>
        <xdr:sp macro="" textlink="">
          <xdr:nvSpPr>
            <xdr:cNvPr id="8229" name="MKT_Color1_Combo"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771525</xdr:colOff>
          <xdr:row>21</xdr:row>
          <xdr:rowOff>247650</xdr:rowOff>
        </xdr:to>
        <xdr:sp macro="" textlink="">
          <xdr:nvSpPr>
            <xdr:cNvPr id="8231" name="MKT_Color2_Combo" hidden="1">
              <a:extLst>
                <a:ext uri="{63B3BB69-23CF-44E3-9099-C40C66FF867C}">
                  <a14:compatExt spid="_x0000_s8231"/>
                </a:ext>
                <a:ext uri="{FF2B5EF4-FFF2-40B4-BE49-F238E27FC236}">
                  <a16:creationId xmlns:a16="http://schemas.microsoft.com/office/drawing/2014/main" id="{00000000-0008-0000-00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3</xdr:col>
          <xdr:colOff>762000</xdr:colOff>
          <xdr:row>24</xdr:row>
          <xdr:rowOff>0</xdr:rowOff>
        </xdr:to>
        <xdr:sp macro="" textlink="">
          <xdr:nvSpPr>
            <xdr:cNvPr id="8232" name="MKT_Color3_Combo" hidden="1">
              <a:extLst>
                <a:ext uri="{63B3BB69-23CF-44E3-9099-C40C66FF867C}">
                  <a14:compatExt spid="_x0000_s8232"/>
                </a:ext>
                <a:ext uri="{FF2B5EF4-FFF2-40B4-BE49-F238E27FC236}">
                  <a16:creationId xmlns:a16="http://schemas.microsoft.com/office/drawing/2014/main" id="{00000000-0008-0000-0000-00002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3</xdr:col>
          <xdr:colOff>762000</xdr:colOff>
          <xdr:row>27</xdr:row>
          <xdr:rowOff>247650</xdr:rowOff>
        </xdr:to>
        <xdr:sp macro="" textlink="">
          <xdr:nvSpPr>
            <xdr:cNvPr id="8233" name="Pin_Color_Combo" hidden="1">
              <a:extLst>
                <a:ext uri="{63B3BB69-23CF-44E3-9099-C40C66FF867C}">
                  <a14:compatExt spid="_x0000_s8233"/>
                </a:ext>
                <a:ext uri="{FF2B5EF4-FFF2-40B4-BE49-F238E27FC236}">
                  <a16:creationId xmlns:a16="http://schemas.microsoft.com/office/drawing/2014/main" id="{00000000-0008-0000-00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762000</xdr:colOff>
          <xdr:row>28</xdr:row>
          <xdr:rowOff>247650</xdr:rowOff>
        </xdr:to>
        <xdr:sp macro="" textlink="">
          <xdr:nvSpPr>
            <xdr:cNvPr id="8234" name="Finish_Combo" hidden="1">
              <a:extLst>
                <a:ext uri="{63B3BB69-23CF-44E3-9099-C40C66FF867C}">
                  <a14:compatExt spid="_x0000_s8234"/>
                </a:ext>
                <a:ext uri="{FF2B5EF4-FFF2-40B4-BE49-F238E27FC236}">
                  <a16:creationId xmlns:a16="http://schemas.microsoft.com/office/drawing/2014/main" id="{00000000-0008-0000-0000-00002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762000</xdr:colOff>
          <xdr:row>30</xdr:row>
          <xdr:rowOff>247650</xdr:rowOff>
        </xdr:to>
        <xdr:sp macro="" textlink="">
          <xdr:nvSpPr>
            <xdr:cNvPr id="8235" name="Coverstock_Combo" hidden="1">
              <a:extLst>
                <a:ext uri="{63B3BB69-23CF-44E3-9099-C40C66FF867C}">
                  <a14:compatExt spid="_x0000_s8235"/>
                </a:ext>
                <a:ext uri="{FF2B5EF4-FFF2-40B4-BE49-F238E27FC236}">
                  <a16:creationId xmlns:a16="http://schemas.microsoft.com/office/drawing/2014/main" id="{00000000-0008-0000-0000-00002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31</xdr:row>
          <xdr:rowOff>0</xdr:rowOff>
        </xdr:from>
        <xdr:to>
          <xdr:col>3</xdr:col>
          <xdr:colOff>762000</xdr:colOff>
          <xdr:row>31</xdr:row>
          <xdr:rowOff>247650</xdr:rowOff>
        </xdr:to>
        <xdr:sp macro="" textlink="">
          <xdr:nvSpPr>
            <xdr:cNvPr id="8236" name="Coverstock_Type_Combo" hidden="1">
              <a:extLst>
                <a:ext uri="{63B3BB69-23CF-44E3-9099-C40C66FF867C}">
                  <a14:compatExt spid="_x0000_s8236"/>
                </a:ext>
                <a:ext uri="{FF2B5EF4-FFF2-40B4-BE49-F238E27FC236}">
                  <a16:creationId xmlns:a16="http://schemas.microsoft.com/office/drawing/2014/main" id="{00000000-0008-0000-0000-00002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762000</xdr:colOff>
          <xdr:row>32</xdr:row>
          <xdr:rowOff>247650</xdr:rowOff>
        </xdr:to>
        <xdr:sp macro="" textlink="">
          <xdr:nvSpPr>
            <xdr:cNvPr id="8237" name="Coverstock_Name_Combo" hidden="1">
              <a:extLst>
                <a:ext uri="{63B3BB69-23CF-44E3-9099-C40C66FF867C}">
                  <a14:compatExt spid="_x0000_s8237"/>
                </a:ext>
                <a:ext uri="{FF2B5EF4-FFF2-40B4-BE49-F238E27FC236}">
                  <a16:creationId xmlns:a16="http://schemas.microsoft.com/office/drawing/2014/main" id="{00000000-0008-0000-0000-00002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37</xdr:row>
          <xdr:rowOff>0</xdr:rowOff>
        </xdr:from>
        <xdr:to>
          <xdr:col>3</xdr:col>
          <xdr:colOff>762000</xdr:colOff>
          <xdr:row>37</xdr:row>
          <xdr:rowOff>247650</xdr:rowOff>
        </xdr:to>
        <xdr:sp macro="" textlink="">
          <xdr:nvSpPr>
            <xdr:cNvPr id="8238" name="WB_Name_Combo" hidden="1">
              <a:extLst>
                <a:ext uri="{63B3BB69-23CF-44E3-9099-C40C66FF867C}">
                  <a14:compatExt spid="_x0000_s8238"/>
                </a:ext>
                <a:ext uri="{FF2B5EF4-FFF2-40B4-BE49-F238E27FC236}">
                  <a16:creationId xmlns:a16="http://schemas.microsoft.com/office/drawing/2014/main" id="{00000000-0008-0000-0000-00002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762000</xdr:colOff>
          <xdr:row>40</xdr:row>
          <xdr:rowOff>247650</xdr:rowOff>
        </xdr:to>
        <xdr:sp macro="" textlink="">
          <xdr:nvSpPr>
            <xdr:cNvPr id="8239" name="Drill_Instructions_Combo" hidden="1">
              <a:extLst>
                <a:ext uri="{63B3BB69-23CF-44E3-9099-C40C66FF867C}">
                  <a14:compatExt spid="_x0000_s8239"/>
                </a:ext>
                <a:ext uri="{FF2B5EF4-FFF2-40B4-BE49-F238E27FC236}">
                  <a16:creationId xmlns:a16="http://schemas.microsoft.com/office/drawing/2014/main" id="{00000000-0008-0000-0000-00002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5</xdr:col>
          <xdr:colOff>2209800</xdr:colOff>
          <xdr:row>46</xdr:row>
          <xdr:rowOff>247650</xdr:rowOff>
        </xdr:to>
        <xdr:sp macro="" textlink="">
          <xdr:nvSpPr>
            <xdr:cNvPr id="8240" name="Top_Color_Combo" hidden="1">
              <a:extLst>
                <a:ext uri="{63B3BB69-23CF-44E3-9099-C40C66FF867C}">
                  <a14:compatExt spid="_x0000_s8240"/>
                </a:ext>
                <a:ext uri="{FF2B5EF4-FFF2-40B4-BE49-F238E27FC236}">
                  <a16:creationId xmlns:a16="http://schemas.microsoft.com/office/drawing/2014/main" id="{00000000-0008-0000-0000-00003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0</xdr:rowOff>
        </xdr:from>
        <xdr:to>
          <xdr:col>5</xdr:col>
          <xdr:colOff>2209800</xdr:colOff>
          <xdr:row>49</xdr:row>
          <xdr:rowOff>247650</xdr:rowOff>
        </xdr:to>
        <xdr:sp macro="" textlink="">
          <xdr:nvSpPr>
            <xdr:cNvPr id="8241" name="Left_Color_Combo" hidden="1">
              <a:extLst>
                <a:ext uri="{63B3BB69-23CF-44E3-9099-C40C66FF867C}">
                  <a14:compatExt spid="_x0000_s8241"/>
                </a:ext>
                <a:ext uri="{FF2B5EF4-FFF2-40B4-BE49-F238E27FC236}">
                  <a16:creationId xmlns:a16="http://schemas.microsoft.com/office/drawing/2014/main" id="{00000000-0008-0000-0000-00003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5</xdr:col>
          <xdr:colOff>2209800</xdr:colOff>
          <xdr:row>52</xdr:row>
          <xdr:rowOff>247650</xdr:rowOff>
        </xdr:to>
        <xdr:sp macro="" textlink="">
          <xdr:nvSpPr>
            <xdr:cNvPr id="8242" name="Right_Color_Combo" hidden="1">
              <a:extLst>
                <a:ext uri="{63B3BB69-23CF-44E3-9099-C40C66FF867C}">
                  <a14:compatExt spid="_x0000_s8242"/>
                </a:ext>
                <a:ext uri="{FF2B5EF4-FFF2-40B4-BE49-F238E27FC236}">
                  <a16:creationId xmlns:a16="http://schemas.microsoft.com/office/drawing/2014/main" id="{00000000-0008-0000-0000-00003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0</xdr:rowOff>
        </xdr:from>
        <xdr:to>
          <xdr:col>5</xdr:col>
          <xdr:colOff>2209800</xdr:colOff>
          <xdr:row>55</xdr:row>
          <xdr:rowOff>247650</xdr:rowOff>
        </xdr:to>
        <xdr:sp macro="" textlink="">
          <xdr:nvSpPr>
            <xdr:cNvPr id="8243" name="Mid_Color_Combo" hidden="1">
              <a:extLst>
                <a:ext uri="{63B3BB69-23CF-44E3-9099-C40C66FF867C}">
                  <a14:compatExt spid="_x0000_s8243"/>
                </a:ext>
                <a:ext uri="{FF2B5EF4-FFF2-40B4-BE49-F238E27FC236}">
                  <a16:creationId xmlns:a16="http://schemas.microsoft.com/office/drawing/2014/main" id="{00000000-0008-0000-0000-00003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58</xdr:row>
          <xdr:rowOff>0</xdr:rowOff>
        </xdr:from>
        <xdr:to>
          <xdr:col>5</xdr:col>
          <xdr:colOff>2209800</xdr:colOff>
          <xdr:row>58</xdr:row>
          <xdr:rowOff>247650</xdr:rowOff>
        </xdr:to>
        <xdr:sp macro="" textlink="">
          <xdr:nvSpPr>
            <xdr:cNvPr id="8244" name="PSA_Color_Combo" hidden="1">
              <a:extLst>
                <a:ext uri="{63B3BB69-23CF-44E3-9099-C40C66FF867C}">
                  <a14:compatExt spid="_x0000_s8244"/>
                </a:ext>
                <a:ext uri="{FF2B5EF4-FFF2-40B4-BE49-F238E27FC236}">
                  <a16:creationId xmlns:a16="http://schemas.microsoft.com/office/drawing/2014/main" id="{00000000-0008-0000-0000-00003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5</xdr:col>
          <xdr:colOff>2209800</xdr:colOff>
          <xdr:row>45</xdr:row>
          <xdr:rowOff>247650</xdr:rowOff>
        </xdr:to>
        <xdr:sp macro="" textlink="">
          <xdr:nvSpPr>
            <xdr:cNvPr id="8245" name="Top_Logo_Combo" hidden="1">
              <a:extLst>
                <a:ext uri="{63B3BB69-23CF-44E3-9099-C40C66FF867C}">
                  <a14:compatExt spid="_x0000_s8245"/>
                </a:ext>
                <a:ext uri="{FF2B5EF4-FFF2-40B4-BE49-F238E27FC236}">
                  <a16:creationId xmlns:a16="http://schemas.microsoft.com/office/drawing/2014/main" id="{00000000-0008-0000-0000-00003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48</xdr:row>
          <xdr:rowOff>0</xdr:rowOff>
        </xdr:from>
        <xdr:to>
          <xdr:col>5</xdr:col>
          <xdr:colOff>2209800</xdr:colOff>
          <xdr:row>48</xdr:row>
          <xdr:rowOff>247650</xdr:rowOff>
        </xdr:to>
        <xdr:sp macro="" textlink="">
          <xdr:nvSpPr>
            <xdr:cNvPr id="8246" name="Left_Logo_Combo" hidden="1">
              <a:extLst>
                <a:ext uri="{63B3BB69-23CF-44E3-9099-C40C66FF867C}">
                  <a14:compatExt spid="_x0000_s8246"/>
                </a:ext>
                <a:ext uri="{FF2B5EF4-FFF2-40B4-BE49-F238E27FC236}">
                  <a16:creationId xmlns:a16="http://schemas.microsoft.com/office/drawing/2014/main" id="{00000000-0008-0000-0000-00003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5</xdr:col>
          <xdr:colOff>2209800</xdr:colOff>
          <xdr:row>51</xdr:row>
          <xdr:rowOff>247650</xdr:rowOff>
        </xdr:to>
        <xdr:sp macro="" textlink="">
          <xdr:nvSpPr>
            <xdr:cNvPr id="8247" name="Right_Logo_Combo" hidden="1">
              <a:extLst>
                <a:ext uri="{63B3BB69-23CF-44E3-9099-C40C66FF867C}">
                  <a14:compatExt spid="_x0000_s8247"/>
                </a:ext>
                <a:ext uri="{FF2B5EF4-FFF2-40B4-BE49-F238E27FC236}">
                  <a16:creationId xmlns:a16="http://schemas.microsoft.com/office/drawing/2014/main" id="{00000000-0008-0000-0000-00003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0</xdr:rowOff>
        </xdr:from>
        <xdr:to>
          <xdr:col>5</xdr:col>
          <xdr:colOff>2209800</xdr:colOff>
          <xdr:row>54</xdr:row>
          <xdr:rowOff>247650</xdr:rowOff>
        </xdr:to>
        <xdr:sp macro="" textlink="">
          <xdr:nvSpPr>
            <xdr:cNvPr id="8248" name="Mid_Logo_Combo" hidden="1">
              <a:extLst>
                <a:ext uri="{63B3BB69-23CF-44E3-9099-C40C66FF867C}">
                  <a14:compatExt spid="_x0000_s8248"/>
                </a:ext>
                <a:ext uri="{FF2B5EF4-FFF2-40B4-BE49-F238E27FC236}">
                  <a16:creationId xmlns:a16="http://schemas.microsoft.com/office/drawing/2014/main" id="{00000000-0008-0000-0000-00003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xdr:row>
          <xdr:rowOff>0</xdr:rowOff>
        </xdr:from>
        <xdr:to>
          <xdr:col>5</xdr:col>
          <xdr:colOff>2209800</xdr:colOff>
          <xdr:row>57</xdr:row>
          <xdr:rowOff>247650</xdr:rowOff>
        </xdr:to>
        <xdr:sp macro="" textlink="">
          <xdr:nvSpPr>
            <xdr:cNvPr id="8249" name="PSA_Logo_Combo" hidden="1">
              <a:extLst>
                <a:ext uri="{63B3BB69-23CF-44E3-9099-C40C66FF867C}">
                  <a14:compatExt spid="_x0000_s8249"/>
                </a:ext>
                <a:ext uri="{FF2B5EF4-FFF2-40B4-BE49-F238E27FC236}">
                  <a16:creationId xmlns:a16="http://schemas.microsoft.com/office/drawing/2014/main" id="{00000000-0008-0000-0000-00003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xdr:colOff>
          <xdr:row>49</xdr:row>
          <xdr:rowOff>28575</xdr:rowOff>
        </xdr:from>
        <xdr:to>
          <xdr:col>11</xdr:col>
          <xdr:colOff>523875</xdr:colOff>
          <xdr:row>54</xdr:row>
          <xdr:rowOff>0</xdr:rowOff>
        </xdr:to>
        <xdr:sp macro="" textlink="">
          <xdr:nvSpPr>
            <xdr:cNvPr id="8251" name="Right_Logo_Pic" hidden="1">
              <a:extLst>
                <a:ext uri="{63B3BB69-23CF-44E3-9099-C40C66FF867C}">
                  <a14:compatExt spid="_x0000_s8251"/>
                </a:ext>
                <a:ext uri="{FF2B5EF4-FFF2-40B4-BE49-F238E27FC236}">
                  <a16:creationId xmlns:a16="http://schemas.microsoft.com/office/drawing/2014/main" id="{00000000-0008-0000-0000-00003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8</xdr:col>
          <xdr:colOff>152400</xdr:colOff>
          <xdr:row>51</xdr:row>
          <xdr:rowOff>219075</xdr:rowOff>
        </xdr:from>
        <xdr:to>
          <xdr:col>10</xdr:col>
          <xdr:colOff>66675</xdr:colOff>
          <xdr:row>55</xdr:row>
          <xdr:rowOff>66675</xdr:rowOff>
        </xdr:to>
        <xdr:sp macro="" textlink="">
          <xdr:nvSpPr>
            <xdr:cNvPr id="8252" name="Mid_Logo_Pic" hidden="1">
              <a:extLst>
                <a:ext uri="{63B3BB69-23CF-44E3-9099-C40C66FF867C}">
                  <a14:compatExt spid="_x0000_s8252"/>
                </a:ext>
                <a:ext uri="{FF2B5EF4-FFF2-40B4-BE49-F238E27FC236}">
                  <a16:creationId xmlns:a16="http://schemas.microsoft.com/office/drawing/2014/main" id="{00000000-0008-0000-0000-00003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180975</xdr:colOff>
          <xdr:row>57</xdr:row>
          <xdr:rowOff>66675</xdr:rowOff>
        </xdr:from>
        <xdr:to>
          <xdr:col>9</xdr:col>
          <xdr:colOff>714375</xdr:colOff>
          <xdr:row>59</xdr:row>
          <xdr:rowOff>66675</xdr:rowOff>
        </xdr:to>
        <xdr:sp macro="" textlink="">
          <xdr:nvSpPr>
            <xdr:cNvPr id="8253" name="PSA_Logo_Pic" hidden="1">
              <a:extLst>
                <a:ext uri="{63B3BB69-23CF-44E3-9099-C40C66FF867C}">
                  <a14:compatExt spid="_x0000_s8253"/>
                </a:ext>
                <a:ext uri="{FF2B5EF4-FFF2-40B4-BE49-F238E27FC236}">
                  <a16:creationId xmlns:a16="http://schemas.microsoft.com/office/drawing/2014/main" id="{00000000-0008-0000-0000-00003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1066800</xdr:colOff>
          <xdr:row>7</xdr:row>
          <xdr:rowOff>180975</xdr:rowOff>
        </xdr:from>
        <xdr:to>
          <xdr:col>10</xdr:col>
          <xdr:colOff>914400</xdr:colOff>
          <xdr:row>16</xdr:row>
          <xdr:rowOff>219075</xdr:rowOff>
        </xdr:to>
        <xdr:sp macro="" textlink="">
          <xdr:nvSpPr>
            <xdr:cNvPr id="8254" name="Ball_Pic_NPLS" hidden="1">
              <a:extLst>
                <a:ext uri="{63B3BB69-23CF-44E3-9099-C40C66FF867C}">
                  <a14:compatExt spid="_x0000_s8254"/>
                </a:ext>
                <a:ext uri="{FF2B5EF4-FFF2-40B4-BE49-F238E27FC236}">
                  <a16:creationId xmlns:a16="http://schemas.microsoft.com/office/drawing/2014/main" id="{00000000-0008-0000-0000-00003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29</xdr:row>
          <xdr:rowOff>0</xdr:rowOff>
        </xdr:from>
        <xdr:to>
          <xdr:col>3</xdr:col>
          <xdr:colOff>762000</xdr:colOff>
          <xdr:row>29</xdr:row>
          <xdr:rowOff>247650</xdr:rowOff>
        </xdr:to>
        <xdr:sp macro="" textlink="">
          <xdr:nvSpPr>
            <xdr:cNvPr id="8255" name="Finish_MKT_Combo" hidden="1">
              <a:extLst>
                <a:ext uri="{63B3BB69-23CF-44E3-9099-C40C66FF867C}">
                  <a14:compatExt spid="_x0000_s8255"/>
                </a:ext>
                <a:ext uri="{FF2B5EF4-FFF2-40B4-BE49-F238E27FC236}">
                  <a16:creationId xmlns:a16="http://schemas.microsoft.com/office/drawing/2014/main" id="{00000000-0008-0000-0000-00003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1895475</xdr:colOff>
          <xdr:row>1</xdr:row>
          <xdr:rowOff>28575</xdr:rowOff>
        </xdr:from>
        <xdr:to>
          <xdr:col>2</xdr:col>
          <xdr:colOff>1247775</xdr:colOff>
          <xdr:row>2</xdr:row>
          <xdr:rowOff>142875</xdr:rowOff>
        </xdr:to>
        <xdr:sp macro="" textlink="">
          <xdr:nvSpPr>
            <xdr:cNvPr id="8257" name="NPLS_PDF_Button" hidden="1">
              <a:extLst>
                <a:ext uri="{63B3BB69-23CF-44E3-9099-C40C66FF867C}">
                  <a14:compatExt spid="_x0000_s8257"/>
                </a:ext>
                <a:ext uri="{FF2B5EF4-FFF2-40B4-BE49-F238E27FC236}">
                  <a16:creationId xmlns:a16="http://schemas.microsoft.com/office/drawing/2014/main" id="{00000000-0008-0000-0000-00004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3</xdr:col>
          <xdr:colOff>762000</xdr:colOff>
          <xdr:row>24</xdr:row>
          <xdr:rowOff>247650</xdr:rowOff>
        </xdr:to>
        <xdr:sp macro="" textlink="">
          <xdr:nvSpPr>
            <xdr:cNvPr id="8262" name="Basic_Color4_Combo" hidden="1">
              <a:extLst>
                <a:ext uri="{63B3BB69-23CF-44E3-9099-C40C66FF867C}">
                  <a14:compatExt spid="_x0000_s8262"/>
                </a:ext>
                <a:ext uri="{FF2B5EF4-FFF2-40B4-BE49-F238E27FC236}">
                  <a16:creationId xmlns:a16="http://schemas.microsoft.com/office/drawing/2014/main" id="{00000000-0008-0000-0000-00004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3</xdr:col>
          <xdr:colOff>762000</xdr:colOff>
          <xdr:row>25</xdr:row>
          <xdr:rowOff>247650</xdr:rowOff>
        </xdr:to>
        <xdr:sp macro="" textlink="">
          <xdr:nvSpPr>
            <xdr:cNvPr id="8263" name="MKT_Color4_Combo" hidden="1">
              <a:extLst>
                <a:ext uri="{63B3BB69-23CF-44E3-9099-C40C66FF867C}">
                  <a14:compatExt spid="_x0000_s8263"/>
                </a:ext>
                <a:ext uri="{FF2B5EF4-FFF2-40B4-BE49-F238E27FC236}">
                  <a16:creationId xmlns:a16="http://schemas.microsoft.com/office/drawing/2014/main" id="{00000000-0008-0000-0000-00004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1290</xdr:row>
          <xdr:rowOff>38100</xdr:rowOff>
        </xdr:from>
        <xdr:to>
          <xdr:col>2</xdr:col>
          <xdr:colOff>9525</xdr:colOff>
          <xdr:row>1291</xdr:row>
          <xdr:rowOff>142875</xdr:rowOff>
        </xdr:to>
        <xdr:sp macro="" textlink="">
          <xdr:nvSpPr>
            <xdr:cNvPr id="12289" name="clean_records"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447675</xdr:colOff>
          <xdr:row>0</xdr:row>
          <xdr:rowOff>28575</xdr:rowOff>
        </xdr:from>
        <xdr:to>
          <xdr:col>2</xdr:col>
          <xdr:colOff>9525</xdr:colOff>
          <xdr:row>0</xdr:row>
          <xdr:rowOff>323850</xdr:rowOff>
        </xdr:to>
        <xdr:sp macro="" textlink="">
          <xdr:nvSpPr>
            <xdr:cNvPr id="13313" name="Update_List_Btn"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448541</xdr:colOff>
      <xdr:row>0</xdr:row>
      <xdr:rowOff>0</xdr:rowOff>
    </xdr:from>
    <xdr:to>
      <xdr:col>12</xdr:col>
      <xdr:colOff>133350</xdr:colOff>
      <xdr:row>37</xdr:row>
      <xdr:rowOff>114300</xdr:rowOff>
    </xdr:to>
    <xdr:pic>
      <xdr:nvPicPr>
        <xdr:cNvPr id="5" name="Picture 4" descr="All information contained within this document is confidential to Storm Products, Inc.">
          <a:extLst>
            <a:ext uri="{FF2B5EF4-FFF2-40B4-BE49-F238E27FC236}">
              <a16:creationId xmlns:a16="http://schemas.microsoft.com/office/drawing/2014/main" id="{00000000-0008-0000-04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105" b="30743"/>
        <a:stretch/>
      </xdr:blipFill>
      <xdr:spPr>
        <a:xfrm>
          <a:off x="1058141" y="0"/>
          <a:ext cx="7619134" cy="7315200"/>
        </a:xfrm>
        <a:prstGeom prst="rect">
          <a:avLst/>
        </a:prstGeom>
      </xdr:spPr>
    </xdr:pic>
    <xdr:clientData fLocksWithSheet="0"/>
  </xdr:twoCellAnchor>
  <xdr:twoCellAnchor editAs="oneCell">
    <xdr:from>
      <xdr:col>5</xdr:col>
      <xdr:colOff>190500</xdr:colOff>
      <xdr:row>0</xdr:row>
      <xdr:rowOff>57150</xdr:rowOff>
    </xdr:from>
    <xdr:to>
      <xdr:col>8</xdr:col>
      <xdr:colOff>101600</xdr:colOff>
      <xdr:row>6</xdr:row>
      <xdr:rowOff>107950</xdr:rowOff>
    </xdr:to>
    <xdr:pic>
      <xdr:nvPicPr>
        <xdr:cNvPr id="4" name="Picture 3" descr="USBC Logo is the sole Property of the United States Bowling Congress">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33775" y="57150"/>
          <a:ext cx="1968500" cy="1193800"/>
        </a:xfrm>
        <a:prstGeom prst="rect">
          <a:avLst/>
        </a:prstGeom>
      </xdr:spPr>
    </xdr:pic>
    <xdr:clientData/>
  </xdr:twoCellAnchor>
  <xdr:twoCellAnchor editAs="oneCell">
    <xdr:from>
      <xdr:col>11</xdr:col>
      <xdr:colOff>381001</xdr:colOff>
      <xdr:row>44</xdr:row>
      <xdr:rowOff>114301</xdr:rowOff>
    </xdr:from>
    <xdr:to>
      <xdr:col>12</xdr:col>
      <xdr:colOff>533401</xdr:colOff>
      <xdr:row>48</xdr:row>
      <xdr:rowOff>52799</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591426" y="8686801"/>
          <a:ext cx="1066800" cy="7004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76200</xdr:colOff>
          <xdr:row>0</xdr:row>
          <xdr:rowOff>66675</xdr:rowOff>
        </xdr:from>
        <xdr:to>
          <xdr:col>12</xdr:col>
          <xdr:colOff>314325</xdr:colOff>
          <xdr:row>2</xdr:row>
          <xdr:rowOff>28575</xdr:rowOff>
        </xdr:to>
        <xdr:sp macro="" textlink="">
          <xdr:nvSpPr>
            <xdr:cNvPr id="9217" name="USBC_SKU_Button"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485775</xdr:colOff>
          <xdr:row>0</xdr:row>
          <xdr:rowOff>66675</xdr:rowOff>
        </xdr:from>
        <xdr:to>
          <xdr:col>9</xdr:col>
          <xdr:colOff>333375</xdr:colOff>
          <xdr:row>2</xdr:row>
          <xdr:rowOff>28575</xdr:rowOff>
        </xdr:to>
        <xdr:sp macro="" textlink="">
          <xdr:nvSpPr>
            <xdr:cNvPr id="9218" name="USBC_Record_Button"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485775</xdr:colOff>
          <xdr:row>2</xdr:row>
          <xdr:rowOff>66675</xdr:rowOff>
        </xdr:from>
        <xdr:to>
          <xdr:col>12</xdr:col>
          <xdr:colOff>285750</xdr:colOff>
          <xdr:row>3</xdr:row>
          <xdr:rowOff>133350</xdr:rowOff>
        </xdr:to>
        <xdr:sp macro="" textlink="">
          <xdr:nvSpPr>
            <xdr:cNvPr id="9219" name="USBC_Combo"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0</xdr:row>
          <xdr:rowOff>66675</xdr:rowOff>
        </xdr:from>
        <xdr:to>
          <xdr:col>11</xdr:col>
          <xdr:colOff>19050</xdr:colOff>
          <xdr:row>2</xdr:row>
          <xdr:rowOff>28575</xdr:rowOff>
        </xdr:to>
        <xdr:sp macro="" textlink="">
          <xdr:nvSpPr>
            <xdr:cNvPr id="9220" name="USBC_Name_Button" hidden="1">
              <a:extLst>
                <a:ext uri="{63B3BB69-23CF-44E3-9099-C40C66FF867C}">
                  <a14:compatExt spid="_x0000_s9220"/>
                </a:ext>
                <a:ext uri="{FF2B5EF4-FFF2-40B4-BE49-F238E27FC236}">
                  <a16:creationId xmlns:a16="http://schemas.microsoft.com/office/drawing/2014/main" id="{00000000-0008-0000-04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295275</xdr:colOff>
          <xdr:row>0</xdr:row>
          <xdr:rowOff>142875</xdr:rowOff>
        </xdr:from>
        <xdr:to>
          <xdr:col>2</xdr:col>
          <xdr:colOff>533400</xdr:colOff>
          <xdr:row>3</xdr:row>
          <xdr:rowOff>180975</xdr:rowOff>
        </xdr:to>
        <xdr:sp macro="" textlink="">
          <xdr:nvSpPr>
            <xdr:cNvPr id="9221" name="USBC_PDF_Button"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twoCellAnchor editAs="oneCell">
    <xdr:from>
      <xdr:col>1</xdr:col>
      <xdr:colOff>200024</xdr:colOff>
      <xdr:row>39</xdr:row>
      <xdr:rowOff>0</xdr:rowOff>
    </xdr:from>
    <xdr:to>
      <xdr:col>4</xdr:col>
      <xdr:colOff>323849</xdr:colOff>
      <xdr:row>41</xdr:row>
      <xdr:rowOff>85725</xdr:rowOff>
    </xdr:to>
    <xdr:pic>
      <xdr:nvPicPr>
        <xdr:cNvPr id="11" name="Picture 10" descr="Chad McLean">
          <a:extLst>
            <a:ext uri="{FF2B5EF4-FFF2-40B4-BE49-F238E27FC236}">
              <a16:creationId xmlns:a16="http://schemas.microsoft.com/office/drawing/2014/main" id="{00000000-0008-0000-0400-00000B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09624" y="7581900"/>
          <a:ext cx="1990725" cy="466725"/>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FFFF00"/>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4.xml"/><Relationship Id="rId21" Type="http://schemas.openxmlformats.org/officeDocument/2006/relationships/control" Target="../activeX/activeX10.xml"/><Relationship Id="rId42" Type="http://schemas.openxmlformats.org/officeDocument/2006/relationships/image" Target="../media/image15.emf"/><Relationship Id="rId47" Type="http://schemas.openxmlformats.org/officeDocument/2006/relationships/control" Target="../activeX/activeX28.xml"/><Relationship Id="rId63" Type="http://schemas.openxmlformats.org/officeDocument/2006/relationships/control" Target="../activeX/activeX40.xml"/><Relationship Id="rId68" Type="http://schemas.openxmlformats.org/officeDocument/2006/relationships/control" Target="../activeX/activeX45.xml"/><Relationship Id="rId84" Type="http://schemas.openxmlformats.org/officeDocument/2006/relationships/image" Target="../media/image26.emf"/><Relationship Id="rId89" Type="http://schemas.openxmlformats.org/officeDocument/2006/relationships/image" Target="../media/image28.emf"/><Relationship Id="rId16" Type="http://schemas.openxmlformats.org/officeDocument/2006/relationships/control" Target="../activeX/activeX7.xml"/><Relationship Id="rId11" Type="http://schemas.openxmlformats.org/officeDocument/2006/relationships/image" Target="../media/image4.emf"/><Relationship Id="rId32" Type="http://schemas.openxmlformats.org/officeDocument/2006/relationships/control" Target="../activeX/activeX19.xml"/><Relationship Id="rId37" Type="http://schemas.openxmlformats.org/officeDocument/2006/relationships/image" Target="../media/image13.emf"/><Relationship Id="rId53" Type="http://schemas.openxmlformats.org/officeDocument/2006/relationships/control" Target="../activeX/activeX31.xml"/><Relationship Id="rId58" Type="http://schemas.openxmlformats.org/officeDocument/2006/relationships/control" Target="../activeX/activeX35.xml"/><Relationship Id="rId74" Type="http://schemas.openxmlformats.org/officeDocument/2006/relationships/image" Target="../media/image21.emf"/><Relationship Id="rId79" Type="http://schemas.openxmlformats.org/officeDocument/2006/relationships/control" Target="../activeX/activeX53.xml"/><Relationship Id="rId5" Type="http://schemas.openxmlformats.org/officeDocument/2006/relationships/image" Target="../media/image1.emf"/><Relationship Id="rId90" Type="http://schemas.openxmlformats.org/officeDocument/2006/relationships/control" Target="../activeX/activeX59.xml"/><Relationship Id="rId95" Type="http://schemas.openxmlformats.org/officeDocument/2006/relationships/control" Target="../activeX/activeX62.xml"/><Relationship Id="rId22" Type="http://schemas.openxmlformats.org/officeDocument/2006/relationships/image" Target="../media/image9.emf"/><Relationship Id="rId27" Type="http://schemas.openxmlformats.org/officeDocument/2006/relationships/control" Target="../activeX/activeX15.xml"/><Relationship Id="rId43" Type="http://schemas.openxmlformats.org/officeDocument/2006/relationships/control" Target="../activeX/activeX25.xml"/><Relationship Id="rId48" Type="http://schemas.openxmlformats.org/officeDocument/2006/relationships/image" Target="../media/image17.emf"/><Relationship Id="rId64" Type="http://schemas.openxmlformats.org/officeDocument/2006/relationships/control" Target="../activeX/activeX41.xml"/><Relationship Id="rId69" Type="http://schemas.openxmlformats.org/officeDocument/2006/relationships/control" Target="../activeX/activeX46.xml"/><Relationship Id="rId8" Type="http://schemas.openxmlformats.org/officeDocument/2006/relationships/control" Target="../activeX/activeX3.xml"/><Relationship Id="rId51" Type="http://schemas.openxmlformats.org/officeDocument/2006/relationships/control" Target="../activeX/activeX30.xml"/><Relationship Id="rId72" Type="http://schemas.openxmlformats.org/officeDocument/2006/relationships/control" Target="../activeX/activeX49.xml"/><Relationship Id="rId80" Type="http://schemas.openxmlformats.org/officeDocument/2006/relationships/image" Target="../media/image24.emf"/><Relationship Id="rId85" Type="http://schemas.openxmlformats.org/officeDocument/2006/relationships/control" Target="../activeX/activeX56.xml"/><Relationship Id="rId93" Type="http://schemas.openxmlformats.org/officeDocument/2006/relationships/image" Target="../media/image30.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3.xml"/><Relationship Id="rId33" Type="http://schemas.openxmlformats.org/officeDocument/2006/relationships/image" Target="../media/image11.emf"/><Relationship Id="rId38" Type="http://schemas.openxmlformats.org/officeDocument/2006/relationships/control" Target="../activeX/activeX22.xml"/><Relationship Id="rId46" Type="http://schemas.openxmlformats.org/officeDocument/2006/relationships/control" Target="../activeX/activeX27.xml"/><Relationship Id="rId59" Type="http://schemas.openxmlformats.org/officeDocument/2006/relationships/control" Target="../activeX/activeX36.xml"/><Relationship Id="rId67" Type="http://schemas.openxmlformats.org/officeDocument/2006/relationships/control" Target="../activeX/activeX44.xml"/><Relationship Id="rId20" Type="http://schemas.openxmlformats.org/officeDocument/2006/relationships/image" Target="../media/image8.emf"/><Relationship Id="rId41" Type="http://schemas.openxmlformats.org/officeDocument/2006/relationships/control" Target="../activeX/activeX24.xml"/><Relationship Id="rId54" Type="http://schemas.openxmlformats.org/officeDocument/2006/relationships/image" Target="../media/image20.emf"/><Relationship Id="rId62" Type="http://schemas.openxmlformats.org/officeDocument/2006/relationships/control" Target="../activeX/activeX39.xml"/><Relationship Id="rId70" Type="http://schemas.openxmlformats.org/officeDocument/2006/relationships/control" Target="../activeX/activeX47.xml"/><Relationship Id="rId75" Type="http://schemas.openxmlformats.org/officeDocument/2006/relationships/control" Target="../activeX/activeX51.xml"/><Relationship Id="rId83" Type="http://schemas.openxmlformats.org/officeDocument/2006/relationships/control" Target="../activeX/activeX55.xml"/><Relationship Id="rId88" Type="http://schemas.openxmlformats.org/officeDocument/2006/relationships/control" Target="../activeX/activeX58.xml"/><Relationship Id="rId91" Type="http://schemas.openxmlformats.org/officeDocument/2006/relationships/image" Target="../media/image29.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control" Target="../activeX/activeX16.xml"/><Relationship Id="rId36" Type="http://schemas.openxmlformats.org/officeDocument/2006/relationships/control" Target="../activeX/activeX21.xml"/><Relationship Id="rId49" Type="http://schemas.openxmlformats.org/officeDocument/2006/relationships/control" Target="../activeX/activeX29.xml"/><Relationship Id="rId57" Type="http://schemas.openxmlformats.org/officeDocument/2006/relationships/control" Target="../activeX/activeX34.xml"/><Relationship Id="rId10" Type="http://schemas.openxmlformats.org/officeDocument/2006/relationships/control" Target="../activeX/activeX4.xml"/><Relationship Id="rId31" Type="http://schemas.openxmlformats.org/officeDocument/2006/relationships/control" Target="../activeX/activeX18.xml"/><Relationship Id="rId44" Type="http://schemas.openxmlformats.org/officeDocument/2006/relationships/image" Target="../media/image16.emf"/><Relationship Id="rId52" Type="http://schemas.openxmlformats.org/officeDocument/2006/relationships/image" Target="../media/image19.emf"/><Relationship Id="rId60" Type="http://schemas.openxmlformats.org/officeDocument/2006/relationships/control" Target="../activeX/activeX37.xml"/><Relationship Id="rId65" Type="http://schemas.openxmlformats.org/officeDocument/2006/relationships/control" Target="../activeX/activeX42.xml"/><Relationship Id="rId73" Type="http://schemas.openxmlformats.org/officeDocument/2006/relationships/control" Target="../activeX/activeX50.xml"/><Relationship Id="rId78" Type="http://schemas.openxmlformats.org/officeDocument/2006/relationships/image" Target="../media/image23.emf"/><Relationship Id="rId81" Type="http://schemas.openxmlformats.org/officeDocument/2006/relationships/control" Target="../activeX/activeX54.xml"/><Relationship Id="rId86" Type="http://schemas.openxmlformats.org/officeDocument/2006/relationships/image" Target="../media/image27.emf"/><Relationship Id="rId94" Type="http://schemas.openxmlformats.org/officeDocument/2006/relationships/control" Target="../activeX/activeX6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control" Target="../activeX/activeX23.xml"/><Relationship Id="rId34" Type="http://schemas.openxmlformats.org/officeDocument/2006/relationships/control" Target="../activeX/activeX20.xml"/><Relationship Id="rId50" Type="http://schemas.openxmlformats.org/officeDocument/2006/relationships/image" Target="../media/image18.emf"/><Relationship Id="rId55" Type="http://schemas.openxmlformats.org/officeDocument/2006/relationships/control" Target="../activeX/activeX32.xml"/><Relationship Id="rId76" Type="http://schemas.openxmlformats.org/officeDocument/2006/relationships/image" Target="../media/image22.emf"/><Relationship Id="rId7" Type="http://schemas.openxmlformats.org/officeDocument/2006/relationships/image" Target="../media/image2.emf"/><Relationship Id="rId71" Type="http://schemas.openxmlformats.org/officeDocument/2006/relationships/control" Target="../activeX/activeX48.xml"/><Relationship Id="rId92" Type="http://schemas.openxmlformats.org/officeDocument/2006/relationships/control" Target="../activeX/activeX60.xml"/><Relationship Id="rId2" Type="http://schemas.openxmlformats.org/officeDocument/2006/relationships/drawing" Target="../drawings/drawing1.xml"/><Relationship Id="rId29" Type="http://schemas.openxmlformats.org/officeDocument/2006/relationships/image" Target="../media/image10.emf"/><Relationship Id="rId24" Type="http://schemas.openxmlformats.org/officeDocument/2006/relationships/control" Target="../activeX/activeX12.xml"/><Relationship Id="rId40" Type="http://schemas.openxmlformats.org/officeDocument/2006/relationships/image" Target="../media/image14.emf"/><Relationship Id="rId45" Type="http://schemas.openxmlformats.org/officeDocument/2006/relationships/control" Target="../activeX/activeX26.xml"/><Relationship Id="rId66" Type="http://schemas.openxmlformats.org/officeDocument/2006/relationships/control" Target="../activeX/activeX43.xml"/><Relationship Id="rId87" Type="http://schemas.openxmlformats.org/officeDocument/2006/relationships/control" Target="../activeX/activeX57.xml"/><Relationship Id="rId61" Type="http://schemas.openxmlformats.org/officeDocument/2006/relationships/control" Target="../activeX/activeX38.xml"/><Relationship Id="rId82" Type="http://schemas.openxmlformats.org/officeDocument/2006/relationships/image" Target="../media/image25.emf"/><Relationship Id="rId19" Type="http://schemas.openxmlformats.org/officeDocument/2006/relationships/control" Target="../activeX/activeX9.xml"/><Relationship Id="rId14" Type="http://schemas.openxmlformats.org/officeDocument/2006/relationships/control" Target="../activeX/activeX6.xml"/><Relationship Id="rId30" Type="http://schemas.openxmlformats.org/officeDocument/2006/relationships/control" Target="../activeX/activeX17.xml"/><Relationship Id="rId35" Type="http://schemas.openxmlformats.org/officeDocument/2006/relationships/image" Target="../media/image12.emf"/><Relationship Id="rId56" Type="http://schemas.openxmlformats.org/officeDocument/2006/relationships/control" Target="../activeX/activeX33.xml"/><Relationship Id="rId77" Type="http://schemas.openxmlformats.org/officeDocument/2006/relationships/control" Target="../activeX/activeX5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1.emf"/><Relationship Id="rId4" Type="http://schemas.openxmlformats.org/officeDocument/2006/relationships/control" Target="../activeX/activeX6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2.emf"/></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69.xml"/><Relationship Id="rId3" Type="http://schemas.openxmlformats.org/officeDocument/2006/relationships/drawing" Target="../drawings/drawing4.xml"/><Relationship Id="rId7" Type="http://schemas.openxmlformats.org/officeDocument/2006/relationships/control" Target="../activeX/activeX66.xml"/><Relationship Id="rId12" Type="http://schemas.openxmlformats.org/officeDocument/2006/relationships/image" Target="../media/image21.emf"/><Relationship Id="rId2" Type="http://schemas.openxmlformats.org/officeDocument/2006/relationships/printerSettings" Target="../printerSettings/printerSettings4.bin"/><Relationship Id="rId1" Type="http://schemas.openxmlformats.org/officeDocument/2006/relationships/hyperlink" Target="mailto:chad.mclean@stormbowling.com" TargetMode="External"/><Relationship Id="rId6" Type="http://schemas.openxmlformats.org/officeDocument/2006/relationships/image" Target="../media/image33.emf"/><Relationship Id="rId11" Type="http://schemas.openxmlformats.org/officeDocument/2006/relationships/control" Target="../activeX/activeX68.xml"/><Relationship Id="rId5" Type="http://schemas.openxmlformats.org/officeDocument/2006/relationships/control" Target="../activeX/activeX65.xml"/><Relationship Id="rId10" Type="http://schemas.openxmlformats.org/officeDocument/2006/relationships/image" Target="../media/image34.emf"/><Relationship Id="rId4" Type="http://schemas.openxmlformats.org/officeDocument/2006/relationships/vmlDrawing" Target="../drawings/vmlDrawing4.vml"/><Relationship Id="rId9" Type="http://schemas.openxmlformats.org/officeDocument/2006/relationships/control" Target="../activeX/activeX67.xml"/><Relationship Id="rId14" Type="http://schemas.openxmlformats.org/officeDocument/2006/relationships/image" Target="../media/image3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L70"/>
  <sheetViews>
    <sheetView tabSelected="1" zoomScale="70" zoomScaleNormal="70" zoomScaleSheetLayoutView="70" workbookViewId="0">
      <selection activeCell="C21" sqref="C21:D21"/>
    </sheetView>
  </sheetViews>
  <sheetFormatPr defaultRowHeight="15" x14ac:dyDescent="0.25"/>
  <cols>
    <col min="1" max="1" width="5.42578125" customWidth="1"/>
    <col min="2" max="2" width="28.5703125" customWidth="1"/>
    <col min="3" max="3" width="32" customWidth="1"/>
    <col min="4" max="4" width="15" customWidth="1"/>
    <col min="5" max="5" width="1.5703125" customWidth="1"/>
    <col min="6" max="6" width="33.42578125" customWidth="1"/>
    <col min="7" max="7" width="1.5703125" customWidth="1"/>
    <col min="8" max="8" width="18.42578125" customWidth="1"/>
    <col min="9" max="9" width="2.5703125" customWidth="1"/>
    <col min="10" max="10" width="13.42578125" customWidth="1"/>
    <col min="11" max="11" width="12.42578125" customWidth="1"/>
    <col min="12" max="12" width="10.5703125" bestFit="1" customWidth="1"/>
  </cols>
  <sheetData>
    <row r="1" spans="1:12" ht="21" x14ac:dyDescent="0.35">
      <c r="A1" s="25"/>
      <c r="B1" s="26"/>
      <c r="C1" s="149" t="s">
        <v>174</v>
      </c>
      <c r="D1" s="149"/>
      <c r="E1" s="149"/>
      <c r="F1" s="149"/>
      <c r="G1" s="149"/>
      <c r="H1" s="149"/>
      <c r="I1" s="149"/>
      <c r="J1" s="149" t="s">
        <v>137</v>
      </c>
      <c r="K1" s="149"/>
      <c r="L1" s="150"/>
    </row>
    <row r="2" spans="1:12" ht="14.25" customHeight="1" x14ac:dyDescent="0.25">
      <c r="A2" s="27"/>
      <c r="B2" s="28"/>
      <c r="C2" s="156" t="str">
        <f>C11&amp;" - "&amp;C10</f>
        <v>Storm - Next Factor™</v>
      </c>
      <c r="D2" s="156"/>
      <c r="E2" s="156"/>
      <c r="F2" s="156"/>
      <c r="G2" s="156"/>
      <c r="H2" s="156"/>
      <c r="I2" s="156"/>
      <c r="J2" s="152" t="s">
        <v>397</v>
      </c>
      <c r="K2" s="152"/>
      <c r="L2" s="153"/>
    </row>
    <row r="3" spans="1:12" ht="17.850000000000001" customHeight="1" x14ac:dyDescent="0.25">
      <c r="A3" s="29"/>
      <c r="B3" s="30"/>
      <c r="C3" s="157"/>
      <c r="D3" s="157"/>
      <c r="E3" s="157"/>
      <c r="F3" s="157"/>
      <c r="G3" s="157"/>
      <c r="H3" s="157"/>
      <c r="I3" s="157"/>
      <c r="J3" s="154" t="s">
        <v>398</v>
      </c>
      <c r="K3" s="154"/>
      <c r="L3" s="155"/>
    </row>
    <row r="4" spans="1:12" ht="20.25" customHeight="1" x14ac:dyDescent="0.25">
      <c r="A4" s="17"/>
      <c r="B4" s="31" t="s">
        <v>120</v>
      </c>
      <c r="C4" s="32">
        <v>46006</v>
      </c>
      <c r="D4" s="68"/>
      <c r="E4" s="1"/>
      <c r="F4" s="1"/>
      <c r="G4" s="1"/>
      <c r="H4" s="1"/>
      <c r="I4" s="1"/>
      <c r="J4" s="151" t="s">
        <v>172</v>
      </c>
      <c r="K4" s="151"/>
      <c r="L4" s="33">
        <v>6</v>
      </c>
    </row>
    <row r="5" spans="1:12" ht="20.25" customHeight="1" x14ac:dyDescent="0.25">
      <c r="A5" s="17"/>
      <c r="B5" s="31" t="s">
        <v>121</v>
      </c>
      <c r="C5" s="32">
        <v>45854</v>
      </c>
      <c r="D5" s="34">
        <v>0.3541435185185185</v>
      </c>
      <c r="E5" s="1"/>
      <c r="F5" s="1"/>
      <c r="G5" s="1"/>
      <c r="H5" s="1"/>
      <c r="I5" s="1"/>
      <c r="J5" s="151" t="s">
        <v>173</v>
      </c>
      <c r="K5" s="151"/>
      <c r="L5" s="35">
        <v>13273</v>
      </c>
    </row>
    <row r="6" spans="1:12" ht="20.25" customHeight="1" x14ac:dyDescent="0.25">
      <c r="A6" s="17"/>
      <c r="B6" s="31" t="s">
        <v>123</v>
      </c>
      <c r="C6" s="32" t="s">
        <v>1908</v>
      </c>
      <c r="D6" s="34"/>
      <c r="E6" s="1"/>
      <c r="F6" s="1"/>
      <c r="G6" s="1"/>
      <c r="H6" s="1"/>
      <c r="I6" s="1"/>
      <c r="J6" s="1"/>
      <c r="K6" s="1"/>
      <c r="L6" s="36"/>
    </row>
    <row r="7" spans="1:12" ht="20.25" customHeight="1" x14ac:dyDescent="0.25">
      <c r="A7" s="17"/>
      <c r="B7" s="31" t="s">
        <v>122</v>
      </c>
      <c r="C7" s="32">
        <v>45855</v>
      </c>
      <c r="D7" s="34">
        <v>0.63782407407407404</v>
      </c>
      <c r="E7" s="1"/>
      <c r="F7" s="1"/>
      <c r="G7" s="1"/>
      <c r="H7" s="1"/>
      <c r="I7" s="1"/>
      <c r="J7" s="1"/>
      <c r="K7" s="1"/>
      <c r="L7" s="36"/>
    </row>
    <row r="8" spans="1:12" ht="18" x14ac:dyDescent="0.25">
      <c r="A8" s="17"/>
      <c r="B8" s="31" t="s">
        <v>123</v>
      </c>
      <c r="C8" s="9" t="s">
        <v>1908</v>
      </c>
      <c r="D8" s="68"/>
      <c r="E8" s="1"/>
      <c r="F8" s="1"/>
      <c r="G8" s="1"/>
      <c r="H8" s="1"/>
      <c r="I8" s="1"/>
      <c r="J8" s="1"/>
      <c r="K8" s="1"/>
      <c r="L8" s="36"/>
    </row>
    <row r="9" spans="1:12" ht="18" x14ac:dyDescent="0.25">
      <c r="A9" s="17"/>
      <c r="B9" s="72" t="s">
        <v>1291</v>
      </c>
      <c r="C9" s="71" t="s">
        <v>6837</v>
      </c>
      <c r="D9" s="1"/>
      <c r="E9" s="1"/>
      <c r="F9" s="1"/>
      <c r="G9" s="1"/>
      <c r="H9" s="1"/>
      <c r="I9" s="1"/>
      <c r="J9" s="1"/>
      <c r="K9" s="1"/>
      <c r="L9" s="36"/>
    </row>
    <row r="10" spans="1:12" ht="20.25" customHeight="1" x14ac:dyDescent="0.25">
      <c r="A10" s="86" t="s">
        <v>6832</v>
      </c>
      <c r="B10" s="31" t="s">
        <v>11</v>
      </c>
      <c r="C10" s="111" t="s">
        <v>6835</v>
      </c>
      <c r="D10" s="1"/>
      <c r="E10" s="1"/>
      <c r="F10" s="1"/>
      <c r="G10" s="1"/>
      <c r="H10" s="1"/>
      <c r="I10" s="1"/>
      <c r="J10" s="1"/>
      <c r="K10" s="1"/>
      <c r="L10" s="36"/>
    </row>
    <row r="11" spans="1:12" ht="20.25" customHeight="1" x14ac:dyDescent="0.25">
      <c r="A11" s="17"/>
      <c r="B11" s="31" t="s">
        <v>24</v>
      </c>
      <c r="C11" s="9" t="s">
        <v>25</v>
      </c>
      <c r="D11" s="18" t="s">
        <v>10</v>
      </c>
      <c r="E11" s="67"/>
      <c r="F11" s="122" t="s">
        <v>6827</v>
      </c>
      <c r="G11" s="1"/>
      <c r="H11" s="1"/>
      <c r="I11" s="1"/>
      <c r="J11" s="1"/>
      <c r="K11" s="1"/>
      <c r="L11" s="36"/>
    </row>
    <row r="12" spans="1:12" ht="20.25" customHeight="1" x14ac:dyDescent="0.25">
      <c r="A12" s="17"/>
      <c r="B12" s="31" t="s">
        <v>125</v>
      </c>
      <c r="C12" s="9" t="s">
        <v>126</v>
      </c>
      <c r="D12" s="37" t="s">
        <v>175</v>
      </c>
      <c r="E12" s="38"/>
      <c r="F12" s="122"/>
      <c r="G12" s="1"/>
      <c r="H12" s="1"/>
      <c r="I12" s="1"/>
      <c r="J12" s="1"/>
      <c r="K12" s="1"/>
      <c r="L12" s="36"/>
    </row>
    <row r="13" spans="1:12" ht="6.75" customHeight="1" x14ac:dyDescent="0.25">
      <c r="A13" s="17"/>
      <c r="B13" s="1"/>
      <c r="C13" s="39"/>
      <c r="D13" s="1"/>
      <c r="E13" s="1"/>
      <c r="F13" s="1"/>
      <c r="G13" s="1"/>
      <c r="H13" s="1"/>
      <c r="I13" s="1"/>
      <c r="J13" s="1"/>
      <c r="K13" s="1"/>
      <c r="L13" s="36"/>
    </row>
    <row r="14" spans="1:12" ht="20.25" customHeight="1" x14ac:dyDescent="0.3">
      <c r="A14" s="17"/>
      <c r="B14" s="40" t="s">
        <v>244</v>
      </c>
      <c r="C14" s="112" t="s">
        <v>118</v>
      </c>
      <c r="D14" s="11"/>
      <c r="E14" s="1"/>
      <c r="F14" s="1"/>
      <c r="G14" s="1"/>
      <c r="H14" s="1"/>
      <c r="I14" s="1"/>
      <c r="J14" s="1"/>
      <c r="K14" s="1"/>
      <c r="L14" s="36"/>
    </row>
    <row r="15" spans="1:12" ht="20.25" customHeight="1" x14ac:dyDescent="0.3">
      <c r="A15" s="17"/>
      <c r="B15" s="41" t="s">
        <v>243</v>
      </c>
      <c r="C15" s="113"/>
      <c r="D15" s="11"/>
      <c r="E15" s="1"/>
      <c r="F15" s="1"/>
      <c r="G15" s="1"/>
      <c r="H15" s="1"/>
      <c r="I15" s="1"/>
      <c r="J15" s="1"/>
      <c r="K15" s="1"/>
      <c r="L15" s="36"/>
    </row>
    <row r="16" spans="1:12" ht="20.25" customHeight="1" x14ac:dyDescent="0.3">
      <c r="A16" s="17"/>
      <c r="B16" s="41" t="s">
        <v>242</v>
      </c>
      <c r="C16" s="113"/>
      <c r="D16" s="11"/>
      <c r="E16" s="1"/>
      <c r="F16" s="1"/>
      <c r="G16" s="1"/>
      <c r="H16" s="1"/>
      <c r="I16" s="1"/>
      <c r="J16" s="1"/>
      <c r="K16" s="1"/>
      <c r="L16" s="36"/>
    </row>
    <row r="17" spans="1:12" ht="20.25" customHeight="1" x14ac:dyDescent="0.3">
      <c r="A17" s="17"/>
      <c r="B17" s="42" t="s">
        <v>241</v>
      </c>
      <c r="C17" s="114"/>
      <c r="D17" s="11"/>
      <c r="E17" s="1"/>
      <c r="F17" s="1"/>
      <c r="G17" s="1"/>
      <c r="H17" s="1"/>
      <c r="I17" s="1"/>
      <c r="J17" s="1"/>
      <c r="K17" s="1"/>
      <c r="L17" s="36"/>
    </row>
    <row r="18" spans="1:12" ht="20.25" customHeight="1" x14ac:dyDescent="0.3">
      <c r="A18" s="17"/>
      <c r="B18" s="11"/>
      <c r="C18" s="9"/>
      <c r="D18" s="10"/>
      <c r="E18" s="1"/>
      <c r="F18" s="16" t="s">
        <v>162</v>
      </c>
      <c r="G18" s="16"/>
      <c r="H18" s="16" t="s">
        <v>248</v>
      </c>
      <c r="I18" s="16"/>
      <c r="J18" s="16" t="s">
        <v>0</v>
      </c>
      <c r="K18" s="16" t="s">
        <v>249</v>
      </c>
      <c r="L18" s="43"/>
    </row>
    <row r="19" spans="1:12" ht="20.25" customHeight="1" x14ac:dyDescent="0.3">
      <c r="A19" s="17"/>
      <c r="B19" s="44" t="s">
        <v>182</v>
      </c>
      <c r="C19" s="144" t="s">
        <v>386</v>
      </c>
      <c r="D19" s="139"/>
      <c r="E19" s="1"/>
      <c r="F19" s="45" t="s">
        <v>163</v>
      </c>
      <c r="G19" s="46"/>
      <c r="H19" s="46" t="s">
        <v>1908</v>
      </c>
      <c r="I19" s="46"/>
      <c r="J19" s="47">
        <v>45854</v>
      </c>
      <c r="K19" s="48">
        <f>IF(C14="WWR",C16-180,C17-120)</f>
        <v>-180</v>
      </c>
      <c r="L19" s="36"/>
    </row>
    <row r="20" spans="1:12" ht="20.25" customHeight="1" x14ac:dyDescent="0.3">
      <c r="A20" s="17"/>
      <c r="B20" s="49" t="s">
        <v>2098</v>
      </c>
      <c r="C20" s="132" t="s">
        <v>5225</v>
      </c>
      <c r="D20" s="133"/>
      <c r="E20" s="1"/>
      <c r="F20" s="50" t="s">
        <v>164</v>
      </c>
      <c r="G20" s="51"/>
      <c r="H20" s="51"/>
      <c r="I20" s="51"/>
      <c r="J20" s="52"/>
      <c r="K20" s="53">
        <f>IF(C14="WWR",C16-160,C17-110)</f>
        <v>-160</v>
      </c>
      <c r="L20" s="36"/>
    </row>
    <row r="21" spans="1:12" ht="20.25" customHeight="1" x14ac:dyDescent="0.3">
      <c r="A21" s="17"/>
      <c r="B21" s="44" t="s">
        <v>181</v>
      </c>
      <c r="C21" s="145"/>
      <c r="D21" s="146"/>
      <c r="E21" s="1"/>
      <c r="F21" s="50"/>
      <c r="G21" s="51"/>
      <c r="H21" s="51"/>
      <c r="I21" s="51"/>
      <c r="J21" s="52"/>
      <c r="K21" s="53"/>
      <c r="L21" s="36"/>
    </row>
    <row r="22" spans="1:12" ht="20.25" customHeight="1" x14ac:dyDescent="0.3">
      <c r="A22" s="17"/>
      <c r="B22" s="49" t="s">
        <v>2098</v>
      </c>
      <c r="C22" s="132"/>
      <c r="D22" s="133"/>
      <c r="E22" s="1"/>
      <c r="F22" s="50" t="s">
        <v>213</v>
      </c>
      <c r="G22" s="51"/>
      <c r="H22" s="51" t="s">
        <v>1908</v>
      </c>
      <c r="I22" s="51"/>
      <c r="J22" s="52">
        <v>45854</v>
      </c>
      <c r="K22" s="53">
        <f>K20+5</f>
        <v>-155</v>
      </c>
      <c r="L22" s="36"/>
    </row>
    <row r="23" spans="1:12" ht="20.25" customHeight="1" x14ac:dyDescent="0.3">
      <c r="A23" s="17"/>
      <c r="B23" s="44" t="s">
        <v>180</v>
      </c>
      <c r="C23" s="138"/>
      <c r="D23" s="139"/>
      <c r="E23" s="1"/>
      <c r="F23" s="50" t="s">
        <v>140</v>
      </c>
      <c r="G23" s="51"/>
      <c r="H23" s="51"/>
      <c r="I23" s="51"/>
      <c r="J23" s="52"/>
      <c r="K23" s="53">
        <f>K22+14</f>
        <v>-141</v>
      </c>
      <c r="L23" s="36"/>
    </row>
    <row r="24" spans="1:12" ht="20.25" customHeight="1" x14ac:dyDescent="0.3">
      <c r="A24" s="17"/>
      <c r="B24" s="49" t="s">
        <v>2098</v>
      </c>
      <c r="C24" s="147"/>
      <c r="D24" s="148"/>
      <c r="E24" s="1"/>
      <c r="F24" s="50" t="s">
        <v>214</v>
      </c>
      <c r="G24" s="51"/>
      <c r="H24" s="51"/>
      <c r="I24" s="51"/>
      <c r="J24" s="52"/>
      <c r="K24" s="53">
        <f>K23</f>
        <v>-141</v>
      </c>
      <c r="L24" s="36"/>
    </row>
    <row r="25" spans="1:12" ht="20.25" customHeight="1" x14ac:dyDescent="0.3">
      <c r="A25" s="17"/>
      <c r="B25" s="87" t="str">
        <f>IF(C25="","","Color 4:")</f>
        <v/>
      </c>
      <c r="C25" s="137"/>
      <c r="D25" s="137"/>
      <c r="E25" s="1"/>
      <c r="F25" s="50" t="s">
        <v>501</v>
      </c>
      <c r="G25" s="51"/>
      <c r="H25" s="51"/>
      <c r="I25" s="51"/>
      <c r="J25" s="52"/>
      <c r="K25" s="53">
        <f>K24+7</f>
        <v>-134</v>
      </c>
      <c r="L25" s="36"/>
    </row>
    <row r="26" spans="1:12" ht="20.25" customHeight="1" x14ac:dyDescent="0.3">
      <c r="A26" s="17"/>
      <c r="B26" s="87" t="str">
        <f>IF(C26="","","Shade:")</f>
        <v/>
      </c>
      <c r="C26" s="137"/>
      <c r="D26" s="137"/>
      <c r="E26" s="1"/>
      <c r="F26" s="50"/>
      <c r="G26" s="51"/>
      <c r="H26" s="51"/>
      <c r="I26" s="51"/>
      <c r="J26" s="52"/>
      <c r="K26" s="53"/>
      <c r="L26" s="36"/>
    </row>
    <row r="27" spans="1:12" ht="20.25" customHeight="1" x14ac:dyDescent="0.3">
      <c r="A27" s="17"/>
      <c r="B27" s="55" t="s">
        <v>2106</v>
      </c>
      <c r="C27" s="142" t="s">
        <v>6834</v>
      </c>
      <c r="D27" s="143"/>
      <c r="E27" s="1"/>
      <c r="F27" s="50" t="s">
        <v>165</v>
      </c>
      <c r="G27" s="51"/>
      <c r="H27" s="51"/>
      <c r="I27" s="51"/>
      <c r="J27" s="52"/>
      <c r="K27" s="53">
        <f>K25</f>
        <v>-134</v>
      </c>
      <c r="L27" s="36"/>
    </row>
    <row r="28" spans="1:12" ht="20.25" customHeight="1" x14ac:dyDescent="0.3">
      <c r="A28" s="17"/>
      <c r="B28" s="44" t="s">
        <v>179</v>
      </c>
      <c r="C28" s="138"/>
      <c r="D28" s="139"/>
      <c r="E28" s="1"/>
      <c r="F28" s="50" t="s">
        <v>166</v>
      </c>
      <c r="G28" s="51"/>
      <c r="H28" s="51"/>
      <c r="I28" s="51"/>
      <c r="J28" s="52"/>
      <c r="K28" s="53">
        <f>K27</f>
        <v>-134</v>
      </c>
      <c r="L28" s="36"/>
    </row>
    <row r="29" spans="1:12" ht="20.25" customHeight="1" x14ac:dyDescent="0.3">
      <c r="A29" s="17"/>
      <c r="B29" s="54" t="s">
        <v>462</v>
      </c>
      <c r="C29" s="140" t="s">
        <v>6399</v>
      </c>
      <c r="D29" s="141"/>
      <c r="E29" s="1"/>
      <c r="F29" s="50" t="s">
        <v>215</v>
      </c>
      <c r="G29" s="51"/>
      <c r="H29" s="51"/>
      <c r="I29" s="51"/>
      <c r="J29" s="52"/>
      <c r="K29" s="53">
        <f>K28+7</f>
        <v>-127</v>
      </c>
      <c r="L29" s="36"/>
    </row>
    <row r="30" spans="1:12" ht="20.25" customHeight="1" x14ac:dyDescent="0.3">
      <c r="A30" s="17"/>
      <c r="B30" s="49" t="s">
        <v>143</v>
      </c>
      <c r="C30" s="132" t="s">
        <v>6102</v>
      </c>
      <c r="D30" s="133"/>
      <c r="E30" s="1"/>
      <c r="F30" s="50"/>
      <c r="G30" s="51"/>
      <c r="H30" s="51"/>
      <c r="I30" s="51"/>
      <c r="J30" s="52"/>
      <c r="K30" s="53"/>
      <c r="L30" s="36"/>
    </row>
    <row r="31" spans="1:12" ht="20.25" customHeight="1" x14ac:dyDescent="0.3">
      <c r="A31" s="17"/>
      <c r="B31" s="44" t="s">
        <v>178</v>
      </c>
      <c r="C31" s="138">
        <v>929</v>
      </c>
      <c r="D31" s="139"/>
      <c r="E31" s="1"/>
      <c r="F31" s="50" t="s">
        <v>216</v>
      </c>
      <c r="G31" s="51"/>
      <c r="H31" s="51" t="s">
        <v>1908</v>
      </c>
      <c r="I31" s="51"/>
      <c r="J31" s="52">
        <v>45854</v>
      </c>
      <c r="K31" s="53">
        <f>K24</f>
        <v>-141</v>
      </c>
      <c r="L31" s="36"/>
    </row>
    <row r="32" spans="1:12" ht="20.25" customHeight="1" x14ac:dyDescent="0.3">
      <c r="A32" s="17"/>
      <c r="B32" s="54" t="s">
        <v>150</v>
      </c>
      <c r="C32" s="140" t="s">
        <v>154</v>
      </c>
      <c r="D32" s="141"/>
      <c r="E32" s="1"/>
      <c r="F32" s="50" t="s">
        <v>168</v>
      </c>
      <c r="G32" s="51"/>
      <c r="H32" s="51"/>
      <c r="I32" s="51"/>
      <c r="J32" s="52"/>
      <c r="K32" s="53">
        <f>K31+14</f>
        <v>-127</v>
      </c>
      <c r="L32" s="36"/>
    </row>
    <row r="33" spans="1:12" ht="20.25" customHeight="1" x14ac:dyDescent="0.3">
      <c r="A33" s="17"/>
      <c r="B33" s="49" t="s">
        <v>143</v>
      </c>
      <c r="C33" s="132"/>
      <c r="D33" s="133"/>
      <c r="E33" s="1"/>
      <c r="F33" s="50"/>
      <c r="G33" s="51"/>
      <c r="H33" s="51"/>
      <c r="I33" s="51"/>
      <c r="J33" s="52"/>
      <c r="K33" s="53"/>
      <c r="L33" s="36"/>
    </row>
    <row r="34" spans="1:12" ht="20.25" customHeight="1" x14ac:dyDescent="0.3">
      <c r="A34" s="17"/>
      <c r="B34" s="11"/>
      <c r="C34" s="11"/>
      <c r="D34" s="11"/>
      <c r="E34" s="1"/>
      <c r="F34" s="50" t="s">
        <v>171</v>
      </c>
      <c r="G34" s="51"/>
      <c r="H34" s="51"/>
      <c r="I34" s="51"/>
      <c r="J34" s="52"/>
      <c r="K34" s="53">
        <f>C17-55</f>
        <v>-55</v>
      </c>
      <c r="L34" s="36"/>
    </row>
    <row r="35" spans="1:12" ht="20.25" customHeight="1" x14ac:dyDescent="0.3">
      <c r="A35" s="17"/>
      <c r="B35" s="44" t="s">
        <v>176</v>
      </c>
      <c r="C35" s="134"/>
      <c r="D35" s="135"/>
      <c r="E35" s="1" t="s">
        <v>482</v>
      </c>
      <c r="F35" s="50" t="s">
        <v>169</v>
      </c>
      <c r="G35" s="51"/>
      <c r="H35" s="51"/>
      <c r="I35" s="51"/>
      <c r="J35" s="52"/>
      <c r="K35" s="53">
        <f>C17-45</f>
        <v>-45</v>
      </c>
      <c r="L35" s="36"/>
    </row>
    <row r="36" spans="1:12" ht="20.25" customHeight="1" x14ac:dyDescent="0.3">
      <c r="A36" s="17"/>
      <c r="B36" s="49" t="s">
        <v>143</v>
      </c>
      <c r="C36" s="5"/>
      <c r="E36" s="1"/>
      <c r="F36" s="50" t="s">
        <v>170</v>
      </c>
      <c r="G36" s="51"/>
      <c r="H36" s="51"/>
      <c r="I36" s="51"/>
      <c r="J36" s="52"/>
      <c r="K36" s="53">
        <f>C17-45</f>
        <v>-45</v>
      </c>
      <c r="L36" s="36"/>
    </row>
    <row r="37" spans="1:12" ht="20.25" customHeight="1" x14ac:dyDescent="0.3">
      <c r="A37" s="17"/>
      <c r="B37" s="11"/>
      <c r="C37" s="11"/>
      <c r="D37" s="11"/>
      <c r="E37" s="1"/>
      <c r="F37" s="50" t="s">
        <v>218</v>
      </c>
      <c r="G37" s="51"/>
      <c r="H37" s="51"/>
      <c r="I37" s="51"/>
      <c r="J37" s="52"/>
      <c r="K37" s="53">
        <f>C17-45</f>
        <v>-45</v>
      </c>
      <c r="L37" s="36"/>
    </row>
    <row r="38" spans="1:12" ht="20.25" customHeight="1" x14ac:dyDescent="0.3">
      <c r="A38" s="17"/>
      <c r="B38" s="44" t="s">
        <v>364</v>
      </c>
      <c r="C38" s="136"/>
      <c r="D38" s="135"/>
      <c r="E38" s="1"/>
      <c r="F38" s="50"/>
      <c r="G38" s="51"/>
      <c r="H38" s="51"/>
      <c r="I38" s="51"/>
      <c r="J38" s="52"/>
      <c r="K38" s="53"/>
      <c r="L38" s="36"/>
    </row>
    <row r="39" spans="1:12" ht="20.25" customHeight="1" x14ac:dyDescent="0.3">
      <c r="A39" s="17"/>
      <c r="B39" s="54" t="s">
        <v>177</v>
      </c>
      <c r="C39" s="128"/>
      <c r="D39" s="129"/>
      <c r="E39" s="1"/>
      <c r="F39" s="50" t="s">
        <v>352</v>
      </c>
      <c r="G39" s="51"/>
      <c r="H39" s="51"/>
      <c r="I39" s="51"/>
      <c r="J39" s="52"/>
      <c r="K39" s="53">
        <f>C17-35</f>
        <v>-35</v>
      </c>
      <c r="L39" s="36"/>
    </row>
    <row r="40" spans="1:12" ht="20.25" customHeight="1" x14ac:dyDescent="0.3">
      <c r="A40" s="17"/>
      <c r="B40" s="49" t="s">
        <v>365</v>
      </c>
      <c r="C40" s="128"/>
      <c r="D40" s="129"/>
      <c r="E40" s="1"/>
      <c r="F40" s="50" t="s">
        <v>217</v>
      </c>
      <c r="G40" s="51"/>
      <c r="H40" s="51"/>
      <c r="I40" s="51"/>
      <c r="J40" s="52"/>
      <c r="K40" s="53">
        <f>C17-30</f>
        <v>-30</v>
      </c>
      <c r="L40" s="36"/>
    </row>
    <row r="41" spans="1:12" ht="20.25" customHeight="1" x14ac:dyDescent="0.3">
      <c r="A41" s="17"/>
      <c r="B41" s="55" t="s">
        <v>363</v>
      </c>
      <c r="C41" s="130"/>
      <c r="D41" s="131"/>
      <c r="E41" s="1"/>
      <c r="F41" s="50" t="str">
        <f>IF(ISNA(VLOOKUP("PBA Approval",B51:D57,1,FALSE)),"","PBA Balls Shipped")</f>
        <v>PBA Balls Shipped</v>
      </c>
      <c r="G41" s="51"/>
      <c r="H41" s="51"/>
      <c r="I41" s="51"/>
      <c r="J41" s="52"/>
      <c r="K41" s="53">
        <f>IF(ISNA(VLOOKUP("PBA Approval",B51:D57,1,FALSE)),"",K40)</f>
        <v>-30</v>
      </c>
      <c r="L41" s="36"/>
    </row>
    <row r="42" spans="1:12" ht="20.25" customHeight="1" x14ac:dyDescent="0.3">
      <c r="A42" s="17"/>
      <c r="B42" s="56" t="s">
        <v>183</v>
      </c>
      <c r="C42" s="115"/>
      <c r="D42" s="115"/>
      <c r="E42" s="1"/>
      <c r="F42" s="50" t="s">
        <v>167</v>
      </c>
      <c r="G42" s="51"/>
      <c r="H42" s="51"/>
      <c r="I42" s="51"/>
      <c r="J42" s="52"/>
      <c r="K42" s="53">
        <f>K40</f>
        <v>-30</v>
      </c>
      <c r="L42" s="36"/>
    </row>
    <row r="43" spans="1:12" ht="20.25" customHeight="1" x14ac:dyDescent="0.3">
      <c r="A43" s="17"/>
      <c r="B43" s="57" t="s">
        <v>184</v>
      </c>
      <c r="C43" s="115"/>
      <c r="D43" s="115"/>
      <c r="E43" s="1"/>
      <c r="F43" s="58" t="str">
        <f>IF(ISNA(VLOOKUP("Bucket Disc",B51:D57,1,FALSE)),"","Bucket Disc Shipped")</f>
        <v/>
      </c>
      <c r="G43" s="59"/>
      <c r="H43" s="59"/>
      <c r="I43" s="59"/>
      <c r="J43" s="60"/>
      <c r="K43" s="61" t="str">
        <f>IF(ISNA(VLOOKUP("Bucket Disc",B51:D57,1,FALSE)),"",K40)</f>
        <v/>
      </c>
      <c r="L43" s="36"/>
    </row>
    <row r="44" spans="1:12" ht="20.25" customHeight="1" x14ac:dyDescent="0.25">
      <c r="A44" s="17"/>
      <c r="B44" s="57" t="s">
        <v>185</v>
      </c>
      <c r="C44" s="115"/>
      <c r="D44" s="115"/>
      <c r="E44" s="1"/>
      <c r="F44" s="1"/>
      <c r="G44" s="1"/>
      <c r="H44" s="1"/>
      <c r="I44" s="1"/>
      <c r="J44" s="62"/>
      <c r="K44" s="62"/>
      <c r="L44" s="36"/>
    </row>
    <row r="45" spans="1:12" ht="20.25" customHeight="1" x14ac:dyDescent="0.25">
      <c r="A45" s="17"/>
      <c r="B45" s="57" t="s">
        <v>186</v>
      </c>
      <c r="C45" s="116"/>
      <c r="D45" s="117"/>
      <c r="E45" s="1"/>
      <c r="F45" s="8" t="s">
        <v>219</v>
      </c>
      <c r="G45" s="1"/>
      <c r="H45" s="1"/>
      <c r="I45" s="1"/>
      <c r="J45" s="1"/>
      <c r="K45" s="1"/>
      <c r="L45" s="36"/>
    </row>
    <row r="46" spans="1:12" ht="20.25" customHeight="1" x14ac:dyDescent="0.25">
      <c r="A46" s="17"/>
      <c r="B46" s="57" t="s">
        <v>187</v>
      </c>
      <c r="C46" s="116"/>
      <c r="D46" s="117"/>
      <c r="E46" s="1"/>
      <c r="F46" s="123" t="s">
        <v>584</v>
      </c>
      <c r="G46" s="1"/>
      <c r="H46" s="1"/>
      <c r="I46" s="1"/>
      <c r="J46" s="1"/>
      <c r="K46" s="1"/>
      <c r="L46" s="36"/>
    </row>
    <row r="47" spans="1:12" ht="20.25" customHeight="1" x14ac:dyDescent="0.25">
      <c r="A47" s="17"/>
      <c r="B47" s="57" t="s">
        <v>188</v>
      </c>
      <c r="C47" s="115"/>
      <c r="D47" s="118"/>
      <c r="E47" s="1"/>
      <c r="F47" s="63"/>
      <c r="G47" s="1"/>
      <c r="H47" s="1"/>
      <c r="I47" s="1"/>
      <c r="J47" s="1"/>
      <c r="K47" s="1"/>
      <c r="L47" s="36"/>
    </row>
    <row r="48" spans="1:12" ht="20.25" customHeight="1" x14ac:dyDescent="0.25">
      <c r="A48" s="17"/>
      <c r="B48" s="64" t="s">
        <v>189</v>
      </c>
      <c r="C48" s="115"/>
      <c r="D48" s="119"/>
      <c r="E48" s="1"/>
      <c r="F48" s="8" t="s">
        <v>220</v>
      </c>
      <c r="G48" s="1"/>
      <c r="H48" s="1"/>
      <c r="I48" s="1"/>
      <c r="J48" s="1"/>
      <c r="K48" s="1"/>
      <c r="L48" s="36"/>
    </row>
    <row r="49" spans="1:12" ht="20.25" customHeight="1" x14ac:dyDescent="0.25">
      <c r="A49" s="17"/>
      <c r="B49" s="1"/>
      <c r="C49" s="1"/>
      <c r="D49" s="1"/>
      <c r="E49" s="1"/>
      <c r="F49" s="123" t="s">
        <v>6836</v>
      </c>
      <c r="G49" s="1"/>
      <c r="H49" s="1"/>
      <c r="I49" s="1"/>
      <c r="J49" s="1"/>
      <c r="K49" s="1"/>
      <c r="L49" s="36"/>
    </row>
    <row r="50" spans="1:12" ht="20.25" customHeight="1" x14ac:dyDescent="0.25">
      <c r="A50" s="17"/>
      <c r="B50" s="127" t="s">
        <v>192</v>
      </c>
      <c r="C50" s="127"/>
      <c r="D50" s="127"/>
      <c r="E50" s="1"/>
      <c r="F50" s="63"/>
      <c r="G50" s="1"/>
      <c r="H50" s="1"/>
      <c r="I50" s="1"/>
      <c r="J50" s="1"/>
      <c r="K50" s="1"/>
      <c r="L50" s="36"/>
    </row>
    <row r="51" spans="1:12" ht="20.25" customHeight="1" x14ac:dyDescent="0.25">
      <c r="A51" s="65" t="s">
        <v>193</v>
      </c>
      <c r="B51" s="120" t="s">
        <v>202</v>
      </c>
      <c r="C51" s="121" t="s">
        <v>207</v>
      </c>
      <c r="D51" s="121" t="s">
        <v>211</v>
      </c>
      <c r="E51" s="1"/>
      <c r="F51" s="8" t="s">
        <v>221</v>
      </c>
      <c r="G51" s="1"/>
      <c r="H51" s="1"/>
      <c r="I51" s="1"/>
      <c r="J51" s="1"/>
      <c r="K51" s="1"/>
      <c r="L51" s="36"/>
    </row>
    <row r="52" spans="1:12" ht="20.25" customHeight="1" x14ac:dyDescent="0.25">
      <c r="A52" s="65" t="s">
        <v>194</v>
      </c>
      <c r="B52" s="120" t="s">
        <v>200</v>
      </c>
      <c r="C52" s="121" t="s">
        <v>208</v>
      </c>
      <c r="D52" s="121">
        <v>2</v>
      </c>
      <c r="E52" s="1"/>
      <c r="F52" s="123"/>
      <c r="G52" s="1"/>
      <c r="H52" s="1"/>
      <c r="I52" s="1"/>
      <c r="J52" s="1"/>
      <c r="K52" s="1"/>
      <c r="L52" s="36"/>
    </row>
    <row r="53" spans="1:12" ht="20.25" customHeight="1" x14ac:dyDescent="0.25">
      <c r="A53" s="65" t="s">
        <v>196</v>
      </c>
      <c r="B53" s="120" t="s">
        <v>204</v>
      </c>
      <c r="C53" s="121" t="s">
        <v>209</v>
      </c>
      <c r="D53" s="121" t="s">
        <v>211</v>
      </c>
      <c r="E53" s="1"/>
      <c r="F53" s="63"/>
      <c r="G53" s="1"/>
      <c r="H53" s="1"/>
      <c r="I53" s="1"/>
      <c r="J53" s="1"/>
      <c r="K53" s="1"/>
      <c r="L53" s="36"/>
    </row>
    <row r="54" spans="1:12" ht="20.25" customHeight="1" x14ac:dyDescent="0.25">
      <c r="A54" s="65" t="s">
        <v>195</v>
      </c>
      <c r="B54" s="1" t="s">
        <v>203</v>
      </c>
      <c r="C54" s="1" t="s">
        <v>212</v>
      </c>
      <c r="D54" s="121" t="s">
        <v>211</v>
      </c>
      <c r="E54" s="1"/>
      <c r="F54" s="8" t="s">
        <v>223</v>
      </c>
      <c r="G54" s="1"/>
      <c r="H54" s="1"/>
      <c r="I54" s="1"/>
      <c r="J54" s="1"/>
      <c r="K54" s="1"/>
      <c r="L54" s="36"/>
    </row>
    <row r="55" spans="1:12" ht="20.25" customHeight="1" x14ac:dyDescent="0.25">
      <c r="A55" s="65" t="s">
        <v>197</v>
      </c>
      <c r="B55" s="1" t="s">
        <v>201</v>
      </c>
      <c r="C55" s="1" t="s">
        <v>210</v>
      </c>
      <c r="D55" s="121">
        <v>1</v>
      </c>
      <c r="E55" s="1"/>
      <c r="F55" s="123" t="s">
        <v>379</v>
      </c>
      <c r="G55" s="1"/>
      <c r="H55" s="1"/>
      <c r="I55" s="1"/>
      <c r="J55" s="1"/>
      <c r="K55" s="1"/>
      <c r="L55" s="36"/>
    </row>
    <row r="56" spans="1:12" ht="20.25" customHeight="1" x14ac:dyDescent="0.25">
      <c r="A56" s="65" t="s">
        <v>198</v>
      </c>
      <c r="B56" s="1" t="s">
        <v>205</v>
      </c>
      <c r="C56" s="1" t="s">
        <v>354</v>
      </c>
      <c r="D56" s="121">
        <v>1</v>
      </c>
      <c r="E56" s="1"/>
      <c r="F56" s="63"/>
      <c r="G56" s="1"/>
      <c r="H56" s="1"/>
      <c r="I56" s="1"/>
      <c r="J56" s="1"/>
      <c r="K56" s="1"/>
      <c r="L56" s="36"/>
    </row>
    <row r="57" spans="1:12" ht="20.25" customHeight="1" x14ac:dyDescent="0.25">
      <c r="A57" s="65" t="s">
        <v>199</v>
      </c>
      <c r="B57" s="120"/>
      <c r="C57" s="121"/>
      <c r="D57" s="121"/>
      <c r="E57" s="1"/>
      <c r="F57" s="8" t="s">
        <v>222</v>
      </c>
      <c r="G57" s="1"/>
      <c r="H57" s="1"/>
      <c r="I57" s="1"/>
      <c r="J57" s="1"/>
      <c r="K57" s="16"/>
      <c r="L57" s="36"/>
    </row>
    <row r="58" spans="1:12" ht="20.25" customHeight="1" x14ac:dyDescent="0.25">
      <c r="A58" s="17"/>
      <c r="B58" s="127" t="s">
        <v>347</v>
      </c>
      <c r="C58" s="127"/>
      <c r="D58" s="127"/>
      <c r="E58" s="1"/>
      <c r="F58" s="123"/>
      <c r="G58" s="1"/>
      <c r="H58" s="1"/>
      <c r="I58" s="1"/>
      <c r="J58" s="1"/>
      <c r="K58" s="1"/>
      <c r="L58" s="36"/>
    </row>
    <row r="59" spans="1:12" ht="20.25" customHeight="1" x14ac:dyDescent="0.25">
      <c r="A59" s="17"/>
      <c r="B59" s="124"/>
      <c r="C59" s="125"/>
      <c r="D59" s="126"/>
      <c r="E59" s="1"/>
      <c r="F59" s="63"/>
      <c r="G59" s="1"/>
      <c r="H59" s="1"/>
      <c r="I59" s="1"/>
      <c r="J59" s="1"/>
      <c r="K59" s="1"/>
      <c r="L59" s="36"/>
    </row>
    <row r="60" spans="1:12" ht="11.25" customHeight="1" x14ac:dyDescent="0.25">
      <c r="A60" s="20"/>
      <c r="B60" s="21"/>
      <c r="C60" s="21"/>
      <c r="D60" s="21"/>
      <c r="E60" s="21"/>
      <c r="F60" s="21"/>
      <c r="G60" s="21"/>
      <c r="H60" s="21"/>
      <c r="I60" s="21"/>
      <c r="J60" s="21"/>
      <c r="K60" s="21"/>
      <c r="L60" s="66"/>
    </row>
    <row r="61" spans="1:12" ht="20.25" customHeight="1" x14ac:dyDescent="0.25"/>
    <row r="62" spans="1:12" ht="20.25" customHeight="1" x14ac:dyDescent="0.25"/>
    <row r="63" spans="1:12" ht="20.25" customHeight="1" x14ac:dyDescent="0.25"/>
    <row r="64" spans="1:12" ht="20.25" customHeight="1" x14ac:dyDescent="0.25"/>
    <row r="65" ht="20.25" customHeight="1" x14ac:dyDescent="0.25"/>
    <row r="66" ht="20.25" customHeight="1" x14ac:dyDescent="0.25"/>
    <row r="67" ht="20.25" customHeight="1" x14ac:dyDescent="0.25"/>
    <row r="68" ht="20.25" customHeight="1" x14ac:dyDescent="0.25"/>
    <row r="69" ht="20.25" customHeight="1" x14ac:dyDescent="0.25"/>
    <row r="70" ht="20.25" customHeight="1" x14ac:dyDescent="0.25"/>
  </sheetData>
  <sheetProtection selectLockedCells="1"/>
  <protectedRanges>
    <protectedRange sqref="L18:L44" name="Range1" securityDescriptor="O:WDG:WDD:(A;;CC;;;S-1-5-21-3467194771-2115173454-766221153-1378)"/>
  </protectedRanges>
  <mergeCells count="30">
    <mergeCell ref="C1:I1"/>
    <mergeCell ref="J1:L1"/>
    <mergeCell ref="J5:K5"/>
    <mergeCell ref="J4:K4"/>
    <mergeCell ref="J2:L2"/>
    <mergeCell ref="J3:L3"/>
    <mergeCell ref="C2:I3"/>
    <mergeCell ref="C19:D19"/>
    <mergeCell ref="C20:D20"/>
    <mergeCell ref="C22:D22"/>
    <mergeCell ref="C23:D23"/>
    <mergeCell ref="C25:D25"/>
    <mergeCell ref="C21:D21"/>
    <mergeCell ref="C24:D24"/>
    <mergeCell ref="C33:D33"/>
    <mergeCell ref="C35:D35"/>
    <mergeCell ref="C38:D38"/>
    <mergeCell ref="C26:D26"/>
    <mergeCell ref="C28:D28"/>
    <mergeCell ref="C29:D29"/>
    <mergeCell ref="C31:D31"/>
    <mergeCell ref="C32:D32"/>
    <mergeCell ref="C30:D30"/>
    <mergeCell ref="C27:D27"/>
    <mergeCell ref="B59:D59"/>
    <mergeCell ref="B58:D58"/>
    <mergeCell ref="C39:D39"/>
    <mergeCell ref="C40:D40"/>
    <mergeCell ref="B50:D50"/>
    <mergeCell ref="C41:D41"/>
  </mergeCells>
  <printOptions horizontalCentered="1"/>
  <pageMargins left="0.25" right="0.25" top="0.75" bottom="0.75" header="0.3" footer="0.3"/>
  <pageSetup scale="58" fitToHeight="0" orientation="portrait" r:id="rId1"/>
  <ignoredErrors>
    <ignoredError sqref="A51:A57" numberStoredAsText="1"/>
  </ignoredErrors>
  <drawing r:id="rId2"/>
  <legacyDrawing r:id="rId3"/>
  <controls>
    <mc:AlternateContent xmlns:mc="http://schemas.openxmlformats.org/markup-compatibility/2006">
      <mc:Choice Requires="x14">
        <control shapeId="8255" r:id="rId4" name="Finish_MKT_Combo">
          <controlPr locked="0" defaultSize="0" print="0" autoLine="0" listFillRange="Finish_DDV" r:id="rId5">
            <anchor moveWithCells="1">
              <from>
                <xdr:col>2</xdr:col>
                <xdr:colOff>0</xdr:colOff>
                <xdr:row>29</xdr:row>
                <xdr:rowOff>0</xdr:rowOff>
              </from>
              <to>
                <xdr:col>3</xdr:col>
                <xdr:colOff>762000</xdr:colOff>
                <xdr:row>29</xdr:row>
                <xdr:rowOff>247650</xdr:rowOff>
              </to>
            </anchor>
          </controlPr>
        </control>
      </mc:Choice>
      <mc:Fallback>
        <control shapeId="8255" r:id="rId4" name="Finish_MKT_Combo"/>
      </mc:Fallback>
    </mc:AlternateContent>
    <mc:AlternateContent xmlns:mc="http://schemas.openxmlformats.org/markup-compatibility/2006">
      <mc:Choice Requires="x14">
        <control shapeId="8254" r:id="rId6" name="Ball_Pic_NPLS">
          <controlPr locked="0" defaultSize="0" autoLine="0" autoPict="0" r:id="rId7">
            <anchor moveWithCells="1" sizeWithCells="1">
              <from>
                <xdr:col>7</xdr:col>
                <xdr:colOff>1066800</xdr:colOff>
                <xdr:row>7</xdr:row>
                <xdr:rowOff>180975</xdr:rowOff>
              </from>
              <to>
                <xdr:col>10</xdr:col>
                <xdr:colOff>914400</xdr:colOff>
                <xdr:row>16</xdr:row>
                <xdr:rowOff>219075</xdr:rowOff>
              </to>
            </anchor>
          </controlPr>
        </control>
      </mc:Choice>
      <mc:Fallback>
        <control shapeId="8254" r:id="rId6" name="Ball_Pic_NPLS"/>
      </mc:Fallback>
    </mc:AlternateContent>
    <mc:AlternateContent xmlns:mc="http://schemas.openxmlformats.org/markup-compatibility/2006">
      <mc:Choice Requires="x14">
        <control shapeId="8253" r:id="rId8" name="PSA_Logo_Pic">
          <controlPr locked="0" defaultSize="0" autoLine="0" r:id="rId9">
            <anchor moveWithCells="1" sizeWithCells="1">
              <from>
                <xdr:col>9</xdr:col>
                <xdr:colOff>180975</xdr:colOff>
                <xdr:row>57</xdr:row>
                <xdr:rowOff>66675</xdr:rowOff>
              </from>
              <to>
                <xdr:col>9</xdr:col>
                <xdr:colOff>714375</xdr:colOff>
                <xdr:row>59</xdr:row>
                <xdr:rowOff>66675</xdr:rowOff>
              </to>
            </anchor>
          </controlPr>
        </control>
      </mc:Choice>
      <mc:Fallback>
        <control shapeId="8253" r:id="rId8" name="PSA_Logo_Pic"/>
      </mc:Fallback>
    </mc:AlternateContent>
    <mc:AlternateContent xmlns:mc="http://schemas.openxmlformats.org/markup-compatibility/2006">
      <mc:Choice Requires="x14">
        <control shapeId="8252" r:id="rId10" name="Mid_Logo_Pic">
          <controlPr locked="0" defaultSize="0" autoLine="0" r:id="rId11">
            <anchor moveWithCells="1" sizeWithCells="1">
              <from>
                <xdr:col>8</xdr:col>
                <xdr:colOff>152400</xdr:colOff>
                <xdr:row>51</xdr:row>
                <xdr:rowOff>219075</xdr:rowOff>
              </from>
              <to>
                <xdr:col>10</xdr:col>
                <xdr:colOff>66675</xdr:colOff>
                <xdr:row>55</xdr:row>
                <xdr:rowOff>66675</xdr:rowOff>
              </to>
            </anchor>
          </controlPr>
        </control>
      </mc:Choice>
      <mc:Fallback>
        <control shapeId="8252" r:id="rId10" name="Mid_Logo_Pic"/>
      </mc:Fallback>
    </mc:AlternateContent>
    <mc:AlternateContent xmlns:mc="http://schemas.openxmlformats.org/markup-compatibility/2006">
      <mc:Choice Requires="x14">
        <control shapeId="8251" r:id="rId12" name="Right_Logo_Pic">
          <controlPr locked="0" defaultSize="0" autoLine="0" r:id="rId13">
            <anchor moveWithCells="1" sizeWithCells="1">
              <from>
                <xdr:col>10</xdr:col>
                <xdr:colOff>142875</xdr:colOff>
                <xdr:row>49</xdr:row>
                <xdr:rowOff>28575</xdr:rowOff>
              </from>
              <to>
                <xdr:col>11</xdr:col>
                <xdr:colOff>523875</xdr:colOff>
                <xdr:row>54</xdr:row>
                <xdr:rowOff>0</xdr:rowOff>
              </to>
            </anchor>
          </controlPr>
        </control>
      </mc:Choice>
      <mc:Fallback>
        <control shapeId="8251" r:id="rId12" name="Right_Logo_Pic"/>
      </mc:Fallback>
    </mc:AlternateContent>
    <mc:AlternateContent xmlns:mc="http://schemas.openxmlformats.org/markup-compatibility/2006">
      <mc:Choice Requires="x14">
        <control shapeId="8249" r:id="rId14" name="PSA_Logo_Combo">
          <controlPr locked="0" defaultSize="0" print="0" autoLine="0" listFillRange="PSA_Logo_DDV" r:id="rId15">
            <anchor moveWithCells="1">
              <from>
                <xdr:col>5</xdr:col>
                <xdr:colOff>0</xdr:colOff>
                <xdr:row>57</xdr:row>
                <xdr:rowOff>0</xdr:rowOff>
              </from>
              <to>
                <xdr:col>5</xdr:col>
                <xdr:colOff>2209800</xdr:colOff>
                <xdr:row>57</xdr:row>
                <xdr:rowOff>247650</xdr:rowOff>
              </to>
            </anchor>
          </controlPr>
        </control>
      </mc:Choice>
      <mc:Fallback>
        <control shapeId="8249" r:id="rId14" name="PSA_Logo_Combo"/>
      </mc:Fallback>
    </mc:AlternateContent>
    <mc:AlternateContent xmlns:mc="http://schemas.openxmlformats.org/markup-compatibility/2006">
      <mc:Choice Requires="x14">
        <control shapeId="8248" r:id="rId16" name="Mid_Logo_Combo">
          <controlPr locked="0" defaultSize="0" print="0" autoLine="0" listFillRange="Mid_Logo_DDV" r:id="rId17">
            <anchor moveWithCells="1">
              <from>
                <xdr:col>5</xdr:col>
                <xdr:colOff>0</xdr:colOff>
                <xdr:row>54</xdr:row>
                <xdr:rowOff>0</xdr:rowOff>
              </from>
              <to>
                <xdr:col>5</xdr:col>
                <xdr:colOff>2209800</xdr:colOff>
                <xdr:row>54</xdr:row>
                <xdr:rowOff>247650</xdr:rowOff>
              </to>
            </anchor>
          </controlPr>
        </control>
      </mc:Choice>
      <mc:Fallback>
        <control shapeId="8248" r:id="rId16" name="Mid_Logo_Combo"/>
      </mc:Fallback>
    </mc:AlternateContent>
    <mc:AlternateContent xmlns:mc="http://schemas.openxmlformats.org/markup-compatibility/2006">
      <mc:Choice Requires="x14">
        <control shapeId="8247" r:id="rId18" name="Right_Logo_Combo">
          <controlPr locked="0" defaultSize="0" print="0" autoLine="0" listFillRange="Right_Logo_DDV" r:id="rId15">
            <anchor moveWithCells="1">
              <from>
                <xdr:col>5</xdr:col>
                <xdr:colOff>0</xdr:colOff>
                <xdr:row>51</xdr:row>
                <xdr:rowOff>0</xdr:rowOff>
              </from>
              <to>
                <xdr:col>5</xdr:col>
                <xdr:colOff>2209800</xdr:colOff>
                <xdr:row>51</xdr:row>
                <xdr:rowOff>247650</xdr:rowOff>
              </to>
            </anchor>
          </controlPr>
        </control>
      </mc:Choice>
      <mc:Fallback>
        <control shapeId="8247" r:id="rId18" name="Right_Logo_Combo"/>
      </mc:Fallback>
    </mc:AlternateContent>
    <mc:AlternateContent xmlns:mc="http://schemas.openxmlformats.org/markup-compatibility/2006">
      <mc:Choice Requires="x14">
        <control shapeId="8246" r:id="rId19" name="Left_Logo_Combo">
          <controlPr locked="0" defaultSize="0" print="0" autoLine="0" listFillRange="Left_Logo_DDV" r:id="rId20">
            <anchor moveWithCells="1">
              <from>
                <xdr:col>5</xdr:col>
                <xdr:colOff>0</xdr:colOff>
                <xdr:row>48</xdr:row>
                <xdr:rowOff>0</xdr:rowOff>
              </from>
              <to>
                <xdr:col>5</xdr:col>
                <xdr:colOff>2209800</xdr:colOff>
                <xdr:row>48</xdr:row>
                <xdr:rowOff>247650</xdr:rowOff>
              </to>
            </anchor>
          </controlPr>
        </control>
      </mc:Choice>
      <mc:Fallback>
        <control shapeId="8246" r:id="rId19" name="Left_Logo_Combo"/>
      </mc:Fallback>
    </mc:AlternateContent>
    <mc:AlternateContent xmlns:mc="http://schemas.openxmlformats.org/markup-compatibility/2006">
      <mc:Choice Requires="x14">
        <control shapeId="8245" r:id="rId21" name="Top_Logo_Combo">
          <controlPr locked="0" defaultSize="0" print="0" autoLine="0" listFillRange="Top_Logo_DDV" r:id="rId22">
            <anchor moveWithCells="1">
              <from>
                <xdr:col>5</xdr:col>
                <xdr:colOff>0</xdr:colOff>
                <xdr:row>45</xdr:row>
                <xdr:rowOff>0</xdr:rowOff>
              </from>
              <to>
                <xdr:col>5</xdr:col>
                <xdr:colOff>2209800</xdr:colOff>
                <xdr:row>45</xdr:row>
                <xdr:rowOff>247650</xdr:rowOff>
              </to>
            </anchor>
          </controlPr>
        </control>
      </mc:Choice>
      <mc:Fallback>
        <control shapeId="8245" r:id="rId21" name="Top_Logo_Combo"/>
      </mc:Fallback>
    </mc:AlternateContent>
    <mc:AlternateContent xmlns:mc="http://schemas.openxmlformats.org/markup-compatibility/2006">
      <mc:Choice Requires="x14">
        <control shapeId="8244" r:id="rId23" name="PSA_Color_Combo">
          <controlPr locked="0" defaultSize="0" print="0" autoLine="0" listFillRange="Pin_Color_DDV" r:id="rId15">
            <anchor moveWithCells="1">
              <from>
                <xdr:col>5</xdr:col>
                <xdr:colOff>0</xdr:colOff>
                <xdr:row>58</xdr:row>
                <xdr:rowOff>0</xdr:rowOff>
              </from>
              <to>
                <xdr:col>5</xdr:col>
                <xdr:colOff>2209800</xdr:colOff>
                <xdr:row>58</xdr:row>
                <xdr:rowOff>247650</xdr:rowOff>
              </to>
            </anchor>
          </controlPr>
        </control>
      </mc:Choice>
      <mc:Fallback>
        <control shapeId="8244" r:id="rId23" name="PSA_Color_Combo"/>
      </mc:Fallback>
    </mc:AlternateContent>
    <mc:AlternateContent xmlns:mc="http://schemas.openxmlformats.org/markup-compatibility/2006">
      <mc:Choice Requires="x14">
        <control shapeId="8243" r:id="rId24" name="Mid_Color_Combo">
          <controlPr locked="0" defaultSize="0" print="0" autoLine="0" listFillRange="Pin_Color_DDV" r:id="rId15">
            <anchor moveWithCells="1">
              <from>
                <xdr:col>5</xdr:col>
                <xdr:colOff>0</xdr:colOff>
                <xdr:row>55</xdr:row>
                <xdr:rowOff>0</xdr:rowOff>
              </from>
              <to>
                <xdr:col>5</xdr:col>
                <xdr:colOff>2209800</xdr:colOff>
                <xdr:row>55</xdr:row>
                <xdr:rowOff>247650</xdr:rowOff>
              </to>
            </anchor>
          </controlPr>
        </control>
      </mc:Choice>
      <mc:Fallback>
        <control shapeId="8243" r:id="rId24" name="Mid_Color_Combo"/>
      </mc:Fallback>
    </mc:AlternateContent>
    <mc:AlternateContent xmlns:mc="http://schemas.openxmlformats.org/markup-compatibility/2006">
      <mc:Choice Requires="x14">
        <control shapeId="8242" r:id="rId25" name="Right_Color_Combo">
          <controlPr locked="0" defaultSize="0" print="0" autoLine="0" listFillRange="Pin_Color_DDV" r:id="rId15">
            <anchor moveWithCells="1">
              <from>
                <xdr:col>5</xdr:col>
                <xdr:colOff>0</xdr:colOff>
                <xdr:row>52</xdr:row>
                <xdr:rowOff>0</xdr:rowOff>
              </from>
              <to>
                <xdr:col>5</xdr:col>
                <xdr:colOff>2209800</xdr:colOff>
                <xdr:row>52</xdr:row>
                <xdr:rowOff>247650</xdr:rowOff>
              </to>
            </anchor>
          </controlPr>
        </control>
      </mc:Choice>
      <mc:Fallback>
        <control shapeId="8242" r:id="rId25" name="Right_Color_Combo"/>
      </mc:Fallback>
    </mc:AlternateContent>
    <mc:AlternateContent xmlns:mc="http://schemas.openxmlformats.org/markup-compatibility/2006">
      <mc:Choice Requires="x14">
        <control shapeId="8241" r:id="rId26" name="Left_Color_Combo">
          <controlPr locked="0" defaultSize="0" print="0" autoLine="0" listFillRange="Pin_Color_DDV" r:id="rId15">
            <anchor moveWithCells="1">
              <from>
                <xdr:col>5</xdr:col>
                <xdr:colOff>0</xdr:colOff>
                <xdr:row>49</xdr:row>
                <xdr:rowOff>0</xdr:rowOff>
              </from>
              <to>
                <xdr:col>5</xdr:col>
                <xdr:colOff>2209800</xdr:colOff>
                <xdr:row>49</xdr:row>
                <xdr:rowOff>247650</xdr:rowOff>
              </to>
            </anchor>
          </controlPr>
        </control>
      </mc:Choice>
      <mc:Fallback>
        <control shapeId="8241" r:id="rId26" name="Left_Color_Combo"/>
      </mc:Fallback>
    </mc:AlternateContent>
    <mc:AlternateContent xmlns:mc="http://schemas.openxmlformats.org/markup-compatibility/2006">
      <mc:Choice Requires="x14">
        <control shapeId="8240" r:id="rId27" name="Top_Color_Combo">
          <controlPr locked="0" defaultSize="0" print="0" autoLine="0" listFillRange="Pin_Color_DDV" r:id="rId15">
            <anchor moveWithCells="1">
              <from>
                <xdr:col>5</xdr:col>
                <xdr:colOff>0</xdr:colOff>
                <xdr:row>46</xdr:row>
                <xdr:rowOff>0</xdr:rowOff>
              </from>
              <to>
                <xdr:col>5</xdr:col>
                <xdr:colOff>2209800</xdr:colOff>
                <xdr:row>46</xdr:row>
                <xdr:rowOff>247650</xdr:rowOff>
              </to>
            </anchor>
          </controlPr>
        </control>
      </mc:Choice>
      <mc:Fallback>
        <control shapeId="8240" r:id="rId27" name="Top_Color_Combo"/>
      </mc:Fallback>
    </mc:AlternateContent>
    <mc:AlternateContent xmlns:mc="http://schemas.openxmlformats.org/markup-compatibility/2006">
      <mc:Choice Requires="x14">
        <control shapeId="8239" r:id="rId28" name="Drill_Instructions_Combo">
          <controlPr locked="0" defaultSize="0" print="0" autoLine="0" linkedCell="C41" listFillRange="Drill_Instructions_DDV" r:id="rId29">
            <anchor moveWithCells="1">
              <from>
                <xdr:col>2</xdr:col>
                <xdr:colOff>0</xdr:colOff>
                <xdr:row>40</xdr:row>
                <xdr:rowOff>0</xdr:rowOff>
              </from>
              <to>
                <xdr:col>3</xdr:col>
                <xdr:colOff>762000</xdr:colOff>
                <xdr:row>40</xdr:row>
                <xdr:rowOff>247650</xdr:rowOff>
              </to>
            </anchor>
          </controlPr>
        </control>
      </mc:Choice>
      <mc:Fallback>
        <control shapeId="8239" r:id="rId28" name="Drill_Instructions_Combo"/>
      </mc:Fallback>
    </mc:AlternateContent>
    <mc:AlternateContent xmlns:mc="http://schemas.openxmlformats.org/markup-compatibility/2006">
      <mc:Choice Requires="x14">
        <control shapeId="8238" r:id="rId30" name="WB_Name_Combo">
          <controlPr locked="0" defaultSize="0" print="0" autoLine="0" listFillRange="Weight_Block_DDV" r:id="rId29">
            <anchor moveWithCells="1">
              <from>
                <xdr:col>2</xdr:col>
                <xdr:colOff>0</xdr:colOff>
                <xdr:row>37</xdr:row>
                <xdr:rowOff>0</xdr:rowOff>
              </from>
              <to>
                <xdr:col>3</xdr:col>
                <xdr:colOff>762000</xdr:colOff>
                <xdr:row>37</xdr:row>
                <xdr:rowOff>247650</xdr:rowOff>
              </to>
            </anchor>
          </controlPr>
        </control>
      </mc:Choice>
      <mc:Fallback>
        <control shapeId="8238" r:id="rId30" name="WB_Name_Combo"/>
      </mc:Fallback>
    </mc:AlternateContent>
    <mc:AlternateContent xmlns:mc="http://schemas.openxmlformats.org/markup-compatibility/2006">
      <mc:Choice Requires="x14">
        <control shapeId="8237" r:id="rId31" name="Coverstock_Name_Combo">
          <controlPr locked="0" defaultSize="0" print="0" autoLine="0" listFillRange="Coverstock_DDV" r:id="rId29">
            <anchor moveWithCells="1">
              <from>
                <xdr:col>2</xdr:col>
                <xdr:colOff>0</xdr:colOff>
                <xdr:row>32</xdr:row>
                <xdr:rowOff>0</xdr:rowOff>
              </from>
              <to>
                <xdr:col>3</xdr:col>
                <xdr:colOff>762000</xdr:colOff>
                <xdr:row>32</xdr:row>
                <xdr:rowOff>247650</xdr:rowOff>
              </to>
            </anchor>
          </controlPr>
        </control>
      </mc:Choice>
      <mc:Fallback>
        <control shapeId="8237" r:id="rId31" name="Coverstock_Name_Combo"/>
      </mc:Fallback>
    </mc:AlternateContent>
    <mc:AlternateContent xmlns:mc="http://schemas.openxmlformats.org/markup-compatibility/2006">
      <mc:Choice Requires="x14">
        <control shapeId="8236" r:id="rId32" name="Coverstock_Type_Combo">
          <controlPr locked="0" defaultSize="0" print="0" autoLine="0" listFillRange="Coverstock_Type_DDV" r:id="rId33">
            <anchor moveWithCells="1">
              <from>
                <xdr:col>2</xdr:col>
                <xdr:colOff>0</xdr:colOff>
                <xdr:row>31</xdr:row>
                <xdr:rowOff>0</xdr:rowOff>
              </from>
              <to>
                <xdr:col>3</xdr:col>
                <xdr:colOff>762000</xdr:colOff>
                <xdr:row>31</xdr:row>
                <xdr:rowOff>247650</xdr:rowOff>
              </to>
            </anchor>
          </controlPr>
        </control>
      </mc:Choice>
      <mc:Fallback>
        <control shapeId="8236" r:id="rId32" name="Coverstock_Type_Combo"/>
      </mc:Fallback>
    </mc:AlternateContent>
    <mc:AlternateContent xmlns:mc="http://schemas.openxmlformats.org/markup-compatibility/2006">
      <mc:Choice Requires="x14">
        <control shapeId="8235" r:id="rId34" name="Coverstock_Combo">
          <controlPr locked="0" defaultSize="0" print="0" autoLine="0" listFillRange="Coverstock_Number_DDV" r:id="rId35">
            <anchor moveWithCells="1">
              <from>
                <xdr:col>2</xdr:col>
                <xdr:colOff>0</xdr:colOff>
                <xdr:row>30</xdr:row>
                <xdr:rowOff>0</xdr:rowOff>
              </from>
              <to>
                <xdr:col>3</xdr:col>
                <xdr:colOff>762000</xdr:colOff>
                <xdr:row>30</xdr:row>
                <xdr:rowOff>247650</xdr:rowOff>
              </to>
            </anchor>
          </controlPr>
        </control>
      </mc:Choice>
      <mc:Fallback>
        <control shapeId="8235" r:id="rId34" name="Coverstock_Combo"/>
      </mc:Fallback>
    </mc:AlternateContent>
    <mc:AlternateContent xmlns:mc="http://schemas.openxmlformats.org/markup-compatibility/2006">
      <mc:Choice Requires="x14">
        <control shapeId="8234" r:id="rId36" name="Finish_Combo">
          <controlPr locked="0" defaultSize="0" print="0" autoLine="0" listFillRange="Production_Finish" r:id="rId37">
            <anchor moveWithCells="1">
              <from>
                <xdr:col>2</xdr:col>
                <xdr:colOff>0</xdr:colOff>
                <xdr:row>28</xdr:row>
                <xdr:rowOff>0</xdr:rowOff>
              </from>
              <to>
                <xdr:col>3</xdr:col>
                <xdr:colOff>762000</xdr:colOff>
                <xdr:row>28</xdr:row>
                <xdr:rowOff>247650</xdr:rowOff>
              </to>
            </anchor>
          </controlPr>
        </control>
      </mc:Choice>
      <mc:Fallback>
        <control shapeId="8234" r:id="rId36" name="Finish_Combo"/>
      </mc:Fallback>
    </mc:AlternateContent>
    <mc:AlternateContent xmlns:mc="http://schemas.openxmlformats.org/markup-compatibility/2006">
      <mc:Choice Requires="x14">
        <control shapeId="8233" r:id="rId38" name="Pin_Color_Combo">
          <controlPr locked="0" defaultSize="0" print="0" autoLine="0" listFillRange="Pin_Color_DDV" r:id="rId29">
            <anchor moveWithCells="1">
              <from>
                <xdr:col>2</xdr:col>
                <xdr:colOff>0</xdr:colOff>
                <xdr:row>27</xdr:row>
                <xdr:rowOff>0</xdr:rowOff>
              </from>
              <to>
                <xdr:col>3</xdr:col>
                <xdr:colOff>762000</xdr:colOff>
                <xdr:row>27</xdr:row>
                <xdr:rowOff>247650</xdr:rowOff>
              </to>
            </anchor>
          </controlPr>
        </control>
      </mc:Choice>
      <mc:Fallback>
        <control shapeId="8233" r:id="rId38" name="Pin_Color_Combo"/>
      </mc:Fallback>
    </mc:AlternateContent>
    <mc:AlternateContent xmlns:mc="http://schemas.openxmlformats.org/markup-compatibility/2006">
      <mc:Choice Requires="x14">
        <control shapeId="8232" r:id="rId39" name="MKT_Color3_Combo">
          <controlPr locked="0" defaultSize="0" print="0" autoLine="0" listFillRange="MKT_Color_DDV" r:id="rId40">
            <anchor moveWithCells="1">
              <from>
                <xdr:col>2</xdr:col>
                <xdr:colOff>0</xdr:colOff>
                <xdr:row>23</xdr:row>
                <xdr:rowOff>0</xdr:rowOff>
              </from>
              <to>
                <xdr:col>3</xdr:col>
                <xdr:colOff>762000</xdr:colOff>
                <xdr:row>24</xdr:row>
                <xdr:rowOff>0</xdr:rowOff>
              </to>
            </anchor>
          </controlPr>
        </control>
      </mc:Choice>
      <mc:Fallback>
        <control shapeId="8232" r:id="rId39" name="MKT_Color3_Combo"/>
      </mc:Fallback>
    </mc:AlternateContent>
    <mc:AlternateContent xmlns:mc="http://schemas.openxmlformats.org/markup-compatibility/2006">
      <mc:Choice Requires="x14">
        <control shapeId="8231" r:id="rId41" name="MKT_Color2_Combo">
          <controlPr locked="0" defaultSize="0" print="0" autoLine="0" listFillRange="MKT_Color_DDV" r:id="rId42">
            <anchor moveWithCells="1">
              <from>
                <xdr:col>2</xdr:col>
                <xdr:colOff>0</xdr:colOff>
                <xdr:row>21</xdr:row>
                <xdr:rowOff>0</xdr:rowOff>
              </from>
              <to>
                <xdr:col>3</xdr:col>
                <xdr:colOff>771525</xdr:colOff>
                <xdr:row>21</xdr:row>
                <xdr:rowOff>247650</xdr:rowOff>
              </to>
            </anchor>
          </controlPr>
        </control>
      </mc:Choice>
      <mc:Fallback>
        <control shapeId="8231" r:id="rId41" name="MKT_Color2_Combo"/>
      </mc:Fallback>
    </mc:AlternateContent>
    <mc:AlternateContent xmlns:mc="http://schemas.openxmlformats.org/markup-compatibility/2006">
      <mc:Choice Requires="x14">
        <control shapeId="8229" r:id="rId43" name="MKT_Color1_Combo">
          <controlPr locked="0" defaultSize="0" print="0" autoLine="0" listFillRange="MKT_Color_DDV" r:id="rId44">
            <anchor moveWithCells="1">
              <from>
                <xdr:col>2</xdr:col>
                <xdr:colOff>0</xdr:colOff>
                <xdr:row>19</xdr:row>
                <xdr:rowOff>0</xdr:rowOff>
              </from>
              <to>
                <xdr:col>3</xdr:col>
                <xdr:colOff>762000</xdr:colOff>
                <xdr:row>19</xdr:row>
                <xdr:rowOff>247650</xdr:rowOff>
              </to>
            </anchor>
          </controlPr>
        </control>
      </mc:Choice>
      <mc:Fallback>
        <control shapeId="8229" r:id="rId43" name="MKT_Color1_Combo"/>
      </mc:Fallback>
    </mc:AlternateContent>
    <mc:AlternateContent xmlns:mc="http://schemas.openxmlformats.org/markup-compatibility/2006">
      <mc:Choice Requires="x14">
        <control shapeId="8228" r:id="rId45" name="Basic_Color3_Combo">
          <controlPr locked="0" defaultSize="0" print="0" autoLine="0" listFillRange="Basic_Color_DDV" r:id="rId29">
            <anchor moveWithCells="1">
              <from>
                <xdr:col>2</xdr:col>
                <xdr:colOff>0</xdr:colOff>
                <xdr:row>22</xdr:row>
                <xdr:rowOff>0</xdr:rowOff>
              </from>
              <to>
                <xdr:col>3</xdr:col>
                <xdr:colOff>762000</xdr:colOff>
                <xdr:row>22</xdr:row>
                <xdr:rowOff>247650</xdr:rowOff>
              </to>
            </anchor>
          </controlPr>
        </control>
      </mc:Choice>
      <mc:Fallback>
        <control shapeId="8228" r:id="rId45" name="Basic_Color3_Combo"/>
      </mc:Fallback>
    </mc:AlternateContent>
    <mc:AlternateContent xmlns:mc="http://schemas.openxmlformats.org/markup-compatibility/2006">
      <mc:Choice Requires="x14">
        <control shapeId="8227" r:id="rId46" name="Basic_Color2_Combo">
          <controlPr locked="0" defaultSize="0" print="0" autoLine="0" listFillRange="Basic_Color_DDV" r:id="rId42">
            <anchor moveWithCells="1">
              <from>
                <xdr:col>2</xdr:col>
                <xdr:colOff>0</xdr:colOff>
                <xdr:row>20</xdr:row>
                <xdr:rowOff>0</xdr:rowOff>
              </from>
              <to>
                <xdr:col>3</xdr:col>
                <xdr:colOff>771525</xdr:colOff>
                <xdr:row>20</xdr:row>
                <xdr:rowOff>247650</xdr:rowOff>
              </to>
            </anchor>
          </controlPr>
        </control>
      </mc:Choice>
      <mc:Fallback>
        <control shapeId="8227" r:id="rId46" name="Basic_Color2_Combo"/>
      </mc:Fallback>
    </mc:AlternateContent>
    <mc:AlternateContent xmlns:mc="http://schemas.openxmlformats.org/markup-compatibility/2006">
      <mc:Choice Requires="x14">
        <control shapeId="8226" r:id="rId47" name="Basic_Color1_Combo">
          <controlPr locked="0" defaultSize="0" print="0" autoLine="0" listFillRange="Basic_Color_DDV" r:id="rId48">
            <anchor moveWithCells="1">
              <from>
                <xdr:col>2</xdr:col>
                <xdr:colOff>0</xdr:colOff>
                <xdr:row>18</xdr:row>
                <xdr:rowOff>0</xdr:rowOff>
              </from>
              <to>
                <xdr:col>3</xdr:col>
                <xdr:colOff>762000</xdr:colOff>
                <xdr:row>18</xdr:row>
                <xdr:rowOff>247650</xdr:rowOff>
              </to>
            </anchor>
          </controlPr>
        </control>
      </mc:Choice>
      <mc:Fallback>
        <control shapeId="8226" r:id="rId47" name="Basic_Color1_Combo"/>
      </mc:Fallback>
    </mc:AlternateContent>
    <mc:AlternateContent xmlns:mc="http://schemas.openxmlformats.org/markup-compatibility/2006">
      <mc:Choice Requires="x14">
        <control shapeId="8225" r:id="rId49" name="Release_Type_Combo">
          <controlPr locked="0" defaultSize="0" print="0" autoLine="0" listFillRange="WWR_DDV" r:id="rId50">
            <anchor moveWithCells="1">
              <from>
                <xdr:col>2</xdr:col>
                <xdr:colOff>0</xdr:colOff>
                <xdr:row>13</xdr:row>
                <xdr:rowOff>28575</xdr:rowOff>
              </from>
              <to>
                <xdr:col>2</xdr:col>
                <xdr:colOff>2095500</xdr:colOff>
                <xdr:row>13</xdr:row>
                <xdr:rowOff>238125</xdr:rowOff>
              </to>
            </anchor>
          </controlPr>
        </control>
      </mc:Choice>
      <mc:Fallback>
        <control shapeId="8225" r:id="rId49" name="Release_Type_Combo"/>
      </mc:Fallback>
    </mc:AlternateContent>
    <mc:AlternateContent xmlns:mc="http://schemas.openxmlformats.org/markup-compatibility/2006">
      <mc:Choice Requires="x14">
        <control shapeId="8224" r:id="rId51" name="Line_Selection_Combo">
          <controlPr locked="0" defaultSize="0" print="0" autoLine="0" listFillRange="Line_DDV" r:id="rId52">
            <anchor moveWithCells="1">
              <from>
                <xdr:col>2</xdr:col>
                <xdr:colOff>0</xdr:colOff>
                <xdr:row>11</xdr:row>
                <xdr:rowOff>28575</xdr:rowOff>
              </from>
              <to>
                <xdr:col>2</xdr:col>
                <xdr:colOff>2095500</xdr:colOff>
                <xdr:row>12</xdr:row>
                <xdr:rowOff>9525</xdr:rowOff>
              </to>
            </anchor>
          </controlPr>
        </control>
      </mc:Choice>
      <mc:Fallback>
        <control shapeId="8224" r:id="rId51" name="Line_Selection_Combo"/>
      </mc:Fallback>
    </mc:AlternateContent>
    <mc:AlternateContent xmlns:mc="http://schemas.openxmlformats.org/markup-compatibility/2006">
      <mc:Choice Requires="x14">
        <control shapeId="8221" r:id="rId53" name="L43_Button">
          <controlPr locked="0" defaultSize="0" print="0" autoLine="0" r:id="rId54">
            <anchor moveWithCells="1" sizeWithCells="1">
              <from>
                <xdr:col>11</xdr:col>
                <xdr:colOff>28575</xdr:colOff>
                <xdr:row>42</xdr:row>
                <xdr:rowOff>28575</xdr:rowOff>
              </from>
              <to>
                <xdr:col>11</xdr:col>
                <xdr:colOff>714375</xdr:colOff>
                <xdr:row>42</xdr:row>
                <xdr:rowOff>257175</xdr:rowOff>
              </to>
            </anchor>
          </controlPr>
        </control>
      </mc:Choice>
      <mc:Fallback>
        <control shapeId="8221" r:id="rId53" name="L43_Button"/>
      </mc:Fallback>
    </mc:AlternateContent>
    <mc:AlternateContent xmlns:mc="http://schemas.openxmlformats.org/markup-compatibility/2006">
      <mc:Choice Requires="x14">
        <control shapeId="8220" r:id="rId55" name="L42_Button">
          <controlPr locked="0" defaultSize="0" print="0" autoLine="0" r:id="rId54">
            <anchor moveWithCells="1" sizeWithCells="1">
              <from>
                <xdr:col>11</xdr:col>
                <xdr:colOff>28575</xdr:colOff>
                <xdr:row>41</xdr:row>
                <xdr:rowOff>28575</xdr:rowOff>
              </from>
              <to>
                <xdr:col>11</xdr:col>
                <xdr:colOff>714375</xdr:colOff>
                <xdr:row>41</xdr:row>
                <xdr:rowOff>257175</xdr:rowOff>
              </to>
            </anchor>
          </controlPr>
        </control>
      </mc:Choice>
      <mc:Fallback>
        <control shapeId="8220" r:id="rId55" name="L42_Button"/>
      </mc:Fallback>
    </mc:AlternateContent>
    <mc:AlternateContent xmlns:mc="http://schemas.openxmlformats.org/markup-compatibility/2006">
      <mc:Choice Requires="x14">
        <control shapeId="8219" r:id="rId56" name="L41_Button">
          <controlPr locked="0" defaultSize="0" print="0" autoLine="0" r:id="rId54">
            <anchor moveWithCells="1" sizeWithCells="1">
              <from>
                <xdr:col>11</xdr:col>
                <xdr:colOff>28575</xdr:colOff>
                <xdr:row>40</xdr:row>
                <xdr:rowOff>28575</xdr:rowOff>
              </from>
              <to>
                <xdr:col>11</xdr:col>
                <xdr:colOff>714375</xdr:colOff>
                <xdr:row>40</xdr:row>
                <xdr:rowOff>257175</xdr:rowOff>
              </to>
            </anchor>
          </controlPr>
        </control>
      </mc:Choice>
      <mc:Fallback>
        <control shapeId="8219" r:id="rId56" name="L41_Button"/>
      </mc:Fallback>
    </mc:AlternateContent>
    <mc:AlternateContent xmlns:mc="http://schemas.openxmlformats.org/markup-compatibility/2006">
      <mc:Choice Requires="x14">
        <control shapeId="8218" r:id="rId57" name="L40_Button">
          <controlPr locked="0" defaultSize="0" print="0" autoLine="0" r:id="rId54">
            <anchor moveWithCells="1" sizeWithCells="1">
              <from>
                <xdr:col>11</xdr:col>
                <xdr:colOff>28575</xdr:colOff>
                <xdr:row>39</xdr:row>
                <xdr:rowOff>28575</xdr:rowOff>
              </from>
              <to>
                <xdr:col>11</xdr:col>
                <xdr:colOff>714375</xdr:colOff>
                <xdr:row>39</xdr:row>
                <xdr:rowOff>257175</xdr:rowOff>
              </to>
            </anchor>
          </controlPr>
        </control>
      </mc:Choice>
      <mc:Fallback>
        <control shapeId="8218" r:id="rId57" name="L40_Button"/>
      </mc:Fallback>
    </mc:AlternateContent>
    <mc:AlternateContent xmlns:mc="http://schemas.openxmlformats.org/markup-compatibility/2006">
      <mc:Choice Requires="x14">
        <control shapeId="8217" r:id="rId58" name="L39_Button">
          <controlPr locked="0" defaultSize="0" print="0" autoLine="0" r:id="rId54">
            <anchor moveWithCells="1" sizeWithCells="1">
              <from>
                <xdr:col>11</xdr:col>
                <xdr:colOff>28575</xdr:colOff>
                <xdr:row>38</xdr:row>
                <xdr:rowOff>28575</xdr:rowOff>
              </from>
              <to>
                <xdr:col>11</xdr:col>
                <xdr:colOff>714375</xdr:colOff>
                <xdr:row>38</xdr:row>
                <xdr:rowOff>257175</xdr:rowOff>
              </to>
            </anchor>
          </controlPr>
        </control>
      </mc:Choice>
      <mc:Fallback>
        <control shapeId="8217" r:id="rId58" name="L39_Button"/>
      </mc:Fallback>
    </mc:AlternateContent>
    <mc:AlternateContent xmlns:mc="http://schemas.openxmlformats.org/markup-compatibility/2006">
      <mc:Choice Requires="x14">
        <control shapeId="8216" r:id="rId59" name="L37_Button">
          <controlPr locked="0" defaultSize="0" print="0" autoLine="0" r:id="rId54">
            <anchor moveWithCells="1" sizeWithCells="1">
              <from>
                <xdr:col>11</xdr:col>
                <xdr:colOff>28575</xdr:colOff>
                <xdr:row>36</xdr:row>
                <xdr:rowOff>28575</xdr:rowOff>
              </from>
              <to>
                <xdr:col>11</xdr:col>
                <xdr:colOff>714375</xdr:colOff>
                <xdr:row>37</xdr:row>
                <xdr:rowOff>0</xdr:rowOff>
              </to>
            </anchor>
          </controlPr>
        </control>
      </mc:Choice>
      <mc:Fallback>
        <control shapeId="8216" r:id="rId59" name="L37_Button"/>
      </mc:Fallback>
    </mc:AlternateContent>
    <mc:AlternateContent xmlns:mc="http://schemas.openxmlformats.org/markup-compatibility/2006">
      <mc:Choice Requires="x14">
        <control shapeId="8215" r:id="rId60" name="L36_Button">
          <controlPr locked="0" defaultSize="0" print="0" autoLine="0" r:id="rId54">
            <anchor moveWithCells="1" sizeWithCells="1">
              <from>
                <xdr:col>11</xdr:col>
                <xdr:colOff>28575</xdr:colOff>
                <xdr:row>35</xdr:row>
                <xdr:rowOff>28575</xdr:rowOff>
              </from>
              <to>
                <xdr:col>11</xdr:col>
                <xdr:colOff>714375</xdr:colOff>
                <xdr:row>35</xdr:row>
                <xdr:rowOff>257175</xdr:rowOff>
              </to>
            </anchor>
          </controlPr>
        </control>
      </mc:Choice>
      <mc:Fallback>
        <control shapeId="8215" r:id="rId60" name="L36_Button"/>
      </mc:Fallback>
    </mc:AlternateContent>
    <mc:AlternateContent xmlns:mc="http://schemas.openxmlformats.org/markup-compatibility/2006">
      <mc:Choice Requires="x14">
        <control shapeId="8214" r:id="rId61" name="L35_Button">
          <controlPr locked="0" defaultSize="0" print="0" autoLine="0" r:id="rId54">
            <anchor moveWithCells="1" sizeWithCells="1">
              <from>
                <xdr:col>11</xdr:col>
                <xdr:colOff>28575</xdr:colOff>
                <xdr:row>34</xdr:row>
                <xdr:rowOff>28575</xdr:rowOff>
              </from>
              <to>
                <xdr:col>11</xdr:col>
                <xdr:colOff>714375</xdr:colOff>
                <xdr:row>34</xdr:row>
                <xdr:rowOff>257175</xdr:rowOff>
              </to>
            </anchor>
          </controlPr>
        </control>
      </mc:Choice>
      <mc:Fallback>
        <control shapeId="8214" r:id="rId61" name="L35_Button"/>
      </mc:Fallback>
    </mc:AlternateContent>
    <mc:AlternateContent xmlns:mc="http://schemas.openxmlformats.org/markup-compatibility/2006">
      <mc:Choice Requires="x14">
        <control shapeId="8213" r:id="rId62" name="L34_Button">
          <controlPr locked="0" defaultSize="0" print="0" autoLine="0" r:id="rId54">
            <anchor moveWithCells="1" sizeWithCells="1">
              <from>
                <xdr:col>11</xdr:col>
                <xdr:colOff>28575</xdr:colOff>
                <xdr:row>33</xdr:row>
                <xdr:rowOff>28575</xdr:rowOff>
              </from>
              <to>
                <xdr:col>11</xdr:col>
                <xdr:colOff>714375</xdr:colOff>
                <xdr:row>33</xdr:row>
                <xdr:rowOff>257175</xdr:rowOff>
              </to>
            </anchor>
          </controlPr>
        </control>
      </mc:Choice>
      <mc:Fallback>
        <control shapeId="8213" r:id="rId62" name="L34_Button"/>
      </mc:Fallback>
    </mc:AlternateContent>
    <mc:AlternateContent xmlns:mc="http://schemas.openxmlformats.org/markup-compatibility/2006">
      <mc:Choice Requires="x14">
        <control shapeId="8212" r:id="rId63" name="L32_Button">
          <controlPr locked="0" defaultSize="0" print="0" autoLine="0" r:id="rId54">
            <anchor moveWithCells="1" sizeWithCells="1">
              <from>
                <xdr:col>11</xdr:col>
                <xdr:colOff>28575</xdr:colOff>
                <xdr:row>31</xdr:row>
                <xdr:rowOff>28575</xdr:rowOff>
              </from>
              <to>
                <xdr:col>11</xdr:col>
                <xdr:colOff>714375</xdr:colOff>
                <xdr:row>32</xdr:row>
                <xdr:rowOff>0</xdr:rowOff>
              </to>
            </anchor>
          </controlPr>
        </control>
      </mc:Choice>
      <mc:Fallback>
        <control shapeId="8212" r:id="rId63" name="L32_Button"/>
      </mc:Fallback>
    </mc:AlternateContent>
    <mc:AlternateContent xmlns:mc="http://schemas.openxmlformats.org/markup-compatibility/2006">
      <mc:Choice Requires="x14">
        <control shapeId="8211" r:id="rId64" name="L31_Button">
          <controlPr locked="0" defaultSize="0" print="0" autoLine="0" r:id="rId54">
            <anchor moveWithCells="1" sizeWithCells="1">
              <from>
                <xdr:col>11</xdr:col>
                <xdr:colOff>28575</xdr:colOff>
                <xdr:row>30</xdr:row>
                <xdr:rowOff>28575</xdr:rowOff>
              </from>
              <to>
                <xdr:col>11</xdr:col>
                <xdr:colOff>714375</xdr:colOff>
                <xdr:row>31</xdr:row>
                <xdr:rowOff>0</xdr:rowOff>
              </to>
            </anchor>
          </controlPr>
        </control>
      </mc:Choice>
      <mc:Fallback>
        <control shapeId="8211" r:id="rId64" name="L31_Button"/>
      </mc:Fallback>
    </mc:AlternateContent>
    <mc:AlternateContent xmlns:mc="http://schemas.openxmlformats.org/markup-compatibility/2006">
      <mc:Choice Requires="x14">
        <control shapeId="8210" r:id="rId65" name="L29_Button">
          <controlPr locked="0" defaultSize="0" print="0" autoLine="0" r:id="rId54">
            <anchor moveWithCells="1" sizeWithCells="1">
              <from>
                <xdr:col>11</xdr:col>
                <xdr:colOff>28575</xdr:colOff>
                <xdr:row>28</xdr:row>
                <xdr:rowOff>28575</xdr:rowOff>
              </from>
              <to>
                <xdr:col>11</xdr:col>
                <xdr:colOff>714375</xdr:colOff>
                <xdr:row>28</xdr:row>
                <xdr:rowOff>257175</xdr:rowOff>
              </to>
            </anchor>
          </controlPr>
        </control>
      </mc:Choice>
      <mc:Fallback>
        <control shapeId="8210" r:id="rId65" name="L29_Button"/>
      </mc:Fallback>
    </mc:AlternateContent>
    <mc:AlternateContent xmlns:mc="http://schemas.openxmlformats.org/markup-compatibility/2006">
      <mc:Choice Requires="x14">
        <control shapeId="8209" r:id="rId66" name="L28_Button">
          <controlPr locked="0" defaultSize="0" print="0" autoLine="0" r:id="rId54">
            <anchor moveWithCells="1" sizeWithCells="1">
              <from>
                <xdr:col>11</xdr:col>
                <xdr:colOff>28575</xdr:colOff>
                <xdr:row>27</xdr:row>
                <xdr:rowOff>28575</xdr:rowOff>
              </from>
              <to>
                <xdr:col>11</xdr:col>
                <xdr:colOff>714375</xdr:colOff>
                <xdr:row>27</xdr:row>
                <xdr:rowOff>257175</xdr:rowOff>
              </to>
            </anchor>
          </controlPr>
        </control>
      </mc:Choice>
      <mc:Fallback>
        <control shapeId="8209" r:id="rId66" name="L28_Button"/>
      </mc:Fallback>
    </mc:AlternateContent>
    <mc:AlternateContent xmlns:mc="http://schemas.openxmlformats.org/markup-compatibility/2006">
      <mc:Choice Requires="x14">
        <control shapeId="8208" r:id="rId67" name="L27_Button">
          <controlPr locked="0" defaultSize="0" print="0" autoLine="0" r:id="rId54">
            <anchor moveWithCells="1" sizeWithCells="1">
              <from>
                <xdr:col>11</xdr:col>
                <xdr:colOff>28575</xdr:colOff>
                <xdr:row>26</xdr:row>
                <xdr:rowOff>28575</xdr:rowOff>
              </from>
              <to>
                <xdr:col>11</xdr:col>
                <xdr:colOff>714375</xdr:colOff>
                <xdr:row>26</xdr:row>
                <xdr:rowOff>257175</xdr:rowOff>
              </to>
            </anchor>
          </controlPr>
        </control>
      </mc:Choice>
      <mc:Fallback>
        <control shapeId="8208" r:id="rId67" name="L27_Button"/>
      </mc:Fallback>
    </mc:AlternateContent>
    <mc:AlternateContent xmlns:mc="http://schemas.openxmlformats.org/markup-compatibility/2006">
      <mc:Choice Requires="x14">
        <control shapeId="8207" r:id="rId68" name="L25_Button">
          <controlPr locked="0" defaultSize="0" print="0" autoLine="0" r:id="rId54">
            <anchor moveWithCells="1" sizeWithCells="1">
              <from>
                <xdr:col>11</xdr:col>
                <xdr:colOff>28575</xdr:colOff>
                <xdr:row>24</xdr:row>
                <xdr:rowOff>28575</xdr:rowOff>
              </from>
              <to>
                <xdr:col>11</xdr:col>
                <xdr:colOff>714375</xdr:colOff>
                <xdr:row>24</xdr:row>
                <xdr:rowOff>257175</xdr:rowOff>
              </to>
            </anchor>
          </controlPr>
        </control>
      </mc:Choice>
      <mc:Fallback>
        <control shapeId="8207" r:id="rId68" name="L25_Button"/>
      </mc:Fallback>
    </mc:AlternateContent>
    <mc:AlternateContent xmlns:mc="http://schemas.openxmlformats.org/markup-compatibility/2006">
      <mc:Choice Requires="x14">
        <control shapeId="8206" r:id="rId69" name="L24_Button">
          <controlPr locked="0" defaultSize="0" print="0" autoLine="0" r:id="rId54">
            <anchor moveWithCells="1" sizeWithCells="1">
              <from>
                <xdr:col>11</xdr:col>
                <xdr:colOff>28575</xdr:colOff>
                <xdr:row>23</xdr:row>
                <xdr:rowOff>28575</xdr:rowOff>
              </from>
              <to>
                <xdr:col>11</xdr:col>
                <xdr:colOff>714375</xdr:colOff>
                <xdr:row>23</xdr:row>
                <xdr:rowOff>257175</xdr:rowOff>
              </to>
            </anchor>
          </controlPr>
        </control>
      </mc:Choice>
      <mc:Fallback>
        <control shapeId="8206" r:id="rId69" name="L24_Button"/>
      </mc:Fallback>
    </mc:AlternateContent>
    <mc:AlternateContent xmlns:mc="http://schemas.openxmlformats.org/markup-compatibility/2006">
      <mc:Choice Requires="x14">
        <control shapeId="8205" r:id="rId70" name="L23_Button">
          <controlPr locked="0" defaultSize="0" print="0" autoLine="0" r:id="rId54">
            <anchor moveWithCells="1" sizeWithCells="1">
              <from>
                <xdr:col>11</xdr:col>
                <xdr:colOff>28575</xdr:colOff>
                <xdr:row>22</xdr:row>
                <xdr:rowOff>28575</xdr:rowOff>
              </from>
              <to>
                <xdr:col>11</xdr:col>
                <xdr:colOff>714375</xdr:colOff>
                <xdr:row>22</xdr:row>
                <xdr:rowOff>257175</xdr:rowOff>
              </to>
            </anchor>
          </controlPr>
        </control>
      </mc:Choice>
      <mc:Fallback>
        <control shapeId="8205" r:id="rId70" name="L23_Button"/>
      </mc:Fallback>
    </mc:AlternateContent>
    <mc:AlternateContent xmlns:mc="http://schemas.openxmlformats.org/markup-compatibility/2006">
      <mc:Choice Requires="x14">
        <control shapeId="8204" r:id="rId71" name="L22_Button">
          <controlPr locked="0" defaultSize="0" print="0" autoLine="0" r:id="rId54">
            <anchor moveWithCells="1" sizeWithCells="1">
              <from>
                <xdr:col>11</xdr:col>
                <xdr:colOff>28575</xdr:colOff>
                <xdr:row>21</xdr:row>
                <xdr:rowOff>28575</xdr:rowOff>
              </from>
              <to>
                <xdr:col>11</xdr:col>
                <xdr:colOff>714375</xdr:colOff>
                <xdr:row>21</xdr:row>
                <xdr:rowOff>257175</xdr:rowOff>
              </to>
            </anchor>
          </controlPr>
        </control>
      </mc:Choice>
      <mc:Fallback>
        <control shapeId="8204" r:id="rId71" name="L22_Button"/>
      </mc:Fallback>
    </mc:AlternateContent>
    <mc:AlternateContent xmlns:mc="http://schemas.openxmlformats.org/markup-compatibility/2006">
      <mc:Choice Requires="x14">
        <control shapeId="8203" r:id="rId72" name="L20_Button">
          <controlPr locked="0" defaultSize="0" print="0" autoLine="0" r:id="rId54">
            <anchor moveWithCells="1" sizeWithCells="1">
              <from>
                <xdr:col>11</xdr:col>
                <xdr:colOff>28575</xdr:colOff>
                <xdr:row>19</xdr:row>
                <xdr:rowOff>28575</xdr:rowOff>
              </from>
              <to>
                <xdr:col>11</xdr:col>
                <xdr:colOff>714375</xdr:colOff>
                <xdr:row>20</xdr:row>
                <xdr:rowOff>0</xdr:rowOff>
              </to>
            </anchor>
          </controlPr>
        </control>
      </mc:Choice>
      <mc:Fallback>
        <control shapeId="8203" r:id="rId72" name="L20_Button"/>
      </mc:Fallback>
    </mc:AlternateContent>
    <mc:AlternateContent xmlns:mc="http://schemas.openxmlformats.org/markup-compatibility/2006">
      <mc:Choice Requires="x14">
        <control shapeId="8202" r:id="rId73" name="Open_Name_NPLS_Button">
          <controlPr locked="0" defaultSize="0" print="0" autoLine="0" autoPict="0" r:id="rId74">
            <anchor moveWithCells="1">
              <from>
                <xdr:col>8</xdr:col>
                <xdr:colOff>142875</xdr:colOff>
                <xdr:row>5</xdr:row>
                <xdr:rowOff>38100</xdr:rowOff>
              </from>
              <to>
                <xdr:col>10</xdr:col>
                <xdr:colOff>161925</xdr:colOff>
                <xdr:row>6</xdr:row>
                <xdr:rowOff>123825</xdr:rowOff>
              </to>
            </anchor>
          </controlPr>
        </control>
      </mc:Choice>
      <mc:Fallback>
        <control shapeId="8202" r:id="rId73" name="Open_Name_NPLS_Button"/>
      </mc:Fallback>
    </mc:AlternateContent>
    <mc:AlternateContent xmlns:mc="http://schemas.openxmlformats.org/markup-compatibility/2006">
      <mc:Choice Requires="x14">
        <control shapeId="8201" r:id="rId75" name="Record_Number_Search_List">
          <controlPr locked="0" defaultSize="0" print="0" autoFill="0" autoLine="0" autoPict="0" listFillRange="Search_List_DDV" r:id="rId76">
            <anchor moveWithCells="1">
              <from>
                <xdr:col>7</xdr:col>
                <xdr:colOff>28575</xdr:colOff>
                <xdr:row>6</xdr:row>
                <xdr:rowOff>180975</xdr:rowOff>
              </from>
              <to>
                <xdr:col>11</xdr:col>
                <xdr:colOff>676275</xdr:colOff>
                <xdr:row>7</xdr:row>
                <xdr:rowOff>180975</xdr:rowOff>
              </to>
            </anchor>
          </controlPr>
        </control>
      </mc:Choice>
      <mc:Fallback>
        <control shapeId="8201" r:id="rId75" name="Record_Number_Search_List"/>
      </mc:Fallback>
    </mc:AlternateContent>
    <mc:AlternateContent xmlns:mc="http://schemas.openxmlformats.org/markup-compatibility/2006">
      <mc:Choice Requires="x14">
        <control shapeId="8199" r:id="rId77" name="Open_Record_NPLS_Button">
          <controlPr locked="0" defaultSize="0" print="0" autoLine="0" r:id="rId78">
            <anchor moveWithCells="1">
              <from>
                <xdr:col>7</xdr:col>
                <xdr:colOff>0</xdr:colOff>
                <xdr:row>5</xdr:row>
                <xdr:rowOff>38100</xdr:rowOff>
              </from>
              <to>
                <xdr:col>7</xdr:col>
                <xdr:colOff>1143000</xdr:colOff>
                <xdr:row>6</xdr:row>
                <xdr:rowOff>123825</xdr:rowOff>
              </to>
            </anchor>
          </controlPr>
        </control>
      </mc:Choice>
      <mc:Fallback>
        <control shapeId="8199" r:id="rId77" name="Open_Record_NPLS_Button"/>
      </mc:Fallback>
    </mc:AlternateContent>
    <mc:AlternateContent xmlns:mc="http://schemas.openxmlformats.org/markup-compatibility/2006">
      <mc:Choice Requires="x14">
        <control shapeId="8198" r:id="rId79" name="Brand_Selection_Combo">
          <controlPr locked="0" defaultSize="0" print="0" autoLine="0" listFillRange="Brand_DDV" r:id="rId80">
            <anchor moveWithCells="1">
              <from>
                <xdr:col>2</xdr:col>
                <xdr:colOff>0</xdr:colOff>
                <xdr:row>10</xdr:row>
                <xdr:rowOff>0</xdr:rowOff>
              </from>
              <to>
                <xdr:col>2</xdr:col>
                <xdr:colOff>2095500</xdr:colOff>
                <xdr:row>11</xdr:row>
                <xdr:rowOff>0</xdr:rowOff>
              </to>
            </anchor>
          </controlPr>
        </control>
      </mc:Choice>
      <mc:Fallback>
        <control shapeId="8198" r:id="rId79" name="Brand_Selection_Combo"/>
      </mc:Fallback>
    </mc:AlternateContent>
    <mc:AlternateContent xmlns:mc="http://schemas.openxmlformats.org/markup-compatibility/2006">
      <mc:Choice Requires="x14">
        <control shapeId="8196" r:id="rId81" name="New_NPLS_Button">
          <controlPr locked="0" defaultSize="0" print="0" autoLine="0" r:id="rId82">
            <anchor moveWithCells="1">
              <from>
                <xdr:col>1</xdr:col>
                <xdr:colOff>800100</xdr:colOff>
                <xdr:row>1</xdr:row>
                <xdr:rowOff>66675</xdr:rowOff>
              </from>
              <to>
                <xdr:col>1</xdr:col>
                <xdr:colOff>1800225</xdr:colOff>
                <xdr:row>2</xdr:row>
                <xdr:rowOff>161925</xdr:rowOff>
              </to>
            </anchor>
          </controlPr>
        </control>
      </mc:Choice>
      <mc:Fallback>
        <control shapeId="8196" r:id="rId81" name="New_NPLS_Button"/>
      </mc:Fallback>
    </mc:AlternateContent>
    <mc:AlternateContent xmlns:mc="http://schemas.openxmlformats.org/markup-compatibility/2006">
      <mc:Choice Requires="x14">
        <control shapeId="8195" r:id="rId83" name="Open_SKU_NPLS_Button">
          <controlPr locked="0" defaultSize="0" print="0" autoLine="0" r:id="rId84">
            <anchor moveWithCells="1">
              <from>
                <xdr:col>10</xdr:col>
                <xdr:colOff>409575</xdr:colOff>
                <xdr:row>5</xdr:row>
                <xdr:rowOff>38100</xdr:rowOff>
              </from>
              <to>
                <xdr:col>12</xdr:col>
                <xdr:colOff>19050</xdr:colOff>
                <xdr:row>6</xdr:row>
                <xdr:rowOff>123825</xdr:rowOff>
              </to>
            </anchor>
          </controlPr>
        </control>
      </mc:Choice>
      <mc:Fallback>
        <control shapeId="8195" r:id="rId83" name="Open_SKU_NPLS_Button"/>
      </mc:Fallback>
    </mc:AlternateContent>
    <mc:AlternateContent xmlns:mc="http://schemas.openxmlformats.org/markup-compatibility/2006">
      <mc:Choice Requires="x14">
        <control shapeId="8194" r:id="rId85" name="Save_NPLS_Button">
          <controlPr locked="0" defaultSize="0" print="0" autoLine="0" r:id="rId86">
            <anchor moveWithCells="1">
              <from>
                <xdr:col>0</xdr:col>
                <xdr:colOff>66675</xdr:colOff>
                <xdr:row>1</xdr:row>
                <xdr:rowOff>66675</xdr:rowOff>
              </from>
              <to>
                <xdr:col>1</xdr:col>
                <xdr:colOff>685800</xdr:colOff>
                <xdr:row>2</xdr:row>
                <xdr:rowOff>171450</xdr:rowOff>
              </to>
            </anchor>
          </controlPr>
        </control>
      </mc:Choice>
      <mc:Fallback>
        <control shapeId="8194" r:id="rId85" name="Save_NPLS_Button"/>
      </mc:Fallback>
    </mc:AlternateContent>
    <mc:AlternateContent xmlns:mc="http://schemas.openxmlformats.org/markup-compatibility/2006">
      <mc:Choice Requires="x14">
        <control shapeId="8193" r:id="rId87" name="L19_Button">
          <controlPr locked="0" defaultSize="0" print="0" autoLine="0" r:id="rId54">
            <anchor moveWithCells="1" sizeWithCells="1">
              <from>
                <xdr:col>11</xdr:col>
                <xdr:colOff>28575</xdr:colOff>
                <xdr:row>18</xdr:row>
                <xdr:rowOff>28575</xdr:rowOff>
              </from>
              <to>
                <xdr:col>11</xdr:col>
                <xdr:colOff>714375</xdr:colOff>
                <xdr:row>18</xdr:row>
                <xdr:rowOff>257175</xdr:rowOff>
              </to>
            </anchor>
          </controlPr>
        </control>
      </mc:Choice>
      <mc:Fallback>
        <control shapeId="8193" r:id="rId87" name="L19_Button"/>
      </mc:Fallback>
    </mc:AlternateContent>
    <mc:AlternateContent xmlns:mc="http://schemas.openxmlformats.org/markup-compatibility/2006">
      <mc:Choice Requires="x14">
        <control shapeId="8223" r:id="rId88" name="Left_Logo_Pic">
          <controlPr locked="0" defaultSize="0" autoLine="0" r:id="rId89">
            <anchor moveWithCells="1" sizeWithCells="1">
              <from>
                <xdr:col>7</xdr:col>
                <xdr:colOff>66675</xdr:colOff>
                <xdr:row>49</xdr:row>
                <xdr:rowOff>28575</xdr:rowOff>
              </from>
              <to>
                <xdr:col>8</xdr:col>
                <xdr:colOff>104775</xdr:colOff>
                <xdr:row>54</xdr:row>
                <xdr:rowOff>0</xdr:rowOff>
              </to>
            </anchor>
          </controlPr>
        </control>
      </mc:Choice>
      <mc:Fallback>
        <control shapeId="8223" r:id="rId88" name="Left_Logo_Pic"/>
      </mc:Fallback>
    </mc:AlternateContent>
    <mc:AlternateContent xmlns:mc="http://schemas.openxmlformats.org/markup-compatibility/2006">
      <mc:Choice Requires="x14">
        <control shapeId="8250" r:id="rId90" name="Top_Logo_Pic">
          <controlPr locked="0" defaultSize="0" autoLine="0" r:id="rId91">
            <anchor moveWithCells="1" sizeWithCells="1">
              <from>
                <xdr:col>7</xdr:col>
                <xdr:colOff>1209675</xdr:colOff>
                <xdr:row>44</xdr:row>
                <xdr:rowOff>66675</xdr:rowOff>
              </from>
              <to>
                <xdr:col>10</xdr:col>
                <xdr:colOff>266700</xdr:colOff>
                <xdr:row>49</xdr:row>
                <xdr:rowOff>28575</xdr:rowOff>
              </to>
            </anchor>
          </controlPr>
        </control>
      </mc:Choice>
      <mc:Fallback>
        <control shapeId="8250" r:id="rId90" name="Top_Logo_Pic"/>
      </mc:Fallback>
    </mc:AlternateContent>
    <mc:AlternateContent xmlns:mc="http://schemas.openxmlformats.org/markup-compatibility/2006">
      <mc:Choice Requires="x14">
        <control shapeId="8257" r:id="rId92" name="NPLS_PDF_Button">
          <controlPr locked="0" defaultSize="0" print="0" autoLine="0" autoPict="0" r:id="rId93">
            <anchor moveWithCells="1">
              <from>
                <xdr:col>1</xdr:col>
                <xdr:colOff>1895475</xdr:colOff>
                <xdr:row>1</xdr:row>
                <xdr:rowOff>28575</xdr:rowOff>
              </from>
              <to>
                <xdr:col>2</xdr:col>
                <xdr:colOff>1247775</xdr:colOff>
                <xdr:row>2</xdr:row>
                <xdr:rowOff>142875</xdr:rowOff>
              </to>
            </anchor>
          </controlPr>
        </control>
      </mc:Choice>
      <mc:Fallback>
        <control shapeId="8257" r:id="rId92" name="NPLS_PDF_Button"/>
      </mc:Fallback>
    </mc:AlternateContent>
    <mc:AlternateContent xmlns:mc="http://schemas.openxmlformats.org/markup-compatibility/2006">
      <mc:Choice Requires="x14">
        <control shapeId="8262" r:id="rId94" name="Basic_Color4_Combo">
          <controlPr defaultSize="0" print="0" autoLine="0" listFillRange="MKT_Color_DDV" r:id="rId29">
            <anchor moveWithCells="1">
              <from>
                <xdr:col>2</xdr:col>
                <xdr:colOff>0</xdr:colOff>
                <xdr:row>24</xdr:row>
                <xdr:rowOff>0</xdr:rowOff>
              </from>
              <to>
                <xdr:col>3</xdr:col>
                <xdr:colOff>762000</xdr:colOff>
                <xdr:row>24</xdr:row>
                <xdr:rowOff>247650</xdr:rowOff>
              </to>
            </anchor>
          </controlPr>
        </control>
      </mc:Choice>
      <mc:Fallback>
        <control shapeId="8262" r:id="rId94" name="Basic_Color4_Combo"/>
      </mc:Fallback>
    </mc:AlternateContent>
    <mc:AlternateContent xmlns:mc="http://schemas.openxmlformats.org/markup-compatibility/2006">
      <mc:Choice Requires="x14">
        <control shapeId="8263" r:id="rId95" name="MKT_Color4_Combo">
          <controlPr defaultSize="0" print="0" autoLine="0" listFillRange="MKT_Color_DDV" r:id="rId29">
            <anchor moveWithCells="1">
              <from>
                <xdr:col>2</xdr:col>
                <xdr:colOff>0</xdr:colOff>
                <xdr:row>25</xdr:row>
                <xdr:rowOff>0</xdr:rowOff>
              </from>
              <to>
                <xdr:col>3</xdr:col>
                <xdr:colOff>762000</xdr:colOff>
                <xdr:row>25</xdr:row>
                <xdr:rowOff>247650</xdr:rowOff>
              </to>
            </anchor>
          </controlPr>
        </control>
      </mc:Choice>
      <mc:Fallback>
        <control shapeId="8263" r:id="rId95" name="MKT_Color4_Comb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A2590"/>
  <sheetViews>
    <sheetView zoomScale="85" zoomScaleNormal="85" workbookViewId="0">
      <pane ySplit="1" topLeftCell="A2554" activePane="bottomLeft" state="frozen"/>
      <selection pane="bottomLeft" activeCell="A2" sqref="A2:FA2589"/>
    </sheetView>
  </sheetViews>
  <sheetFormatPr defaultRowHeight="15" x14ac:dyDescent="0.25"/>
  <cols>
    <col min="1" max="1" width="8.42578125" style="5" bestFit="1" customWidth="1"/>
    <col min="2" max="2" width="7.5703125" style="5" bestFit="1" customWidth="1"/>
    <col min="3" max="3" width="19.42578125" bestFit="1" customWidth="1"/>
    <col min="4" max="4" width="37" bestFit="1" customWidth="1"/>
    <col min="5" max="5" width="32.42578125" bestFit="1" customWidth="1"/>
    <col min="6" max="6" width="18" bestFit="1" customWidth="1"/>
    <col min="7" max="7" width="27.42578125" bestFit="1" customWidth="1"/>
    <col min="8" max="8" width="10.5703125" bestFit="1" customWidth="1"/>
    <col min="9" max="9" width="6" bestFit="1" customWidth="1"/>
    <col min="10" max="10" width="11.5703125" bestFit="1" customWidth="1"/>
    <col min="11" max="12" width="12.5703125" bestFit="1" customWidth="1"/>
    <col min="13" max="13" width="19.5703125" bestFit="1" customWidth="1"/>
    <col min="14" max="14" width="10.5703125" bestFit="1" customWidth="1"/>
    <col min="15" max="15" width="11.5703125" style="7" bestFit="1" customWidth="1"/>
    <col min="16" max="16" width="17" bestFit="1" customWidth="1"/>
    <col min="17" max="17" width="12.5703125" bestFit="1" customWidth="1"/>
    <col min="18" max="18" width="12.42578125" style="7" bestFit="1" customWidth="1"/>
    <col min="19" max="19" width="17" bestFit="1" customWidth="1"/>
    <col min="20" max="20" width="48.42578125" bestFit="1" customWidth="1"/>
    <col min="21" max="21" width="25.5703125" style="92" bestFit="1" customWidth="1"/>
    <col min="22" max="22" width="24.5703125" style="93" bestFit="1" customWidth="1"/>
    <col min="23" max="23" width="37" style="92" bestFit="1" customWidth="1"/>
    <col min="24" max="24" width="27" style="93" bestFit="1" customWidth="1"/>
    <col min="25" max="25" width="32.5703125" style="92" bestFit="1" customWidth="1"/>
    <col min="26" max="26" width="17.42578125" style="93" bestFit="1" customWidth="1"/>
    <col min="27" max="27" width="9" bestFit="1" customWidth="1"/>
    <col min="28" max="28" width="19" bestFit="1" customWidth="1"/>
    <col min="29" max="29" width="30.42578125" bestFit="1" customWidth="1"/>
    <col min="30" max="30" width="36.42578125" bestFit="1" customWidth="1"/>
    <col min="31" max="31" width="23.42578125" bestFit="1" customWidth="1"/>
    <col min="32" max="32" width="11.42578125" style="12" bestFit="1" customWidth="1"/>
    <col min="33" max="33" width="10.5703125" style="12" bestFit="1" customWidth="1"/>
    <col min="34" max="34" width="20.42578125" style="12" bestFit="1" customWidth="1"/>
    <col min="35" max="35" width="9" style="12" bestFit="1" customWidth="1"/>
    <col min="36" max="36" width="19.5703125" style="12" bestFit="1" customWidth="1"/>
    <col min="37" max="37" width="9" style="12" bestFit="1" customWidth="1"/>
    <col min="38" max="38" width="19.5703125" style="12" bestFit="1" customWidth="1"/>
    <col min="39" max="39" width="9" style="12" bestFit="1" customWidth="1"/>
    <col min="40" max="40" width="12.5703125" style="12" bestFit="1" customWidth="1"/>
    <col min="41" max="41" width="6.5703125" style="12" bestFit="1" customWidth="1"/>
    <col min="42" max="42" width="12.5703125" style="12" bestFit="1" customWidth="1"/>
    <col min="43" max="43" width="6.5703125" style="12" bestFit="1" customWidth="1"/>
    <col min="44" max="44" width="7.5703125" style="12" bestFit="1" customWidth="1"/>
    <col min="45" max="45" width="6.5703125" style="12" bestFit="1" customWidth="1"/>
    <col min="46" max="46" width="7.5703125" style="12" bestFit="1" customWidth="1"/>
    <col min="47" max="47" width="6.5703125" style="12" bestFit="1" customWidth="1"/>
    <col min="48" max="48" width="15.42578125" bestFit="1" customWidth="1"/>
    <col min="49" max="49" width="12.42578125" bestFit="1" customWidth="1"/>
    <col min="50" max="50" width="6" bestFit="1" customWidth="1"/>
    <col min="51" max="51" width="14.42578125" bestFit="1" customWidth="1"/>
    <col min="52" max="52" width="10" bestFit="1" customWidth="1"/>
    <col min="53" max="53" width="5.5703125" bestFit="1" customWidth="1"/>
    <col min="54" max="54" width="16" bestFit="1" customWidth="1"/>
    <col min="55" max="55" width="17" bestFit="1" customWidth="1"/>
    <col min="56" max="56" width="5.5703125" bestFit="1" customWidth="1"/>
    <col min="57" max="57" width="14.42578125" bestFit="1" customWidth="1"/>
    <col min="58" max="58" width="10" bestFit="1" customWidth="1"/>
    <col min="59" max="59" width="5.5703125" bestFit="1" customWidth="1"/>
    <col min="60" max="60" width="13.42578125" bestFit="1" customWidth="1"/>
    <col min="61" max="61" width="10" bestFit="1" customWidth="1"/>
    <col min="62" max="62" width="4.5703125" bestFit="1" customWidth="1"/>
    <col min="63" max="63" width="10.5703125" bestFit="1" customWidth="1"/>
    <col min="64" max="64" width="18.5703125" bestFit="1" customWidth="1"/>
    <col min="65" max="65" width="5.42578125" bestFit="1" customWidth="1"/>
    <col min="66" max="66" width="11.5703125" bestFit="1" customWidth="1"/>
    <col min="67" max="67" width="18.5703125" bestFit="1" customWidth="1"/>
    <col min="68" max="68" width="4.5703125" bestFit="1" customWidth="1"/>
    <col min="69" max="69" width="22" bestFit="1" customWidth="1"/>
    <col min="70" max="70" width="15" bestFit="1" customWidth="1"/>
    <col min="71" max="71" width="29.5703125" bestFit="1" customWidth="1"/>
    <col min="72" max="72" width="15" bestFit="1" customWidth="1"/>
    <col min="73" max="73" width="30.5703125" bestFit="1" customWidth="1"/>
    <col min="74" max="74" width="15" bestFit="1" customWidth="1"/>
    <col min="75" max="75" width="29.5703125" bestFit="1" customWidth="1"/>
    <col min="76" max="76" width="15" bestFit="1" customWidth="1"/>
    <col min="77" max="77" width="20.42578125" bestFit="1" customWidth="1"/>
    <col min="78" max="78" width="15" bestFit="1" customWidth="1"/>
    <col min="79" max="79" width="20.5703125" customWidth="1"/>
    <col min="80" max="80" width="10.5703125" bestFit="1" customWidth="1"/>
    <col min="81" max="81" width="17" bestFit="1" customWidth="1"/>
    <col min="82" max="82" width="10.5703125" bestFit="1" customWidth="1"/>
    <col min="83" max="83" width="21.42578125" customWidth="1"/>
    <col min="84" max="84" width="10.5703125" bestFit="1" customWidth="1"/>
    <col min="85" max="85" width="19" customWidth="1"/>
    <col min="86" max="86" width="10.5703125" bestFit="1" customWidth="1"/>
    <col min="87" max="87" width="17" bestFit="1" customWidth="1"/>
    <col min="88" max="88" width="10.5703125" bestFit="1" customWidth="1"/>
    <col min="89" max="89" width="17" bestFit="1" customWidth="1"/>
    <col min="90" max="90" width="10.5703125" bestFit="1" customWidth="1"/>
    <col min="91" max="91" width="18.5703125" bestFit="1" customWidth="1"/>
    <col min="92" max="92" width="10.5703125" bestFit="1" customWidth="1"/>
    <col min="93" max="93" width="23.5703125" bestFit="1" customWidth="1"/>
    <col min="94" max="94" width="10.5703125" bestFit="1" customWidth="1"/>
    <col min="95" max="95" width="17" bestFit="1" customWidth="1"/>
    <col min="96" max="96" width="10.5703125" bestFit="1" customWidth="1"/>
    <col min="97" max="97" width="22.5703125" bestFit="1" customWidth="1"/>
    <col min="98" max="98" width="10.5703125" bestFit="1" customWidth="1"/>
    <col min="99" max="99" width="22.42578125" bestFit="1" customWidth="1"/>
    <col min="100" max="100" width="10.5703125" bestFit="1" customWidth="1"/>
    <col min="101" max="101" width="17" bestFit="1" customWidth="1"/>
    <col min="102" max="102" width="10.5703125" bestFit="1" customWidth="1"/>
    <col min="103" max="103" width="17" bestFit="1" customWidth="1"/>
    <col min="104" max="104" width="10.5703125" bestFit="1" customWidth="1"/>
    <col min="105" max="105" width="17" bestFit="1" customWidth="1"/>
    <col min="106" max="106" width="10.5703125" bestFit="1" customWidth="1"/>
    <col min="107" max="107" width="17.42578125" bestFit="1" customWidth="1"/>
    <col min="108" max="108" width="10.5703125" bestFit="1" customWidth="1"/>
    <col min="109" max="109" width="17" bestFit="1" customWidth="1"/>
    <col min="110" max="110" width="10.5703125" bestFit="1" customWidth="1"/>
    <col min="111" max="111" width="17" bestFit="1" customWidth="1"/>
    <col min="112" max="112" width="10.5703125" bestFit="1" customWidth="1"/>
    <col min="113" max="113" width="17" bestFit="1" customWidth="1"/>
    <col min="114" max="114" width="10.5703125" bestFit="1" customWidth="1"/>
    <col min="115" max="115" width="17" bestFit="1" customWidth="1"/>
    <col min="116" max="116" width="10.5703125" bestFit="1" customWidth="1"/>
    <col min="117" max="117" width="13.5703125" bestFit="1" customWidth="1"/>
    <col min="118" max="118" width="10.5703125" bestFit="1" customWidth="1"/>
    <col min="119" max="119" width="87.5703125" bestFit="1" customWidth="1"/>
    <col min="120" max="120" width="24" bestFit="1" customWidth="1"/>
    <col min="121" max="121" width="18" bestFit="1" customWidth="1"/>
    <col min="122" max="122" width="25.42578125" bestFit="1" customWidth="1"/>
    <col min="123" max="123" width="12" customWidth="1"/>
    <col min="124" max="124" width="7.5703125" bestFit="1" customWidth="1"/>
    <col min="125" max="125" width="40.42578125" bestFit="1" customWidth="1"/>
  </cols>
  <sheetData>
    <row r="1" spans="1:125" x14ac:dyDescent="0.25">
      <c r="A1" s="91" t="s">
        <v>711</v>
      </c>
      <c r="B1" s="91" t="s">
        <v>124</v>
      </c>
      <c r="C1" s="2" t="s">
        <v>10</v>
      </c>
      <c r="D1" s="2" t="s">
        <v>11</v>
      </c>
      <c r="E1" s="2" t="s">
        <v>3</v>
      </c>
      <c r="F1" s="2" t="s">
        <v>1</v>
      </c>
      <c r="G1" s="2" t="s">
        <v>2</v>
      </c>
      <c r="H1" s="2" t="s">
        <v>24</v>
      </c>
      <c r="I1" s="2" t="s">
        <v>117</v>
      </c>
      <c r="J1" s="2" t="s">
        <v>95</v>
      </c>
      <c r="K1" s="2" t="s">
        <v>139</v>
      </c>
      <c r="L1" s="2" t="s">
        <v>281</v>
      </c>
      <c r="M1" s="2" t="s">
        <v>125</v>
      </c>
      <c r="N1" s="2" t="s">
        <v>114</v>
      </c>
      <c r="O1" s="6" t="s">
        <v>282</v>
      </c>
      <c r="P1" s="2" t="s">
        <v>283</v>
      </c>
      <c r="Q1" s="2" t="s">
        <v>115</v>
      </c>
      <c r="R1" s="6" t="s">
        <v>284</v>
      </c>
      <c r="S1" s="2" t="s">
        <v>116</v>
      </c>
      <c r="T1" s="2" t="s">
        <v>175</v>
      </c>
      <c r="U1" s="109" t="s">
        <v>285</v>
      </c>
      <c r="V1" s="110" t="s">
        <v>2102</v>
      </c>
      <c r="W1" s="109" t="s">
        <v>286</v>
      </c>
      <c r="X1" s="110" t="s">
        <v>2103</v>
      </c>
      <c r="Y1" s="109" t="s">
        <v>287</v>
      </c>
      <c r="Z1" s="110" t="s">
        <v>2104</v>
      </c>
      <c r="AA1" s="2" t="s">
        <v>144</v>
      </c>
      <c r="AB1" s="2" t="s">
        <v>3</v>
      </c>
      <c r="AC1" s="2" t="s">
        <v>288</v>
      </c>
      <c r="AD1" s="2" t="s">
        <v>176</v>
      </c>
      <c r="AE1" s="2" t="s">
        <v>289</v>
      </c>
      <c r="AF1" s="70" t="s">
        <v>290</v>
      </c>
      <c r="AG1" s="70" t="s">
        <v>291</v>
      </c>
      <c r="AH1" s="70" t="s">
        <v>292</v>
      </c>
      <c r="AI1" s="70" t="s">
        <v>305</v>
      </c>
      <c r="AJ1" s="70" t="s">
        <v>294</v>
      </c>
      <c r="AK1" s="70" t="s">
        <v>293</v>
      </c>
      <c r="AL1" s="70" t="s">
        <v>295</v>
      </c>
      <c r="AM1" s="70" t="s">
        <v>296</v>
      </c>
      <c r="AN1" s="70" t="s">
        <v>297</v>
      </c>
      <c r="AO1" s="70" t="s">
        <v>298</v>
      </c>
      <c r="AP1" s="70" t="s">
        <v>299</v>
      </c>
      <c r="AQ1" s="70" t="s">
        <v>300</v>
      </c>
      <c r="AR1" s="70" t="s">
        <v>301</v>
      </c>
      <c r="AS1" s="70" t="s">
        <v>302</v>
      </c>
      <c r="AT1" s="70" t="s">
        <v>303</v>
      </c>
      <c r="AU1" s="70" t="s">
        <v>304</v>
      </c>
      <c r="AV1" s="2" t="s">
        <v>306</v>
      </c>
      <c r="AW1" s="2" t="s">
        <v>307</v>
      </c>
      <c r="AX1" s="2" t="s">
        <v>308</v>
      </c>
      <c r="AY1" s="2" t="s">
        <v>309</v>
      </c>
      <c r="AZ1" s="2" t="s">
        <v>310</v>
      </c>
      <c r="BA1" s="2" t="s">
        <v>311</v>
      </c>
      <c r="BB1" s="2" t="s">
        <v>312</v>
      </c>
      <c r="BC1" s="2" t="s">
        <v>313</v>
      </c>
      <c r="BD1" s="2" t="s">
        <v>314</v>
      </c>
      <c r="BE1" s="2" t="s">
        <v>315</v>
      </c>
      <c r="BF1" s="2" t="s">
        <v>316</v>
      </c>
      <c r="BG1" s="2" t="s">
        <v>317</v>
      </c>
      <c r="BH1" s="2" t="s">
        <v>318</v>
      </c>
      <c r="BI1" s="2" t="s">
        <v>319</v>
      </c>
      <c r="BJ1" s="2" t="s">
        <v>320</v>
      </c>
      <c r="BK1" s="2" t="s">
        <v>321</v>
      </c>
      <c r="BL1" s="2" t="s">
        <v>322</v>
      </c>
      <c r="BM1" s="2" t="s">
        <v>323</v>
      </c>
      <c r="BN1" s="2" t="s">
        <v>324</v>
      </c>
      <c r="BO1" s="2" t="s">
        <v>325</v>
      </c>
      <c r="BP1" s="2" t="s">
        <v>326</v>
      </c>
      <c r="BQ1" s="2" t="s">
        <v>327</v>
      </c>
      <c r="BR1" s="2" t="s">
        <v>328</v>
      </c>
      <c r="BS1" s="2" t="s">
        <v>329</v>
      </c>
      <c r="BT1" s="2" t="s">
        <v>330</v>
      </c>
      <c r="BU1" s="2" t="s">
        <v>331</v>
      </c>
      <c r="BV1" s="2" t="s">
        <v>332</v>
      </c>
      <c r="BW1" s="2" t="s">
        <v>333</v>
      </c>
      <c r="BX1" s="2" t="s">
        <v>334</v>
      </c>
      <c r="BY1" s="2" t="s">
        <v>335</v>
      </c>
      <c r="BZ1" s="2" t="s">
        <v>336</v>
      </c>
      <c r="CA1" s="2" t="s">
        <v>337</v>
      </c>
      <c r="CB1" s="2" t="s">
        <v>0</v>
      </c>
      <c r="CC1" s="2" t="s">
        <v>164</v>
      </c>
      <c r="CD1" s="2" t="s">
        <v>0</v>
      </c>
      <c r="CE1" s="2" t="s">
        <v>338</v>
      </c>
      <c r="CF1" s="2" t="s">
        <v>0</v>
      </c>
      <c r="CG1" s="2" t="s">
        <v>339</v>
      </c>
      <c r="CH1" s="2" t="s">
        <v>0</v>
      </c>
      <c r="CI1" s="2" t="s">
        <v>340</v>
      </c>
      <c r="CJ1" s="2" t="s">
        <v>0</v>
      </c>
      <c r="CK1" s="2" t="s">
        <v>341</v>
      </c>
      <c r="CL1" s="2" t="s">
        <v>0</v>
      </c>
      <c r="CM1" s="2" t="s">
        <v>165</v>
      </c>
      <c r="CN1" s="2" t="s">
        <v>0</v>
      </c>
      <c r="CO1" s="2" t="s">
        <v>166</v>
      </c>
      <c r="CP1" s="2" t="s">
        <v>0</v>
      </c>
      <c r="CQ1" s="2" t="s">
        <v>215</v>
      </c>
      <c r="CR1" s="2" t="s">
        <v>0</v>
      </c>
      <c r="CS1" s="2" t="s">
        <v>216</v>
      </c>
      <c r="CT1" s="2" t="s">
        <v>0</v>
      </c>
      <c r="CU1" s="2" t="s">
        <v>342</v>
      </c>
      <c r="CV1" s="2" t="s">
        <v>0</v>
      </c>
      <c r="CW1" s="2" t="s">
        <v>343</v>
      </c>
      <c r="CX1" s="2" t="s">
        <v>0</v>
      </c>
      <c r="CY1" s="2" t="s">
        <v>169</v>
      </c>
      <c r="CZ1" s="2" t="s">
        <v>0</v>
      </c>
      <c r="DA1" s="2" t="s">
        <v>170</v>
      </c>
      <c r="DB1" s="2" t="s">
        <v>0</v>
      </c>
      <c r="DC1" s="2" t="s">
        <v>218</v>
      </c>
      <c r="DD1" s="2" t="s">
        <v>0</v>
      </c>
      <c r="DE1" s="2" t="s">
        <v>344</v>
      </c>
      <c r="DF1" s="2" t="s">
        <v>0</v>
      </c>
      <c r="DG1" s="2" t="s">
        <v>345</v>
      </c>
      <c r="DH1" s="2" t="s">
        <v>0</v>
      </c>
      <c r="DI1" s="2" t="s">
        <v>346</v>
      </c>
      <c r="DJ1" s="2" t="s">
        <v>0</v>
      </c>
      <c r="DK1" s="2" t="s">
        <v>205</v>
      </c>
      <c r="DL1" s="2" t="s">
        <v>0</v>
      </c>
      <c r="DM1" s="2" t="s">
        <v>206</v>
      </c>
      <c r="DN1" s="2" t="s">
        <v>0</v>
      </c>
      <c r="DO1" s="2" t="s">
        <v>347</v>
      </c>
      <c r="DP1" s="2" t="s">
        <v>141</v>
      </c>
      <c r="DQ1" s="2" t="s">
        <v>438</v>
      </c>
      <c r="DR1" s="2" t="s">
        <v>461</v>
      </c>
      <c r="DS1" s="2" t="s">
        <v>2099</v>
      </c>
      <c r="DT1" s="2" t="s">
        <v>2100</v>
      </c>
      <c r="DU1" s="2" t="s">
        <v>2101</v>
      </c>
    </row>
    <row r="2" spans="1:125" x14ac:dyDescent="0.25">
      <c r="A2" s="5">
        <v>1100103</v>
      </c>
      <c r="B2" s="5">
        <v>3</v>
      </c>
      <c r="C2" t="s">
        <v>2112</v>
      </c>
      <c r="D2" t="s">
        <v>2113</v>
      </c>
      <c r="E2" t="s">
        <v>383</v>
      </c>
      <c r="F2" t="s">
        <v>6</v>
      </c>
      <c r="G2" t="s">
        <v>259</v>
      </c>
      <c r="H2" t="s">
        <v>25</v>
      </c>
      <c r="I2" t="s">
        <v>118</v>
      </c>
      <c r="J2" s="3"/>
      <c r="K2" s="3"/>
      <c r="L2" s="3">
        <v>40287</v>
      </c>
      <c r="M2" s="3" t="s">
        <v>130</v>
      </c>
      <c r="Q2" s="3">
        <v>42528</v>
      </c>
      <c r="R2" s="7">
        <v>0.50932870370370364</v>
      </c>
      <c r="S2" t="s">
        <v>9</v>
      </c>
      <c r="U2" s="92" t="s">
        <v>226</v>
      </c>
      <c r="V2" s="93" t="s">
        <v>2114</v>
      </c>
      <c r="W2" s="92" t="s">
        <v>160</v>
      </c>
      <c r="X2" s="93" t="s">
        <v>2115</v>
      </c>
      <c r="AA2" t="s">
        <v>146</v>
      </c>
      <c r="AB2">
        <v>901</v>
      </c>
      <c r="AC2" t="s">
        <v>154</v>
      </c>
      <c r="AD2" t="s">
        <v>788</v>
      </c>
      <c r="AE2" t="s">
        <v>788</v>
      </c>
      <c r="AF2" s="12">
        <v>544</v>
      </c>
      <c r="AG2" s="12" t="s">
        <v>260</v>
      </c>
      <c r="AH2" s="12">
        <v>544</v>
      </c>
      <c r="AI2" s="12" t="s">
        <v>260</v>
      </c>
      <c r="AJ2" s="12">
        <v>544</v>
      </c>
      <c r="AK2" s="12" t="s">
        <v>260</v>
      </c>
      <c r="AL2" s="12">
        <v>544</v>
      </c>
      <c r="AM2" s="12" t="s">
        <v>260</v>
      </c>
      <c r="AN2" s="12" t="s">
        <v>824</v>
      </c>
      <c r="AO2" s="12" t="s">
        <v>825</v>
      </c>
      <c r="AP2" s="12" t="s">
        <v>824</v>
      </c>
      <c r="AQ2" s="12" t="s">
        <v>825</v>
      </c>
      <c r="AR2" s="12" t="s">
        <v>239</v>
      </c>
      <c r="AS2" s="12" t="s">
        <v>239</v>
      </c>
      <c r="AT2" s="12" t="s">
        <v>239</v>
      </c>
      <c r="AU2" s="12" t="s">
        <v>239</v>
      </c>
      <c r="DQ2" t="s">
        <v>6</v>
      </c>
      <c r="DR2" t="s">
        <v>6</v>
      </c>
      <c r="DU2" t="s">
        <v>2116</v>
      </c>
    </row>
    <row r="3" spans="1:125" x14ac:dyDescent="0.25">
      <c r="A3" s="5">
        <v>1200101</v>
      </c>
      <c r="B3" s="5">
        <v>1</v>
      </c>
      <c r="J3" s="3"/>
      <c r="K3" s="3"/>
      <c r="L3" s="3"/>
      <c r="M3" s="3"/>
    </row>
    <row r="4" spans="1:125" x14ac:dyDescent="0.25">
      <c r="A4" s="5">
        <v>1200102</v>
      </c>
      <c r="B4" s="5">
        <v>2</v>
      </c>
      <c r="C4" t="s">
        <v>13</v>
      </c>
      <c r="D4" t="s">
        <v>4</v>
      </c>
      <c r="E4" t="s">
        <v>7</v>
      </c>
      <c r="F4" t="s">
        <v>6</v>
      </c>
      <c r="G4" t="s">
        <v>14</v>
      </c>
      <c r="H4" t="s">
        <v>25</v>
      </c>
      <c r="I4" t="s">
        <v>117</v>
      </c>
      <c r="J4" s="3">
        <v>40972</v>
      </c>
      <c r="K4" s="3"/>
      <c r="L4" s="3">
        <v>40974</v>
      </c>
      <c r="M4" s="3" t="s">
        <v>126</v>
      </c>
      <c r="Q4" s="3">
        <v>41190</v>
      </c>
      <c r="R4" s="7">
        <v>0.5237384259259259</v>
      </c>
      <c r="S4" t="s">
        <v>9</v>
      </c>
      <c r="U4" s="92" t="s">
        <v>228</v>
      </c>
      <c r="V4" s="93" t="s">
        <v>386</v>
      </c>
      <c r="W4" s="92" t="s">
        <v>147</v>
      </c>
      <c r="X4" s="93" t="s">
        <v>502</v>
      </c>
      <c r="Y4" s="92" t="s">
        <v>226</v>
      </c>
      <c r="Z4" s="93" t="s">
        <v>237</v>
      </c>
      <c r="AA4" t="s">
        <v>160</v>
      </c>
      <c r="AB4">
        <v>901</v>
      </c>
      <c r="AC4" t="s">
        <v>154</v>
      </c>
      <c r="AD4" t="s">
        <v>503</v>
      </c>
      <c r="AE4" t="s">
        <v>503</v>
      </c>
      <c r="AF4" s="12">
        <v>532</v>
      </c>
      <c r="AG4" s="12" t="s">
        <v>256</v>
      </c>
      <c r="AH4" s="12">
        <v>532</v>
      </c>
      <c r="AI4" s="12" t="s">
        <v>256</v>
      </c>
      <c r="AJ4" s="12">
        <v>532</v>
      </c>
      <c r="AK4" s="12" t="s">
        <v>256</v>
      </c>
      <c r="AL4" s="12">
        <v>532</v>
      </c>
      <c r="AM4" s="12" t="s">
        <v>256</v>
      </c>
      <c r="AN4" s="12">
        <v>539</v>
      </c>
      <c r="AO4" s="12">
        <v>45</v>
      </c>
      <c r="AP4" s="12">
        <v>539</v>
      </c>
      <c r="AQ4" s="12">
        <v>45</v>
      </c>
      <c r="AR4" s="12" t="s">
        <v>239</v>
      </c>
      <c r="AS4" s="12" t="s">
        <v>239</v>
      </c>
      <c r="AT4" s="12" t="s">
        <v>239</v>
      </c>
      <c r="AU4" s="12" t="s">
        <v>239</v>
      </c>
      <c r="BQ4" t="s">
        <v>380</v>
      </c>
      <c r="BR4" t="s">
        <v>232</v>
      </c>
      <c r="BS4" t="s">
        <v>504</v>
      </c>
      <c r="BT4" t="s">
        <v>146</v>
      </c>
      <c r="BU4" t="s">
        <v>358</v>
      </c>
      <c r="BV4" t="s">
        <v>146</v>
      </c>
      <c r="BW4" t="s">
        <v>505</v>
      </c>
      <c r="BX4" t="s">
        <v>232</v>
      </c>
      <c r="BY4" t="s">
        <v>400</v>
      </c>
      <c r="BZ4" t="s">
        <v>232</v>
      </c>
      <c r="CA4" t="s">
        <v>9</v>
      </c>
      <c r="CB4" s="3">
        <v>41190</v>
      </c>
      <c r="CC4" t="s">
        <v>9</v>
      </c>
      <c r="CD4" s="3">
        <v>41190</v>
      </c>
      <c r="CE4" t="s">
        <v>9</v>
      </c>
      <c r="CF4" s="3">
        <v>41190</v>
      </c>
      <c r="CG4" t="s">
        <v>9</v>
      </c>
      <c r="CH4" s="3">
        <v>41190</v>
      </c>
      <c r="CI4" t="s">
        <v>9</v>
      </c>
      <c r="CJ4" s="3">
        <v>41190</v>
      </c>
      <c r="CK4" t="s">
        <v>9</v>
      </c>
      <c r="CL4" s="3">
        <v>41190</v>
      </c>
      <c r="CM4" t="s">
        <v>9</v>
      </c>
      <c r="CN4" s="3">
        <v>41190</v>
      </c>
      <c r="CO4" t="s">
        <v>9</v>
      </c>
      <c r="CP4" s="3">
        <v>41190</v>
      </c>
      <c r="CQ4" t="s">
        <v>9</v>
      </c>
      <c r="CR4" s="3">
        <v>41190</v>
      </c>
      <c r="CS4" t="s">
        <v>9</v>
      </c>
      <c r="CT4" s="3">
        <v>41190</v>
      </c>
      <c r="CU4" t="s">
        <v>9</v>
      </c>
      <c r="CV4" s="3">
        <v>41190</v>
      </c>
      <c r="CW4" t="s">
        <v>9</v>
      </c>
      <c r="CX4" s="3">
        <v>41190</v>
      </c>
      <c r="CY4" t="s">
        <v>9</v>
      </c>
      <c r="CZ4" s="3">
        <v>41190</v>
      </c>
      <c r="DA4" t="s">
        <v>9</v>
      </c>
      <c r="DB4" s="3">
        <v>41190</v>
      </c>
      <c r="DC4" t="s">
        <v>9</v>
      </c>
      <c r="DD4" s="3">
        <v>41190</v>
      </c>
      <c r="DE4" t="s">
        <v>9</v>
      </c>
      <c r="DF4" s="3">
        <v>41190</v>
      </c>
      <c r="DG4" t="s">
        <v>9</v>
      </c>
      <c r="DH4" s="3">
        <v>41190</v>
      </c>
      <c r="DK4" t="s">
        <v>9</v>
      </c>
      <c r="DL4" s="3">
        <v>41190</v>
      </c>
      <c r="DP4" t="s">
        <v>142</v>
      </c>
      <c r="DQ4" t="s">
        <v>6</v>
      </c>
      <c r="DR4" t="s">
        <v>6</v>
      </c>
      <c r="DU4" t="s">
        <v>2107</v>
      </c>
    </row>
    <row r="5" spans="1:125" x14ac:dyDescent="0.25">
      <c r="A5" s="5">
        <v>1200201</v>
      </c>
      <c r="B5" s="5">
        <v>1</v>
      </c>
      <c r="J5" s="3"/>
      <c r="K5" s="3"/>
      <c r="L5" s="3"/>
      <c r="M5" s="3"/>
    </row>
    <row r="6" spans="1:125" x14ac:dyDescent="0.25">
      <c r="A6" s="5">
        <v>1200202</v>
      </c>
      <c r="B6" s="5">
        <v>2</v>
      </c>
      <c r="C6" t="s">
        <v>12</v>
      </c>
      <c r="D6" t="s">
        <v>5</v>
      </c>
      <c r="E6" t="s">
        <v>7</v>
      </c>
      <c r="F6" t="s">
        <v>6</v>
      </c>
      <c r="G6" t="s">
        <v>14</v>
      </c>
      <c r="H6" t="s">
        <v>25</v>
      </c>
      <c r="I6" t="s">
        <v>117</v>
      </c>
      <c r="J6" s="3">
        <v>40826</v>
      </c>
      <c r="K6" s="3"/>
      <c r="L6" s="3">
        <v>41170</v>
      </c>
      <c r="M6" s="3" t="s">
        <v>126</v>
      </c>
      <c r="Q6" s="3">
        <v>41190</v>
      </c>
      <c r="R6" s="7">
        <v>0.53013888888888883</v>
      </c>
      <c r="S6" t="s">
        <v>9</v>
      </c>
      <c r="U6" s="92" t="s">
        <v>404</v>
      </c>
      <c r="V6" s="93" t="s">
        <v>404</v>
      </c>
      <c r="W6" s="92" t="s">
        <v>147</v>
      </c>
      <c r="X6" s="93" t="s">
        <v>147</v>
      </c>
      <c r="Y6" s="92" t="s">
        <v>225</v>
      </c>
      <c r="Z6" s="93" t="s">
        <v>2109</v>
      </c>
      <c r="AA6" t="s">
        <v>146</v>
      </c>
      <c r="AB6">
        <v>901</v>
      </c>
      <c r="AC6" t="s">
        <v>154</v>
      </c>
      <c r="AD6" t="s">
        <v>506</v>
      </c>
      <c r="AE6" t="s">
        <v>506</v>
      </c>
      <c r="AF6" s="12">
        <v>532</v>
      </c>
      <c r="AG6" s="12" t="s">
        <v>256</v>
      </c>
      <c r="AH6" s="12">
        <v>532</v>
      </c>
      <c r="AI6" s="12" t="s">
        <v>256</v>
      </c>
      <c r="AJ6" s="12">
        <v>532</v>
      </c>
      <c r="AK6" s="12" t="s">
        <v>256</v>
      </c>
      <c r="AL6" s="12">
        <v>532</v>
      </c>
      <c r="AM6" s="12" t="s">
        <v>256</v>
      </c>
      <c r="AN6" s="12">
        <v>539</v>
      </c>
      <c r="AO6" s="12">
        <v>45</v>
      </c>
      <c r="AP6" s="12">
        <v>539</v>
      </c>
      <c r="AQ6" s="12">
        <v>45</v>
      </c>
      <c r="AR6" s="12" t="s">
        <v>239</v>
      </c>
      <c r="AS6" s="12" t="s">
        <v>239</v>
      </c>
      <c r="AT6" s="12" t="s">
        <v>239</v>
      </c>
      <c r="AU6" s="12" t="s">
        <v>239</v>
      </c>
      <c r="BQ6" t="s">
        <v>380</v>
      </c>
      <c r="BR6" t="s">
        <v>146</v>
      </c>
      <c r="BS6" t="s">
        <v>507</v>
      </c>
      <c r="BT6" t="s">
        <v>145</v>
      </c>
      <c r="BU6" t="s">
        <v>358</v>
      </c>
      <c r="BV6" t="s">
        <v>145</v>
      </c>
      <c r="BW6" t="s">
        <v>379</v>
      </c>
      <c r="BX6" t="s">
        <v>146</v>
      </c>
      <c r="BY6" t="s">
        <v>400</v>
      </c>
      <c r="BZ6" t="s">
        <v>146</v>
      </c>
      <c r="CA6" t="s">
        <v>9</v>
      </c>
      <c r="CB6" s="3">
        <v>41190</v>
      </c>
      <c r="CC6" t="s">
        <v>9</v>
      </c>
      <c r="CD6" s="3">
        <v>41190</v>
      </c>
      <c r="CE6" t="s">
        <v>9</v>
      </c>
      <c r="CF6" s="3">
        <v>41190</v>
      </c>
      <c r="CG6" t="s">
        <v>9</v>
      </c>
      <c r="CH6" s="3">
        <v>41190</v>
      </c>
      <c r="CI6" t="s">
        <v>9</v>
      </c>
      <c r="CJ6" s="3">
        <v>41190</v>
      </c>
      <c r="CK6" t="s">
        <v>9</v>
      </c>
      <c r="CL6" s="3">
        <v>41190</v>
      </c>
      <c r="CM6" t="s">
        <v>9</v>
      </c>
      <c r="CN6" s="3">
        <v>41190</v>
      </c>
      <c r="CO6" t="s">
        <v>9</v>
      </c>
      <c r="CP6" s="3">
        <v>41190</v>
      </c>
      <c r="CQ6" t="s">
        <v>9</v>
      </c>
      <c r="CR6" s="3">
        <v>41190</v>
      </c>
      <c r="CS6" t="s">
        <v>9</v>
      </c>
      <c r="CT6" s="3">
        <v>41190</v>
      </c>
      <c r="CU6" t="s">
        <v>9</v>
      </c>
      <c r="CV6" s="3">
        <v>41190</v>
      </c>
      <c r="CW6" t="s">
        <v>9</v>
      </c>
      <c r="CX6" s="3">
        <v>41190</v>
      </c>
      <c r="CY6" t="s">
        <v>9</v>
      </c>
      <c r="CZ6" s="3">
        <v>41190</v>
      </c>
      <c r="DA6" t="s">
        <v>9</v>
      </c>
      <c r="DB6" s="3">
        <v>41190</v>
      </c>
      <c r="DC6" t="s">
        <v>9</v>
      </c>
      <c r="DD6" s="3">
        <v>41190</v>
      </c>
      <c r="DE6" t="s">
        <v>9</v>
      </c>
      <c r="DF6" s="3">
        <v>41190</v>
      </c>
      <c r="DG6" t="s">
        <v>9</v>
      </c>
      <c r="DH6" s="3">
        <v>41190</v>
      </c>
      <c r="DK6" t="s">
        <v>9</v>
      </c>
      <c r="DL6" s="3">
        <v>41190</v>
      </c>
      <c r="DQ6" t="s">
        <v>6</v>
      </c>
      <c r="DR6" t="s">
        <v>6</v>
      </c>
      <c r="DU6" t="s">
        <v>2108</v>
      </c>
    </row>
    <row r="7" spans="1:125" x14ac:dyDescent="0.25">
      <c r="A7" s="5">
        <v>1200301</v>
      </c>
      <c r="B7" s="5">
        <v>1</v>
      </c>
      <c r="J7" s="3"/>
      <c r="K7" s="3"/>
      <c r="L7" s="3"/>
      <c r="M7" s="3"/>
    </row>
    <row r="8" spans="1:125" x14ac:dyDescent="0.25">
      <c r="A8" s="5">
        <v>1200302</v>
      </c>
      <c r="B8" s="5">
        <v>2</v>
      </c>
      <c r="C8" t="s">
        <v>15</v>
      </c>
      <c r="D8" t="s">
        <v>16</v>
      </c>
      <c r="E8" t="s">
        <v>17</v>
      </c>
      <c r="F8" t="s">
        <v>18</v>
      </c>
      <c r="G8" t="s">
        <v>14</v>
      </c>
      <c r="H8" t="s">
        <v>25</v>
      </c>
      <c r="I8" t="s">
        <v>118</v>
      </c>
      <c r="J8" s="3">
        <v>40553</v>
      </c>
      <c r="K8" s="3"/>
      <c r="L8" s="3">
        <v>40546</v>
      </c>
      <c r="M8" s="3" t="s">
        <v>126</v>
      </c>
      <c r="Q8" s="3">
        <v>42528</v>
      </c>
      <c r="S8" t="s">
        <v>9</v>
      </c>
      <c r="U8" s="92" t="s">
        <v>145</v>
      </c>
      <c r="V8" s="93" t="s">
        <v>145</v>
      </c>
      <c r="W8" s="92" t="s">
        <v>225</v>
      </c>
      <c r="X8" s="93" t="s">
        <v>2109</v>
      </c>
      <c r="Y8" s="92" t="s">
        <v>225</v>
      </c>
      <c r="Z8" s="93" t="s">
        <v>416</v>
      </c>
      <c r="AA8" t="s">
        <v>146</v>
      </c>
      <c r="AC8" t="s">
        <v>153</v>
      </c>
      <c r="AD8" t="s">
        <v>2111</v>
      </c>
      <c r="AE8" t="s">
        <v>2111</v>
      </c>
      <c r="AF8" s="12">
        <v>532</v>
      </c>
      <c r="AG8" s="12" t="s">
        <v>256</v>
      </c>
      <c r="AH8" s="12">
        <v>532</v>
      </c>
      <c r="AI8" s="12" t="s">
        <v>256</v>
      </c>
      <c r="AJ8" s="12">
        <v>532</v>
      </c>
      <c r="AK8" s="12" t="s">
        <v>256</v>
      </c>
      <c r="AL8" s="12">
        <v>532</v>
      </c>
      <c r="AM8" s="12" t="s">
        <v>256</v>
      </c>
      <c r="AN8" s="12">
        <v>539</v>
      </c>
      <c r="AO8" s="12">
        <v>45</v>
      </c>
      <c r="AP8" s="12">
        <v>539</v>
      </c>
      <c r="AQ8" s="12">
        <v>45</v>
      </c>
      <c r="AR8" s="12" t="s">
        <v>239</v>
      </c>
      <c r="AS8" s="12" t="s">
        <v>239</v>
      </c>
      <c r="AT8" s="12" t="s">
        <v>239</v>
      </c>
      <c r="AU8" s="12" t="s">
        <v>239</v>
      </c>
      <c r="DQ8" t="s">
        <v>510</v>
      </c>
      <c r="DU8" t="s">
        <v>2110</v>
      </c>
    </row>
    <row r="9" spans="1:125" x14ac:dyDescent="0.25">
      <c r="A9" s="5">
        <v>1200401</v>
      </c>
      <c r="B9" s="5">
        <v>1</v>
      </c>
      <c r="J9" s="3"/>
      <c r="K9" s="3"/>
      <c r="L9" s="3"/>
      <c r="M9" s="3"/>
    </row>
    <row r="10" spans="1:125" x14ac:dyDescent="0.25">
      <c r="A10" s="5">
        <v>1200402</v>
      </c>
      <c r="B10" s="5">
        <v>2</v>
      </c>
      <c r="C10" t="s">
        <v>19</v>
      </c>
      <c r="D10" t="s">
        <v>20</v>
      </c>
      <c r="E10" t="s">
        <v>21</v>
      </c>
      <c r="F10" t="s">
        <v>6</v>
      </c>
      <c r="G10" t="s">
        <v>22</v>
      </c>
      <c r="H10" t="s">
        <v>25</v>
      </c>
      <c r="I10" t="s">
        <v>117</v>
      </c>
      <c r="J10" s="3">
        <v>40978</v>
      </c>
      <c r="K10" s="3"/>
      <c r="L10" s="3">
        <v>40995</v>
      </c>
      <c r="M10" s="3" t="s">
        <v>126</v>
      </c>
      <c r="S10" t="s">
        <v>9</v>
      </c>
      <c r="U10" s="92" t="s">
        <v>2136</v>
      </c>
      <c r="V10" s="93" t="s">
        <v>2137</v>
      </c>
      <c r="W10" s="92" t="s">
        <v>160</v>
      </c>
      <c r="X10" s="93" t="s">
        <v>563</v>
      </c>
      <c r="Y10" s="92" t="s">
        <v>225</v>
      </c>
      <c r="Z10" s="93" t="s">
        <v>225</v>
      </c>
      <c r="AC10" t="s">
        <v>154</v>
      </c>
      <c r="AD10" t="s">
        <v>2137</v>
      </c>
      <c r="DU10" t="s">
        <v>2138</v>
      </c>
    </row>
    <row r="11" spans="1:125" x14ac:dyDescent="0.25">
      <c r="A11" s="5">
        <v>1200501</v>
      </c>
      <c r="B11" s="5">
        <v>1</v>
      </c>
      <c r="J11" s="3"/>
      <c r="K11" s="3"/>
      <c r="L11" s="3"/>
      <c r="M11" s="3"/>
    </row>
    <row r="12" spans="1:125" x14ac:dyDescent="0.25">
      <c r="A12" s="5">
        <v>1200502</v>
      </c>
      <c r="B12" s="5">
        <v>2</v>
      </c>
      <c r="C12" t="s">
        <v>23</v>
      </c>
      <c r="D12" t="s">
        <v>26</v>
      </c>
      <c r="E12" t="s">
        <v>27</v>
      </c>
      <c r="F12" t="s">
        <v>28</v>
      </c>
      <c r="G12" t="s">
        <v>29</v>
      </c>
      <c r="H12" t="s">
        <v>127</v>
      </c>
      <c r="I12" t="s">
        <v>117</v>
      </c>
      <c r="J12" s="3">
        <v>40919</v>
      </c>
      <c r="K12" s="3"/>
      <c r="L12" s="3">
        <v>40932</v>
      </c>
      <c r="M12" s="3" t="s">
        <v>2148</v>
      </c>
      <c r="S12" t="s">
        <v>9</v>
      </c>
      <c r="U12" s="92" t="s">
        <v>225</v>
      </c>
      <c r="V12" s="93" t="s">
        <v>2068</v>
      </c>
      <c r="W12" s="92" t="s">
        <v>225</v>
      </c>
      <c r="X12" s="93" t="s">
        <v>2140</v>
      </c>
      <c r="AC12" t="s">
        <v>153</v>
      </c>
      <c r="DU12" t="s">
        <v>2139</v>
      </c>
    </row>
    <row r="13" spans="1:125" x14ac:dyDescent="0.25">
      <c r="A13" s="5">
        <v>1200601</v>
      </c>
      <c r="B13" s="5">
        <v>1</v>
      </c>
      <c r="J13" s="3"/>
      <c r="K13" s="3"/>
      <c r="L13" s="3"/>
      <c r="M13" s="3"/>
    </row>
    <row r="14" spans="1:125" x14ac:dyDescent="0.25">
      <c r="A14" s="5">
        <v>1200602</v>
      </c>
      <c r="B14" s="5">
        <v>2</v>
      </c>
      <c r="C14" t="s">
        <v>30</v>
      </c>
      <c r="D14" t="s">
        <v>31</v>
      </c>
      <c r="E14" t="s">
        <v>32</v>
      </c>
      <c r="F14" t="s">
        <v>6</v>
      </c>
      <c r="G14" t="s">
        <v>33</v>
      </c>
      <c r="H14" t="s">
        <v>127</v>
      </c>
      <c r="I14" t="s">
        <v>117</v>
      </c>
      <c r="J14" s="3">
        <v>40979</v>
      </c>
      <c r="K14" s="3"/>
      <c r="L14" s="3">
        <v>40982</v>
      </c>
      <c r="M14" s="3" t="s">
        <v>2149</v>
      </c>
      <c r="Q14" s="3">
        <v>41351</v>
      </c>
      <c r="R14" s="7">
        <v>0.65353009259259254</v>
      </c>
      <c r="S14" t="s">
        <v>9</v>
      </c>
      <c r="U14" s="92" t="s">
        <v>160</v>
      </c>
      <c r="V14" s="93" t="s">
        <v>563</v>
      </c>
      <c r="W14" s="92" t="s">
        <v>226</v>
      </c>
      <c r="X14" s="93" t="s">
        <v>480</v>
      </c>
      <c r="Y14" s="92" t="s">
        <v>147</v>
      </c>
      <c r="Z14" s="93" t="s">
        <v>778</v>
      </c>
      <c r="AC14" t="s">
        <v>154</v>
      </c>
      <c r="DE14" t="s">
        <v>9</v>
      </c>
      <c r="DF14" s="3">
        <v>41351</v>
      </c>
      <c r="DG14" t="s">
        <v>9</v>
      </c>
      <c r="DH14" s="3">
        <v>41351</v>
      </c>
      <c r="DQ14" t="s">
        <v>6</v>
      </c>
      <c r="DU14" t="s">
        <v>2150</v>
      </c>
    </row>
    <row r="15" spans="1:125" x14ac:dyDescent="0.25">
      <c r="A15" s="5">
        <v>1200701</v>
      </c>
      <c r="B15" s="5">
        <v>1</v>
      </c>
      <c r="J15" s="3"/>
      <c r="K15" s="3"/>
      <c r="L15" s="3"/>
      <c r="M15" s="3"/>
    </row>
    <row r="16" spans="1:125" x14ac:dyDescent="0.25">
      <c r="A16" s="5">
        <v>1200702</v>
      </c>
      <c r="B16" s="5">
        <v>2</v>
      </c>
      <c r="C16" t="s">
        <v>34</v>
      </c>
      <c r="D16" t="s">
        <v>35</v>
      </c>
      <c r="E16" t="s">
        <v>36</v>
      </c>
      <c r="F16" t="s">
        <v>6</v>
      </c>
      <c r="G16" t="s">
        <v>14</v>
      </c>
      <c r="H16" t="s">
        <v>25</v>
      </c>
      <c r="I16" t="s">
        <v>117</v>
      </c>
      <c r="J16" s="3">
        <v>41013</v>
      </c>
      <c r="K16" s="3"/>
      <c r="L16" s="3">
        <v>40989</v>
      </c>
      <c r="M16" s="3" t="s">
        <v>126</v>
      </c>
      <c r="S16" t="s">
        <v>9</v>
      </c>
      <c r="U16" s="92" t="s">
        <v>404</v>
      </c>
      <c r="V16" s="93" t="s">
        <v>404</v>
      </c>
      <c r="W16" s="92" t="s">
        <v>234</v>
      </c>
      <c r="X16" s="93" t="s">
        <v>234</v>
      </c>
      <c r="Y16" s="92" t="s">
        <v>147</v>
      </c>
      <c r="Z16" s="93" t="s">
        <v>535</v>
      </c>
      <c r="AC16" t="s">
        <v>154</v>
      </c>
      <c r="AD16" t="s">
        <v>535</v>
      </c>
      <c r="DU16" t="s">
        <v>2151</v>
      </c>
    </row>
    <row r="17" spans="1:125" x14ac:dyDescent="0.25">
      <c r="A17" s="5">
        <v>1200801</v>
      </c>
      <c r="B17" s="5">
        <v>1</v>
      </c>
      <c r="J17" s="3"/>
      <c r="K17" s="3"/>
      <c r="L17" s="3"/>
      <c r="M17" s="3"/>
    </row>
    <row r="18" spans="1:125" x14ac:dyDescent="0.25">
      <c r="A18" s="5">
        <v>1200802</v>
      </c>
      <c r="B18" s="5">
        <v>2</v>
      </c>
      <c r="C18" t="s">
        <v>40</v>
      </c>
      <c r="D18" t="s">
        <v>37</v>
      </c>
      <c r="E18" t="s">
        <v>38</v>
      </c>
      <c r="F18" t="s">
        <v>39</v>
      </c>
      <c r="G18" t="s">
        <v>22</v>
      </c>
      <c r="H18" t="s">
        <v>25</v>
      </c>
      <c r="I18" t="s">
        <v>117</v>
      </c>
      <c r="J18" s="3">
        <v>40674</v>
      </c>
      <c r="K18" s="3"/>
      <c r="L18" s="3">
        <v>40673</v>
      </c>
      <c r="M18" s="3" t="s">
        <v>126</v>
      </c>
      <c r="S18" t="s">
        <v>9</v>
      </c>
      <c r="U18" s="92" t="s">
        <v>225</v>
      </c>
      <c r="V18" s="93" t="s">
        <v>2149</v>
      </c>
      <c r="W18" s="92" t="s">
        <v>225</v>
      </c>
      <c r="X18" s="93" t="s">
        <v>2109</v>
      </c>
      <c r="Y18" s="92" t="s">
        <v>147</v>
      </c>
      <c r="Z18" s="93" t="s">
        <v>147</v>
      </c>
      <c r="AC18" t="s">
        <v>153</v>
      </c>
      <c r="AD18" t="s">
        <v>474</v>
      </c>
      <c r="DU18" t="s">
        <v>2156</v>
      </c>
    </row>
    <row r="19" spans="1:125" x14ac:dyDescent="0.25">
      <c r="A19" s="5">
        <v>1200901</v>
      </c>
      <c r="B19" s="5">
        <v>1</v>
      </c>
      <c r="J19" s="3"/>
      <c r="K19" s="3"/>
      <c r="L19" s="3"/>
      <c r="M19" s="3"/>
    </row>
    <row r="20" spans="1:125" x14ac:dyDescent="0.25">
      <c r="A20" s="5">
        <v>1200902</v>
      </c>
      <c r="B20" s="5">
        <v>2</v>
      </c>
      <c r="C20" t="s">
        <v>46</v>
      </c>
      <c r="D20" t="s">
        <v>41</v>
      </c>
      <c r="E20" t="s">
        <v>43</v>
      </c>
      <c r="F20" t="s">
        <v>6</v>
      </c>
      <c r="G20" t="s">
        <v>42</v>
      </c>
      <c r="H20" t="s">
        <v>127</v>
      </c>
      <c r="I20" t="s">
        <v>117</v>
      </c>
      <c r="J20" s="3">
        <v>40735</v>
      </c>
      <c r="K20" s="3"/>
      <c r="L20" s="3">
        <v>40798</v>
      </c>
      <c r="M20" s="3" t="s">
        <v>2148</v>
      </c>
      <c r="S20" t="s">
        <v>9</v>
      </c>
      <c r="U20" s="92" t="s">
        <v>225</v>
      </c>
      <c r="V20" s="93" t="s">
        <v>225</v>
      </c>
      <c r="W20" s="92" t="s">
        <v>228</v>
      </c>
      <c r="X20" s="93" t="s">
        <v>228</v>
      </c>
      <c r="Y20" s="92" t="s">
        <v>232</v>
      </c>
      <c r="Z20" s="93" t="s">
        <v>232</v>
      </c>
      <c r="AC20" t="s">
        <v>154</v>
      </c>
      <c r="DU20" t="s">
        <v>2155</v>
      </c>
    </row>
    <row r="21" spans="1:125" x14ac:dyDescent="0.25">
      <c r="A21" s="5">
        <v>1201001</v>
      </c>
      <c r="B21" s="5">
        <v>1</v>
      </c>
      <c r="J21" s="3"/>
      <c r="K21" s="3"/>
      <c r="L21" s="3"/>
      <c r="M21" s="3"/>
    </row>
    <row r="22" spans="1:125" x14ac:dyDescent="0.25">
      <c r="A22" s="5">
        <v>1201002</v>
      </c>
      <c r="B22" s="5">
        <v>2</v>
      </c>
      <c r="C22" t="s">
        <v>47</v>
      </c>
      <c r="D22" t="s">
        <v>44</v>
      </c>
      <c r="E22" t="s">
        <v>45</v>
      </c>
      <c r="F22" t="s">
        <v>6</v>
      </c>
      <c r="G22" t="s">
        <v>33</v>
      </c>
      <c r="H22" t="s">
        <v>127</v>
      </c>
      <c r="I22" t="s">
        <v>117</v>
      </c>
      <c r="J22" s="3">
        <v>40827</v>
      </c>
      <c r="K22" s="3"/>
      <c r="L22" s="3">
        <v>40823</v>
      </c>
      <c r="M22" s="3" t="s">
        <v>2149</v>
      </c>
      <c r="Q22" s="3">
        <v>41351</v>
      </c>
      <c r="R22" s="7">
        <v>0.65370370370370368</v>
      </c>
      <c r="S22" t="s">
        <v>9</v>
      </c>
      <c r="U22" s="92" t="s">
        <v>228</v>
      </c>
      <c r="V22" s="93" t="s">
        <v>386</v>
      </c>
      <c r="W22" s="92" t="s">
        <v>147</v>
      </c>
      <c r="X22" s="93" t="s">
        <v>2157</v>
      </c>
      <c r="Y22" s="92" t="s">
        <v>147</v>
      </c>
      <c r="Z22" s="93" t="s">
        <v>539</v>
      </c>
      <c r="AC22" t="s">
        <v>155</v>
      </c>
      <c r="DE22" t="s">
        <v>9</v>
      </c>
      <c r="DF22" s="3">
        <v>41351</v>
      </c>
      <c r="DG22" t="s">
        <v>9</v>
      </c>
      <c r="DH22" s="3">
        <v>41351</v>
      </c>
      <c r="DQ22" t="s">
        <v>6</v>
      </c>
      <c r="DU22" t="s">
        <v>2158</v>
      </c>
    </row>
    <row r="23" spans="1:125" x14ac:dyDescent="0.25">
      <c r="A23" s="5">
        <v>1201101</v>
      </c>
      <c r="B23" s="5">
        <v>1</v>
      </c>
      <c r="J23" s="3"/>
      <c r="K23" s="3"/>
      <c r="L23" s="3"/>
      <c r="M23" s="3"/>
    </row>
    <row r="24" spans="1:125" x14ac:dyDescent="0.25">
      <c r="A24" s="5">
        <v>1201102</v>
      </c>
      <c r="B24" s="5">
        <v>2</v>
      </c>
      <c r="C24" t="s">
        <v>59</v>
      </c>
      <c r="D24" t="s">
        <v>48</v>
      </c>
      <c r="E24" t="s">
        <v>7</v>
      </c>
      <c r="F24" t="s">
        <v>6</v>
      </c>
      <c r="G24" t="s">
        <v>14</v>
      </c>
      <c r="H24" t="s">
        <v>25</v>
      </c>
      <c r="I24" t="s">
        <v>119</v>
      </c>
      <c r="J24" s="3">
        <v>40584</v>
      </c>
      <c r="K24" s="3"/>
      <c r="L24" s="3">
        <v>40563</v>
      </c>
      <c r="M24" s="3" t="s">
        <v>126</v>
      </c>
      <c r="S24" t="s">
        <v>9</v>
      </c>
      <c r="U24" s="92" t="s">
        <v>226</v>
      </c>
      <c r="V24" s="93" t="s">
        <v>710</v>
      </c>
      <c r="W24" s="92" t="s">
        <v>147</v>
      </c>
      <c r="X24" s="93" t="s">
        <v>2154</v>
      </c>
      <c r="Y24" s="92" t="s">
        <v>145</v>
      </c>
      <c r="Z24" s="93" t="s">
        <v>2153</v>
      </c>
      <c r="AC24" t="s">
        <v>154</v>
      </c>
      <c r="AD24" t="s">
        <v>474</v>
      </c>
      <c r="DU24" t="s">
        <v>2152</v>
      </c>
    </row>
    <row r="25" spans="1:125" x14ac:dyDescent="0.25">
      <c r="A25" s="5">
        <v>1201201</v>
      </c>
      <c r="B25" s="5">
        <v>1</v>
      </c>
      <c r="J25" s="3"/>
      <c r="K25" s="3"/>
      <c r="L25" s="3"/>
      <c r="M25" s="3"/>
    </row>
    <row r="26" spans="1:125" x14ac:dyDescent="0.25">
      <c r="A26" s="5">
        <v>1201211</v>
      </c>
      <c r="B26" s="5">
        <v>11</v>
      </c>
      <c r="C26" t="s">
        <v>60</v>
      </c>
      <c r="D26" t="s">
        <v>49</v>
      </c>
      <c r="E26" t="s">
        <v>72</v>
      </c>
      <c r="F26" t="s">
        <v>39</v>
      </c>
      <c r="G26" t="s">
        <v>71</v>
      </c>
      <c r="H26" t="s">
        <v>127</v>
      </c>
      <c r="I26" t="s">
        <v>118</v>
      </c>
      <c r="J26" s="3">
        <v>40858</v>
      </c>
      <c r="K26" s="3">
        <v>40932</v>
      </c>
      <c r="L26" s="3">
        <v>41228</v>
      </c>
      <c r="M26" s="3" t="s">
        <v>133</v>
      </c>
      <c r="Q26" s="3">
        <v>41190</v>
      </c>
      <c r="R26" s="7">
        <v>0.66861111111111116</v>
      </c>
      <c r="S26" t="s">
        <v>9</v>
      </c>
      <c r="U26" s="92" t="s">
        <v>228</v>
      </c>
      <c r="V26" s="93" t="s">
        <v>228</v>
      </c>
      <c r="W26" s="92" t="s">
        <v>225</v>
      </c>
      <c r="X26" s="93" t="s">
        <v>225</v>
      </c>
      <c r="Y26" s="92" t="s">
        <v>226</v>
      </c>
      <c r="Z26" s="93" t="s">
        <v>226</v>
      </c>
      <c r="AA26" t="s">
        <v>145</v>
      </c>
      <c r="AB26">
        <v>876</v>
      </c>
      <c r="AC26" t="s">
        <v>153</v>
      </c>
      <c r="AE26" t="s">
        <v>239</v>
      </c>
      <c r="AF26" s="12">
        <v>547</v>
      </c>
      <c r="AG26" s="12">
        <v>59</v>
      </c>
      <c r="AH26" s="12">
        <v>547</v>
      </c>
      <c r="AI26" s="12">
        <v>59</v>
      </c>
      <c r="AJ26" s="12">
        <v>547</v>
      </c>
      <c r="AK26" s="12">
        <v>59</v>
      </c>
      <c r="AL26" s="12">
        <v>547</v>
      </c>
      <c r="AM26" s="12">
        <v>59</v>
      </c>
      <c r="AN26" s="12">
        <v>539</v>
      </c>
      <c r="AO26" s="12">
        <v>45</v>
      </c>
      <c r="AP26" s="12">
        <v>539</v>
      </c>
      <c r="AQ26" s="12">
        <v>45</v>
      </c>
      <c r="AR26" s="12" t="s">
        <v>239</v>
      </c>
      <c r="AS26" s="12" t="s">
        <v>239</v>
      </c>
      <c r="AT26" s="12" t="s">
        <v>239</v>
      </c>
      <c r="AU26" s="12" t="s">
        <v>239</v>
      </c>
      <c r="AV26" t="s">
        <v>201</v>
      </c>
      <c r="AW26" t="s">
        <v>210</v>
      </c>
      <c r="AX26">
        <v>1</v>
      </c>
      <c r="BQ26" t="s">
        <v>424</v>
      </c>
      <c r="BR26" t="s">
        <v>145</v>
      </c>
      <c r="BS26" t="s">
        <v>366</v>
      </c>
      <c r="BT26" t="s">
        <v>146</v>
      </c>
      <c r="BU26" t="s">
        <v>408</v>
      </c>
      <c r="BV26" t="s">
        <v>146</v>
      </c>
      <c r="BW26" t="s">
        <v>367</v>
      </c>
      <c r="BX26" t="s">
        <v>145</v>
      </c>
      <c r="BY26" t="s">
        <v>391</v>
      </c>
      <c r="BZ26" t="s">
        <v>145</v>
      </c>
      <c r="CA26" t="s">
        <v>9</v>
      </c>
      <c r="CB26" s="3">
        <v>41190</v>
      </c>
      <c r="CC26" t="s">
        <v>9</v>
      </c>
      <c r="CD26" s="3">
        <v>41190</v>
      </c>
      <c r="CE26" t="s">
        <v>9</v>
      </c>
      <c r="CF26" s="3">
        <v>41190</v>
      </c>
      <c r="CG26" t="s">
        <v>9</v>
      </c>
      <c r="CH26" s="3">
        <v>41190</v>
      </c>
      <c r="CI26" t="s">
        <v>9</v>
      </c>
      <c r="CJ26" s="3">
        <v>41190</v>
      </c>
      <c r="CK26" t="s">
        <v>9</v>
      </c>
      <c r="CL26" s="3">
        <v>41190</v>
      </c>
      <c r="CM26" t="s">
        <v>9</v>
      </c>
      <c r="CN26" s="3">
        <v>41190</v>
      </c>
      <c r="CO26" t="s">
        <v>9</v>
      </c>
      <c r="CP26" s="3">
        <v>41190</v>
      </c>
      <c r="CQ26" t="s">
        <v>9</v>
      </c>
      <c r="CR26" s="3">
        <v>41190</v>
      </c>
      <c r="CS26" t="s">
        <v>9</v>
      </c>
      <c r="CT26" s="3">
        <v>41190</v>
      </c>
      <c r="CU26" t="s">
        <v>9</v>
      </c>
      <c r="CV26" s="3">
        <v>41190</v>
      </c>
      <c r="CW26" t="s">
        <v>9</v>
      </c>
      <c r="CX26" s="3">
        <v>41190</v>
      </c>
      <c r="CY26" t="s">
        <v>9</v>
      </c>
      <c r="CZ26" s="3">
        <v>41190</v>
      </c>
      <c r="DA26" t="s">
        <v>9</v>
      </c>
      <c r="DB26" s="3">
        <v>41190</v>
      </c>
      <c r="DC26" t="s">
        <v>9</v>
      </c>
      <c r="DD26" s="3">
        <v>41190</v>
      </c>
      <c r="DE26" t="s">
        <v>9</v>
      </c>
      <c r="DF26" s="3">
        <v>41190</v>
      </c>
      <c r="DG26" t="s">
        <v>9</v>
      </c>
      <c r="DH26" s="3">
        <v>41190</v>
      </c>
      <c r="DI26" t="s">
        <v>9</v>
      </c>
      <c r="DJ26" s="3">
        <v>41190</v>
      </c>
      <c r="DK26" t="s">
        <v>9</v>
      </c>
      <c r="DL26" s="3">
        <v>41162</v>
      </c>
      <c r="DQ26" t="s">
        <v>39</v>
      </c>
      <c r="DR26" t="s">
        <v>39</v>
      </c>
    </row>
    <row r="27" spans="1:125" x14ac:dyDescent="0.25">
      <c r="A27" s="5">
        <v>1201301</v>
      </c>
      <c r="B27" s="5">
        <v>1</v>
      </c>
      <c r="J27" s="3"/>
      <c r="K27" s="3"/>
      <c r="L27" s="3"/>
      <c r="M27" s="3"/>
    </row>
    <row r="28" spans="1:125" x14ac:dyDescent="0.25">
      <c r="A28" s="5">
        <v>1201302</v>
      </c>
      <c r="B28" s="5">
        <v>2</v>
      </c>
      <c r="C28" t="s">
        <v>61</v>
      </c>
      <c r="D28" t="s">
        <v>50</v>
      </c>
      <c r="E28" t="s">
        <v>70</v>
      </c>
      <c r="F28" t="s">
        <v>6</v>
      </c>
      <c r="G28" t="s">
        <v>71</v>
      </c>
      <c r="H28" t="s">
        <v>127</v>
      </c>
      <c r="I28" t="s">
        <v>117</v>
      </c>
      <c r="J28" s="3">
        <v>41010</v>
      </c>
      <c r="K28" s="3"/>
      <c r="L28" s="3">
        <v>40989</v>
      </c>
      <c r="M28" s="3" t="s">
        <v>2149</v>
      </c>
      <c r="S28" t="s">
        <v>9</v>
      </c>
      <c r="U28" s="92" t="s">
        <v>147</v>
      </c>
      <c r="V28" s="93" t="s">
        <v>1450</v>
      </c>
      <c r="W28" s="92" t="s">
        <v>225</v>
      </c>
      <c r="X28" s="93" t="s">
        <v>528</v>
      </c>
      <c r="Y28" s="92" t="s">
        <v>228</v>
      </c>
      <c r="Z28" s="93" t="s">
        <v>386</v>
      </c>
      <c r="AC28" t="s">
        <v>155</v>
      </c>
      <c r="DU28" t="s">
        <v>2159</v>
      </c>
    </row>
    <row r="29" spans="1:125" x14ac:dyDescent="0.25">
      <c r="A29" s="5">
        <v>1201401</v>
      </c>
      <c r="B29" s="5">
        <v>1</v>
      </c>
      <c r="J29" s="3"/>
      <c r="K29" s="3"/>
      <c r="L29" s="3"/>
      <c r="M29" s="3"/>
    </row>
    <row r="30" spans="1:125" x14ac:dyDescent="0.25">
      <c r="A30" s="5">
        <v>1201402</v>
      </c>
      <c r="B30" s="5">
        <v>2</v>
      </c>
      <c r="C30" t="s">
        <v>65</v>
      </c>
      <c r="D30" t="s">
        <v>51</v>
      </c>
      <c r="E30" t="s">
        <v>81</v>
      </c>
      <c r="F30" t="s">
        <v>39</v>
      </c>
      <c r="G30" t="s">
        <v>69</v>
      </c>
      <c r="H30" t="s">
        <v>25</v>
      </c>
      <c r="I30" t="s">
        <v>118</v>
      </c>
      <c r="J30" s="3">
        <v>41040</v>
      </c>
      <c r="K30" s="3"/>
      <c r="L30" s="3">
        <v>41032</v>
      </c>
      <c r="M30" s="3" t="s">
        <v>128</v>
      </c>
      <c r="S30" t="s">
        <v>9</v>
      </c>
      <c r="U30" s="92" t="s">
        <v>147</v>
      </c>
      <c r="V30" s="93" t="s">
        <v>147</v>
      </c>
      <c r="W30" s="92" t="s">
        <v>2160</v>
      </c>
      <c r="X30" s="93" t="s">
        <v>2160</v>
      </c>
      <c r="Y30" s="92" t="s">
        <v>226</v>
      </c>
      <c r="Z30" s="93" t="s">
        <v>480</v>
      </c>
      <c r="AC30" t="s">
        <v>153</v>
      </c>
      <c r="AD30" t="s">
        <v>535</v>
      </c>
      <c r="DU30" t="s">
        <v>2164</v>
      </c>
    </row>
    <row r="31" spans="1:125" x14ac:dyDescent="0.25">
      <c r="A31" s="5">
        <v>1201501</v>
      </c>
      <c r="B31" s="5">
        <v>1</v>
      </c>
      <c r="J31" s="3"/>
      <c r="K31" s="3"/>
      <c r="L31" s="3"/>
      <c r="M31" s="3"/>
    </row>
    <row r="32" spans="1:125" x14ac:dyDescent="0.25">
      <c r="A32" s="5">
        <v>1201502</v>
      </c>
      <c r="B32" s="5">
        <v>2</v>
      </c>
      <c r="C32" t="s">
        <v>62</v>
      </c>
      <c r="D32" t="s">
        <v>52</v>
      </c>
      <c r="E32" t="s">
        <v>68</v>
      </c>
      <c r="F32" t="s">
        <v>18</v>
      </c>
      <c r="G32" t="s">
        <v>69</v>
      </c>
      <c r="H32" t="s">
        <v>25</v>
      </c>
      <c r="I32" t="s">
        <v>118</v>
      </c>
      <c r="J32" s="3">
        <v>40888</v>
      </c>
      <c r="K32" s="3"/>
      <c r="L32" s="3">
        <v>40837</v>
      </c>
      <c r="M32" s="3" t="s">
        <v>128</v>
      </c>
      <c r="S32" t="s">
        <v>9</v>
      </c>
      <c r="U32" s="92" t="s">
        <v>145</v>
      </c>
      <c r="V32" s="93" t="s">
        <v>2161</v>
      </c>
      <c r="W32" s="92" t="s">
        <v>147</v>
      </c>
      <c r="X32" s="93" t="s">
        <v>539</v>
      </c>
      <c r="Y32" s="92" t="s">
        <v>228</v>
      </c>
      <c r="Z32" s="93" t="s">
        <v>386</v>
      </c>
      <c r="AC32" t="s">
        <v>155</v>
      </c>
      <c r="AD32" t="s">
        <v>2162</v>
      </c>
      <c r="DU32" t="s">
        <v>2163</v>
      </c>
    </row>
    <row r="33" spans="1:125" x14ac:dyDescent="0.25">
      <c r="A33" s="5">
        <v>1201601</v>
      </c>
      <c r="B33" s="5">
        <v>1</v>
      </c>
      <c r="J33" s="3"/>
      <c r="K33" s="3"/>
      <c r="L33" s="3"/>
      <c r="M33" s="3"/>
    </row>
    <row r="34" spans="1:125" x14ac:dyDescent="0.25">
      <c r="A34" s="5">
        <v>1201602</v>
      </c>
      <c r="B34" s="5">
        <v>2</v>
      </c>
      <c r="C34" t="s">
        <v>83</v>
      </c>
      <c r="D34" t="s">
        <v>53</v>
      </c>
      <c r="E34" t="s">
        <v>43</v>
      </c>
      <c r="F34" t="s">
        <v>6</v>
      </c>
      <c r="G34" t="s">
        <v>42</v>
      </c>
      <c r="H34" t="s">
        <v>127</v>
      </c>
      <c r="I34" t="s">
        <v>117</v>
      </c>
      <c r="J34" s="3">
        <v>41039</v>
      </c>
      <c r="K34" s="3"/>
      <c r="L34" s="3">
        <v>41032</v>
      </c>
      <c r="M34" s="3" t="s">
        <v>2148</v>
      </c>
      <c r="Q34" s="3">
        <v>41186</v>
      </c>
      <c r="R34" s="7">
        <v>0.45658564814814812</v>
      </c>
      <c r="S34" t="s">
        <v>9</v>
      </c>
      <c r="U34" s="92" t="s">
        <v>160</v>
      </c>
      <c r="V34" s="93" t="s">
        <v>563</v>
      </c>
      <c r="W34" s="92" t="s">
        <v>404</v>
      </c>
      <c r="X34" s="93" t="s">
        <v>404</v>
      </c>
      <c r="Y34" s="92" t="s">
        <v>160</v>
      </c>
      <c r="Z34" s="93" t="s">
        <v>2165</v>
      </c>
      <c r="AC34" t="s">
        <v>154</v>
      </c>
      <c r="AF34" s="12">
        <v>539</v>
      </c>
      <c r="AG34" s="12">
        <v>45</v>
      </c>
      <c r="AH34" s="12">
        <v>539</v>
      </c>
      <c r="AI34" s="12">
        <v>45</v>
      </c>
      <c r="AJ34" s="12">
        <v>539</v>
      </c>
      <c r="AK34" s="12">
        <v>45</v>
      </c>
      <c r="AL34" s="12">
        <v>539</v>
      </c>
      <c r="AM34" s="12">
        <v>45</v>
      </c>
      <c r="AN34" s="12">
        <v>539</v>
      </c>
      <c r="AO34" s="12">
        <v>45</v>
      </c>
      <c r="AP34" s="12">
        <v>539</v>
      </c>
      <c r="AQ34" s="12">
        <v>45</v>
      </c>
      <c r="AR34" s="12" t="s">
        <v>239</v>
      </c>
      <c r="AS34" s="12" t="s">
        <v>239</v>
      </c>
      <c r="AT34" s="12" t="s">
        <v>239</v>
      </c>
      <c r="AU34" s="12" t="s">
        <v>239</v>
      </c>
      <c r="DR34" t="s">
        <v>6</v>
      </c>
      <c r="DU34" t="s">
        <v>2166</v>
      </c>
    </row>
    <row r="35" spans="1:125" x14ac:dyDescent="0.25">
      <c r="A35" s="5">
        <v>1201701</v>
      </c>
      <c r="B35" s="5">
        <v>1</v>
      </c>
      <c r="J35" s="3"/>
      <c r="K35" s="3"/>
      <c r="L35" s="3"/>
      <c r="M35" s="3"/>
    </row>
    <row r="36" spans="1:125" x14ac:dyDescent="0.25">
      <c r="A36" s="5">
        <v>1201702</v>
      </c>
      <c r="B36" s="5">
        <v>2</v>
      </c>
      <c r="C36" t="s">
        <v>63</v>
      </c>
      <c r="D36" t="s">
        <v>54</v>
      </c>
      <c r="E36" t="s">
        <v>67</v>
      </c>
      <c r="F36" t="s">
        <v>6</v>
      </c>
      <c r="G36" t="s">
        <v>42</v>
      </c>
      <c r="H36" t="s">
        <v>127</v>
      </c>
      <c r="I36" t="s">
        <v>117</v>
      </c>
      <c r="J36" s="3">
        <v>40858</v>
      </c>
      <c r="K36" s="3"/>
      <c r="L36" s="3">
        <v>40837</v>
      </c>
      <c r="M36" s="3" t="s">
        <v>2148</v>
      </c>
      <c r="S36" t="s">
        <v>9</v>
      </c>
      <c r="U36" s="92" t="s">
        <v>147</v>
      </c>
      <c r="V36" s="93" t="s">
        <v>147</v>
      </c>
      <c r="W36" s="92" t="s">
        <v>228</v>
      </c>
      <c r="X36" s="93" t="s">
        <v>228</v>
      </c>
      <c r="Y36" s="92" t="s">
        <v>225</v>
      </c>
      <c r="Z36" s="93" t="s">
        <v>225</v>
      </c>
      <c r="AC36" t="s">
        <v>155</v>
      </c>
      <c r="DU36" t="s">
        <v>2167</v>
      </c>
    </row>
    <row r="37" spans="1:125" x14ac:dyDescent="0.25">
      <c r="A37" s="5">
        <v>1201801</v>
      </c>
      <c r="B37" s="5">
        <v>1</v>
      </c>
      <c r="J37" s="3"/>
      <c r="K37" s="3"/>
      <c r="L37" s="3"/>
      <c r="M37" s="3"/>
    </row>
    <row r="38" spans="1:125" x14ac:dyDescent="0.25">
      <c r="A38" s="5">
        <v>1201802</v>
      </c>
      <c r="B38" s="5">
        <v>2</v>
      </c>
      <c r="D38" t="s">
        <v>55</v>
      </c>
      <c r="E38" t="s">
        <v>66</v>
      </c>
      <c r="F38" t="s">
        <v>6</v>
      </c>
      <c r="G38" t="s">
        <v>14</v>
      </c>
      <c r="H38" t="s">
        <v>25</v>
      </c>
      <c r="I38" t="s">
        <v>117</v>
      </c>
      <c r="J38" s="3">
        <v>40919</v>
      </c>
      <c r="K38" s="3"/>
      <c r="L38" s="3"/>
      <c r="M38" s="3" t="s">
        <v>126</v>
      </c>
      <c r="S38" t="s">
        <v>9</v>
      </c>
      <c r="U38" s="92" t="s">
        <v>228</v>
      </c>
      <c r="V38" s="93" t="s">
        <v>386</v>
      </c>
      <c r="W38" s="92" t="s">
        <v>234</v>
      </c>
      <c r="X38" s="93" t="s">
        <v>234</v>
      </c>
      <c r="Y38" s="92" t="s">
        <v>226</v>
      </c>
      <c r="Z38" s="93" t="s">
        <v>543</v>
      </c>
      <c r="AC38" t="s">
        <v>154</v>
      </c>
      <c r="AD38" t="s">
        <v>788</v>
      </c>
      <c r="DU38" t="s">
        <v>2168</v>
      </c>
    </row>
    <row r="39" spans="1:125" x14ac:dyDescent="0.25">
      <c r="A39" s="5">
        <v>1201901</v>
      </c>
      <c r="B39" s="5">
        <v>1</v>
      </c>
      <c r="J39" s="3"/>
      <c r="K39" s="3"/>
      <c r="L39" s="3"/>
      <c r="M39" s="3"/>
    </row>
    <row r="40" spans="1:125" x14ac:dyDescent="0.25">
      <c r="A40" s="5">
        <v>1201902</v>
      </c>
      <c r="B40" s="5">
        <v>2</v>
      </c>
      <c r="C40" t="s">
        <v>84</v>
      </c>
      <c r="D40" t="s">
        <v>56</v>
      </c>
      <c r="E40" t="s">
        <v>82</v>
      </c>
      <c r="F40" t="s">
        <v>6</v>
      </c>
      <c r="G40" t="s">
        <v>73</v>
      </c>
      <c r="H40" t="s">
        <v>25</v>
      </c>
      <c r="I40" t="s">
        <v>117</v>
      </c>
      <c r="J40" s="3">
        <v>41074</v>
      </c>
      <c r="K40" s="3"/>
      <c r="L40" s="3">
        <v>41072</v>
      </c>
      <c r="M40" s="3" t="s">
        <v>126</v>
      </c>
      <c r="S40" t="s">
        <v>9</v>
      </c>
      <c r="U40" s="92" t="s">
        <v>147</v>
      </c>
      <c r="V40" s="93" t="s">
        <v>385</v>
      </c>
      <c r="W40" s="92" t="s">
        <v>404</v>
      </c>
      <c r="X40" s="93" t="s">
        <v>404</v>
      </c>
      <c r="Y40" s="92" t="s">
        <v>226</v>
      </c>
      <c r="Z40" s="93" t="s">
        <v>710</v>
      </c>
      <c r="AC40" t="s">
        <v>154</v>
      </c>
      <c r="AD40" t="s">
        <v>2169</v>
      </c>
      <c r="DU40" t="s">
        <v>2170</v>
      </c>
    </row>
    <row r="41" spans="1:125" x14ac:dyDescent="0.25">
      <c r="A41" s="5">
        <v>1202001</v>
      </c>
      <c r="B41" s="5">
        <v>1</v>
      </c>
      <c r="J41" s="3"/>
      <c r="K41" s="3"/>
      <c r="L41" s="3"/>
      <c r="M41" s="3"/>
    </row>
    <row r="42" spans="1:125" x14ac:dyDescent="0.25">
      <c r="A42" s="5">
        <v>1202002</v>
      </c>
      <c r="B42" s="5">
        <v>2</v>
      </c>
      <c r="C42" t="s">
        <v>64</v>
      </c>
      <c r="D42" t="s">
        <v>57</v>
      </c>
      <c r="E42" t="s">
        <v>17</v>
      </c>
      <c r="F42" t="s">
        <v>28</v>
      </c>
      <c r="G42" t="s">
        <v>73</v>
      </c>
      <c r="H42" t="s">
        <v>25</v>
      </c>
      <c r="I42" t="s">
        <v>118</v>
      </c>
      <c r="J42" s="3">
        <v>40923</v>
      </c>
      <c r="K42" s="3"/>
      <c r="L42" s="3">
        <v>40953</v>
      </c>
      <c r="M42" s="3" t="s">
        <v>126</v>
      </c>
      <c r="S42" t="s">
        <v>9</v>
      </c>
      <c r="U42" s="92" t="s">
        <v>228</v>
      </c>
      <c r="V42" s="93" t="s">
        <v>228</v>
      </c>
      <c r="W42" s="92" t="s">
        <v>225</v>
      </c>
      <c r="X42" s="93" t="s">
        <v>225</v>
      </c>
      <c r="Y42" s="92" t="s">
        <v>160</v>
      </c>
      <c r="Z42" s="93" t="s">
        <v>160</v>
      </c>
      <c r="AC42" t="s">
        <v>153</v>
      </c>
      <c r="AD42" t="s">
        <v>730</v>
      </c>
      <c r="DU42" t="s">
        <v>2171</v>
      </c>
    </row>
    <row r="43" spans="1:125" x14ac:dyDescent="0.25">
      <c r="A43" s="5">
        <v>1202101</v>
      </c>
      <c r="B43" s="5">
        <v>1</v>
      </c>
      <c r="J43" s="3"/>
      <c r="K43" s="3"/>
      <c r="L43" s="3"/>
      <c r="M43" s="3"/>
    </row>
    <row r="44" spans="1:125" x14ac:dyDescent="0.25">
      <c r="A44" s="5">
        <v>1202102</v>
      </c>
      <c r="B44" s="5">
        <v>2</v>
      </c>
      <c r="C44" t="s">
        <v>75</v>
      </c>
      <c r="D44" t="s">
        <v>58</v>
      </c>
      <c r="E44" t="s">
        <v>32</v>
      </c>
      <c r="F44" t="s">
        <v>6</v>
      </c>
      <c r="G44" t="s">
        <v>71</v>
      </c>
      <c r="H44" t="s">
        <v>127</v>
      </c>
      <c r="I44" t="s">
        <v>118</v>
      </c>
      <c r="J44" s="3">
        <v>41043</v>
      </c>
      <c r="K44" s="3"/>
      <c r="L44" s="3">
        <v>41018</v>
      </c>
      <c r="M44" s="3" t="s">
        <v>133</v>
      </c>
      <c r="S44" t="s">
        <v>9</v>
      </c>
      <c r="U44" s="92" t="s">
        <v>147</v>
      </c>
      <c r="V44" s="93" t="s">
        <v>385</v>
      </c>
      <c r="W44" s="92" t="s">
        <v>228</v>
      </c>
      <c r="X44" s="93" t="s">
        <v>386</v>
      </c>
      <c r="Y44" s="92" t="s">
        <v>225</v>
      </c>
      <c r="Z44" s="93" t="s">
        <v>2172</v>
      </c>
      <c r="AC44" t="s">
        <v>154</v>
      </c>
      <c r="DU44" t="s">
        <v>2173</v>
      </c>
    </row>
    <row r="45" spans="1:125" x14ac:dyDescent="0.25">
      <c r="A45" s="5">
        <v>1202201</v>
      </c>
      <c r="B45" s="5">
        <v>1</v>
      </c>
      <c r="J45" s="3"/>
      <c r="K45" s="3"/>
      <c r="L45" s="3"/>
      <c r="M45" s="3"/>
    </row>
    <row r="46" spans="1:125" x14ac:dyDescent="0.25">
      <c r="A46" s="5">
        <v>1202203</v>
      </c>
      <c r="B46" s="5">
        <v>3</v>
      </c>
      <c r="C46" t="s">
        <v>76</v>
      </c>
      <c r="D46" t="s">
        <v>77</v>
      </c>
      <c r="E46" t="s">
        <v>74</v>
      </c>
      <c r="F46" t="s">
        <v>18</v>
      </c>
      <c r="G46" t="s">
        <v>467</v>
      </c>
      <c r="H46" t="s">
        <v>25</v>
      </c>
      <c r="I46" t="s">
        <v>118</v>
      </c>
      <c r="J46" s="3">
        <v>41043</v>
      </c>
      <c r="K46" s="3"/>
      <c r="L46" s="3">
        <v>41058</v>
      </c>
      <c r="M46" s="3" t="s">
        <v>128</v>
      </c>
      <c r="Q46" s="3">
        <v>44929</v>
      </c>
      <c r="R46" s="7">
        <v>0.59791666666666665</v>
      </c>
      <c r="S46" t="s">
        <v>1908</v>
      </c>
      <c r="U46" s="92" t="s">
        <v>225</v>
      </c>
      <c r="V46" s="93" t="s">
        <v>565</v>
      </c>
      <c r="AB46">
        <v>902</v>
      </c>
      <c r="AC46" t="s">
        <v>153</v>
      </c>
      <c r="AD46" t="s">
        <v>2174</v>
      </c>
      <c r="DU46" t="s">
        <v>565</v>
      </c>
    </row>
    <row r="47" spans="1:125" x14ac:dyDescent="0.25">
      <c r="A47" s="5">
        <v>1202301</v>
      </c>
      <c r="B47" s="5">
        <v>1</v>
      </c>
      <c r="J47" s="3"/>
      <c r="K47" s="3"/>
      <c r="L47" s="3"/>
      <c r="M47" s="3"/>
    </row>
    <row r="48" spans="1:125" x14ac:dyDescent="0.25">
      <c r="A48" s="5">
        <v>1202306</v>
      </c>
      <c r="B48" s="5">
        <v>6</v>
      </c>
      <c r="C48" t="s">
        <v>80</v>
      </c>
      <c r="D48" t="s">
        <v>78</v>
      </c>
      <c r="E48" t="s">
        <v>79</v>
      </c>
      <c r="F48" t="s">
        <v>6</v>
      </c>
      <c r="G48" t="s">
        <v>69</v>
      </c>
      <c r="H48" t="s">
        <v>25</v>
      </c>
      <c r="I48" t="s">
        <v>118</v>
      </c>
      <c r="J48" s="3">
        <v>40705</v>
      </c>
      <c r="K48" s="3"/>
      <c r="L48" s="3">
        <v>40672</v>
      </c>
      <c r="M48" s="3" t="s">
        <v>128</v>
      </c>
      <c r="Q48" s="3">
        <v>42800</v>
      </c>
      <c r="R48" s="7">
        <v>0.50391203703703702</v>
      </c>
      <c r="S48" t="s">
        <v>1908</v>
      </c>
      <c r="U48" s="92" t="s">
        <v>404</v>
      </c>
      <c r="V48" s="93" t="s">
        <v>404</v>
      </c>
      <c r="W48" s="92" t="s">
        <v>226</v>
      </c>
      <c r="X48" s="93" t="s">
        <v>543</v>
      </c>
      <c r="Y48" s="92" t="s">
        <v>147</v>
      </c>
      <c r="Z48" s="93" t="s">
        <v>544</v>
      </c>
      <c r="AA48" t="s">
        <v>146</v>
      </c>
      <c r="AC48" t="s">
        <v>154</v>
      </c>
      <c r="AD48" t="s">
        <v>2175</v>
      </c>
      <c r="AE48" t="s">
        <v>2175</v>
      </c>
      <c r="AF48" s="12">
        <v>543</v>
      </c>
      <c r="AG48" s="12">
        <v>58</v>
      </c>
      <c r="AH48" s="12">
        <v>543</v>
      </c>
      <c r="AI48" s="12">
        <v>58</v>
      </c>
      <c r="AJ48" s="12">
        <v>543</v>
      </c>
      <c r="AK48" s="12">
        <v>58</v>
      </c>
      <c r="AL48" s="12">
        <v>543</v>
      </c>
      <c r="AM48" s="12">
        <v>58</v>
      </c>
      <c r="AN48" s="12" t="s">
        <v>824</v>
      </c>
      <c r="AO48" s="12" t="s">
        <v>825</v>
      </c>
      <c r="AP48" s="12" t="s">
        <v>824</v>
      </c>
      <c r="AQ48" s="12" t="s">
        <v>825</v>
      </c>
      <c r="AR48" s="12" t="s">
        <v>239</v>
      </c>
      <c r="AS48" s="12" t="s">
        <v>239</v>
      </c>
      <c r="AT48" s="12" t="s">
        <v>239</v>
      </c>
      <c r="AU48" s="12" t="s">
        <v>239</v>
      </c>
      <c r="BQ48" t="s">
        <v>584</v>
      </c>
      <c r="BR48" t="s">
        <v>146</v>
      </c>
      <c r="BS48" t="s">
        <v>1041</v>
      </c>
      <c r="BT48" t="s">
        <v>145</v>
      </c>
      <c r="BU48" t="s">
        <v>1852</v>
      </c>
      <c r="BV48" t="s">
        <v>145</v>
      </c>
      <c r="BW48" t="s">
        <v>2635</v>
      </c>
      <c r="BX48" t="s">
        <v>146</v>
      </c>
      <c r="CA48" t="s">
        <v>1908</v>
      </c>
      <c r="CB48" s="3">
        <v>42797</v>
      </c>
      <c r="CC48" t="s">
        <v>1908</v>
      </c>
      <c r="CD48" s="3">
        <v>42797</v>
      </c>
      <c r="CE48" t="s">
        <v>1908</v>
      </c>
      <c r="CF48" s="3">
        <v>42797</v>
      </c>
      <c r="CG48" t="s">
        <v>1908</v>
      </c>
      <c r="CH48" s="3">
        <v>42797</v>
      </c>
      <c r="CI48" t="s">
        <v>1908</v>
      </c>
      <c r="CJ48" s="3">
        <v>42797</v>
      </c>
      <c r="CK48" t="s">
        <v>1908</v>
      </c>
      <c r="CL48" s="3">
        <v>42797</v>
      </c>
      <c r="CM48" t="s">
        <v>1908</v>
      </c>
      <c r="CN48" s="3">
        <v>42797</v>
      </c>
      <c r="CO48" t="s">
        <v>1908</v>
      </c>
      <c r="CP48" s="3">
        <v>42797</v>
      </c>
      <c r="CS48" t="s">
        <v>1908</v>
      </c>
      <c r="CT48" s="3">
        <v>42797</v>
      </c>
      <c r="CW48" t="s">
        <v>1908</v>
      </c>
      <c r="CX48" s="3">
        <v>42797</v>
      </c>
      <c r="DA48" t="s">
        <v>1908</v>
      </c>
      <c r="DB48" s="3">
        <v>42797</v>
      </c>
      <c r="DR48" t="s">
        <v>6</v>
      </c>
      <c r="DU48" t="s">
        <v>2176</v>
      </c>
    </row>
    <row r="49" spans="1:125" x14ac:dyDescent="0.25">
      <c r="A49" s="5">
        <v>1202401</v>
      </c>
      <c r="B49" s="5">
        <v>1</v>
      </c>
      <c r="J49" s="3"/>
      <c r="K49" s="3"/>
      <c r="L49" s="3"/>
      <c r="M49" s="3"/>
    </row>
    <row r="50" spans="1:125" x14ac:dyDescent="0.25">
      <c r="A50" s="5">
        <v>1202402</v>
      </c>
      <c r="B50" s="5">
        <v>2</v>
      </c>
      <c r="C50" t="s">
        <v>85</v>
      </c>
      <c r="D50" t="s">
        <v>86</v>
      </c>
      <c r="E50" t="s">
        <v>91</v>
      </c>
      <c r="F50" t="s">
        <v>88</v>
      </c>
      <c r="G50" t="s">
        <v>87</v>
      </c>
      <c r="H50" t="s">
        <v>25</v>
      </c>
      <c r="I50" t="s">
        <v>117</v>
      </c>
      <c r="J50" s="3">
        <v>40888</v>
      </c>
      <c r="K50" s="3"/>
      <c r="L50" s="3">
        <v>40897</v>
      </c>
      <c r="M50" s="3" t="s">
        <v>126</v>
      </c>
      <c r="S50" t="s">
        <v>9</v>
      </c>
      <c r="U50" s="92" t="s">
        <v>147</v>
      </c>
      <c r="V50" s="93" t="s">
        <v>147</v>
      </c>
      <c r="W50" s="92" t="s">
        <v>160</v>
      </c>
      <c r="X50" s="93" t="s">
        <v>563</v>
      </c>
      <c r="Y50" s="92" t="s">
        <v>225</v>
      </c>
      <c r="Z50" s="93" t="s">
        <v>225</v>
      </c>
      <c r="AC50" t="s">
        <v>153</v>
      </c>
      <c r="AD50" t="s">
        <v>2174</v>
      </c>
      <c r="DU50" t="s">
        <v>2177</v>
      </c>
    </row>
    <row r="51" spans="1:125" x14ac:dyDescent="0.25">
      <c r="A51" s="5">
        <v>1202501</v>
      </c>
      <c r="B51" s="5">
        <v>1</v>
      </c>
      <c r="C51" s="4"/>
      <c r="J51" s="3"/>
      <c r="K51" s="3"/>
      <c r="L51" s="3"/>
      <c r="M51" s="3"/>
    </row>
    <row r="52" spans="1:125" x14ac:dyDescent="0.25">
      <c r="A52" s="5">
        <v>1202502</v>
      </c>
      <c r="B52" s="5">
        <v>2</v>
      </c>
      <c r="C52" t="s">
        <v>100</v>
      </c>
      <c r="D52" t="s">
        <v>89</v>
      </c>
      <c r="E52" t="s">
        <v>90</v>
      </c>
      <c r="F52" t="s">
        <v>6</v>
      </c>
      <c r="G52" t="s">
        <v>87</v>
      </c>
      <c r="H52" t="s">
        <v>25</v>
      </c>
      <c r="I52" t="s">
        <v>117</v>
      </c>
      <c r="J52" s="3">
        <v>41104</v>
      </c>
      <c r="K52" s="3"/>
      <c r="L52" s="3">
        <v>41121</v>
      </c>
      <c r="M52" s="3" t="s">
        <v>126</v>
      </c>
      <c r="Q52" s="3">
        <v>41373</v>
      </c>
      <c r="R52" s="7">
        <v>0.34222222222222221</v>
      </c>
      <c r="S52" t="s">
        <v>9</v>
      </c>
      <c r="U52" s="92" t="s">
        <v>226</v>
      </c>
      <c r="V52" s="93" t="s">
        <v>226</v>
      </c>
      <c r="W52" s="92" t="s">
        <v>225</v>
      </c>
      <c r="X52" s="93" t="s">
        <v>2109</v>
      </c>
      <c r="Y52" s="92" t="s">
        <v>404</v>
      </c>
      <c r="Z52" s="93" t="s">
        <v>404</v>
      </c>
      <c r="AC52" t="s">
        <v>2178</v>
      </c>
      <c r="AD52" t="s">
        <v>788</v>
      </c>
      <c r="AF52" s="12">
        <v>538</v>
      </c>
      <c r="AG52" s="12">
        <v>46</v>
      </c>
      <c r="AH52" s="12">
        <v>538</v>
      </c>
      <c r="AI52" s="12">
        <v>46</v>
      </c>
      <c r="AJ52" s="12">
        <v>538</v>
      </c>
      <c r="AK52" s="12">
        <v>46</v>
      </c>
      <c r="AL52" s="12">
        <v>538</v>
      </c>
      <c r="AM52" s="12">
        <v>46</v>
      </c>
      <c r="AN52" s="12">
        <v>539</v>
      </c>
      <c r="AO52" s="12">
        <v>45</v>
      </c>
      <c r="AP52" s="12">
        <v>539</v>
      </c>
      <c r="AQ52" s="12">
        <v>45</v>
      </c>
      <c r="AR52" s="12" t="s">
        <v>239</v>
      </c>
      <c r="AS52" s="12" t="s">
        <v>239</v>
      </c>
      <c r="AT52" s="12" t="s">
        <v>239</v>
      </c>
      <c r="AU52" s="12" t="s">
        <v>239</v>
      </c>
      <c r="DU52" t="s">
        <v>2179</v>
      </c>
    </row>
    <row r="53" spans="1:125" x14ac:dyDescent="0.25">
      <c r="A53" s="5">
        <v>1202601</v>
      </c>
      <c r="B53" s="5">
        <v>1</v>
      </c>
      <c r="J53" s="3"/>
      <c r="K53" s="3"/>
      <c r="L53" s="3"/>
      <c r="M53" s="3"/>
    </row>
    <row r="54" spans="1:125" x14ac:dyDescent="0.25">
      <c r="A54" s="5">
        <v>1202602</v>
      </c>
      <c r="B54" s="5">
        <v>2</v>
      </c>
      <c r="C54" t="s">
        <v>101</v>
      </c>
      <c r="D54" t="s">
        <v>92</v>
      </c>
      <c r="E54" t="s">
        <v>93</v>
      </c>
      <c r="F54" t="s">
        <v>6</v>
      </c>
      <c r="G54" t="s">
        <v>69</v>
      </c>
      <c r="H54" t="s">
        <v>25</v>
      </c>
      <c r="I54" t="s">
        <v>117</v>
      </c>
      <c r="J54" s="3">
        <v>41104</v>
      </c>
      <c r="K54" s="3"/>
      <c r="L54" s="3">
        <v>41121</v>
      </c>
      <c r="M54" s="3" t="s">
        <v>128</v>
      </c>
      <c r="S54" t="s">
        <v>9</v>
      </c>
      <c r="U54" s="92" t="s">
        <v>147</v>
      </c>
      <c r="V54" s="93" t="s">
        <v>539</v>
      </c>
      <c r="W54" s="92" t="s">
        <v>147</v>
      </c>
      <c r="X54" s="93" t="s">
        <v>530</v>
      </c>
      <c r="Y54" s="92" t="s">
        <v>160</v>
      </c>
      <c r="Z54" s="93" t="s">
        <v>633</v>
      </c>
      <c r="AC54" t="s">
        <v>155</v>
      </c>
      <c r="AD54" t="s">
        <v>2169</v>
      </c>
      <c r="DU54" t="s">
        <v>2180</v>
      </c>
    </row>
    <row r="55" spans="1:125" x14ac:dyDescent="0.25">
      <c r="A55" s="5">
        <v>1202701</v>
      </c>
      <c r="B55" s="5">
        <v>1</v>
      </c>
      <c r="J55" s="3"/>
      <c r="K55" s="3"/>
      <c r="L55" s="3"/>
      <c r="M55" s="3"/>
    </row>
    <row r="56" spans="1:125" x14ac:dyDescent="0.25">
      <c r="A56" s="5">
        <v>1202702</v>
      </c>
      <c r="B56" s="5">
        <v>2</v>
      </c>
      <c r="C56" t="s">
        <v>102</v>
      </c>
      <c r="D56" t="s">
        <v>94</v>
      </c>
      <c r="E56" t="s">
        <v>67</v>
      </c>
      <c r="F56" t="s">
        <v>18</v>
      </c>
      <c r="G56" t="s">
        <v>33</v>
      </c>
      <c r="H56" t="s">
        <v>127</v>
      </c>
      <c r="I56" t="s">
        <v>117</v>
      </c>
      <c r="J56" s="3">
        <v>41104</v>
      </c>
      <c r="K56" s="3"/>
      <c r="L56" s="3">
        <v>41121</v>
      </c>
      <c r="M56" s="3" t="s">
        <v>2149</v>
      </c>
      <c r="Q56" s="3">
        <v>41351</v>
      </c>
      <c r="R56" s="7">
        <v>0.6539814814814815</v>
      </c>
      <c r="S56" t="s">
        <v>9</v>
      </c>
      <c r="U56" s="92" t="s">
        <v>228</v>
      </c>
      <c r="V56" s="93" t="s">
        <v>475</v>
      </c>
      <c r="W56" s="92" t="s">
        <v>225</v>
      </c>
      <c r="X56" s="93" t="s">
        <v>528</v>
      </c>
      <c r="Y56" s="92" t="s">
        <v>404</v>
      </c>
      <c r="Z56" s="93" t="s">
        <v>405</v>
      </c>
      <c r="AC56" t="s">
        <v>155</v>
      </c>
      <c r="DE56" t="s">
        <v>9</v>
      </c>
      <c r="DF56" s="3">
        <v>41351</v>
      </c>
      <c r="DG56" t="s">
        <v>9</v>
      </c>
      <c r="DH56" s="3">
        <v>41351</v>
      </c>
      <c r="DQ56" t="s">
        <v>18</v>
      </c>
      <c r="DU56" t="s">
        <v>2181</v>
      </c>
    </row>
    <row r="57" spans="1:125" x14ac:dyDescent="0.25">
      <c r="A57" s="5">
        <v>1202801</v>
      </c>
      <c r="B57" s="5">
        <v>1</v>
      </c>
      <c r="J57" s="3"/>
      <c r="K57" s="3"/>
      <c r="L57" s="3"/>
      <c r="M57" s="3"/>
    </row>
    <row r="58" spans="1:125" x14ac:dyDescent="0.25">
      <c r="A58" s="5">
        <v>1202802</v>
      </c>
      <c r="B58" s="5">
        <v>2</v>
      </c>
      <c r="C58" t="s">
        <v>96</v>
      </c>
      <c r="D58" t="s">
        <v>97</v>
      </c>
      <c r="E58" t="s">
        <v>98</v>
      </c>
      <c r="F58" t="s">
        <v>18</v>
      </c>
      <c r="G58" t="s">
        <v>73</v>
      </c>
      <c r="H58" t="s">
        <v>25</v>
      </c>
      <c r="I58" t="s">
        <v>118</v>
      </c>
      <c r="J58" s="3">
        <v>41115</v>
      </c>
      <c r="K58" s="3"/>
      <c r="L58" s="3">
        <v>41123</v>
      </c>
      <c r="M58" s="3" t="s">
        <v>126</v>
      </c>
      <c r="S58" t="s">
        <v>9</v>
      </c>
      <c r="U58" s="92" t="s">
        <v>160</v>
      </c>
      <c r="V58" s="93" t="s">
        <v>1249</v>
      </c>
      <c r="W58" s="92" t="s">
        <v>146</v>
      </c>
      <c r="X58" s="93" t="s">
        <v>146</v>
      </c>
      <c r="Y58" s="92" t="s">
        <v>228</v>
      </c>
      <c r="Z58" s="93" t="s">
        <v>608</v>
      </c>
      <c r="AC58" t="s">
        <v>154</v>
      </c>
      <c r="AD58" t="s">
        <v>2182</v>
      </c>
      <c r="DU58" t="s">
        <v>2183</v>
      </c>
    </row>
    <row r="59" spans="1:125" x14ac:dyDescent="0.25">
      <c r="A59" s="5">
        <v>1202901</v>
      </c>
      <c r="B59" s="5">
        <v>1</v>
      </c>
      <c r="J59" s="3"/>
      <c r="K59" s="3"/>
      <c r="L59" s="3"/>
      <c r="M59" s="3"/>
    </row>
    <row r="60" spans="1:125" x14ac:dyDescent="0.25">
      <c r="A60" s="5">
        <v>1202905</v>
      </c>
      <c r="B60" s="5">
        <v>5</v>
      </c>
      <c r="C60" t="s">
        <v>99</v>
      </c>
      <c r="D60" t="s">
        <v>422</v>
      </c>
      <c r="E60" t="s">
        <v>72</v>
      </c>
      <c r="F60" t="s">
        <v>6</v>
      </c>
      <c r="G60" t="s">
        <v>71</v>
      </c>
      <c r="H60" t="s">
        <v>127</v>
      </c>
      <c r="I60" t="s">
        <v>117</v>
      </c>
      <c r="J60" s="3">
        <v>41135</v>
      </c>
      <c r="K60" s="3"/>
      <c r="L60" s="3">
        <v>41149</v>
      </c>
      <c r="M60" s="3" t="s">
        <v>133</v>
      </c>
      <c r="N60" s="3">
        <v>41163</v>
      </c>
      <c r="O60" s="7">
        <v>0.68739583333333332</v>
      </c>
      <c r="P60" t="s">
        <v>9</v>
      </c>
      <c r="Q60" s="3">
        <v>41186</v>
      </c>
      <c r="R60" s="7">
        <v>0.45584490740740741</v>
      </c>
      <c r="S60" t="s">
        <v>9</v>
      </c>
      <c r="U60" s="92" t="s">
        <v>145</v>
      </c>
      <c r="V60" s="93" t="s">
        <v>145</v>
      </c>
      <c r="W60" s="92" t="s">
        <v>228</v>
      </c>
      <c r="X60" s="93" t="s">
        <v>228</v>
      </c>
      <c r="Y60" s="92" t="s">
        <v>147</v>
      </c>
      <c r="Z60" s="93" t="s">
        <v>147</v>
      </c>
      <c r="AA60" t="s">
        <v>160</v>
      </c>
      <c r="AB60">
        <v>876</v>
      </c>
      <c r="AC60" t="s">
        <v>153</v>
      </c>
      <c r="AE60" t="s">
        <v>239</v>
      </c>
      <c r="AF60" s="12">
        <v>547</v>
      </c>
      <c r="AG60" s="12">
        <v>59</v>
      </c>
      <c r="AH60" s="12">
        <v>547</v>
      </c>
      <c r="AI60" s="12">
        <v>59</v>
      </c>
      <c r="AJ60" s="12">
        <v>547</v>
      </c>
      <c r="AK60" s="12">
        <v>59</v>
      </c>
      <c r="AL60" s="12">
        <v>547</v>
      </c>
      <c r="AM60" s="12">
        <v>59</v>
      </c>
      <c r="AN60" s="12">
        <v>539</v>
      </c>
      <c r="AO60" s="12">
        <v>45</v>
      </c>
      <c r="AP60" s="12">
        <v>539</v>
      </c>
      <c r="AQ60" s="12">
        <v>45</v>
      </c>
      <c r="AR60" s="12" t="s">
        <v>239</v>
      </c>
      <c r="AS60" s="12" t="s">
        <v>239</v>
      </c>
      <c r="AT60" s="12" t="s">
        <v>239</v>
      </c>
      <c r="AU60" s="12" t="s">
        <v>239</v>
      </c>
      <c r="AV60" t="s">
        <v>202</v>
      </c>
      <c r="AW60" t="s">
        <v>207</v>
      </c>
      <c r="AX60" t="s">
        <v>211</v>
      </c>
      <c r="AY60" t="s">
        <v>200</v>
      </c>
      <c r="AZ60" t="s">
        <v>208</v>
      </c>
      <c r="BA60">
        <v>2</v>
      </c>
      <c r="BE60" t="s">
        <v>203</v>
      </c>
      <c r="BF60" t="s">
        <v>212</v>
      </c>
      <c r="BG60" t="s">
        <v>211</v>
      </c>
      <c r="BK60" t="s">
        <v>205</v>
      </c>
      <c r="BL60" t="s">
        <v>354</v>
      </c>
      <c r="BM60">
        <v>1</v>
      </c>
      <c r="BQ60" t="s">
        <v>424</v>
      </c>
      <c r="BR60" t="s">
        <v>160</v>
      </c>
      <c r="BS60" t="s">
        <v>423</v>
      </c>
      <c r="BT60" t="s">
        <v>146</v>
      </c>
      <c r="BU60" t="s">
        <v>408</v>
      </c>
      <c r="BV60" t="s">
        <v>146</v>
      </c>
      <c r="BW60" t="s">
        <v>367</v>
      </c>
      <c r="BX60" t="s">
        <v>160</v>
      </c>
      <c r="BY60" t="s">
        <v>391</v>
      </c>
      <c r="BZ60" t="s">
        <v>160</v>
      </c>
      <c r="CA60" t="s">
        <v>9</v>
      </c>
      <c r="CB60" s="3">
        <v>41186</v>
      </c>
      <c r="CC60" t="s">
        <v>9</v>
      </c>
      <c r="CD60" s="3">
        <v>41186</v>
      </c>
      <c r="CE60" t="s">
        <v>9</v>
      </c>
      <c r="CF60" s="3">
        <v>41186</v>
      </c>
      <c r="CG60" t="s">
        <v>9</v>
      </c>
      <c r="CH60" s="3">
        <v>41186</v>
      </c>
      <c r="CI60" t="s">
        <v>9</v>
      </c>
      <c r="CJ60" s="3">
        <v>41186</v>
      </c>
      <c r="CK60" t="s">
        <v>9</v>
      </c>
      <c r="CL60" s="3">
        <v>41186</v>
      </c>
      <c r="CM60" t="s">
        <v>9</v>
      </c>
      <c r="CN60" s="3">
        <v>41186</v>
      </c>
      <c r="CO60" t="s">
        <v>9</v>
      </c>
      <c r="CP60" s="3">
        <v>41186</v>
      </c>
      <c r="CQ60" t="s">
        <v>9</v>
      </c>
      <c r="CR60" s="3">
        <v>41186</v>
      </c>
      <c r="CS60" t="s">
        <v>9</v>
      </c>
      <c r="CT60" s="3">
        <v>41186</v>
      </c>
      <c r="CU60" t="s">
        <v>9</v>
      </c>
      <c r="CV60" s="3">
        <v>41186</v>
      </c>
      <c r="CW60" t="s">
        <v>9</v>
      </c>
      <c r="CX60" s="3">
        <v>41186</v>
      </c>
      <c r="CY60" t="s">
        <v>9</v>
      </c>
      <c r="CZ60" s="3">
        <v>41186</v>
      </c>
      <c r="DA60" t="s">
        <v>9</v>
      </c>
      <c r="DB60" s="3">
        <v>41186</v>
      </c>
      <c r="DC60" t="s">
        <v>9</v>
      </c>
      <c r="DD60" s="3">
        <v>41186</v>
      </c>
      <c r="DE60" t="s">
        <v>9</v>
      </c>
      <c r="DF60" s="3">
        <v>41186</v>
      </c>
      <c r="DG60" t="s">
        <v>9</v>
      </c>
      <c r="DH60" s="3">
        <v>41186</v>
      </c>
      <c r="DK60" t="s">
        <v>9</v>
      </c>
      <c r="DL60" s="3">
        <v>41186</v>
      </c>
      <c r="DQ60" t="s">
        <v>6</v>
      </c>
      <c r="DR60" t="s">
        <v>6</v>
      </c>
      <c r="DU60" t="s">
        <v>2184</v>
      </c>
    </row>
    <row r="61" spans="1:125" x14ac:dyDescent="0.25">
      <c r="A61" s="5">
        <v>1203001</v>
      </c>
      <c r="B61" s="5">
        <v>1</v>
      </c>
      <c r="J61" s="3"/>
      <c r="K61" s="3"/>
      <c r="L61" s="3"/>
      <c r="M61" s="3"/>
    </row>
    <row r="62" spans="1:125" x14ac:dyDescent="0.25">
      <c r="A62" s="5">
        <v>1203002</v>
      </c>
      <c r="B62" s="5">
        <v>2</v>
      </c>
      <c r="C62" t="s">
        <v>103</v>
      </c>
      <c r="D62" t="s">
        <v>104</v>
      </c>
      <c r="E62" t="s">
        <v>111</v>
      </c>
      <c r="F62" t="s">
        <v>6</v>
      </c>
      <c r="G62" t="s">
        <v>42</v>
      </c>
      <c r="H62" t="s">
        <v>127</v>
      </c>
      <c r="I62" t="s">
        <v>117</v>
      </c>
      <c r="J62" s="3">
        <v>41152</v>
      </c>
      <c r="K62" s="3"/>
      <c r="L62" s="3">
        <v>41156</v>
      </c>
      <c r="M62" s="3" t="s">
        <v>133</v>
      </c>
      <c r="S62" t="s">
        <v>9</v>
      </c>
      <c r="U62" s="92" t="s">
        <v>160</v>
      </c>
      <c r="V62" s="93" t="s">
        <v>563</v>
      </c>
      <c r="W62" s="92" t="s">
        <v>225</v>
      </c>
      <c r="X62" s="93" t="s">
        <v>479</v>
      </c>
      <c r="Y62" s="92" t="s">
        <v>232</v>
      </c>
      <c r="Z62" s="93" t="s">
        <v>232</v>
      </c>
      <c r="AC62" t="s">
        <v>154</v>
      </c>
      <c r="DU62" t="s">
        <v>2185</v>
      </c>
    </row>
    <row r="63" spans="1:125" x14ac:dyDescent="0.25">
      <c r="A63" s="5">
        <v>1203101</v>
      </c>
      <c r="B63" s="5">
        <v>1</v>
      </c>
      <c r="J63" s="3"/>
      <c r="K63" s="3"/>
      <c r="L63" s="3"/>
      <c r="M63" s="3"/>
    </row>
    <row r="64" spans="1:125" x14ac:dyDescent="0.25">
      <c r="A64" s="5">
        <v>1203102</v>
      </c>
      <c r="B64" s="5">
        <v>2</v>
      </c>
      <c r="C64" t="s">
        <v>105</v>
      </c>
      <c r="D64" t="s">
        <v>106</v>
      </c>
      <c r="E64" t="s">
        <v>17</v>
      </c>
      <c r="F64" t="s">
        <v>39</v>
      </c>
      <c r="G64" t="s">
        <v>14</v>
      </c>
      <c r="H64" t="s">
        <v>25</v>
      </c>
      <c r="I64" t="s">
        <v>117</v>
      </c>
      <c r="J64" s="3">
        <v>41152</v>
      </c>
      <c r="K64" s="3"/>
      <c r="L64" s="3">
        <v>41156</v>
      </c>
      <c r="M64" s="3" t="s">
        <v>126</v>
      </c>
      <c r="S64" t="s">
        <v>9</v>
      </c>
      <c r="U64" s="92" t="s">
        <v>228</v>
      </c>
      <c r="V64" s="93" t="s">
        <v>228</v>
      </c>
      <c r="W64" s="92" t="s">
        <v>147</v>
      </c>
      <c r="X64" s="93" t="s">
        <v>147</v>
      </c>
      <c r="Y64" s="92" t="s">
        <v>225</v>
      </c>
      <c r="Z64" s="93" t="s">
        <v>2186</v>
      </c>
      <c r="AC64" t="s">
        <v>153</v>
      </c>
      <c r="AD64" t="s">
        <v>2111</v>
      </c>
      <c r="DU64" t="s">
        <v>2187</v>
      </c>
    </row>
    <row r="65" spans="1:125" x14ac:dyDescent="0.25">
      <c r="A65" s="5">
        <v>1203201</v>
      </c>
      <c r="B65" s="5">
        <v>1</v>
      </c>
      <c r="J65" s="3"/>
      <c r="K65" s="3"/>
      <c r="L65" s="3"/>
      <c r="M65" s="3"/>
    </row>
    <row r="66" spans="1:125" x14ac:dyDescent="0.25">
      <c r="A66" s="5">
        <v>1203202</v>
      </c>
      <c r="B66" s="5">
        <v>2</v>
      </c>
      <c r="C66" t="s">
        <v>107</v>
      </c>
      <c r="D66" t="s">
        <v>108</v>
      </c>
      <c r="E66" t="s">
        <v>110</v>
      </c>
      <c r="F66" t="s">
        <v>6</v>
      </c>
      <c r="G66" t="s">
        <v>14</v>
      </c>
      <c r="H66" t="s">
        <v>25</v>
      </c>
      <c r="I66" t="s">
        <v>117</v>
      </c>
      <c r="J66" s="3">
        <v>41166</v>
      </c>
      <c r="K66" s="3"/>
      <c r="L66" s="3">
        <v>41177</v>
      </c>
      <c r="M66" s="3" t="s">
        <v>126</v>
      </c>
      <c r="S66" t="s">
        <v>9</v>
      </c>
      <c r="U66" s="92" t="s">
        <v>228</v>
      </c>
      <c r="V66" s="93" t="s">
        <v>228</v>
      </c>
      <c r="W66" s="92" t="s">
        <v>226</v>
      </c>
      <c r="X66" s="93" t="s">
        <v>226</v>
      </c>
      <c r="Y66" s="92" t="s">
        <v>160</v>
      </c>
      <c r="Z66" s="93" t="s">
        <v>160</v>
      </c>
      <c r="AC66" t="s">
        <v>153</v>
      </c>
      <c r="AD66" t="s">
        <v>488</v>
      </c>
      <c r="DU66" t="s">
        <v>2188</v>
      </c>
    </row>
    <row r="67" spans="1:125" x14ac:dyDescent="0.25">
      <c r="A67" s="5">
        <v>1203301</v>
      </c>
      <c r="B67" s="5">
        <v>1</v>
      </c>
      <c r="J67" s="3"/>
      <c r="K67" s="3"/>
      <c r="L67" s="3"/>
      <c r="M67" s="3"/>
    </row>
    <row r="68" spans="1:125" x14ac:dyDescent="0.25">
      <c r="A68" s="5">
        <v>1203302</v>
      </c>
      <c r="B68" s="5">
        <v>2</v>
      </c>
      <c r="C68" t="s">
        <v>113</v>
      </c>
      <c r="D68" t="s">
        <v>109</v>
      </c>
      <c r="E68" t="s">
        <v>112</v>
      </c>
      <c r="F68" t="s">
        <v>6</v>
      </c>
      <c r="G68" t="s">
        <v>69</v>
      </c>
      <c r="H68" t="s">
        <v>25</v>
      </c>
      <c r="I68" t="s">
        <v>117</v>
      </c>
      <c r="J68" s="3">
        <v>41135</v>
      </c>
      <c r="K68" s="3"/>
      <c r="L68" s="3">
        <v>41156</v>
      </c>
      <c r="M68" s="3" t="s">
        <v>128</v>
      </c>
      <c r="S68" t="s">
        <v>9</v>
      </c>
      <c r="U68" s="92" t="s">
        <v>404</v>
      </c>
      <c r="V68" s="93" t="s">
        <v>404</v>
      </c>
      <c r="W68" s="92" t="s">
        <v>160</v>
      </c>
      <c r="X68" s="93" t="s">
        <v>563</v>
      </c>
      <c r="Y68" s="92" t="s">
        <v>147</v>
      </c>
      <c r="Z68" s="93" t="s">
        <v>2189</v>
      </c>
      <c r="AC68" t="s">
        <v>154</v>
      </c>
      <c r="AD68" t="s">
        <v>2190</v>
      </c>
      <c r="DU68" t="s">
        <v>2191</v>
      </c>
    </row>
    <row r="69" spans="1:125" x14ac:dyDescent="0.25">
      <c r="A69" s="5">
        <v>1203401</v>
      </c>
      <c r="B69" s="5">
        <v>1</v>
      </c>
      <c r="D69" s="12"/>
      <c r="J69" s="3"/>
      <c r="K69" s="3"/>
      <c r="L69" s="3"/>
      <c r="N69" s="3"/>
      <c r="Q69" s="3"/>
      <c r="R69" s="7">
        <v>0.69826388888888891</v>
      </c>
      <c r="T69" t="s">
        <v>348</v>
      </c>
      <c r="AA69" t="s">
        <v>146</v>
      </c>
      <c r="AB69">
        <v>901</v>
      </c>
      <c r="AE69" t="s">
        <v>239</v>
      </c>
      <c r="AF69" s="12">
        <v>547</v>
      </c>
      <c r="AG69" s="12">
        <v>59</v>
      </c>
      <c r="AH69" s="12">
        <v>547</v>
      </c>
      <c r="AI69" s="12">
        <v>59</v>
      </c>
      <c r="AJ69" s="12">
        <v>547</v>
      </c>
      <c r="AK69" s="12">
        <v>59</v>
      </c>
      <c r="AL69" s="12">
        <v>547</v>
      </c>
      <c r="AM69" s="12">
        <v>59</v>
      </c>
      <c r="AN69" s="12">
        <v>539</v>
      </c>
      <c r="AO69" s="12">
        <v>45</v>
      </c>
      <c r="AP69" s="12">
        <v>539</v>
      </c>
      <c r="AQ69" s="12">
        <v>45</v>
      </c>
      <c r="AR69" s="12" t="s">
        <v>239</v>
      </c>
      <c r="AS69" s="12" t="s">
        <v>239</v>
      </c>
      <c r="AT69" s="12" t="s">
        <v>239</v>
      </c>
      <c r="AU69" s="12" t="s">
        <v>239</v>
      </c>
      <c r="AV69" t="s">
        <v>202</v>
      </c>
      <c r="AW69" t="s">
        <v>207</v>
      </c>
      <c r="AX69" t="s">
        <v>211</v>
      </c>
      <c r="AY69" t="s">
        <v>200</v>
      </c>
      <c r="AZ69" t="s">
        <v>208</v>
      </c>
      <c r="BA69">
        <v>2</v>
      </c>
      <c r="BB69" t="s">
        <v>204</v>
      </c>
      <c r="BC69" t="s">
        <v>209</v>
      </c>
      <c r="BD69" t="s">
        <v>211</v>
      </c>
      <c r="BE69" t="s">
        <v>203</v>
      </c>
      <c r="BF69" t="s">
        <v>212</v>
      </c>
      <c r="BG69" t="s">
        <v>211</v>
      </c>
      <c r="BH69" t="s">
        <v>201</v>
      </c>
      <c r="BI69" t="s">
        <v>210</v>
      </c>
      <c r="BJ69">
        <v>1</v>
      </c>
      <c r="BK69" t="s">
        <v>205</v>
      </c>
      <c r="BL69" t="s">
        <v>224</v>
      </c>
      <c r="BM69">
        <v>1</v>
      </c>
      <c r="BN69" t="s">
        <v>206</v>
      </c>
      <c r="BO69" t="s">
        <v>224</v>
      </c>
      <c r="BP69">
        <v>1</v>
      </c>
      <c r="BQ69" t="s">
        <v>247</v>
      </c>
      <c r="BR69" t="s">
        <v>145</v>
      </c>
      <c r="BS69" t="s">
        <v>245</v>
      </c>
      <c r="BT69" t="s">
        <v>145</v>
      </c>
      <c r="BU69" t="s">
        <v>250</v>
      </c>
      <c r="BW69" t="s">
        <v>246</v>
      </c>
      <c r="BX69" t="s">
        <v>145</v>
      </c>
      <c r="BY69" t="s">
        <v>240</v>
      </c>
      <c r="BZ69" t="s">
        <v>145</v>
      </c>
      <c r="CA69" t="s">
        <v>9</v>
      </c>
      <c r="CB69" s="3">
        <v>41137</v>
      </c>
      <c r="CC69" t="s">
        <v>9</v>
      </c>
      <c r="CD69" s="3">
        <v>41137</v>
      </c>
      <c r="CE69" t="s">
        <v>9</v>
      </c>
      <c r="CF69" s="3">
        <v>41137</v>
      </c>
      <c r="CG69" t="s">
        <v>9</v>
      </c>
      <c r="CH69" s="3">
        <v>41137</v>
      </c>
      <c r="CI69" t="s">
        <v>9</v>
      </c>
      <c r="CJ69" s="3">
        <v>41137</v>
      </c>
    </row>
    <row r="70" spans="1:125" x14ac:dyDescent="0.25">
      <c r="A70" s="5">
        <v>1203424</v>
      </c>
      <c r="B70" s="5">
        <v>24</v>
      </c>
      <c r="C70" t="s">
        <v>390</v>
      </c>
      <c r="D70" s="12" t="s">
        <v>233</v>
      </c>
      <c r="E70" t="s">
        <v>1502</v>
      </c>
      <c r="F70" t="s">
        <v>18</v>
      </c>
      <c r="G70" t="s">
        <v>71</v>
      </c>
      <c r="H70" t="s">
        <v>127</v>
      </c>
      <c r="I70" t="s">
        <v>118</v>
      </c>
      <c r="J70" s="3">
        <v>41227</v>
      </c>
      <c r="K70" s="3">
        <v>41282</v>
      </c>
      <c r="L70" s="3">
        <v>41212</v>
      </c>
      <c r="M70" s="3" t="s">
        <v>133</v>
      </c>
      <c r="N70" s="3">
        <v>41134</v>
      </c>
      <c r="O70" s="7">
        <v>0.69762731481481488</v>
      </c>
      <c r="P70" t="s">
        <v>9</v>
      </c>
      <c r="Q70" s="3">
        <v>43075</v>
      </c>
      <c r="R70">
        <v>0.66171296296296289</v>
      </c>
      <c r="S70" t="s">
        <v>1908</v>
      </c>
      <c r="T70" t="s">
        <v>353</v>
      </c>
      <c r="U70" s="92" t="s">
        <v>234</v>
      </c>
      <c r="V70" s="93" t="s">
        <v>234</v>
      </c>
      <c r="W70" s="92" t="s">
        <v>160</v>
      </c>
      <c r="X70" s="93" t="s">
        <v>236</v>
      </c>
      <c r="Y70" s="92" t="s">
        <v>226</v>
      </c>
      <c r="Z70" s="93" t="s">
        <v>237</v>
      </c>
      <c r="AA70" t="s">
        <v>145</v>
      </c>
      <c r="AB70">
        <v>901</v>
      </c>
      <c r="AC70" t="s">
        <v>155</v>
      </c>
      <c r="AE70" t="s">
        <v>239</v>
      </c>
      <c r="AF70" s="12">
        <v>547</v>
      </c>
      <c r="AG70" s="12">
        <v>59</v>
      </c>
      <c r="AH70" s="12">
        <v>547</v>
      </c>
      <c r="AI70" s="12">
        <v>59</v>
      </c>
      <c r="AJ70" s="12">
        <v>547</v>
      </c>
      <c r="AK70" s="12">
        <v>59</v>
      </c>
      <c r="AL70" s="12">
        <v>547</v>
      </c>
      <c r="AM70" s="12">
        <v>59</v>
      </c>
      <c r="AN70" s="12">
        <v>539</v>
      </c>
      <c r="AO70" s="12">
        <v>45</v>
      </c>
      <c r="AP70" s="12">
        <v>539</v>
      </c>
      <c r="AQ70" s="12">
        <v>45</v>
      </c>
      <c r="AR70" s="12" t="s">
        <v>239</v>
      </c>
      <c r="AS70" s="12" t="s">
        <v>239</v>
      </c>
      <c r="AT70" s="12" t="s">
        <v>239</v>
      </c>
      <c r="AU70" s="12" t="s">
        <v>239</v>
      </c>
      <c r="AV70" t="s">
        <v>202</v>
      </c>
      <c r="AW70" t="s">
        <v>207</v>
      </c>
      <c r="AX70" t="s">
        <v>211</v>
      </c>
      <c r="AY70" t="s">
        <v>200</v>
      </c>
      <c r="AZ70" t="s">
        <v>208</v>
      </c>
      <c r="BA70">
        <v>2</v>
      </c>
      <c r="BB70" t="s">
        <v>204</v>
      </c>
      <c r="BC70" t="s">
        <v>209</v>
      </c>
      <c r="BE70" t="s">
        <v>203</v>
      </c>
      <c r="BF70" t="s">
        <v>212</v>
      </c>
      <c r="BG70" t="s">
        <v>211</v>
      </c>
      <c r="BH70" t="s">
        <v>201</v>
      </c>
      <c r="BI70" t="s">
        <v>210</v>
      </c>
      <c r="BJ70">
        <v>1</v>
      </c>
      <c r="BK70" t="s">
        <v>205</v>
      </c>
      <c r="BL70" t="s">
        <v>224</v>
      </c>
      <c r="BM70">
        <v>1</v>
      </c>
      <c r="BQ70" t="s">
        <v>247</v>
      </c>
      <c r="BR70" t="s">
        <v>145</v>
      </c>
      <c r="BS70" t="s">
        <v>245</v>
      </c>
      <c r="BT70" t="s">
        <v>145</v>
      </c>
      <c r="BU70" t="s">
        <v>239</v>
      </c>
      <c r="BW70" t="s">
        <v>367</v>
      </c>
      <c r="BX70" t="s">
        <v>145</v>
      </c>
      <c r="BY70" t="s">
        <v>391</v>
      </c>
      <c r="BZ70" t="s">
        <v>145</v>
      </c>
      <c r="CA70" t="s">
        <v>9</v>
      </c>
      <c r="CB70" s="3">
        <v>41137</v>
      </c>
      <c r="CC70" t="s">
        <v>9</v>
      </c>
      <c r="CD70" s="3">
        <v>41137</v>
      </c>
      <c r="CE70" t="s">
        <v>9</v>
      </c>
      <c r="CF70" s="3">
        <v>41137</v>
      </c>
      <c r="CG70" t="s">
        <v>9</v>
      </c>
      <c r="CH70" s="3">
        <v>41137</v>
      </c>
      <c r="CI70" t="s">
        <v>9</v>
      </c>
      <c r="CJ70" s="3">
        <v>41137</v>
      </c>
      <c r="CK70" t="s">
        <v>9</v>
      </c>
      <c r="CL70" s="3">
        <v>41186</v>
      </c>
      <c r="CM70" t="s">
        <v>1908</v>
      </c>
      <c r="CN70" s="3">
        <v>43075</v>
      </c>
      <c r="CO70" t="s">
        <v>1908</v>
      </c>
      <c r="CP70" s="3">
        <v>43075</v>
      </c>
      <c r="CQ70" t="s">
        <v>1908</v>
      </c>
      <c r="CR70" s="3">
        <v>43075</v>
      </c>
      <c r="CS70" t="s">
        <v>1908</v>
      </c>
      <c r="CT70" s="3">
        <v>43075</v>
      </c>
      <c r="CU70" t="s">
        <v>1908</v>
      </c>
      <c r="CV70" s="3">
        <v>43075</v>
      </c>
      <c r="CW70" t="s">
        <v>1908</v>
      </c>
      <c r="CX70" s="3">
        <v>43075</v>
      </c>
      <c r="CY70" t="s">
        <v>1908</v>
      </c>
      <c r="CZ70" s="3">
        <v>43075</v>
      </c>
      <c r="DA70" t="s">
        <v>9</v>
      </c>
      <c r="DB70" s="3">
        <v>41159</v>
      </c>
      <c r="DC70" t="s">
        <v>9</v>
      </c>
      <c r="DD70" s="3">
        <v>41169</v>
      </c>
      <c r="DE70" t="s">
        <v>9</v>
      </c>
      <c r="DF70" s="3">
        <v>41186</v>
      </c>
      <c r="DG70" t="s">
        <v>9</v>
      </c>
      <c r="DH70" s="3">
        <v>41169</v>
      </c>
      <c r="DI70" t="s">
        <v>1908</v>
      </c>
      <c r="DJ70" s="3">
        <v>43075</v>
      </c>
      <c r="DK70" t="s">
        <v>9</v>
      </c>
      <c r="DL70" s="3">
        <v>41162</v>
      </c>
      <c r="DP70" t="s">
        <v>229</v>
      </c>
      <c r="DQ70" t="s">
        <v>18</v>
      </c>
      <c r="DU70" t="s">
        <v>2192</v>
      </c>
    </row>
    <row r="71" spans="1:125" x14ac:dyDescent="0.25">
      <c r="A71" s="5">
        <v>1203501</v>
      </c>
      <c r="B71" s="5">
        <v>1</v>
      </c>
      <c r="D71" s="12"/>
      <c r="J71" s="3"/>
      <c r="K71" s="3"/>
      <c r="L71" s="3"/>
      <c r="M71" s="3"/>
      <c r="N71" s="3">
        <v>41148</v>
      </c>
      <c r="O71" s="7">
        <v>0.64439814814814811</v>
      </c>
      <c r="P71" t="s">
        <v>9</v>
      </c>
      <c r="R71"/>
      <c r="AV71" t="s">
        <v>202</v>
      </c>
      <c r="AW71" t="s">
        <v>207</v>
      </c>
      <c r="AX71" t="s">
        <v>211</v>
      </c>
      <c r="AY71" t="s">
        <v>200</v>
      </c>
      <c r="AZ71" t="s">
        <v>208</v>
      </c>
      <c r="BA71">
        <v>2</v>
      </c>
      <c r="BB71" t="s">
        <v>204</v>
      </c>
      <c r="BC71" t="s">
        <v>209</v>
      </c>
      <c r="BD71" t="s">
        <v>211</v>
      </c>
      <c r="BE71" t="s">
        <v>203</v>
      </c>
      <c r="BF71" t="s">
        <v>212</v>
      </c>
      <c r="BG71" t="s">
        <v>211</v>
      </c>
      <c r="BH71" t="s">
        <v>201</v>
      </c>
      <c r="BI71" t="s">
        <v>210</v>
      </c>
      <c r="BJ71">
        <v>1</v>
      </c>
      <c r="BK71" t="s">
        <v>205</v>
      </c>
      <c r="BL71" t="s">
        <v>354</v>
      </c>
      <c r="BM71">
        <v>1</v>
      </c>
      <c r="BN71" t="s">
        <v>206</v>
      </c>
      <c r="BO71" t="s">
        <v>354</v>
      </c>
      <c r="BP71">
        <v>1</v>
      </c>
    </row>
    <row r="72" spans="1:125" x14ac:dyDescent="0.25">
      <c r="A72" s="5">
        <v>1203522</v>
      </c>
      <c r="B72" s="5">
        <v>22</v>
      </c>
      <c r="C72" t="s">
        <v>399</v>
      </c>
      <c r="D72" t="s">
        <v>3629</v>
      </c>
      <c r="E72" t="s">
        <v>17</v>
      </c>
      <c r="F72" t="s">
        <v>510</v>
      </c>
      <c r="G72" t="s">
        <v>425</v>
      </c>
      <c r="H72" t="s">
        <v>25</v>
      </c>
      <c r="I72" t="s">
        <v>118</v>
      </c>
      <c r="J72" s="3">
        <v>41215</v>
      </c>
      <c r="K72" s="3">
        <v>40925</v>
      </c>
      <c r="L72" s="3">
        <v>41261</v>
      </c>
      <c r="M72" s="3" t="s">
        <v>126</v>
      </c>
      <c r="N72" s="3">
        <v>41148</v>
      </c>
      <c r="O72" s="7">
        <v>0.64439814814814811</v>
      </c>
      <c r="P72" t="s">
        <v>9</v>
      </c>
      <c r="Q72" s="3">
        <v>43791</v>
      </c>
      <c r="R72" s="7">
        <v>0.39743055555555556</v>
      </c>
      <c r="S72" t="s">
        <v>1908</v>
      </c>
      <c r="T72" t="s">
        <v>355</v>
      </c>
      <c r="U72" s="92" t="s">
        <v>147</v>
      </c>
      <c r="V72" s="93" t="s">
        <v>463</v>
      </c>
      <c r="W72" s="92" t="s">
        <v>145</v>
      </c>
      <c r="X72" s="93" t="s">
        <v>145</v>
      </c>
      <c r="Y72" s="92" t="s">
        <v>228</v>
      </c>
      <c r="Z72" s="93" t="s">
        <v>228</v>
      </c>
      <c r="AA72" t="s">
        <v>146</v>
      </c>
      <c r="AB72">
        <v>876</v>
      </c>
      <c r="AC72" t="s">
        <v>153</v>
      </c>
      <c r="AD72" t="s">
        <v>356</v>
      </c>
      <c r="AE72" t="s">
        <v>356</v>
      </c>
      <c r="AF72" s="12">
        <v>548</v>
      </c>
      <c r="AG72" s="12">
        <v>61</v>
      </c>
      <c r="AH72" s="12">
        <v>548</v>
      </c>
      <c r="AI72" s="12">
        <v>61</v>
      </c>
      <c r="AJ72" s="12">
        <v>548</v>
      </c>
      <c r="AK72" s="12">
        <v>61</v>
      </c>
      <c r="AL72" s="12">
        <v>548</v>
      </c>
      <c r="AM72" s="12">
        <v>61</v>
      </c>
      <c r="AN72" s="12">
        <v>539</v>
      </c>
      <c r="AO72" s="12">
        <v>45</v>
      </c>
      <c r="AP72" s="12">
        <v>539</v>
      </c>
      <c r="AQ72" s="12">
        <v>45</v>
      </c>
      <c r="AR72" s="12" t="s">
        <v>239</v>
      </c>
      <c r="AS72" s="12" t="s">
        <v>239</v>
      </c>
      <c r="AT72" s="12" t="s">
        <v>239</v>
      </c>
      <c r="AU72" s="12" t="s">
        <v>239</v>
      </c>
      <c r="AV72" t="s">
        <v>202</v>
      </c>
      <c r="AW72" t="s">
        <v>207</v>
      </c>
      <c r="AX72" t="s">
        <v>211</v>
      </c>
      <c r="AY72" t="s">
        <v>200</v>
      </c>
      <c r="AZ72" t="s">
        <v>208</v>
      </c>
      <c r="BA72">
        <v>2</v>
      </c>
      <c r="BE72" t="s">
        <v>203</v>
      </c>
      <c r="BF72" t="s">
        <v>212</v>
      </c>
      <c r="BG72" t="s">
        <v>211</v>
      </c>
      <c r="BH72" t="s">
        <v>201</v>
      </c>
      <c r="BI72" t="s">
        <v>210</v>
      </c>
      <c r="BJ72">
        <v>1</v>
      </c>
      <c r="BK72" t="s">
        <v>205</v>
      </c>
      <c r="BL72" t="s">
        <v>354</v>
      </c>
      <c r="BM72">
        <v>1</v>
      </c>
      <c r="BN72" t="s">
        <v>206</v>
      </c>
      <c r="BO72" t="s">
        <v>354</v>
      </c>
      <c r="BP72">
        <v>1</v>
      </c>
      <c r="BQ72" t="s">
        <v>420</v>
      </c>
      <c r="BR72" t="s">
        <v>146</v>
      </c>
      <c r="BS72" t="s">
        <v>357</v>
      </c>
      <c r="BT72" t="s">
        <v>146</v>
      </c>
      <c r="BU72" t="s">
        <v>358</v>
      </c>
      <c r="BV72" t="s">
        <v>146</v>
      </c>
      <c r="BW72" t="s">
        <v>379</v>
      </c>
      <c r="BX72" t="s">
        <v>146</v>
      </c>
      <c r="BY72" t="s">
        <v>400</v>
      </c>
      <c r="BZ72" t="s">
        <v>146</v>
      </c>
      <c r="CA72" t="s">
        <v>9</v>
      </c>
      <c r="CB72" s="3">
        <v>41148</v>
      </c>
      <c r="CC72" t="s">
        <v>9</v>
      </c>
      <c r="CD72" s="3">
        <v>41148</v>
      </c>
      <c r="CE72" t="s">
        <v>9</v>
      </c>
      <c r="CF72" s="3">
        <v>41163</v>
      </c>
      <c r="CG72" t="s">
        <v>9</v>
      </c>
      <c r="CH72" s="3">
        <v>41169</v>
      </c>
      <c r="CI72" t="s">
        <v>9</v>
      </c>
      <c r="CJ72" s="3">
        <v>41169</v>
      </c>
      <c r="CK72" t="s">
        <v>9</v>
      </c>
      <c r="CL72" s="3">
        <v>41193</v>
      </c>
      <c r="CM72" t="s">
        <v>9</v>
      </c>
      <c r="CN72" s="3">
        <v>41192</v>
      </c>
      <c r="CO72" t="s">
        <v>9</v>
      </c>
      <c r="CP72" s="3">
        <v>41192</v>
      </c>
      <c r="CQ72" t="s">
        <v>9</v>
      </c>
      <c r="CR72" s="3">
        <v>41193</v>
      </c>
      <c r="CS72" t="s">
        <v>9</v>
      </c>
      <c r="CT72" s="3">
        <v>41163</v>
      </c>
      <c r="CU72" t="s">
        <v>8</v>
      </c>
      <c r="CV72" s="3">
        <v>41262</v>
      </c>
      <c r="CW72" t="s">
        <v>9</v>
      </c>
      <c r="CX72" s="3">
        <v>41192</v>
      </c>
      <c r="CY72" t="s">
        <v>9</v>
      </c>
      <c r="CZ72" s="3">
        <v>41192</v>
      </c>
      <c r="DA72" t="s">
        <v>9</v>
      </c>
      <c r="DB72" s="3">
        <v>41163</v>
      </c>
      <c r="DC72" t="s">
        <v>9</v>
      </c>
      <c r="DD72" s="3">
        <v>41192</v>
      </c>
      <c r="DE72" t="s">
        <v>9</v>
      </c>
      <c r="DF72" s="3">
        <v>41192</v>
      </c>
      <c r="DG72" t="s">
        <v>9</v>
      </c>
      <c r="DH72" s="3">
        <v>41192</v>
      </c>
      <c r="DI72" t="s">
        <v>8</v>
      </c>
      <c r="DJ72" s="3">
        <v>41262</v>
      </c>
      <c r="DK72" t="s">
        <v>9</v>
      </c>
      <c r="DL72" s="3">
        <v>41192</v>
      </c>
      <c r="DM72" t="s">
        <v>9</v>
      </c>
      <c r="DN72" s="3">
        <v>41192</v>
      </c>
      <c r="DP72" t="s">
        <v>142</v>
      </c>
      <c r="DQ72" t="s">
        <v>18</v>
      </c>
      <c r="DR72" t="s">
        <v>460</v>
      </c>
      <c r="DU72" t="s">
        <v>2193</v>
      </c>
    </row>
    <row r="73" spans="1:125" x14ac:dyDescent="0.25">
      <c r="A73" s="5">
        <v>1203601</v>
      </c>
      <c r="B73" s="5">
        <v>1</v>
      </c>
      <c r="J73" s="3"/>
      <c r="K73" s="3"/>
      <c r="L73" s="3"/>
      <c r="M73" s="3"/>
      <c r="N73" s="3">
        <v>41150</v>
      </c>
      <c r="O73" s="7">
        <v>0.45293981481481477</v>
      </c>
      <c r="P73" t="s">
        <v>9</v>
      </c>
      <c r="AV73" t="s">
        <v>202</v>
      </c>
      <c r="AW73" t="s">
        <v>207</v>
      </c>
      <c r="AX73" t="s">
        <v>211</v>
      </c>
      <c r="AY73" t="s">
        <v>200</v>
      </c>
      <c r="AZ73" t="s">
        <v>208</v>
      </c>
      <c r="BA73">
        <v>2</v>
      </c>
      <c r="BB73" t="s">
        <v>204</v>
      </c>
      <c r="BC73" t="s">
        <v>209</v>
      </c>
      <c r="BD73" t="s">
        <v>211</v>
      </c>
      <c r="BE73" t="s">
        <v>203</v>
      </c>
      <c r="BF73" t="s">
        <v>212</v>
      </c>
      <c r="BG73" t="s">
        <v>211</v>
      </c>
      <c r="BH73" t="s">
        <v>201</v>
      </c>
      <c r="BI73" t="s">
        <v>210</v>
      </c>
      <c r="BJ73">
        <v>1</v>
      </c>
      <c r="BK73" t="s">
        <v>205</v>
      </c>
      <c r="BL73" t="s">
        <v>354</v>
      </c>
      <c r="BM73">
        <v>1</v>
      </c>
      <c r="BN73" t="s">
        <v>206</v>
      </c>
      <c r="BO73" t="s">
        <v>354</v>
      </c>
      <c r="BP73">
        <v>1</v>
      </c>
    </row>
    <row r="74" spans="1:125" x14ac:dyDescent="0.25">
      <c r="A74" s="5">
        <v>1203611</v>
      </c>
      <c r="B74" s="5">
        <v>11</v>
      </c>
      <c r="C74" t="s">
        <v>389</v>
      </c>
      <c r="D74" t="s">
        <v>368</v>
      </c>
      <c r="E74" t="s">
        <v>2194</v>
      </c>
      <c r="F74" t="s">
        <v>6</v>
      </c>
      <c r="G74" t="s">
        <v>279</v>
      </c>
      <c r="H74" t="s">
        <v>127</v>
      </c>
      <c r="I74" t="s">
        <v>118</v>
      </c>
      <c r="J74" s="3">
        <v>41227</v>
      </c>
      <c r="K74" s="3">
        <v>41282</v>
      </c>
      <c r="L74" s="3">
        <v>41212</v>
      </c>
      <c r="M74" s="3" t="s">
        <v>135</v>
      </c>
      <c r="N74" s="3">
        <v>41150</v>
      </c>
      <c r="O74" s="7">
        <v>0.45293981481481477</v>
      </c>
      <c r="P74" t="s">
        <v>9</v>
      </c>
      <c r="Q74" s="3">
        <v>41194</v>
      </c>
      <c r="R74" s="7">
        <v>0.37593750000000004</v>
      </c>
      <c r="S74" t="s">
        <v>9</v>
      </c>
      <c r="T74" t="s">
        <v>371</v>
      </c>
      <c r="U74" s="92" t="s">
        <v>225</v>
      </c>
      <c r="V74" s="93" t="s">
        <v>361</v>
      </c>
      <c r="W74" s="92" t="s">
        <v>232</v>
      </c>
      <c r="X74" s="93" t="s">
        <v>232</v>
      </c>
      <c r="AA74" t="s">
        <v>145</v>
      </c>
      <c r="AB74">
        <v>901</v>
      </c>
      <c r="AC74" t="s">
        <v>155</v>
      </c>
      <c r="AE74" t="s">
        <v>239</v>
      </c>
      <c r="AF74" s="12">
        <v>545</v>
      </c>
      <c r="AG74" s="12">
        <v>48</v>
      </c>
      <c r="AH74" s="12">
        <v>545</v>
      </c>
      <c r="AI74" s="12">
        <v>48</v>
      </c>
      <c r="AJ74" s="12">
        <v>545</v>
      </c>
      <c r="AK74" s="12">
        <v>48</v>
      </c>
      <c r="AL74" s="12">
        <v>545</v>
      </c>
      <c r="AM74" s="12">
        <v>48</v>
      </c>
      <c r="AN74" s="12">
        <v>546</v>
      </c>
      <c r="AO74" s="12" t="s">
        <v>265</v>
      </c>
      <c r="AP74" s="12">
        <v>546</v>
      </c>
      <c r="AQ74" s="12" t="s">
        <v>265</v>
      </c>
      <c r="AR74" s="12" t="s">
        <v>264</v>
      </c>
      <c r="AS74" s="12" t="s">
        <v>239</v>
      </c>
      <c r="AT74" s="12" t="s">
        <v>264</v>
      </c>
      <c r="AU74" s="12" t="s">
        <v>239</v>
      </c>
      <c r="AV74" t="s">
        <v>202</v>
      </c>
      <c r="AW74" t="s">
        <v>207</v>
      </c>
      <c r="AX74" t="s">
        <v>211</v>
      </c>
      <c r="AY74" t="s">
        <v>200</v>
      </c>
      <c r="AZ74" t="s">
        <v>208</v>
      </c>
      <c r="BA74">
        <v>2</v>
      </c>
      <c r="BB74" t="s">
        <v>204</v>
      </c>
      <c r="BC74" t="s">
        <v>209</v>
      </c>
      <c r="BE74" t="s">
        <v>203</v>
      </c>
      <c r="BF74" t="s">
        <v>212</v>
      </c>
      <c r="BG74" t="s">
        <v>211</v>
      </c>
      <c r="BH74" t="s">
        <v>201</v>
      </c>
      <c r="BI74" t="s">
        <v>210</v>
      </c>
      <c r="BJ74">
        <v>1</v>
      </c>
      <c r="BK74" t="s">
        <v>205</v>
      </c>
      <c r="BL74" t="s">
        <v>354</v>
      </c>
      <c r="BM74">
        <v>1</v>
      </c>
      <c r="BQ74" t="s">
        <v>247</v>
      </c>
      <c r="BR74" t="s">
        <v>145</v>
      </c>
      <c r="BS74" t="s">
        <v>372</v>
      </c>
      <c r="BT74" t="s">
        <v>145</v>
      </c>
      <c r="BU74" t="s">
        <v>239</v>
      </c>
      <c r="BV74" t="s">
        <v>239</v>
      </c>
      <c r="BW74" t="s">
        <v>367</v>
      </c>
      <c r="BX74" t="s">
        <v>145</v>
      </c>
      <c r="BY74" t="s">
        <v>239</v>
      </c>
      <c r="BZ74" t="s">
        <v>239</v>
      </c>
      <c r="CA74" t="s">
        <v>9</v>
      </c>
      <c r="CB74" s="3">
        <v>41150</v>
      </c>
      <c r="CC74" t="s">
        <v>9</v>
      </c>
      <c r="CD74" s="3">
        <v>41150</v>
      </c>
      <c r="CE74" t="s">
        <v>9</v>
      </c>
      <c r="CF74" s="3">
        <v>41150</v>
      </c>
      <c r="CG74" t="s">
        <v>9</v>
      </c>
      <c r="CH74" s="3">
        <v>41150</v>
      </c>
      <c r="CI74" t="s">
        <v>9</v>
      </c>
      <c r="CJ74" s="3">
        <v>41150</v>
      </c>
      <c r="CK74" t="s">
        <v>9</v>
      </c>
      <c r="CL74" s="3">
        <v>41186</v>
      </c>
      <c r="CM74" t="s">
        <v>9</v>
      </c>
      <c r="CN74" s="3">
        <v>41186</v>
      </c>
      <c r="CO74" t="s">
        <v>9</v>
      </c>
      <c r="CP74" s="3">
        <v>41186</v>
      </c>
      <c r="DA74" t="s">
        <v>9</v>
      </c>
      <c r="DB74" s="3">
        <v>41162</v>
      </c>
      <c r="DC74" t="s">
        <v>9</v>
      </c>
      <c r="DD74" s="3">
        <v>41169</v>
      </c>
      <c r="DE74" t="s">
        <v>9</v>
      </c>
      <c r="DF74" s="3">
        <v>41186</v>
      </c>
      <c r="DG74" t="s">
        <v>9</v>
      </c>
      <c r="DH74" s="3">
        <v>41169</v>
      </c>
      <c r="DK74" t="s">
        <v>9</v>
      </c>
      <c r="DL74" s="3">
        <v>41162</v>
      </c>
      <c r="DQ74" t="s">
        <v>6</v>
      </c>
      <c r="DR74" t="s">
        <v>6</v>
      </c>
      <c r="DU74" t="s">
        <v>2195</v>
      </c>
    </row>
    <row r="75" spans="1:125" x14ac:dyDescent="0.25">
      <c r="A75" s="5">
        <v>1203701</v>
      </c>
      <c r="B75" s="5">
        <v>1</v>
      </c>
      <c r="J75" s="3"/>
      <c r="K75" s="3"/>
      <c r="L75" s="3"/>
      <c r="M75" s="3"/>
      <c r="N75" s="3">
        <v>41159</v>
      </c>
      <c r="O75" s="7">
        <v>0.36097222222222225</v>
      </c>
      <c r="P75" t="s">
        <v>9</v>
      </c>
      <c r="AV75" t="s">
        <v>202</v>
      </c>
      <c r="AW75" t="s">
        <v>207</v>
      </c>
      <c r="AX75" t="s">
        <v>211</v>
      </c>
      <c r="AY75" t="s">
        <v>200</v>
      </c>
      <c r="AZ75" t="s">
        <v>208</v>
      </c>
      <c r="BA75">
        <v>2</v>
      </c>
      <c r="BB75" t="s">
        <v>204</v>
      </c>
      <c r="BC75" t="s">
        <v>209</v>
      </c>
      <c r="BD75" t="s">
        <v>211</v>
      </c>
      <c r="BE75" t="s">
        <v>203</v>
      </c>
      <c r="BF75" t="s">
        <v>212</v>
      </c>
      <c r="BG75" t="s">
        <v>211</v>
      </c>
      <c r="BH75" t="s">
        <v>201</v>
      </c>
      <c r="BI75" t="s">
        <v>210</v>
      </c>
      <c r="BJ75">
        <v>1</v>
      </c>
      <c r="BK75" t="s">
        <v>205</v>
      </c>
      <c r="BL75" t="s">
        <v>354</v>
      </c>
      <c r="BM75">
        <v>1</v>
      </c>
      <c r="BN75" t="s">
        <v>206</v>
      </c>
      <c r="BO75" t="s">
        <v>354</v>
      </c>
      <c r="BP75">
        <v>1</v>
      </c>
    </row>
    <row r="76" spans="1:125" x14ac:dyDescent="0.25">
      <c r="A76" s="5">
        <v>1203711</v>
      </c>
      <c r="B76" s="5">
        <v>11</v>
      </c>
      <c r="C76" t="s">
        <v>465</v>
      </c>
      <c r="D76" t="s">
        <v>382</v>
      </c>
      <c r="E76" t="s">
        <v>383</v>
      </c>
      <c r="F76" t="s">
        <v>6</v>
      </c>
      <c r="G76" t="s">
        <v>257</v>
      </c>
      <c r="H76" t="s">
        <v>25</v>
      </c>
      <c r="I76" t="s">
        <v>117</v>
      </c>
      <c r="J76" s="3">
        <v>41256</v>
      </c>
      <c r="K76" s="3"/>
      <c r="L76" s="3">
        <v>41228</v>
      </c>
      <c r="M76" s="3" t="s">
        <v>129</v>
      </c>
      <c r="N76" s="3">
        <v>41159</v>
      </c>
      <c r="O76" s="7">
        <v>0.36097222222222225</v>
      </c>
      <c r="P76" t="s">
        <v>9</v>
      </c>
      <c r="Q76" s="3">
        <v>41193</v>
      </c>
      <c r="R76" s="7">
        <v>0.36508101851851849</v>
      </c>
      <c r="S76" t="s">
        <v>9</v>
      </c>
      <c r="U76" s="92" t="s">
        <v>147</v>
      </c>
      <c r="V76" s="93" t="s">
        <v>385</v>
      </c>
      <c r="W76" s="92" t="s">
        <v>228</v>
      </c>
      <c r="X76" s="93" t="s">
        <v>386</v>
      </c>
      <c r="AA76" t="s">
        <v>146</v>
      </c>
      <c r="AB76">
        <v>901</v>
      </c>
      <c r="AC76" t="s">
        <v>154</v>
      </c>
      <c r="AD76" t="s">
        <v>474</v>
      </c>
      <c r="AE76" t="s">
        <v>239</v>
      </c>
      <c r="AF76" s="12" t="s">
        <v>239</v>
      </c>
      <c r="AG76" s="12">
        <v>136</v>
      </c>
      <c r="AH76" s="12" t="s">
        <v>239</v>
      </c>
      <c r="AI76" s="12">
        <v>136</v>
      </c>
      <c r="AJ76" s="12" t="s">
        <v>239</v>
      </c>
      <c r="AK76" s="12">
        <v>136</v>
      </c>
      <c r="AL76" s="12" t="s">
        <v>239</v>
      </c>
      <c r="AM76" s="12">
        <v>136</v>
      </c>
      <c r="AN76" s="12">
        <v>543</v>
      </c>
      <c r="AO76" s="12">
        <v>58</v>
      </c>
      <c r="AP76" s="12">
        <v>543</v>
      </c>
      <c r="AQ76" s="12">
        <v>58</v>
      </c>
      <c r="AR76" s="12" t="s">
        <v>239</v>
      </c>
      <c r="AS76" s="12" t="s">
        <v>239</v>
      </c>
      <c r="AT76" s="12" t="s">
        <v>239</v>
      </c>
      <c r="AU76" s="12" t="s">
        <v>239</v>
      </c>
      <c r="AV76" t="s">
        <v>384</v>
      </c>
      <c r="AW76" t="s">
        <v>208</v>
      </c>
      <c r="AX76" t="s">
        <v>387</v>
      </c>
      <c r="AY76" t="s">
        <v>203</v>
      </c>
      <c r="AZ76" t="s">
        <v>212</v>
      </c>
      <c r="BA76" t="s">
        <v>211</v>
      </c>
      <c r="BB76" t="s">
        <v>205</v>
      </c>
      <c r="BC76" t="s">
        <v>354</v>
      </c>
      <c r="BD76">
        <v>1</v>
      </c>
      <c r="BQ76" t="s">
        <v>380</v>
      </c>
      <c r="BR76" t="s">
        <v>146</v>
      </c>
      <c r="BS76" t="s">
        <v>388</v>
      </c>
      <c r="BT76" t="s">
        <v>146</v>
      </c>
      <c r="BU76" t="s">
        <v>358</v>
      </c>
      <c r="BV76" t="s">
        <v>146</v>
      </c>
      <c r="BW76" t="s">
        <v>379</v>
      </c>
      <c r="BX76" t="s">
        <v>146</v>
      </c>
      <c r="BY76" t="s">
        <v>239</v>
      </c>
      <c r="CA76" t="s">
        <v>9</v>
      </c>
      <c r="CB76" s="3">
        <v>41159</v>
      </c>
      <c r="CC76" t="s">
        <v>9</v>
      </c>
      <c r="CD76" s="3">
        <v>41193</v>
      </c>
      <c r="CE76" t="s">
        <v>9</v>
      </c>
      <c r="CF76" s="3">
        <v>41159</v>
      </c>
      <c r="CG76" t="s">
        <v>9</v>
      </c>
      <c r="CH76" s="3">
        <v>41163</v>
      </c>
      <c r="CI76" t="s">
        <v>9</v>
      </c>
      <c r="CJ76" s="3">
        <v>41163</v>
      </c>
      <c r="CM76" t="s">
        <v>9</v>
      </c>
      <c r="CN76" s="3">
        <v>41192</v>
      </c>
      <c r="CO76" t="s">
        <v>9</v>
      </c>
      <c r="CP76" s="3">
        <v>41192</v>
      </c>
      <c r="CQ76" t="s">
        <v>9</v>
      </c>
      <c r="CR76" s="3">
        <v>41193</v>
      </c>
      <c r="CS76" t="s">
        <v>9</v>
      </c>
      <c r="CT76" s="3">
        <v>41170</v>
      </c>
      <c r="CU76" t="s">
        <v>9</v>
      </c>
      <c r="CV76" s="3">
        <v>41193</v>
      </c>
      <c r="CW76" t="s">
        <v>9</v>
      </c>
      <c r="CX76" s="3">
        <v>41193</v>
      </c>
      <c r="CY76" t="s">
        <v>9</v>
      </c>
      <c r="CZ76" s="3">
        <v>41170</v>
      </c>
      <c r="DA76" t="s">
        <v>9</v>
      </c>
      <c r="DB76" s="3">
        <v>41170</v>
      </c>
      <c r="DE76" t="s">
        <v>9</v>
      </c>
      <c r="DF76" s="3">
        <v>41192</v>
      </c>
      <c r="DG76" t="s">
        <v>9</v>
      </c>
      <c r="DH76" s="3">
        <v>41192</v>
      </c>
      <c r="DO76" t="s">
        <v>464</v>
      </c>
      <c r="DP76" t="s">
        <v>373</v>
      </c>
      <c r="DQ76" t="s">
        <v>6</v>
      </c>
      <c r="DR76" t="s">
        <v>6</v>
      </c>
      <c r="DU76" t="s">
        <v>2196</v>
      </c>
    </row>
    <row r="77" spans="1:125" x14ac:dyDescent="0.25">
      <c r="A77" s="5">
        <v>1203801</v>
      </c>
      <c r="B77" s="5">
        <v>1</v>
      </c>
      <c r="J77" s="3"/>
      <c r="K77" s="3"/>
      <c r="L77" s="3"/>
      <c r="M77" s="3"/>
      <c r="N77" s="3">
        <v>41159</v>
      </c>
      <c r="O77" s="7">
        <v>0.70421296296296287</v>
      </c>
      <c r="P77" t="s">
        <v>9</v>
      </c>
      <c r="AV77" t="s">
        <v>202</v>
      </c>
      <c r="AW77" t="s">
        <v>207</v>
      </c>
      <c r="AX77" t="s">
        <v>211</v>
      </c>
      <c r="AY77" t="s">
        <v>200</v>
      </c>
      <c r="AZ77" t="s">
        <v>208</v>
      </c>
      <c r="BA77">
        <v>2</v>
      </c>
      <c r="BB77" t="s">
        <v>204</v>
      </c>
      <c r="BC77" t="s">
        <v>209</v>
      </c>
      <c r="BD77" t="s">
        <v>211</v>
      </c>
      <c r="BE77" t="s">
        <v>203</v>
      </c>
      <c r="BF77" t="s">
        <v>212</v>
      </c>
      <c r="BG77" t="s">
        <v>211</v>
      </c>
      <c r="BH77" t="s">
        <v>201</v>
      </c>
      <c r="BI77" t="s">
        <v>210</v>
      </c>
      <c r="BJ77">
        <v>1</v>
      </c>
      <c r="BK77" t="s">
        <v>205</v>
      </c>
      <c r="BL77" t="s">
        <v>354</v>
      </c>
      <c r="BM77">
        <v>1</v>
      </c>
      <c r="BN77" t="s">
        <v>206</v>
      </c>
      <c r="BO77" t="s">
        <v>354</v>
      </c>
      <c r="BP77">
        <v>1</v>
      </c>
    </row>
    <row r="78" spans="1:125" x14ac:dyDescent="0.25">
      <c r="A78" s="5">
        <v>1203809</v>
      </c>
      <c r="B78" s="5">
        <v>9</v>
      </c>
      <c r="C78" t="s">
        <v>394</v>
      </c>
      <c r="D78" t="s">
        <v>392</v>
      </c>
      <c r="E78" t="s">
        <v>2197</v>
      </c>
      <c r="F78" t="s">
        <v>28</v>
      </c>
      <c r="G78" t="s">
        <v>2198</v>
      </c>
      <c r="H78" t="s">
        <v>127</v>
      </c>
      <c r="I78" t="s">
        <v>118</v>
      </c>
      <c r="J78" s="3">
        <v>41227</v>
      </c>
      <c r="K78" s="3">
        <v>41282</v>
      </c>
      <c r="L78" s="3">
        <v>41212</v>
      </c>
      <c r="M78" s="3" t="s">
        <v>134</v>
      </c>
      <c r="N78" s="3">
        <v>41134</v>
      </c>
      <c r="O78" s="7">
        <v>0.69762731481481488</v>
      </c>
      <c r="P78" t="s">
        <v>9</v>
      </c>
      <c r="Q78" s="3">
        <v>41186</v>
      </c>
      <c r="R78" s="7">
        <v>0.38385416666666666</v>
      </c>
      <c r="S78" t="s">
        <v>9</v>
      </c>
      <c r="T78" t="s">
        <v>393</v>
      </c>
      <c r="U78" s="92" t="s">
        <v>228</v>
      </c>
      <c r="V78" s="93" t="s">
        <v>228</v>
      </c>
      <c r="W78" s="92" t="s">
        <v>160</v>
      </c>
      <c r="X78" s="93" t="s">
        <v>160</v>
      </c>
      <c r="AA78" t="s">
        <v>146</v>
      </c>
      <c r="AB78">
        <v>901</v>
      </c>
      <c r="AC78" t="s">
        <v>153</v>
      </c>
      <c r="AE78" t="s">
        <v>239</v>
      </c>
      <c r="AF78" s="12">
        <v>549</v>
      </c>
      <c r="AG78" s="12">
        <v>63</v>
      </c>
      <c r="AH78" s="12">
        <v>549</v>
      </c>
      <c r="AI78" s="12">
        <v>63</v>
      </c>
      <c r="AJ78" s="12">
        <v>549</v>
      </c>
      <c r="AK78" s="12">
        <v>63</v>
      </c>
      <c r="AL78" s="12">
        <v>549</v>
      </c>
      <c r="AM78" s="12">
        <v>63</v>
      </c>
      <c r="AN78" s="12">
        <v>543</v>
      </c>
      <c r="AO78" s="12">
        <v>58</v>
      </c>
      <c r="AP78" s="12">
        <v>543</v>
      </c>
      <c r="AQ78" s="12">
        <v>58</v>
      </c>
      <c r="AR78" s="12" t="s">
        <v>239</v>
      </c>
      <c r="AS78" s="12" t="s">
        <v>239</v>
      </c>
      <c r="AT78" s="12" t="s">
        <v>239</v>
      </c>
      <c r="AU78" s="12" t="s">
        <v>239</v>
      </c>
      <c r="AV78" t="s">
        <v>202</v>
      </c>
      <c r="AW78" t="s">
        <v>207</v>
      </c>
      <c r="AX78" t="s">
        <v>211</v>
      </c>
      <c r="AY78" t="s">
        <v>200</v>
      </c>
      <c r="AZ78" t="s">
        <v>208</v>
      </c>
      <c r="BA78">
        <v>2</v>
      </c>
      <c r="BE78" t="s">
        <v>203</v>
      </c>
      <c r="BF78" t="s">
        <v>212</v>
      </c>
      <c r="BG78" t="s">
        <v>211</v>
      </c>
      <c r="BH78" t="s">
        <v>201</v>
      </c>
      <c r="BI78" t="s">
        <v>210</v>
      </c>
      <c r="BJ78">
        <v>1</v>
      </c>
      <c r="BK78" t="s">
        <v>205</v>
      </c>
      <c r="BL78" t="s">
        <v>354</v>
      </c>
      <c r="BM78">
        <v>1</v>
      </c>
      <c r="BQ78" t="s">
        <v>247</v>
      </c>
      <c r="BR78" t="s">
        <v>146</v>
      </c>
      <c r="BS78" t="s">
        <v>396</v>
      </c>
      <c r="BT78" t="s">
        <v>146</v>
      </c>
      <c r="BU78" t="s">
        <v>239</v>
      </c>
      <c r="BV78" t="s">
        <v>146</v>
      </c>
      <c r="BW78" t="s">
        <v>367</v>
      </c>
      <c r="BX78" t="s">
        <v>146</v>
      </c>
      <c r="BY78" t="s">
        <v>239</v>
      </c>
      <c r="BZ78" t="s">
        <v>146</v>
      </c>
      <c r="CA78" t="s">
        <v>9</v>
      </c>
      <c r="CB78" s="3">
        <v>41137</v>
      </c>
      <c r="CC78" t="s">
        <v>9</v>
      </c>
      <c r="CD78" s="3">
        <v>41137</v>
      </c>
      <c r="CE78" t="s">
        <v>9</v>
      </c>
      <c r="CF78" s="3">
        <v>41137</v>
      </c>
      <c r="CG78" t="s">
        <v>9</v>
      </c>
      <c r="CH78" s="3">
        <v>41137</v>
      </c>
      <c r="CI78" t="s">
        <v>9</v>
      </c>
      <c r="CJ78" s="3">
        <v>41137</v>
      </c>
      <c r="CK78" t="s">
        <v>9</v>
      </c>
      <c r="CL78" s="3">
        <v>41186</v>
      </c>
      <c r="CM78" t="s">
        <v>9</v>
      </c>
      <c r="CN78" s="3">
        <v>41186</v>
      </c>
      <c r="CO78" t="s">
        <v>9</v>
      </c>
      <c r="CP78" s="3">
        <v>41186</v>
      </c>
      <c r="CS78" t="s">
        <v>9</v>
      </c>
      <c r="CT78" s="3">
        <v>41186</v>
      </c>
      <c r="DA78" t="s">
        <v>9</v>
      </c>
      <c r="DB78" s="3">
        <v>41159</v>
      </c>
      <c r="DC78" t="s">
        <v>9</v>
      </c>
      <c r="DD78" s="3">
        <v>41169</v>
      </c>
      <c r="DE78" t="s">
        <v>9</v>
      </c>
      <c r="DF78" s="3">
        <v>41186</v>
      </c>
      <c r="DG78" t="s">
        <v>9</v>
      </c>
      <c r="DH78" s="3">
        <v>41186</v>
      </c>
      <c r="DK78" t="s">
        <v>9</v>
      </c>
      <c r="DL78" s="3">
        <v>41162</v>
      </c>
      <c r="DU78" t="s">
        <v>2199</v>
      </c>
    </row>
    <row r="79" spans="1:125" x14ac:dyDescent="0.25">
      <c r="A79" s="5">
        <v>1203901</v>
      </c>
      <c r="B79" s="5">
        <v>1</v>
      </c>
      <c r="J79" s="3"/>
      <c r="K79" s="3"/>
      <c r="L79" s="3"/>
      <c r="M79" s="3"/>
      <c r="N79" s="3">
        <v>41163</v>
      </c>
      <c r="O79" s="7">
        <v>0.63162037037037033</v>
      </c>
      <c r="P79" t="s">
        <v>9</v>
      </c>
      <c r="AV79" t="s">
        <v>202</v>
      </c>
      <c r="AW79" t="s">
        <v>207</v>
      </c>
      <c r="AX79" t="s">
        <v>211</v>
      </c>
      <c r="AY79" t="s">
        <v>200</v>
      </c>
      <c r="AZ79" t="s">
        <v>208</v>
      </c>
      <c r="BA79">
        <v>2</v>
      </c>
      <c r="BB79" t="s">
        <v>204</v>
      </c>
      <c r="BC79" t="s">
        <v>209</v>
      </c>
      <c r="BD79" t="s">
        <v>211</v>
      </c>
      <c r="BE79" t="s">
        <v>203</v>
      </c>
      <c r="BF79" t="s">
        <v>212</v>
      </c>
      <c r="BG79" t="s">
        <v>211</v>
      </c>
      <c r="BH79" t="s">
        <v>201</v>
      </c>
      <c r="BI79" t="s">
        <v>210</v>
      </c>
      <c r="BJ79">
        <v>1</v>
      </c>
      <c r="BK79" t="s">
        <v>205</v>
      </c>
      <c r="BL79" t="s">
        <v>354</v>
      </c>
      <c r="BM79">
        <v>1</v>
      </c>
      <c r="BN79" t="s">
        <v>206</v>
      </c>
      <c r="BO79" t="s">
        <v>354</v>
      </c>
      <c r="BP79">
        <v>1</v>
      </c>
    </row>
    <row r="80" spans="1:125" x14ac:dyDescent="0.25">
      <c r="A80" s="5">
        <v>1203906</v>
      </c>
      <c r="B80" s="5">
        <v>6</v>
      </c>
      <c r="C80" t="s">
        <v>411</v>
      </c>
      <c r="D80" t="s">
        <v>402</v>
      </c>
      <c r="E80" t="s">
        <v>406</v>
      </c>
      <c r="F80" t="s">
        <v>18</v>
      </c>
      <c r="G80" t="s">
        <v>272</v>
      </c>
      <c r="H80" t="s">
        <v>127</v>
      </c>
      <c r="I80" t="s">
        <v>117</v>
      </c>
      <c r="J80" s="3">
        <v>41199</v>
      </c>
      <c r="K80" s="3"/>
      <c r="L80" s="3">
        <v>41212</v>
      </c>
      <c r="M80" s="3" t="s">
        <v>133</v>
      </c>
      <c r="N80" s="3">
        <v>41163</v>
      </c>
      <c r="O80" s="7">
        <v>0.63162037037037033</v>
      </c>
      <c r="P80" t="s">
        <v>9</v>
      </c>
      <c r="Q80" s="3">
        <v>41351</v>
      </c>
      <c r="R80" s="7">
        <v>0.65567129629629628</v>
      </c>
      <c r="S80" t="s">
        <v>9</v>
      </c>
      <c r="U80" s="92" t="s">
        <v>160</v>
      </c>
      <c r="V80" s="93" t="s">
        <v>236</v>
      </c>
      <c r="W80" s="92" t="s">
        <v>226</v>
      </c>
      <c r="X80" s="93" t="s">
        <v>403</v>
      </c>
      <c r="Y80" s="92" t="s">
        <v>404</v>
      </c>
      <c r="Z80" s="93" t="s">
        <v>405</v>
      </c>
      <c r="AA80" t="s">
        <v>146</v>
      </c>
      <c r="AB80">
        <v>901</v>
      </c>
      <c r="AC80" t="s">
        <v>154</v>
      </c>
      <c r="AE80" t="s">
        <v>239</v>
      </c>
      <c r="AF80" s="12">
        <v>539</v>
      </c>
      <c r="AG80" s="12">
        <v>45</v>
      </c>
      <c r="AH80" s="12">
        <v>539</v>
      </c>
      <c r="AI80" s="12">
        <v>45</v>
      </c>
      <c r="AJ80" s="12">
        <v>539</v>
      </c>
      <c r="AK80" s="12">
        <v>45</v>
      </c>
      <c r="AL80" s="12">
        <v>539</v>
      </c>
      <c r="AM80" s="12">
        <v>45</v>
      </c>
      <c r="AN80" s="12">
        <v>539</v>
      </c>
      <c r="AO80" s="12">
        <v>45</v>
      </c>
      <c r="AP80" s="12">
        <v>539</v>
      </c>
      <c r="AQ80" s="12">
        <v>45</v>
      </c>
      <c r="AR80" s="12" t="s">
        <v>239</v>
      </c>
      <c r="AS80" s="12" t="s">
        <v>239</v>
      </c>
      <c r="AT80" s="12" t="s">
        <v>239</v>
      </c>
      <c r="AU80" s="12" t="s">
        <v>239</v>
      </c>
      <c r="AV80" t="s">
        <v>202</v>
      </c>
      <c r="AW80" t="s">
        <v>207</v>
      </c>
      <c r="AX80" t="s">
        <v>211</v>
      </c>
      <c r="AY80" t="s">
        <v>200</v>
      </c>
      <c r="AZ80" t="s">
        <v>208</v>
      </c>
      <c r="BA80">
        <v>2</v>
      </c>
      <c r="BE80" t="s">
        <v>203</v>
      </c>
      <c r="BF80" t="s">
        <v>212</v>
      </c>
      <c r="BG80" t="s">
        <v>211</v>
      </c>
      <c r="BK80" t="s">
        <v>205</v>
      </c>
      <c r="BL80" t="s">
        <v>354</v>
      </c>
      <c r="BM80">
        <v>1</v>
      </c>
      <c r="BQ80" t="s">
        <v>407</v>
      </c>
      <c r="BR80" t="s">
        <v>146</v>
      </c>
      <c r="BS80" t="s">
        <v>409</v>
      </c>
      <c r="BT80" t="s">
        <v>146</v>
      </c>
      <c r="BU80" t="s">
        <v>408</v>
      </c>
      <c r="BV80" t="s">
        <v>146</v>
      </c>
      <c r="BW80" t="s">
        <v>367</v>
      </c>
      <c r="BX80" t="s">
        <v>146</v>
      </c>
      <c r="BY80" t="s">
        <v>410</v>
      </c>
      <c r="BZ80" t="s">
        <v>146</v>
      </c>
      <c r="CA80" t="s">
        <v>9</v>
      </c>
      <c r="CB80" s="3">
        <v>41185</v>
      </c>
      <c r="CC80" t="s">
        <v>9</v>
      </c>
      <c r="CD80" s="3">
        <v>41185</v>
      </c>
      <c r="CE80" t="s">
        <v>9</v>
      </c>
      <c r="CF80" s="3">
        <v>41185</v>
      </c>
      <c r="CG80" t="s">
        <v>9</v>
      </c>
      <c r="CH80" s="3">
        <v>41185</v>
      </c>
      <c r="CI80" t="s">
        <v>9</v>
      </c>
      <c r="CJ80" s="3">
        <v>41185</v>
      </c>
      <c r="CK80" t="s">
        <v>9</v>
      </c>
      <c r="CL80" s="3">
        <v>41185</v>
      </c>
      <c r="CS80" t="s">
        <v>9</v>
      </c>
      <c r="CT80" s="3">
        <v>41185</v>
      </c>
      <c r="DE80" t="s">
        <v>9</v>
      </c>
      <c r="DF80" s="3">
        <v>41185</v>
      </c>
      <c r="DG80" t="s">
        <v>9</v>
      </c>
      <c r="DH80" s="3">
        <v>41351</v>
      </c>
      <c r="DP80" t="s">
        <v>229</v>
      </c>
      <c r="DQ80" t="s">
        <v>18</v>
      </c>
      <c r="DU80" t="s">
        <v>2200</v>
      </c>
    </row>
    <row r="81" spans="1:125" x14ac:dyDescent="0.25">
      <c r="A81" s="5">
        <v>1204001</v>
      </c>
      <c r="B81" s="5">
        <v>1</v>
      </c>
      <c r="J81" s="3"/>
      <c r="K81" s="3"/>
      <c r="L81" s="3"/>
      <c r="M81" s="3"/>
      <c r="N81" s="3">
        <v>41163</v>
      </c>
      <c r="O81" s="7">
        <v>0.6790856481481482</v>
      </c>
      <c r="P81" t="s">
        <v>9</v>
      </c>
      <c r="AV81" t="s">
        <v>202</v>
      </c>
      <c r="AW81" t="s">
        <v>207</v>
      </c>
      <c r="AX81" t="s">
        <v>211</v>
      </c>
      <c r="AY81" t="s">
        <v>200</v>
      </c>
      <c r="AZ81" t="s">
        <v>208</v>
      </c>
      <c r="BA81">
        <v>2</v>
      </c>
      <c r="BB81" t="s">
        <v>204</v>
      </c>
      <c r="BC81" t="s">
        <v>209</v>
      </c>
      <c r="BD81" t="s">
        <v>211</v>
      </c>
      <c r="BE81" t="s">
        <v>203</v>
      </c>
      <c r="BF81" t="s">
        <v>212</v>
      </c>
      <c r="BG81" t="s">
        <v>211</v>
      </c>
      <c r="BH81" t="s">
        <v>201</v>
      </c>
      <c r="BI81" t="s">
        <v>210</v>
      </c>
      <c r="BJ81">
        <v>1</v>
      </c>
      <c r="BK81" t="s">
        <v>205</v>
      </c>
      <c r="BL81" t="s">
        <v>354</v>
      </c>
      <c r="BM81">
        <v>1</v>
      </c>
      <c r="BN81" t="s">
        <v>206</v>
      </c>
      <c r="BO81" t="s">
        <v>354</v>
      </c>
      <c r="BP81">
        <v>1</v>
      </c>
    </row>
    <row r="82" spans="1:125" x14ac:dyDescent="0.25">
      <c r="A82" s="5">
        <v>1204004</v>
      </c>
      <c r="B82" s="5">
        <v>4</v>
      </c>
      <c r="C82" t="s">
        <v>413</v>
      </c>
      <c r="D82" t="s">
        <v>412</v>
      </c>
      <c r="E82" t="s">
        <v>417</v>
      </c>
      <c r="F82" t="s">
        <v>6</v>
      </c>
      <c r="G82" t="s">
        <v>73</v>
      </c>
      <c r="H82" t="s">
        <v>25</v>
      </c>
      <c r="I82" t="s">
        <v>117</v>
      </c>
      <c r="J82" s="3">
        <v>41192</v>
      </c>
      <c r="K82" s="3"/>
      <c r="L82" s="3">
        <v>41205</v>
      </c>
      <c r="M82" s="3" t="s">
        <v>126</v>
      </c>
      <c r="N82" s="3">
        <v>41163</v>
      </c>
      <c r="O82" s="7">
        <v>0.6790856481481482</v>
      </c>
      <c r="P82" t="s">
        <v>9</v>
      </c>
      <c r="Q82" s="3">
        <v>41186</v>
      </c>
      <c r="R82" s="7">
        <v>0.39072916666666663</v>
      </c>
      <c r="S82" t="s">
        <v>9</v>
      </c>
      <c r="U82" s="92" t="s">
        <v>226</v>
      </c>
      <c r="V82" s="93" t="s">
        <v>414</v>
      </c>
      <c r="W82" s="92" t="s">
        <v>226</v>
      </c>
      <c r="X82" s="93" t="s">
        <v>415</v>
      </c>
      <c r="Y82" s="92" t="s">
        <v>225</v>
      </c>
      <c r="Z82" s="93" t="s">
        <v>416</v>
      </c>
      <c r="AA82" t="s">
        <v>145</v>
      </c>
      <c r="AB82">
        <v>876</v>
      </c>
      <c r="AC82" t="s">
        <v>154</v>
      </c>
      <c r="AD82" t="s">
        <v>419</v>
      </c>
      <c r="AE82" t="s">
        <v>419</v>
      </c>
      <c r="AF82" s="12">
        <v>538</v>
      </c>
      <c r="AG82" s="12">
        <v>46</v>
      </c>
      <c r="AH82" s="12">
        <v>538</v>
      </c>
      <c r="AI82" s="12">
        <v>46</v>
      </c>
      <c r="AJ82" s="12">
        <v>538</v>
      </c>
      <c r="AK82" s="12">
        <v>46</v>
      </c>
      <c r="AL82" s="12">
        <v>538</v>
      </c>
      <c r="AM82" s="12">
        <v>46</v>
      </c>
      <c r="AN82" s="12">
        <v>539</v>
      </c>
      <c r="AO82" s="12">
        <v>45</v>
      </c>
      <c r="AP82" s="12">
        <v>539</v>
      </c>
      <c r="AQ82" s="12">
        <v>45</v>
      </c>
      <c r="AR82" s="12" t="s">
        <v>239</v>
      </c>
      <c r="AS82" s="12" t="s">
        <v>239</v>
      </c>
      <c r="AT82" s="12" t="s">
        <v>239</v>
      </c>
      <c r="AU82" s="12" t="s">
        <v>239</v>
      </c>
      <c r="AV82" t="s">
        <v>202</v>
      </c>
      <c r="AW82" t="s">
        <v>207</v>
      </c>
      <c r="AX82" t="s">
        <v>211</v>
      </c>
      <c r="AY82" t="s">
        <v>200</v>
      </c>
      <c r="AZ82" t="s">
        <v>208</v>
      </c>
      <c r="BA82">
        <v>2</v>
      </c>
      <c r="BE82" t="s">
        <v>203</v>
      </c>
      <c r="BF82" t="s">
        <v>212</v>
      </c>
      <c r="BG82" t="s">
        <v>211</v>
      </c>
      <c r="BK82" t="s">
        <v>205</v>
      </c>
      <c r="BL82" t="s">
        <v>354</v>
      </c>
      <c r="BM82">
        <v>1</v>
      </c>
      <c r="BQ82" t="s">
        <v>420</v>
      </c>
      <c r="BR82" t="s">
        <v>145</v>
      </c>
      <c r="BS82" t="s">
        <v>421</v>
      </c>
      <c r="BT82" t="s">
        <v>232</v>
      </c>
      <c r="BU82" t="s">
        <v>358</v>
      </c>
      <c r="BV82" t="s">
        <v>232</v>
      </c>
      <c r="BW82" t="s">
        <v>379</v>
      </c>
      <c r="BX82" t="s">
        <v>145</v>
      </c>
      <c r="BY82" t="s">
        <v>400</v>
      </c>
      <c r="BZ82" t="s">
        <v>145</v>
      </c>
      <c r="CA82" t="s">
        <v>9</v>
      </c>
      <c r="CB82" s="3">
        <v>41186</v>
      </c>
      <c r="CC82" t="s">
        <v>9</v>
      </c>
      <c r="CD82" s="3">
        <v>41186</v>
      </c>
      <c r="CE82" t="s">
        <v>9</v>
      </c>
      <c r="CF82" s="3">
        <v>41186</v>
      </c>
      <c r="CG82" t="s">
        <v>9</v>
      </c>
      <c r="CH82" s="3">
        <v>41186</v>
      </c>
      <c r="CI82" t="s">
        <v>9</v>
      </c>
      <c r="CJ82" s="3">
        <v>41186</v>
      </c>
      <c r="CK82" t="s">
        <v>9</v>
      </c>
      <c r="CL82" s="3">
        <v>41186</v>
      </c>
      <c r="CM82" t="s">
        <v>9</v>
      </c>
      <c r="CN82" s="3">
        <v>41186</v>
      </c>
      <c r="CO82" t="s">
        <v>9</v>
      </c>
      <c r="CP82" s="3">
        <v>41186</v>
      </c>
      <c r="CS82" t="s">
        <v>9</v>
      </c>
      <c r="CT82" s="3">
        <v>41186</v>
      </c>
      <c r="DA82" t="s">
        <v>9</v>
      </c>
      <c r="DB82" s="3">
        <v>41186</v>
      </c>
      <c r="DC82" t="s">
        <v>9</v>
      </c>
      <c r="DD82" s="3">
        <v>41186</v>
      </c>
      <c r="DE82" t="s">
        <v>9</v>
      </c>
      <c r="DF82" s="3">
        <v>41186</v>
      </c>
      <c r="DG82" t="s">
        <v>9</v>
      </c>
      <c r="DH82" s="3">
        <v>41186</v>
      </c>
      <c r="DK82" t="s">
        <v>9</v>
      </c>
      <c r="DL82" s="3">
        <v>41186</v>
      </c>
      <c r="DU82" t="s">
        <v>2201</v>
      </c>
    </row>
    <row r="83" spans="1:125" x14ac:dyDescent="0.25">
      <c r="A83" s="5">
        <v>1204101</v>
      </c>
      <c r="B83" s="5">
        <v>1</v>
      </c>
      <c r="J83" s="3"/>
      <c r="K83" s="3"/>
      <c r="L83" s="3"/>
      <c r="M83" s="3"/>
      <c r="N83" s="3"/>
      <c r="Q83" s="3"/>
      <c r="CB83" s="3"/>
      <c r="CD83" s="3"/>
      <c r="CF83" s="3"/>
      <c r="CH83" s="3"/>
      <c r="CJ83" s="3"/>
      <c r="CL83" s="3"/>
      <c r="CN83" s="3"/>
      <c r="CP83" s="3"/>
      <c r="CT83" s="3"/>
      <c r="DB83" s="3"/>
      <c r="DD83" s="3"/>
      <c r="DF83" s="3"/>
      <c r="DH83" s="3"/>
      <c r="DL83" s="3"/>
    </row>
    <row r="84" spans="1:125" x14ac:dyDescent="0.25">
      <c r="A84" s="5">
        <v>1204103</v>
      </c>
      <c r="B84" s="5">
        <v>3</v>
      </c>
      <c r="D84" t="s">
        <v>706</v>
      </c>
      <c r="E84" t="s">
        <v>74</v>
      </c>
      <c r="F84" t="s">
        <v>6</v>
      </c>
      <c r="G84" t="s">
        <v>691</v>
      </c>
      <c r="H84" t="s">
        <v>25</v>
      </c>
      <c r="I84" t="s">
        <v>118</v>
      </c>
      <c r="J84" s="3">
        <v>41640</v>
      </c>
      <c r="K84" s="3">
        <v>41640</v>
      </c>
      <c r="L84" s="3">
        <v>41640</v>
      </c>
      <c r="M84" s="3" t="s">
        <v>128</v>
      </c>
      <c r="N84" s="3"/>
      <c r="Q84" s="3">
        <v>41351</v>
      </c>
      <c r="R84" s="7">
        <v>0.68262731481481476</v>
      </c>
      <c r="S84" t="s">
        <v>9</v>
      </c>
      <c r="U84" s="92" t="s">
        <v>160</v>
      </c>
      <c r="V84" s="93" t="s">
        <v>160</v>
      </c>
      <c r="AA84" t="s">
        <v>145</v>
      </c>
      <c r="AB84">
        <v>901</v>
      </c>
      <c r="AC84" t="s">
        <v>153</v>
      </c>
      <c r="AD84" t="s">
        <v>474</v>
      </c>
      <c r="AF84" s="12">
        <v>550</v>
      </c>
      <c r="AG84" s="12">
        <v>65</v>
      </c>
      <c r="AH84" s="12">
        <v>550</v>
      </c>
      <c r="AI84" s="12">
        <v>65</v>
      </c>
      <c r="AJ84" s="12">
        <v>550</v>
      </c>
      <c r="AK84" s="12">
        <v>65</v>
      </c>
      <c r="AL84" s="12">
        <v>550</v>
      </c>
      <c r="AM84" s="12">
        <v>65</v>
      </c>
      <c r="AN84" s="12">
        <v>543</v>
      </c>
      <c r="AO84" s="12">
        <v>58</v>
      </c>
      <c r="AP84" s="12">
        <v>543</v>
      </c>
      <c r="AQ84" s="12">
        <v>58</v>
      </c>
      <c r="AR84" s="12" t="s">
        <v>239</v>
      </c>
      <c r="AS84" s="12" t="s">
        <v>239</v>
      </c>
      <c r="AT84" s="12" t="s">
        <v>239</v>
      </c>
      <c r="AU84" s="12" t="s">
        <v>239</v>
      </c>
      <c r="BQ84" t="s">
        <v>380</v>
      </c>
      <c r="BR84" t="s">
        <v>145</v>
      </c>
      <c r="BS84" t="s">
        <v>707</v>
      </c>
      <c r="BT84" t="s">
        <v>145</v>
      </c>
      <c r="BU84" t="s">
        <v>358</v>
      </c>
      <c r="BV84" t="s">
        <v>145</v>
      </c>
      <c r="BW84" t="s">
        <v>379</v>
      </c>
      <c r="BX84" t="s">
        <v>145</v>
      </c>
      <c r="DE84" t="s">
        <v>9</v>
      </c>
      <c r="DF84" s="3">
        <v>41351</v>
      </c>
      <c r="DG84" t="s">
        <v>9</v>
      </c>
      <c r="DH84" s="3">
        <v>41351</v>
      </c>
      <c r="DP84" t="s">
        <v>373</v>
      </c>
      <c r="DQ84" t="s">
        <v>6</v>
      </c>
      <c r="DR84" t="s">
        <v>6</v>
      </c>
    </row>
    <row r="85" spans="1:125" x14ac:dyDescent="0.25">
      <c r="A85" s="5">
        <v>1204201</v>
      </c>
      <c r="B85" s="5">
        <v>1</v>
      </c>
      <c r="J85" s="3"/>
      <c r="K85" s="3"/>
      <c r="L85" s="3"/>
      <c r="M85" s="3"/>
      <c r="N85" s="3">
        <v>41170</v>
      </c>
      <c r="O85" s="7">
        <v>0.46969907407407407</v>
      </c>
      <c r="P85" t="s">
        <v>9</v>
      </c>
      <c r="AV85" t="s">
        <v>202</v>
      </c>
      <c r="AW85" t="s">
        <v>207</v>
      </c>
      <c r="AX85" t="s">
        <v>211</v>
      </c>
      <c r="AY85" t="s">
        <v>200</v>
      </c>
      <c r="AZ85" t="s">
        <v>208</v>
      </c>
      <c r="BA85">
        <v>2</v>
      </c>
      <c r="BB85" t="s">
        <v>204</v>
      </c>
      <c r="BC85" t="s">
        <v>209</v>
      </c>
      <c r="BD85" t="s">
        <v>211</v>
      </c>
      <c r="BE85" t="s">
        <v>203</v>
      </c>
      <c r="BF85" t="s">
        <v>212</v>
      </c>
      <c r="BG85" t="s">
        <v>211</v>
      </c>
      <c r="BH85" t="s">
        <v>201</v>
      </c>
      <c r="BI85" t="s">
        <v>210</v>
      </c>
      <c r="BJ85">
        <v>1</v>
      </c>
      <c r="BK85" t="s">
        <v>205</v>
      </c>
      <c r="BL85" t="s">
        <v>354</v>
      </c>
      <c r="BM85">
        <v>1</v>
      </c>
      <c r="BN85" t="s">
        <v>206</v>
      </c>
      <c r="BO85" t="s">
        <v>354</v>
      </c>
      <c r="BP85">
        <v>1</v>
      </c>
    </row>
    <row r="86" spans="1:125" x14ac:dyDescent="0.25">
      <c r="A86" s="5">
        <v>1204211</v>
      </c>
      <c r="B86" s="5">
        <v>11</v>
      </c>
      <c r="C86" t="s">
        <v>472</v>
      </c>
      <c r="D86" t="s">
        <v>466</v>
      </c>
      <c r="E86" t="s">
        <v>383</v>
      </c>
      <c r="F86" t="s">
        <v>6</v>
      </c>
      <c r="G86" t="s">
        <v>467</v>
      </c>
      <c r="H86" t="s">
        <v>25</v>
      </c>
      <c r="I86" t="s">
        <v>118</v>
      </c>
      <c r="J86" s="3">
        <v>41248</v>
      </c>
      <c r="K86" s="3">
        <v>41310</v>
      </c>
      <c r="L86" s="3">
        <v>41275</v>
      </c>
      <c r="M86" s="3" t="s">
        <v>128</v>
      </c>
      <c r="N86" s="3">
        <v>41170</v>
      </c>
      <c r="O86" s="7">
        <v>0.46969907407407407</v>
      </c>
      <c r="P86" t="s">
        <v>9</v>
      </c>
      <c r="Q86" s="3">
        <v>41207</v>
      </c>
      <c r="R86" s="7">
        <v>0.66081018518518519</v>
      </c>
      <c r="S86" t="s">
        <v>8</v>
      </c>
      <c r="T86" t="s">
        <v>495</v>
      </c>
      <c r="U86" s="92" t="s">
        <v>234</v>
      </c>
      <c r="V86" s="93" t="s">
        <v>235</v>
      </c>
      <c r="AA86" t="s">
        <v>228</v>
      </c>
      <c r="AB86">
        <v>901</v>
      </c>
      <c r="AC86" t="s">
        <v>154</v>
      </c>
      <c r="AD86" t="s">
        <v>496</v>
      </c>
      <c r="AE86" t="s">
        <v>496</v>
      </c>
      <c r="AF86" s="12" t="s">
        <v>349</v>
      </c>
      <c r="AG86" s="12" t="s">
        <v>350</v>
      </c>
      <c r="AH86" s="12" t="s">
        <v>349</v>
      </c>
      <c r="AI86" s="12" t="s">
        <v>350</v>
      </c>
      <c r="AJ86" s="12" t="s">
        <v>349</v>
      </c>
      <c r="AK86" s="12" t="s">
        <v>350</v>
      </c>
      <c r="AL86" s="12" t="s">
        <v>349</v>
      </c>
      <c r="AM86" s="12" t="s">
        <v>350</v>
      </c>
      <c r="AN86" s="12">
        <v>543</v>
      </c>
      <c r="AO86" s="12">
        <v>58</v>
      </c>
      <c r="AP86" s="12">
        <v>543</v>
      </c>
      <c r="AQ86" s="12">
        <v>58</v>
      </c>
      <c r="AR86" s="12" t="s">
        <v>239</v>
      </c>
      <c r="AS86" s="12" t="s">
        <v>239</v>
      </c>
      <c r="AT86" s="12" t="s">
        <v>239</v>
      </c>
      <c r="AU86" s="12" t="s">
        <v>239</v>
      </c>
      <c r="AV86" t="s">
        <v>202</v>
      </c>
      <c r="AW86" t="s">
        <v>207</v>
      </c>
      <c r="AX86" t="s">
        <v>211</v>
      </c>
      <c r="AY86" t="s">
        <v>200</v>
      </c>
      <c r="AZ86" t="s">
        <v>208</v>
      </c>
      <c r="BA86">
        <v>2</v>
      </c>
      <c r="BB86" t="s">
        <v>204</v>
      </c>
      <c r="BC86" t="s">
        <v>209</v>
      </c>
      <c r="BD86" t="s">
        <v>211</v>
      </c>
      <c r="BE86" t="s">
        <v>203</v>
      </c>
      <c r="BF86" t="s">
        <v>212</v>
      </c>
      <c r="BG86" t="s">
        <v>211</v>
      </c>
      <c r="BH86" t="s">
        <v>201</v>
      </c>
      <c r="BI86" t="s">
        <v>210</v>
      </c>
      <c r="BJ86">
        <v>1</v>
      </c>
      <c r="BK86" t="s">
        <v>205</v>
      </c>
      <c r="BL86" t="s">
        <v>354</v>
      </c>
      <c r="BM86">
        <v>1</v>
      </c>
      <c r="BQ86" t="s">
        <v>380</v>
      </c>
      <c r="BR86" t="s">
        <v>225</v>
      </c>
      <c r="BS86" t="s">
        <v>470</v>
      </c>
      <c r="BT86" t="s">
        <v>225</v>
      </c>
      <c r="BU86" t="s">
        <v>358</v>
      </c>
      <c r="BV86" t="s">
        <v>225</v>
      </c>
      <c r="BW86" t="s">
        <v>471</v>
      </c>
      <c r="BX86" t="s">
        <v>225</v>
      </c>
      <c r="BY86" t="s">
        <v>239</v>
      </c>
      <c r="CA86" t="s">
        <v>9</v>
      </c>
      <c r="CB86" s="3">
        <v>41170</v>
      </c>
      <c r="CC86" t="s">
        <v>9</v>
      </c>
      <c r="CD86" s="3">
        <v>41186</v>
      </c>
      <c r="CE86" t="s">
        <v>9</v>
      </c>
      <c r="CF86" s="3">
        <v>41170</v>
      </c>
      <c r="CG86" t="s">
        <v>9</v>
      </c>
      <c r="CH86" s="3">
        <v>41186</v>
      </c>
      <c r="CI86" t="s">
        <v>9</v>
      </c>
      <c r="CJ86" s="3">
        <v>41186</v>
      </c>
      <c r="CK86" t="s">
        <v>9</v>
      </c>
      <c r="CL86" s="3">
        <v>41206</v>
      </c>
      <c r="CM86" t="s">
        <v>9</v>
      </c>
      <c r="CN86" s="3">
        <v>41206</v>
      </c>
      <c r="CO86" t="s">
        <v>9</v>
      </c>
      <c r="CP86" s="3">
        <v>41206</v>
      </c>
      <c r="CQ86" t="s">
        <v>8</v>
      </c>
      <c r="CR86" s="3">
        <v>41207</v>
      </c>
      <c r="CS86" t="s">
        <v>9</v>
      </c>
      <c r="CT86" s="3">
        <v>41206</v>
      </c>
      <c r="CW86" t="s">
        <v>9</v>
      </c>
      <c r="CX86" s="3">
        <v>41206</v>
      </c>
      <c r="CY86" t="s">
        <v>9</v>
      </c>
      <c r="CZ86" s="3">
        <v>41206</v>
      </c>
      <c r="DA86" t="s">
        <v>9</v>
      </c>
      <c r="DB86" s="3">
        <v>41186</v>
      </c>
      <c r="DE86" t="s">
        <v>9</v>
      </c>
      <c r="DF86" s="3">
        <v>41204</v>
      </c>
      <c r="DG86" t="s">
        <v>9</v>
      </c>
      <c r="DH86" s="3">
        <v>41204</v>
      </c>
      <c r="DK86" t="s">
        <v>9</v>
      </c>
      <c r="DL86" s="3">
        <v>41186</v>
      </c>
      <c r="DP86" t="s">
        <v>373</v>
      </c>
      <c r="DQ86" s="5" t="s">
        <v>6</v>
      </c>
      <c r="DR86" s="5" t="s">
        <v>6</v>
      </c>
      <c r="DS86" s="5"/>
      <c r="DT86" s="5"/>
      <c r="DU86" s="83" t="s">
        <v>235</v>
      </c>
    </row>
    <row r="87" spans="1:125" x14ac:dyDescent="0.25">
      <c r="A87" s="5">
        <v>1204301</v>
      </c>
      <c r="B87" s="5">
        <v>1</v>
      </c>
      <c r="K87" s="3"/>
      <c r="Q87" s="3"/>
      <c r="CF87" s="3"/>
    </row>
    <row r="88" spans="1:125" x14ac:dyDescent="0.25">
      <c r="A88" s="5">
        <v>1204309</v>
      </c>
      <c r="B88" s="5">
        <v>9</v>
      </c>
      <c r="C88" t="s">
        <v>532</v>
      </c>
      <c r="D88" t="s">
        <v>573</v>
      </c>
      <c r="E88" t="s">
        <v>526</v>
      </c>
      <c r="F88" t="s">
        <v>6</v>
      </c>
      <c r="G88" t="s">
        <v>261</v>
      </c>
      <c r="H88" t="s">
        <v>25</v>
      </c>
      <c r="I88" t="s">
        <v>118</v>
      </c>
      <c r="J88" s="3">
        <v>41289</v>
      </c>
      <c r="K88" s="3">
        <v>41345</v>
      </c>
      <c r="L88" s="3">
        <v>41282</v>
      </c>
      <c r="M88" s="3" t="s">
        <v>130</v>
      </c>
      <c r="N88" s="3"/>
      <c r="Q88" s="3">
        <v>41254</v>
      </c>
      <c r="R88" s="7">
        <v>0.37920138888888894</v>
      </c>
      <c r="S88" t="s">
        <v>8</v>
      </c>
      <c r="U88" s="92" t="s">
        <v>147</v>
      </c>
      <c r="V88" s="93" t="s">
        <v>385</v>
      </c>
      <c r="W88" s="92" t="s">
        <v>147</v>
      </c>
      <c r="X88" s="93" t="s">
        <v>539</v>
      </c>
      <c r="AA88" t="s">
        <v>146</v>
      </c>
      <c r="AB88">
        <v>905</v>
      </c>
      <c r="AC88" t="s">
        <v>525</v>
      </c>
      <c r="AD88" t="s">
        <v>474</v>
      </c>
      <c r="AF88" s="12">
        <v>535</v>
      </c>
      <c r="AG88" s="12" t="s">
        <v>265</v>
      </c>
      <c r="AH88" s="12">
        <v>535</v>
      </c>
      <c r="AI88" s="12" t="s">
        <v>265</v>
      </c>
      <c r="AJ88" s="12">
        <v>535</v>
      </c>
      <c r="AK88" s="12" t="s">
        <v>265</v>
      </c>
      <c r="AL88" s="12">
        <v>535</v>
      </c>
      <c r="AM88" s="12" t="s">
        <v>265</v>
      </c>
      <c r="AN88" s="12">
        <v>543</v>
      </c>
      <c r="AO88" s="12">
        <v>58</v>
      </c>
      <c r="AP88" s="12">
        <v>543</v>
      </c>
      <c r="AQ88" s="12">
        <v>58</v>
      </c>
      <c r="AR88" s="12" t="s">
        <v>239</v>
      </c>
      <c r="AS88" s="12" t="s">
        <v>239</v>
      </c>
      <c r="AT88" s="12" t="s">
        <v>239</v>
      </c>
      <c r="AU88" s="12" t="s">
        <v>239</v>
      </c>
      <c r="AV88" t="s">
        <v>547</v>
      </c>
      <c r="AW88" t="s">
        <v>207</v>
      </c>
      <c r="AX88" t="s">
        <v>211</v>
      </c>
      <c r="AY88" t="s">
        <v>200</v>
      </c>
      <c r="AZ88" t="s">
        <v>208</v>
      </c>
      <c r="BA88">
        <v>2</v>
      </c>
      <c r="BB88" t="s">
        <v>204</v>
      </c>
      <c r="BC88" t="s">
        <v>209</v>
      </c>
      <c r="BD88" t="s">
        <v>211</v>
      </c>
      <c r="BE88" t="s">
        <v>549</v>
      </c>
      <c r="BF88" t="s">
        <v>212</v>
      </c>
      <c r="BG88" t="s">
        <v>211</v>
      </c>
      <c r="BH88" t="s">
        <v>548</v>
      </c>
      <c r="BI88" t="s">
        <v>210</v>
      </c>
      <c r="BJ88">
        <v>1</v>
      </c>
      <c r="BK88" t="s">
        <v>205</v>
      </c>
      <c r="BL88" t="s">
        <v>550</v>
      </c>
      <c r="BM88">
        <v>1</v>
      </c>
      <c r="BQ88" t="s">
        <v>380</v>
      </c>
      <c r="BR88" t="s">
        <v>146</v>
      </c>
      <c r="BS88" t="s">
        <v>540</v>
      </c>
      <c r="BT88" t="s">
        <v>146</v>
      </c>
      <c r="BU88" t="s">
        <v>358</v>
      </c>
      <c r="BV88" t="s">
        <v>146</v>
      </c>
      <c r="BW88" t="s">
        <v>379</v>
      </c>
      <c r="BX88" t="s">
        <v>146</v>
      </c>
      <c r="BY88" t="s">
        <v>239</v>
      </c>
      <c r="CA88" t="s">
        <v>8</v>
      </c>
      <c r="CB88" s="3">
        <v>41233</v>
      </c>
      <c r="CC88" t="s">
        <v>8</v>
      </c>
      <c r="CD88" s="3">
        <v>41233</v>
      </c>
      <c r="CE88" t="s">
        <v>8</v>
      </c>
      <c r="CF88" s="3">
        <v>41220</v>
      </c>
      <c r="CG88" t="s">
        <v>8</v>
      </c>
      <c r="CH88" s="3">
        <v>41233</v>
      </c>
      <c r="CI88" t="s">
        <v>8</v>
      </c>
      <c r="CJ88" s="3">
        <v>41254</v>
      </c>
      <c r="CK88" t="s">
        <v>8</v>
      </c>
      <c r="CL88" s="3">
        <v>41254</v>
      </c>
      <c r="CM88" t="s">
        <v>8</v>
      </c>
      <c r="CN88" s="3">
        <v>41254</v>
      </c>
      <c r="CO88" t="s">
        <v>8</v>
      </c>
      <c r="CP88" s="3">
        <v>41254</v>
      </c>
      <c r="CQ88" t="s">
        <v>8</v>
      </c>
      <c r="CR88" s="3">
        <v>41254</v>
      </c>
      <c r="CS88" t="s">
        <v>8</v>
      </c>
      <c r="CT88" s="3">
        <v>41220</v>
      </c>
      <c r="DA88" t="s">
        <v>8</v>
      </c>
      <c r="DB88" s="3">
        <v>41233</v>
      </c>
      <c r="DC88" t="s">
        <v>8</v>
      </c>
      <c r="DD88" s="3">
        <v>41254</v>
      </c>
      <c r="DE88" t="s">
        <v>9</v>
      </c>
      <c r="DF88" s="3">
        <v>41246</v>
      </c>
      <c r="DG88" t="s">
        <v>9</v>
      </c>
      <c r="DH88" s="3">
        <v>41246</v>
      </c>
      <c r="DK88" t="s">
        <v>8</v>
      </c>
      <c r="DL88" s="3">
        <v>41233</v>
      </c>
      <c r="DQ88" t="s">
        <v>6</v>
      </c>
      <c r="DR88" t="s">
        <v>6</v>
      </c>
      <c r="DU88" t="s">
        <v>2202</v>
      </c>
    </row>
    <row r="89" spans="1:125" x14ac:dyDescent="0.25">
      <c r="A89" s="5">
        <v>1204401</v>
      </c>
      <c r="B89" s="5">
        <v>1</v>
      </c>
      <c r="J89" s="3"/>
      <c r="K89" s="3"/>
      <c r="L89" s="3"/>
      <c r="M89" s="3"/>
      <c r="N89" s="3">
        <v>41176</v>
      </c>
      <c r="O89" s="7">
        <v>0.65371527777777783</v>
      </c>
      <c r="P89" t="s">
        <v>8</v>
      </c>
      <c r="Q89" s="3"/>
      <c r="AV89" t="s">
        <v>202</v>
      </c>
      <c r="AW89" t="s">
        <v>207</v>
      </c>
      <c r="AX89" t="s">
        <v>211</v>
      </c>
      <c r="AY89" t="s">
        <v>200</v>
      </c>
      <c r="AZ89" t="s">
        <v>208</v>
      </c>
      <c r="BA89">
        <v>2</v>
      </c>
      <c r="BB89" t="s">
        <v>204</v>
      </c>
      <c r="BC89" t="s">
        <v>209</v>
      </c>
      <c r="BD89" t="s">
        <v>211</v>
      </c>
      <c r="BE89" t="s">
        <v>203</v>
      </c>
      <c r="BF89" t="s">
        <v>212</v>
      </c>
      <c r="BG89" t="s">
        <v>211</v>
      </c>
      <c r="BH89" t="s">
        <v>201</v>
      </c>
      <c r="BI89" t="s">
        <v>210</v>
      </c>
      <c r="BJ89">
        <v>1</v>
      </c>
      <c r="BK89" t="s">
        <v>205</v>
      </c>
      <c r="BL89" t="s">
        <v>354</v>
      </c>
      <c r="BM89">
        <v>1</v>
      </c>
      <c r="BN89" t="s">
        <v>206</v>
      </c>
      <c r="BO89" t="s">
        <v>354</v>
      </c>
      <c r="BP89">
        <v>1</v>
      </c>
      <c r="CB89" s="3"/>
      <c r="CF89" s="3"/>
      <c r="CH89" s="3"/>
    </row>
    <row r="90" spans="1:125" x14ac:dyDescent="0.25">
      <c r="A90" s="5">
        <v>1204416</v>
      </c>
      <c r="B90" s="5">
        <v>16</v>
      </c>
      <c r="C90" t="s">
        <v>656</v>
      </c>
      <c r="D90" t="s">
        <v>485</v>
      </c>
      <c r="E90" t="s">
        <v>582</v>
      </c>
      <c r="F90" t="s">
        <v>6</v>
      </c>
      <c r="G90" t="s">
        <v>266</v>
      </c>
      <c r="H90" t="s">
        <v>267</v>
      </c>
      <c r="I90" t="s">
        <v>117</v>
      </c>
      <c r="J90" s="3">
        <v>41258</v>
      </c>
      <c r="K90" s="3"/>
      <c r="L90" s="3">
        <v>41359</v>
      </c>
      <c r="M90" s="3" t="s">
        <v>474</v>
      </c>
      <c r="N90" s="3">
        <v>41176</v>
      </c>
      <c r="O90" s="7">
        <v>0.65371527777777783</v>
      </c>
      <c r="P90" t="s">
        <v>8</v>
      </c>
      <c r="Q90" s="3">
        <v>41351</v>
      </c>
      <c r="R90" s="7">
        <v>0.56107638888888889</v>
      </c>
      <c r="S90" t="s">
        <v>9</v>
      </c>
      <c r="T90">
        <v>158</v>
      </c>
      <c r="U90" s="92" t="s">
        <v>225</v>
      </c>
      <c r="V90" s="93" t="s">
        <v>1085</v>
      </c>
      <c r="W90" s="92" t="s">
        <v>147</v>
      </c>
      <c r="X90" s="93" t="s">
        <v>385</v>
      </c>
      <c r="Y90" s="92" t="s">
        <v>146</v>
      </c>
      <c r="Z90" s="93" t="s">
        <v>581</v>
      </c>
      <c r="AA90" t="s">
        <v>146</v>
      </c>
      <c r="AB90">
        <v>901</v>
      </c>
      <c r="AC90" t="s">
        <v>154</v>
      </c>
      <c r="AF90" s="12">
        <v>534</v>
      </c>
      <c r="AG90" s="12">
        <v>44</v>
      </c>
      <c r="AH90" s="12">
        <v>534</v>
      </c>
      <c r="AI90" s="12">
        <v>44</v>
      </c>
      <c r="AJ90" s="12">
        <v>534</v>
      </c>
      <c r="AK90" s="12">
        <v>44</v>
      </c>
      <c r="AL90" s="12">
        <v>534</v>
      </c>
      <c r="AM90" s="12">
        <v>44</v>
      </c>
      <c r="AN90" s="12">
        <v>538</v>
      </c>
      <c r="AO90" s="12">
        <v>43</v>
      </c>
      <c r="AP90" s="12">
        <v>538</v>
      </c>
      <c r="AQ90" s="12">
        <v>43</v>
      </c>
      <c r="AR90" s="12" t="s">
        <v>239</v>
      </c>
      <c r="AS90" s="12" t="s">
        <v>239</v>
      </c>
      <c r="AT90" s="12" t="s">
        <v>239</v>
      </c>
      <c r="AU90" s="12" t="s">
        <v>239</v>
      </c>
      <c r="AV90" t="s">
        <v>267</v>
      </c>
      <c r="AW90" t="s">
        <v>208</v>
      </c>
      <c r="AX90">
        <v>2</v>
      </c>
      <c r="AY90" t="s">
        <v>203</v>
      </c>
      <c r="AZ90" t="s">
        <v>212</v>
      </c>
      <c r="BA90" t="s">
        <v>211</v>
      </c>
      <c r="BB90" t="s">
        <v>205</v>
      </c>
      <c r="BC90" t="s">
        <v>354</v>
      </c>
      <c r="BD90">
        <v>1</v>
      </c>
      <c r="BQ90" t="s">
        <v>473</v>
      </c>
      <c r="BR90" t="s">
        <v>146</v>
      </c>
      <c r="BS90" t="s">
        <v>483</v>
      </c>
      <c r="BT90" t="s">
        <v>146</v>
      </c>
      <c r="BU90" t="s">
        <v>484</v>
      </c>
      <c r="BV90" t="s">
        <v>146</v>
      </c>
      <c r="BW90" t="s">
        <v>267</v>
      </c>
      <c r="BX90" t="s">
        <v>146</v>
      </c>
      <c r="BY90" t="s">
        <v>239</v>
      </c>
      <c r="CA90" t="s">
        <v>8</v>
      </c>
      <c r="CB90" s="3">
        <v>41176</v>
      </c>
      <c r="CC90" t="s">
        <v>8</v>
      </c>
      <c r="CD90" s="3">
        <v>41332</v>
      </c>
      <c r="CE90" t="s">
        <v>8</v>
      </c>
      <c r="CF90" s="3">
        <v>41176</v>
      </c>
      <c r="CG90" t="s">
        <v>8</v>
      </c>
      <c r="CH90" s="3">
        <v>41176</v>
      </c>
      <c r="CI90" t="s">
        <v>9</v>
      </c>
      <c r="CJ90" s="3">
        <v>41183</v>
      </c>
      <c r="CK90" t="s">
        <v>8</v>
      </c>
      <c r="CL90" s="3">
        <v>41270</v>
      </c>
      <c r="CM90" t="s">
        <v>8</v>
      </c>
      <c r="CN90" s="3">
        <v>41332</v>
      </c>
      <c r="CO90" t="s">
        <v>8</v>
      </c>
      <c r="CP90" s="3">
        <v>41332</v>
      </c>
      <c r="CS90" t="s">
        <v>8</v>
      </c>
      <c r="CT90" s="3">
        <v>41270</v>
      </c>
      <c r="CU90" t="s">
        <v>8</v>
      </c>
      <c r="CV90" s="3">
        <v>41270</v>
      </c>
      <c r="CY90" t="s">
        <v>8</v>
      </c>
      <c r="CZ90" s="3">
        <v>41332</v>
      </c>
      <c r="DA90" t="s">
        <v>8</v>
      </c>
      <c r="DB90" s="3">
        <v>41332</v>
      </c>
      <c r="DE90" t="s">
        <v>9</v>
      </c>
      <c r="DF90" s="3">
        <v>41351</v>
      </c>
      <c r="DG90" t="s">
        <v>9</v>
      </c>
      <c r="DH90" s="3">
        <v>41351</v>
      </c>
      <c r="DK90" t="s">
        <v>8</v>
      </c>
      <c r="DL90" s="3">
        <v>41332</v>
      </c>
      <c r="DO90" t="s">
        <v>482</v>
      </c>
      <c r="DQ90" t="s">
        <v>6</v>
      </c>
      <c r="DR90" t="s">
        <v>6</v>
      </c>
      <c r="DU90" t="s">
        <v>2203</v>
      </c>
    </row>
    <row r="91" spans="1:125" x14ac:dyDescent="0.25">
      <c r="A91" s="5">
        <v>1204501</v>
      </c>
      <c r="B91" s="5">
        <v>1</v>
      </c>
      <c r="J91" s="3"/>
      <c r="K91" s="3"/>
      <c r="L91" s="3"/>
      <c r="M91" s="3"/>
      <c r="N91" s="3">
        <v>41177</v>
      </c>
      <c r="O91" s="7">
        <v>0.54877314814814815</v>
      </c>
      <c r="P91" t="s">
        <v>8</v>
      </c>
      <c r="Q91" s="3"/>
      <c r="AV91" t="s">
        <v>202</v>
      </c>
      <c r="AW91" t="s">
        <v>207</v>
      </c>
      <c r="AX91" t="s">
        <v>211</v>
      </c>
      <c r="AY91" t="s">
        <v>200</v>
      </c>
      <c r="AZ91" t="s">
        <v>208</v>
      </c>
      <c r="BA91">
        <v>2</v>
      </c>
      <c r="BB91" t="s">
        <v>204</v>
      </c>
      <c r="BC91" t="s">
        <v>209</v>
      </c>
      <c r="BD91" t="s">
        <v>211</v>
      </c>
      <c r="BE91" t="s">
        <v>203</v>
      </c>
      <c r="BF91" t="s">
        <v>212</v>
      </c>
      <c r="BG91" t="s">
        <v>211</v>
      </c>
      <c r="BH91" t="s">
        <v>201</v>
      </c>
      <c r="BI91" t="s">
        <v>210</v>
      </c>
      <c r="BJ91">
        <v>1</v>
      </c>
      <c r="BK91" t="s">
        <v>205</v>
      </c>
      <c r="BL91" t="s">
        <v>354</v>
      </c>
      <c r="BM91">
        <v>1</v>
      </c>
      <c r="BN91" t="s">
        <v>206</v>
      </c>
      <c r="BO91" t="s">
        <v>354</v>
      </c>
      <c r="BP91">
        <v>1</v>
      </c>
      <c r="CB91" s="3"/>
      <c r="CF91" s="3"/>
      <c r="CH91" s="3"/>
    </row>
    <row r="92" spans="1:125" x14ac:dyDescent="0.25">
      <c r="A92" s="5">
        <v>1204511</v>
      </c>
      <c r="B92" s="5">
        <v>11</v>
      </c>
      <c r="C92" t="s">
        <v>517</v>
      </c>
      <c r="D92" t="s">
        <v>486</v>
      </c>
      <c r="E92" t="s">
        <v>487</v>
      </c>
      <c r="F92" t="s">
        <v>6</v>
      </c>
      <c r="G92" t="s">
        <v>73</v>
      </c>
      <c r="H92" t="s">
        <v>25</v>
      </c>
      <c r="I92" t="s">
        <v>117</v>
      </c>
      <c r="J92" s="3">
        <v>41228</v>
      </c>
      <c r="K92" s="3"/>
      <c r="L92" s="3">
        <v>41250</v>
      </c>
      <c r="M92" s="3" t="s">
        <v>126</v>
      </c>
      <c r="N92" s="3">
        <v>41177</v>
      </c>
      <c r="O92" s="7">
        <v>0.54877314814814815</v>
      </c>
      <c r="P92" t="s">
        <v>8</v>
      </c>
      <c r="Q92" s="3">
        <v>41212</v>
      </c>
      <c r="R92" s="7">
        <v>0.35835648148148147</v>
      </c>
      <c r="S92" t="s">
        <v>9</v>
      </c>
      <c r="T92" t="s">
        <v>508</v>
      </c>
      <c r="U92" s="92" t="s">
        <v>228</v>
      </c>
      <c r="V92" s="93" t="s">
        <v>228</v>
      </c>
      <c r="W92" s="92" t="s">
        <v>146</v>
      </c>
      <c r="X92" s="93" t="s">
        <v>146</v>
      </c>
      <c r="Y92" s="92" t="s">
        <v>225</v>
      </c>
      <c r="Z92" s="93" t="s">
        <v>225</v>
      </c>
      <c r="AA92" t="s">
        <v>145</v>
      </c>
      <c r="AB92">
        <v>888</v>
      </c>
      <c r="AC92" t="s">
        <v>153</v>
      </c>
      <c r="AD92" t="s">
        <v>488</v>
      </c>
      <c r="AE92" t="s">
        <v>488</v>
      </c>
      <c r="AF92" s="12">
        <v>538</v>
      </c>
      <c r="AG92" s="12">
        <v>46</v>
      </c>
      <c r="AH92" s="12">
        <v>538</v>
      </c>
      <c r="AI92" s="12">
        <v>46</v>
      </c>
      <c r="AJ92" s="12">
        <v>538</v>
      </c>
      <c r="AK92" s="12">
        <v>46</v>
      </c>
      <c r="AL92" s="12">
        <v>538</v>
      </c>
      <c r="AM92" s="12">
        <v>46</v>
      </c>
      <c r="AN92" s="12">
        <v>539</v>
      </c>
      <c r="AO92" s="12">
        <v>45</v>
      </c>
      <c r="AP92" s="12">
        <v>539</v>
      </c>
      <c r="AQ92" s="12">
        <v>45</v>
      </c>
      <c r="AR92" s="12" t="s">
        <v>239</v>
      </c>
      <c r="AS92" s="12" t="s">
        <v>239</v>
      </c>
      <c r="AT92" s="12" t="s">
        <v>239</v>
      </c>
      <c r="AU92" s="12" t="s">
        <v>239</v>
      </c>
      <c r="AV92" t="s">
        <v>202</v>
      </c>
      <c r="AW92" t="s">
        <v>207</v>
      </c>
      <c r="AX92" t="s">
        <v>211</v>
      </c>
      <c r="AY92" t="s">
        <v>200</v>
      </c>
      <c r="AZ92" t="s">
        <v>208</v>
      </c>
      <c r="BA92">
        <v>2</v>
      </c>
      <c r="BE92" t="s">
        <v>203</v>
      </c>
      <c r="BF92" t="s">
        <v>212</v>
      </c>
      <c r="BG92" t="s">
        <v>211</v>
      </c>
      <c r="BK92" t="s">
        <v>205</v>
      </c>
      <c r="BL92" t="s">
        <v>354</v>
      </c>
      <c r="BM92" t="s">
        <v>489</v>
      </c>
      <c r="BQ92" t="s">
        <v>490</v>
      </c>
      <c r="BR92" t="s">
        <v>145</v>
      </c>
      <c r="BS92" t="s">
        <v>491</v>
      </c>
      <c r="BT92" t="s">
        <v>160</v>
      </c>
      <c r="BU92" t="s">
        <v>358</v>
      </c>
      <c r="BV92" t="s">
        <v>160</v>
      </c>
      <c r="BW92" t="s">
        <v>379</v>
      </c>
      <c r="BX92" t="s">
        <v>145</v>
      </c>
      <c r="BY92" t="s">
        <v>400</v>
      </c>
      <c r="BZ92" t="s">
        <v>145</v>
      </c>
      <c r="CA92" t="s">
        <v>8</v>
      </c>
      <c r="CB92" s="3">
        <v>41177</v>
      </c>
      <c r="CC92" t="s">
        <v>8</v>
      </c>
      <c r="CD92" s="3">
        <v>41177</v>
      </c>
      <c r="CE92" t="s">
        <v>8</v>
      </c>
      <c r="CF92" s="3">
        <v>41177</v>
      </c>
      <c r="CG92" t="s">
        <v>9</v>
      </c>
      <c r="CH92" s="3">
        <v>41183</v>
      </c>
      <c r="CI92" t="s">
        <v>9</v>
      </c>
      <c r="CJ92" s="3">
        <v>41183</v>
      </c>
      <c r="CK92" t="s">
        <v>9</v>
      </c>
      <c r="CL92" s="3">
        <v>41201</v>
      </c>
      <c r="CM92" t="s">
        <v>8</v>
      </c>
      <c r="CN92" s="3">
        <v>41206</v>
      </c>
      <c r="CO92" t="s">
        <v>8</v>
      </c>
      <c r="CP92" s="3">
        <v>41206</v>
      </c>
      <c r="CS92" t="s">
        <v>492</v>
      </c>
      <c r="CT92" s="3">
        <v>41185</v>
      </c>
      <c r="CU92" t="s">
        <v>9</v>
      </c>
      <c r="CV92" s="3">
        <v>41212</v>
      </c>
      <c r="CW92" t="s">
        <v>9</v>
      </c>
      <c r="CX92" s="3">
        <v>41212</v>
      </c>
      <c r="CY92" t="s">
        <v>9</v>
      </c>
      <c r="CZ92" s="3">
        <v>41201</v>
      </c>
      <c r="DA92" t="s">
        <v>9</v>
      </c>
      <c r="DB92" s="3">
        <v>41212</v>
      </c>
      <c r="DC92" t="s">
        <v>9</v>
      </c>
      <c r="DD92" s="3">
        <v>41204</v>
      </c>
      <c r="DE92" t="s">
        <v>9</v>
      </c>
      <c r="DF92" s="3">
        <v>41212</v>
      </c>
      <c r="DG92" t="s">
        <v>9</v>
      </c>
      <c r="DH92" s="3">
        <v>41212</v>
      </c>
      <c r="DK92" t="s">
        <v>8</v>
      </c>
      <c r="DL92" s="3">
        <v>41177</v>
      </c>
      <c r="DP92" t="s">
        <v>142</v>
      </c>
      <c r="DQ92" t="s">
        <v>6</v>
      </c>
      <c r="DR92" t="s">
        <v>6</v>
      </c>
      <c r="DU92" t="s">
        <v>2204</v>
      </c>
    </row>
    <row r="93" spans="1:125" x14ac:dyDescent="0.25">
      <c r="A93" s="5">
        <v>1204601</v>
      </c>
      <c r="B93" s="5">
        <v>1</v>
      </c>
      <c r="J93" s="3"/>
      <c r="K93" s="3"/>
      <c r="L93" s="3"/>
      <c r="M93" s="3"/>
      <c r="N93" s="3">
        <v>41180</v>
      </c>
      <c r="O93" s="7">
        <v>0.64730324074074075</v>
      </c>
      <c r="P93" t="s">
        <v>8</v>
      </c>
      <c r="AV93" t="s">
        <v>202</v>
      </c>
      <c r="AW93" t="s">
        <v>207</v>
      </c>
      <c r="AX93" t="s">
        <v>211</v>
      </c>
      <c r="AY93" t="s">
        <v>200</v>
      </c>
      <c r="AZ93" t="s">
        <v>208</v>
      </c>
      <c r="BA93">
        <v>2</v>
      </c>
      <c r="BB93" t="s">
        <v>204</v>
      </c>
      <c r="BC93" t="s">
        <v>209</v>
      </c>
      <c r="BD93" t="s">
        <v>211</v>
      </c>
      <c r="BE93" t="s">
        <v>203</v>
      </c>
      <c r="BF93" t="s">
        <v>212</v>
      </c>
      <c r="BG93" t="s">
        <v>211</v>
      </c>
      <c r="BH93" t="s">
        <v>201</v>
      </c>
      <c r="BI93" t="s">
        <v>210</v>
      </c>
      <c r="BJ93">
        <v>1</v>
      </c>
      <c r="BK93" t="s">
        <v>205</v>
      </c>
      <c r="BL93" t="s">
        <v>354</v>
      </c>
      <c r="BM93">
        <v>1</v>
      </c>
      <c r="BN93" t="s">
        <v>206</v>
      </c>
      <c r="BO93" t="s">
        <v>354</v>
      </c>
      <c r="BP93">
        <v>1</v>
      </c>
    </row>
    <row r="94" spans="1:125" x14ac:dyDescent="0.25">
      <c r="A94" s="5">
        <v>1204606</v>
      </c>
      <c r="B94" s="5">
        <v>6</v>
      </c>
      <c r="C94" t="s">
        <v>1251</v>
      </c>
      <c r="D94" t="s">
        <v>1232</v>
      </c>
      <c r="E94" t="s">
        <v>1280</v>
      </c>
      <c r="F94" t="s">
        <v>6</v>
      </c>
      <c r="G94" t="s">
        <v>29</v>
      </c>
      <c r="H94" t="s">
        <v>127</v>
      </c>
      <c r="I94" t="s">
        <v>117</v>
      </c>
      <c r="J94" s="3">
        <v>41865</v>
      </c>
      <c r="K94" s="3" t="s">
        <v>474</v>
      </c>
      <c r="L94" s="3">
        <v>41882</v>
      </c>
      <c r="M94" s="3" t="s">
        <v>133</v>
      </c>
      <c r="N94" s="3">
        <v>41180</v>
      </c>
      <c r="O94" s="7">
        <v>0.64730324074074075</v>
      </c>
      <c r="P94" t="s">
        <v>8</v>
      </c>
      <c r="Q94" s="3">
        <v>41843</v>
      </c>
      <c r="R94" s="7">
        <v>0.3663541666666667</v>
      </c>
      <c r="S94" t="s">
        <v>8</v>
      </c>
      <c r="U94" s="92" t="s">
        <v>228</v>
      </c>
      <c r="V94" s="93" t="s">
        <v>475</v>
      </c>
      <c r="W94" s="92" t="s">
        <v>234</v>
      </c>
      <c r="X94" s="93" t="s">
        <v>235</v>
      </c>
      <c r="AA94" t="s">
        <v>160</v>
      </c>
      <c r="AB94">
        <v>901</v>
      </c>
      <c r="AC94" t="s">
        <v>155</v>
      </c>
      <c r="AF94" s="12">
        <v>533</v>
      </c>
      <c r="AG94" s="12">
        <v>18</v>
      </c>
      <c r="AH94" s="12">
        <v>533</v>
      </c>
      <c r="AI94" s="12">
        <v>18</v>
      </c>
      <c r="AJ94" s="12">
        <v>533</v>
      </c>
      <c r="AK94" s="12">
        <v>18</v>
      </c>
      <c r="AL94" s="12">
        <v>533</v>
      </c>
      <c r="AM94" s="12">
        <v>18</v>
      </c>
      <c r="AN94" s="12" t="s">
        <v>818</v>
      </c>
      <c r="AO94" s="12" t="s">
        <v>819</v>
      </c>
      <c r="AP94" s="12" t="s">
        <v>818</v>
      </c>
      <c r="AQ94" s="12" t="s">
        <v>819</v>
      </c>
      <c r="AR94" s="12" t="s">
        <v>239</v>
      </c>
      <c r="AS94" s="12" t="s">
        <v>239</v>
      </c>
      <c r="AT94" s="12" t="s">
        <v>239</v>
      </c>
      <c r="AU94" s="12" t="s">
        <v>239</v>
      </c>
      <c r="AV94" t="s">
        <v>202</v>
      </c>
      <c r="AW94" t="s">
        <v>207</v>
      </c>
      <c r="AX94" t="s">
        <v>211</v>
      </c>
      <c r="AY94" t="s">
        <v>200</v>
      </c>
      <c r="AZ94" t="s">
        <v>208</v>
      </c>
      <c r="BA94">
        <v>2</v>
      </c>
      <c r="BB94" t="s">
        <v>204</v>
      </c>
      <c r="BC94" t="s">
        <v>209</v>
      </c>
      <c r="BD94" t="s">
        <v>211</v>
      </c>
      <c r="BE94" t="s">
        <v>203</v>
      </c>
      <c r="BF94" t="s">
        <v>212</v>
      </c>
      <c r="BG94" t="s">
        <v>211</v>
      </c>
      <c r="BH94" t="s">
        <v>201</v>
      </c>
      <c r="BI94" t="s">
        <v>210</v>
      </c>
      <c r="BJ94">
        <v>1</v>
      </c>
      <c r="BK94" t="s">
        <v>205</v>
      </c>
      <c r="BL94" t="s">
        <v>354</v>
      </c>
      <c r="BM94">
        <v>1</v>
      </c>
      <c r="BN94" t="s">
        <v>206</v>
      </c>
      <c r="BO94" t="s">
        <v>354</v>
      </c>
      <c r="BP94">
        <v>1</v>
      </c>
      <c r="BQ94" t="s">
        <v>247</v>
      </c>
      <c r="BR94" t="s">
        <v>145</v>
      </c>
      <c r="BS94" t="s">
        <v>1233</v>
      </c>
      <c r="BT94" t="s">
        <v>145</v>
      </c>
      <c r="BU94" t="s">
        <v>239</v>
      </c>
      <c r="BW94" t="s">
        <v>367</v>
      </c>
      <c r="BX94" t="s">
        <v>145</v>
      </c>
      <c r="BY94" t="s">
        <v>410</v>
      </c>
      <c r="BZ94" t="s">
        <v>145</v>
      </c>
      <c r="CA94" t="s">
        <v>8</v>
      </c>
      <c r="CB94" s="3">
        <v>41817</v>
      </c>
      <c r="CC94" t="s">
        <v>8</v>
      </c>
      <c r="CD94" s="3">
        <v>41843</v>
      </c>
      <c r="CE94" t="s">
        <v>8</v>
      </c>
      <c r="CF94" s="3">
        <v>41817</v>
      </c>
      <c r="CG94" t="s">
        <v>8</v>
      </c>
      <c r="CH94" s="3">
        <v>41843</v>
      </c>
      <c r="CI94" t="s">
        <v>8</v>
      </c>
      <c r="CJ94" s="3">
        <v>41843</v>
      </c>
      <c r="CK94" t="s">
        <v>8</v>
      </c>
      <c r="CL94" s="3">
        <v>41843</v>
      </c>
      <c r="CM94" t="s">
        <v>8</v>
      </c>
      <c r="CN94" s="3">
        <v>41843</v>
      </c>
      <c r="CO94" t="s">
        <v>8</v>
      </c>
      <c r="CP94" s="3">
        <v>41843</v>
      </c>
      <c r="CS94" t="s">
        <v>8</v>
      </c>
      <c r="CT94" s="3">
        <v>41843</v>
      </c>
      <c r="CU94" t="s">
        <v>8</v>
      </c>
      <c r="CV94" s="3">
        <v>41843</v>
      </c>
      <c r="CY94" t="s">
        <v>8</v>
      </c>
      <c r="CZ94" s="3">
        <v>41843</v>
      </c>
      <c r="DA94" t="s">
        <v>9</v>
      </c>
      <c r="DB94" s="3">
        <v>41823</v>
      </c>
      <c r="DC94" t="s">
        <v>8</v>
      </c>
      <c r="DD94" s="3">
        <v>41843</v>
      </c>
      <c r="DE94" t="s">
        <v>9</v>
      </c>
      <c r="DF94" s="3">
        <v>41823</v>
      </c>
      <c r="DG94" t="s">
        <v>9</v>
      </c>
      <c r="DH94" s="3">
        <v>41823</v>
      </c>
      <c r="DP94" t="s">
        <v>229</v>
      </c>
      <c r="DQ94" t="s">
        <v>6</v>
      </c>
      <c r="DR94" t="s">
        <v>6</v>
      </c>
      <c r="DU94" t="s">
        <v>2205</v>
      </c>
    </row>
    <row r="95" spans="1:125" x14ac:dyDescent="0.25">
      <c r="A95" s="5">
        <v>1204701</v>
      </c>
      <c r="B95" s="5">
        <v>1</v>
      </c>
      <c r="J95" s="3"/>
      <c r="K95" s="3"/>
      <c r="L95" s="3"/>
      <c r="M95" s="3"/>
      <c r="N95" s="3">
        <v>41201</v>
      </c>
      <c r="O95" s="7">
        <v>0.36746527777777777</v>
      </c>
      <c r="P95" t="s">
        <v>9</v>
      </c>
      <c r="AV95" t="s">
        <v>202</v>
      </c>
      <c r="AW95" t="s">
        <v>207</v>
      </c>
      <c r="AX95" t="s">
        <v>211</v>
      </c>
      <c r="AY95" t="s">
        <v>200</v>
      </c>
      <c r="AZ95" t="s">
        <v>208</v>
      </c>
      <c r="BA95">
        <v>2</v>
      </c>
      <c r="BB95" t="s">
        <v>204</v>
      </c>
      <c r="BC95" t="s">
        <v>209</v>
      </c>
      <c r="BD95" t="s">
        <v>211</v>
      </c>
      <c r="BE95" t="s">
        <v>203</v>
      </c>
      <c r="BF95" t="s">
        <v>212</v>
      </c>
      <c r="BG95" t="s">
        <v>211</v>
      </c>
      <c r="BH95" t="s">
        <v>201</v>
      </c>
      <c r="BI95" t="s">
        <v>210</v>
      </c>
      <c r="BJ95">
        <v>1</v>
      </c>
      <c r="BK95" t="s">
        <v>205</v>
      </c>
      <c r="BL95" t="s">
        <v>354</v>
      </c>
      <c r="BM95">
        <v>1</v>
      </c>
    </row>
    <row r="96" spans="1:125" x14ac:dyDescent="0.25">
      <c r="A96" s="5">
        <v>1204710</v>
      </c>
      <c r="B96" s="5">
        <v>10</v>
      </c>
      <c r="C96" t="s">
        <v>560</v>
      </c>
      <c r="D96" t="s">
        <v>511</v>
      </c>
      <c r="E96" t="s">
        <v>533</v>
      </c>
      <c r="F96" t="s">
        <v>18</v>
      </c>
      <c r="G96" t="s">
        <v>14</v>
      </c>
      <c r="H96" t="s">
        <v>25</v>
      </c>
      <c r="I96" t="s">
        <v>117</v>
      </c>
      <c r="J96" s="3">
        <v>41261</v>
      </c>
      <c r="K96" s="3" t="s">
        <v>239</v>
      </c>
      <c r="L96" s="3">
        <v>41277</v>
      </c>
      <c r="M96" s="3" t="s">
        <v>126</v>
      </c>
      <c r="N96" s="3">
        <v>41201</v>
      </c>
      <c r="O96" s="7">
        <v>0.36746527777777777</v>
      </c>
      <c r="P96" t="s">
        <v>9</v>
      </c>
      <c r="Q96" s="3">
        <v>41246</v>
      </c>
      <c r="R96" s="7">
        <v>0.38422453703703702</v>
      </c>
      <c r="S96" t="s">
        <v>9</v>
      </c>
      <c r="U96" s="92" t="s">
        <v>228</v>
      </c>
      <c r="V96" s="93" t="s">
        <v>228</v>
      </c>
      <c r="W96" s="92" t="s">
        <v>226</v>
      </c>
      <c r="X96" s="93" t="s">
        <v>226</v>
      </c>
      <c r="Y96" s="92" t="s">
        <v>160</v>
      </c>
      <c r="Z96" s="93" t="s">
        <v>561</v>
      </c>
      <c r="AA96" t="s">
        <v>145</v>
      </c>
      <c r="AB96">
        <v>876</v>
      </c>
      <c r="AC96" t="s">
        <v>153</v>
      </c>
      <c r="AD96" t="s">
        <v>513</v>
      </c>
      <c r="AE96" t="s">
        <v>514</v>
      </c>
      <c r="AF96" s="12">
        <v>532</v>
      </c>
      <c r="AG96" s="12" t="s">
        <v>256</v>
      </c>
      <c r="AH96" s="12">
        <v>532</v>
      </c>
      <c r="AI96" s="12" t="s">
        <v>256</v>
      </c>
      <c r="AJ96" s="12">
        <v>532</v>
      </c>
      <c r="AK96" s="12" t="s">
        <v>256</v>
      </c>
      <c r="AL96" s="12">
        <v>532</v>
      </c>
      <c r="AM96" s="12" t="s">
        <v>256</v>
      </c>
      <c r="AN96" s="12">
        <v>539</v>
      </c>
      <c r="AO96" s="12">
        <v>45</v>
      </c>
      <c r="AP96" s="12">
        <v>539</v>
      </c>
      <c r="AQ96" s="12">
        <v>45</v>
      </c>
      <c r="AR96" s="12" t="s">
        <v>239</v>
      </c>
      <c r="AS96" s="12" t="s">
        <v>239</v>
      </c>
      <c r="AT96" s="12" t="s">
        <v>239</v>
      </c>
      <c r="AU96" s="12" t="s">
        <v>239</v>
      </c>
      <c r="AV96" t="s">
        <v>202</v>
      </c>
      <c r="AW96" t="s">
        <v>207</v>
      </c>
      <c r="AX96" t="s">
        <v>211</v>
      </c>
      <c r="BE96" t="s">
        <v>203</v>
      </c>
      <c r="BF96" t="s">
        <v>212</v>
      </c>
      <c r="BG96" t="s">
        <v>211</v>
      </c>
      <c r="BK96" t="s">
        <v>205</v>
      </c>
      <c r="BL96" t="s">
        <v>354</v>
      </c>
      <c r="BM96">
        <v>1</v>
      </c>
      <c r="BQ96" t="s">
        <v>420</v>
      </c>
      <c r="BR96" t="s">
        <v>145</v>
      </c>
      <c r="BS96" t="s">
        <v>516</v>
      </c>
      <c r="BT96" t="s">
        <v>232</v>
      </c>
      <c r="BU96" t="s">
        <v>358</v>
      </c>
      <c r="BV96" t="s">
        <v>232</v>
      </c>
      <c r="BW96" t="s">
        <v>515</v>
      </c>
      <c r="BX96" t="s">
        <v>145</v>
      </c>
      <c r="BY96" t="s">
        <v>400</v>
      </c>
      <c r="BZ96" t="s">
        <v>145</v>
      </c>
      <c r="CA96" t="s">
        <v>9</v>
      </c>
      <c r="CB96" s="3">
        <v>41201</v>
      </c>
      <c r="CC96" t="s">
        <v>8</v>
      </c>
      <c r="CD96" s="3">
        <v>41240</v>
      </c>
      <c r="CE96" t="s">
        <v>9</v>
      </c>
      <c r="CF96" s="3">
        <v>41201</v>
      </c>
      <c r="CG96" t="s">
        <v>8</v>
      </c>
      <c r="CH96" s="3">
        <v>41240</v>
      </c>
      <c r="CI96" t="s">
        <v>9</v>
      </c>
      <c r="CJ96" s="3">
        <v>41204</v>
      </c>
      <c r="CK96" t="s">
        <v>9</v>
      </c>
      <c r="CL96" s="3">
        <v>41204</v>
      </c>
      <c r="CM96" t="s">
        <v>8</v>
      </c>
      <c r="CN96" s="3">
        <v>41240</v>
      </c>
      <c r="CO96" t="s">
        <v>8</v>
      </c>
      <c r="CP96" s="3">
        <v>41240</v>
      </c>
      <c r="CS96" t="s">
        <v>9</v>
      </c>
      <c r="CT96" s="3">
        <v>41201</v>
      </c>
      <c r="CU96" t="s">
        <v>9</v>
      </c>
      <c r="CV96" s="3">
        <v>41204</v>
      </c>
      <c r="DA96" t="s">
        <v>8</v>
      </c>
      <c r="DB96" s="3">
        <v>41240</v>
      </c>
      <c r="DC96" t="s">
        <v>8</v>
      </c>
      <c r="DD96" s="3">
        <v>41241</v>
      </c>
      <c r="DE96" t="s">
        <v>9</v>
      </c>
      <c r="DF96" s="3">
        <v>41246</v>
      </c>
      <c r="DG96" t="s">
        <v>9</v>
      </c>
      <c r="DH96" s="3">
        <v>41246</v>
      </c>
      <c r="DK96" t="s">
        <v>8</v>
      </c>
      <c r="DL96" s="3">
        <v>41241</v>
      </c>
      <c r="DP96" t="s">
        <v>142</v>
      </c>
      <c r="DQ96" t="s">
        <v>18</v>
      </c>
      <c r="DR96" t="s">
        <v>509</v>
      </c>
      <c r="DU96" t="s">
        <v>2206</v>
      </c>
    </row>
    <row r="97" spans="1:125" x14ac:dyDescent="0.25">
      <c r="A97" s="5">
        <v>1204801</v>
      </c>
      <c r="B97" s="5">
        <v>1</v>
      </c>
      <c r="J97" s="3"/>
      <c r="K97" s="3"/>
      <c r="L97" s="3"/>
      <c r="M97" s="3"/>
      <c r="N97" s="3"/>
      <c r="Q97" s="3"/>
      <c r="BQ97" t="s">
        <v>380</v>
      </c>
      <c r="BR97" t="s">
        <v>146</v>
      </c>
      <c r="BS97" t="s">
        <v>902</v>
      </c>
      <c r="BT97" t="s">
        <v>146</v>
      </c>
      <c r="BU97" t="s">
        <v>358</v>
      </c>
      <c r="BV97" t="s">
        <v>146</v>
      </c>
      <c r="BW97" t="s">
        <v>379</v>
      </c>
      <c r="BX97" t="s">
        <v>146</v>
      </c>
      <c r="BY97" t="s">
        <v>680</v>
      </c>
      <c r="BZ97" t="s">
        <v>146</v>
      </c>
      <c r="CA97" t="s">
        <v>8</v>
      </c>
      <c r="CB97" s="3">
        <v>41561</v>
      </c>
      <c r="CE97" t="s">
        <v>8</v>
      </c>
      <c r="CF97" s="3">
        <v>41561</v>
      </c>
      <c r="CG97" t="s">
        <v>8</v>
      </c>
      <c r="CH97" s="3">
        <v>41561</v>
      </c>
      <c r="CI97" t="s">
        <v>8</v>
      </c>
      <c r="CJ97" s="3">
        <v>41561</v>
      </c>
      <c r="CK97" t="s">
        <v>8</v>
      </c>
      <c r="CL97" s="3">
        <v>41561</v>
      </c>
      <c r="CS97" t="s">
        <v>8</v>
      </c>
      <c r="CT97" s="3">
        <v>41561</v>
      </c>
      <c r="DR97" t="s">
        <v>6</v>
      </c>
    </row>
    <row r="98" spans="1:125" x14ac:dyDescent="0.25">
      <c r="A98" s="5">
        <v>1204813</v>
      </c>
      <c r="B98" s="5">
        <v>13</v>
      </c>
      <c r="C98" t="s">
        <v>928</v>
      </c>
      <c r="D98" t="s">
        <v>900</v>
      </c>
      <c r="E98" t="s">
        <v>599</v>
      </c>
      <c r="F98" t="s">
        <v>6</v>
      </c>
      <c r="G98" t="s">
        <v>679</v>
      </c>
      <c r="H98" t="s">
        <v>25</v>
      </c>
      <c r="I98" t="s">
        <v>117</v>
      </c>
      <c r="J98" s="3">
        <v>41625</v>
      </c>
      <c r="K98" s="3"/>
      <c r="L98" s="3">
        <v>41639</v>
      </c>
      <c r="M98" s="3" t="s">
        <v>126</v>
      </c>
      <c r="N98" s="3"/>
      <c r="Q98" s="3">
        <v>45005</v>
      </c>
      <c r="R98" s="7">
        <v>0.45571759259259265</v>
      </c>
      <c r="S98" t="s">
        <v>1908</v>
      </c>
      <c r="U98" s="92" t="s">
        <v>147</v>
      </c>
      <c r="V98" s="93" t="s">
        <v>385</v>
      </c>
      <c r="W98" s="92" t="s">
        <v>147</v>
      </c>
      <c r="X98" s="93" t="s">
        <v>984</v>
      </c>
      <c r="Y98" s="92" t="s">
        <v>147</v>
      </c>
      <c r="Z98" s="93" t="s">
        <v>539</v>
      </c>
      <c r="AA98" t="s">
        <v>146</v>
      </c>
      <c r="AB98">
        <v>902</v>
      </c>
      <c r="AC98" t="s">
        <v>155</v>
      </c>
      <c r="AD98" t="s">
        <v>2189</v>
      </c>
      <c r="AE98" t="s">
        <v>2189</v>
      </c>
      <c r="AF98" s="12">
        <v>568</v>
      </c>
      <c r="AG98" s="12">
        <v>68</v>
      </c>
      <c r="AH98" s="12">
        <v>568</v>
      </c>
      <c r="AI98" s="12">
        <v>68</v>
      </c>
      <c r="AJ98" s="12">
        <v>568</v>
      </c>
      <c r="AK98" s="12">
        <v>68</v>
      </c>
      <c r="AL98" s="12">
        <v>568</v>
      </c>
      <c r="AM98" s="12">
        <v>68</v>
      </c>
      <c r="AN98" s="12" t="s">
        <v>818</v>
      </c>
      <c r="AO98" s="12" t="s">
        <v>819</v>
      </c>
      <c r="AP98" s="12" t="s">
        <v>818</v>
      </c>
      <c r="AQ98" s="12" t="s">
        <v>819</v>
      </c>
      <c r="AR98" s="12" t="s">
        <v>239</v>
      </c>
      <c r="AS98" s="12" t="s">
        <v>239</v>
      </c>
      <c r="AT98" s="12" t="s">
        <v>239</v>
      </c>
      <c r="AU98" s="12" t="s">
        <v>239</v>
      </c>
      <c r="BQ98" t="s">
        <v>584</v>
      </c>
      <c r="BR98" t="s">
        <v>146</v>
      </c>
      <c r="BS98" t="s">
        <v>902</v>
      </c>
      <c r="BT98" t="s">
        <v>146</v>
      </c>
      <c r="BU98" t="s">
        <v>1852</v>
      </c>
      <c r="BV98" t="s">
        <v>146</v>
      </c>
      <c r="BW98" t="s">
        <v>379</v>
      </c>
      <c r="BX98" t="s">
        <v>146</v>
      </c>
      <c r="BY98" t="s">
        <v>680</v>
      </c>
      <c r="BZ98" t="s">
        <v>146</v>
      </c>
      <c r="CA98" t="s">
        <v>8</v>
      </c>
      <c r="CB98" s="3">
        <v>41561</v>
      </c>
      <c r="CC98" t="s">
        <v>8</v>
      </c>
      <c r="CD98" s="3">
        <v>41570</v>
      </c>
      <c r="CE98" t="s">
        <v>8</v>
      </c>
      <c r="CF98" s="3">
        <v>41561</v>
      </c>
      <c r="CG98" t="s">
        <v>8</v>
      </c>
      <c r="CH98" s="3">
        <v>41561</v>
      </c>
      <c r="CI98" t="s">
        <v>8</v>
      </c>
      <c r="CJ98" s="3">
        <v>41561</v>
      </c>
      <c r="CK98" t="s">
        <v>8</v>
      </c>
      <c r="CL98" s="3">
        <v>41561</v>
      </c>
      <c r="CM98" t="s">
        <v>8</v>
      </c>
      <c r="CN98" s="3">
        <v>41582</v>
      </c>
      <c r="CO98" t="s">
        <v>8</v>
      </c>
      <c r="CP98" s="3">
        <v>41589</v>
      </c>
      <c r="CS98" t="s">
        <v>8</v>
      </c>
      <c r="CT98" s="3">
        <v>41561</v>
      </c>
      <c r="CU98" t="s">
        <v>8</v>
      </c>
      <c r="CV98" s="3">
        <v>41570</v>
      </c>
      <c r="CW98" t="s">
        <v>1908</v>
      </c>
      <c r="CX98" s="3">
        <v>42793</v>
      </c>
      <c r="CY98" t="s">
        <v>1908</v>
      </c>
      <c r="CZ98" s="3">
        <v>42793</v>
      </c>
      <c r="DA98" t="s">
        <v>8</v>
      </c>
      <c r="DB98" s="3">
        <v>41582</v>
      </c>
      <c r="DE98" t="s">
        <v>9</v>
      </c>
      <c r="DF98" s="3">
        <v>41598</v>
      </c>
      <c r="DG98" t="s">
        <v>9</v>
      </c>
      <c r="DH98" s="3">
        <v>41598</v>
      </c>
      <c r="DI98" t="s">
        <v>1908</v>
      </c>
      <c r="DJ98" s="3">
        <v>45005</v>
      </c>
      <c r="DK98" t="s">
        <v>8</v>
      </c>
      <c r="DL98" s="3">
        <v>41570</v>
      </c>
      <c r="DQ98" t="s">
        <v>6</v>
      </c>
      <c r="DR98" t="s">
        <v>6</v>
      </c>
      <c r="DU98" t="s">
        <v>2634</v>
      </c>
    </row>
    <row r="99" spans="1:125" x14ac:dyDescent="0.25">
      <c r="A99" s="5">
        <v>1204901</v>
      </c>
      <c r="B99" s="5">
        <v>1</v>
      </c>
      <c r="J99" s="3"/>
      <c r="K99" s="3"/>
      <c r="L99" s="3"/>
      <c r="M99" s="3"/>
      <c r="N99" s="3">
        <v>41215</v>
      </c>
      <c r="O99" s="7">
        <v>0.64584490740740741</v>
      </c>
      <c r="P99" t="s">
        <v>8</v>
      </c>
      <c r="AV99" t="s">
        <v>202</v>
      </c>
      <c r="AW99" t="s">
        <v>207</v>
      </c>
      <c r="AX99" t="s">
        <v>211</v>
      </c>
      <c r="AY99" t="s">
        <v>200</v>
      </c>
      <c r="AZ99" t="s">
        <v>208</v>
      </c>
      <c r="BA99">
        <v>2</v>
      </c>
      <c r="BB99" t="s">
        <v>204</v>
      </c>
      <c r="BC99" t="s">
        <v>209</v>
      </c>
      <c r="BD99" t="s">
        <v>211</v>
      </c>
      <c r="BE99" t="s">
        <v>203</v>
      </c>
      <c r="BF99" t="s">
        <v>212</v>
      </c>
      <c r="BG99" t="s">
        <v>211</v>
      </c>
      <c r="BH99" t="s">
        <v>201</v>
      </c>
      <c r="BI99" t="s">
        <v>210</v>
      </c>
      <c r="BJ99">
        <v>1</v>
      </c>
      <c r="BK99" t="s">
        <v>205</v>
      </c>
      <c r="BL99" t="s">
        <v>354</v>
      </c>
      <c r="BM99">
        <v>1</v>
      </c>
    </row>
    <row r="100" spans="1:125" x14ac:dyDescent="0.25">
      <c r="A100" s="5">
        <v>1204902</v>
      </c>
      <c r="B100" s="5">
        <v>2</v>
      </c>
      <c r="D100" t="s">
        <v>708</v>
      </c>
      <c r="G100" t="s">
        <v>679</v>
      </c>
      <c r="J100" s="3"/>
      <c r="K100" s="3"/>
      <c r="L100" s="3"/>
      <c r="M100" s="3"/>
      <c r="N100" s="3">
        <v>41215</v>
      </c>
      <c r="O100" s="7">
        <v>0.64584490740740741</v>
      </c>
      <c r="P100" t="s">
        <v>8</v>
      </c>
      <c r="Q100" s="3">
        <v>41569</v>
      </c>
      <c r="R100" s="7">
        <v>0.46810185185185182</v>
      </c>
      <c r="S100" t="s">
        <v>9</v>
      </c>
      <c r="AC100" t="s">
        <v>153</v>
      </c>
      <c r="AD100" t="s">
        <v>474</v>
      </c>
      <c r="AF100" s="12">
        <v>568</v>
      </c>
      <c r="AG100" s="12">
        <v>68</v>
      </c>
      <c r="AH100" s="12">
        <v>568</v>
      </c>
      <c r="AI100" s="12">
        <v>68</v>
      </c>
      <c r="AJ100" s="12">
        <v>568</v>
      </c>
      <c r="AK100" s="12">
        <v>68</v>
      </c>
      <c r="AL100" s="12">
        <v>568</v>
      </c>
      <c r="AM100" s="12">
        <v>68</v>
      </c>
      <c r="AN100" s="12" t="s">
        <v>818</v>
      </c>
      <c r="AO100" s="12" t="s">
        <v>819</v>
      </c>
      <c r="AP100" s="12" t="s">
        <v>818</v>
      </c>
      <c r="AQ100" s="12" t="s">
        <v>819</v>
      </c>
      <c r="AR100" s="12" t="s">
        <v>239</v>
      </c>
      <c r="AS100" s="12" t="s">
        <v>239</v>
      </c>
      <c r="AT100" s="12" t="s">
        <v>239</v>
      </c>
      <c r="AU100" s="12" t="s">
        <v>239</v>
      </c>
      <c r="AV100" t="s">
        <v>202</v>
      </c>
      <c r="AW100" t="s">
        <v>207</v>
      </c>
      <c r="AX100" t="s">
        <v>211</v>
      </c>
      <c r="AY100" t="s">
        <v>200</v>
      </c>
      <c r="AZ100" t="s">
        <v>208</v>
      </c>
      <c r="BA100">
        <v>2</v>
      </c>
      <c r="BB100" t="s">
        <v>204</v>
      </c>
      <c r="BC100" t="s">
        <v>209</v>
      </c>
      <c r="BD100" t="s">
        <v>211</v>
      </c>
      <c r="BE100" t="s">
        <v>203</v>
      </c>
      <c r="BF100" t="s">
        <v>212</v>
      </c>
      <c r="BG100" t="s">
        <v>211</v>
      </c>
      <c r="BH100" t="s">
        <v>201</v>
      </c>
      <c r="BI100" t="s">
        <v>210</v>
      </c>
      <c r="BJ100">
        <v>1</v>
      </c>
      <c r="BK100" t="s">
        <v>205</v>
      </c>
      <c r="BL100" t="s">
        <v>354</v>
      </c>
      <c r="BM100">
        <v>1</v>
      </c>
    </row>
    <row r="101" spans="1:125" x14ac:dyDescent="0.25">
      <c r="A101" s="5">
        <v>1205001</v>
      </c>
      <c r="B101" s="5">
        <v>1</v>
      </c>
      <c r="J101" s="3"/>
      <c r="K101" s="3"/>
      <c r="L101" s="3"/>
      <c r="M101" s="3"/>
      <c r="N101" s="3">
        <v>41221</v>
      </c>
      <c r="O101" s="7">
        <v>0.62026620370370367</v>
      </c>
      <c r="P101" t="s">
        <v>8</v>
      </c>
      <c r="AV101" t="s">
        <v>202</v>
      </c>
      <c r="AW101" t="s">
        <v>207</v>
      </c>
      <c r="AX101" t="s">
        <v>211</v>
      </c>
      <c r="AY101" t="s">
        <v>200</v>
      </c>
      <c r="AZ101" t="s">
        <v>208</v>
      </c>
      <c r="BA101">
        <v>2</v>
      </c>
      <c r="BB101" t="s">
        <v>204</v>
      </c>
      <c r="BC101" t="s">
        <v>209</v>
      </c>
      <c r="BD101" t="s">
        <v>211</v>
      </c>
      <c r="BE101" t="s">
        <v>203</v>
      </c>
      <c r="BF101" t="s">
        <v>212</v>
      </c>
      <c r="BG101" t="s">
        <v>211</v>
      </c>
      <c r="BH101" t="s">
        <v>201</v>
      </c>
      <c r="BI101" t="s">
        <v>210</v>
      </c>
      <c r="BJ101">
        <v>1</v>
      </c>
      <c r="BK101" t="s">
        <v>205</v>
      </c>
      <c r="BL101" t="s">
        <v>354</v>
      </c>
      <c r="BM101">
        <v>1</v>
      </c>
    </row>
    <row r="102" spans="1:125" x14ac:dyDescent="0.25">
      <c r="A102" s="5">
        <v>1205014</v>
      </c>
      <c r="B102" s="5">
        <v>14</v>
      </c>
      <c r="C102" t="s">
        <v>536</v>
      </c>
      <c r="D102" t="s">
        <v>529</v>
      </c>
      <c r="E102" t="s">
        <v>545</v>
      </c>
      <c r="F102" t="s">
        <v>6</v>
      </c>
      <c r="G102" t="s">
        <v>272</v>
      </c>
      <c r="H102" t="s">
        <v>127</v>
      </c>
      <c r="I102" t="s">
        <v>117</v>
      </c>
      <c r="J102" s="3">
        <v>41261</v>
      </c>
      <c r="K102" s="3" t="s">
        <v>474</v>
      </c>
      <c r="L102" s="3">
        <v>41269</v>
      </c>
      <c r="M102" s="3" t="s">
        <v>133</v>
      </c>
      <c r="N102" s="3">
        <v>41221</v>
      </c>
      <c r="O102" s="7">
        <v>0.62026620370370367</v>
      </c>
      <c r="P102" t="s">
        <v>8</v>
      </c>
      <c r="Q102" s="3">
        <v>41246</v>
      </c>
      <c r="R102" s="7">
        <v>0.38384259259259257</v>
      </c>
      <c r="S102" t="s">
        <v>9</v>
      </c>
      <c r="U102" s="92" t="s">
        <v>225</v>
      </c>
      <c r="V102" s="93" t="s">
        <v>1939</v>
      </c>
      <c r="W102" s="92" t="s">
        <v>530</v>
      </c>
      <c r="X102" s="93" t="s">
        <v>531</v>
      </c>
      <c r="Y102" s="92" t="s">
        <v>404</v>
      </c>
      <c r="Z102" s="93" t="s">
        <v>405</v>
      </c>
      <c r="AA102" t="s">
        <v>146</v>
      </c>
      <c r="AB102">
        <v>976</v>
      </c>
      <c r="AC102" t="s">
        <v>155</v>
      </c>
      <c r="AF102" s="12">
        <v>539</v>
      </c>
      <c r="AG102" s="12">
        <v>45</v>
      </c>
      <c r="AH102" s="12">
        <v>539</v>
      </c>
      <c r="AI102" s="12">
        <v>45</v>
      </c>
      <c r="AJ102" s="12">
        <v>539</v>
      </c>
      <c r="AK102" s="12">
        <v>45</v>
      </c>
      <c r="AL102" s="12">
        <v>539</v>
      </c>
      <c r="AM102" s="12">
        <v>45</v>
      </c>
      <c r="AN102" s="12">
        <v>539</v>
      </c>
      <c r="AO102" s="12">
        <v>45</v>
      </c>
      <c r="AP102" s="12">
        <v>539</v>
      </c>
      <c r="AQ102" s="12">
        <v>45</v>
      </c>
      <c r="AR102" s="12" t="s">
        <v>239</v>
      </c>
      <c r="AS102" s="12" t="s">
        <v>239</v>
      </c>
      <c r="AT102" s="12" t="s">
        <v>239</v>
      </c>
      <c r="AU102" s="12" t="s">
        <v>239</v>
      </c>
      <c r="AV102" t="s">
        <v>202</v>
      </c>
      <c r="AW102" t="s">
        <v>207</v>
      </c>
      <c r="AX102" t="s">
        <v>211</v>
      </c>
      <c r="AY102" t="s">
        <v>200</v>
      </c>
      <c r="AZ102" t="s">
        <v>208</v>
      </c>
      <c r="BA102">
        <v>2</v>
      </c>
      <c r="BB102" t="s">
        <v>204</v>
      </c>
      <c r="BC102" t="s">
        <v>209</v>
      </c>
      <c r="BD102" t="s">
        <v>482</v>
      </c>
      <c r="BE102" t="s">
        <v>203</v>
      </c>
      <c r="BF102" t="s">
        <v>212</v>
      </c>
      <c r="BG102" t="s">
        <v>211</v>
      </c>
      <c r="BH102" t="s">
        <v>201</v>
      </c>
      <c r="BI102" t="s">
        <v>210</v>
      </c>
      <c r="BJ102" t="s">
        <v>474</v>
      </c>
      <c r="BK102" t="s">
        <v>205</v>
      </c>
      <c r="BL102" t="s">
        <v>354</v>
      </c>
      <c r="BM102">
        <v>1</v>
      </c>
      <c r="BQ102" t="s">
        <v>407</v>
      </c>
      <c r="BR102" t="s">
        <v>146</v>
      </c>
      <c r="BS102" t="s">
        <v>537</v>
      </c>
      <c r="BT102" t="s">
        <v>146</v>
      </c>
      <c r="BU102" t="s">
        <v>408</v>
      </c>
      <c r="BV102" t="s">
        <v>146</v>
      </c>
      <c r="BW102" t="s">
        <v>367</v>
      </c>
      <c r="BX102" t="s">
        <v>146</v>
      </c>
      <c r="BY102" t="s">
        <v>410</v>
      </c>
      <c r="BZ102" t="s">
        <v>146</v>
      </c>
      <c r="CA102" t="s">
        <v>8</v>
      </c>
      <c r="CB102" s="3">
        <v>41221</v>
      </c>
      <c r="CC102" t="s">
        <v>8</v>
      </c>
      <c r="CD102" s="3">
        <v>41234</v>
      </c>
      <c r="CE102" t="s">
        <v>8</v>
      </c>
      <c r="CF102" s="3">
        <v>41221</v>
      </c>
      <c r="CG102" t="s">
        <v>8</v>
      </c>
      <c r="CH102" s="3">
        <v>41232</v>
      </c>
      <c r="CI102" t="s">
        <v>8</v>
      </c>
      <c r="CJ102" s="3">
        <v>41232</v>
      </c>
      <c r="CK102" t="s">
        <v>8</v>
      </c>
      <c r="CL102" s="3">
        <v>41234</v>
      </c>
      <c r="CM102" t="s">
        <v>8</v>
      </c>
      <c r="CN102" s="3">
        <v>41233</v>
      </c>
      <c r="CO102" t="s">
        <v>8</v>
      </c>
      <c r="CP102" s="3">
        <v>41233</v>
      </c>
      <c r="CS102" t="s">
        <v>8</v>
      </c>
      <c r="CT102" s="3">
        <v>41221</v>
      </c>
      <c r="CU102" t="s">
        <v>8</v>
      </c>
      <c r="CV102" s="3">
        <v>41234</v>
      </c>
      <c r="DA102" t="s">
        <v>8</v>
      </c>
      <c r="DB102" s="3">
        <v>41232</v>
      </c>
      <c r="DE102" t="s">
        <v>9</v>
      </c>
      <c r="DF102" s="3">
        <v>41246</v>
      </c>
      <c r="DG102" t="s">
        <v>9</v>
      </c>
      <c r="DH102" s="3">
        <v>41246</v>
      </c>
      <c r="DI102" t="s">
        <v>8</v>
      </c>
      <c r="DJ102" s="3">
        <v>41234</v>
      </c>
      <c r="DK102" t="s">
        <v>8</v>
      </c>
      <c r="DL102" s="3">
        <v>41234</v>
      </c>
      <c r="DQ102" t="s">
        <v>6</v>
      </c>
      <c r="DR102" t="s">
        <v>6</v>
      </c>
      <c r="DU102" t="s">
        <v>2207</v>
      </c>
    </row>
    <row r="103" spans="1:125" x14ac:dyDescent="0.25">
      <c r="A103" s="5">
        <v>1205101</v>
      </c>
      <c r="B103" s="5">
        <v>1</v>
      </c>
      <c r="J103" s="3"/>
      <c r="K103" s="3"/>
      <c r="L103" s="3"/>
      <c r="M103" s="3"/>
      <c r="N103" s="3">
        <v>41225</v>
      </c>
      <c r="O103" s="7">
        <v>0.58944444444444444</v>
      </c>
      <c r="P103" t="s">
        <v>8</v>
      </c>
      <c r="AV103" t="s">
        <v>202</v>
      </c>
      <c r="AW103" t="s">
        <v>207</v>
      </c>
      <c r="AX103" t="s">
        <v>211</v>
      </c>
      <c r="AY103" t="s">
        <v>200</v>
      </c>
      <c r="AZ103" t="s">
        <v>208</v>
      </c>
      <c r="BA103">
        <v>2</v>
      </c>
      <c r="BB103" t="s">
        <v>204</v>
      </c>
      <c r="BC103" t="s">
        <v>209</v>
      </c>
      <c r="BD103" t="s">
        <v>211</v>
      </c>
      <c r="BE103" t="s">
        <v>203</v>
      </c>
      <c r="BF103" t="s">
        <v>212</v>
      </c>
      <c r="BG103" t="s">
        <v>211</v>
      </c>
      <c r="BH103" t="s">
        <v>201</v>
      </c>
      <c r="BI103" t="s">
        <v>210</v>
      </c>
      <c r="BJ103">
        <v>1</v>
      </c>
      <c r="BK103" t="s">
        <v>205</v>
      </c>
      <c r="BL103" t="s">
        <v>354</v>
      </c>
      <c r="BM103">
        <v>1</v>
      </c>
    </row>
    <row r="104" spans="1:125" x14ac:dyDescent="0.25">
      <c r="A104" s="5">
        <v>1205109</v>
      </c>
      <c r="B104" s="5">
        <v>9</v>
      </c>
      <c r="C104" t="s">
        <v>522</v>
      </c>
      <c r="D104" t="s">
        <v>2208</v>
      </c>
      <c r="E104" t="s">
        <v>81</v>
      </c>
      <c r="F104" t="s">
        <v>519</v>
      </c>
      <c r="G104" t="s">
        <v>572</v>
      </c>
      <c r="H104" t="s">
        <v>25</v>
      </c>
      <c r="I104" t="s">
        <v>118</v>
      </c>
      <c r="J104" s="3">
        <v>41260</v>
      </c>
      <c r="K104" s="3">
        <v>41331</v>
      </c>
      <c r="L104" s="3">
        <v>41277</v>
      </c>
      <c r="M104" s="3" t="s">
        <v>129</v>
      </c>
      <c r="N104" s="3">
        <v>41225</v>
      </c>
      <c r="O104" s="7">
        <v>0.58944444444444444</v>
      </c>
      <c r="P104" t="s">
        <v>8</v>
      </c>
      <c r="Q104" s="3">
        <v>41270</v>
      </c>
      <c r="R104" s="7">
        <v>0.54428240740740741</v>
      </c>
      <c r="S104" t="s">
        <v>8</v>
      </c>
      <c r="U104" s="92" t="s">
        <v>225</v>
      </c>
      <c r="V104" s="93" t="s">
        <v>521</v>
      </c>
      <c r="W104" s="92" t="s">
        <v>226</v>
      </c>
      <c r="X104" s="93" t="s">
        <v>226</v>
      </c>
      <c r="AA104" t="s">
        <v>146</v>
      </c>
      <c r="AB104">
        <v>888</v>
      </c>
      <c r="AC104" t="s">
        <v>153</v>
      </c>
      <c r="AD104" t="s">
        <v>520</v>
      </c>
      <c r="AE104" t="s">
        <v>520</v>
      </c>
      <c r="AF104" s="12" t="s">
        <v>474</v>
      </c>
      <c r="AG104" s="12">
        <v>55</v>
      </c>
      <c r="AH104" s="12">
        <v>2.5499999999999998</v>
      </c>
      <c r="AI104" s="12">
        <v>5.1999999999999998E-2</v>
      </c>
      <c r="AJ104" s="12">
        <v>2.57</v>
      </c>
      <c r="AK104" s="12">
        <v>4.8000000000000001E-2</v>
      </c>
      <c r="AL104" s="12">
        <v>2.61</v>
      </c>
      <c r="AM104" s="12">
        <v>4.1000000000000002E-2</v>
      </c>
      <c r="AN104" s="12">
        <v>2.59</v>
      </c>
      <c r="AO104" s="12">
        <v>4.4999999999999998E-2</v>
      </c>
      <c r="AP104" s="12">
        <v>2.65</v>
      </c>
      <c r="AQ104" s="12">
        <v>3.5000000000000003E-2</v>
      </c>
      <c r="AV104" t="s">
        <v>202</v>
      </c>
      <c r="AW104" t="s">
        <v>207</v>
      </c>
      <c r="AX104" t="s">
        <v>211</v>
      </c>
      <c r="AY104" t="s">
        <v>200</v>
      </c>
      <c r="AZ104" t="s">
        <v>208</v>
      </c>
      <c r="BA104">
        <v>2</v>
      </c>
      <c r="BB104" t="s">
        <v>204</v>
      </c>
      <c r="BC104" t="s">
        <v>209</v>
      </c>
      <c r="BD104" t="s">
        <v>211</v>
      </c>
      <c r="BE104" t="s">
        <v>203</v>
      </c>
      <c r="BF104" t="s">
        <v>212</v>
      </c>
      <c r="BG104" t="s">
        <v>211</v>
      </c>
      <c r="BH104" t="s">
        <v>201</v>
      </c>
      <c r="BI104" t="s">
        <v>210</v>
      </c>
      <c r="BJ104">
        <v>1</v>
      </c>
      <c r="BK104" t="s">
        <v>205</v>
      </c>
      <c r="BL104" t="s">
        <v>354</v>
      </c>
      <c r="BM104">
        <v>1</v>
      </c>
      <c r="BQ104" t="s">
        <v>380</v>
      </c>
      <c r="BR104" t="s">
        <v>146</v>
      </c>
      <c r="BS104" t="s">
        <v>546</v>
      </c>
      <c r="BT104" t="s">
        <v>146</v>
      </c>
      <c r="BU104" t="s">
        <v>358</v>
      </c>
      <c r="BV104" t="s">
        <v>146</v>
      </c>
      <c r="BW104" t="s">
        <v>379</v>
      </c>
      <c r="BX104" t="s">
        <v>146</v>
      </c>
      <c r="CA104" t="s">
        <v>8</v>
      </c>
      <c r="CB104" s="3">
        <v>41225</v>
      </c>
      <c r="CC104" t="s">
        <v>8</v>
      </c>
      <c r="CD104" s="3">
        <v>41225</v>
      </c>
      <c r="CE104" t="s">
        <v>8</v>
      </c>
      <c r="CF104" s="3">
        <v>41225</v>
      </c>
      <c r="CG104" t="s">
        <v>8</v>
      </c>
      <c r="CH104" s="3">
        <v>41225</v>
      </c>
      <c r="CI104" t="s">
        <v>8</v>
      </c>
      <c r="CJ104" s="3">
        <v>41234</v>
      </c>
      <c r="CK104" t="s">
        <v>8</v>
      </c>
      <c r="CL104" s="3">
        <v>41234</v>
      </c>
      <c r="CM104" t="s">
        <v>8</v>
      </c>
      <c r="CN104" s="3">
        <v>41234</v>
      </c>
      <c r="CO104" t="s">
        <v>8</v>
      </c>
      <c r="CP104" s="3">
        <v>41234</v>
      </c>
      <c r="CQ104" t="s">
        <v>8</v>
      </c>
      <c r="CR104" s="3">
        <v>41242</v>
      </c>
      <c r="CS104" t="s">
        <v>8</v>
      </c>
      <c r="CT104" s="3">
        <v>41225</v>
      </c>
      <c r="CU104" t="s">
        <v>8</v>
      </c>
      <c r="CV104" s="3">
        <v>41234</v>
      </c>
      <c r="DA104" t="s">
        <v>8</v>
      </c>
      <c r="DB104" s="3">
        <v>41226</v>
      </c>
      <c r="DC104" t="s">
        <v>8</v>
      </c>
      <c r="DD104" s="3">
        <v>41226</v>
      </c>
      <c r="DE104" t="s">
        <v>9</v>
      </c>
      <c r="DF104" s="3">
        <v>41246</v>
      </c>
      <c r="DG104" t="s">
        <v>9</v>
      </c>
      <c r="DH104" s="3">
        <v>41246</v>
      </c>
      <c r="DI104" t="s">
        <v>8</v>
      </c>
      <c r="DJ104" s="3">
        <v>41270</v>
      </c>
      <c r="DK104" t="s">
        <v>8</v>
      </c>
      <c r="DL104" s="3">
        <v>41234</v>
      </c>
      <c r="DP104" t="s">
        <v>373</v>
      </c>
      <c r="DQ104" t="s">
        <v>519</v>
      </c>
      <c r="DR104" t="s">
        <v>518</v>
      </c>
      <c r="DU104" t="s">
        <v>2209</v>
      </c>
    </row>
    <row r="105" spans="1:125" x14ac:dyDescent="0.25">
      <c r="A105" s="5">
        <v>1205201</v>
      </c>
      <c r="B105" s="5">
        <v>1</v>
      </c>
      <c r="J105" s="3"/>
      <c r="K105" s="3"/>
      <c r="L105" s="3"/>
      <c r="M105" s="3"/>
      <c r="N105" s="3">
        <v>41226</v>
      </c>
      <c r="O105" s="7">
        <v>0.66336805555555556</v>
      </c>
      <c r="P105" t="s">
        <v>8</v>
      </c>
      <c r="AV105" t="s">
        <v>202</v>
      </c>
      <c r="AW105" t="s">
        <v>207</v>
      </c>
      <c r="AX105" t="s">
        <v>211</v>
      </c>
      <c r="AY105" t="s">
        <v>200</v>
      </c>
      <c r="AZ105" t="s">
        <v>208</v>
      </c>
      <c r="BA105">
        <v>2</v>
      </c>
      <c r="BB105" t="s">
        <v>204</v>
      </c>
      <c r="BC105" t="s">
        <v>209</v>
      </c>
      <c r="BD105" t="s">
        <v>211</v>
      </c>
      <c r="BE105" t="s">
        <v>203</v>
      </c>
      <c r="BF105" t="s">
        <v>212</v>
      </c>
      <c r="BG105" t="s">
        <v>211</v>
      </c>
      <c r="BH105" t="s">
        <v>201</v>
      </c>
      <c r="BI105" t="s">
        <v>210</v>
      </c>
      <c r="BJ105">
        <v>1</v>
      </c>
      <c r="BK105" t="s">
        <v>205</v>
      </c>
      <c r="BL105" t="s">
        <v>354</v>
      </c>
      <c r="BM105">
        <v>1</v>
      </c>
    </row>
    <row r="106" spans="1:125" x14ac:dyDescent="0.25">
      <c r="A106" s="5">
        <v>1205209</v>
      </c>
      <c r="B106" s="5">
        <v>9</v>
      </c>
      <c r="C106" t="s">
        <v>591</v>
      </c>
      <c r="D106" t="s">
        <v>534</v>
      </c>
      <c r="E106" t="s">
        <v>90</v>
      </c>
      <c r="F106" t="s">
        <v>6</v>
      </c>
      <c r="G106" t="s">
        <v>87</v>
      </c>
      <c r="H106" t="s">
        <v>25</v>
      </c>
      <c r="I106" t="s">
        <v>117</v>
      </c>
      <c r="J106" s="3">
        <v>41289</v>
      </c>
      <c r="K106" s="3" t="s">
        <v>474</v>
      </c>
      <c r="L106" s="3">
        <v>41306</v>
      </c>
      <c r="M106" s="3" t="s">
        <v>126</v>
      </c>
      <c r="N106" s="3">
        <v>41226</v>
      </c>
      <c r="O106" s="7">
        <v>0.66336805555555556</v>
      </c>
      <c r="P106" t="s">
        <v>8</v>
      </c>
      <c r="Q106" s="3">
        <v>41299</v>
      </c>
      <c r="R106" s="7">
        <v>0.37913194444444448</v>
      </c>
      <c r="S106" t="s">
        <v>9</v>
      </c>
      <c r="U106" s="92" t="s">
        <v>404</v>
      </c>
      <c r="V106" s="93" t="s">
        <v>404</v>
      </c>
      <c r="W106" s="92" t="s">
        <v>226</v>
      </c>
      <c r="X106" s="93" t="s">
        <v>543</v>
      </c>
      <c r="Y106" s="92" t="s">
        <v>147</v>
      </c>
      <c r="Z106" s="93" t="s">
        <v>544</v>
      </c>
      <c r="AA106" t="s">
        <v>146</v>
      </c>
      <c r="AB106">
        <v>901</v>
      </c>
      <c r="AC106" t="s">
        <v>154</v>
      </c>
      <c r="AD106" t="s">
        <v>535</v>
      </c>
      <c r="AE106" t="s">
        <v>535</v>
      </c>
      <c r="AF106" s="12">
        <v>538</v>
      </c>
      <c r="AG106" s="12">
        <v>46</v>
      </c>
      <c r="AH106" s="12">
        <v>538</v>
      </c>
      <c r="AI106" s="12">
        <v>46</v>
      </c>
      <c r="AJ106" s="12">
        <v>538</v>
      </c>
      <c r="AK106" s="12">
        <v>46</v>
      </c>
      <c r="AL106" s="12">
        <v>538</v>
      </c>
      <c r="AM106" s="12">
        <v>46</v>
      </c>
      <c r="AN106" s="12">
        <v>539</v>
      </c>
      <c r="AO106" s="12">
        <v>45</v>
      </c>
      <c r="AP106" s="12">
        <v>539</v>
      </c>
      <c r="AQ106" s="12">
        <v>45</v>
      </c>
      <c r="AR106" s="12" t="s">
        <v>239</v>
      </c>
      <c r="AS106" s="12" t="s">
        <v>239</v>
      </c>
      <c r="AT106" s="12" t="s">
        <v>239</v>
      </c>
      <c r="AU106" s="12" t="s">
        <v>239</v>
      </c>
      <c r="AV106" t="s">
        <v>202</v>
      </c>
      <c r="AW106" t="s">
        <v>207</v>
      </c>
      <c r="AX106" t="s">
        <v>211</v>
      </c>
      <c r="AY106" t="s">
        <v>200</v>
      </c>
      <c r="AZ106" t="s">
        <v>208</v>
      </c>
      <c r="BA106">
        <v>2</v>
      </c>
      <c r="BB106" t="s">
        <v>204</v>
      </c>
      <c r="BC106" t="s">
        <v>209</v>
      </c>
      <c r="BD106" t="s">
        <v>482</v>
      </c>
      <c r="BE106" t="s">
        <v>203</v>
      </c>
      <c r="BF106" t="s">
        <v>212</v>
      </c>
      <c r="BG106" t="s">
        <v>211</v>
      </c>
      <c r="BH106" t="s">
        <v>201</v>
      </c>
      <c r="BI106" t="s">
        <v>210</v>
      </c>
      <c r="BJ106" t="s">
        <v>482</v>
      </c>
      <c r="BK106" t="s">
        <v>205</v>
      </c>
      <c r="BL106" t="s">
        <v>354</v>
      </c>
      <c r="BM106">
        <v>1</v>
      </c>
      <c r="BQ106" t="s">
        <v>380</v>
      </c>
      <c r="BR106" t="s">
        <v>146</v>
      </c>
      <c r="BS106" t="s">
        <v>541</v>
      </c>
      <c r="BT106" t="s">
        <v>146</v>
      </c>
      <c r="BU106" t="s">
        <v>358</v>
      </c>
      <c r="BV106" t="s">
        <v>146</v>
      </c>
      <c r="BW106" t="s">
        <v>379</v>
      </c>
      <c r="BX106" t="s">
        <v>146</v>
      </c>
      <c r="BY106" t="s">
        <v>542</v>
      </c>
      <c r="BZ106" t="s">
        <v>146</v>
      </c>
      <c r="CA106" t="s">
        <v>8</v>
      </c>
      <c r="CB106" s="3">
        <v>41226</v>
      </c>
      <c r="CC106" t="s">
        <v>8</v>
      </c>
      <c r="CD106" s="3">
        <v>41269</v>
      </c>
      <c r="CE106" t="s">
        <v>8</v>
      </c>
      <c r="CF106" s="3">
        <v>41226</v>
      </c>
      <c r="CG106" t="s">
        <v>8</v>
      </c>
      <c r="CH106" s="3">
        <v>41233</v>
      </c>
      <c r="CI106" t="s">
        <v>8</v>
      </c>
      <c r="CJ106" s="3">
        <v>41263</v>
      </c>
      <c r="CK106" t="s">
        <v>8</v>
      </c>
      <c r="CL106" s="3">
        <v>41263</v>
      </c>
      <c r="CM106" t="s">
        <v>8</v>
      </c>
      <c r="CN106" s="3">
        <v>41264</v>
      </c>
      <c r="CO106" t="s">
        <v>8</v>
      </c>
      <c r="CP106" s="3">
        <v>41264</v>
      </c>
      <c r="CS106" t="s">
        <v>8</v>
      </c>
      <c r="CT106" s="3">
        <v>41233</v>
      </c>
      <c r="CU106" t="s">
        <v>8</v>
      </c>
      <c r="CV106" s="3">
        <v>41264</v>
      </c>
      <c r="DA106" t="s">
        <v>8</v>
      </c>
      <c r="DB106" s="3">
        <v>41264</v>
      </c>
      <c r="DC106" t="s">
        <v>8</v>
      </c>
      <c r="DD106" s="3">
        <v>41269</v>
      </c>
      <c r="DE106" t="s">
        <v>9</v>
      </c>
      <c r="DF106" s="3">
        <v>41299</v>
      </c>
      <c r="DG106" t="s">
        <v>9</v>
      </c>
      <c r="DH106" s="3">
        <v>41299</v>
      </c>
      <c r="DQ106" t="s">
        <v>6</v>
      </c>
      <c r="DR106" t="s">
        <v>6</v>
      </c>
      <c r="DU106" t="s">
        <v>2176</v>
      </c>
    </row>
    <row r="107" spans="1:125" x14ac:dyDescent="0.25">
      <c r="A107" s="5">
        <v>1205301</v>
      </c>
      <c r="B107" s="5">
        <v>1</v>
      </c>
      <c r="J107" s="3"/>
      <c r="K107" s="3"/>
      <c r="L107" s="3"/>
      <c r="M107" s="3"/>
      <c r="N107" s="3">
        <v>41233</v>
      </c>
      <c r="O107" s="7">
        <v>0.67444444444444451</v>
      </c>
      <c r="P107" t="s">
        <v>8</v>
      </c>
      <c r="AV107" t="s">
        <v>202</v>
      </c>
      <c r="AW107" t="s">
        <v>207</v>
      </c>
      <c r="AX107" t="s">
        <v>211</v>
      </c>
      <c r="AY107" t="s">
        <v>200</v>
      </c>
      <c r="AZ107" t="s">
        <v>208</v>
      </c>
      <c r="BA107">
        <v>2</v>
      </c>
      <c r="BB107" t="s">
        <v>204</v>
      </c>
      <c r="BC107" t="s">
        <v>209</v>
      </c>
      <c r="BD107" t="s">
        <v>211</v>
      </c>
      <c r="BE107" t="s">
        <v>203</v>
      </c>
      <c r="BF107" t="s">
        <v>212</v>
      </c>
      <c r="BG107" t="s">
        <v>211</v>
      </c>
      <c r="BH107" t="s">
        <v>201</v>
      </c>
      <c r="BI107" t="s">
        <v>210</v>
      </c>
      <c r="BJ107">
        <v>1</v>
      </c>
      <c r="BK107" t="s">
        <v>205</v>
      </c>
      <c r="BL107" t="s">
        <v>354</v>
      </c>
      <c r="BM107">
        <v>1</v>
      </c>
    </row>
    <row r="108" spans="1:125" x14ac:dyDescent="0.25">
      <c r="A108" s="5">
        <v>1205310</v>
      </c>
      <c r="B108" s="5">
        <v>10</v>
      </c>
      <c r="C108" t="s">
        <v>677</v>
      </c>
      <c r="D108" t="s">
        <v>551</v>
      </c>
      <c r="E108" t="s">
        <v>676</v>
      </c>
      <c r="F108" t="s">
        <v>6</v>
      </c>
      <c r="G108" t="s">
        <v>14</v>
      </c>
      <c r="H108" t="s">
        <v>25</v>
      </c>
      <c r="I108" t="s">
        <v>117</v>
      </c>
      <c r="J108" s="3">
        <v>41289</v>
      </c>
      <c r="K108" s="3" t="s">
        <v>474</v>
      </c>
      <c r="L108" s="3">
        <v>41394</v>
      </c>
      <c r="M108" s="3" t="s">
        <v>126</v>
      </c>
      <c r="N108" s="3">
        <v>41233</v>
      </c>
      <c r="O108" s="7">
        <v>0.67444444444444451</v>
      </c>
      <c r="P108" t="s">
        <v>8</v>
      </c>
      <c r="Q108" s="3">
        <v>41354</v>
      </c>
      <c r="R108" s="7">
        <v>0.56637731481481479</v>
      </c>
      <c r="S108" t="s">
        <v>9</v>
      </c>
      <c r="U108" s="92" t="s">
        <v>228</v>
      </c>
      <c r="V108" s="93" t="s">
        <v>228</v>
      </c>
      <c r="W108" s="92" t="s">
        <v>147</v>
      </c>
      <c r="X108" s="93" t="s">
        <v>147</v>
      </c>
      <c r="Y108" s="92" t="s">
        <v>226</v>
      </c>
      <c r="Z108" s="93" t="s">
        <v>226</v>
      </c>
      <c r="AA108" t="s">
        <v>145</v>
      </c>
      <c r="AB108">
        <v>901</v>
      </c>
      <c r="AC108" t="s">
        <v>154</v>
      </c>
      <c r="AD108" t="s">
        <v>506</v>
      </c>
      <c r="AE108" t="s">
        <v>506</v>
      </c>
      <c r="AF108" s="12">
        <v>532</v>
      </c>
      <c r="AG108" s="12" t="s">
        <v>256</v>
      </c>
      <c r="AH108" s="12">
        <v>532</v>
      </c>
      <c r="AI108" s="12" t="s">
        <v>256</v>
      </c>
      <c r="AJ108" s="12">
        <v>532</v>
      </c>
      <c r="AK108" s="12" t="s">
        <v>256</v>
      </c>
      <c r="AL108" s="12">
        <v>532</v>
      </c>
      <c r="AM108" s="12" t="s">
        <v>256</v>
      </c>
      <c r="AN108" s="12">
        <v>539</v>
      </c>
      <c r="AO108" s="12">
        <v>45</v>
      </c>
      <c r="AP108" s="12">
        <v>539</v>
      </c>
      <c r="AQ108" s="12">
        <v>45</v>
      </c>
      <c r="AR108" s="12" t="s">
        <v>239</v>
      </c>
      <c r="AS108" s="12" t="s">
        <v>239</v>
      </c>
      <c r="AT108" s="12" t="s">
        <v>239</v>
      </c>
      <c r="AU108" s="12" t="s">
        <v>239</v>
      </c>
      <c r="AV108" t="s">
        <v>202</v>
      </c>
      <c r="AW108" t="s">
        <v>207</v>
      </c>
      <c r="AX108" t="s">
        <v>211</v>
      </c>
      <c r="AY108" t="s">
        <v>200</v>
      </c>
      <c r="AZ108" t="s">
        <v>208</v>
      </c>
      <c r="BA108">
        <v>2</v>
      </c>
      <c r="BB108" t="s">
        <v>482</v>
      </c>
      <c r="BC108" t="s">
        <v>482</v>
      </c>
      <c r="BD108" t="s">
        <v>482</v>
      </c>
      <c r="BE108" t="s">
        <v>203</v>
      </c>
      <c r="BF108" t="s">
        <v>212</v>
      </c>
      <c r="BG108" t="s">
        <v>211</v>
      </c>
      <c r="BH108" t="s">
        <v>482</v>
      </c>
      <c r="BI108" t="s">
        <v>482</v>
      </c>
      <c r="BJ108" t="s">
        <v>482</v>
      </c>
      <c r="BK108" t="s">
        <v>205</v>
      </c>
      <c r="BL108" t="s">
        <v>354</v>
      </c>
      <c r="BM108">
        <v>1</v>
      </c>
      <c r="BQ108" t="s">
        <v>380</v>
      </c>
      <c r="BR108" t="s">
        <v>145</v>
      </c>
      <c r="BS108" t="s">
        <v>553</v>
      </c>
      <c r="BT108" t="s">
        <v>146</v>
      </c>
      <c r="BU108" t="s">
        <v>358</v>
      </c>
      <c r="BV108" t="s">
        <v>146</v>
      </c>
      <c r="BW108" t="s">
        <v>379</v>
      </c>
      <c r="BX108" t="s">
        <v>145</v>
      </c>
      <c r="BY108" t="s">
        <v>400</v>
      </c>
      <c r="BZ108" t="s">
        <v>145</v>
      </c>
      <c r="CA108" t="s">
        <v>8</v>
      </c>
      <c r="CB108" s="3">
        <v>41233</v>
      </c>
      <c r="CC108" t="s">
        <v>8</v>
      </c>
      <c r="CD108" s="3">
        <v>41262</v>
      </c>
      <c r="CE108" t="s">
        <v>8</v>
      </c>
      <c r="CF108" s="3">
        <v>41233</v>
      </c>
      <c r="CG108" t="s">
        <v>8</v>
      </c>
      <c r="CH108" s="3">
        <v>41233</v>
      </c>
      <c r="CI108" t="s">
        <v>8</v>
      </c>
      <c r="CJ108" s="3">
        <v>41262</v>
      </c>
      <c r="CK108" t="s">
        <v>8</v>
      </c>
      <c r="CL108" s="3">
        <v>41262</v>
      </c>
      <c r="CM108" t="s">
        <v>9</v>
      </c>
      <c r="CN108" s="3">
        <v>41354</v>
      </c>
      <c r="CO108" t="s">
        <v>9</v>
      </c>
      <c r="CP108" s="3">
        <v>41354</v>
      </c>
      <c r="CS108" t="s">
        <v>8</v>
      </c>
      <c r="CT108" s="3">
        <v>41233</v>
      </c>
      <c r="CU108" t="s">
        <v>8</v>
      </c>
      <c r="CV108" s="3">
        <v>41262</v>
      </c>
      <c r="CY108" t="s">
        <v>8</v>
      </c>
      <c r="CZ108" s="3">
        <v>41340</v>
      </c>
      <c r="DA108" t="s">
        <v>8</v>
      </c>
      <c r="DB108" s="3">
        <v>41340</v>
      </c>
      <c r="DE108" t="s">
        <v>9</v>
      </c>
      <c r="DF108" s="3">
        <v>41345</v>
      </c>
      <c r="DG108" t="s">
        <v>9</v>
      </c>
      <c r="DH108" s="3">
        <v>41345</v>
      </c>
      <c r="DK108" t="s">
        <v>9</v>
      </c>
      <c r="DL108" s="3">
        <v>41354</v>
      </c>
      <c r="DP108" t="s">
        <v>142</v>
      </c>
      <c r="DQ108" t="s">
        <v>6</v>
      </c>
      <c r="DR108" t="s">
        <v>6</v>
      </c>
      <c r="DU108" t="s">
        <v>2210</v>
      </c>
    </row>
    <row r="109" spans="1:125" x14ac:dyDescent="0.25">
      <c r="A109" s="5">
        <v>1205401</v>
      </c>
      <c r="B109" s="5">
        <v>1</v>
      </c>
      <c r="J109" s="3"/>
      <c r="K109" s="3"/>
      <c r="L109" s="3"/>
      <c r="M109" s="3"/>
      <c r="N109" s="3"/>
      <c r="Q109" s="3"/>
      <c r="CB109" s="3"/>
      <c r="CD109" s="3"/>
      <c r="CF109" s="3"/>
      <c r="CH109" s="3"/>
      <c r="CT109" s="3"/>
      <c r="CV109" s="3"/>
      <c r="DL109" s="3"/>
    </row>
    <row r="110" spans="1:125" x14ac:dyDescent="0.25">
      <c r="A110" s="5">
        <v>1205414</v>
      </c>
      <c r="B110" s="5">
        <v>14</v>
      </c>
      <c r="C110" t="s">
        <v>990</v>
      </c>
      <c r="D110" t="s">
        <v>889</v>
      </c>
      <c r="E110" t="s">
        <v>881</v>
      </c>
      <c r="F110" t="s">
        <v>675</v>
      </c>
      <c r="G110" t="s">
        <v>882</v>
      </c>
      <c r="H110" t="s">
        <v>267</v>
      </c>
      <c r="I110" t="s">
        <v>117</v>
      </c>
      <c r="J110" s="3">
        <v>41654</v>
      </c>
      <c r="K110" s="3"/>
      <c r="L110" s="3">
        <v>41653</v>
      </c>
      <c r="M110" s="3" t="s">
        <v>474</v>
      </c>
      <c r="N110" s="3"/>
      <c r="Q110" s="3">
        <v>41647</v>
      </c>
      <c r="R110" s="7">
        <v>0.39999999999999997</v>
      </c>
      <c r="S110" t="s">
        <v>9</v>
      </c>
      <c r="T110">
        <v>238</v>
      </c>
      <c r="U110" s="92" t="s">
        <v>228</v>
      </c>
      <c r="V110" s="93" t="s">
        <v>475</v>
      </c>
      <c r="W110" s="92" t="s">
        <v>146</v>
      </c>
      <c r="X110" s="93" t="s">
        <v>880</v>
      </c>
      <c r="Y110" s="92" t="s">
        <v>234</v>
      </c>
      <c r="Z110" s="93" t="s">
        <v>235</v>
      </c>
      <c r="AA110" t="s">
        <v>145</v>
      </c>
      <c r="AB110">
        <v>901</v>
      </c>
      <c r="AC110" t="s">
        <v>155</v>
      </c>
      <c r="AF110" s="12">
        <v>540</v>
      </c>
      <c r="AN110" s="12" t="s">
        <v>856</v>
      </c>
      <c r="AO110" s="12" t="s">
        <v>856</v>
      </c>
      <c r="AP110" s="12" t="s">
        <v>856</v>
      </c>
      <c r="AQ110" s="12" t="s">
        <v>856</v>
      </c>
      <c r="AR110" s="12" t="s">
        <v>856</v>
      </c>
      <c r="AS110" s="12" t="s">
        <v>856</v>
      </c>
      <c r="AT110" s="12" t="s">
        <v>856</v>
      </c>
      <c r="AU110" s="12" t="s">
        <v>856</v>
      </c>
      <c r="BQ110" t="s">
        <v>473</v>
      </c>
      <c r="BR110" t="s">
        <v>145</v>
      </c>
      <c r="BS110" t="s">
        <v>890</v>
      </c>
      <c r="BT110" t="s">
        <v>145</v>
      </c>
      <c r="BU110" t="s">
        <v>891</v>
      </c>
      <c r="BV110" t="s">
        <v>145</v>
      </c>
      <c r="BW110" t="s">
        <v>267</v>
      </c>
      <c r="BX110" t="s">
        <v>145</v>
      </c>
      <c r="BY110" t="s">
        <v>879</v>
      </c>
      <c r="BZ110" t="s">
        <v>145</v>
      </c>
      <c r="CA110" t="s">
        <v>8</v>
      </c>
      <c r="CB110" s="3">
        <v>41550</v>
      </c>
      <c r="CC110" t="s">
        <v>8</v>
      </c>
      <c r="CD110" s="3">
        <v>41550</v>
      </c>
      <c r="CE110" t="s">
        <v>8</v>
      </c>
      <c r="CF110" s="3">
        <v>41550</v>
      </c>
      <c r="CG110" t="s">
        <v>8</v>
      </c>
      <c r="CH110" s="3">
        <v>41550</v>
      </c>
      <c r="CI110" t="s">
        <v>8</v>
      </c>
      <c r="CJ110" s="3">
        <v>41621</v>
      </c>
      <c r="CK110" t="s">
        <v>8</v>
      </c>
      <c r="CL110" s="3">
        <v>41621</v>
      </c>
      <c r="CO110" t="s">
        <v>8</v>
      </c>
      <c r="CP110" s="3">
        <v>41624</v>
      </c>
      <c r="CS110" t="s">
        <v>8</v>
      </c>
      <c r="CT110" s="3">
        <v>41550</v>
      </c>
      <c r="CU110" t="s">
        <v>8</v>
      </c>
      <c r="CV110" s="3">
        <v>41550</v>
      </c>
      <c r="CW110" t="s">
        <v>8</v>
      </c>
      <c r="CX110" s="3">
        <v>41624</v>
      </c>
      <c r="CY110" t="s">
        <v>8</v>
      </c>
      <c r="CZ110" s="3">
        <v>41624</v>
      </c>
      <c r="DA110" t="s">
        <v>8</v>
      </c>
      <c r="DB110" s="3">
        <v>41624</v>
      </c>
      <c r="DC110" t="s">
        <v>8</v>
      </c>
      <c r="DD110" s="3">
        <v>41624</v>
      </c>
      <c r="DE110" t="s">
        <v>9</v>
      </c>
      <c r="DF110" s="3">
        <v>41647</v>
      </c>
      <c r="DG110" t="s">
        <v>9</v>
      </c>
      <c r="DH110" s="3">
        <v>41647</v>
      </c>
      <c r="DK110" t="s">
        <v>8</v>
      </c>
      <c r="DL110" s="3">
        <v>41550</v>
      </c>
      <c r="DP110" t="s">
        <v>860</v>
      </c>
      <c r="DQ110" t="s">
        <v>6</v>
      </c>
      <c r="DR110" t="s">
        <v>509</v>
      </c>
      <c r="DU110" t="s">
        <v>2211</v>
      </c>
    </row>
    <row r="111" spans="1:125" x14ac:dyDescent="0.25">
      <c r="A111" s="5">
        <v>1205501</v>
      </c>
      <c r="B111" s="5">
        <v>1</v>
      </c>
      <c r="J111" s="3"/>
      <c r="K111" s="3"/>
      <c r="L111" s="3"/>
      <c r="M111" s="3"/>
      <c r="N111" s="3">
        <v>41233</v>
      </c>
      <c r="O111" s="7">
        <v>0.6859143518518519</v>
      </c>
      <c r="P111" t="s">
        <v>8</v>
      </c>
      <c r="AV111" t="s">
        <v>202</v>
      </c>
      <c r="AW111" t="s">
        <v>207</v>
      </c>
      <c r="AX111" t="s">
        <v>211</v>
      </c>
      <c r="AY111" t="s">
        <v>200</v>
      </c>
      <c r="AZ111" t="s">
        <v>208</v>
      </c>
      <c r="BA111">
        <v>2</v>
      </c>
      <c r="BB111" t="s">
        <v>204</v>
      </c>
      <c r="BC111" t="s">
        <v>209</v>
      </c>
      <c r="BD111" t="s">
        <v>211</v>
      </c>
      <c r="BE111" t="s">
        <v>203</v>
      </c>
      <c r="BF111" t="s">
        <v>212</v>
      </c>
      <c r="BG111" t="s">
        <v>211</v>
      </c>
      <c r="BH111" t="s">
        <v>201</v>
      </c>
      <c r="BI111" t="s">
        <v>210</v>
      </c>
      <c r="BJ111">
        <v>1</v>
      </c>
      <c r="BK111" t="s">
        <v>205</v>
      </c>
      <c r="BL111" t="s">
        <v>354</v>
      </c>
      <c r="BM111">
        <v>1</v>
      </c>
    </row>
    <row r="112" spans="1:125" x14ac:dyDescent="0.25">
      <c r="A112" s="5">
        <v>1205509</v>
      </c>
      <c r="B112" s="5">
        <v>9</v>
      </c>
      <c r="C112" t="s">
        <v>640</v>
      </c>
      <c r="D112" t="s">
        <v>554</v>
      </c>
      <c r="E112" t="s">
        <v>74</v>
      </c>
      <c r="F112" t="s">
        <v>579</v>
      </c>
      <c r="G112" t="s">
        <v>257</v>
      </c>
      <c r="H112" t="s">
        <v>25</v>
      </c>
      <c r="I112" t="s">
        <v>117</v>
      </c>
      <c r="J112" s="3">
        <v>40923</v>
      </c>
      <c r="K112" s="3" t="s">
        <v>474</v>
      </c>
      <c r="L112" s="3">
        <v>41359</v>
      </c>
      <c r="M112" s="3" t="s">
        <v>129</v>
      </c>
      <c r="N112" s="3">
        <v>41233</v>
      </c>
      <c r="O112" s="7">
        <v>0.6859143518518519</v>
      </c>
      <c r="P112" t="s">
        <v>8</v>
      </c>
      <c r="Q112" s="3">
        <v>41330</v>
      </c>
      <c r="R112" s="7">
        <v>0.70021990740740747</v>
      </c>
      <c r="S112" t="s">
        <v>9</v>
      </c>
      <c r="U112" s="92" t="s">
        <v>228</v>
      </c>
      <c r="V112" s="93" t="s">
        <v>228</v>
      </c>
      <c r="W112" s="92" t="s">
        <v>225</v>
      </c>
      <c r="X112" s="93" t="s">
        <v>225</v>
      </c>
      <c r="AA112" t="s">
        <v>145</v>
      </c>
      <c r="AB112">
        <v>901</v>
      </c>
      <c r="AC112" t="s">
        <v>153</v>
      </c>
      <c r="AD112" t="s">
        <v>557</v>
      </c>
      <c r="AE112" t="s">
        <v>558</v>
      </c>
      <c r="AF112" s="12" t="s">
        <v>239</v>
      </c>
      <c r="AG112" s="12">
        <v>136</v>
      </c>
      <c r="AH112" s="12" t="s">
        <v>239</v>
      </c>
      <c r="AI112" s="12">
        <v>136</v>
      </c>
      <c r="AJ112" s="12" t="s">
        <v>239</v>
      </c>
      <c r="AK112" s="12">
        <v>136</v>
      </c>
      <c r="AL112" s="12" t="s">
        <v>239</v>
      </c>
      <c r="AM112" s="12">
        <v>136</v>
      </c>
      <c r="AN112" s="12">
        <v>543</v>
      </c>
      <c r="AO112" s="12">
        <v>58</v>
      </c>
      <c r="AP112" s="12">
        <v>543</v>
      </c>
      <c r="AQ112" s="12">
        <v>58</v>
      </c>
      <c r="AR112" s="12" t="s">
        <v>239</v>
      </c>
      <c r="AS112" s="12" t="s">
        <v>239</v>
      </c>
      <c r="AT112" s="12" t="s">
        <v>239</v>
      </c>
      <c r="AU112" s="12" t="s">
        <v>239</v>
      </c>
      <c r="AV112" t="s">
        <v>202</v>
      </c>
      <c r="AW112" t="s">
        <v>207</v>
      </c>
      <c r="AX112" t="s">
        <v>211</v>
      </c>
      <c r="AY112" t="s">
        <v>200</v>
      </c>
      <c r="AZ112" t="s">
        <v>208</v>
      </c>
      <c r="BA112">
        <v>2</v>
      </c>
      <c r="BB112" t="s">
        <v>482</v>
      </c>
      <c r="BC112" t="s">
        <v>482</v>
      </c>
      <c r="BD112" t="s">
        <v>482</v>
      </c>
      <c r="BE112" t="s">
        <v>203</v>
      </c>
      <c r="BF112" t="s">
        <v>212</v>
      </c>
      <c r="BG112" t="s">
        <v>211</v>
      </c>
      <c r="BH112" t="s">
        <v>482</v>
      </c>
      <c r="BI112" t="s">
        <v>482</v>
      </c>
      <c r="BJ112" t="s">
        <v>482</v>
      </c>
      <c r="BK112" t="s">
        <v>205</v>
      </c>
      <c r="BL112" t="s">
        <v>354</v>
      </c>
      <c r="BM112">
        <v>1</v>
      </c>
      <c r="BQ112" t="s">
        <v>380</v>
      </c>
      <c r="BR112" t="s">
        <v>145</v>
      </c>
      <c r="BS112" t="s">
        <v>559</v>
      </c>
      <c r="BT112" t="s">
        <v>145</v>
      </c>
      <c r="BU112" t="s">
        <v>358</v>
      </c>
      <c r="BV112" t="s">
        <v>145</v>
      </c>
      <c r="BW112" t="s">
        <v>379</v>
      </c>
      <c r="BX112" t="s">
        <v>145</v>
      </c>
      <c r="BY112" t="s">
        <v>239</v>
      </c>
      <c r="CA112" t="s">
        <v>8</v>
      </c>
      <c r="CB112" s="3">
        <v>41233</v>
      </c>
      <c r="CC112" t="s">
        <v>8</v>
      </c>
      <c r="CD112" s="3">
        <v>41233</v>
      </c>
      <c r="CE112" t="s">
        <v>8</v>
      </c>
      <c r="CF112" s="3">
        <v>41233</v>
      </c>
      <c r="CG112" t="s">
        <v>8</v>
      </c>
      <c r="CH112" s="3">
        <v>41233</v>
      </c>
      <c r="CI112" t="s">
        <v>8</v>
      </c>
      <c r="CJ112" s="3">
        <v>41233</v>
      </c>
      <c r="CK112" t="s">
        <v>8</v>
      </c>
      <c r="CL112" s="3">
        <v>41233</v>
      </c>
      <c r="CM112" t="s">
        <v>8</v>
      </c>
      <c r="CN112" s="3">
        <v>41323</v>
      </c>
      <c r="CO112" t="s">
        <v>8</v>
      </c>
      <c r="CP112" s="3">
        <v>41323</v>
      </c>
      <c r="CS112" t="s">
        <v>8</v>
      </c>
      <c r="CT112" s="3">
        <v>41233</v>
      </c>
      <c r="CU112" t="s">
        <v>8</v>
      </c>
      <c r="CV112" s="3">
        <v>41262</v>
      </c>
      <c r="CW112" t="s">
        <v>9</v>
      </c>
      <c r="CX112" s="3">
        <v>41330</v>
      </c>
      <c r="CY112" t="s">
        <v>8</v>
      </c>
      <c r="CZ112" s="3">
        <v>41323</v>
      </c>
      <c r="DA112" t="s">
        <v>8</v>
      </c>
      <c r="DB112" s="3">
        <v>41323</v>
      </c>
      <c r="DE112" t="s">
        <v>9</v>
      </c>
      <c r="DF112" s="3">
        <v>41330</v>
      </c>
      <c r="DG112" t="s">
        <v>9</v>
      </c>
      <c r="DH112" s="3">
        <v>41330</v>
      </c>
      <c r="DQ112" t="s">
        <v>579</v>
      </c>
      <c r="DR112" t="s">
        <v>6</v>
      </c>
      <c r="DU112" t="s">
        <v>2212</v>
      </c>
    </row>
    <row r="113" spans="1:125" x14ac:dyDescent="0.25">
      <c r="A113" s="5">
        <v>1205601</v>
      </c>
      <c r="B113" s="5">
        <v>1</v>
      </c>
      <c r="J113" s="3"/>
      <c r="K113" s="3"/>
      <c r="L113" s="3"/>
      <c r="M113" s="3"/>
      <c r="N113" s="3">
        <v>41242</v>
      </c>
      <c r="O113" s="7">
        <v>0.65288194444444447</v>
      </c>
      <c r="P113" t="s">
        <v>8</v>
      </c>
      <c r="AV113" t="s">
        <v>202</v>
      </c>
      <c r="AW113" t="s">
        <v>207</v>
      </c>
      <c r="AX113" t="s">
        <v>211</v>
      </c>
      <c r="AY113" t="s">
        <v>200</v>
      </c>
      <c r="AZ113" t="s">
        <v>208</v>
      </c>
      <c r="BA113">
        <v>2</v>
      </c>
      <c r="BB113" t="s">
        <v>204</v>
      </c>
      <c r="BC113" t="s">
        <v>209</v>
      </c>
      <c r="BD113" t="s">
        <v>211</v>
      </c>
      <c r="BE113" t="s">
        <v>203</v>
      </c>
      <c r="BF113" t="s">
        <v>212</v>
      </c>
      <c r="BG113" t="s">
        <v>211</v>
      </c>
      <c r="BH113" t="s">
        <v>201</v>
      </c>
      <c r="BI113" t="s">
        <v>210</v>
      </c>
      <c r="BJ113">
        <v>1</v>
      </c>
      <c r="BK113" t="s">
        <v>205</v>
      </c>
      <c r="BL113" t="s">
        <v>354</v>
      </c>
      <c r="BM113">
        <v>1</v>
      </c>
    </row>
    <row r="114" spans="1:125" x14ac:dyDescent="0.25">
      <c r="A114" s="5">
        <v>1205608</v>
      </c>
      <c r="B114" s="5">
        <v>8</v>
      </c>
      <c r="C114" t="s">
        <v>590</v>
      </c>
      <c r="D114" t="s">
        <v>562</v>
      </c>
      <c r="E114" t="s">
        <v>578</v>
      </c>
      <c r="F114" t="s">
        <v>6</v>
      </c>
      <c r="G114" t="s">
        <v>33</v>
      </c>
      <c r="H114" t="s">
        <v>127</v>
      </c>
      <c r="I114" t="s">
        <v>117</v>
      </c>
      <c r="J114" s="3">
        <v>41289</v>
      </c>
      <c r="K114" s="3" t="s">
        <v>474</v>
      </c>
      <c r="L114" s="3">
        <v>41303</v>
      </c>
      <c r="M114" s="3" t="s">
        <v>133</v>
      </c>
      <c r="N114" s="3">
        <v>41242</v>
      </c>
      <c r="O114" s="7">
        <v>0.65288194444444447</v>
      </c>
      <c r="P114" t="s">
        <v>8</v>
      </c>
      <c r="Q114" s="3">
        <v>41299</v>
      </c>
      <c r="R114" s="7">
        <v>0.38040509259259259</v>
      </c>
      <c r="S114" t="s">
        <v>9</v>
      </c>
      <c r="U114" s="92" t="s">
        <v>145</v>
      </c>
      <c r="V114" s="93" t="s">
        <v>145</v>
      </c>
      <c r="W114" s="92" t="s">
        <v>563</v>
      </c>
      <c r="X114" s="93" t="s">
        <v>563</v>
      </c>
      <c r="Y114" s="92" t="s">
        <v>225</v>
      </c>
      <c r="Z114" s="93" t="s">
        <v>565</v>
      </c>
      <c r="AA114" t="s">
        <v>146</v>
      </c>
      <c r="AB114">
        <v>888</v>
      </c>
      <c r="AC114" t="s">
        <v>153</v>
      </c>
      <c r="AF114" s="12">
        <v>539</v>
      </c>
      <c r="AG114" s="12">
        <v>45</v>
      </c>
      <c r="AH114" s="12">
        <v>539</v>
      </c>
      <c r="AI114" s="12">
        <v>45</v>
      </c>
      <c r="AJ114" s="12">
        <v>539</v>
      </c>
      <c r="AK114" s="12">
        <v>45</v>
      </c>
      <c r="AL114" s="12">
        <v>539</v>
      </c>
      <c r="AM114" s="12">
        <v>45</v>
      </c>
      <c r="AN114" s="12">
        <v>539</v>
      </c>
      <c r="AO114" s="12">
        <v>45</v>
      </c>
      <c r="AP114" s="12">
        <v>539</v>
      </c>
      <c r="AQ114" s="12">
        <v>45</v>
      </c>
      <c r="AR114" s="12" t="s">
        <v>239</v>
      </c>
      <c r="AS114" s="12" t="s">
        <v>239</v>
      </c>
      <c r="AT114" s="12" t="s">
        <v>239</v>
      </c>
      <c r="AU114" s="12" t="s">
        <v>239</v>
      </c>
      <c r="AV114" t="s">
        <v>202</v>
      </c>
      <c r="AW114" t="s">
        <v>207</v>
      </c>
      <c r="AX114" t="s">
        <v>211</v>
      </c>
      <c r="AY114" t="s">
        <v>200</v>
      </c>
      <c r="AZ114" t="s">
        <v>208</v>
      </c>
      <c r="BA114">
        <v>2</v>
      </c>
      <c r="BB114" t="s">
        <v>204</v>
      </c>
      <c r="BC114" t="s">
        <v>209</v>
      </c>
      <c r="BD114" t="s">
        <v>482</v>
      </c>
      <c r="BE114" t="s">
        <v>203</v>
      </c>
      <c r="BF114" t="s">
        <v>212</v>
      </c>
      <c r="BG114" t="s">
        <v>211</v>
      </c>
      <c r="BH114" t="s">
        <v>201</v>
      </c>
      <c r="BI114" t="s">
        <v>210</v>
      </c>
      <c r="BJ114" t="s">
        <v>482</v>
      </c>
      <c r="BK114" t="s">
        <v>205</v>
      </c>
      <c r="BL114" t="s">
        <v>354</v>
      </c>
      <c r="BM114">
        <v>1</v>
      </c>
      <c r="BQ114" t="s">
        <v>577</v>
      </c>
      <c r="BR114" t="s">
        <v>146</v>
      </c>
      <c r="BS114" t="s">
        <v>567</v>
      </c>
      <c r="BT114" t="s">
        <v>146</v>
      </c>
      <c r="BU114" t="s">
        <v>239</v>
      </c>
      <c r="BW114" t="s">
        <v>367</v>
      </c>
      <c r="BX114" t="s">
        <v>146</v>
      </c>
      <c r="BY114" t="s">
        <v>391</v>
      </c>
      <c r="BZ114" t="s">
        <v>146</v>
      </c>
      <c r="CA114" t="s">
        <v>8</v>
      </c>
      <c r="CB114" s="3">
        <v>41242</v>
      </c>
      <c r="CC114" t="s">
        <v>8</v>
      </c>
      <c r="CD114" s="3">
        <v>41242</v>
      </c>
      <c r="CE114" t="s">
        <v>8</v>
      </c>
      <c r="CF114" s="3">
        <v>41242</v>
      </c>
      <c r="CG114" t="s">
        <v>8</v>
      </c>
      <c r="CH114" s="3">
        <v>41242</v>
      </c>
      <c r="CI114" t="s">
        <v>8</v>
      </c>
      <c r="CJ114" s="3">
        <v>41247</v>
      </c>
      <c r="CK114" t="s">
        <v>8</v>
      </c>
      <c r="CL114" s="3">
        <v>41247</v>
      </c>
      <c r="CM114" t="s">
        <v>8</v>
      </c>
      <c r="CN114" s="3">
        <v>41264</v>
      </c>
      <c r="CO114" t="s">
        <v>8</v>
      </c>
      <c r="CP114" s="3">
        <v>41264</v>
      </c>
      <c r="CS114" t="s">
        <v>8</v>
      </c>
      <c r="CT114" s="3">
        <v>41242</v>
      </c>
      <c r="CU114" t="s">
        <v>8</v>
      </c>
      <c r="CV114" s="3">
        <v>41264</v>
      </c>
      <c r="DA114" t="s">
        <v>8</v>
      </c>
      <c r="DB114" s="3">
        <v>41264</v>
      </c>
      <c r="DC114" t="s">
        <v>8</v>
      </c>
      <c r="DD114" s="3">
        <v>41269</v>
      </c>
      <c r="DE114" t="s">
        <v>9</v>
      </c>
      <c r="DF114" s="3">
        <v>41299</v>
      </c>
      <c r="DG114" t="s">
        <v>9</v>
      </c>
      <c r="DH114" s="3">
        <v>41299</v>
      </c>
      <c r="DK114" t="s">
        <v>8</v>
      </c>
      <c r="DL114" s="3">
        <v>41242</v>
      </c>
      <c r="DQ114" t="s">
        <v>6</v>
      </c>
      <c r="DR114" t="s">
        <v>6</v>
      </c>
      <c r="DU114" t="s">
        <v>2213</v>
      </c>
    </row>
    <row r="115" spans="1:125" x14ac:dyDescent="0.25">
      <c r="A115" s="5">
        <v>1205701</v>
      </c>
      <c r="B115" s="5">
        <v>1</v>
      </c>
      <c r="J115" s="3"/>
      <c r="K115" s="3"/>
      <c r="L115" s="3"/>
      <c r="M115" s="3"/>
      <c r="N115" s="3">
        <v>41242</v>
      </c>
      <c r="O115" s="7">
        <v>0.66165509259259259</v>
      </c>
      <c r="P115" t="s">
        <v>8</v>
      </c>
      <c r="AV115" t="s">
        <v>202</v>
      </c>
      <c r="AW115" t="s">
        <v>207</v>
      </c>
      <c r="AX115" t="s">
        <v>211</v>
      </c>
      <c r="AY115" t="s">
        <v>200</v>
      </c>
      <c r="AZ115" t="s">
        <v>208</v>
      </c>
      <c r="BA115">
        <v>2</v>
      </c>
      <c r="BB115" t="s">
        <v>204</v>
      </c>
      <c r="BC115" t="s">
        <v>209</v>
      </c>
      <c r="BD115" t="s">
        <v>211</v>
      </c>
      <c r="BE115" t="s">
        <v>203</v>
      </c>
      <c r="BF115" t="s">
        <v>212</v>
      </c>
      <c r="BG115" t="s">
        <v>211</v>
      </c>
      <c r="BH115" t="s">
        <v>201</v>
      </c>
      <c r="BI115" t="s">
        <v>210</v>
      </c>
      <c r="BJ115">
        <v>1</v>
      </c>
      <c r="BK115" t="s">
        <v>205</v>
      </c>
      <c r="BL115" t="s">
        <v>354</v>
      </c>
      <c r="BM115">
        <v>1</v>
      </c>
    </row>
    <row r="116" spans="1:125" x14ac:dyDescent="0.25">
      <c r="A116" s="5">
        <v>1205710</v>
      </c>
      <c r="B116" s="5">
        <v>10</v>
      </c>
      <c r="C116" t="s">
        <v>648</v>
      </c>
      <c r="D116" t="s">
        <v>568</v>
      </c>
      <c r="E116" t="s">
        <v>98</v>
      </c>
      <c r="F116" t="s">
        <v>6</v>
      </c>
      <c r="G116" t="s">
        <v>425</v>
      </c>
      <c r="H116" t="s">
        <v>25</v>
      </c>
      <c r="I116" t="s">
        <v>117</v>
      </c>
      <c r="J116" s="3">
        <v>41346</v>
      </c>
      <c r="K116" s="3" t="s">
        <v>474</v>
      </c>
      <c r="L116" s="3">
        <v>41361</v>
      </c>
      <c r="M116" s="3" t="s">
        <v>126</v>
      </c>
      <c r="N116" s="3">
        <v>41242</v>
      </c>
      <c r="O116" s="7">
        <v>0.66165509259259259</v>
      </c>
      <c r="P116" t="s">
        <v>8</v>
      </c>
      <c r="Q116" s="3">
        <v>41330</v>
      </c>
      <c r="R116" s="7">
        <v>0.57445601851851846</v>
      </c>
      <c r="S116" t="s">
        <v>9</v>
      </c>
      <c r="U116" s="92" t="s">
        <v>145</v>
      </c>
      <c r="V116" s="93" t="s">
        <v>145</v>
      </c>
      <c r="W116" s="92" t="s">
        <v>147</v>
      </c>
      <c r="X116" s="93" t="s">
        <v>147</v>
      </c>
      <c r="Y116" s="92" t="s">
        <v>226</v>
      </c>
      <c r="Z116" s="93" t="s">
        <v>226</v>
      </c>
      <c r="AA116" t="s">
        <v>146</v>
      </c>
      <c r="AB116">
        <v>901</v>
      </c>
      <c r="AC116" t="s">
        <v>154</v>
      </c>
      <c r="AD116" t="s">
        <v>569</v>
      </c>
      <c r="AE116" t="s">
        <v>569</v>
      </c>
      <c r="AF116" s="12">
        <v>548</v>
      </c>
      <c r="AG116" s="12">
        <v>61</v>
      </c>
      <c r="AH116" s="12">
        <v>548</v>
      </c>
      <c r="AI116" s="12">
        <v>61</v>
      </c>
      <c r="AJ116" s="12">
        <v>548</v>
      </c>
      <c r="AK116" s="12">
        <v>61</v>
      </c>
      <c r="AL116" s="12">
        <v>548</v>
      </c>
      <c r="AM116" s="12">
        <v>61</v>
      </c>
      <c r="AN116" s="12">
        <v>539</v>
      </c>
      <c r="AO116" s="12">
        <v>45</v>
      </c>
      <c r="AP116" s="12">
        <v>539</v>
      </c>
      <c r="AQ116" s="12">
        <v>45</v>
      </c>
      <c r="AR116" s="12" t="s">
        <v>239</v>
      </c>
      <c r="AS116" s="12" t="s">
        <v>239</v>
      </c>
      <c r="AT116" s="12" t="s">
        <v>239</v>
      </c>
      <c r="AU116" s="12" t="s">
        <v>239</v>
      </c>
      <c r="AV116" t="s">
        <v>202</v>
      </c>
      <c r="AW116" t="s">
        <v>207</v>
      </c>
      <c r="AX116" t="s">
        <v>211</v>
      </c>
      <c r="AY116" t="s">
        <v>200</v>
      </c>
      <c r="AZ116" t="s">
        <v>208</v>
      </c>
      <c r="BA116">
        <v>2</v>
      </c>
      <c r="BB116" t="s">
        <v>204</v>
      </c>
      <c r="BC116" t="s">
        <v>209</v>
      </c>
      <c r="BD116" t="s">
        <v>482</v>
      </c>
      <c r="BE116" t="s">
        <v>203</v>
      </c>
      <c r="BF116" t="s">
        <v>212</v>
      </c>
      <c r="BG116" t="s">
        <v>211</v>
      </c>
      <c r="BH116" t="s">
        <v>201</v>
      </c>
      <c r="BI116" t="s">
        <v>210</v>
      </c>
      <c r="BJ116" t="s">
        <v>482</v>
      </c>
      <c r="BK116" t="s">
        <v>205</v>
      </c>
      <c r="BL116" t="s">
        <v>354</v>
      </c>
      <c r="BM116">
        <v>1</v>
      </c>
      <c r="BQ116" t="s">
        <v>490</v>
      </c>
      <c r="BR116" t="s">
        <v>146</v>
      </c>
      <c r="BS116" t="s">
        <v>357</v>
      </c>
      <c r="BT116" t="s">
        <v>160</v>
      </c>
      <c r="BU116" t="s">
        <v>358</v>
      </c>
      <c r="BV116" t="s">
        <v>160</v>
      </c>
      <c r="BW116" t="s">
        <v>571</v>
      </c>
      <c r="BX116" t="s">
        <v>146</v>
      </c>
      <c r="BY116" t="s">
        <v>400</v>
      </c>
      <c r="BZ116" t="s">
        <v>146</v>
      </c>
      <c r="CA116" t="s">
        <v>8</v>
      </c>
      <c r="CB116" s="3">
        <v>41242</v>
      </c>
      <c r="CC116" t="s">
        <v>8</v>
      </c>
      <c r="CD116" s="3">
        <v>41242</v>
      </c>
      <c r="CE116" t="s">
        <v>8</v>
      </c>
      <c r="CF116" s="3">
        <v>41242</v>
      </c>
      <c r="CG116" t="s">
        <v>8</v>
      </c>
      <c r="CH116" s="3">
        <v>41242</v>
      </c>
      <c r="CI116" t="s">
        <v>8</v>
      </c>
      <c r="CJ116" s="3">
        <v>41269</v>
      </c>
      <c r="CK116" t="s">
        <v>8</v>
      </c>
      <c r="CL116" s="3">
        <v>41269</v>
      </c>
      <c r="CM116" t="s">
        <v>8</v>
      </c>
      <c r="CN116" s="3">
        <v>41323</v>
      </c>
      <c r="CO116" t="s">
        <v>8</v>
      </c>
      <c r="CP116" s="3">
        <v>41323</v>
      </c>
      <c r="CS116" t="s">
        <v>8</v>
      </c>
      <c r="CT116" s="3">
        <v>41323</v>
      </c>
      <c r="CU116" t="s">
        <v>8</v>
      </c>
      <c r="CV116" s="3">
        <v>41323</v>
      </c>
      <c r="CW116" t="s">
        <v>9</v>
      </c>
      <c r="CX116" s="3">
        <v>41330</v>
      </c>
      <c r="CY116" t="s">
        <v>8</v>
      </c>
      <c r="CZ116" s="3">
        <v>41323</v>
      </c>
      <c r="DA116" t="s">
        <v>8</v>
      </c>
      <c r="DB116" s="3">
        <v>41323</v>
      </c>
      <c r="DE116" t="s">
        <v>9</v>
      </c>
      <c r="DF116" s="3">
        <v>41330</v>
      </c>
      <c r="DG116" t="s">
        <v>9</v>
      </c>
      <c r="DH116" s="3">
        <v>41330</v>
      </c>
      <c r="DK116" t="s">
        <v>8</v>
      </c>
      <c r="DL116" s="3">
        <v>41242</v>
      </c>
      <c r="DO116" t="s">
        <v>570</v>
      </c>
      <c r="DQ116" t="s">
        <v>6</v>
      </c>
      <c r="DR116" t="s">
        <v>6</v>
      </c>
      <c r="DU116" t="s">
        <v>2214</v>
      </c>
    </row>
    <row r="117" spans="1:125" x14ac:dyDescent="0.25">
      <c r="A117" s="5">
        <v>1205801</v>
      </c>
      <c r="B117" s="5">
        <v>1</v>
      </c>
      <c r="J117" s="3"/>
      <c r="K117" s="3"/>
      <c r="L117" s="3"/>
      <c r="M117" s="3"/>
      <c r="N117" s="3">
        <v>41247</v>
      </c>
      <c r="O117" s="7">
        <v>0.40988425925925925</v>
      </c>
      <c r="P117" t="s">
        <v>8</v>
      </c>
      <c r="AV117" t="s">
        <v>202</v>
      </c>
      <c r="AW117" t="s">
        <v>207</v>
      </c>
      <c r="AX117" t="s">
        <v>211</v>
      </c>
      <c r="AY117" t="s">
        <v>200</v>
      </c>
      <c r="AZ117" t="s">
        <v>208</v>
      </c>
      <c r="BA117">
        <v>2</v>
      </c>
      <c r="BB117" t="s">
        <v>204</v>
      </c>
      <c r="BC117" t="s">
        <v>209</v>
      </c>
      <c r="BD117" t="s">
        <v>211</v>
      </c>
      <c r="BE117" t="s">
        <v>203</v>
      </c>
      <c r="BF117" t="s">
        <v>212</v>
      </c>
      <c r="BG117" t="s">
        <v>211</v>
      </c>
      <c r="BH117" t="s">
        <v>201</v>
      </c>
      <c r="BI117" t="s">
        <v>210</v>
      </c>
      <c r="BJ117">
        <v>1</v>
      </c>
      <c r="BK117" t="s">
        <v>205</v>
      </c>
      <c r="BL117" t="s">
        <v>354</v>
      </c>
      <c r="BM117">
        <v>1</v>
      </c>
    </row>
    <row r="118" spans="1:125" x14ac:dyDescent="0.25">
      <c r="A118" s="5">
        <v>1205807</v>
      </c>
      <c r="B118" s="5">
        <v>7</v>
      </c>
      <c r="C118" t="s">
        <v>622</v>
      </c>
      <c r="D118" t="s">
        <v>574</v>
      </c>
      <c r="E118" t="s">
        <v>406</v>
      </c>
      <c r="F118" t="s">
        <v>6</v>
      </c>
      <c r="G118" t="s">
        <v>71</v>
      </c>
      <c r="H118" t="s">
        <v>127</v>
      </c>
      <c r="I118" t="s">
        <v>117</v>
      </c>
      <c r="J118" s="3">
        <v>41319</v>
      </c>
      <c r="K118" s="3" t="s">
        <v>474</v>
      </c>
      <c r="L118" s="3">
        <v>41333</v>
      </c>
      <c r="M118" s="3" t="s">
        <v>133</v>
      </c>
      <c r="N118" s="3">
        <v>41247</v>
      </c>
      <c r="O118" s="7">
        <v>0.40988425925925925</v>
      </c>
      <c r="P118" t="s">
        <v>8</v>
      </c>
      <c r="Q118" s="3">
        <v>41299</v>
      </c>
      <c r="R118" s="7">
        <v>0.38366898148148149</v>
      </c>
      <c r="S118" t="s">
        <v>9</v>
      </c>
      <c r="U118" s="92" t="s">
        <v>228</v>
      </c>
      <c r="V118" s="93" t="s">
        <v>228</v>
      </c>
      <c r="W118" s="92" t="s">
        <v>404</v>
      </c>
      <c r="X118" s="93" t="s">
        <v>404</v>
      </c>
      <c r="Y118" s="92" t="s">
        <v>147</v>
      </c>
      <c r="Z118" s="93" t="s">
        <v>575</v>
      </c>
      <c r="AA118" t="s">
        <v>146</v>
      </c>
      <c r="AB118">
        <v>901</v>
      </c>
      <c r="AC118" t="s">
        <v>154</v>
      </c>
      <c r="AE118" t="s">
        <v>474</v>
      </c>
      <c r="AF118" s="12">
        <v>547</v>
      </c>
      <c r="AG118" s="12">
        <v>59</v>
      </c>
      <c r="AH118" s="12">
        <v>547</v>
      </c>
      <c r="AI118" s="12">
        <v>59</v>
      </c>
      <c r="AJ118" s="12">
        <v>547</v>
      </c>
      <c r="AK118" s="12">
        <v>59</v>
      </c>
      <c r="AL118" s="12">
        <v>547</v>
      </c>
      <c r="AM118" s="12">
        <v>59</v>
      </c>
      <c r="AN118" s="12">
        <v>539</v>
      </c>
      <c r="AO118" s="12">
        <v>45</v>
      </c>
      <c r="AP118" s="12">
        <v>539</v>
      </c>
      <c r="AQ118" s="12">
        <v>45</v>
      </c>
      <c r="AR118" s="12" t="s">
        <v>239</v>
      </c>
      <c r="AS118" s="12" t="s">
        <v>239</v>
      </c>
      <c r="AT118" s="12" t="s">
        <v>239</v>
      </c>
      <c r="AU118" s="12" t="s">
        <v>239</v>
      </c>
      <c r="AV118" t="s">
        <v>202</v>
      </c>
      <c r="AW118" t="s">
        <v>207</v>
      </c>
      <c r="AX118" t="s">
        <v>211</v>
      </c>
      <c r="AY118" t="s">
        <v>200</v>
      </c>
      <c r="AZ118" t="s">
        <v>208</v>
      </c>
      <c r="BA118">
        <v>2</v>
      </c>
      <c r="BB118" t="s">
        <v>204</v>
      </c>
      <c r="BC118" t="s">
        <v>209</v>
      </c>
      <c r="BD118" t="s">
        <v>482</v>
      </c>
      <c r="BE118" t="s">
        <v>203</v>
      </c>
      <c r="BF118" t="s">
        <v>212</v>
      </c>
      <c r="BG118" t="s">
        <v>211</v>
      </c>
      <c r="BH118" t="s">
        <v>201</v>
      </c>
      <c r="BI118" t="s">
        <v>210</v>
      </c>
      <c r="BJ118" t="s">
        <v>482</v>
      </c>
      <c r="BK118" t="s">
        <v>205</v>
      </c>
      <c r="BL118" t="s">
        <v>354</v>
      </c>
      <c r="BM118">
        <v>1</v>
      </c>
      <c r="BQ118" t="s">
        <v>247</v>
      </c>
      <c r="BR118" t="s">
        <v>146</v>
      </c>
      <c r="BS118" t="s">
        <v>576</v>
      </c>
      <c r="BT118" t="s">
        <v>146</v>
      </c>
      <c r="BU118" t="s">
        <v>239</v>
      </c>
      <c r="BW118" t="s">
        <v>367</v>
      </c>
      <c r="BX118" t="s">
        <v>146</v>
      </c>
      <c r="BY118" t="s">
        <v>391</v>
      </c>
      <c r="BZ118" t="s">
        <v>146</v>
      </c>
      <c r="CA118" t="s">
        <v>8</v>
      </c>
      <c r="CB118" s="3">
        <v>41247</v>
      </c>
      <c r="CC118" t="s">
        <v>8</v>
      </c>
      <c r="CD118" s="3">
        <v>41291</v>
      </c>
      <c r="CE118" t="s">
        <v>8</v>
      </c>
      <c r="CF118" s="3">
        <v>41247</v>
      </c>
      <c r="CG118" t="s">
        <v>8</v>
      </c>
      <c r="CH118" s="3">
        <v>41247</v>
      </c>
      <c r="CI118" t="s">
        <v>8</v>
      </c>
      <c r="CJ118" s="3">
        <v>41262</v>
      </c>
      <c r="CK118" t="s">
        <v>8</v>
      </c>
      <c r="CL118" s="3">
        <v>41262</v>
      </c>
      <c r="CM118" t="s">
        <v>8</v>
      </c>
      <c r="CN118" s="3">
        <v>41291</v>
      </c>
      <c r="CO118" t="s">
        <v>8</v>
      </c>
      <c r="CP118" s="3">
        <v>41291</v>
      </c>
      <c r="CS118" t="s">
        <v>8</v>
      </c>
      <c r="CT118" s="3">
        <v>41247</v>
      </c>
      <c r="CU118" t="s">
        <v>8</v>
      </c>
      <c r="CV118" s="3">
        <v>41262</v>
      </c>
      <c r="DE118" t="s">
        <v>9</v>
      </c>
      <c r="DF118" s="3">
        <v>41299</v>
      </c>
      <c r="DG118" t="s">
        <v>9</v>
      </c>
      <c r="DH118" s="3">
        <v>41299</v>
      </c>
      <c r="DI118" t="s">
        <v>8</v>
      </c>
      <c r="DJ118" s="3">
        <v>41262</v>
      </c>
      <c r="DQ118" t="s">
        <v>6</v>
      </c>
      <c r="DR118" t="s">
        <v>6</v>
      </c>
      <c r="DU118" t="s">
        <v>2215</v>
      </c>
    </row>
    <row r="119" spans="1:125" x14ac:dyDescent="0.25">
      <c r="A119" s="5">
        <v>1205901</v>
      </c>
      <c r="B119" s="5">
        <v>1</v>
      </c>
      <c r="J119" s="3"/>
      <c r="K119" s="3"/>
      <c r="L119" s="3"/>
      <c r="M119" s="3"/>
      <c r="N119" s="3">
        <v>41247</v>
      </c>
      <c r="O119" s="7">
        <v>0.5486805555555555</v>
      </c>
      <c r="P119" t="s">
        <v>8</v>
      </c>
      <c r="AV119" t="s">
        <v>202</v>
      </c>
      <c r="AW119" t="s">
        <v>207</v>
      </c>
      <c r="AX119" t="s">
        <v>211</v>
      </c>
      <c r="AY119" t="s">
        <v>200</v>
      </c>
      <c r="AZ119" t="s">
        <v>208</v>
      </c>
      <c r="BA119">
        <v>2</v>
      </c>
      <c r="BB119" t="s">
        <v>204</v>
      </c>
      <c r="BC119" t="s">
        <v>209</v>
      </c>
      <c r="BD119" t="s">
        <v>211</v>
      </c>
      <c r="BE119" t="s">
        <v>203</v>
      </c>
      <c r="BF119" t="s">
        <v>212</v>
      </c>
      <c r="BG119" t="s">
        <v>211</v>
      </c>
      <c r="BH119" t="s">
        <v>201</v>
      </c>
      <c r="BI119" t="s">
        <v>210</v>
      </c>
      <c r="BJ119">
        <v>1</v>
      </c>
      <c r="BK119" t="s">
        <v>205</v>
      </c>
      <c r="BL119" t="s">
        <v>354</v>
      </c>
      <c r="BM119">
        <v>1</v>
      </c>
    </row>
    <row r="120" spans="1:125" x14ac:dyDescent="0.25">
      <c r="A120" s="5">
        <v>1205910</v>
      </c>
      <c r="B120" s="5">
        <v>10</v>
      </c>
      <c r="C120" t="s">
        <v>743</v>
      </c>
      <c r="D120" t="s">
        <v>593</v>
      </c>
      <c r="E120" t="s">
        <v>582</v>
      </c>
      <c r="F120" t="s">
        <v>6</v>
      </c>
      <c r="G120" t="s">
        <v>266</v>
      </c>
      <c r="H120" t="s">
        <v>267</v>
      </c>
      <c r="I120" t="s">
        <v>117</v>
      </c>
      <c r="J120" s="3"/>
      <c r="K120" s="3" t="s">
        <v>474</v>
      </c>
      <c r="L120" s="3">
        <v>41415</v>
      </c>
      <c r="M120" s="3" t="s">
        <v>474</v>
      </c>
      <c r="N120" s="3">
        <v>41247</v>
      </c>
      <c r="O120" s="7">
        <v>0.5486805555555555</v>
      </c>
      <c r="P120" t="s">
        <v>8</v>
      </c>
      <c r="Q120" s="3">
        <v>41400</v>
      </c>
      <c r="R120" s="7">
        <v>0.42828703703703702</v>
      </c>
      <c r="S120" t="s">
        <v>9</v>
      </c>
      <c r="T120" t="s">
        <v>735</v>
      </c>
      <c r="U120" s="92" t="s">
        <v>226</v>
      </c>
      <c r="V120" s="93" t="s">
        <v>403</v>
      </c>
      <c r="W120" s="92" t="s">
        <v>147</v>
      </c>
      <c r="X120" s="93" t="s">
        <v>385</v>
      </c>
      <c r="Y120" s="92" t="s">
        <v>146</v>
      </c>
      <c r="Z120" s="93" t="s">
        <v>581</v>
      </c>
      <c r="AA120" t="s">
        <v>146</v>
      </c>
      <c r="AB120">
        <v>901</v>
      </c>
      <c r="AC120" t="s">
        <v>154</v>
      </c>
      <c r="AE120" t="s">
        <v>239</v>
      </c>
      <c r="AF120" s="12">
        <v>534</v>
      </c>
      <c r="AG120" s="12">
        <v>44</v>
      </c>
      <c r="AH120" s="12">
        <v>534</v>
      </c>
      <c r="AI120" s="12">
        <v>44</v>
      </c>
      <c r="AJ120" s="12">
        <v>534</v>
      </c>
      <c r="AK120" s="12">
        <v>44</v>
      </c>
      <c r="AL120" s="12">
        <v>534</v>
      </c>
      <c r="AM120" s="12">
        <v>44</v>
      </c>
      <c r="AV120" t="s">
        <v>202</v>
      </c>
      <c r="AW120" t="s">
        <v>207</v>
      </c>
      <c r="AX120" t="s">
        <v>211</v>
      </c>
      <c r="AY120" t="s">
        <v>200</v>
      </c>
      <c r="AZ120" t="s">
        <v>208</v>
      </c>
      <c r="BA120">
        <v>2</v>
      </c>
      <c r="BB120" t="s">
        <v>204</v>
      </c>
      <c r="BC120" t="s">
        <v>209</v>
      </c>
      <c r="BD120" t="s">
        <v>482</v>
      </c>
      <c r="BE120" t="s">
        <v>203</v>
      </c>
      <c r="BF120" t="s">
        <v>212</v>
      </c>
      <c r="BG120" t="s">
        <v>211</v>
      </c>
      <c r="BH120" t="s">
        <v>201</v>
      </c>
      <c r="BI120" t="s">
        <v>210</v>
      </c>
      <c r="BJ120" t="s">
        <v>482</v>
      </c>
      <c r="BK120" t="s">
        <v>205</v>
      </c>
      <c r="BL120" t="s">
        <v>354</v>
      </c>
      <c r="BM120">
        <v>1</v>
      </c>
      <c r="BQ120" t="s">
        <v>473</v>
      </c>
      <c r="BR120" t="s">
        <v>146</v>
      </c>
      <c r="BS120" t="s">
        <v>733</v>
      </c>
      <c r="BT120" t="s">
        <v>146</v>
      </c>
      <c r="BU120" t="s">
        <v>734</v>
      </c>
      <c r="BV120" t="s">
        <v>146</v>
      </c>
      <c r="BW120" t="s">
        <v>267</v>
      </c>
      <c r="BX120" t="s">
        <v>146</v>
      </c>
      <c r="BY120" t="s">
        <v>239</v>
      </c>
      <c r="CA120" t="s">
        <v>8</v>
      </c>
      <c r="CB120" s="3">
        <v>41247</v>
      </c>
      <c r="CC120" t="s">
        <v>8</v>
      </c>
      <c r="CD120" s="3">
        <v>41380</v>
      </c>
      <c r="CE120" t="s">
        <v>8</v>
      </c>
      <c r="CF120" s="3">
        <v>41247</v>
      </c>
      <c r="CG120" t="s">
        <v>8</v>
      </c>
      <c r="CH120" s="3">
        <v>41380</v>
      </c>
      <c r="CI120" t="s">
        <v>8</v>
      </c>
      <c r="CJ120" s="3">
        <v>41380</v>
      </c>
      <c r="CK120" t="s">
        <v>8</v>
      </c>
      <c r="CL120" s="3">
        <v>41380</v>
      </c>
      <c r="CM120" t="s">
        <v>8</v>
      </c>
      <c r="CN120" s="3">
        <v>41372</v>
      </c>
      <c r="CO120" t="s">
        <v>8</v>
      </c>
      <c r="CP120" s="3">
        <v>41380</v>
      </c>
      <c r="CS120" t="s">
        <v>8</v>
      </c>
      <c r="CT120" s="3">
        <v>41380</v>
      </c>
      <c r="CU120" t="s">
        <v>8</v>
      </c>
      <c r="CV120" s="3">
        <v>41372</v>
      </c>
      <c r="CW120" t="s">
        <v>9</v>
      </c>
      <c r="CX120" s="3">
        <v>41400</v>
      </c>
      <c r="CY120" t="s">
        <v>9</v>
      </c>
      <c r="CZ120" s="3">
        <v>41400</v>
      </c>
      <c r="DA120" t="s">
        <v>8</v>
      </c>
      <c r="DB120" s="3">
        <v>41372</v>
      </c>
      <c r="DE120" t="s">
        <v>9</v>
      </c>
      <c r="DF120" s="3">
        <v>41400</v>
      </c>
      <c r="DG120" t="s">
        <v>9</v>
      </c>
      <c r="DH120" s="3">
        <v>41400</v>
      </c>
      <c r="DK120" t="s">
        <v>8</v>
      </c>
      <c r="DL120" s="3">
        <v>41380</v>
      </c>
      <c r="DO120" t="s">
        <v>736</v>
      </c>
      <c r="DQ120" t="s">
        <v>6</v>
      </c>
      <c r="DR120" t="s">
        <v>6</v>
      </c>
      <c r="DU120" t="s">
        <v>2216</v>
      </c>
    </row>
    <row r="121" spans="1:125" x14ac:dyDescent="0.25">
      <c r="A121" s="5">
        <v>1206001</v>
      </c>
      <c r="B121" s="5">
        <v>1</v>
      </c>
      <c r="J121" s="3"/>
      <c r="K121" s="3"/>
      <c r="L121" s="3"/>
      <c r="M121" s="3"/>
      <c r="N121" s="3">
        <v>41270</v>
      </c>
      <c r="O121" s="7">
        <v>0.54525462962962956</v>
      </c>
      <c r="P121" t="s">
        <v>8</v>
      </c>
      <c r="AV121" t="s">
        <v>202</v>
      </c>
      <c r="AW121" t="s">
        <v>207</v>
      </c>
      <c r="AX121" t="s">
        <v>211</v>
      </c>
      <c r="AY121" t="s">
        <v>200</v>
      </c>
      <c r="AZ121" t="s">
        <v>208</v>
      </c>
      <c r="BA121">
        <v>2</v>
      </c>
      <c r="BB121" t="s">
        <v>204</v>
      </c>
      <c r="BC121" t="s">
        <v>209</v>
      </c>
      <c r="BD121" t="s">
        <v>211</v>
      </c>
      <c r="BE121" t="s">
        <v>203</v>
      </c>
      <c r="BF121" t="s">
        <v>212</v>
      </c>
      <c r="BG121" t="s">
        <v>211</v>
      </c>
      <c r="BH121" t="s">
        <v>201</v>
      </c>
      <c r="BI121" t="s">
        <v>210</v>
      </c>
      <c r="BJ121">
        <v>1</v>
      </c>
      <c r="BK121" t="s">
        <v>205</v>
      </c>
      <c r="BL121" t="s">
        <v>354</v>
      </c>
      <c r="BM121">
        <v>1</v>
      </c>
    </row>
    <row r="122" spans="1:125" x14ac:dyDescent="0.25">
      <c r="A122" s="5">
        <v>1206009</v>
      </c>
      <c r="B122" s="5">
        <v>9</v>
      </c>
      <c r="C122" t="s">
        <v>580</v>
      </c>
      <c r="D122" t="s">
        <v>497</v>
      </c>
      <c r="E122" t="s">
        <v>582</v>
      </c>
      <c r="F122" t="s">
        <v>579</v>
      </c>
      <c r="G122" t="s">
        <v>266</v>
      </c>
      <c r="H122" t="s">
        <v>267</v>
      </c>
      <c r="I122" t="s">
        <v>117</v>
      </c>
      <c r="J122" s="3">
        <v>41289</v>
      </c>
      <c r="K122" s="3" t="s">
        <v>474</v>
      </c>
      <c r="L122" s="3">
        <v>41305</v>
      </c>
      <c r="M122" s="3" t="s">
        <v>474</v>
      </c>
      <c r="N122" s="3">
        <v>41270</v>
      </c>
      <c r="O122" s="7">
        <v>0.54525462962962956</v>
      </c>
      <c r="P122" t="s">
        <v>8</v>
      </c>
      <c r="Q122" s="3">
        <v>41410</v>
      </c>
      <c r="R122" s="7">
        <v>0.44750000000000001</v>
      </c>
      <c r="S122" t="s">
        <v>8</v>
      </c>
      <c r="T122">
        <v>159</v>
      </c>
      <c r="U122" s="92" t="s">
        <v>228</v>
      </c>
      <c r="V122" s="93" t="s">
        <v>386</v>
      </c>
      <c r="W122" s="92" t="s">
        <v>147</v>
      </c>
      <c r="X122" s="93" t="s">
        <v>385</v>
      </c>
      <c r="Y122" s="92" t="s">
        <v>146</v>
      </c>
      <c r="Z122" s="93" t="s">
        <v>581</v>
      </c>
      <c r="AA122" t="s">
        <v>146</v>
      </c>
      <c r="AB122">
        <v>901</v>
      </c>
      <c r="AC122" t="s">
        <v>154</v>
      </c>
      <c r="AE122" t="s">
        <v>474</v>
      </c>
      <c r="AF122" s="12">
        <v>534</v>
      </c>
      <c r="AG122" s="12">
        <v>44</v>
      </c>
      <c r="AH122" s="12">
        <v>534</v>
      </c>
      <c r="AI122" s="12">
        <v>44</v>
      </c>
      <c r="AJ122" s="12">
        <v>534</v>
      </c>
      <c r="AK122" s="12">
        <v>44</v>
      </c>
      <c r="AL122" s="12">
        <v>534</v>
      </c>
      <c r="AM122" s="12">
        <v>44</v>
      </c>
      <c r="AN122" s="12">
        <v>543</v>
      </c>
      <c r="AO122" s="12">
        <v>58</v>
      </c>
      <c r="AP122" s="12">
        <v>543</v>
      </c>
      <c r="AQ122" s="12">
        <v>58</v>
      </c>
      <c r="AR122" s="12" t="s">
        <v>474</v>
      </c>
      <c r="AS122" s="12" t="s">
        <v>474</v>
      </c>
      <c r="AT122" s="12" t="s">
        <v>474</v>
      </c>
      <c r="AU122" s="12" t="s">
        <v>474</v>
      </c>
      <c r="AV122" t="s">
        <v>267</v>
      </c>
      <c r="AW122" t="s">
        <v>208</v>
      </c>
      <c r="AX122">
        <v>2</v>
      </c>
      <c r="AY122" t="s">
        <v>200</v>
      </c>
      <c r="AZ122" t="s">
        <v>208</v>
      </c>
      <c r="BA122" t="s">
        <v>482</v>
      </c>
      <c r="BB122" t="s">
        <v>204</v>
      </c>
      <c r="BC122" t="s">
        <v>209</v>
      </c>
      <c r="BD122" t="s">
        <v>482</v>
      </c>
      <c r="BE122" t="s">
        <v>203</v>
      </c>
      <c r="BF122" t="s">
        <v>212</v>
      </c>
      <c r="BG122" t="s">
        <v>211</v>
      </c>
      <c r="BH122" t="s">
        <v>201</v>
      </c>
      <c r="BI122" t="s">
        <v>210</v>
      </c>
      <c r="BJ122" t="s">
        <v>482</v>
      </c>
      <c r="BK122" t="s">
        <v>205</v>
      </c>
      <c r="BL122" t="s">
        <v>354</v>
      </c>
      <c r="BM122" t="s">
        <v>482</v>
      </c>
      <c r="BQ122" t="s">
        <v>473</v>
      </c>
      <c r="BR122" t="s">
        <v>146</v>
      </c>
      <c r="BS122" t="s">
        <v>500</v>
      </c>
      <c r="BT122" t="s">
        <v>146</v>
      </c>
      <c r="BU122" t="s">
        <v>499</v>
      </c>
      <c r="BV122" t="s">
        <v>146</v>
      </c>
      <c r="BW122" t="s">
        <v>267</v>
      </c>
      <c r="BX122" t="s">
        <v>146</v>
      </c>
      <c r="BY122" t="s">
        <v>239</v>
      </c>
      <c r="CA122" t="s">
        <v>8</v>
      </c>
      <c r="CB122" s="3">
        <v>41270</v>
      </c>
      <c r="CC122" t="s">
        <v>8</v>
      </c>
      <c r="CD122" s="3">
        <v>41270</v>
      </c>
      <c r="CE122" t="s">
        <v>8</v>
      </c>
      <c r="CF122" s="3">
        <v>41270</v>
      </c>
      <c r="CG122" t="s">
        <v>8</v>
      </c>
      <c r="CH122" s="3">
        <v>41270</v>
      </c>
      <c r="CI122" t="s">
        <v>8</v>
      </c>
      <c r="CJ122" s="3">
        <v>41270</v>
      </c>
      <c r="CK122" t="s">
        <v>8</v>
      </c>
      <c r="CL122" s="3">
        <v>41270</v>
      </c>
      <c r="CM122" t="s">
        <v>8</v>
      </c>
      <c r="CN122" s="3">
        <v>41277</v>
      </c>
      <c r="CO122" t="s">
        <v>8</v>
      </c>
      <c r="CP122" s="3">
        <v>41277</v>
      </c>
      <c r="CQ122" t="s">
        <v>8</v>
      </c>
      <c r="CR122" s="3">
        <v>41277</v>
      </c>
      <c r="CS122" t="s">
        <v>8</v>
      </c>
      <c r="CT122" s="3">
        <v>41270</v>
      </c>
      <c r="CU122" t="s">
        <v>8</v>
      </c>
      <c r="CV122" s="3">
        <v>41270</v>
      </c>
      <c r="CW122" t="s">
        <v>8</v>
      </c>
      <c r="CX122" s="3">
        <v>41270</v>
      </c>
      <c r="CY122" t="s">
        <v>8</v>
      </c>
      <c r="CZ122" s="3">
        <v>41270</v>
      </c>
      <c r="DA122" t="s">
        <v>8</v>
      </c>
      <c r="DB122" s="3">
        <v>41270</v>
      </c>
      <c r="DC122" t="s">
        <v>8</v>
      </c>
      <c r="DD122" s="3">
        <v>41277</v>
      </c>
      <c r="DE122" t="s">
        <v>9</v>
      </c>
      <c r="DF122" s="3">
        <v>41276</v>
      </c>
      <c r="DG122" t="s">
        <v>9</v>
      </c>
      <c r="DH122" s="3">
        <v>41276</v>
      </c>
      <c r="DI122" t="s">
        <v>8</v>
      </c>
      <c r="DJ122" s="3">
        <v>41270</v>
      </c>
      <c r="DK122" t="s">
        <v>8</v>
      </c>
      <c r="DL122" s="3">
        <v>41270</v>
      </c>
      <c r="DQ122" t="s">
        <v>579</v>
      </c>
      <c r="DR122" t="s">
        <v>6</v>
      </c>
      <c r="DU122" t="s">
        <v>2217</v>
      </c>
    </row>
    <row r="123" spans="1:125" x14ac:dyDescent="0.25">
      <c r="A123" s="5">
        <v>1206101</v>
      </c>
      <c r="B123" s="5">
        <v>1</v>
      </c>
      <c r="J123" s="3"/>
      <c r="K123" s="3"/>
      <c r="L123" s="3"/>
      <c r="M123" s="3"/>
      <c r="N123" s="3">
        <v>41270</v>
      </c>
      <c r="O123" s="7">
        <v>0.57525462962962959</v>
      </c>
      <c r="P123" t="s">
        <v>8</v>
      </c>
      <c r="AV123" t="s">
        <v>202</v>
      </c>
      <c r="AW123" t="s">
        <v>207</v>
      </c>
      <c r="AX123" t="s">
        <v>211</v>
      </c>
      <c r="AY123" t="s">
        <v>200</v>
      </c>
      <c r="AZ123" t="s">
        <v>208</v>
      </c>
      <c r="BA123">
        <v>2</v>
      </c>
      <c r="BB123" t="s">
        <v>204</v>
      </c>
      <c r="BC123" t="s">
        <v>209</v>
      </c>
      <c r="BD123" t="s">
        <v>211</v>
      </c>
      <c r="BE123" t="s">
        <v>203</v>
      </c>
      <c r="BF123" t="s">
        <v>212</v>
      </c>
      <c r="BG123" t="s">
        <v>211</v>
      </c>
      <c r="BH123" t="s">
        <v>201</v>
      </c>
      <c r="BI123" t="s">
        <v>210</v>
      </c>
      <c r="BJ123">
        <v>1</v>
      </c>
      <c r="BK123" t="s">
        <v>205</v>
      </c>
      <c r="BL123" t="s">
        <v>354</v>
      </c>
      <c r="BM123">
        <v>1</v>
      </c>
    </row>
    <row r="124" spans="1:125" x14ac:dyDescent="0.25">
      <c r="A124" s="5">
        <v>1206107</v>
      </c>
      <c r="B124" s="5">
        <v>7</v>
      </c>
      <c r="C124" t="s">
        <v>830</v>
      </c>
      <c r="D124" t="s">
        <v>765</v>
      </c>
      <c r="E124" t="s">
        <v>782</v>
      </c>
      <c r="F124" t="s">
        <v>6</v>
      </c>
      <c r="G124" t="s">
        <v>272</v>
      </c>
      <c r="H124" t="s">
        <v>127</v>
      </c>
      <c r="I124" t="s">
        <v>117</v>
      </c>
      <c r="J124" s="3">
        <v>41530</v>
      </c>
      <c r="K124" s="3" t="s">
        <v>474</v>
      </c>
      <c r="L124" s="3">
        <v>41547</v>
      </c>
      <c r="M124" s="3" t="s">
        <v>133</v>
      </c>
      <c r="N124" s="3">
        <v>41270</v>
      </c>
      <c r="O124" s="7">
        <v>0.57525462962962959</v>
      </c>
      <c r="P124" t="s">
        <v>8</v>
      </c>
      <c r="Q124" s="3">
        <v>41484</v>
      </c>
      <c r="R124" s="7">
        <v>0.38560185185185186</v>
      </c>
      <c r="S124" t="s">
        <v>9</v>
      </c>
      <c r="T124">
        <v>215</v>
      </c>
      <c r="U124" s="92" t="s">
        <v>228</v>
      </c>
      <c r="V124" s="93" t="s">
        <v>475</v>
      </c>
      <c r="W124" s="92" t="s">
        <v>226</v>
      </c>
      <c r="X124" s="93" t="s">
        <v>237</v>
      </c>
      <c r="Y124" s="92" t="s">
        <v>160</v>
      </c>
      <c r="Z124" s="93" t="s">
        <v>1988</v>
      </c>
      <c r="AA124" t="s">
        <v>145</v>
      </c>
      <c r="AB124" t="s">
        <v>238</v>
      </c>
      <c r="AC124" t="s">
        <v>153</v>
      </c>
      <c r="AF124" s="12">
        <v>539</v>
      </c>
      <c r="AG124" s="12">
        <v>45</v>
      </c>
      <c r="AH124" s="12">
        <v>539</v>
      </c>
      <c r="AI124" s="12">
        <v>45</v>
      </c>
      <c r="AJ124" s="12">
        <v>539</v>
      </c>
      <c r="AK124" s="12">
        <v>45</v>
      </c>
      <c r="AL124" s="12">
        <v>539</v>
      </c>
      <c r="AM124" s="12">
        <v>45</v>
      </c>
      <c r="AN124" s="12">
        <v>539</v>
      </c>
      <c r="AO124" s="12">
        <v>45</v>
      </c>
      <c r="AP124" s="12">
        <v>539</v>
      </c>
      <c r="AQ124" s="12">
        <v>45</v>
      </c>
      <c r="AR124" s="12" t="s">
        <v>239</v>
      </c>
      <c r="AS124" s="12" t="s">
        <v>239</v>
      </c>
      <c r="AT124" s="12" t="s">
        <v>239</v>
      </c>
      <c r="AU124" s="12" t="s">
        <v>239</v>
      </c>
      <c r="AV124" t="s">
        <v>202</v>
      </c>
      <c r="AW124" t="s">
        <v>207</v>
      </c>
      <c r="AX124" t="s">
        <v>211</v>
      </c>
      <c r="AY124" t="s">
        <v>200</v>
      </c>
      <c r="AZ124" t="s">
        <v>208</v>
      </c>
      <c r="BA124">
        <v>2</v>
      </c>
      <c r="BB124" t="s">
        <v>204</v>
      </c>
      <c r="BC124" t="s">
        <v>209</v>
      </c>
      <c r="BD124" t="s">
        <v>211</v>
      </c>
      <c r="BE124" t="s">
        <v>203</v>
      </c>
      <c r="BF124" t="s">
        <v>212</v>
      </c>
      <c r="BG124" t="s">
        <v>211</v>
      </c>
      <c r="BH124" t="s">
        <v>201</v>
      </c>
      <c r="BI124" t="s">
        <v>210</v>
      </c>
      <c r="BJ124">
        <v>1</v>
      </c>
      <c r="BK124" t="s">
        <v>205</v>
      </c>
      <c r="BL124" t="s">
        <v>354</v>
      </c>
      <c r="BM124">
        <v>1</v>
      </c>
      <c r="BQ124" t="s">
        <v>407</v>
      </c>
      <c r="BR124" t="s">
        <v>146</v>
      </c>
      <c r="BS124" t="s">
        <v>537</v>
      </c>
      <c r="BT124" t="s">
        <v>146</v>
      </c>
      <c r="BU124" t="s">
        <v>408</v>
      </c>
      <c r="BV124" t="s">
        <v>146</v>
      </c>
      <c r="BW124" t="s">
        <v>780</v>
      </c>
      <c r="BX124" t="s">
        <v>146</v>
      </c>
      <c r="BY124" t="s">
        <v>410</v>
      </c>
      <c r="BZ124" t="s">
        <v>146</v>
      </c>
      <c r="CA124" t="s">
        <v>8</v>
      </c>
      <c r="CB124" s="3">
        <v>41408</v>
      </c>
      <c r="CC124" t="s">
        <v>8</v>
      </c>
      <c r="CD124" s="3">
        <v>41408</v>
      </c>
      <c r="CE124" t="s">
        <v>8</v>
      </c>
      <c r="CF124" s="3">
        <v>41408</v>
      </c>
      <c r="CG124" t="s">
        <v>8</v>
      </c>
      <c r="CH124" s="3">
        <v>41408</v>
      </c>
      <c r="CI124" t="s">
        <v>8</v>
      </c>
      <c r="CJ124" s="3">
        <v>41408</v>
      </c>
      <c r="CK124" t="s">
        <v>8</v>
      </c>
      <c r="CL124" s="3">
        <v>41408</v>
      </c>
      <c r="CM124" t="s">
        <v>8</v>
      </c>
      <c r="CN124" s="3">
        <v>41472</v>
      </c>
      <c r="CO124" t="s">
        <v>8</v>
      </c>
      <c r="CP124" s="3">
        <v>41472</v>
      </c>
      <c r="CS124" t="s">
        <v>8</v>
      </c>
      <c r="CT124" s="3">
        <v>41472</v>
      </c>
      <c r="CU124" t="s">
        <v>8</v>
      </c>
      <c r="CV124" s="3">
        <v>41472</v>
      </c>
      <c r="CW124" t="s">
        <v>8</v>
      </c>
      <c r="CX124" s="3">
        <v>41472</v>
      </c>
      <c r="CY124" t="s">
        <v>8</v>
      </c>
      <c r="CZ124" s="3">
        <v>41472</v>
      </c>
      <c r="DA124" t="s">
        <v>8</v>
      </c>
      <c r="DB124" s="3">
        <v>41472</v>
      </c>
      <c r="DC124" t="s">
        <v>8</v>
      </c>
      <c r="DD124" s="3">
        <v>41472</v>
      </c>
      <c r="DE124" t="s">
        <v>9</v>
      </c>
      <c r="DF124" s="3">
        <v>41484</v>
      </c>
      <c r="DG124" t="s">
        <v>9</v>
      </c>
      <c r="DH124" s="3">
        <v>41484</v>
      </c>
      <c r="DI124" t="s">
        <v>8</v>
      </c>
      <c r="DJ124" s="3">
        <v>41472</v>
      </c>
      <c r="DK124" t="s">
        <v>8</v>
      </c>
      <c r="DL124" s="3">
        <v>41472</v>
      </c>
      <c r="DQ124" t="s">
        <v>6</v>
      </c>
      <c r="DR124" t="s">
        <v>6</v>
      </c>
      <c r="DU124" t="s">
        <v>2218</v>
      </c>
    </row>
    <row r="125" spans="1:125" x14ac:dyDescent="0.25">
      <c r="A125" s="5">
        <v>1206201</v>
      </c>
      <c r="B125" s="5">
        <v>1</v>
      </c>
      <c r="J125" s="3"/>
      <c r="K125" s="3"/>
      <c r="L125" s="3"/>
      <c r="M125" s="3"/>
      <c r="N125" s="3">
        <v>41277</v>
      </c>
      <c r="O125" s="7">
        <v>0.5972453703703704</v>
      </c>
      <c r="P125" t="s">
        <v>8</v>
      </c>
      <c r="AV125" t="s">
        <v>202</v>
      </c>
      <c r="AW125" t="s">
        <v>207</v>
      </c>
      <c r="AX125" t="s">
        <v>211</v>
      </c>
      <c r="AY125" t="s">
        <v>200</v>
      </c>
      <c r="AZ125" t="s">
        <v>208</v>
      </c>
      <c r="BA125">
        <v>2</v>
      </c>
      <c r="BB125" t="s">
        <v>204</v>
      </c>
      <c r="BC125" t="s">
        <v>209</v>
      </c>
      <c r="BD125" t="s">
        <v>211</v>
      </c>
      <c r="BE125" t="s">
        <v>203</v>
      </c>
      <c r="BF125" t="s">
        <v>212</v>
      </c>
      <c r="BG125" t="s">
        <v>211</v>
      </c>
      <c r="BH125" t="s">
        <v>201</v>
      </c>
      <c r="BI125" t="s">
        <v>210</v>
      </c>
      <c r="BJ125">
        <v>1</v>
      </c>
      <c r="BK125" t="s">
        <v>205</v>
      </c>
      <c r="BL125" t="s">
        <v>354</v>
      </c>
      <c r="BM125">
        <v>1</v>
      </c>
    </row>
    <row r="126" spans="1:125" x14ac:dyDescent="0.25">
      <c r="A126" s="5">
        <v>1206208</v>
      </c>
      <c r="B126" s="5">
        <v>8</v>
      </c>
      <c r="C126" t="s">
        <v>628</v>
      </c>
      <c r="D126" t="s">
        <v>594</v>
      </c>
      <c r="E126" t="s">
        <v>383</v>
      </c>
      <c r="F126" t="s">
        <v>6</v>
      </c>
      <c r="G126" t="s">
        <v>14</v>
      </c>
      <c r="H126" t="s">
        <v>25</v>
      </c>
      <c r="I126" t="s">
        <v>117</v>
      </c>
      <c r="J126" s="3">
        <v>41318</v>
      </c>
      <c r="K126" s="3"/>
      <c r="L126" s="3">
        <v>41333</v>
      </c>
      <c r="M126" s="3" t="s">
        <v>126</v>
      </c>
      <c r="N126" s="3">
        <v>41277</v>
      </c>
      <c r="O126" s="7">
        <v>0.5972453703703704</v>
      </c>
      <c r="P126" t="s">
        <v>8</v>
      </c>
      <c r="Q126" s="3">
        <v>41305</v>
      </c>
      <c r="R126" s="7">
        <v>0.35552083333333334</v>
      </c>
      <c r="S126" t="s">
        <v>9</v>
      </c>
      <c r="T126" t="s">
        <v>595</v>
      </c>
      <c r="U126" s="92" t="s">
        <v>147</v>
      </c>
      <c r="V126" s="93" t="s">
        <v>385</v>
      </c>
      <c r="W126" s="92" t="s">
        <v>226</v>
      </c>
      <c r="X126" s="93" t="s">
        <v>403</v>
      </c>
      <c r="Y126" s="92" t="s">
        <v>234</v>
      </c>
      <c r="Z126" s="93" t="s">
        <v>234</v>
      </c>
      <c r="AA126" t="s">
        <v>145</v>
      </c>
      <c r="AB126">
        <v>901</v>
      </c>
      <c r="AC126" t="s">
        <v>154</v>
      </c>
      <c r="AD126" t="s">
        <v>2189</v>
      </c>
      <c r="AE126" t="s">
        <v>597</v>
      </c>
      <c r="AF126" s="12">
        <v>532</v>
      </c>
      <c r="AG126" s="12" t="s">
        <v>256</v>
      </c>
      <c r="AH126" s="12">
        <v>532</v>
      </c>
      <c r="AI126" s="12" t="s">
        <v>256</v>
      </c>
      <c r="AJ126" s="12">
        <v>532</v>
      </c>
      <c r="AK126" s="12" t="s">
        <v>256</v>
      </c>
      <c r="AL126" s="12">
        <v>532</v>
      </c>
      <c r="AM126" s="12" t="s">
        <v>256</v>
      </c>
      <c r="AN126" s="12">
        <v>539</v>
      </c>
      <c r="AO126" s="12">
        <v>45</v>
      </c>
      <c r="AP126" s="12">
        <v>539</v>
      </c>
      <c r="AQ126" s="12">
        <v>45</v>
      </c>
      <c r="AR126" s="12" t="s">
        <v>239</v>
      </c>
      <c r="AS126" s="12" t="s">
        <v>239</v>
      </c>
      <c r="AT126" s="12" t="s">
        <v>239</v>
      </c>
      <c r="AU126" s="12" t="s">
        <v>239</v>
      </c>
      <c r="AV126" t="s">
        <v>202</v>
      </c>
      <c r="AW126" t="s">
        <v>207</v>
      </c>
      <c r="AX126" t="s">
        <v>211</v>
      </c>
      <c r="AY126" t="s">
        <v>200</v>
      </c>
      <c r="AZ126" t="s">
        <v>208</v>
      </c>
      <c r="BA126">
        <v>2</v>
      </c>
      <c r="BB126" t="s">
        <v>204</v>
      </c>
      <c r="BC126" t="s">
        <v>209</v>
      </c>
      <c r="BD126" t="s">
        <v>482</v>
      </c>
      <c r="BE126" t="s">
        <v>203</v>
      </c>
      <c r="BF126" t="s">
        <v>212</v>
      </c>
      <c r="BG126" t="s">
        <v>211</v>
      </c>
      <c r="BH126" t="s">
        <v>201</v>
      </c>
      <c r="BI126" t="s">
        <v>210</v>
      </c>
      <c r="BJ126" t="s">
        <v>482</v>
      </c>
      <c r="BK126" t="s">
        <v>205</v>
      </c>
      <c r="BL126" t="s">
        <v>354</v>
      </c>
      <c r="BM126">
        <v>1</v>
      </c>
      <c r="BQ126" t="s">
        <v>380</v>
      </c>
      <c r="BR126" t="s">
        <v>145</v>
      </c>
      <c r="BS126" t="s">
        <v>614</v>
      </c>
      <c r="BT126" t="s">
        <v>145</v>
      </c>
      <c r="BU126" t="s">
        <v>358</v>
      </c>
      <c r="BV126" t="s">
        <v>145</v>
      </c>
      <c r="BW126" t="s">
        <v>379</v>
      </c>
      <c r="BX126" t="s">
        <v>145</v>
      </c>
      <c r="BY126" t="s">
        <v>400</v>
      </c>
      <c r="BZ126" t="s">
        <v>145</v>
      </c>
      <c r="CA126" t="s">
        <v>8</v>
      </c>
      <c r="CB126" s="3">
        <v>41277</v>
      </c>
      <c r="CC126" t="s">
        <v>8</v>
      </c>
      <c r="CD126" s="3">
        <v>41277</v>
      </c>
      <c r="CE126" t="s">
        <v>8</v>
      </c>
      <c r="CF126" s="3">
        <v>41277</v>
      </c>
      <c r="CG126" t="s">
        <v>8</v>
      </c>
      <c r="CH126" s="3">
        <v>41283</v>
      </c>
      <c r="CI126" t="s">
        <v>8</v>
      </c>
      <c r="CJ126" s="3">
        <v>41283</v>
      </c>
      <c r="CK126" t="s">
        <v>8</v>
      </c>
      <c r="CL126" s="3">
        <v>41283</v>
      </c>
      <c r="CM126" t="s">
        <v>8</v>
      </c>
      <c r="CN126" s="3">
        <v>41296</v>
      </c>
      <c r="CO126" t="s">
        <v>8</v>
      </c>
      <c r="CP126" s="3">
        <v>41296</v>
      </c>
      <c r="CS126" t="s">
        <v>8</v>
      </c>
      <c r="CT126" s="3">
        <v>41283</v>
      </c>
      <c r="CU126" t="s">
        <v>8</v>
      </c>
      <c r="CV126" s="3">
        <v>41291</v>
      </c>
      <c r="DE126" t="s">
        <v>9</v>
      </c>
      <c r="DF126" s="3">
        <v>41305</v>
      </c>
      <c r="DG126" t="s">
        <v>9</v>
      </c>
      <c r="DH126" s="3">
        <v>41305</v>
      </c>
      <c r="DI126" t="s">
        <v>8</v>
      </c>
      <c r="DJ126" s="3">
        <v>41277</v>
      </c>
      <c r="DK126" t="s">
        <v>8</v>
      </c>
      <c r="DL126" s="3">
        <v>41277</v>
      </c>
      <c r="DQ126" t="s">
        <v>6</v>
      </c>
      <c r="DR126" t="s">
        <v>6</v>
      </c>
      <c r="DU126" t="s">
        <v>2249</v>
      </c>
    </row>
    <row r="127" spans="1:125" x14ac:dyDescent="0.25">
      <c r="A127" s="5">
        <v>1206301</v>
      </c>
      <c r="B127" s="5">
        <v>1</v>
      </c>
      <c r="J127" s="3"/>
      <c r="K127" s="3"/>
      <c r="L127" s="3"/>
      <c r="M127" s="3"/>
      <c r="N127" s="3">
        <v>41277</v>
      </c>
      <c r="O127" s="7">
        <v>0.60636574074074068</v>
      </c>
      <c r="P127" t="s">
        <v>8</v>
      </c>
      <c r="AV127" t="s">
        <v>202</v>
      </c>
      <c r="AW127" t="s">
        <v>207</v>
      </c>
      <c r="AX127" t="s">
        <v>211</v>
      </c>
      <c r="AY127" t="s">
        <v>200</v>
      </c>
      <c r="AZ127" t="s">
        <v>208</v>
      </c>
      <c r="BA127">
        <v>2</v>
      </c>
      <c r="BB127" t="s">
        <v>204</v>
      </c>
      <c r="BC127" t="s">
        <v>209</v>
      </c>
      <c r="BD127" t="s">
        <v>211</v>
      </c>
      <c r="BE127" t="s">
        <v>203</v>
      </c>
      <c r="BF127" t="s">
        <v>212</v>
      </c>
      <c r="BG127" t="s">
        <v>211</v>
      </c>
      <c r="BH127" t="s">
        <v>201</v>
      </c>
      <c r="BI127" t="s">
        <v>210</v>
      </c>
      <c r="BJ127">
        <v>1</v>
      </c>
      <c r="BK127" t="s">
        <v>205</v>
      </c>
      <c r="BL127" t="s">
        <v>354</v>
      </c>
      <c r="BM127">
        <v>1</v>
      </c>
    </row>
    <row r="128" spans="1:125" x14ac:dyDescent="0.25">
      <c r="A128" s="5">
        <v>1206308</v>
      </c>
      <c r="B128" s="5">
        <v>8</v>
      </c>
      <c r="C128" t="s">
        <v>610</v>
      </c>
      <c r="D128" t="s">
        <v>598</v>
      </c>
      <c r="E128" t="s">
        <v>383</v>
      </c>
      <c r="F128" t="s">
        <v>6</v>
      </c>
      <c r="G128" t="s">
        <v>259</v>
      </c>
      <c r="H128" t="s">
        <v>25</v>
      </c>
      <c r="I128" t="s">
        <v>118</v>
      </c>
      <c r="J128" s="3">
        <v>41318</v>
      </c>
      <c r="K128" s="3">
        <v>41380</v>
      </c>
      <c r="L128" s="3">
        <v>41333</v>
      </c>
      <c r="M128" s="3" t="s">
        <v>130</v>
      </c>
      <c r="N128" s="3">
        <v>41277</v>
      </c>
      <c r="O128" s="7">
        <v>0.60636574074074068</v>
      </c>
      <c r="P128" t="s">
        <v>8</v>
      </c>
      <c r="Q128" s="3">
        <v>41302</v>
      </c>
      <c r="R128" s="7">
        <v>0.40887731481481482</v>
      </c>
      <c r="S128" t="s">
        <v>9</v>
      </c>
      <c r="T128">
        <v>172</v>
      </c>
      <c r="U128" s="92" t="s">
        <v>160</v>
      </c>
      <c r="V128" s="93" t="s">
        <v>612</v>
      </c>
      <c r="W128" s="92" t="s">
        <v>226</v>
      </c>
      <c r="X128" s="93" t="s">
        <v>710</v>
      </c>
      <c r="AA128" t="s">
        <v>145</v>
      </c>
      <c r="AB128">
        <v>901</v>
      </c>
      <c r="AC128" t="s">
        <v>154</v>
      </c>
      <c r="AD128" t="s">
        <v>611</v>
      </c>
      <c r="AE128" t="s">
        <v>615</v>
      </c>
      <c r="AF128" s="12">
        <v>544</v>
      </c>
      <c r="AG128" s="12" t="s">
        <v>482</v>
      </c>
      <c r="AH128" s="12">
        <v>544</v>
      </c>
      <c r="AI128" s="12" t="s">
        <v>482</v>
      </c>
      <c r="AJ128" s="12">
        <v>544</v>
      </c>
      <c r="AK128" s="12" t="s">
        <v>482</v>
      </c>
      <c r="AL128" s="12">
        <v>544</v>
      </c>
      <c r="AM128" s="12" t="s">
        <v>482</v>
      </c>
      <c r="AN128" s="12">
        <v>543</v>
      </c>
      <c r="AO128" s="12">
        <v>58</v>
      </c>
      <c r="AP128" s="12">
        <v>543</v>
      </c>
      <c r="AQ128" s="12">
        <v>58</v>
      </c>
      <c r="AR128" s="12" t="s">
        <v>239</v>
      </c>
      <c r="AS128" s="12" t="s">
        <v>239</v>
      </c>
      <c r="AT128" s="12" t="s">
        <v>239</v>
      </c>
      <c r="AU128" s="12" t="s">
        <v>239</v>
      </c>
      <c r="AV128" t="s">
        <v>202</v>
      </c>
      <c r="AW128" t="s">
        <v>207</v>
      </c>
      <c r="AX128" t="s">
        <v>211</v>
      </c>
      <c r="AY128" t="s">
        <v>200</v>
      </c>
      <c r="AZ128" t="s">
        <v>208</v>
      </c>
      <c r="BA128">
        <v>2</v>
      </c>
      <c r="BB128" t="s">
        <v>204</v>
      </c>
      <c r="BC128" t="s">
        <v>209</v>
      </c>
      <c r="BD128" t="s">
        <v>211</v>
      </c>
      <c r="BE128" t="s">
        <v>203</v>
      </c>
      <c r="BF128" t="s">
        <v>212</v>
      </c>
      <c r="BG128" t="s">
        <v>211</v>
      </c>
      <c r="BH128" t="s">
        <v>201</v>
      </c>
      <c r="BI128" t="s">
        <v>210</v>
      </c>
      <c r="BJ128">
        <v>1</v>
      </c>
      <c r="BK128" t="s">
        <v>205</v>
      </c>
      <c r="BL128" t="s">
        <v>354</v>
      </c>
      <c r="BM128">
        <v>1</v>
      </c>
      <c r="BQ128" t="s">
        <v>380</v>
      </c>
      <c r="BR128" t="s">
        <v>145</v>
      </c>
      <c r="BS128" t="s">
        <v>621</v>
      </c>
      <c r="BT128" t="s">
        <v>145</v>
      </c>
      <c r="BU128" t="s">
        <v>358</v>
      </c>
      <c r="BV128" t="s">
        <v>145</v>
      </c>
      <c r="BW128" t="s">
        <v>379</v>
      </c>
      <c r="BX128" t="s">
        <v>145</v>
      </c>
      <c r="BY128" t="s">
        <v>239</v>
      </c>
      <c r="CA128" t="s">
        <v>8</v>
      </c>
      <c r="CB128" s="3">
        <v>41282</v>
      </c>
      <c r="CC128" t="s">
        <v>8</v>
      </c>
      <c r="CD128" s="3">
        <v>41283</v>
      </c>
      <c r="CE128" t="s">
        <v>8</v>
      </c>
      <c r="CF128" s="3">
        <v>41277</v>
      </c>
      <c r="CG128" t="s">
        <v>8</v>
      </c>
      <c r="CH128" s="3">
        <v>41288</v>
      </c>
      <c r="CI128" t="s">
        <v>8</v>
      </c>
      <c r="CJ128" s="3">
        <v>41288</v>
      </c>
      <c r="CK128" t="s">
        <v>8</v>
      </c>
      <c r="CL128" s="3">
        <v>41288</v>
      </c>
      <c r="CM128" t="s">
        <v>8</v>
      </c>
      <c r="CN128" s="3">
        <v>41288</v>
      </c>
      <c r="CO128" t="s">
        <v>8</v>
      </c>
      <c r="CP128" s="3">
        <v>41288</v>
      </c>
      <c r="CS128" t="s">
        <v>8</v>
      </c>
      <c r="CT128" s="3">
        <v>41288</v>
      </c>
      <c r="DA128" t="s">
        <v>8</v>
      </c>
      <c r="DB128" s="3">
        <v>41288</v>
      </c>
      <c r="DC128" t="s">
        <v>8</v>
      </c>
      <c r="DD128" s="3">
        <v>41290</v>
      </c>
      <c r="DE128" t="s">
        <v>9</v>
      </c>
      <c r="DF128" s="3">
        <v>41302</v>
      </c>
      <c r="DG128" t="s">
        <v>9</v>
      </c>
      <c r="DH128" s="3">
        <v>41302</v>
      </c>
      <c r="DK128" t="s">
        <v>8</v>
      </c>
      <c r="DL128" s="3">
        <v>41283</v>
      </c>
      <c r="DQ128" t="s">
        <v>6</v>
      </c>
      <c r="DR128" t="s">
        <v>6</v>
      </c>
      <c r="DU128" t="s">
        <v>2250</v>
      </c>
    </row>
    <row r="129" spans="1:125" x14ac:dyDescent="0.25">
      <c r="A129" s="5">
        <v>1206401</v>
      </c>
      <c r="B129" s="5">
        <v>1</v>
      </c>
      <c r="J129" s="3"/>
      <c r="K129" s="3"/>
      <c r="L129" s="3"/>
      <c r="M129" s="3"/>
      <c r="N129" s="3">
        <v>41277</v>
      </c>
      <c r="O129" s="7">
        <v>0.61015046296296294</v>
      </c>
      <c r="P129" t="s">
        <v>8</v>
      </c>
      <c r="AV129" t="s">
        <v>202</v>
      </c>
      <c r="AW129" t="s">
        <v>207</v>
      </c>
      <c r="AX129" t="s">
        <v>211</v>
      </c>
      <c r="AY129" t="s">
        <v>200</v>
      </c>
      <c r="AZ129" t="s">
        <v>208</v>
      </c>
      <c r="BA129">
        <v>2</v>
      </c>
      <c r="BB129" t="s">
        <v>204</v>
      </c>
      <c r="BC129" t="s">
        <v>209</v>
      </c>
      <c r="BD129" t="s">
        <v>211</v>
      </c>
      <c r="BE129" t="s">
        <v>203</v>
      </c>
      <c r="BF129" t="s">
        <v>212</v>
      </c>
      <c r="BG129" t="s">
        <v>211</v>
      </c>
      <c r="BH129" t="s">
        <v>201</v>
      </c>
      <c r="BI129" t="s">
        <v>210</v>
      </c>
      <c r="BJ129">
        <v>1</v>
      </c>
      <c r="BK129" t="s">
        <v>205</v>
      </c>
      <c r="BL129" t="s">
        <v>354</v>
      </c>
      <c r="BM129">
        <v>1</v>
      </c>
    </row>
    <row r="130" spans="1:125" x14ac:dyDescent="0.25">
      <c r="A130" s="5">
        <v>1206417</v>
      </c>
      <c r="B130" s="5">
        <v>17</v>
      </c>
      <c r="C130" t="s">
        <v>607</v>
      </c>
      <c r="D130" t="s">
        <v>629</v>
      </c>
      <c r="E130" t="s">
        <v>599</v>
      </c>
      <c r="F130" t="s">
        <v>6</v>
      </c>
      <c r="G130" t="s">
        <v>261</v>
      </c>
      <c r="H130" t="s">
        <v>25</v>
      </c>
      <c r="I130" t="s">
        <v>118</v>
      </c>
      <c r="J130" s="3">
        <v>41318</v>
      </c>
      <c r="K130" s="3">
        <v>41380</v>
      </c>
      <c r="L130" s="3">
        <v>41333</v>
      </c>
      <c r="M130" s="3" t="s">
        <v>130</v>
      </c>
      <c r="N130" s="3">
        <v>41277</v>
      </c>
      <c r="O130" s="7">
        <v>0.61015046296296294</v>
      </c>
      <c r="P130" t="s">
        <v>8</v>
      </c>
      <c r="Q130" s="3">
        <v>41323</v>
      </c>
      <c r="R130" s="7">
        <v>0.4070023148148148</v>
      </c>
      <c r="S130" t="s">
        <v>8</v>
      </c>
      <c r="T130">
        <v>171</v>
      </c>
      <c r="U130" s="92" t="s">
        <v>228</v>
      </c>
      <c r="V130" s="93" t="s">
        <v>639</v>
      </c>
      <c r="W130" s="92" t="s">
        <v>404</v>
      </c>
      <c r="X130" s="93" t="s">
        <v>609</v>
      </c>
      <c r="AA130" t="s">
        <v>228</v>
      </c>
      <c r="AB130">
        <v>901</v>
      </c>
      <c r="AC130" t="s">
        <v>155</v>
      </c>
      <c r="AD130" t="s">
        <v>600</v>
      </c>
      <c r="AE130" t="s">
        <v>606</v>
      </c>
      <c r="AF130" s="12">
        <v>535</v>
      </c>
      <c r="AG130" s="12" t="s">
        <v>265</v>
      </c>
      <c r="AH130" s="12">
        <v>535</v>
      </c>
      <c r="AI130" s="12" t="s">
        <v>265</v>
      </c>
      <c r="AJ130" s="12">
        <v>535</v>
      </c>
      <c r="AK130" s="12" t="s">
        <v>265</v>
      </c>
      <c r="AL130" s="12">
        <v>535</v>
      </c>
      <c r="AM130" s="12" t="s">
        <v>265</v>
      </c>
      <c r="AN130" s="12">
        <v>543</v>
      </c>
      <c r="AO130" s="12">
        <v>58</v>
      </c>
      <c r="AP130" s="12">
        <v>543</v>
      </c>
      <c r="AQ130" s="12">
        <v>58</v>
      </c>
      <c r="AR130" s="12" t="s">
        <v>239</v>
      </c>
      <c r="AS130" s="12" t="s">
        <v>239</v>
      </c>
      <c r="AT130" s="12" t="s">
        <v>239</v>
      </c>
      <c r="AU130" s="12" t="s">
        <v>239</v>
      </c>
      <c r="AV130" t="s">
        <v>202</v>
      </c>
      <c r="AW130" t="s">
        <v>207</v>
      </c>
      <c r="AX130" t="s">
        <v>211</v>
      </c>
      <c r="AY130" t="s">
        <v>200</v>
      </c>
      <c r="AZ130" t="s">
        <v>208</v>
      </c>
      <c r="BA130">
        <v>2</v>
      </c>
      <c r="BB130" t="s">
        <v>204</v>
      </c>
      <c r="BC130" t="s">
        <v>209</v>
      </c>
      <c r="BD130" t="s">
        <v>211</v>
      </c>
      <c r="BE130" t="s">
        <v>203</v>
      </c>
      <c r="BF130" t="s">
        <v>212</v>
      </c>
      <c r="BG130" t="s">
        <v>211</v>
      </c>
      <c r="BH130" t="s">
        <v>201</v>
      </c>
      <c r="BI130" t="s">
        <v>210</v>
      </c>
      <c r="BJ130">
        <v>1</v>
      </c>
      <c r="BK130" t="s">
        <v>205</v>
      </c>
      <c r="BL130" t="s">
        <v>354</v>
      </c>
      <c r="BM130">
        <v>1</v>
      </c>
      <c r="BQ130" t="s">
        <v>380</v>
      </c>
      <c r="BR130" t="s">
        <v>232</v>
      </c>
      <c r="BS130" t="s">
        <v>630</v>
      </c>
      <c r="BT130" t="s">
        <v>232</v>
      </c>
      <c r="BU130" t="s">
        <v>358</v>
      </c>
      <c r="BV130" t="s">
        <v>232</v>
      </c>
      <c r="BW130" t="s">
        <v>379</v>
      </c>
      <c r="BX130" t="s">
        <v>232</v>
      </c>
      <c r="BY130" t="s">
        <v>239</v>
      </c>
      <c r="CA130" t="s">
        <v>8</v>
      </c>
      <c r="CB130" s="3">
        <v>41281</v>
      </c>
      <c r="CC130" t="s">
        <v>8</v>
      </c>
      <c r="CD130" s="3">
        <v>41282</v>
      </c>
      <c r="CE130" t="s">
        <v>8</v>
      </c>
      <c r="CF130" s="3">
        <v>41277</v>
      </c>
      <c r="CG130" t="s">
        <v>8</v>
      </c>
      <c r="CH130" s="3">
        <v>41299</v>
      </c>
      <c r="CI130" t="s">
        <v>8</v>
      </c>
      <c r="CJ130" s="3">
        <v>41288</v>
      </c>
      <c r="CK130" t="s">
        <v>8</v>
      </c>
      <c r="CL130" s="3">
        <v>41288</v>
      </c>
      <c r="CM130" t="s">
        <v>8</v>
      </c>
      <c r="CN130" s="3">
        <v>41288</v>
      </c>
      <c r="CO130" t="s">
        <v>8</v>
      </c>
      <c r="CP130" s="3">
        <v>41299</v>
      </c>
      <c r="CS130" t="s">
        <v>8</v>
      </c>
      <c r="CT130" s="3">
        <v>41288</v>
      </c>
      <c r="CU130" t="s">
        <v>8</v>
      </c>
      <c r="CV130" s="3">
        <v>41288</v>
      </c>
      <c r="DA130" t="s">
        <v>8</v>
      </c>
      <c r="DB130" s="3">
        <v>41288</v>
      </c>
      <c r="DC130" t="s">
        <v>8</v>
      </c>
      <c r="DD130" s="3">
        <v>41290</v>
      </c>
      <c r="DE130" t="s">
        <v>9</v>
      </c>
      <c r="DF130" s="3">
        <v>41299</v>
      </c>
      <c r="DG130" t="s">
        <v>9</v>
      </c>
      <c r="DH130" s="3">
        <v>41299</v>
      </c>
      <c r="DK130" t="s">
        <v>8</v>
      </c>
      <c r="DL130" s="3">
        <v>41288</v>
      </c>
      <c r="DQ130" t="s">
        <v>6</v>
      </c>
      <c r="DR130" t="s">
        <v>6</v>
      </c>
      <c r="DU130" t="s">
        <v>2251</v>
      </c>
    </row>
    <row r="131" spans="1:125" x14ac:dyDescent="0.25">
      <c r="A131" s="5">
        <v>1206501</v>
      </c>
      <c r="B131" s="5">
        <v>1</v>
      </c>
      <c r="J131" s="3"/>
      <c r="K131" s="3"/>
      <c r="L131" s="3"/>
      <c r="M131" s="3"/>
      <c r="N131" s="3">
        <v>41277</v>
      </c>
      <c r="O131" s="7">
        <v>0.67450231481481471</v>
      </c>
      <c r="P131" t="s">
        <v>8</v>
      </c>
      <c r="AV131" t="s">
        <v>202</v>
      </c>
      <c r="AW131" t="s">
        <v>207</v>
      </c>
      <c r="AX131" t="s">
        <v>211</v>
      </c>
      <c r="AY131" t="s">
        <v>200</v>
      </c>
      <c r="AZ131" t="s">
        <v>208</v>
      </c>
      <c r="BA131">
        <v>2</v>
      </c>
      <c r="BB131" t="s">
        <v>204</v>
      </c>
      <c r="BC131" t="s">
        <v>209</v>
      </c>
      <c r="BD131" t="s">
        <v>211</v>
      </c>
      <c r="BE131" t="s">
        <v>203</v>
      </c>
      <c r="BF131" t="s">
        <v>212</v>
      </c>
      <c r="BG131" t="s">
        <v>211</v>
      </c>
      <c r="BH131" t="s">
        <v>201</v>
      </c>
      <c r="BI131" t="s">
        <v>210</v>
      </c>
      <c r="BJ131">
        <v>1</v>
      </c>
      <c r="BK131" t="s">
        <v>205</v>
      </c>
      <c r="BL131" t="s">
        <v>354</v>
      </c>
      <c r="BM131">
        <v>1</v>
      </c>
    </row>
    <row r="132" spans="1:125" x14ac:dyDescent="0.25">
      <c r="A132" s="5">
        <v>1206504</v>
      </c>
      <c r="B132" s="5">
        <v>4</v>
      </c>
      <c r="C132" s="94" t="s">
        <v>602</v>
      </c>
      <c r="D132" t="s">
        <v>601</v>
      </c>
      <c r="E132" t="s">
        <v>36</v>
      </c>
      <c r="F132" t="s">
        <v>6</v>
      </c>
      <c r="G132" t="s">
        <v>262</v>
      </c>
      <c r="H132" t="s">
        <v>25</v>
      </c>
      <c r="I132" t="s">
        <v>118</v>
      </c>
      <c r="J132" s="3">
        <v>41318</v>
      </c>
      <c r="K132" s="3">
        <v>41380</v>
      </c>
      <c r="L132" s="3">
        <v>41333</v>
      </c>
      <c r="M132" s="3" t="s">
        <v>131</v>
      </c>
      <c r="N132" s="3">
        <v>41277</v>
      </c>
      <c r="O132" s="7">
        <v>0.67450231481481471</v>
      </c>
      <c r="P132" t="s">
        <v>8</v>
      </c>
      <c r="Q132" s="3">
        <v>41302</v>
      </c>
      <c r="R132" s="7">
        <v>0.40930555555555559</v>
      </c>
      <c r="S132" t="s">
        <v>9</v>
      </c>
      <c r="T132" t="s">
        <v>603</v>
      </c>
      <c r="U132" s="92" t="s">
        <v>226</v>
      </c>
      <c r="V132" s="93" t="s">
        <v>403</v>
      </c>
      <c r="W132" s="92" t="s">
        <v>234</v>
      </c>
      <c r="X132" s="93" t="s">
        <v>235</v>
      </c>
      <c r="Y132" s="92" t="s">
        <v>147</v>
      </c>
      <c r="Z132" s="93" t="s">
        <v>605</v>
      </c>
      <c r="AA132" t="s">
        <v>146</v>
      </c>
      <c r="AB132">
        <v>901</v>
      </c>
      <c r="AC132" t="s">
        <v>154</v>
      </c>
      <c r="AD132" t="s">
        <v>604</v>
      </c>
      <c r="AE132" t="s">
        <v>604</v>
      </c>
      <c r="AF132" s="12">
        <v>546</v>
      </c>
      <c r="AG132" s="12" t="s">
        <v>265</v>
      </c>
      <c r="AH132" s="12">
        <v>546</v>
      </c>
      <c r="AI132" s="12" t="s">
        <v>265</v>
      </c>
      <c r="AJ132" s="12">
        <v>546</v>
      </c>
      <c r="AK132" s="12" t="s">
        <v>265</v>
      </c>
      <c r="AL132" s="12">
        <v>546</v>
      </c>
      <c r="AM132" s="12" t="s">
        <v>265</v>
      </c>
      <c r="AN132" s="12">
        <v>546</v>
      </c>
      <c r="AO132" s="12" t="s">
        <v>265</v>
      </c>
      <c r="AP132" s="12">
        <v>546</v>
      </c>
      <c r="AQ132" s="12" t="s">
        <v>265</v>
      </c>
      <c r="AR132" s="12" t="s">
        <v>264</v>
      </c>
      <c r="AS132" s="12" t="s">
        <v>239</v>
      </c>
      <c r="AT132" s="12" t="s">
        <v>264</v>
      </c>
      <c r="AU132" s="12" t="s">
        <v>239</v>
      </c>
      <c r="AV132" t="s">
        <v>202</v>
      </c>
      <c r="AW132" t="s">
        <v>207</v>
      </c>
      <c r="AX132" t="s">
        <v>211</v>
      </c>
      <c r="AY132" t="s">
        <v>200</v>
      </c>
      <c r="AZ132" t="s">
        <v>208</v>
      </c>
      <c r="BA132">
        <v>2</v>
      </c>
      <c r="BB132" t="s">
        <v>204</v>
      </c>
      <c r="BC132" t="s">
        <v>209</v>
      </c>
      <c r="BD132" t="s">
        <v>211</v>
      </c>
      <c r="BE132" t="s">
        <v>203</v>
      </c>
      <c r="BF132" t="s">
        <v>212</v>
      </c>
      <c r="BG132" t="s">
        <v>211</v>
      </c>
      <c r="BH132" t="s">
        <v>201</v>
      </c>
      <c r="BI132" t="s">
        <v>210</v>
      </c>
      <c r="BJ132">
        <v>1</v>
      </c>
      <c r="BK132" t="s">
        <v>205</v>
      </c>
      <c r="BL132" t="s">
        <v>354</v>
      </c>
      <c r="BM132">
        <v>1</v>
      </c>
      <c r="BQ132" t="s">
        <v>584</v>
      </c>
      <c r="BR132" t="s">
        <v>146</v>
      </c>
      <c r="BS132" t="s">
        <v>585</v>
      </c>
      <c r="BT132" t="s">
        <v>146</v>
      </c>
      <c r="BU132" t="s">
        <v>239</v>
      </c>
      <c r="BW132" t="s">
        <v>379</v>
      </c>
      <c r="BX132" t="s">
        <v>146</v>
      </c>
      <c r="BY132" t="s">
        <v>239</v>
      </c>
      <c r="CA132" t="s">
        <v>8</v>
      </c>
      <c r="CB132" s="3">
        <v>41277</v>
      </c>
      <c r="CC132" t="s">
        <v>8</v>
      </c>
      <c r="CD132" s="3">
        <v>41277</v>
      </c>
      <c r="CE132" t="s">
        <v>8</v>
      </c>
      <c r="CF132" s="3">
        <v>41277</v>
      </c>
      <c r="CG132" t="s">
        <v>8</v>
      </c>
      <c r="CH132" s="3">
        <v>41277</v>
      </c>
      <c r="CI132" t="s">
        <v>8</v>
      </c>
      <c r="CJ132" s="3">
        <v>41277</v>
      </c>
      <c r="CK132" t="s">
        <v>8</v>
      </c>
      <c r="CL132" s="3">
        <v>41277</v>
      </c>
      <c r="CM132" t="s">
        <v>8</v>
      </c>
      <c r="CN132" s="3">
        <v>41277</v>
      </c>
      <c r="CO132" t="s">
        <v>8</v>
      </c>
      <c r="CP132" s="3">
        <v>41277</v>
      </c>
      <c r="CS132" t="s">
        <v>8</v>
      </c>
      <c r="CT132" s="3">
        <v>41277</v>
      </c>
      <c r="CW132" t="s">
        <v>8</v>
      </c>
      <c r="CX132" s="3">
        <v>41277</v>
      </c>
      <c r="DA132" t="s">
        <v>8</v>
      </c>
      <c r="DB132" s="3">
        <v>41277</v>
      </c>
      <c r="DE132" t="s">
        <v>9</v>
      </c>
      <c r="DF132" s="3">
        <v>41302</v>
      </c>
      <c r="DG132" t="s">
        <v>9</v>
      </c>
      <c r="DH132" s="3">
        <v>41302</v>
      </c>
      <c r="DK132" t="s">
        <v>8</v>
      </c>
      <c r="DL132" s="3">
        <v>41277</v>
      </c>
      <c r="DQ132" t="s">
        <v>6</v>
      </c>
      <c r="DR132" t="s">
        <v>6</v>
      </c>
      <c r="DU132" t="s">
        <v>2252</v>
      </c>
    </row>
    <row r="133" spans="1:125" x14ac:dyDescent="0.25">
      <c r="A133" s="5">
        <v>1206601</v>
      </c>
      <c r="B133" s="5">
        <v>1</v>
      </c>
      <c r="J133" s="3"/>
      <c r="K133" s="3"/>
      <c r="L133" s="3"/>
      <c r="M133" s="3"/>
      <c r="N133" s="3">
        <v>41284</v>
      </c>
      <c r="O133" s="7">
        <v>0.62824074074074077</v>
      </c>
      <c r="P133" t="s">
        <v>8</v>
      </c>
      <c r="AV133" t="s">
        <v>202</v>
      </c>
      <c r="AW133" t="s">
        <v>207</v>
      </c>
      <c r="AX133" t="s">
        <v>211</v>
      </c>
      <c r="AY133" t="s">
        <v>200</v>
      </c>
      <c r="AZ133" t="s">
        <v>208</v>
      </c>
      <c r="BA133">
        <v>2</v>
      </c>
      <c r="BB133" t="s">
        <v>204</v>
      </c>
      <c r="BC133" t="s">
        <v>209</v>
      </c>
      <c r="BD133" t="s">
        <v>211</v>
      </c>
      <c r="BE133" t="s">
        <v>203</v>
      </c>
      <c r="BF133" t="s">
        <v>212</v>
      </c>
      <c r="BG133" t="s">
        <v>211</v>
      </c>
      <c r="BH133" t="s">
        <v>201</v>
      </c>
      <c r="BI133" t="s">
        <v>210</v>
      </c>
      <c r="BJ133">
        <v>1</v>
      </c>
      <c r="BK133" t="s">
        <v>205</v>
      </c>
      <c r="BL133" t="s">
        <v>354</v>
      </c>
      <c r="BM133">
        <v>1</v>
      </c>
    </row>
    <row r="134" spans="1:125" x14ac:dyDescent="0.25">
      <c r="A134" s="5">
        <v>1206607</v>
      </c>
      <c r="B134" s="5">
        <v>7</v>
      </c>
      <c r="C134" t="s">
        <v>862</v>
      </c>
      <c r="D134" t="s">
        <v>763</v>
      </c>
      <c r="E134" t="s">
        <v>90</v>
      </c>
      <c r="F134" t="s">
        <v>6</v>
      </c>
      <c r="G134" t="s">
        <v>87</v>
      </c>
      <c r="H134" t="s">
        <v>25</v>
      </c>
      <c r="I134" t="s">
        <v>117</v>
      </c>
      <c r="J134" s="3">
        <v>41562</v>
      </c>
      <c r="K134" s="3" t="s">
        <v>474</v>
      </c>
      <c r="L134" s="3">
        <v>41576</v>
      </c>
      <c r="M134" s="3" t="s">
        <v>126</v>
      </c>
      <c r="N134" s="3">
        <v>41284</v>
      </c>
      <c r="O134" s="7">
        <v>0.62824074074074077</v>
      </c>
      <c r="P134" t="s">
        <v>8</v>
      </c>
      <c r="Q134" s="3">
        <v>41603</v>
      </c>
      <c r="R134" s="7">
        <v>0.69496527777777783</v>
      </c>
      <c r="S134" t="s">
        <v>8</v>
      </c>
      <c r="T134">
        <v>216</v>
      </c>
      <c r="U134" s="92" t="s">
        <v>404</v>
      </c>
      <c r="V134" s="93" t="s">
        <v>405</v>
      </c>
      <c r="W134" s="92" t="s">
        <v>225</v>
      </c>
      <c r="X134" s="93" t="s">
        <v>770</v>
      </c>
      <c r="Y134" s="92" t="s">
        <v>147</v>
      </c>
      <c r="Z134" s="93" t="s">
        <v>605</v>
      </c>
      <c r="AA134" t="s">
        <v>145</v>
      </c>
      <c r="AB134">
        <v>901</v>
      </c>
      <c r="AC134" t="s">
        <v>154</v>
      </c>
      <c r="AD134" t="s">
        <v>488</v>
      </c>
      <c r="AE134" t="s">
        <v>488</v>
      </c>
      <c r="AF134" s="12">
        <v>538</v>
      </c>
      <c r="AG134" s="12">
        <v>46</v>
      </c>
      <c r="AH134" s="12">
        <v>538</v>
      </c>
      <c r="AI134" s="12">
        <v>46</v>
      </c>
      <c r="AJ134" s="12">
        <v>538</v>
      </c>
      <c r="AK134" s="12">
        <v>46</v>
      </c>
      <c r="AL134" s="12">
        <v>538</v>
      </c>
      <c r="AM134" s="12">
        <v>46</v>
      </c>
      <c r="AN134" s="12">
        <v>539</v>
      </c>
      <c r="AO134" s="12">
        <v>45</v>
      </c>
      <c r="AP134" s="12">
        <v>539</v>
      </c>
      <c r="AQ134" s="12">
        <v>45</v>
      </c>
      <c r="AR134" s="12" t="s">
        <v>239</v>
      </c>
      <c r="AS134" s="12" t="s">
        <v>239</v>
      </c>
      <c r="AT134" s="12" t="s">
        <v>239</v>
      </c>
      <c r="AU134" s="12" t="s">
        <v>239</v>
      </c>
      <c r="AV134" t="s">
        <v>202</v>
      </c>
      <c r="AW134" t="s">
        <v>207</v>
      </c>
      <c r="AX134" t="s">
        <v>211</v>
      </c>
      <c r="AY134" t="s">
        <v>200</v>
      </c>
      <c r="AZ134" t="s">
        <v>208</v>
      </c>
      <c r="BA134">
        <v>2</v>
      </c>
      <c r="BB134" t="s">
        <v>204</v>
      </c>
      <c r="BC134" t="s">
        <v>209</v>
      </c>
      <c r="BD134" t="s">
        <v>211</v>
      </c>
      <c r="BE134" t="s">
        <v>203</v>
      </c>
      <c r="BF134" t="s">
        <v>212</v>
      </c>
      <c r="BG134" t="s">
        <v>211</v>
      </c>
      <c r="BH134" t="s">
        <v>201</v>
      </c>
      <c r="BI134" t="s">
        <v>210</v>
      </c>
      <c r="BJ134">
        <v>1</v>
      </c>
      <c r="BK134" t="s">
        <v>205</v>
      </c>
      <c r="BL134" t="s">
        <v>354</v>
      </c>
      <c r="BM134">
        <v>1</v>
      </c>
      <c r="BQ134" t="s">
        <v>380</v>
      </c>
      <c r="BR134" t="s">
        <v>146</v>
      </c>
      <c r="BS134" t="s">
        <v>769</v>
      </c>
      <c r="BT134" t="s">
        <v>146</v>
      </c>
      <c r="BU134" t="s">
        <v>358</v>
      </c>
      <c r="BV134" t="s">
        <v>146</v>
      </c>
      <c r="BW134" t="s">
        <v>379</v>
      </c>
      <c r="BX134" t="s">
        <v>146</v>
      </c>
      <c r="BY134" t="s">
        <v>542</v>
      </c>
      <c r="BZ134" t="s">
        <v>146</v>
      </c>
      <c r="CA134" t="s">
        <v>8</v>
      </c>
      <c r="CB134" s="3">
        <v>41407</v>
      </c>
      <c r="CC134" t="s">
        <v>8</v>
      </c>
      <c r="CD134" s="3">
        <v>41407</v>
      </c>
      <c r="CE134" t="s">
        <v>8</v>
      </c>
      <c r="CF134" s="3">
        <v>41407</v>
      </c>
      <c r="CG134" t="s">
        <v>8</v>
      </c>
      <c r="CH134" s="3">
        <v>41407</v>
      </c>
      <c r="CI134" t="s">
        <v>8</v>
      </c>
      <c r="CJ134" s="3">
        <v>41407</v>
      </c>
      <c r="CK134" t="s">
        <v>8</v>
      </c>
      <c r="CL134" s="3">
        <v>41407</v>
      </c>
      <c r="CM134" t="s">
        <v>8</v>
      </c>
      <c r="CN134" s="3">
        <v>41529</v>
      </c>
      <c r="CO134" t="s">
        <v>8</v>
      </c>
      <c r="CP134" s="3">
        <v>41529</v>
      </c>
      <c r="CQ134" t="s">
        <v>8</v>
      </c>
      <c r="CR134" s="3">
        <v>41603</v>
      </c>
      <c r="CS134" t="s">
        <v>8</v>
      </c>
      <c r="CT134" s="3">
        <v>41523</v>
      </c>
      <c r="CU134" t="s">
        <v>8</v>
      </c>
      <c r="CV134" s="3">
        <v>41523</v>
      </c>
      <c r="CW134" t="s">
        <v>8</v>
      </c>
      <c r="CX134" s="3">
        <v>41603</v>
      </c>
      <c r="CY134" t="s">
        <v>8</v>
      </c>
      <c r="CZ134" s="3">
        <v>41603</v>
      </c>
      <c r="DA134" t="s">
        <v>8</v>
      </c>
      <c r="DB134" s="3">
        <v>41529</v>
      </c>
      <c r="DC134" t="s">
        <v>8</v>
      </c>
      <c r="DD134" s="3">
        <v>41529</v>
      </c>
      <c r="DE134" t="s">
        <v>9</v>
      </c>
      <c r="DF134" s="3">
        <v>41548</v>
      </c>
      <c r="DG134" t="s">
        <v>9</v>
      </c>
      <c r="DH134" s="3">
        <v>41548</v>
      </c>
      <c r="DI134" t="s">
        <v>8</v>
      </c>
      <c r="DJ134" s="3">
        <v>41523</v>
      </c>
      <c r="DK134" t="s">
        <v>9</v>
      </c>
      <c r="DL134" s="3">
        <v>41548</v>
      </c>
      <c r="DQ134" t="s">
        <v>6</v>
      </c>
      <c r="DR134" t="s">
        <v>6</v>
      </c>
      <c r="DU134" t="s">
        <v>2253</v>
      </c>
    </row>
    <row r="135" spans="1:125" x14ac:dyDescent="0.25">
      <c r="A135" s="5">
        <v>1206701</v>
      </c>
      <c r="B135" s="5">
        <v>1</v>
      </c>
      <c r="J135" s="3"/>
      <c r="K135" s="3"/>
      <c r="L135" s="3"/>
      <c r="M135" s="3"/>
      <c r="N135" s="3">
        <v>41285</v>
      </c>
      <c r="O135" s="7">
        <v>0.43027777777777776</v>
      </c>
      <c r="P135" t="s">
        <v>8</v>
      </c>
      <c r="AV135" t="s">
        <v>202</v>
      </c>
      <c r="AW135" t="s">
        <v>207</v>
      </c>
      <c r="AX135" t="s">
        <v>211</v>
      </c>
      <c r="AY135" t="s">
        <v>200</v>
      </c>
      <c r="AZ135" t="s">
        <v>208</v>
      </c>
      <c r="BA135">
        <v>2</v>
      </c>
      <c r="BB135" t="s">
        <v>204</v>
      </c>
      <c r="BC135" t="s">
        <v>209</v>
      </c>
      <c r="BD135" t="s">
        <v>211</v>
      </c>
      <c r="BE135" t="s">
        <v>203</v>
      </c>
      <c r="BF135" t="s">
        <v>212</v>
      </c>
      <c r="BG135" t="s">
        <v>211</v>
      </c>
      <c r="BH135" t="s">
        <v>201</v>
      </c>
      <c r="BI135" t="s">
        <v>210</v>
      </c>
      <c r="BJ135">
        <v>1</v>
      </c>
      <c r="BK135" t="s">
        <v>205</v>
      </c>
      <c r="BL135" t="s">
        <v>354</v>
      </c>
      <c r="BM135">
        <v>1</v>
      </c>
    </row>
    <row r="136" spans="1:125" x14ac:dyDescent="0.25">
      <c r="A136" s="5">
        <v>1206707</v>
      </c>
      <c r="B136" s="5">
        <v>7</v>
      </c>
      <c r="C136" t="s">
        <v>847</v>
      </c>
      <c r="D136" t="s">
        <v>764</v>
      </c>
      <c r="E136" t="s">
        <v>7</v>
      </c>
      <c r="F136" t="s">
        <v>6</v>
      </c>
      <c r="G136" t="s">
        <v>14</v>
      </c>
      <c r="H136" t="s">
        <v>25</v>
      </c>
      <c r="I136" t="s">
        <v>117</v>
      </c>
      <c r="J136" s="3">
        <v>41534</v>
      </c>
      <c r="K136" s="3" t="s">
        <v>239</v>
      </c>
      <c r="L136" s="3">
        <v>41548</v>
      </c>
      <c r="M136" s="3" t="s">
        <v>126</v>
      </c>
      <c r="N136" s="3">
        <v>41285</v>
      </c>
      <c r="O136" s="7">
        <v>0.43027777777777776</v>
      </c>
      <c r="P136" t="s">
        <v>8</v>
      </c>
      <c r="Q136" s="3">
        <v>41494</v>
      </c>
      <c r="R136" s="7">
        <v>0.36361111111111111</v>
      </c>
      <c r="S136" t="s">
        <v>8</v>
      </c>
      <c r="T136">
        <v>222</v>
      </c>
      <c r="U136" s="92" t="s">
        <v>226</v>
      </c>
      <c r="V136" s="93" t="s">
        <v>403</v>
      </c>
      <c r="W136" s="92" t="s">
        <v>225</v>
      </c>
      <c r="X136" s="93" t="s">
        <v>774</v>
      </c>
      <c r="Y136" s="92" t="s">
        <v>404</v>
      </c>
      <c r="Z136" s="93" t="s">
        <v>405</v>
      </c>
      <c r="AA136" t="s">
        <v>146</v>
      </c>
      <c r="AB136">
        <v>901</v>
      </c>
      <c r="AC136" t="s">
        <v>154</v>
      </c>
      <c r="AD136" t="s">
        <v>772</v>
      </c>
      <c r="AE136" t="s">
        <v>773</v>
      </c>
      <c r="AF136" s="12">
        <v>532</v>
      </c>
      <c r="AG136" s="12" t="s">
        <v>256</v>
      </c>
      <c r="AH136" s="12">
        <v>532</v>
      </c>
      <c r="AI136" s="12" t="s">
        <v>256</v>
      </c>
      <c r="AJ136" s="12">
        <v>532</v>
      </c>
      <c r="AK136" s="12" t="s">
        <v>256</v>
      </c>
      <c r="AL136" s="12">
        <v>532</v>
      </c>
      <c r="AM136" s="12" t="s">
        <v>256</v>
      </c>
      <c r="AN136" s="12">
        <v>539</v>
      </c>
      <c r="AO136" s="12">
        <v>45</v>
      </c>
      <c r="AP136" s="12">
        <v>539</v>
      </c>
      <c r="AQ136" s="12">
        <v>45</v>
      </c>
      <c r="AR136" s="12" t="s">
        <v>239</v>
      </c>
      <c r="AS136" s="12" t="s">
        <v>239</v>
      </c>
      <c r="AT136" s="12" t="s">
        <v>239</v>
      </c>
      <c r="AU136" s="12" t="s">
        <v>239</v>
      </c>
      <c r="AV136" t="s">
        <v>202</v>
      </c>
      <c r="AW136" t="s">
        <v>207</v>
      </c>
      <c r="AX136" t="s">
        <v>211</v>
      </c>
      <c r="AY136" t="s">
        <v>200</v>
      </c>
      <c r="AZ136" t="s">
        <v>208</v>
      </c>
      <c r="BA136">
        <v>2</v>
      </c>
      <c r="BB136" t="s">
        <v>204</v>
      </c>
      <c r="BC136" t="s">
        <v>209</v>
      </c>
      <c r="BD136" t="s">
        <v>211</v>
      </c>
      <c r="BE136" t="s">
        <v>203</v>
      </c>
      <c r="BF136" t="s">
        <v>212</v>
      </c>
      <c r="BG136" t="s">
        <v>211</v>
      </c>
      <c r="BH136" t="s">
        <v>201</v>
      </c>
      <c r="BK136" t="s">
        <v>205</v>
      </c>
      <c r="BL136" t="s">
        <v>354</v>
      </c>
      <c r="BM136">
        <v>1</v>
      </c>
      <c r="BQ136" t="s">
        <v>380</v>
      </c>
      <c r="BR136" t="s">
        <v>160</v>
      </c>
      <c r="BS136" t="s">
        <v>771</v>
      </c>
      <c r="BT136" t="s">
        <v>160</v>
      </c>
      <c r="BU136" t="s">
        <v>358</v>
      </c>
      <c r="BV136" t="s">
        <v>160</v>
      </c>
      <c r="BW136" t="s">
        <v>379</v>
      </c>
      <c r="BX136" t="s">
        <v>160</v>
      </c>
      <c r="BY136" t="s">
        <v>400</v>
      </c>
      <c r="BZ136" t="s">
        <v>160</v>
      </c>
      <c r="CA136" t="s">
        <v>8</v>
      </c>
      <c r="CB136" s="3">
        <v>41407</v>
      </c>
      <c r="CC136" t="s">
        <v>8</v>
      </c>
      <c r="CD136" s="3">
        <v>41407</v>
      </c>
      <c r="CE136" t="s">
        <v>8</v>
      </c>
      <c r="CF136" s="3">
        <v>41407</v>
      </c>
      <c r="CG136" t="s">
        <v>8</v>
      </c>
      <c r="CH136" s="3">
        <v>41407</v>
      </c>
      <c r="CI136" t="s">
        <v>8</v>
      </c>
      <c r="CJ136" s="3">
        <v>41407</v>
      </c>
      <c r="CK136" t="s">
        <v>8</v>
      </c>
      <c r="CL136" s="3">
        <v>41407</v>
      </c>
      <c r="CM136" t="s">
        <v>9</v>
      </c>
      <c r="CN136" s="3">
        <v>41485</v>
      </c>
      <c r="CO136" t="s">
        <v>9</v>
      </c>
      <c r="CP136" s="3">
        <v>41485</v>
      </c>
      <c r="DA136" t="s">
        <v>9</v>
      </c>
      <c r="DB136" s="3">
        <v>41485</v>
      </c>
      <c r="DC136" t="s">
        <v>8</v>
      </c>
      <c r="DD136" s="3">
        <v>41494</v>
      </c>
      <c r="DE136" t="s">
        <v>9</v>
      </c>
      <c r="DF136" s="3">
        <v>41488</v>
      </c>
      <c r="DG136" t="s">
        <v>9</v>
      </c>
      <c r="DH136" s="3">
        <v>41488</v>
      </c>
      <c r="DK136" t="s">
        <v>9</v>
      </c>
      <c r="DL136" s="3">
        <v>41487</v>
      </c>
      <c r="DQ136" t="s">
        <v>6</v>
      </c>
      <c r="DR136" t="s">
        <v>6</v>
      </c>
    </row>
    <row r="137" spans="1:125" x14ac:dyDescent="0.25">
      <c r="A137" s="5">
        <v>1206801</v>
      </c>
      <c r="B137" s="5">
        <v>1</v>
      </c>
      <c r="J137" s="3"/>
      <c r="K137" s="3"/>
      <c r="L137" s="3"/>
      <c r="M137" s="3"/>
      <c r="N137" s="3">
        <v>41285</v>
      </c>
      <c r="O137" s="7">
        <v>0.43233796296296295</v>
      </c>
      <c r="P137" t="s">
        <v>8</v>
      </c>
      <c r="AV137" t="s">
        <v>202</v>
      </c>
      <c r="AW137" t="s">
        <v>207</v>
      </c>
      <c r="AX137" t="s">
        <v>211</v>
      </c>
      <c r="AY137" t="s">
        <v>200</v>
      </c>
      <c r="AZ137" t="s">
        <v>208</v>
      </c>
      <c r="BA137">
        <v>2</v>
      </c>
      <c r="BB137" t="s">
        <v>204</v>
      </c>
      <c r="BC137" t="s">
        <v>209</v>
      </c>
      <c r="BD137" t="s">
        <v>211</v>
      </c>
      <c r="BE137" t="s">
        <v>203</v>
      </c>
      <c r="BF137" t="s">
        <v>212</v>
      </c>
      <c r="BG137" t="s">
        <v>211</v>
      </c>
      <c r="BH137" t="s">
        <v>201</v>
      </c>
      <c r="BI137" t="s">
        <v>210</v>
      </c>
      <c r="BJ137">
        <v>1</v>
      </c>
      <c r="BK137" t="s">
        <v>205</v>
      </c>
      <c r="BL137" t="s">
        <v>354</v>
      </c>
      <c r="BM137">
        <v>1</v>
      </c>
    </row>
    <row r="138" spans="1:125" x14ac:dyDescent="0.25">
      <c r="A138" s="5">
        <v>1206807</v>
      </c>
      <c r="B138" s="5">
        <v>7</v>
      </c>
      <c r="C138" t="s">
        <v>812</v>
      </c>
      <c r="D138" t="s">
        <v>813</v>
      </c>
      <c r="E138" t="s">
        <v>79</v>
      </c>
      <c r="F138" t="s">
        <v>6</v>
      </c>
      <c r="G138" t="s">
        <v>69</v>
      </c>
      <c r="H138" t="s">
        <v>25</v>
      </c>
      <c r="I138" t="s">
        <v>117</v>
      </c>
      <c r="J138" s="3">
        <v>41438</v>
      </c>
      <c r="K138" s="3" t="s">
        <v>474</v>
      </c>
      <c r="L138" s="3">
        <v>41457</v>
      </c>
      <c r="M138" s="3" t="s">
        <v>126</v>
      </c>
      <c r="N138" s="3">
        <v>41285</v>
      </c>
      <c r="O138" s="7">
        <v>0.43233796296296295</v>
      </c>
      <c r="P138" t="s">
        <v>8</v>
      </c>
      <c r="Q138" s="3">
        <v>41428</v>
      </c>
      <c r="R138" s="7">
        <v>0.44432870370370375</v>
      </c>
      <c r="S138" t="s">
        <v>9</v>
      </c>
      <c r="U138" s="92" t="s">
        <v>768</v>
      </c>
      <c r="V138" s="93" t="s">
        <v>468</v>
      </c>
      <c r="W138" s="92" t="s">
        <v>403</v>
      </c>
      <c r="X138" s="93" t="s">
        <v>226</v>
      </c>
      <c r="AA138" t="s">
        <v>146</v>
      </c>
      <c r="AB138">
        <v>901</v>
      </c>
      <c r="AC138" t="s">
        <v>154</v>
      </c>
      <c r="AD138" t="s">
        <v>535</v>
      </c>
      <c r="AE138" t="s">
        <v>535</v>
      </c>
      <c r="AF138" s="12">
        <v>543</v>
      </c>
      <c r="AG138" s="12">
        <v>58</v>
      </c>
      <c r="AH138" s="12">
        <v>543</v>
      </c>
      <c r="AI138" s="12">
        <v>58</v>
      </c>
      <c r="AJ138" s="12">
        <v>543</v>
      </c>
      <c r="AK138" s="12">
        <v>58</v>
      </c>
      <c r="AL138" s="12">
        <v>543</v>
      </c>
      <c r="AM138" s="12">
        <v>58</v>
      </c>
      <c r="AN138" s="12">
        <v>543</v>
      </c>
      <c r="AO138" s="12">
        <v>58</v>
      </c>
      <c r="AP138" s="12">
        <v>543</v>
      </c>
      <c r="AQ138" s="12">
        <v>58</v>
      </c>
      <c r="AR138" s="12" t="s">
        <v>239</v>
      </c>
      <c r="AS138" s="12" t="s">
        <v>239</v>
      </c>
      <c r="AT138" s="12" t="s">
        <v>239</v>
      </c>
      <c r="AU138" s="12" t="s">
        <v>239</v>
      </c>
      <c r="AV138" t="s">
        <v>202</v>
      </c>
      <c r="AW138" t="s">
        <v>207</v>
      </c>
      <c r="AX138" t="s">
        <v>211</v>
      </c>
      <c r="AY138" t="s">
        <v>200</v>
      </c>
      <c r="AZ138" t="s">
        <v>208</v>
      </c>
      <c r="BA138">
        <v>2</v>
      </c>
      <c r="BB138" t="s">
        <v>204</v>
      </c>
      <c r="BC138" t="s">
        <v>209</v>
      </c>
      <c r="BD138" t="s">
        <v>211</v>
      </c>
      <c r="BE138" t="s">
        <v>203</v>
      </c>
      <c r="BF138" t="s">
        <v>212</v>
      </c>
      <c r="BG138" t="s">
        <v>211</v>
      </c>
      <c r="BH138" t="s">
        <v>201</v>
      </c>
      <c r="BI138" t="s">
        <v>210</v>
      </c>
      <c r="BJ138">
        <v>1</v>
      </c>
      <c r="BK138" t="s">
        <v>205</v>
      </c>
      <c r="BL138" t="s">
        <v>354</v>
      </c>
      <c r="BM138">
        <v>1</v>
      </c>
      <c r="BQ138" t="s">
        <v>380</v>
      </c>
      <c r="BR138" t="s">
        <v>232</v>
      </c>
      <c r="BS138" t="s">
        <v>767</v>
      </c>
      <c r="BT138" t="s">
        <v>232</v>
      </c>
      <c r="BU138" t="s">
        <v>358</v>
      </c>
      <c r="BV138" t="s">
        <v>232</v>
      </c>
      <c r="BW138" t="s">
        <v>379</v>
      </c>
      <c r="BX138" t="s">
        <v>232</v>
      </c>
      <c r="BY138" t="s">
        <v>239</v>
      </c>
      <c r="CA138" t="s">
        <v>8</v>
      </c>
      <c r="CB138" s="3">
        <v>41407</v>
      </c>
      <c r="CC138" t="s">
        <v>8</v>
      </c>
      <c r="CD138" s="3">
        <v>41407</v>
      </c>
      <c r="CE138" t="s">
        <v>8</v>
      </c>
      <c r="CF138" s="3">
        <v>41407</v>
      </c>
      <c r="CG138" t="s">
        <v>8</v>
      </c>
      <c r="CH138" s="3">
        <v>41407</v>
      </c>
      <c r="CI138" t="s">
        <v>8</v>
      </c>
      <c r="CJ138" s="3">
        <v>41407</v>
      </c>
      <c r="CK138" t="s">
        <v>8</v>
      </c>
      <c r="CL138" s="3">
        <v>41407</v>
      </c>
      <c r="CM138" t="s">
        <v>8</v>
      </c>
      <c r="CN138" s="3">
        <v>41422</v>
      </c>
      <c r="CO138" t="s">
        <v>8</v>
      </c>
      <c r="CP138" s="3">
        <v>41422</v>
      </c>
      <c r="CS138" t="s">
        <v>8</v>
      </c>
      <c r="CT138" s="3">
        <v>41422</v>
      </c>
      <c r="CU138" t="s">
        <v>8</v>
      </c>
      <c r="CV138" s="3">
        <v>41422</v>
      </c>
      <c r="CW138" t="s">
        <v>8</v>
      </c>
      <c r="CX138" s="3">
        <v>41422</v>
      </c>
      <c r="CY138" t="s">
        <v>8</v>
      </c>
      <c r="CZ138" s="3">
        <v>41422</v>
      </c>
      <c r="DA138" t="s">
        <v>8</v>
      </c>
      <c r="DB138" s="3">
        <v>41422</v>
      </c>
      <c r="DC138" t="s">
        <v>8</v>
      </c>
      <c r="DD138" s="3">
        <v>41422</v>
      </c>
      <c r="DE138" t="s">
        <v>9</v>
      </c>
      <c r="DF138" s="3">
        <v>41428</v>
      </c>
      <c r="DG138" t="s">
        <v>9</v>
      </c>
      <c r="DH138" s="3">
        <v>41428</v>
      </c>
      <c r="DI138" t="s">
        <v>8</v>
      </c>
      <c r="DJ138" s="3">
        <v>41422</v>
      </c>
      <c r="DP138" t="s">
        <v>373</v>
      </c>
      <c r="DQ138" t="s">
        <v>6</v>
      </c>
      <c r="DR138" t="s">
        <v>6</v>
      </c>
    </row>
    <row r="139" spans="1:125" x14ac:dyDescent="0.25">
      <c r="A139" s="5">
        <v>1206901</v>
      </c>
      <c r="B139" s="5">
        <v>1</v>
      </c>
      <c r="J139" s="3"/>
      <c r="K139" s="3"/>
      <c r="L139" s="3"/>
      <c r="M139" s="3"/>
      <c r="N139" s="3">
        <v>41295</v>
      </c>
      <c r="O139" s="7">
        <v>0.46886574074074078</v>
      </c>
      <c r="P139" t="s">
        <v>8</v>
      </c>
      <c r="AV139" t="s">
        <v>202</v>
      </c>
      <c r="AW139" t="s">
        <v>207</v>
      </c>
      <c r="AX139" t="s">
        <v>211</v>
      </c>
      <c r="AY139" t="s">
        <v>200</v>
      </c>
      <c r="AZ139" t="s">
        <v>208</v>
      </c>
      <c r="BA139">
        <v>2</v>
      </c>
      <c r="BB139" t="s">
        <v>204</v>
      </c>
      <c r="BC139" t="s">
        <v>209</v>
      </c>
      <c r="BD139" t="s">
        <v>211</v>
      </c>
      <c r="BE139" t="s">
        <v>203</v>
      </c>
      <c r="BF139" t="s">
        <v>212</v>
      </c>
      <c r="BG139" t="s">
        <v>211</v>
      </c>
      <c r="BH139" t="s">
        <v>201</v>
      </c>
      <c r="BI139" t="s">
        <v>210</v>
      </c>
      <c r="BJ139">
        <v>1</v>
      </c>
      <c r="BK139" t="s">
        <v>205</v>
      </c>
      <c r="BL139" t="s">
        <v>354</v>
      </c>
      <c r="BM139">
        <v>1</v>
      </c>
    </row>
    <row r="140" spans="1:125" x14ac:dyDescent="0.25">
      <c r="A140" s="5">
        <v>1206906</v>
      </c>
      <c r="B140" s="5">
        <v>6</v>
      </c>
      <c r="D140" t="s">
        <v>623</v>
      </c>
      <c r="E140" t="s">
        <v>70</v>
      </c>
      <c r="F140" t="s">
        <v>6</v>
      </c>
      <c r="G140" t="s">
        <v>33</v>
      </c>
      <c r="H140" t="s">
        <v>127</v>
      </c>
      <c r="I140" t="s">
        <v>117</v>
      </c>
      <c r="J140" s="3">
        <v>41346</v>
      </c>
      <c r="K140" t="s">
        <v>474</v>
      </c>
      <c r="L140" s="3">
        <v>41360</v>
      </c>
      <c r="M140" t="s">
        <v>133</v>
      </c>
      <c r="N140" s="3">
        <v>41295</v>
      </c>
      <c r="O140" s="7">
        <v>0.46886574074074078</v>
      </c>
      <c r="P140" t="s">
        <v>8</v>
      </c>
      <c r="Q140" s="3">
        <v>41299</v>
      </c>
      <c r="R140" s="7">
        <v>0.50655092592592588</v>
      </c>
      <c r="S140" t="s">
        <v>8</v>
      </c>
      <c r="T140" t="s">
        <v>624</v>
      </c>
      <c r="U140" s="92" t="s">
        <v>403</v>
      </c>
      <c r="V140" s="93" t="s">
        <v>403</v>
      </c>
      <c r="W140" s="92" t="s">
        <v>226</v>
      </c>
      <c r="X140" s="93" t="s">
        <v>237</v>
      </c>
      <c r="Y140" s="92" t="s">
        <v>404</v>
      </c>
      <c r="Z140" s="93" t="s">
        <v>404</v>
      </c>
      <c r="AA140" t="s">
        <v>146</v>
      </c>
      <c r="AB140">
        <v>876</v>
      </c>
      <c r="AC140" t="s">
        <v>155</v>
      </c>
      <c r="AD140" t="s">
        <v>625</v>
      </c>
      <c r="AF140" s="12">
        <v>539</v>
      </c>
      <c r="AG140" s="12" t="s">
        <v>482</v>
      </c>
      <c r="AH140" s="12">
        <v>539</v>
      </c>
      <c r="AI140" s="12" t="s">
        <v>482</v>
      </c>
      <c r="AJ140" s="12">
        <v>539</v>
      </c>
      <c r="AK140" s="12" t="s">
        <v>482</v>
      </c>
      <c r="AL140" s="12">
        <v>539</v>
      </c>
      <c r="AM140" s="12" t="s">
        <v>482</v>
      </c>
      <c r="AN140" s="12">
        <v>539</v>
      </c>
      <c r="AO140" s="12">
        <v>45</v>
      </c>
      <c r="AP140" s="12">
        <v>539</v>
      </c>
      <c r="AQ140" s="12">
        <v>45</v>
      </c>
      <c r="AR140" s="12" t="s">
        <v>239</v>
      </c>
      <c r="AS140" s="12" t="s">
        <v>239</v>
      </c>
      <c r="AT140" s="12" t="s">
        <v>239</v>
      </c>
      <c r="AU140" s="12" t="s">
        <v>239</v>
      </c>
      <c r="AV140" t="s">
        <v>202</v>
      </c>
      <c r="AW140" t="s">
        <v>207</v>
      </c>
      <c r="AX140" t="s">
        <v>211</v>
      </c>
      <c r="AY140" t="s">
        <v>200</v>
      </c>
      <c r="AZ140" t="s">
        <v>208</v>
      </c>
      <c r="BA140">
        <v>2</v>
      </c>
      <c r="BB140" t="s">
        <v>204</v>
      </c>
      <c r="BC140" t="s">
        <v>209</v>
      </c>
      <c r="BD140" t="s">
        <v>482</v>
      </c>
      <c r="BE140" t="s">
        <v>203</v>
      </c>
      <c r="BF140" t="s">
        <v>212</v>
      </c>
      <c r="BG140" t="s">
        <v>211</v>
      </c>
      <c r="BH140" t="s">
        <v>201</v>
      </c>
      <c r="BI140" t="s">
        <v>210</v>
      </c>
      <c r="BJ140" t="s">
        <v>482</v>
      </c>
      <c r="BK140" t="s">
        <v>205</v>
      </c>
      <c r="BL140" t="s">
        <v>354</v>
      </c>
      <c r="BM140" t="s">
        <v>482</v>
      </c>
      <c r="BQ140" t="s">
        <v>577</v>
      </c>
      <c r="BR140" t="s">
        <v>146</v>
      </c>
      <c r="BS140" t="s">
        <v>626</v>
      </c>
      <c r="BT140" t="s">
        <v>146</v>
      </c>
      <c r="BU140" t="s">
        <v>239</v>
      </c>
      <c r="BW140" t="s">
        <v>367</v>
      </c>
      <c r="BX140" t="s">
        <v>146</v>
      </c>
      <c r="BY140" t="s">
        <v>391</v>
      </c>
      <c r="BZ140" t="s">
        <v>146</v>
      </c>
      <c r="CA140" t="s">
        <v>8</v>
      </c>
      <c r="CB140" s="3">
        <v>41295</v>
      </c>
      <c r="CC140" t="s">
        <v>8</v>
      </c>
      <c r="CD140" s="3">
        <v>41295</v>
      </c>
      <c r="CE140" t="s">
        <v>8</v>
      </c>
      <c r="CF140" s="3">
        <v>41295</v>
      </c>
      <c r="CG140" t="s">
        <v>8</v>
      </c>
      <c r="CH140" s="3">
        <v>41295</v>
      </c>
      <c r="CI140" t="s">
        <v>8</v>
      </c>
      <c r="CJ140" s="3">
        <v>41297</v>
      </c>
      <c r="CK140" t="s">
        <v>8</v>
      </c>
      <c r="CL140" s="3">
        <v>41297</v>
      </c>
      <c r="CS140" t="s">
        <v>8</v>
      </c>
      <c r="CT140" s="3">
        <v>41295</v>
      </c>
      <c r="DI140" t="s">
        <v>8</v>
      </c>
      <c r="DJ140" s="3">
        <v>41295</v>
      </c>
      <c r="DK140" t="s">
        <v>8</v>
      </c>
      <c r="DL140" s="3">
        <v>41295</v>
      </c>
      <c r="DR140" t="s">
        <v>6</v>
      </c>
    </row>
    <row r="141" spans="1:125" x14ac:dyDescent="0.25">
      <c r="A141" s="5">
        <v>1207001</v>
      </c>
      <c r="B141" s="5">
        <v>1</v>
      </c>
      <c r="J141" s="3"/>
      <c r="K141" s="3"/>
      <c r="L141" s="3"/>
      <c r="M141" s="3"/>
      <c r="N141" s="3">
        <v>41302</v>
      </c>
      <c r="O141" s="7">
        <v>0.69298611111111119</v>
      </c>
      <c r="P141" t="s">
        <v>8</v>
      </c>
      <c r="AV141" t="s">
        <v>202</v>
      </c>
      <c r="AW141" t="s">
        <v>207</v>
      </c>
      <c r="AX141" t="s">
        <v>211</v>
      </c>
      <c r="AY141" t="s">
        <v>200</v>
      </c>
      <c r="AZ141" t="s">
        <v>208</v>
      </c>
      <c r="BA141">
        <v>2</v>
      </c>
      <c r="BB141" t="s">
        <v>204</v>
      </c>
      <c r="BC141" t="s">
        <v>209</v>
      </c>
      <c r="BD141" t="s">
        <v>211</v>
      </c>
      <c r="BE141" t="s">
        <v>203</v>
      </c>
      <c r="BF141" t="s">
        <v>212</v>
      </c>
      <c r="BG141" t="s">
        <v>211</v>
      </c>
      <c r="BH141" t="s">
        <v>201</v>
      </c>
      <c r="BI141" t="s">
        <v>210</v>
      </c>
      <c r="BJ141">
        <v>1</v>
      </c>
      <c r="BK141" t="s">
        <v>205</v>
      </c>
      <c r="BL141" t="s">
        <v>354</v>
      </c>
      <c r="BM141">
        <v>1</v>
      </c>
    </row>
    <row r="142" spans="1:125" x14ac:dyDescent="0.25">
      <c r="A142" s="5">
        <v>1207007</v>
      </c>
      <c r="B142" s="5">
        <v>7</v>
      </c>
      <c r="C142" t="s">
        <v>690</v>
      </c>
      <c r="D142" t="s">
        <v>631</v>
      </c>
      <c r="E142" t="s">
        <v>634</v>
      </c>
      <c r="F142" t="s">
        <v>510</v>
      </c>
      <c r="G142" t="s">
        <v>272</v>
      </c>
      <c r="H142" t="s">
        <v>127</v>
      </c>
      <c r="I142" t="s">
        <v>117</v>
      </c>
      <c r="J142" s="3">
        <v>41373</v>
      </c>
      <c r="K142" s="3"/>
      <c r="L142" s="3">
        <v>41394</v>
      </c>
      <c r="M142" s="3" t="s">
        <v>133</v>
      </c>
      <c r="N142" s="3">
        <v>41302</v>
      </c>
      <c r="O142" s="7">
        <v>0.69298611111111119</v>
      </c>
      <c r="P142" t="s">
        <v>8</v>
      </c>
      <c r="Q142" s="3">
        <v>41351</v>
      </c>
      <c r="R142" s="7">
        <v>0.5603703703703703</v>
      </c>
      <c r="S142" t="s">
        <v>9</v>
      </c>
      <c r="T142" t="s">
        <v>641</v>
      </c>
      <c r="U142" s="92" t="s">
        <v>146</v>
      </c>
      <c r="V142" s="93" t="s">
        <v>146</v>
      </c>
      <c r="W142" s="92" t="s">
        <v>145</v>
      </c>
      <c r="X142" s="93" t="s">
        <v>145</v>
      </c>
      <c r="Y142" s="92" t="s">
        <v>228</v>
      </c>
      <c r="Z142" s="93" t="s">
        <v>228</v>
      </c>
      <c r="AA142" t="s">
        <v>160</v>
      </c>
      <c r="AB142">
        <v>901</v>
      </c>
      <c r="AC142" t="s">
        <v>153</v>
      </c>
      <c r="AF142" s="12">
        <v>539</v>
      </c>
      <c r="AG142" s="12">
        <v>45</v>
      </c>
      <c r="AH142" s="12">
        <v>539</v>
      </c>
      <c r="AI142" s="12">
        <v>45</v>
      </c>
      <c r="AJ142" s="12">
        <v>539</v>
      </c>
      <c r="AK142" s="12">
        <v>45</v>
      </c>
      <c r="AL142" s="12">
        <v>539</v>
      </c>
      <c r="AM142" s="12">
        <v>45</v>
      </c>
      <c r="AN142" s="12">
        <v>539</v>
      </c>
      <c r="AO142" s="12">
        <v>45</v>
      </c>
      <c r="AP142" s="12">
        <v>539</v>
      </c>
      <c r="AQ142" s="12">
        <v>45</v>
      </c>
      <c r="AR142" s="12" t="s">
        <v>239</v>
      </c>
      <c r="AS142" s="12" t="s">
        <v>239</v>
      </c>
      <c r="AT142" s="12" t="s">
        <v>239</v>
      </c>
      <c r="AU142" s="12" t="s">
        <v>239</v>
      </c>
      <c r="AV142" t="s">
        <v>202</v>
      </c>
      <c r="AW142" t="s">
        <v>207</v>
      </c>
      <c r="AX142" t="s">
        <v>211</v>
      </c>
      <c r="AY142" t="s">
        <v>200</v>
      </c>
      <c r="AZ142" t="s">
        <v>208</v>
      </c>
      <c r="BA142">
        <v>2</v>
      </c>
      <c r="BB142" t="s">
        <v>204</v>
      </c>
      <c r="BC142" t="s">
        <v>209</v>
      </c>
      <c r="BD142" t="s">
        <v>211</v>
      </c>
      <c r="BE142" t="s">
        <v>203</v>
      </c>
      <c r="BF142" t="s">
        <v>212</v>
      </c>
      <c r="BG142" t="s">
        <v>211</v>
      </c>
      <c r="BH142" t="s">
        <v>201</v>
      </c>
      <c r="BI142" t="s">
        <v>210</v>
      </c>
      <c r="BJ142">
        <v>1</v>
      </c>
      <c r="BK142" t="s">
        <v>205</v>
      </c>
      <c r="BL142" t="s">
        <v>354</v>
      </c>
      <c r="BM142">
        <v>1</v>
      </c>
      <c r="BQ142" t="s">
        <v>247</v>
      </c>
      <c r="BR142" t="s">
        <v>160</v>
      </c>
      <c r="BS142" t="s">
        <v>635</v>
      </c>
      <c r="BT142" t="s">
        <v>160</v>
      </c>
      <c r="BU142" t="s">
        <v>239</v>
      </c>
      <c r="BW142" t="s">
        <v>367</v>
      </c>
      <c r="BX142" t="s">
        <v>160</v>
      </c>
      <c r="BY142" t="s">
        <v>410</v>
      </c>
      <c r="BZ142" t="s">
        <v>160</v>
      </c>
      <c r="CA142" t="s">
        <v>8</v>
      </c>
      <c r="CB142" s="3">
        <v>41302</v>
      </c>
      <c r="CC142" t="s">
        <v>8</v>
      </c>
      <c r="CD142" s="3">
        <v>41302</v>
      </c>
      <c r="CE142" t="s">
        <v>8</v>
      </c>
      <c r="CF142" s="3">
        <v>41302</v>
      </c>
      <c r="CG142" t="s">
        <v>8</v>
      </c>
      <c r="CH142" s="3">
        <v>41304</v>
      </c>
      <c r="CI142" t="s">
        <v>8</v>
      </c>
      <c r="CJ142" s="3">
        <v>41304</v>
      </c>
      <c r="CK142" t="s">
        <v>8</v>
      </c>
      <c r="CL142" s="3">
        <v>41304</v>
      </c>
      <c r="CM142" t="s">
        <v>9</v>
      </c>
      <c r="CN142" s="3">
        <v>41346</v>
      </c>
      <c r="CO142" t="s">
        <v>9</v>
      </c>
      <c r="CP142" s="3">
        <v>41346</v>
      </c>
      <c r="CS142" t="s">
        <v>8</v>
      </c>
      <c r="CT142" s="3">
        <v>41324</v>
      </c>
      <c r="DA142" t="s">
        <v>9</v>
      </c>
      <c r="DB142" s="3">
        <v>41346</v>
      </c>
      <c r="DC142" t="s">
        <v>9</v>
      </c>
      <c r="DD142" s="3">
        <v>41346</v>
      </c>
      <c r="DE142" t="s">
        <v>9</v>
      </c>
      <c r="DF142" s="3">
        <v>41351</v>
      </c>
      <c r="DG142" t="s">
        <v>9</v>
      </c>
      <c r="DH142" s="3">
        <v>41351</v>
      </c>
      <c r="DK142" t="s">
        <v>8</v>
      </c>
      <c r="DL142" s="3">
        <v>41324</v>
      </c>
      <c r="DP142" t="s">
        <v>229</v>
      </c>
      <c r="DQ142" t="s">
        <v>510</v>
      </c>
      <c r="DR142" t="s">
        <v>494</v>
      </c>
    </row>
    <row r="143" spans="1:125" x14ac:dyDescent="0.25">
      <c r="A143" s="5">
        <v>1207101</v>
      </c>
      <c r="B143" s="5">
        <v>1</v>
      </c>
      <c r="J143" s="3"/>
      <c r="K143" s="3"/>
      <c r="L143" s="3"/>
      <c r="M143" s="3"/>
      <c r="N143" s="3">
        <v>41305</v>
      </c>
      <c r="O143" s="7">
        <v>0.4375</v>
      </c>
      <c r="P143" t="s">
        <v>8</v>
      </c>
      <c r="AV143" t="s">
        <v>202</v>
      </c>
      <c r="AW143" t="s">
        <v>207</v>
      </c>
      <c r="AX143" t="s">
        <v>211</v>
      </c>
      <c r="AY143" t="s">
        <v>200</v>
      </c>
      <c r="AZ143" t="s">
        <v>208</v>
      </c>
      <c r="BA143">
        <v>2</v>
      </c>
      <c r="BB143" t="s">
        <v>204</v>
      </c>
      <c r="BC143" t="s">
        <v>209</v>
      </c>
      <c r="BD143" t="s">
        <v>211</v>
      </c>
      <c r="BE143" t="s">
        <v>203</v>
      </c>
      <c r="BF143" t="s">
        <v>212</v>
      </c>
      <c r="BG143" t="s">
        <v>211</v>
      </c>
      <c r="BH143" t="s">
        <v>201</v>
      </c>
      <c r="BI143" t="s">
        <v>210</v>
      </c>
      <c r="BJ143">
        <v>1</v>
      </c>
      <c r="BK143" t="s">
        <v>205</v>
      </c>
      <c r="BL143" t="s">
        <v>354</v>
      </c>
      <c r="BM143">
        <v>1</v>
      </c>
    </row>
    <row r="144" spans="1:125" x14ac:dyDescent="0.25">
      <c r="A144" s="5">
        <v>1207110</v>
      </c>
      <c r="B144" s="5">
        <v>10</v>
      </c>
      <c r="C144" t="s">
        <v>652</v>
      </c>
      <c r="D144" t="s">
        <v>660</v>
      </c>
      <c r="E144" t="s">
        <v>599</v>
      </c>
      <c r="F144" t="s">
        <v>6</v>
      </c>
      <c r="G144" t="s">
        <v>467</v>
      </c>
      <c r="H144" t="s">
        <v>25</v>
      </c>
      <c r="I144" t="s">
        <v>118</v>
      </c>
      <c r="J144" s="3">
        <v>41380</v>
      </c>
      <c r="K144" s="3">
        <v>41436</v>
      </c>
      <c r="L144" s="3">
        <v>41394</v>
      </c>
      <c r="M144" s="3" t="s">
        <v>128</v>
      </c>
      <c r="N144" s="3">
        <v>41305</v>
      </c>
      <c r="O144" s="7">
        <v>0.4375</v>
      </c>
      <c r="P144" t="s">
        <v>8</v>
      </c>
      <c r="Q144" s="3">
        <v>41351</v>
      </c>
      <c r="R144" s="7">
        <v>0.56005787037037036</v>
      </c>
      <c r="S144" t="s">
        <v>9</v>
      </c>
      <c r="T144">
        <v>177</v>
      </c>
      <c r="U144" s="92" t="s">
        <v>225</v>
      </c>
      <c r="V144" s="93" t="s">
        <v>528</v>
      </c>
      <c r="W144" s="92" t="s">
        <v>235</v>
      </c>
      <c r="X144" s="93" t="s">
        <v>235</v>
      </c>
      <c r="AA144" t="s">
        <v>146</v>
      </c>
      <c r="AB144">
        <v>901</v>
      </c>
      <c r="AC144" t="s">
        <v>155</v>
      </c>
      <c r="AD144" t="s">
        <v>636</v>
      </c>
      <c r="AE144" t="s">
        <v>520</v>
      </c>
      <c r="AF144" s="12" t="s">
        <v>349</v>
      </c>
      <c r="AG144" s="12" t="s">
        <v>350</v>
      </c>
      <c r="AH144" s="12" t="s">
        <v>349</v>
      </c>
      <c r="AI144" s="12" t="s">
        <v>350</v>
      </c>
      <c r="AJ144" s="12" t="s">
        <v>349</v>
      </c>
      <c r="AK144" s="12" t="s">
        <v>350</v>
      </c>
      <c r="AL144" s="12" t="s">
        <v>349</v>
      </c>
      <c r="AM144" s="12" t="s">
        <v>350</v>
      </c>
      <c r="AN144" s="12">
        <v>543</v>
      </c>
      <c r="AO144" s="12">
        <v>58</v>
      </c>
      <c r="AP144" s="12">
        <v>543</v>
      </c>
      <c r="AQ144" s="12">
        <v>58</v>
      </c>
      <c r="AR144" s="12" t="s">
        <v>239</v>
      </c>
      <c r="AS144" s="12" t="s">
        <v>239</v>
      </c>
      <c r="AT144" s="12" t="s">
        <v>239</v>
      </c>
      <c r="AU144" s="12" t="s">
        <v>239</v>
      </c>
      <c r="AV144" t="s">
        <v>202</v>
      </c>
      <c r="AW144" t="s">
        <v>207</v>
      </c>
      <c r="AX144" t="s">
        <v>211</v>
      </c>
      <c r="AY144" t="s">
        <v>200</v>
      </c>
      <c r="AZ144" t="s">
        <v>208</v>
      </c>
      <c r="BA144">
        <v>2</v>
      </c>
      <c r="BB144" t="s">
        <v>204</v>
      </c>
      <c r="BC144" t="s">
        <v>209</v>
      </c>
      <c r="BD144" t="s">
        <v>211</v>
      </c>
      <c r="BE144" t="s">
        <v>203</v>
      </c>
      <c r="BF144" t="s">
        <v>212</v>
      </c>
      <c r="BG144" t="s">
        <v>211</v>
      </c>
      <c r="BH144" t="s">
        <v>201</v>
      </c>
      <c r="BI144" t="s">
        <v>210</v>
      </c>
      <c r="BJ144">
        <v>1</v>
      </c>
      <c r="BK144" t="s">
        <v>205</v>
      </c>
      <c r="BL144" t="s">
        <v>354</v>
      </c>
      <c r="BM144">
        <v>1</v>
      </c>
      <c r="BQ144" t="s">
        <v>380</v>
      </c>
      <c r="BR144" t="s">
        <v>146</v>
      </c>
      <c r="BS144" t="s">
        <v>470</v>
      </c>
      <c r="BT144" t="s">
        <v>146</v>
      </c>
      <c r="BU144" t="s">
        <v>358</v>
      </c>
      <c r="BV144" t="s">
        <v>146</v>
      </c>
      <c r="BW144" t="s">
        <v>661</v>
      </c>
      <c r="BX144" t="s">
        <v>146</v>
      </c>
      <c r="BY144" t="s">
        <v>239</v>
      </c>
      <c r="CA144" t="s">
        <v>8</v>
      </c>
      <c r="CB144" s="3">
        <v>41305</v>
      </c>
      <c r="CC144" t="s">
        <v>8</v>
      </c>
      <c r="CD144" s="3">
        <v>41305</v>
      </c>
      <c r="CE144" t="s">
        <v>8</v>
      </c>
      <c r="CF144" s="3">
        <v>41325</v>
      </c>
      <c r="CG144" t="s">
        <v>8</v>
      </c>
      <c r="CH144" s="3">
        <v>41325</v>
      </c>
      <c r="CI144" t="s">
        <v>8</v>
      </c>
      <c r="CJ144" s="3">
        <v>41325</v>
      </c>
      <c r="CK144" t="s">
        <v>8</v>
      </c>
      <c r="CL144" s="3">
        <v>41325</v>
      </c>
      <c r="CM144" t="s">
        <v>8</v>
      </c>
      <c r="CN144" s="3">
        <v>41327</v>
      </c>
      <c r="CO144" t="s">
        <v>8</v>
      </c>
      <c r="CP144" s="3">
        <v>41327</v>
      </c>
      <c r="CS144" t="s">
        <v>8</v>
      </c>
      <c r="CT144" s="3">
        <v>41305</v>
      </c>
      <c r="DA144" t="s">
        <v>8</v>
      </c>
      <c r="DB144" s="3">
        <v>41327</v>
      </c>
      <c r="DE144" t="s">
        <v>9</v>
      </c>
      <c r="DF144" s="3">
        <v>41351</v>
      </c>
      <c r="DG144" t="s">
        <v>9</v>
      </c>
      <c r="DH144" s="3">
        <v>41351</v>
      </c>
      <c r="DK144" t="s">
        <v>8</v>
      </c>
      <c r="DL144" s="3">
        <v>41325</v>
      </c>
      <c r="DO144" t="s">
        <v>645</v>
      </c>
      <c r="DP144" t="s">
        <v>373</v>
      </c>
      <c r="DQ144" t="s">
        <v>6</v>
      </c>
      <c r="DR144" t="s">
        <v>6</v>
      </c>
    </row>
    <row r="145" spans="1:122" x14ac:dyDescent="0.25">
      <c r="A145" s="5">
        <v>1207201</v>
      </c>
      <c r="B145" s="5">
        <v>1</v>
      </c>
      <c r="J145" s="3"/>
      <c r="K145" s="3"/>
      <c r="L145" s="3"/>
      <c r="M145" s="3"/>
      <c r="N145" s="3">
        <v>41306</v>
      </c>
      <c r="O145" s="7">
        <v>0.50925925925925919</v>
      </c>
      <c r="P145" t="s">
        <v>8</v>
      </c>
      <c r="AV145" t="s">
        <v>202</v>
      </c>
      <c r="AW145" t="s">
        <v>207</v>
      </c>
      <c r="AX145" t="s">
        <v>211</v>
      </c>
      <c r="AY145" t="s">
        <v>200</v>
      </c>
      <c r="AZ145" t="s">
        <v>208</v>
      </c>
      <c r="BA145">
        <v>2</v>
      </c>
      <c r="BB145" t="s">
        <v>204</v>
      </c>
      <c r="BC145" t="s">
        <v>209</v>
      </c>
      <c r="BD145" t="s">
        <v>211</v>
      </c>
      <c r="BE145" t="s">
        <v>203</v>
      </c>
      <c r="BF145" t="s">
        <v>212</v>
      </c>
      <c r="BG145" t="s">
        <v>211</v>
      </c>
      <c r="BH145" t="s">
        <v>201</v>
      </c>
      <c r="BI145" t="s">
        <v>210</v>
      </c>
      <c r="BJ145">
        <v>1</v>
      </c>
      <c r="BK145" t="s">
        <v>205</v>
      </c>
      <c r="BL145" t="s">
        <v>354</v>
      </c>
      <c r="BM145">
        <v>1</v>
      </c>
    </row>
    <row r="146" spans="1:122" x14ac:dyDescent="0.25">
      <c r="A146" s="5">
        <v>1207217</v>
      </c>
      <c r="B146" s="5">
        <v>17</v>
      </c>
      <c r="C146" t="s">
        <v>651</v>
      </c>
      <c r="D146" t="s">
        <v>653</v>
      </c>
      <c r="E146" t="s">
        <v>383</v>
      </c>
      <c r="F146" t="s">
        <v>5070</v>
      </c>
      <c r="G146" t="s">
        <v>258</v>
      </c>
      <c r="H146" t="s">
        <v>25</v>
      </c>
      <c r="I146" t="s">
        <v>118</v>
      </c>
      <c r="J146" s="3">
        <v>41380</v>
      </c>
      <c r="K146" s="3">
        <v>41436</v>
      </c>
      <c r="L146" s="3">
        <v>41401</v>
      </c>
      <c r="M146" s="3" t="s">
        <v>129</v>
      </c>
      <c r="N146" s="3">
        <v>41306</v>
      </c>
      <c r="O146" s="7">
        <v>0.50925925925925919</v>
      </c>
      <c r="P146" t="s">
        <v>8</v>
      </c>
      <c r="Q146" s="3">
        <v>45534</v>
      </c>
      <c r="R146" s="7">
        <v>0.4626736111111111</v>
      </c>
      <c r="S146" t="s">
        <v>1908</v>
      </c>
      <c r="T146" t="s">
        <v>637</v>
      </c>
      <c r="U146" s="92" t="s">
        <v>225</v>
      </c>
      <c r="V146" s="93" t="s">
        <v>225</v>
      </c>
      <c r="W146" s="92" t="s">
        <v>403</v>
      </c>
      <c r="X146" s="93" t="s">
        <v>226</v>
      </c>
      <c r="AA146" t="s">
        <v>160</v>
      </c>
      <c r="AB146">
        <v>902</v>
      </c>
      <c r="AC146" t="s">
        <v>154</v>
      </c>
      <c r="AD146" t="s">
        <v>654</v>
      </c>
      <c r="AE146" t="s">
        <v>655</v>
      </c>
      <c r="AF146" s="12" t="s">
        <v>239</v>
      </c>
      <c r="AG146" s="12">
        <v>36</v>
      </c>
      <c r="AH146" s="12" t="s">
        <v>239</v>
      </c>
      <c r="AI146" s="12">
        <v>36</v>
      </c>
      <c r="AJ146" s="12" t="s">
        <v>239</v>
      </c>
      <c r="AK146" s="12">
        <v>36</v>
      </c>
      <c r="AL146" s="12" t="s">
        <v>239</v>
      </c>
      <c r="AM146" s="12">
        <v>36</v>
      </c>
      <c r="AN146" s="12" t="s">
        <v>6217</v>
      </c>
      <c r="AO146" s="12">
        <v>58</v>
      </c>
      <c r="AP146" s="12" t="s">
        <v>6217</v>
      </c>
      <c r="AQ146" s="12">
        <v>58</v>
      </c>
      <c r="AR146" s="12" t="s">
        <v>239</v>
      </c>
      <c r="AS146" s="12" t="s">
        <v>239</v>
      </c>
      <c r="AT146" s="12" t="s">
        <v>239</v>
      </c>
      <c r="AU146" s="12" t="s">
        <v>239</v>
      </c>
      <c r="AV146" t="s">
        <v>202</v>
      </c>
      <c r="AW146" t="s">
        <v>207</v>
      </c>
      <c r="AX146" t="s">
        <v>211</v>
      </c>
      <c r="AY146" t="s">
        <v>200</v>
      </c>
      <c r="AZ146" t="s">
        <v>208</v>
      </c>
      <c r="BA146">
        <v>2</v>
      </c>
      <c r="BB146" t="s">
        <v>204</v>
      </c>
      <c r="BC146" t="s">
        <v>209</v>
      </c>
      <c r="BD146" t="s">
        <v>211</v>
      </c>
      <c r="BE146" t="s">
        <v>203</v>
      </c>
      <c r="BF146" t="s">
        <v>212</v>
      </c>
      <c r="BG146" t="s">
        <v>211</v>
      </c>
      <c r="BH146" t="s">
        <v>201</v>
      </c>
      <c r="BI146" t="s">
        <v>210</v>
      </c>
      <c r="BJ146">
        <v>1</v>
      </c>
      <c r="BK146" t="s">
        <v>205</v>
      </c>
      <c r="BL146" t="s">
        <v>354</v>
      </c>
      <c r="BM146">
        <v>1</v>
      </c>
      <c r="BQ146" t="s">
        <v>380</v>
      </c>
      <c r="BR146" t="s">
        <v>160</v>
      </c>
      <c r="BS146" t="s">
        <v>646</v>
      </c>
      <c r="BT146" t="s">
        <v>160</v>
      </c>
      <c r="BU146" t="s">
        <v>358</v>
      </c>
      <c r="BV146" t="s">
        <v>160</v>
      </c>
      <c r="BW146" t="s">
        <v>571</v>
      </c>
      <c r="BX146" t="s">
        <v>160</v>
      </c>
      <c r="CA146" t="s">
        <v>8</v>
      </c>
      <c r="CB146" s="3">
        <v>41306</v>
      </c>
      <c r="CC146" t="s">
        <v>8</v>
      </c>
      <c r="CD146" s="3">
        <v>41306</v>
      </c>
      <c r="CE146" t="s">
        <v>8</v>
      </c>
      <c r="CF146" s="3">
        <v>41327</v>
      </c>
      <c r="CG146" t="s">
        <v>8</v>
      </c>
      <c r="CH146" s="3">
        <v>41327</v>
      </c>
      <c r="CI146" t="s">
        <v>8</v>
      </c>
      <c r="CJ146" s="3">
        <v>41327</v>
      </c>
      <c r="CK146" t="s">
        <v>8</v>
      </c>
      <c r="CL146" s="3">
        <v>41327</v>
      </c>
      <c r="CM146" t="s">
        <v>8</v>
      </c>
      <c r="CN146" s="3">
        <v>41327</v>
      </c>
      <c r="CO146" t="s">
        <v>8</v>
      </c>
      <c r="CP146" s="3">
        <v>41327</v>
      </c>
      <c r="DA146" t="s">
        <v>8</v>
      </c>
      <c r="DB146" s="3">
        <v>41325</v>
      </c>
      <c r="DC146" t="s">
        <v>8</v>
      </c>
      <c r="DD146" s="3">
        <v>41333</v>
      </c>
      <c r="DE146" t="s">
        <v>9</v>
      </c>
      <c r="DF146" s="3">
        <v>41351</v>
      </c>
      <c r="DG146" t="s">
        <v>9</v>
      </c>
      <c r="DH146" s="3">
        <v>41351</v>
      </c>
      <c r="DK146" t="s">
        <v>8</v>
      </c>
      <c r="DL146" s="3">
        <v>41327</v>
      </c>
      <c r="DO146" t="s">
        <v>647</v>
      </c>
      <c r="DP146" t="s">
        <v>373</v>
      </c>
      <c r="DQ146" t="s">
        <v>6</v>
      </c>
      <c r="DR146" t="s">
        <v>6</v>
      </c>
    </row>
    <row r="147" spans="1:122" x14ac:dyDescent="0.25">
      <c r="A147" s="5">
        <v>1207301</v>
      </c>
      <c r="B147" s="5">
        <v>1</v>
      </c>
      <c r="J147" s="3"/>
      <c r="K147" s="3"/>
      <c r="L147" s="3"/>
      <c r="M147" s="3"/>
      <c r="N147" s="3">
        <v>41324</v>
      </c>
      <c r="O147" s="7">
        <v>0.40063657407407405</v>
      </c>
      <c r="P147" t="s">
        <v>8</v>
      </c>
      <c r="AV147" t="s">
        <v>202</v>
      </c>
      <c r="AW147" t="s">
        <v>207</v>
      </c>
      <c r="AX147" t="s">
        <v>211</v>
      </c>
      <c r="AY147" t="s">
        <v>200</v>
      </c>
      <c r="AZ147" t="s">
        <v>208</v>
      </c>
      <c r="BA147">
        <v>2</v>
      </c>
      <c r="BB147" t="s">
        <v>204</v>
      </c>
      <c r="BC147" t="s">
        <v>209</v>
      </c>
      <c r="BD147" t="s">
        <v>211</v>
      </c>
      <c r="BE147" t="s">
        <v>203</v>
      </c>
      <c r="BF147" t="s">
        <v>212</v>
      </c>
      <c r="BG147" t="s">
        <v>211</v>
      </c>
      <c r="BH147" t="s">
        <v>201</v>
      </c>
      <c r="BI147" t="s">
        <v>210</v>
      </c>
      <c r="BJ147">
        <v>1</v>
      </c>
      <c r="BK147" t="s">
        <v>205</v>
      </c>
      <c r="BL147" t="s">
        <v>354</v>
      </c>
      <c r="BM147">
        <v>1</v>
      </c>
    </row>
    <row r="148" spans="1:122" x14ac:dyDescent="0.25">
      <c r="A148" s="5">
        <v>1207308</v>
      </c>
      <c r="B148" s="5">
        <v>8</v>
      </c>
      <c r="C148" t="s">
        <v>689</v>
      </c>
      <c r="D148" t="s">
        <v>642</v>
      </c>
      <c r="E148" t="s">
        <v>383</v>
      </c>
      <c r="F148" t="s">
        <v>6</v>
      </c>
      <c r="G148" t="s">
        <v>257</v>
      </c>
      <c r="H148" t="s">
        <v>25</v>
      </c>
      <c r="I148" t="s">
        <v>117</v>
      </c>
      <c r="J148" s="3">
        <v>41374</v>
      </c>
      <c r="K148" s="3"/>
      <c r="L148" s="3">
        <v>41387</v>
      </c>
      <c r="M148" s="3" t="s">
        <v>129</v>
      </c>
      <c r="N148" s="3">
        <v>41324</v>
      </c>
      <c r="O148" s="7">
        <v>0.40063657407407405</v>
      </c>
      <c r="P148" t="s">
        <v>8</v>
      </c>
      <c r="Q148" s="3">
        <v>41360</v>
      </c>
      <c r="R148" s="7">
        <v>0.55547453703703698</v>
      </c>
      <c r="S148" t="s">
        <v>8</v>
      </c>
      <c r="T148">
        <v>180</v>
      </c>
      <c r="U148" s="92" t="s">
        <v>386</v>
      </c>
      <c r="V148" s="93" t="s">
        <v>228</v>
      </c>
      <c r="W148" s="92" t="s">
        <v>404</v>
      </c>
      <c r="X148" s="93" t="s">
        <v>404</v>
      </c>
      <c r="AA148" t="s">
        <v>160</v>
      </c>
      <c r="AB148">
        <v>901</v>
      </c>
      <c r="AC148" t="s">
        <v>154</v>
      </c>
      <c r="AD148" t="s">
        <v>474</v>
      </c>
      <c r="AF148" s="12" t="s">
        <v>239</v>
      </c>
      <c r="AG148" s="12">
        <v>136</v>
      </c>
      <c r="AH148" s="12" t="s">
        <v>239</v>
      </c>
      <c r="AI148" s="12">
        <v>136</v>
      </c>
      <c r="AJ148" s="12" t="s">
        <v>239</v>
      </c>
      <c r="AK148" s="12">
        <v>136</v>
      </c>
      <c r="AL148" s="12" t="s">
        <v>239</v>
      </c>
      <c r="AM148" s="12">
        <v>136</v>
      </c>
      <c r="AN148" s="12">
        <v>543</v>
      </c>
      <c r="AO148" s="12">
        <v>58</v>
      </c>
      <c r="AP148" s="12">
        <v>543</v>
      </c>
      <c r="AQ148" s="12">
        <v>58</v>
      </c>
      <c r="AR148" s="12" t="s">
        <v>239</v>
      </c>
      <c r="AS148" s="12" t="s">
        <v>239</v>
      </c>
      <c r="AT148" s="12" t="s">
        <v>239</v>
      </c>
      <c r="AU148" s="12" t="s">
        <v>239</v>
      </c>
      <c r="AV148" t="s">
        <v>202</v>
      </c>
      <c r="AW148" t="s">
        <v>207</v>
      </c>
      <c r="AX148" t="s">
        <v>211</v>
      </c>
      <c r="AY148" t="s">
        <v>200</v>
      </c>
      <c r="AZ148" t="s">
        <v>208</v>
      </c>
      <c r="BA148">
        <v>2</v>
      </c>
      <c r="BB148" t="s">
        <v>204</v>
      </c>
      <c r="BC148" t="s">
        <v>209</v>
      </c>
      <c r="BD148" t="s">
        <v>482</v>
      </c>
      <c r="BE148" t="s">
        <v>203</v>
      </c>
      <c r="BF148" t="s">
        <v>212</v>
      </c>
      <c r="BG148" t="s">
        <v>211</v>
      </c>
      <c r="BH148" t="s">
        <v>201</v>
      </c>
      <c r="BI148" t="s">
        <v>210</v>
      </c>
      <c r="BJ148" t="s">
        <v>482</v>
      </c>
      <c r="BK148" t="s">
        <v>205</v>
      </c>
      <c r="BL148" t="s">
        <v>354</v>
      </c>
      <c r="BM148">
        <v>1</v>
      </c>
      <c r="BQ148" t="s">
        <v>380</v>
      </c>
      <c r="BR148" t="s">
        <v>146</v>
      </c>
      <c r="BS148" t="s">
        <v>672</v>
      </c>
      <c r="BT148" t="s">
        <v>146</v>
      </c>
      <c r="BU148" t="s">
        <v>358</v>
      </c>
      <c r="BV148" t="s">
        <v>146</v>
      </c>
      <c r="BW148" t="s">
        <v>379</v>
      </c>
      <c r="BX148" t="s">
        <v>146</v>
      </c>
      <c r="CA148" t="s">
        <v>8</v>
      </c>
      <c r="CB148" s="3">
        <v>41324</v>
      </c>
      <c r="CC148" t="s">
        <v>8</v>
      </c>
      <c r="CD148" s="3">
        <v>41324</v>
      </c>
      <c r="CE148" t="s">
        <v>8</v>
      </c>
      <c r="CF148" s="3">
        <v>41324</v>
      </c>
      <c r="CG148" t="s">
        <v>8</v>
      </c>
      <c r="CH148" s="3">
        <v>41334</v>
      </c>
      <c r="CI148" t="s">
        <v>8</v>
      </c>
      <c r="CJ148" s="3">
        <v>41334</v>
      </c>
      <c r="CK148" t="s">
        <v>8</v>
      </c>
      <c r="CL148" s="3">
        <v>41360</v>
      </c>
      <c r="CM148" t="s">
        <v>9</v>
      </c>
      <c r="CN148" s="3">
        <v>41346</v>
      </c>
      <c r="CO148" t="s">
        <v>9</v>
      </c>
      <c r="CP148" s="3">
        <v>41346</v>
      </c>
      <c r="CQ148" t="s">
        <v>8</v>
      </c>
      <c r="CR148" s="3">
        <v>41360</v>
      </c>
      <c r="CS148" t="s">
        <v>8</v>
      </c>
      <c r="CT148" s="3">
        <v>41324</v>
      </c>
      <c r="CU148" t="s">
        <v>8</v>
      </c>
      <c r="CV148" s="3">
        <v>41360</v>
      </c>
      <c r="CY148" t="s">
        <v>9</v>
      </c>
      <c r="CZ148" s="3">
        <v>41346</v>
      </c>
      <c r="DA148" t="s">
        <v>9</v>
      </c>
      <c r="DB148" s="3">
        <v>41346</v>
      </c>
      <c r="DC148" t="s">
        <v>9</v>
      </c>
      <c r="DD148" s="3">
        <v>41346</v>
      </c>
      <c r="DE148" t="s">
        <v>9</v>
      </c>
      <c r="DF148" s="3">
        <v>41351</v>
      </c>
      <c r="DG148" t="s">
        <v>9</v>
      </c>
      <c r="DH148" s="3">
        <v>41351</v>
      </c>
      <c r="DI148" t="s">
        <v>8</v>
      </c>
      <c r="DJ148" s="3">
        <v>41360</v>
      </c>
      <c r="DK148" t="s">
        <v>8</v>
      </c>
      <c r="DL148" s="3">
        <v>41324</v>
      </c>
      <c r="DP148" t="s">
        <v>373</v>
      </c>
      <c r="DQ148" t="s">
        <v>6</v>
      </c>
      <c r="DR148" t="s">
        <v>6</v>
      </c>
    </row>
    <row r="149" spans="1:122" x14ac:dyDescent="0.25">
      <c r="A149" s="5">
        <v>1207401</v>
      </c>
      <c r="B149" s="5">
        <v>1</v>
      </c>
      <c r="J149" s="3"/>
      <c r="K149" s="3"/>
      <c r="L149" s="3"/>
      <c r="M149" s="3"/>
      <c r="N149" s="3">
        <v>41324</v>
      </c>
      <c r="O149" s="7">
        <v>0.47750000000000004</v>
      </c>
      <c r="P149" t="s">
        <v>8</v>
      </c>
      <c r="AV149" t="s">
        <v>202</v>
      </c>
      <c r="AW149" t="s">
        <v>207</v>
      </c>
      <c r="AX149" t="s">
        <v>211</v>
      </c>
      <c r="AY149" t="s">
        <v>200</v>
      </c>
      <c r="AZ149" t="s">
        <v>208</v>
      </c>
      <c r="BA149">
        <v>2</v>
      </c>
      <c r="BB149" t="s">
        <v>204</v>
      </c>
      <c r="BC149" t="s">
        <v>209</v>
      </c>
      <c r="BD149" t="s">
        <v>211</v>
      </c>
      <c r="BE149" t="s">
        <v>203</v>
      </c>
      <c r="BF149" t="s">
        <v>212</v>
      </c>
      <c r="BG149" t="s">
        <v>211</v>
      </c>
      <c r="BH149" t="s">
        <v>201</v>
      </c>
      <c r="BI149" t="s">
        <v>210</v>
      </c>
      <c r="BJ149">
        <v>1</v>
      </c>
      <c r="BK149" t="s">
        <v>205</v>
      </c>
      <c r="BL149" t="s">
        <v>354</v>
      </c>
      <c r="BM149">
        <v>1</v>
      </c>
    </row>
    <row r="150" spans="1:122" x14ac:dyDescent="0.25">
      <c r="A150" s="5">
        <v>1207405</v>
      </c>
      <c r="B150" s="5">
        <v>5</v>
      </c>
      <c r="D150" t="s">
        <v>643</v>
      </c>
      <c r="F150" t="s">
        <v>644</v>
      </c>
      <c r="G150" t="s">
        <v>272</v>
      </c>
      <c r="H150" t="s">
        <v>127</v>
      </c>
      <c r="I150" t="s">
        <v>117</v>
      </c>
      <c r="J150" s="3"/>
      <c r="K150" s="3"/>
      <c r="L150" s="3"/>
      <c r="M150" s="3" t="s">
        <v>133</v>
      </c>
      <c r="N150" s="3">
        <v>41324</v>
      </c>
      <c r="O150" s="7">
        <v>0.47750000000000004</v>
      </c>
      <c r="P150" t="s">
        <v>8</v>
      </c>
      <c r="Q150" s="3">
        <v>41333</v>
      </c>
      <c r="R150" s="7">
        <v>0.62937500000000002</v>
      </c>
      <c r="S150" t="s">
        <v>8</v>
      </c>
      <c r="T150">
        <v>182</v>
      </c>
      <c r="U150" s="92" t="s">
        <v>361</v>
      </c>
      <c r="V150" s="93" t="s">
        <v>538</v>
      </c>
      <c r="W150" s="92" t="s">
        <v>235</v>
      </c>
      <c r="X150" s="93" t="s">
        <v>235</v>
      </c>
      <c r="Y150" s="92" t="s">
        <v>479</v>
      </c>
      <c r="Z150" s="93" t="s">
        <v>592</v>
      </c>
      <c r="AA150" t="s">
        <v>146</v>
      </c>
      <c r="AB150">
        <v>901</v>
      </c>
      <c r="AC150" t="s">
        <v>155</v>
      </c>
      <c r="AD150" t="s">
        <v>474</v>
      </c>
      <c r="AF150" s="12">
        <v>539</v>
      </c>
      <c r="AG150" s="12" t="s">
        <v>482</v>
      </c>
      <c r="AH150" s="12">
        <v>539</v>
      </c>
      <c r="AI150" s="12">
        <v>45</v>
      </c>
      <c r="AJ150" s="12">
        <v>539</v>
      </c>
      <c r="AK150" s="12">
        <v>45</v>
      </c>
      <c r="AL150" s="12">
        <v>539</v>
      </c>
      <c r="AM150" s="12">
        <v>45</v>
      </c>
      <c r="AN150" s="12">
        <v>539</v>
      </c>
      <c r="AO150" s="12">
        <v>45</v>
      </c>
      <c r="AP150" s="12">
        <v>539</v>
      </c>
      <c r="AQ150" s="12">
        <v>45</v>
      </c>
      <c r="AR150" s="12" t="s">
        <v>239</v>
      </c>
      <c r="AS150" s="12" t="s">
        <v>239</v>
      </c>
      <c r="AT150" s="12" t="s">
        <v>239</v>
      </c>
      <c r="AU150" s="12" t="s">
        <v>239</v>
      </c>
      <c r="AV150" t="s">
        <v>202</v>
      </c>
      <c r="AW150" t="s">
        <v>207</v>
      </c>
      <c r="AX150" t="s">
        <v>211</v>
      </c>
      <c r="AY150" t="s">
        <v>200</v>
      </c>
      <c r="AZ150" t="s">
        <v>208</v>
      </c>
      <c r="BA150">
        <v>2</v>
      </c>
      <c r="BB150" t="s">
        <v>204</v>
      </c>
      <c r="BC150" t="s">
        <v>209</v>
      </c>
      <c r="BD150" t="s">
        <v>211</v>
      </c>
      <c r="BE150" t="s">
        <v>203</v>
      </c>
      <c r="BF150" t="s">
        <v>212</v>
      </c>
      <c r="BG150" t="s">
        <v>211</v>
      </c>
      <c r="BH150" t="s">
        <v>201</v>
      </c>
      <c r="BI150" t="s">
        <v>210</v>
      </c>
      <c r="BJ150">
        <v>1</v>
      </c>
      <c r="BK150" t="s">
        <v>205</v>
      </c>
      <c r="BL150" t="s">
        <v>354</v>
      </c>
      <c r="BM150">
        <v>1</v>
      </c>
      <c r="BQ150" t="s">
        <v>407</v>
      </c>
      <c r="BR150" t="s">
        <v>232</v>
      </c>
      <c r="BS150" t="s">
        <v>669</v>
      </c>
      <c r="BT150" t="s">
        <v>146</v>
      </c>
      <c r="BU150" t="s">
        <v>408</v>
      </c>
      <c r="BV150" t="s">
        <v>146</v>
      </c>
      <c r="BW150" t="s">
        <v>367</v>
      </c>
      <c r="BX150" t="s">
        <v>232</v>
      </c>
      <c r="BY150" t="s">
        <v>410</v>
      </c>
      <c r="BZ150" t="s">
        <v>232</v>
      </c>
      <c r="CA150" t="s">
        <v>8</v>
      </c>
      <c r="CB150" s="3">
        <v>41324</v>
      </c>
      <c r="CC150" t="s">
        <v>8</v>
      </c>
      <c r="CD150" s="3">
        <v>41324</v>
      </c>
      <c r="CE150" t="s">
        <v>8</v>
      </c>
      <c r="CF150" s="3">
        <v>41324</v>
      </c>
      <c r="CG150" t="s">
        <v>8</v>
      </c>
      <c r="CH150" s="3">
        <v>41333</v>
      </c>
      <c r="CI150" t="s">
        <v>8</v>
      </c>
      <c r="CJ150" s="3">
        <v>41333</v>
      </c>
      <c r="CK150" t="s">
        <v>8</v>
      </c>
      <c r="CL150" s="3">
        <v>41333</v>
      </c>
      <c r="DK150" t="s">
        <v>8</v>
      </c>
      <c r="DL150" s="3">
        <v>41324</v>
      </c>
      <c r="DR150" t="s">
        <v>6</v>
      </c>
    </row>
    <row r="151" spans="1:122" x14ac:dyDescent="0.25">
      <c r="A151" s="5">
        <v>1207501</v>
      </c>
      <c r="B151" s="5">
        <v>1</v>
      </c>
      <c r="J151" s="3"/>
      <c r="K151" s="3"/>
      <c r="L151" s="3"/>
      <c r="M151" s="3"/>
      <c r="N151" s="3">
        <v>41324</v>
      </c>
      <c r="O151" s="7">
        <v>0.52896990740740735</v>
      </c>
      <c r="P151" t="s">
        <v>8</v>
      </c>
      <c r="AV151" t="s">
        <v>202</v>
      </c>
      <c r="AW151" t="s">
        <v>207</v>
      </c>
      <c r="AX151" t="s">
        <v>211</v>
      </c>
      <c r="AY151" t="s">
        <v>200</v>
      </c>
      <c r="AZ151" t="s">
        <v>208</v>
      </c>
      <c r="BA151">
        <v>2</v>
      </c>
      <c r="BB151" t="s">
        <v>204</v>
      </c>
      <c r="BC151" t="s">
        <v>209</v>
      </c>
      <c r="BD151" t="s">
        <v>211</v>
      </c>
      <c r="BE151" t="s">
        <v>203</v>
      </c>
      <c r="BF151" t="s">
        <v>212</v>
      </c>
      <c r="BG151" t="s">
        <v>211</v>
      </c>
      <c r="BH151" t="s">
        <v>201</v>
      </c>
      <c r="BI151" t="s">
        <v>210</v>
      </c>
      <c r="BJ151">
        <v>1</v>
      </c>
      <c r="BK151" t="s">
        <v>205</v>
      </c>
      <c r="BL151" t="s">
        <v>354</v>
      </c>
      <c r="BM151">
        <v>1</v>
      </c>
    </row>
    <row r="152" spans="1:122" x14ac:dyDescent="0.25">
      <c r="A152" s="5">
        <v>1207513</v>
      </c>
      <c r="B152" s="5">
        <v>13</v>
      </c>
      <c r="C152" t="s">
        <v>811</v>
      </c>
      <c r="D152" t="s">
        <v>649</v>
      </c>
      <c r="E152" t="s">
        <v>755</v>
      </c>
      <c r="F152" t="s">
        <v>555</v>
      </c>
      <c r="G152" t="s">
        <v>33</v>
      </c>
      <c r="H152" t="s">
        <v>127</v>
      </c>
      <c r="I152" t="s">
        <v>117</v>
      </c>
      <c r="J152" s="3">
        <v>41470</v>
      </c>
      <c r="K152" s="3"/>
      <c r="L152" s="3">
        <v>41492</v>
      </c>
      <c r="M152" s="3" t="s">
        <v>133</v>
      </c>
      <c r="N152" s="3">
        <v>41324</v>
      </c>
      <c r="O152" s="7">
        <v>0.52896990740740735</v>
      </c>
      <c r="P152" t="s">
        <v>8</v>
      </c>
      <c r="Q152" s="3">
        <v>41472</v>
      </c>
      <c r="R152" s="7">
        <v>0.41031250000000002</v>
      </c>
      <c r="S152" t="s">
        <v>8</v>
      </c>
      <c r="T152">
        <v>181</v>
      </c>
      <c r="U152" s="92" t="s">
        <v>361</v>
      </c>
      <c r="V152" s="93" t="s">
        <v>756</v>
      </c>
      <c r="W152" s="92" t="s">
        <v>145</v>
      </c>
      <c r="X152" s="93" t="s">
        <v>757</v>
      </c>
      <c r="Y152" s="92" t="s">
        <v>563</v>
      </c>
      <c r="Z152" s="93" t="s">
        <v>563</v>
      </c>
      <c r="AA152" t="s">
        <v>146</v>
      </c>
      <c r="AB152">
        <v>901</v>
      </c>
      <c r="AC152" t="s">
        <v>153</v>
      </c>
      <c r="AF152" s="12">
        <v>539</v>
      </c>
      <c r="AG152" s="12">
        <v>45</v>
      </c>
      <c r="AH152" s="12">
        <v>539</v>
      </c>
      <c r="AI152" s="12">
        <v>45</v>
      </c>
      <c r="AJ152" s="12">
        <v>539</v>
      </c>
      <c r="AK152" s="12">
        <v>45</v>
      </c>
      <c r="AL152" s="12">
        <v>539</v>
      </c>
      <c r="AM152" s="12">
        <v>45</v>
      </c>
      <c r="AN152" s="12">
        <v>539</v>
      </c>
      <c r="AO152" s="12">
        <v>45</v>
      </c>
      <c r="AP152" s="12">
        <v>539</v>
      </c>
      <c r="AQ152" s="12">
        <v>45</v>
      </c>
      <c r="AR152" s="12" t="s">
        <v>239</v>
      </c>
      <c r="AS152" s="12" t="s">
        <v>239</v>
      </c>
      <c r="AT152" s="12" t="s">
        <v>239</v>
      </c>
      <c r="AU152" s="12" t="s">
        <v>239</v>
      </c>
      <c r="AV152" t="s">
        <v>202</v>
      </c>
      <c r="AW152" t="s">
        <v>207</v>
      </c>
      <c r="AX152" t="s">
        <v>211</v>
      </c>
      <c r="AY152" t="s">
        <v>200</v>
      </c>
      <c r="AZ152" t="s">
        <v>208</v>
      </c>
      <c r="BA152">
        <v>2</v>
      </c>
      <c r="BB152" t="s">
        <v>204</v>
      </c>
      <c r="BC152" t="s">
        <v>209</v>
      </c>
      <c r="BD152" t="s">
        <v>211</v>
      </c>
      <c r="BE152" t="s">
        <v>203</v>
      </c>
      <c r="BF152" t="s">
        <v>212</v>
      </c>
      <c r="BG152" t="s">
        <v>211</v>
      </c>
      <c r="BH152" t="s">
        <v>201</v>
      </c>
      <c r="BI152" t="s">
        <v>210</v>
      </c>
      <c r="BJ152">
        <v>1</v>
      </c>
      <c r="BK152" t="s">
        <v>205</v>
      </c>
      <c r="BL152" t="s">
        <v>354</v>
      </c>
      <c r="BM152">
        <v>1</v>
      </c>
      <c r="BQ152" t="s">
        <v>407</v>
      </c>
      <c r="BR152" t="s">
        <v>146</v>
      </c>
      <c r="BS152" t="s">
        <v>670</v>
      </c>
      <c r="BT152" t="s">
        <v>232</v>
      </c>
      <c r="BU152" t="s">
        <v>408</v>
      </c>
      <c r="BV152" t="s">
        <v>232</v>
      </c>
      <c r="BW152" t="s">
        <v>367</v>
      </c>
      <c r="BX152" t="s">
        <v>146</v>
      </c>
      <c r="BY152" t="s">
        <v>410</v>
      </c>
      <c r="BZ152" t="s">
        <v>146</v>
      </c>
      <c r="CA152" t="s">
        <v>8</v>
      </c>
      <c r="CB152" s="3">
        <v>41324</v>
      </c>
      <c r="CC152" t="s">
        <v>8</v>
      </c>
      <c r="CD152" s="3">
        <v>41324</v>
      </c>
      <c r="CE152" t="s">
        <v>8</v>
      </c>
      <c r="CF152" s="3">
        <v>41333</v>
      </c>
      <c r="CG152" t="s">
        <v>8</v>
      </c>
      <c r="CH152" s="3">
        <v>41333</v>
      </c>
      <c r="CI152" t="s">
        <v>8</v>
      </c>
      <c r="CJ152" s="3">
        <v>41333</v>
      </c>
      <c r="CK152" t="s">
        <v>8</v>
      </c>
      <c r="CL152" s="3">
        <v>41333</v>
      </c>
      <c r="CM152" t="s">
        <v>8</v>
      </c>
      <c r="CN152" s="3">
        <v>41472</v>
      </c>
      <c r="CO152" t="s">
        <v>8</v>
      </c>
      <c r="CP152" s="3">
        <v>41472</v>
      </c>
      <c r="CS152" t="s">
        <v>8</v>
      </c>
      <c r="CT152" s="3">
        <v>41422</v>
      </c>
      <c r="CU152" t="s">
        <v>8</v>
      </c>
      <c r="CV152" s="3">
        <v>41422</v>
      </c>
      <c r="CW152" t="s">
        <v>8</v>
      </c>
      <c r="CX152" s="3">
        <v>41422</v>
      </c>
      <c r="CY152" t="s">
        <v>8</v>
      </c>
      <c r="CZ152" s="3">
        <v>41472</v>
      </c>
      <c r="DA152" t="s">
        <v>8</v>
      </c>
      <c r="DB152" s="3">
        <v>41422</v>
      </c>
      <c r="DC152" t="s">
        <v>8</v>
      </c>
      <c r="DD152" s="3">
        <v>41422</v>
      </c>
      <c r="DE152" t="s">
        <v>9</v>
      </c>
      <c r="DF152" s="3">
        <v>41428</v>
      </c>
      <c r="DG152" t="s">
        <v>9</v>
      </c>
      <c r="DH152" s="3">
        <v>41428</v>
      </c>
      <c r="DI152" t="s">
        <v>8</v>
      </c>
      <c r="DJ152" s="3">
        <v>41472</v>
      </c>
      <c r="DK152" t="s">
        <v>8</v>
      </c>
      <c r="DL152" s="3">
        <v>41324</v>
      </c>
      <c r="DQ152" t="s">
        <v>555</v>
      </c>
      <c r="DR152" t="s">
        <v>556</v>
      </c>
    </row>
    <row r="153" spans="1:122" x14ac:dyDescent="0.25">
      <c r="A153" s="5">
        <v>1207601</v>
      </c>
      <c r="B153" s="5">
        <v>1</v>
      </c>
      <c r="J153" s="3"/>
      <c r="K153" s="3"/>
      <c r="L153" s="3"/>
      <c r="M153" s="3"/>
      <c r="N153" s="3">
        <v>41332</v>
      </c>
      <c r="O153" s="7">
        <v>0.55464120370370373</v>
      </c>
      <c r="P153" t="s">
        <v>8</v>
      </c>
      <c r="AV153" t="s">
        <v>202</v>
      </c>
      <c r="AW153" t="s">
        <v>207</v>
      </c>
      <c r="AX153" t="s">
        <v>211</v>
      </c>
      <c r="AY153" t="s">
        <v>200</v>
      </c>
      <c r="AZ153" t="s">
        <v>208</v>
      </c>
      <c r="BA153">
        <v>2</v>
      </c>
      <c r="BB153" t="s">
        <v>204</v>
      </c>
      <c r="BC153" t="s">
        <v>209</v>
      </c>
      <c r="BD153" t="s">
        <v>211</v>
      </c>
      <c r="BE153" t="s">
        <v>203</v>
      </c>
      <c r="BF153" t="s">
        <v>212</v>
      </c>
      <c r="BG153" t="s">
        <v>211</v>
      </c>
      <c r="BH153" t="s">
        <v>201</v>
      </c>
      <c r="BI153" t="s">
        <v>210</v>
      </c>
      <c r="BJ153">
        <v>1</v>
      </c>
      <c r="BK153" t="s">
        <v>205</v>
      </c>
      <c r="BL153" t="s">
        <v>354</v>
      </c>
      <c r="BM153">
        <v>1</v>
      </c>
    </row>
    <row r="154" spans="1:122" x14ac:dyDescent="0.25">
      <c r="A154" s="5">
        <v>1207608</v>
      </c>
      <c r="B154" s="5">
        <v>8</v>
      </c>
      <c r="C154" t="s">
        <v>657</v>
      </c>
      <c r="D154" t="s">
        <v>662</v>
      </c>
      <c r="E154" t="s">
        <v>671</v>
      </c>
      <c r="F154" t="s">
        <v>6</v>
      </c>
      <c r="G154" t="s">
        <v>663</v>
      </c>
      <c r="H154" t="s">
        <v>267</v>
      </c>
      <c r="I154" t="s">
        <v>117</v>
      </c>
      <c r="J154" s="3">
        <v>41353</v>
      </c>
      <c r="K154" s="3"/>
      <c r="L154" s="3">
        <v>41359</v>
      </c>
      <c r="M154" s="3" t="s">
        <v>223</v>
      </c>
      <c r="N154" s="3">
        <v>41332</v>
      </c>
      <c r="O154" s="7">
        <v>0.55464120370370373</v>
      </c>
      <c r="P154" t="s">
        <v>8</v>
      </c>
      <c r="Q154" s="3">
        <v>41351</v>
      </c>
      <c r="R154" s="7">
        <v>0.57848379629629632</v>
      </c>
      <c r="S154" t="s">
        <v>9</v>
      </c>
      <c r="T154">
        <v>87</v>
      </c>
      <c r="U154" s="92" t="s">
        <v>404</v>
      </c>
      <c r="V154" s="93" t="s">
        <v>404</v>
      </c>
      <c r="W154" s="92" t="s">
        <v>659</v>
      </c>
      <c r="X154" s="93" t="s">
        <v>145</v>
      </c>
      <c r="AA154" t="s">
        <v>146</v>
      </c>
      <c r="AB154">
        <v>901</v>
      </c>
      <c r="AC154" t="s">
        <v>154</v>
      </c>
      <c r="AF154" s="12">
        <v>544</v>
      </c>
      <c r="AG154" s="12">
        <v>41550</v>
      </c>
      <c r="AH154" s="12">
        <v>544</v>
      </c>
      <c r="AI154" s="12">
        <v>41550</v>
      </c>
      <c r="AJ154" s="12">
        <v>544</v>
      </c>
      <c r="AK154" s="12">
        <v>41550</v>
      </c>
      <c r="AL154" s="12">
        <v>544</v>
      </c>
      <c r="AM154" s="12">
        <v>41550</v>
      </c>
      <c r="AN154" s="12">
        <v>543</v>
      </c>
      <c r="AO154" s="12">
        <v>58</v>
      </c>
      <c r="AP154" s="12">
        <v>543</v>
      </c>
      <c r="AQ154" s="12">
        <v>58</v>
      </c>
      <c r="AR154" s="12" t="s">
        <v>239</v>
      </c>
      <c r="AS154" s="12" t="s">
        <v>239</v>
      </c>
      <c r="AT154" s="12" t="s">
        <v>239</v>
      </c>
      <c r="AU154" s="12" t="s">
        <v>239</v>
      </c>
      <c r="AV154" t="s">
        <v>267</v>
      </c>
      <c r="AW154" t="s">
        <v>477</v>
      </c>
      <c r="AX154">
        <v>2</v>
      </c>
      <c r="AY154" t="s">
        <v>203</v>
      </c>
      <c r="AZ154" t="s">
        <v>212</v>
      </c>
      <c r="BA154" t="s">
        <v>211</v>
      </c>
      <c r="BB154" t="s">
        <v>205</v>
      </c>
      <c r="BC154" t="s">
        <v>354</v>
      </c>
      <c r="BD154">
        <v>1</v>
      </c>
      <c r="BQ154" t="s">
        <v>473</v>
      </c>
      <c r="BR154" t="s">
        <v>146</v>
      </c>
      <c r="BS154" t="s">
        <v>664</v>
      </c>
      <c r="BT154" t="s">
        <v>146</v>
      </c>
      <c r="BU154" t="s">
        <v>665</v>
      </c>
      <c r="BV154" t="s">
        <v>146</v>
      </c>
      <c r="BW154" t="s">
        <v>267</v>
      </c>
      <c r="BX154" t="s">
        <v>146</v>
      </c>
      <c r="CA154" t="s">
        <v>8</v>
      </c>
      <c r="CB154" s="3">
        <v>41332</v>
      </c>
      <c r="CC154" t="s">
        <v>8</v>
      </c>
      <c r="CD154" s="3">
        <v>41332</v>
      </c>
      <c r="CE154" t="s">
        <v>8</v>
      </c>
      <c r="CF154" s="3">
        <v>41333</v>
      </c>
      <c r="CG154" t="s">
        <v>8</v>
      </c>
      <c r="CH154" s="3">
        <v>41333</v>
      </c>
      <c r="CI154" t="s">
        <v>8</v>
      </c>
      <c r="CJ154" s="3">
        <v>41333</v>
      </c>
      <c r="CK154" t="s">
        <v>8</v>
      </c>
      <c r="CL154" s="3">
        <v>41333</v>
      </c>
      <c r="CM154" t="s">
        <v>8</v>
      </c>
      <c r="CN154" s="3">
        <v>41333</v>
      </c>
      <c r="CO154" t="s">
        <v>8</v>
      </c>
      <c r="CP154" s="3">
        <v>41333</v>
      </c>
      <c r="CS154" t="s">
        <v>8</v>
      </c>
      <c r="CT154" s="3">
        <v>41332</v>
      </c>
      <c r="CU154" t="s">
        <v>8</v>
      </c>
      <c r="CV154" s="3">
        <v>41332</v>
      </c>
      <c r="CY154" t="s">
        <v>8</v>
      </c>
      <c r="CZ154" s="3">
        <v>41332</v>
      </c>
      <c r="DA154" t="s">
        <v>8</v>
      </c>
      <c r="DB154" s="3">
        <v>41332</v>
      </c>
      <c r="DC154" t="s">
        <v>8</v>
      </c>
      <c r="DD154" s="3">
        <v>41333</v>
      </c>
      <c r="DE154" t="s">
        <v>9</v>
      </c>
      <c r="DF154" s="3">
        <v>41351</v>
      </c>
      <c r="DG154" t="s">
        <v>9</v>
      </c>
      <c r="DH154" s="3">
        <v>41351</v>
      </c>
      <c r="DK154" t="s">
        <v>8</v>
      </c>
      <c r="DL154" s="3">
        <v>41332</v>
      </c>
      <c r="DQ154" t="s">
        <v>6</v>
      </c>
      <c r="DR154" t="s">
        <v>6</v>
      </c>
    </row>
    <row r="155" spans="1:122" x14ac:dyDescent="0.25">
      <c r="A155" s="5">
        <v>1207701</v>
      </c>
      <c r="B155" s="5">
        <v>1</v>
      </c>
      <c r="J155" s="3"/>
      <c r="K155" s="3"/>
      <c r="L155" s="3"/>
      <c r="M155" s="3"/>
      <c r="N155" s="3">
        <v>41337</v>
      </c>
      <c r="O155" s="7">
        <v>0.6398611111111111</v>
      </c>
      <c r="P155" t="s">
        <v>8</v>
      </c>
      <c r="AV155" t="s">
        <v>202</v>
      </c>
      <c r="AW155" t="s">
        <v>207</v>
      </c>
      <c r="AX155" t="s">
        <v>211</v>
      </c>
      <c r="AY155" t="s">
        <v>200</v>
      </c>
      <c r="AZ155" t="s">
        <v>208</v>
      </c>
      <c r="BA155">
        <v>2</v>
      </c>
      <c r="BB155" t="s">
        <v>204</v>
      </c>
      <c r="BC155" t="s">
        <v>209</v>
      </c>
      <c r="BD155" t="s">
        <v>211</v>
      </c>
      <c r="BE155" t="s">
        <v>203</v>
      </c>
      <c r="BF155" t="s">
        <v>212</v>
      </c>
      <c r="BG155" t="s">
        <v>211</v>
      </c>
      <c r="BH155" t="s">
        <v>201</v>
      </c>
      <c r="BI155" t="s">
        <v>210</v>
      </c>
      <c r="BJ155">
        <v>1</v>
      </c>
      <c r="BK155" t="s">
        <v>205</v>
      </c>
      <c r="BL155" t="s">
        <v>354</v>
      </c>
      <c r="BM155">
        <v>1</v>
      </c>
    </row>
    <row r="156" spans="1:122" x14ac:dyDescent="0.25">
      <c r="A156" s="5">
        <v>1207708</v>
      </c>
      <c r="B156" s="5">
        <v>8</v>
      </c>
      <c r="C156" t="s">
        <v>848</v>
      </c>
      <c r="D156" t="s">
        <v>712</v>
      </c>
      <c r="E156" t="s">
        <v>849</v>
      </c>
      <c r="F156" t="s">
        <v>555</v>
      </c>
      <c r="G156" t="s">
        <v>29</v>
      </c>
      <c r="H156" t="s">
        <v>127</v>
      </c>
      <c r="I156" t="s">
        <v>118</v>
      </c>
      <c r="J156" s="3">
        <v>41501</v>
      </c>
      <c r="K156" s="3">
        <v>41590</v>
      </c>
      <c r="L156" s="3">
        <v>41562</v>
      </c>
      <c r="M156" s="3" t="s">
        <v>133</v>
      </c>
      <c r="N156" s="3">
        <v>41337</v>
      </c>
      <c r="O156" s="7">
        <v>0.6398611111111111</v>
      </c>
      <c r="P156" t="s">
        <v>8</v>
      </c>
      <c r="Q156" s="3">
        <v>41817</v>
      </c>
      <c r="R156" s="7">
        <v>0.41402777777777783</v>
      </c>
      <c r="S156" t="s">
        <v>8</v>
      </c>
      <c r="T156" t="s">
        <v>673</v>
      </c>
      <c r="U156" s="92" t="s">
        <v>228</v>
      </c>
      <c r="V156" s="93" t="s">
        <v>228</v>
      </c>
      <c r="W156" s="92" t="s">
        <v>226</v>
      </c>
      <c r="X156" s="93" t="s">
        <v>226</v>
      </c>
      <c r="Y156" s="92" t="s">
        <v>146</v>
      </c>
      <c r="Z156" s="93" t="s">
        <v>146</v>
      </c>
      <c r="AA156" t="s">
        <v>145</v>
      </c>
      <c r="AB156">
        <v>976</v>
      </c>
      <c r="AC156" t="s">
        <v>153</v>
      </c>
      <c r="AD156" t="s">
        <v>239</v>
      </c>
      <c r="AE156" t="s">
        <v>239</v>
      </c>
      <c r="AF156" s="12">
        <v>533</v>
      </c>
      <c r="AG156" s="12">
        <v>18</v>
      </c>
      <c r="AH156" s="12">
        <v>533</v>
      </c>
      <c r="AI156" s="12">
        <v>18</v>
      </c>
      <c r="AJ156" s="12">
        <v>533</v>
      </c>
      <c r="AK156" s="12">
        <v>18</v>
      </c>
      <c r="AL156" s="12">
        <v>533</v>
      </c>
      <c r="AM156" s="12">
        <v>18</v>
      </c>
      <c r="AN156" s="12">
        <v>539</v>
      </c>
      <c r="AO156" s="12">
        <v>45</v>
      </c>
      <c r="AP156" s="12">
        <v>539</v>
      </c>
      <c r="AQ156" s="12">
        <v>45</v>
      </c>
      <c r="AR156" s="12" t="s">
        <v>239</v>
      </c>
      <c r="AS156" s="12" t="s">
        <v>239</v>
      </c>
      <c r="AT156" s="12" t="s">
        <v>239</v>
      </c>
      <c r="AU156" s="12" t="s">
        <v>239</v>
      </c>
      <c r="AV156" t="s">
        <v>202</v>
      </c>
      <c r="AW156" t="s">
        <v>207</v>
      </c>
      <c r="AX156" t="s">
        <v>211</v>
      </c>
      <c r="AY156" t="s">
        <v>200</v>
      </c>
      <c r="AZ156" t="s">
        <v>208</v>
      </c>
      <c r="BA156">
        <v>2</v>
      </c>
      <c r="BB156" t="s">
        <v>204</v>
      </c>
      <c r="BC156" t="s">
        <v>209</v>
      </c>
      <c r="BD156" t="s">
        <v>211</v>
      </c>
      <c r="BE156" t="s">
        <v>203</v>
      </c>
      <c r="BF156" t="s">
        <v>212</v>
      </c>
      <c r="BG156" t="s">
        <v>211</v>
      </c>
      <c r="BH156" t="s">
        <v>201</v>
      </c>
      <c r="BI156" t="s">
        <v>210</v>
      </c>
      <c r="BJ156">
        <v>1</v>
      </c>
      <c r="BK156" t="s">
        <v>205</v>
      </c>
      <c r="BL156" t="s">
        <v>354</v>
      </c>
      <c r="BM156">
        <v>1</v>
      </c>
      <c r="BQ156" t="s">
        <v>577</v>
      </c>
      <c r="BR156" t="s">
        <v>145</v>
      </c>
      <c r="BS156" t="s">
        <v>713</v>
      </c>
      <c r="BT156" t="s">
        <v>145</v>
      </c>
      <c r="BW156" t="s">
        <v>367</v>
      </c>
      <c r="BX156" t="s">
        <v>145</v>
      </c>
      <c r="BY156" t="s">
        <v>410</v>
      </c>
      <c r="BZ156" t="s">
        <v>145</v>
      </c>
      <c r="CA156" t="s">
        <v>8</v>
      </c>
      <c r="CB156" s="3">
        <v>41337</v>
      </c>
      <c r="CC156" t="s">
        <v>8</v>
      </c>
      <c r="CD156" s="3">
        <v>41337</v>
      </c>
      <c r="CE156" t="s">
        <v>8</v>
      </c>
      <c r="CF156" s="3">
        <v>41337</v>
      </c>
      <c r="CG156" t="s">
        <v>9</v>
      </c>
      <c r="CH156" s="3">
        <v>41488</v>
      </c>
      <c r="CI156" t="s">
        <v>9</v>
      </c>
      <c r="CJ156" s="3">
        <v>41487</v>
      </c>
      <c r="CK156" t="s">
        <v>8</v>
      </c>
      <c r="CL156" s="3">
        <v>41817</v>
      </c>
      <c r="CM156" t="s">
        <v>9</v>
      </c>
      <c r="CN156" s="3">
        <v>41488</v>
      </c>
      <c r="CO156" t="s">
        <v>9</v>
      </c>
      <c r="CP156" s="3">
        <v>41488</v>
      </c>
      <c r="CQ156" t="s">
        <v>8</v>
      </c>
      <c r="CR156" s="3">
        <v>41817</v>
      </c>
      <c r="CS156" t="s">
        <v>8</v>
      </c>
      <c r="CT156" s="3">
        <v>41817</v>
      </c>
      <c r="CU156" t="s">
        <v>8</v>
      </c>
      <c r="CV156" s="3">
        <v>41817</v>
      </c>
      <c r="CW156" t="s">
        <v>8</v>
      </c>
      <c r="CX156" s="3">
        <v>41817</v>
      </c>
      <c r="CY156" t="s">
        <v>8</v>
      </c>
      <c r="CZ156" s="3">
        <v>41817</v>
      </c>
      <c r="DA156" t="s">
        <v>9</v>
      </c>
      <c r="DB156" s="3">
        <v>41488</v>
      </c>
      <c r="DC156" t="s">
        <v>8</v>
      </c>
      <c r="DD156" s="3">
        <v>41817</v>
      </c>
      <c r="DE156" t="s">
        <v>9</v>
      </c>
      <c r="DF156" s="3">
        <v>41488</v>
      </c>
      <c r="DG156" t="s">
        <v>9</v>
      </c>
      <c r="DH156" s="3">
        <v>41488</v>
      </c>
      <c r="DI156" t="s">
        <v>8</v>
      </c>
      <c r="DJ156" s="3">
        <v>41817</v>
      </c>
      <c r="DK156" t="s">
        <v>9</v>
      </c>
      <c r="DL156" s="3">
        <v>41487</v>
      </c>
      <c r="DQ156" t="s">
        <v>675</v>
      </c>
      <c r="DR156" t="s">
        <v>556</v>
      </c>
    </row>
    <row r="157" spans="1:122" x14ac:dyDescent="0.25">
      <c r="A157" s="5">
        <v>1207801</v>
      </c>
      <c r="B157" s="5">
        <v>1</v>
      </c>
      <c r="J157" s="3"/>
      <c r="K157" s="3"/>
      <c r="L157" s="3"/>
      <c r="M157" s="3"/>
      <c r="N157" s="3">
        <v>41341</v>
      </c>
      <c r="O157" s="7">
        <v>0.34319444444444441</v>
      </c>
      <c r="P157" t="s">
        <v>8</v>
      </c>
      <c r="AV157" t="s">
        <v>202</v>
      </c>
      <c r="AW157" t="s">
        <v>207</v>
      </c>
      <c r="AX157" t="s">
        <v>211</v>
      </c>
      <c r="AY157" t="s">
        <v>200</v>
      </c>
      <c r="AZ157" t="s">
        <v>208</v>
      </c>
      <c r="BA157">
        <v>2</v>
      </c>
      <c r="BB157" t="s">
        <v>204</v>
      </c>
      <c r="BC157" t="s">
        <v>209</v>
      </c>
      <c r="BD157" t="s">
        <v>211</v>
      </c>
      <c r="BE157" t="s">
        <v>203</v>
      </c>
      <c r="BF157" t="s">
        <v>212</v>
      </c>
      <c r="BG157" t="s">
        <v>211</v>
      </c>
      <c r="BH157" t="s">
        <v>201</v>
      </c>
      <c r="BI157" t="s">
        <v>210</v>
      </c>
      <c r="BJ157">
        <v>1</v>
      </c>
      <c r="BK157" t="s">
        <v>205</v>
      </c>
      <c r="BL157" t="s">
        <v>354</v>
      </c>
      <c r="BM157">
        <v>1</v>
      </c>
    </row>
    <row r="158" spans="1:122" x14ac:dyDescent="0.25">
      <c r="A158" s="5">
        <v>1207815</v>
      </c>
      <c r="B158" s="5">
        <v>15</v>
      </c>
      <c r="C158" t="s">
        <v>714</v>
      </c>
      <c r="D158" t="s">
        <v>678</v>
      </c>
      <c r="E158" t="s">
        <v>383</v>
      </c>
      <c r="F158" t="s">
        <v>6</v>
      </c>
      <c r="G158" t="s">
        <v>679</v>
      </c>
      <c r="H158" t="s">
        <v>25</v>
      </c>
      <c r="I158" t="s">
        <v>117</v>
      </c>
      <c r="J158" s="3"/>
      <c r="K158" s="3"/>
      <c r="L158" s="3">
        <v>41485</v>
      </c>
      <c r="M158" s="3" t="s">
        <v>126</v>
      </c>
      <c r="N158" s="3">
        <v>41341</v>
      </c>
      <c r="O158" s="7">
        <v>0.34319444444444441</v>
      </c>
      <c r="P158" t="s">
        <v>8</v>
      </c>
      <c r="Q158" s="3">
        <v>45005</v>
      </c>
      <c r="R158" s="7">
        <v>0.45537037037037037</v>
      </c>
      <c r="S158" t="s">
        <v>1908</v>
      </c>
      <c r="U158" s="92" t="s">
        <v>386</v>
      </c>
      <c r="V158" s="93" t="s">
        <v>228</v>
      </c>
      <c r="W158" s="92" t="s">
        <v>609</v>
      </c>
      <c r="X158" s="93" t="s">
        <v>608</v>
      </c>
      <c r="Y158" s="92" t="s">
        <v>405</v>
      </c>
      <c r="Z158" s="93" t="s">
        <v>404</v>
      </c>
      <c r="AA158" t="s">
        <v>145</v>
      </c>
      <c r="AB158">
        <v>902</v>
      </c>
      <c r="AC158" t="s">
        <v>154</v>
      </c>
      <c r="AD158" t="s">
        <v>503</v>
      </c>
      <c r="AE158" t="s">
        <v>503</v>
      </c>
      <c r="AF158" s="12">
        <v>568</v>
      </c>
      <c r="AG158" s="12">
        <v>68</v>
      </c>
      <c r="AH158" s="12">
        <v>568</v>
      </c>
      <c r="AI158" s="12">
        <v>68</v>
      </c>
      <c r="AJ158" s="12">
        <v>568</v>
      </c>
      <c r="AK158" s="12">
        <v>68</v>
      </c>
      <c r="AL158" s="12">
        <v>568</v>
      </c>
      <c r="AM158" s="12">
        <v>68</v>
      </c>
      <c r="AN158" s="12">
        <v>539</v>
      </c>
      <c r="AO158" s="12">
        <v>45</v>
      </c>
      <c r="AP158" s="12">
        <v>539</v>
      </c>
      <c r="AQ158" s="12">
        <v>45</v>
      </c>
      <c r="AR158" s="12" t="s">
        <v>239</v>
      </c>
      <c r="AS158" s="12" t="s">
        <v>239</v>
      </c>
      <c r="AT158" s="12" t="s">
        <v>239</v>
      </c>
      <c r="AU158" s="12" t="s">
        <v>239</v>
      </c>
      <c r="AV158" t="s">
        <v>202</v>
      </c>
      <c r="AW158" t="s">
        <v>207</v>
      </c>
      <c r="AX158" t="s">
        <v>211</v>
      </c>
      <c r="AY158" t="s">
        <v>200</v>
      </c>
      <c r="AZ158" t="s">
        <v>208</v>
      </c>
      <c r="BA158">
        <v>2</v>
      </c>
      <c r="BB158" t="s">
        <v>204</v>
      </c>
      <c r="BC158" t="s">
        <v>209</v>
      </c>
      <c r="BD158" t="s">
        <v>211</v>
      </c>
      <c r="BE158" t="s">
        <v>203</v>
      </c>
      <c r="BF158" t="s">
        <v>212</v>
      </c>
      <c r="BG158" t="s">
        <v>211</v>
      </c>
      <c r="BH158" t="s">
        <v>201</v>
      </c>
      <c r="BI158" t="s">
        <v>210</v>
      </c>
      <c r="BJ158">
        <v>1</v>
      </c>
      <c r="BK158" t="s">
        <v>205</v>
      </c>
      <c r="BL158" t="s">
        <v>354</v>
      </c>
      <c r="BM158">
        <v>1</v>
      </c>
      <c r="BQ158" t="s">
        <v>380</v>
      </c>
      <c r="BR158" t="s">
        <v>146</v>
      </c>
      <c r="BS158" t="s">
        <v>752</v>
      </c>
      <c r="BT158" t="s">
        <v>232</v>
      </c>
      <c r="BU158" t="s">
        <v>358</v>
      </c>
      <c r="BV158" t="s">
        <v>232</v>
      </c>
      <c r="BW158" t="s">
        <v>379</v>
      </c>
      <c r="BX158" t="s">
        <v>146</v>
      </c>
      <c r="BY158" t="s">
        <v>680</v>
      </c>
      <c r="BZ158" t="s">
        <v>146</v>
      </c>
      <c r="CA158" t="s">
        <v>8</v>
      </c>
      <c r="CB158" s="3">
        <v>41341</v>
      </c>
      <c r="CC158" t="s">
        <v>8</v>
      </c>
      <c r="CD158" s="3">
        <v>41414</v>
      </c>
      <c r="CE158" t="s">
        <v>8</v>
      </c>
      <c r="CF158" s="3">
        <v>41341</v>
      </c>
      <c r="CG158" t="s">
        <v>8</v>
      </c>
      <c r="CH158" s="3">
        <v>41358</v>
      </c>
      <c r="CI158" t="s">
        <v>8</v>
      </c>
      <c r="CJ158" s="3">
        <v>41358</v>
      </c>
      <c r="CK158" t="s">
        <v>8</v>
      </c>
      <c r="CL158" s="3">
        <v>41358</v>
      </c>
      <c r="CM158" t="s">
        <v>8</v>
      </c>
      <c r="CN158" s="3">
        <v>41414</v>
      </c>
      <c r="CO158" t="s">
        <v>8</v>
      </c>
      <c r="CP158" s="3">
        <v>41414</v>
      </c>
      <c r="CQ158" t="s">
        <v>8</v>
      </c>
      <c r="CR158" s="3">
        <v>41414</v>
      </c>
      <c r="CS158" t="s">
        <v>8</v>
      </c>
      <c r="CT158" s="3">
        <v>41358</v>
      </c>
      <c r="CW158" t="s">
        <v>8</v>
      </c>
      <c r="CX158" s="3">
        <v>41436</v>
      </c>
      <c r="CY158" t="s">
        <v>8</v>
      </c>
      <c r="CZ158" s="3">
        <v>41436</v>
      </c>
      <c r="DA158" t="s">
        <v>8</v>
      </c>
      <c r="DB158" s="3">
        <v>41373</v>
      </c>
      <c r="DC158" t="s">
        <v>8</v>
      </c>
      <c r="DD158" s="3">
        <v>41436</v>
      </c>
      <c r="DE158" t="s">
        <v>9</v>
      </c>
      <c r="DF158" s="3">
        <v>41428</v>
      </c>
      <c r="DG158" t="s">
        <v>9</v>
      </c>
      <c r="DH158" s="3">
        <v>41428</v>
      </c>
      <c r="DI158" t="s">
        <v>8</v>
      </c>
      <c r="DJ158" s="3">
        <v>41358</v>
      </c>
      <c r="DK158" t="s">
        <v>8</v>
      </c>
      <c r="DL158" s="3">
        <v>41436</v>
      </c>
      <c r="DP158" t="s">
        <v>142</v>
      </c>
      <c r="DQ158" t="s">
        <v>644</v>
      </c>
      <c r="DR158" t="s">
        <v>6</v>
      </c>
    </row>
    <row r="159" spans="1:122" x14ac:dyDescent="0.25">
      <c r="A159" s="5">
        <v>1207901</v>
      </c>
      <c r="B159" s="5">
        <v>1</v>
      </c>
      <c r="J159" s="3"/>
      <c r="K159" s="3"/>
      <c r="L159" s="3"/>
      <c r="M159" s="3"/>
      <c r="N159" s="3">
        <v>41341</v>
      </c>
      <c r="O159" s="7">
        <v>0.70126157407407408</v>
      </c>
      <c r="P159" t="s">
        <v>8</v>
      </c>
      <c r="AV159" t="s">
        <v>202</v>
      </c>
      <c r="AW159" t="s">
        <v>207</v>
      </c>
      <c r="AX159" t="s">
        <v>211</v>
      </c>
      <c r="AY159" t="s">
        <v>200</v>
      </c>
      <c r="AZ159" t="s">
        <v>208</v>
      </c>
      <c r="BA159">
        <v>2</v>
      </c>
      <c r="BB159" t="s">
        <v>204</v>
      </c>
      <c r="BC159" t="s">
        <v>209</v>
      </c>
      <c r="BD159" t="s">
        <v>211</v>
      </c>
      <c r="BE159" t="s">
        <v>203</v>
      </c>
      <c r="BF159" t="s">
        <v>212</v>
      </c>
      <c r="BG159" t="s">
        <v>211</v>
      </c>
      <c r="BH159" t="s">
        <v>201</v>
      </c>
      <c r="BI159" t="s">
        <v>210</v>
      </c>
      <c r="BJ159">
        <v>1</v>
      </c>
      <c r="BK159" t="s">
        <v>205</v>
      </c>
      <c r="BL159" t="s">
        <v>354</v>
      </c>
      <c r="BM159">
        <v>1</v>
      </c>
    </row>
    <row r="160" spans="1:122" x14ac:dyDescent="0.25">
      <c r="A160" s="5">
        <v>1207911</v>
      </c>
      <c r="B160" s="5">
        <v>11</v>
      </c>
      <c r="C160" t="s">
        <v>744</v>
      </c>
      <c r="D160" t="s">
        <v>684</v>
      </c>
      <c r="E160" t="s">
        <v>90</v>
      </c>
      <c r="F160" t="s">
        <v>6</v>
      </c>
      <c r="G160" t="s">
        <v>87</v>
      </c>
      <c r="H160" t="s">
        <v>25</v>
      </c>
      <c r="I160" t="s">
        <v>117</v>
      </c>
      <c r="J160" s="3">
        <v>41422</v>
      </c>
      <c r="K160" s="3"/>
      <c r="L160" s="3">
        <v>41435</v>
      </c>
      <c r="M160" s="3" t="s">
        <v>126</v>
      </c>
      <c r="N160" s="3">
        <v>41341</v>
      </c>
      <c r="O160" s="7">
        <v>0.70126157407407408</v>
      </c>
      <c r="P160" t="s">
        <v>8</v>
      </c>
      <c r="Q160" s="3">
        <v>41380</v>
      </c>
      <c r="R160" s="7">
        <v>0.3428356481481481</v>
      </c>
      <c r="S160" t="s">
        <v>8</v>
      </c>
      <c r="T160" t="s">
        <v>688</v>
      </c>
      <c r="U160" s="92" t="s">
        <v>745</v>
      </c>
      <c r="V160" s="93" t="s">
        <v>685</v>
      </c>
      <c r="W160" s="92" t="s">
        <v>709</v>
      </c>
      <c r="X160" s="93" t="s">
        <v>145</v>
      </c>
      <c r="Y160" s="92" t="s">
        <v>403</v>
      </c>
      <c r="Z160" s="93" t="s">
        <v>226</v>
      </c>
      <c r="AA160" t="s">
        <v>146</v>
      </c>
      <c r="AB160">
        <v>901</v>
      </c>
      <c r="AC160" t="s">
        <v>154</v>
      </c>
      <c r="AD160" t="s">
        <v>746</v>
      </c>
      <c r="AE160" t="s">
        <v>747</v>
      </c>
      <c r="AF160" s="12">
        <v>538</v>
      </c>
      <c r="AG160" s="12">
        <v>46</v>
      </c>
      <c r="AH160" s="12">
        <v>538</v>
      </c>
      <c r="AI160" s="12">
        <v>46</v>
      </c>
      <c r="AJ160" s="12">
        <v>538</v>
      </c>
      <c r="AK160" s="12">
        <v>46</v>
      </c>
      <c r="AL160" s="12">
        <v>538</v>
      </c>
      <c r="AM160" s="12">
        <v>46</v>
      </c>
      <c r="AN160" s="12">
        <v>539</v>
      </c>
      <c r="AO160" s="12">
        <v>45</v>
      </c>
      <c r="AP160" s="12">
        <v>539</v>
      </c>
      <c r="AQ160" s="12">
        <v>45</v>
      </c>
      <c r="AR160" s="12" t="s">
        <v>239</v>
      </c>
      <c r="AS160" s="12" t="s">
        <v>239</v>
      </c>
      <c r="AT160" s="12" t="s">
        <v>239</v>
      </c>
      <c r="AU160" s="12" t="s">
        <v>239</v>
      </c>
      <c r="AV160" t="s">
        <v>202</v>
      </c>
      <c r="AW160" t="s">
        <v>207</v>
      </c>
      <c r="AX160" t="s">
        <v>211</v>
      </c>
      <c r="AY160" t="s">
        <v>200</v>
      </c>
      <c r="AZ160" t="s">
        <v>208</v>
      </c>
      <c r="BA160">
        <v>2</v>
      </c>
      <c r="BB160" t="s">
        <v>204</v>
      </c>
      <c r="BC160" t="s">
        <v>209</v>
      </c>
      <c r="BD160" t="s">
        <v>482</v>
      </c>
      <c r="BE160" t="s">
        <v>203</v>
      </c>
      <c r="BF160" t="s">
        <v>212</v>
      </c>
      <c r="BG160" t="s">
        <v>211</v>
      </c>
      <c r="BH160" t="s">
        <v>201</v>
      </c>
      <c r="BI160" t="s">
        <v>210</v>
      </c>
      <c r="BJ160" t="s">
        <v>482</v>
      </c>
      <c r="BK160" t="s">
        <v>205</v>
      </c>
      <c r="BL160" t="s">
        <v>354</v>
      </c>
      <c r="BM160">
        <v>1</v>
      </c>
      <c r="BQ160" t="s">
        <v>380</v>
      </c>
      <c r="BR160" t="s">
        <v>146</v>
      </c>
      <c r="BS160" t="s">
        <v>742</v>
      </c>
      <c r="BT160" t="s">
        <v>146</v>
      </c>
      <c r="BU160" t="s">
        <v>358</v>
      </c>
      <c r="BV160" t="s">
        <v>146</v>
      </c>
      <c r="BW160" t="s">
        <v>379</v>
      </c>
      <c r="BX160" t="s">
        <v>146</v>
      </c>
      <c r="BY160" t="s">
        <v>542</v>
      </c>
      <c r="BZ160" t="s">
        <v>146</v>
      </c>
      <c r="CA160" t="s">
        <v>8</v>
      </c>
      <c r="CB160" s="3">
        <v>41341</v>
      </c>
      <c r="CC160" t="s">
        <v>8</v>
      </c>
      <c r="CD160" s="3">
        <v>41341</v>
      </c>
      <c r="CE160" t="s">
        <v>8</v>
      </c>
      <c r="CF160" s="3">
        <v>41341</v>
      </c>
      <c r="CG160" t="s">
        <v>8</v>
      </c>
      <c r="CH160" s="3">
        <v>41369</v>
      </c>
      <c r="CI160" t="s">
        <v>8</v>
      </c>
      <c r="CJ160" s="3">
        <v>41369</v>
      </c>
      <c r="CK160" t="s">
        <v>8</v>
      </c>
      <c r="CL160" s="3">
        <v>41369</v>
      </c>
      <c r="CM160" t="s">
        <v>8</v>
      </c>
      <c r="CN160" s="3">
        <v>41372</v>
      </c>
      <c r="CO160" t="s">
        <v>8</v>
      </c>
      <c r="CP160" s="3">
        <v>41373</v>
      </c>
      <c r="CS160" t="s">
        <v>8</v>
      </c>
      <c r="CT160" s="3">
        <v>41369</v>
      </c>
      <c r="DA160" t="s">
        <v>8</v>
      </c>
      <c r="DB160" s="3">
        <v>41373</v>
      </c>
      <c r="DC160" t="s">
        <v>8</v>
      </c>
      <c r="DD160" s="3">
        <v>41380</v>
      </c>
      <c r="DK160" t="s">
        <v>8</v>
      </c>
      <c r="DL160" s="3">
        <v>41344</v>
      </c>
      <c r="DP160" t="s">
        <v>375</v>
      </c>
      <c r="DR160" t="s">
        <v>6</v>
      </c>
    </row>
    <row r="161" spans="1:125" x14ac:dyDescent="0.25">
      <c r="A161" s="5">
        <v>1208001</v>
      </c>
      <c r="B161" s="5">
        <v>1</v>
      </c>
      <c r="J161" s="3"/>
      <c r="K161" s="3"/>
      <c r="L161" s="3"/>
      <c r="M161" s="3"/>
      <c r="N161" s="3">
        <v>41345</v>
      </c>
      <c r="O161" s="7">
        <v>0.44064814814814812</v>
      </c>
      <c r="P161" t="s">
        <v>9</v>
      </c>
      <c r="AV161" t="s">
        <v>202</v>
      </c>
      <c r="AW161" t="s">
        <v>207</v>
      </c>
      <c r="AX161" t="s">
        <v>211</v>
      </c>
      <c r="AY161" t="s">
        <v>200</v>
      </c>
      <c r="AZ161" t="s">
        <v>208</v>
      </c>
      <c r="BA161">
        <v>2</v>
      </c>
      <c r="BB161" t="s">
        <v>204</v>
      </c>
      <c r="BC161" t="s">
        <v>209</v>
      </c>
      <c r="BD161" t="s">
        <v>211</v>
      </c>
      <c r="BE161" t="s">
        <v>203</v>
      </c>
      <c r="BF161" t="s">
        <v>212</v>
      </c>
      <c r="BG161" t="s">
        <v>211</v>
      </c>
      <c r="BH161" t="s">
        <v>201</v>
      </c>
      <c r="BI161" t="s">
        <v>210</v>
      </c>
      <c r="BJ161">
        <v>1</v>
      </c>
      <c r="BK161" t="s">
        <v>205</v>
      </c>
      <c r="BL161" t="s">
        <v>354</v>
      </c>
      <c r="BM161">
        <v>1</v>
      </c>
    </row>
    <row r="162" spans="1:125" x14ac:dyDescent="0.25">
      <c r="A162" s="5">
        <v>1208009</v>
      </c>
      <c r="B162" s="5">
        <v>9</v>
      </c>
      <c r="C162" t="s">
        <v>739</v>
      </c>
      <c r="D162" t="s">
        <v>740</v>
      </c>
      <c r="E162" t="s">
        <v>753</v>
      </c>
      <c r="F162" t="s">
        <v>6</v>
      </c>
      <c r="G162" t="s">
        <v>277</v>
      </c>
      <c r="H162" t="s">
        <v>127</v>
      </c>
      <c r="I162" t="s">
        <v>118</v>
      </c>
      <c r="J162" s="3"/>
      <c r="K162" s="3">
        <v>41485</v>
      </c>
      <c r="L162" s="3">
        <v>41485</v>
      </c>
      <c r="M162" s="3" t="s">
        <v>136</v>
      </c>
      <c r="N162" s="3">
        <v>41345</v>
      </c>
      <c r="O162" s="7">
        <v>0.44064814814814812</v>
      </c>
      <c r="P162" t="s">
        <v>9</v>
      </c>
      <c r="Q162" s="3">
        <v>41400</v>
      </c>
      <c r="R162" s="7">
        <v>0.42383101851851851</v>
      </c>
      <c r="S162" t="s">
        <v>9</v>
      </c>
      <c r="T162" t="s">
        <v>693</v>
      </c>
      <c r="U162" s="92" t="s">
        <v>694</v>
      </c>
      <c r="V162" s="93" t="s">
        <v>696</v>
      </c>
      <c r="W162" s="92" t="s">
        <v>146</v>
      </c>
      <c r="X162" s="93" t="s">
        <v>235</v>
      </c>
      <c r="AA162" t="s">
        <v>145</v>
      </c>
      <c r="AB162">
        <v>901</v>
      </c>
      <c r="AC162" t="s">
        <v>154</v>
      </c>
      <c r="AD162" t="s">
        <v>239</v>
      </c>
      <c r="AE162" t="s">
        <v>239</v>
      </c>
      <c r="AF162" s="12" t="s">
        <v>278</v>
      </c>
      <c r="AG162" s="12">
        <v>48</v>
      </c>
      <c r="AH162" s="12" t="s">
        <v>278</v>
      </c>
      <c r="AI162" s="12">
        <v>48</v>
      </c>
      <c r="AJ162" s="12" t="s">
        <v>278</v>
      </c>
      <c r="AK162" s="12">
        <v>48</v>
      </c>
      <c r="AL162" s="12" t="s">
        <v>278</v>
      </c>
      <c r="AM162" s="12">
        <v>48</v>
      </c>
      <c r="AN162" s="12">
        <v>546</v>
      </c>
      <c r="AO162" s="12" t="s">
        <v>265</v>
      </c>
      <c r="AP162" s="12">
        <v>546</v>
      </c>
      <c r="AQ162" s="12" t="s">
        <v>265</v>
      </c>
      <c r="AR162" s="12" t="s">
        <v>264</v>
      </c>
      <c r="AS162" s="12" t="s">
        <v>239</v>
      </c>
      <c r="AT162" s="12" t="s">
        <v>264</v>
      </c>
      <c r="AU162" s="12" t="s">
        <v>239</v>
      </c>
      <c r="AV162" t="s">
        <v>202</v>
      </c>
      <c r="AW162" t="s">
        <v>207</v>
      </c>
      <c r="AX162" t="s">
        <v>211</v>
      </c>
      <c r="AY162" t="s">
        <v>200</v>
      </c>
      <c r="AZ162" t="s">
        <v>208</v>
      </c>
      <c r="BA162">
        <v>2</v>
      </c>
      <c r="BB162" t="s">
        <v>204</v>
      </c>
      <c r="BC162" t="s">
        <v>209</v>
      </c>
      <c r="BD162" t="s">
        <v>211</v>
      </c>
      <c r="BE162" t="s">
        <v>203</v>
      </c>
      <c r="BF162" t="s">
        <v>212</v>
      </c>
      <c r="BG162" t="s">
        <v>211</v>
      </c>
      <c r="BH162" t="s">
        <v>201</v>
      </c>
      <c r="BI162" t="s">
        <v>210</v>
      </c>
      <c r="BJ162">
        <v>1</v>
      </c>
      <c r="BK162" t="s">
        <v>205</v>
      </c>
      <c r="BL162" t="s">
        <v>354</v>
      </c>
      <c r="BM162">
        <v>1</v>
      </c>
      <c r="BQ162" t="s">
        <v>247</v>
      </c>
      <c r="BR162" t="s">
        <v>145</v>
      </c>
      <c r="BS162" t="s">
        <v>695</v>
      </c>
      <c r="BT162" t="s">
        <v>145</v>
      </c>
      <c r="BW162" t="s">
        <v>367</v>
      </c>
      <c r="BX162" t="s">
        <v>145</v>
      </c>
      <c r="CA162" t="s">
        <v>9</v>
      </c>
      <c r="CB162" s="3">
        <v>41348</v>
      </c>
      <c r="CC162" t="s">
        <v>9</v>
      </c>
      <c r="CD162" s="3">
        <v>41348</v>
      </c>
      <c r="CE162" t="s">
        <v>8</v>
      </c>
      <c r="CF162" s="3">
        <v>41367</v>
      </c>
      <c r="CG162" t="s">
        <v>8</v>
      </c>
      <c r="CH162" s="3">
        <v>41367</v>
      </c>
      <c r="CI162" t="s">
        <v>8</v>
      </c>
      <c r="CJ162" s="3">
        <v>41367</v>
      </c>
      <c r="CK162" t="s">
        <v>8</v>
      </c>
      <c r="CL162" s="3">
        <v>41367</v>
      </c>
      <c r="CM162" t="s">
        <v>8</v>
      </c>
      <c r="CN162" s="3">
        <v>41380</v>
      </c>
      <c r="CO162" t="s">
        <v>8</v>
      </c>
      <c r="CP162" s="3">
        <v>41367</v>
      </c>
      <c r="CS162" t="s">
        <v>8</v>
      </c>
      <c r="CT162" s="3">
        <v>41380</v>
      </c>
      <c r="CU162" t="s">
        <v>8</v>
      </c>
      <c r="CV162" s="3">
        <v>41380</v>
      </c>
      <c r="CW162" t="s">
        <v>9</v>
      </c>
      <c r="CX162" s="3">
        <v>41400</v>
      </c>
      <c r="DA162" t="s">
        <v>8</v>
      </c>
      <c r="DB162" s="3">
        <v>41367</v>
      </c>
      <c r="DC162" t="s">
        <v>8</v>
      </c>
      <c r="DD162" s="3">
        <v>41381</v>
      </c>
      <c r="DE162" t="s">
        <v>9</v>
      </c>
      <c r="DF162" s="3">
        <v>41400</v>
      </c>
      <c r="DG162" t="s">
        <v>9</v>
      </c>
      <c r="DH162" s="3">
        <v>41400</v>
      </c>
      <c r="DK162" t="s">
        <v>9</v>
      </c>
      <c r="DL162" s="3">
        <v>41348</v>
      </c>
      <c r="DP162" t="s">
        <v>374</v>
      </c>
      <c r="DQ162" t="s">
        <v>6</v>
      </c>
      <c r="DR162" t="s">
        <v>6</v>
      </c>
    </row>
    <row r="163" spans="1:125" x14ac:dyDescent="0.25">
      <c r="A163" s="5">
        <v>1208101</v>
      </c>
      <c r="B163" s="5">
        <v>1</v>
      </c>
      <c r="J163" s="3"/>
      <c r="K163" s="3"/>
      <c r="L163" s="3"/>
      <c r="M163" s="3"/>
      <c r="N163" s="3">
        <v>41348</v>
      </c>
      <c r="O163" s="7">
        <v>0.6818981481481482</v>
      </c>
      <c r="P163" t="s">
        <v>9</v>
      </c>
      <c r="AV163" t="s">
        <v>202</v>
      </c>
      <c r="AW163" t="s">
        <v>207</v>
      </c>
      <c r="AX163" t="s">
        <v>211</v>
      </c>
      <c r="AY163" t="s">
        <v>200</v>
      </c>
      <c r="AZ163" t="s">
        <v>208</v>
      </c>
      <c r="BA163">
        <v>2</v>
      </c>
      <c r="BB163" t="s">
        <v>204</v>
      </c>
      <c r="BC163" t="s">
        <v>209</v>
      </c>
      <c r="BD163" t="s">
        <v>211</v>
      </c>
      <c r="BE163" t="s">
        <v>203</v>
      </c>
      <c r="BF163" t="s">
        <v>212</v>
      </c>
      <c r="BG163" t="s">
        <v>211</v>
      </c>
      <c r="BH163" t="s">
        <v>201</v>
      </c>
      <c r="BI163" t="s">
        <v>210</v>
      </c>
      <c r="BJ163">
        <v>1</v>
      </c>
      <c r="BK163" t="s">
        <v>205</v>
      </c>
      <c r="BL163" t="s">
        <v>354</v>
      </c>
      <c r="BM163">
        <v>1</v>
      </c>
    </row>
    <row r="164" spans="1:125" x14ac:dyDescent="0.25">
      <c r="A164" s="5">
        <v>1208108</v>
      </c>
      <c r="B164" s="5">
        <v>8</v>
      </c>
      <c r="C164" t="s">
        <v>737</v>
      </c>
      <c r="D164" t="s">
        <v>738</v>
      </c>
      <c r="E164" t="s">
        <v>754</v>
      </c>
      <c r="F164" t="s">
        <v>39</v>
      </c>
      <c r="G164" t="s">
        <v>277</v>
      </c>
      <c r="H164" t="s">
        <v>127</v>
      </c>
      <c r="I164" t="s">
        <v>118</v>
      </c>
      <c r="J164" s="3"/>
      <c r="K164" s="3">
        <v>41485</v>
      </c>
      <c r="L164" s="3">
        <v>41485</v>
      </c>
      <c r="M164" s="3" t="s">
        <v>136</v>
      </c>
      <c r="N164" s="3">
        <v>41348</v>
      </c>
      <c r="O164" s="7">
        <v>0.6818981481481482</v>
      </c>
      <c r="P164" t="s">
        <v>9</v>
      </c>
      <c r="Q164" s="3">
        <v>41400</v>
      </c>
      <c r="R164" s="7">
        <v>0.42528935185185185</v>
      </c>
      <c r="S164" t="s">
        <v>9</v>
      </c>
      <c r="T164" t="s">
        <v>697</v>
      </c>
      <c r="U164" s="92" t="s">
        <v>160</v>
      </c>
      <c r="V164" s="93" t="s">
        <v>698</v>
      </c>
      <c r="W164" s="92" t="s">
        <v>160</v>
      </c>
      <c r="X164" s="93" t="s">
        <v>699</v>
      </c>
      <c r="AA164" t="s">
        <v>146</v>
      </c>
      <c r="AB164">
        <v>901</v>
      </c>
      <c r="AC164" t="s">
        <v>153</v>
      </c>
      <c r="AD164" t="s">
        <v>239</v>
      </c>
      <c r="AE164" t="s">
        <v>239</v>
      </c>
      <c r="AF164" s="12" t="s">
        <v>278</v>
      </c>
      <c r="AG164" s="12">
        <v>48</v>
      </c>
      <c r="AH164" s="12" t="s">
        <v>278</v>
      </c>
      <c r="AI164" s="12">
        <v>48</v>
      </c>
      <c r="AJ164" s="12" t="s">
        <v>278</v>
      </c>
      <c r="AK164" s="12">
        <v>48</v>
      </c>
      <c r="AL164" s="12" t="s">
        <v>278</v>
      </c>
      <c r="AM164" s="12">
        <v>48</v>
      </c>
      <c r="AN164" s="12">
        <v>546</v>
      </c>
      <c r="AO164" s="12" t="s">
        <v>265</v>
      </c>
      <c r="AP164" s="12">
        <v>546</v>
      </c>
      <c r="AQ164" s="12" t="s">
        <v>265</v>
      </c>
      <c r="AR164" s="12" t="s">
        <v>264</v>
      </c>
      <c r="AS164" s="12" t="s">
        <v>239</v>
      </c>
      <c r="AT164" s="12" t="s">
        <v>264</v>
      </c>
      <c r="AU164" s="12" t="s">
        <v>239</v>
      </c>
      <c r="AV164" t="s">
        <v>202</v>
      </c>
      <c r="AW164" t="s">
        <v>207</v>
      </c>
      <c r="AX164" t="s">
        <v>211</v>
      </c>
      <c r="AY164" t="s">
        <v>200</v>
      </c>
      <c r="AZ164" t="s">
        <v>208</v>
      </c>
      <c r="BA164">
        <v>2</v>
      </c>
      <c r="BB164" t="s">
        <v>204</v>
      </c>
      <c r="BC164" t="s">
        <v>209</v>
      </c>
      <c r="BD164" t="s">
        <v>211</v>
      </c>
      <c r="BE164" t="s">
        <v>203</v>
      </c>
      <c r="BF164" t="s">
        <v>212</v>
      </c>
      <c r="BG164" t="s">
        <v>211</v>
      </c>
      <c r="BH164" t="s">
        <v>201</v>
      </c>
      <c r="BI164" t="s">
        <v>210</v>
      </c>
      <c r="BJ164">
        <v>1</v>
      </c>
      <c r="BK164" t="s">
        <v>205</v>
      </c>
      <c r="BL164" t="s">
        <v>354</v>
      </c>
      <c r="BM164">
        <v>1</v>
      </c>
      <c r="BQ164" t="s">
        <v>247</v>
      </c>
      <c r="BR164" t="s">
        <v>146</v>
      </c>
      <c r="BS164" t="s">
        <v>700</v>
      </c>
      <c r="BT164" t="s">
        <v>146</v>
      </c>
      <c r="BW164" t="s">
        <v>367</v>
      </c>
      <c r="BX164" t="s">
        <v>146</v>
      </c>
      <c r="CA164" t="s">
        <v>9</v>
      </c>
      <c r="CB164" s="3">
        <v>41348</v>
      </c>
      <c r="CC164" t="s">
        <v>9</v>
      </c>
      <c r="CD164" s="3">
        <v>41348</v>
      </c>
      <c r="CE164" t="s">
        <v>9</v>
      </c>
      <c r="CF164" s="3">
        <v>41348</v>
      </c>
      <c r="CG164" t="s">
        <v>9</v>
      </c>
      <c r="CH164" s="3">
        <v>41348</v>
      </c>
      <c r="CI164" t="s">
        <v>8</v>
      </c>
      <c r="CJ164" s="3">
        <v>41380</v>
      </c>
      <c r="CK164" t="s">
        <v>9</v>
      </c>
      <c r="CL164" s="3">
        <v>41348</v>
      </c>
      <c r="CM164" t="s">
        <v>8</v>
      </c>
      <c r="CN164" s="3">
        <v>41380</v>
      </c>
      <c r="CO164" t="s">
        <v>8</v>
      </c>
      <c r="CP164" s="3">
        <v>41367</v>
      </c>
      <c r="CS164" t="s">
        <v>8</v>
      </c>
      <c r="CT164" s="3">
        <v>41380</v>
      </c>
      <c r="CU164" t="s">
        <v>8</v>
      </c>
      <c r="CV164" s="3">
        <v>41380</v>
      </c>
      <c r="CW164" t="s">
        <v>9</v>
      </c>
      <c r="CX164" s="3">
        <v>41400</v>
      </c>
      <c r="DA164" t="s">
        <v>8</v>
      </c>
      <c r="DB164" s="3">
        <v>41367</v>
      </c>
      <c r="DC164" t="s">
        <v>8</v>
      </c>
      <c r="DD164" s="3">
        <v>41381</v>
      </c>
      <c r="DE164" t="s">
        <v>9</v>
      </c>
      <c r="DF164" s="3">
        <v>41400</v>
      </c>
      <c r="DG164" t="s">
        <v>9</v>
      </c>
      <c r="DH164" s="3">
        <v>41400</v>
      </c>
      <c r="DK164" t="s">
        <v>9</v>
      </c>
      <c r="DL164" s="3">
        <v>41348</v>
      </c>
      <c r="DQ164" t="s">
        <v>39</v>
      </c>
      <c r="DR164" t="s">
        <v>509</v>
      </c>
    </row>
    <row r="165" spans="1:125" x14ac:dyDescent="0.25">
      <c r="A165" s="5">
        <v>1208201</v>
      </c>
      <c r="B165" s="5">
        <v>1</v>
      </c>
      <c r="J165" s="3"/>
      <c r="K165" s="3"/>
      <c r="L165" s="3"/>
      <c r="M165" s="3"/>
      <c r="N165" s="3">
        <v>41348</v>
      </c>
      <c r="O165" s="7">
        <v>0.68450231481481483</v>
      </c>
      <c r="P165" t="s">
        <v>9</v>
      </c>
      <c r="AV165" t="s">
        <v>202</v>
      </c>
      <c r="AW165" t="s">
        <v>207</v>
      </c>
      <c r="AX165" t="s">
        <v>211</v>
      </c>
      <c r="AY165" t="s">
        <v>200</v>
      </c>
      <c r="AZ165" t="s">
        <v>208</v>
      </c>
      <c r="BA165">
        <v>2</v>
      </c>
      <c r="BB165" t="s">
        <v>204</v>
      </c>
      <c r="BC165" t="s">
        <v>209</v>
      </c>
      <c r="BD165" t="s">
        <v>211</v>
      </c>
      <c r="BE165" t="s">
        <v>203</v>
      </c>
      <c r="BF165" t="s">
        <v>212</v>
      </c>
      <c r="BG165" t="s">
        <v>211</v>
      </c>
      <c r="BH165" t="s">
        <v>201</v>
      </c>
      <c r="BI165" t="s">
        <v>210</v>
      </c>
      <c r="BJ165">
        <v>1</v>
      </c>
      <c r="BK165" t="s">
        <v>205</v>
      </c>
      <c r="BL165" t="s">
        <v>354</v>
      </c>
      <c r="BM165">
        <v>1</v>
      </c>
    </row>
    <row r="166" spans="1:125" x14ac:dyDescent="0.25">
      <c r="A166" s="5">
        <v>1208207</v>
      </c>
      <c r="B166" s="5">
        <v>7</v>
      </c>
      <c r="C166" t="s">
        <v>716</v>
      </c>
      <c r="D166" t="s">
        <v>715</v>
      </c>
      <c r="E166" t="s">
        <v>761</v>
      </c>
      <c r="F166" t="s">
        <v>555</v>
      </c>
      <c r="G166" t="s">
        <v>692</v>
      </c>
      <c r="H166" t="s">
        <v>127</v>
      </c>
      <c r="I166" t="s">
        <v>118</v>
      </c>
      <c r="J166" s="3"/>
      <c r="K166" s="3">
        <v>41485</v>
      </c>
      <c r="L166" s="3">
        <v>41485</v>
      </c>
      <c r="M166" s="3" t="s">
        <v>135</v>
      </c>
      <c r="N166" s="3">
        <v>41348</v>
      </c>
      <c r="O166" s="7">
        <v>0.68450231481481483</v>
      </c>
      <c r="P166" t="s">
        <v>9</v>
      </c>
      <c r="Q166" s="3">
        <v>41544</v>
      </c>
      <c r="R166" s="7">
        <v>0.39716435185185189</v>
      </c>
      <c r="S166" t="s">
        <v>8</v>
      </c>
      <c r="T166" t="s">
        <v>701</v>
      </c>
      <c r="U166" s="92" t="s">
        <v>145</v>
      </c>
      <c r="V166" s="93" t="s">
        <v>145</v>
      </c>
      <c r="W166" s="92" t="s">
        <v>228</v>
      </c>
      <c r="X166" s="93" t="s">
        <v>228</v>
      </c>
      <c r="AA166" t="s">
        <v>160</v>
      </c>
      <c r="AB166">
        <v>901</v>
      </c>
      <c r="AC166" t="s">
        <v>153</v>
      </c>
      <c r="AD166" t="s">
        <v>239</v>
      </c>
      <c r="AE166" t="s">
        <v>239</v>
      </c>
      <c r="AF166" s="12">
        <v>567</v>
      </c>
      <c r="AG166" s="12">
        <v>67</v>
      </c>
      <c r="AH166" s="12" t="s">
        <v>878</v>
      </c>
      <c r="AI166" s="12">
        <v>67</v>
      </c>
      <c r="AJ166" s="12" t="s">
        <v>878</v>
      </c>
      <c r="AK166" s="12">
        <v>67</v>
      </c>
      <c r="AL166" s="12" t="s">
        <v>878</v>
      </c>
      <c r="AM166" s="12">
        <v>67</v>
      </c>
      <c r="AN166" s="12">
        <v>546</v>
      </c>
      <c r="AO166" s="12" t="s">
        <v>265</v>
      </c>
      <c r="AP166" s="12">
        <v>546</v>
      </c>
      <c r="AQ166" s="12" t="s">
        <v>265</v>
      </c>
      <c r="AR166" s="12" t="s">
        <v>264</v>
      </c>
      <c r="AS166" s="12" t="s">
        <v>239</v>
      </c>
      <c r="AT166" s="12" t="s">
        <v>264</v>
      </c>
      <c r="AU166" s="12" t="s">
        <v>239</v>
      </c>
      <c r="AV166" t="s">
        <v>202</v>
      </c>
      <c r="AW166" t="s">
        <v>207</v>
      </c>
      <c r="AX166" t="s">
        <v>211</v>
      </c>
      <c r="AY166" t="s">
        <v>200</v>
      </c>
      <c r="AZ166" t="s">
        <v>208</v>
      </c>
      <c r="BA166">
        <v>2</v>
      </c>
      <c r="BB166" t="s">
        <v>204</v>
      </c>
      <c r="BC166" t="s">
        <v>209</v>
      </c>
      <c r="BD166" t="s">
        <v>211</v>
      </c>
      <c r="BE166" t="s">
        <v>203</v>
      </c>
      <c r="BF166" t="s">
        <v>212</v>
      </c>
      <c r="BG166" t="s">
        <v>211</v>
      </c>
      <c r="BH166" t="s">
        <v>201</v>
      </c>
      <c r="BI166" t="s">
        <v>210</v>
      </c>
      <c r="BJ166">
        <v>1</v>
      </c>
      <c r="BK166" t="s">
        <v>205</v>
      </c>
      <c r="BL166" t="s">
        <v>354</v>
      </c>
      <c r="BM166">
        <v>1</v>
      </c>
      <c r="BQ166" t="s">
        <v>577</v>
      </c>
      <c r="BR166" t="s">
        <v>160</v>
      </c>
      <c r="BS166" t="s">
        <v>702</v>
      </c>
      <c r="BT166" t="s">
        <v>160</v>
      </c>
      <c r="BW166" t="s">
        <v>367</v>
      </c>
      <c r="BX166" t="s">
        <v>160</v>
      </c>
      <c r="CA166" t="s">
        <v>9</v>
      </c>
      <c r="CB166" s="3">
        <v>41348</v>
      </c>
      <c r="CC166" t="s">
        <v>9</v>
      </c>
      <c r="CD166" s="3">
        <v>41348</v>
      </c>
      <c r="CE166" t="s">
        <v>8</v>
      </c>
      <c r="CF166" s="3">
        <v>41358</v>
      </c>
      <c r="CG166" t="s">
        <v>8</v>
      </c>
      <c r="CH166" s="3">
        <v>41367</v>
      </c>
      <c r="CI166" t="s">
        <v>8</v>
      </c>
      <c r="CJ166" s="3">
        <v>41367</v>
      </c>
      <c r="CK166" t="s">
        <v>8</v>
      </c>
      <c r="CL166" s="3">
        <v>41367</v>
      </c>
      <c r="CO166" t="s">
        <v>8</v>
      </c>
      <c r="CP166" s="3">
        <v>41372</v>
      </c>
      <c r="CW166" t="s">
        <v>9</v>
      </c>
      <c r="CX166" s="3">
        <v>41400</v>
      </c>
      <c r="DA166" t="s">
        <v>8</v>
      </c>
      <c r="DB166" s="3">
        <v>41358</v>
      </c>
      <c r="DE166" t="s">
        <v>9</v>
      </c>
      <c r="DF166" s="3">
        <v>41400</v>
      </c>
      <c r="DG166" t="s">
        <v>9</v>
      </c>
      <c r="DH166" s="3">
        <v>41400</v>
      </c>
      <c r="DK166" t="s">
        <v>9</v>
      </c>
      <c r="DL166" s="3">
        <v>41348</v>
      </c>
      <c r="DP166" t="s">
        <v>374</v>
      </c>
      <c r="DQ166" t="s">
        <v>555</v>
      </c>
      <c r="DR166" t="s">
        <v>556</v>
      </c>
    </row>
    <row r="167" spans="1:125" x14ac:dyDescent="0.25">
      <c r="A167" s="5">
        <v>1208301</v>
      </c>
      <c r="B167" s="5">
        <v>1</v>
      </c>
      <c r="J167" s="3"/>
      <c r="K167" s="3"/>
      <c r="L167" s="3"/>
      <c r="M167" s="3"/>
      <c r="N167" s="3">
        <v>41348</v>
      </c>
      <c r="O167" s="7">
        <v>0.6864351851851852</v>
      </c>
      <c r="P167" t="s">
        <v>9</v>
      </c>
      <c r="AV167" t="s">
        <v>202</v>
      </c>
      <c r="AW167" t="s">
        <v>207</v>
      </c>
      <c r="AX167" t="s">
        <v>211</v>
      </c>
      <c r="AY167" t="s">
        <v>200</v>
      </c>
      <c r="AZ167" t="s">
        <v>208</v>
      </c>
      <c r="BA167">
        <v>2</v>
      </c>
      <c r="BB167" t="s">
        <v>204</v>
      </c>
      <c r="BC167" t="s">
        <v>209</v>
      </c>
      <c r="BD167" t="s">
        <v>211</v>
      </c>
      <c r="BE167" t="s">
        <v>203</v>
      </c>
      <c r="BF167" t="s">
        <v>212</v>
      </c>
      <c r="BG167" t="s">
        <v>211</v>
      </c>
      <c r="BH167" t="s">
        <v>201</v>
      </c>
      <c r="BI167" t="s">
        <v>210</v>
      </c>
      <c r="BJ167">
        <v>1</v>
      </c>
      <c r="BK167" t="s">
        <v>205</v>
      </c>
      <c r="BL167" t="s">
        <v>354</v>
      </c>
      <c r="BM167">
        <v>1</v>
      </c>
    </row>
    <row r="168" spans="1:125" x14ac:dyDescent="0.25">
      <c r="A168" s="5">
        <v>1208311</v>
      </c>
      <c r="B168" s="5">
        <v>11</v>
      </c>
      <c r="C168" t="s">
        <v>718</v>
      </c>
      <c r="D168" t="s">
        <v>717</v>
      </c>
      <c r="E168" t="s">
        <v>760</v>
      </c>
      <c r="F168" t="s">
        <v>6</v>
      </c>
      <c r="G168" t="s">
        <v>280</v>
      </c>
      <c r="H168" t="s">
        <v>127</v>
      </c>
      <c r="I168" t="s">
        <v>118</v>
      </c>
      <c r="J168" s="3"/>
      <c r="K168" s="3">
        <v>41485</v>
      </c>
      <c r="L168" s="3">
        <v>41485</v>
      </c>
      <c r="M168" s="3" t="s">
        <v>134</v>
      </c>
      <c r="N168" s="3">
        <v>41348</v>
      </c>
      <c r="O168" s="7">
        <v>0.6864351851851852</v>
      </c>
      <c r="P168" t="s">
        <v>9</v>
      </c>
      <c r="Q168" s="3">
        <v>41400</v>
      </c>
      <c r="R168" s="7">
        <v>0.41862268518518514</v>
      </c>
      <c r="S168" t="s">
        <v>9</v>
      </c>
      <c r="T168" t="s">
        <v>703</v>
      </c>
      <c r="U168" s="92" t="s">
        <v>236</v>
      </c>
      <c r="V168" s="93" t="s">
        <v>719</v>
      </c>
      <c r="W168" s="92" t="s">
        <v>632</v>
      </c>
      <c r="X168" s="93" t="s">
        <v>632</v>
      </c>
      <c r="AA168" t="s">
        <v>226</v>
      </c>
      <c r="AB168">
        <v>901</v>
      </c>
      <c r="AC168" t="s">
        <v>154</v>
      </c>
      <c r="AD168" t="s">
        <v>239</v>
      </c>
      <c r="AE168" t="s">
        <v>239</v>
      </c>
      <c r="AF168" s="12">
        <v>549</v>
      </c>
      <c r="AG168" s="12">
        <v>63</v>
      </c>
      <c r="AH168" s="12">
        <v>549</v>
      </c>
      <c r="AI168" s="12">
        <v>63</v>
      </c>
      <c r="AJ168" s="12">
        <v>549</v>
      </c>
      <c r="AK168" s="12">
        <v>63</v>
      </c>
      <c r="AL168" s="12">
        <v>549</v>
      </c>
      <c r="AM168" s="12">
        <v>63</v>
      </c>
      <c r="AN168" s="12">
        <v>543</v>
      </c>
      <c r="AO168" s="12">
        <v>58</v>
      </c>
      <c r="AP168" s="12">
        <v>543</v>
      </c>
      <c r="AQ168" s="12">
        <v>58</v>
      </c>
      <c r="AR168" s="12" t="s">
        <v>239</v>
      </c>
      <c r="AS168" s="12" t="s">
        <v>239</v>
      </c>
      <c r="AT168" s="12" t="s">
        <v>239</v>
      </c>
      <c r="AU168" s="12" t="s">
        <v>239</v>
      </c>
      <c r="AV168" t="s">
        <v>202</v>
      </c>
      <c r="AW168" t="s">
        <v>207</v>
      </c>
      <c r="AX168" t="s">
        <v>211</v>
      </c>
      <c r="AY168" t="s">
        <v>200</v>
      </c>
      <c r="AZ168" t="s">
        <v>208</v>
      </c>
      <c r="BA168">
        <v>2</v>
      </c>
      <c r="BB168" t="s">
        <v>204</v>
      </c>
      <c r="BC168" t="s">
        <v>209</v>
      </c>
      <c r="BD168" t="s">
        <v>211</v>
      </c>
      <c r="BE168" t="s">
        <v>203</v>
      </c>
      <c r="BF168" t="s">
        <v>212</v>
      </c>
      <c r="BG168" t="s">
        <v>211</v>
      </c>
      <c r="BH168" t="s">
        <v>201</v>
      </c>
      <c r="BI168" t="s">
        <v>210</v>
      </c>
      <c r="BJ168">
        <v>1</v>
      </c>
      <c r="BK168" t="s">
        <v>205</v>
      </c>
      <c r="BL168" t="s">
        <v>354</v>
      </c>
      <c r="BM168">
        <v>1</v>
      </c>
      <c r="BQ168" t="s">
        <v>577</v>
      </c>
      <c r="BR168" t="s">
        <v>226</v>
      </c>
      <c r="BS168" t="s">
        <v>705</v>
      </c>
      <c r="BT168" t="s">
        <v>226</v>
      </c>
      <c r="BW168" t="s">
        <v>367</v>
      </c>
      <c r="BX168" t="s">
        <v>226</v>
      </c>
      <c r="CA168" t="s">
        <v>9</v>
      </c>
      <c r="CB168" s="3">
        <v>41348</v>
      </c>
      <c r="CC168" t="s">
        <v>9</v>
      </c>
      <c r="CD168" s="3">
        <v>41348</v>
      </c>
      <c r="CE168" t="s">
        <v>8</v>
      </c>
      <c r="CF168" s="3">
        <v>41358</v>
      </c>
      <c r="CG168" t="s">
        <v>8</v>
      </c>
      <c r="CH168" s="3">
        <v>41367</v>
      </c>
      <c r="CI168" t="s">
        <v>8</v>
      </c>
      <c r="CJ168" s="3">
        <v>41367</v>
      </c>
      <c r="CK168" t="s">
        <v>8</v>
      </c>
      <c r="CL168" s="3">
        <v>41367</v>
      </c>
      <c r="CM168" t="s">
        <v>8</v>
      </c>
      <c r="CN168" s="3">
        <v>41372</v>
      </c>
      <c r="CO168" t="s">
        <v>8</v>
      </c>
      <c r="CP168" s="3">
        <v>41367</v>
      </c>
      <c r="CS168" t="s">
        <v>8</v>
      </c>
      <c r="CT168" s="3">
        <v>41374</v>
      </c>
      <c r="CU168" t="s">
        <v>8</v>
      </c>
      <c r="CV168" s="3">
        <v>41380</v>
      </c>
      <c r="CW168" t="s">
        <v>9</v>
      </c>
      <c r="CX168" s="3">
        <v>41400</v>
      </c>
      <c r="DA168" t="s">
        <v>8</v>
      </c>
      <c r="DB168" s="3">
        <v>41358</v>
      </c>
      <c r="DC168" t="s">
        <v>8</v>
      </c>
      <c r="DD168" s="3">
        <v>41380</v>
      </c>
      <c r="DE168" t="s">
        <v>9</v>
      </c>
      <c r="DF168" s="3">
        <v>41400</v>
      </c>
      <c r="DG168" t="s">
        <v>9</v>
      </c>
      <c r="DH168" s="3">
        <v>41400</v>
      </c>
      <c r="DK168" t="s">
        <v>9</v>
      </c>
      <c r="DL168" s="3">
        <v>41348</v>
      </c>
      <c r="DQ168" t="s">
        <v>6</v>
      </c>
      <c r="DR168" t="s">
        <v>6</v>
      </c>
    </row>
    <row r="169" spans="1:125" x14ac:dyDescent="0.25">
      <c r="A169" s="5">
        <v>1208401</v>
      </c>
      <c r="B169" s="5">
        <v>1</v>
      </c>
      <c r="J169" s="3"/>
      <c r="K169" s="3"/>
      <c r="L169" s="3"/>
      <c r="M169" s="3"/>
      <c r="N169" s="3">
        <v>41358</v>
      </c>
      <c r="O169" s="7">
        <v>0.47017361111111117</v>
      </c>
      <c r="P169" t="s">
        <v>8</v>
      </c>
      <c r="AV169" t="s">
        <v>202</v>
      </c>
      <c r="AW169" t="s">
        <v>207</v>
      </c>
      <c r="AX169" t="s">
        <v>211</v>
      </c>
      <c r="AY169" t="s">
        <v>200</v>
      </c>
      <c r="AZ169" t="s">
        <v>208</v>
      </c>
      <c r="BA169">
        <v>2</v>
      </c>
      <c r="BB169" t="s">
        <v>204</v>
      </c>
      <c r="BC169" t="s">
        <v>209</v>
      </c>
      <c r="BD169" t="s">
        <v>211</v>
      </c>
      <c r="BE169" t="s">
        <v>203</v>
      </c>
      <c r="BF169" t="s">
        <v>212</v>
      </c>
      <c r="BG169" t="s">
        <v>211</v>
      </c>
      <c r="BH169" t="s">
        <v>201</v>
      </c>
      <c r="BI169" t="s">
        <v>210</v>
      </c>
      <c r="BJ169">
        <v>1</v>
      </c>
      <c r="BK169" t="s">
        <v>205</v>
      </c>
      <c r="BL169" t="s">
        <v>354</v>
      </c>
      <c r="BM169">
        <v>1</v>
      </c>
    </row>
    <row r="170" spans="1:125" x14ac:dyDescent="0.25">
      <c r="A170" s="5">
        <v>1208410</v>
      </c>
      <c r="B170" s="5">
        <v>10</v>
      </c>
      <c r="C170" t="s">
        <v>720</v>
      </c>
      <c r="D170" t="s">
        <v>721</v>
      </c>
      <c r="E170" t="s">
        <v>762</v>
      </c>
      <c r="F170" t="s">
        <v>6</v>
      </c>
      <c r="G170" t="s">
        <v>71</v>
      </c>
      <c r="H170" t="s">
        <v>127</v>
      </c>
      <c r="I170" t="s">
        <v>118</v>
      </c>
      <c r="J170" s="3">
        <v>41403</v>
      </c>
      <c r="K170" s="3">
        <v>41464</v>
      </c>
      <c r="L170" s="3">
        <v>41425</v>
      </c>
      <c r="M170" s="3" t="s">
        <v>133</v>
      </c>
      <c r="N170" s="3">
        <v>41358</v>
      </c>
      <c r="O170" s="7">
        <v>0.47017361111111117</v>
      </c>
      <c r="P170" t="s">
        <v>8</v>
      </c>
      <c r="Q170" s="3">
        <v>41400</v>
      </c>
      <c r="R170" s="7">
        <v>0.43031250000000004</v>
      </c>
      <c r="S170" t="s">
        <v>9</v>
      </c>
      <c r="T170" t="s">
        <v>725</v>
      </c>
      <c r="U170" s="92" t="s">
        <v>581</v>
      </c>
      <c r="V170" s="93" t="s">
        <v>146</v>
      </c>
      <c r="W170" s="92" t="s">
        <v>405</v>
      </c>
      <c r="X170" s="93" t="s">
        <v>723</v>
      </c>
      <c r="Y170" s="92" t="s">
        <v>385</v>
      </c>
      <c r="Z170" s="93" t="s">
        <v>724</v>
      </c>
      <c r="AA170" t="s">
        <v>160</v>
      </c>
      <c r="AB170">
        <v>901</v>
      </c>
      <c r="AC170" t="s">
        <v>154</v>
      </c>
      <c r="AD170" t="s">
        <v>239</v>
      </c>
      <c r="AE170" t="s">
        <v>239</v>
      </c>
      <c r="AF170" s="12">
        <v>547</v>
      </c>
      <c r="AG170" s="12">
        <v>59</v>
      </c>
      <c r="AH170" s="12">
        <v>547</v>
      </c>
      <c r="AI170" s="12">
        <v>59</v>
      </c>
      <c r="AJ170" s="12">
        <v>547</v>
      </c>
      <c r="AK170" s="12">
        <v>59</v>
      </c>
      <c r="AL170" s="12">
        <v>547</v>
      </c>
      <c r="AM170" s="12">
        <v>59</v>
      </c>
      <c r="AN170" s="12">
        <v>539</v>
      </c>
      <c r="AO170" s="12">
        <v>45</v>
      </c>
      <c r="AP170" s="12">
        <v>539</v>
      </c>
      <c r="AQ170" s="12">
        <v>45</v>
      </c>
      <c r="AR170" s="12" t="s">
        <v>239</v>
      </c>
      <c r="AS170" s="12" t="s">
        <v>239</v>
      </c>
      <c r="AT170" s="12" t="s">
        <v>239</v>
      </c>
      <c r="AU170" s="12" t="s">
        <v>239</v>
      </c>
      <c r="AV170" t="s">
        <v>202</v>
      </c>
      <c r="AW170" t="s">
        <v>207</v>
      </c>
      <c r="AX170" t="s">
        <v>211</v>
      </c>
      <c r="AY170" t="s">
        <v>200</v>
      </c>
      <c r="AZ170" t="s">
        <v>208</v>
      </c>
      <c r="BA170">
        <v>2</v>
      </c>
      <c r="BB170" t="s">
        <v>204</v>
      </c>
      <c r="BC170" t="s">
        <v>209</v>
      </c>
      <c r="BD170" t="s">
        <v>211</v>
      </c>
      <c r="BE170" t="s">
        <v>203</v>
      </c>
      <c r="BF170" t="s">
        <v>212</v>
      </c>
      <c r="BG170" t="s">
        <v>211</v>
      </c>
      <c r="BH170" t="s">
        <v>201</v>
      </c>
      <c r="BI170" t="s">
        <v>210</v>
      </c>
      <c r="BJ170">
        <v>1</v>
      </c>
      <c r="BK170" t="s">
        <v>205</v>
      </c>
      <c r="BL170" t="s">
        <v>354</v>
      </c>
      <c r="BM170">
        <v>1</v>
      </c>
      <c r="BQ170" t="s">
        <v>577</v>
      </c>
      <c r="BR170" t="s">
        <v>160</v>
      </c>
      <c r="BS170" t="s">
        <v>722</v>
      </c>
      <c r="BT170" t="s">
        <v>160</v>
      </c>
      <c r="BU170" t="s">
        <v>239</v>
      </c>
      <c r="BW170" t="s">
        <v>367</v>
      </c>
      <c r="BX170" t="s">
        <v>160</v>
      </c>
      <c r="BY170" t="s">
        <v>391</v>
      </c>
      <c r="BZ170" t="s">
        <v>160</v>
      </c>
      <c r="CA170" t="s">
        <v>8</v>
      </c>
      <c r="CB170" s="3">
        <v>41358</v>
      </c>
      <c r="CC170" t="s">
        <v>8</v>
      </c>
      <c r="CD170" s="3">
        <v>41359</v>
      </c>
      <c r="CE170" t="s">
        <v>8</v>
      </c>
      <c r="CF170" s="3">
        <v>41358</v>
      </c>
      <c r="CG170" t="s">
        <v>8</v>
      </c>
      <c r="CH170" s="3">
        <v>41372</v>
      </c>
      <c r="CI170" t="s">
        <v>8</v>
      </c>
      <c r="CJ170" s="3">
        <v>41372</v>
      </c>
      <c r="CK170" t="s">
        <v>8</v>
      </c>
      <c r="CL170" s="3">
        <v>41372</v>
      </c>
      <c r="CM170" t="s">
        <v>8</v>
      </c>
      <c r="CN170" s="3">
        <v>41372</v>
      </c>
      <c r="CO170" t="s">
        <v>8</v>
      </c>
      <c r="CP170" s="3">
        <v>41372</v>
      </c>
      <c r="CS170" t="s">
        <v>8</v>
      </c>
      <c r="CT170" s="3">
        <v>41380</v>
      </c>
      <c r="CU170" t="s">
        <v>8</v>
      </c>
      <c r="CV170" s="3">
        <v>41380</v>
      </c>
      <c r="DA170" t="s">
        <v>8</v>
      </c>
      <c r="DB170" s="3">
        <v>41358</v>
      </c>
      <c r="DC170" t="s">
        <v>8</v>
      </c>
      <c r="DD170" s="3">
        <v>41380</v>
      </c>
      <c r="DE170" t="s">
        <v>9</v>
      </c>
      <c r="DF170" s="3">
        <v>41400</v>
      </c>
      <c r="DG170" t="s">
        <v>9</v>
      </c>
      <c r="DH170" s="3">
        <v>41400</v>
      </c>
      <c r="DK170" t="s">
        <v>8</v>
      </c>
      <c r="DL170" s="3">
        <v>41359</v>
      </c>
      <c r="DQ170" t="s">
        <v>6</v>
      </c>
      <c r="DR170" t="s">
        <v>6</v>
      </c>
    </row>
    <row r="171" spans="1:125" x14ac:dyDescent="0.25">
      <c r="A171" s="5">
        <v>1208501</v>
      </c>
      <c r="B171" s="5">
        <v>1</v>
      </c>
      <c r="J171" s="3"/>
      <c r="K171" s="3"/>
      <c r="L171" s="3"/>
      <c r="M171" s="3"/>
      <c r="N171" s="3">
        <v>41359</v>
      </c>
      <c r="O171" s="7">
        <v>0.47527777777777774</v>
      </c>
      <c r="P171" t="s">
        <v>8</v>
      </c>
      <c r="AV171" t="s">
        <v>202</v>
      </c>
      <c r="AW171" t="s">
        <v>207</v>
      </c>
      <c r="AX171" t="s">
        <v>211</v>
      </c>
      <c r="AY171" t="s">
        <v>200</v>
      </c>
      <c r="AZ171" t="s">
        <v>208</v>
      </c>
      <c r="BA171">
        <v>2</v>
      </c>
      <c r="BB171" t="s">
        <v>204</v>
      </c>
      <c r="BC171" t="s">
        <v>209</v>
      </c>
      <c r="BD171" t="s">
        <v>211</v>
      </c>
      <c r="BE171" t="s">
        <v>203</v>
      </c>
      <c r="BF171" t="s">
        <v>212</v>
      </c>
      <c r="BG171" t="s">
        <v>211</v>
      </c>
      <c r="BH171" t="s">
        <v>201</v>
      </c>
      <c r="BI171" t="s">
        <v>210</v>
      </c>
      <c r="BJ171">
        <v>1</v>
      </c>
      <c r="BK171" t="s">
        <v>205</v>
      </c>
      <c r="BL171" t="s">
        <v>354</v>
      </c>
      <c r="BM171">
        <v>1</v>
      </c>
    </row>
    <row r="172" spans="1:125" x14ac:dyDescent="0.25">
      <c r="A172" s="5">
        <v>1208505</v>
      </c>
      <c r="B172" s="5">
        <v>5</v>
      </c>
      <c r="C172" t="s">
        <v>727</v>
      </c>
      <c r="D172" t="s">
        <v>726</v>
      </c>
      <c r="E172" t="s">
        <v>17</v>
      </c>
      <c r="F172" t="s">
        <v>675</v>
      </c>
      <c r="G172" t="s">
        <v>69</v>
      </c>
      <c r="H172" t="s">
        <v>25</v>
      </c>
      <c r="I172" t="s">
        <v>118</v>
      </c>
      <c r="K172" s="3">
        <v>41450</v>
      </c>
      <c r="L172" s="3">
        <v>41425</v>
      </c>
      <c r="M172" t="s">
        <v>128</v>
      </c>
      <c r="N172" s="3">
        <v>41359</v>
      </c>
      <c r="O172" s="7">
        <v>0.47527777777777774</v>
      </c>
      <c r="P172" t="s">
        <v>8</v>
      </c>
      <c r="Q172" s="3">
        <v>41365</v>
      </c>
      <c r="R172" s="7">
        <v>0.37684027777777779</v>
      </c>
      <c r="S172" t="s">
        <v>8</v>
      </c>
      <c r="T172" t="s">
        <v>728</v>
      </c>
      <c r="U172" s="92" t="s">
        <v>694</v>
      </c>
      <c r="V172" s="93" t="s">
        <v>729</v>
      </c>
      <c r="W172" s="92" t="s">
        <v>160</v>
      </c>
      <c r="X172" s="93" t="s">
        <v>160</v>
      </c>
      <c r="Y172" s="92" t="s">
        <v>228</v>
      </c>
      <c r="Z172" s="93" t="s">
        <v>228</v>
      </c>
      <c r="AA172" t="s">
        <v>146</v>
      </c>
      <c r="AB172">
        <v>976</v>
      </c>
      <c r="AC172" t="s">
        <v>153</v>
      </c>
      <c r="AD172" t="s">
        <v>730</v>
      </c>
      <c r="AE172" t="s">
        <v>731</v>
      </c>
      <c r="AF172" s="12">
        <v>543</v>
      </c>
      <c r="AG172" s="12">
        <v>58</v>
      </c>
      <c r="AH172" s="12">
        <v>543</v>
      </c>
      <c r="AI172" s="12">
        <v>58</v>
      </c>
      <c r="AJ172" s="12">
        <v>543</v>
      </c>
      <c r="AK172" s="12">
        <v>58</v>
      </c>
      <c r="AL172" s="12">
        <v>543</v>
      </c>
      <c r="AM172" s="12">
        <v>58</v>
      </c>
      <c r="AN172" s="12">
        <v>543</v>
      </c>
      <c r="AO172" s="12">
        <v>58</v>
      </c>
      <c r="AP172" s="12">
        <v>543</v>
      </c>
      <c r="AQ172" s="12">
        <v>58</v>
      </c>
      <c r="AR172" s="12" t="s">
        <v>239</v>
      </c>
      <c r="AS172" s="12" t="s">
        <v>239</v>
      </c>
      <c r="AT172" s="12" t="s">
        <v>239</v>
      </c>
      <c r="AU172" s="12" t="s">
        <v>239</v>
      </c>
      <c r="AV172" t="s">
        <v>202</v>
      </c>
      <c r="AW172" t="s">
        <v>207</v>
      </c>
      <c r="AX172" t="s">
        <v>211</v>
      </c>
      <c r="AY172" t="s">
        <v>200</v>
      </c>
      <c r="AZ172" t="s">
        <v>208</v>
      </c>
      <c r="BA172">
        <v>2</v>
      </c>
      <c r="BB172" t="s">
        <v>204</v>
      </c>
      <c r="BC172" t="s">
        <v>209</v>
      </c>
      <c r="BD172" t="s">
        <v>211</v>
      </c>
      <c r="BE172" t="s">
        <v>203</v>
      </c>
      <c r="BF172" t="s">
        <v>212</v>
      </c>
      <c r="BG172" t="s">
        <v>211</v>
      </c>
      <c r="BH172" t="s">
        <v>201</v>
      </c>
      <c r="BI172" t="s">
        <v>210</v>
      </c>
      <c r="BJ172">
        <v>1</v>
      </c>
      <c r="BK172" t="s">
        <v>205</v>
      </c>
      <c r="BL172" t="s">
        <v>354</v>
      </c>
      <c r="BM172">
        <v>1</v>
      </c>
      <c r="BQ172" t="s">
        <v>420</v>
      </c>
      <c r="BR172" t="s">
        <v>146</v>
      </c>
      <c r="BS172" t="s">
        <v>732</v>
      </c>
      <c r="BT172" t="s">
        <v>146</v>
      </c>
      <c r="BU172" t="s">
        <v>358</v>
      </c>
      <c r="BV172" t="s">
        <v>146</v>
      </c>
      <c r="BW172" t="s">
        <v>379</v>
      </c>
      <c r="BX172" t="s">
        <v>146</v>
      </c>
      <c r="BY172" t="s">
        <v>239</v>
      </c>
      <c r="CA172" t="s">
        <v>8</v>
      </c>
      <c r="CB172" s="3">
        <v>41359</v>
      </c>
      <c r="CC172" t="s">
        <v>8</v>
      </c>
      <c r="CD172" s="3">
        <v>41359</v>
      </c>
      <c r="CE172" t="s">
        <v>8</v>
      </c>
      <c r="CF172" s="3">
        <v>41359</v>
      </c>
      <c r="CG172" t="s">
        <v>8</v>
      </c>
      <c r="CH172" s="3">
        <v>41359</v>
      </c>
      <c r="CM172" t="s">
        <v>8</v>
      </c>
      <c r="CN172" s="3">
        <v>41359</v>
      </c>
      <c r="CO172" t="s">
        <v>8</v>
      </c>
      <c r="CP172" s="3">
        <v>41359</v>
      </c>
      <c r="CS172" t="s">
        <v>8</v>
      </c>
      <c r="CT172" s="3">
        <v>41359</v>
      </c>
      <c r="DA172" t="s">
        <v>8</v>
      </c>
      <c r="DB172" s="3">
        <v>41359</v>
      </c>
      <c r="DC172" t="s">
        <v>8</v>
      </c>
      <c r="DD172" s="3">
        <v>41359</v>
      </c>
      <c r="DK172" t="s">
        <v>8</v>
      </c>
      <c r="DL172" s="3">
        <v>41359</v>
      </c>
      <c r="DR172" t="s">
        <v>509</v>
      </c>
    </row>
    <row r="173" spans="1:125" x14ac:dyDescent="0.25">
      <c r="A173" s="5">
        <v>1208601</v>
      </c>
      <c r="B173" s="5">
        <v>1</v>
      </c>
      <c r="J173" s="3"/>
      <c r="K173" s="3"/>
      <c r="L173" s="3"/>
      <c r="M173" s="3"/>
      <c r="N173" s="3">
        <v>41373</v>
      </c>
      <c r="O173" s="7">
        <v>0.38332175925925926</v>
      </c>
      <c r="P173" t="s">
        <v>8</v>
      </c>
      <c r="AV173" t="s">
        <v>202</v>
      </c>
      <c r="AW173" t="s">
        <v>207</v>
      </c>
      <c r="AX173" t="s">
        <v>211</v>
      </c>
      <c r="AY173" t="s">
        <v>200</v>
      </c>
      <c r="AZ173" t="s">
        <v>208</v>
      </c>
      <c r="BA173">
        <v>2</v>
      </c>
      <c r="BB173" t="s">
        <v>204</v>
      </c>
      <c r="BC173" t="s">
        <v>209</v>
      </c>
      <c r="BD173" t="s">
        <v>211</v>
      </c>
      <c r="BE173" t="s">
        <v>203</v>
      </c>
      <c r="BF173" t="s">
        <v>212</v>
      </c>
      <c r="BG173" t="s">
        <v>211</v>
      </c>
      <c r="BH173" t="s">
        <v>201</v>
      </c>
      <c r="BI173" t="s">
        <v>210</v>
      </c>
      <c r="BJ173">
        <v>1</v>
      </c>
      <c r="BK173" t="s">
        <v>205</v>
      </c>
      <c r="BL173" t="s">
        <v>354</v>
      </c>
      <c r="BM173">
        <v>1</v>
      </c>
    </row>
    <row r="174" spans="1:125" x14ac:dyDescent="0.25">
      <c r="A174" s="5">
        <v>1208609</v>
      </c>
      <c r="B174" s="5">
        <v>9</v>
      </c>
      <c r="C174" t="s">
        <v>806</v>
      </c>
      <c r="D174" t="s">
        <v>748</v>
      </c>
      <c r="E174" t="s">
        <v>676</v>
      </c>
      <c r="F174" t="s">
        <v>6</v>
      </c>
      <c r="G174" t="s">
        <v>425</v>
      </c>
      <c r="H174" t="s">
        <v>25</v>
      </c>
      <c r="I174" t="s">
        <v>117</v>
      </c>
      <c r="J174" s="3">
        <v>41443</v>
      </c>
      <c r="K174" s="3"/>
      <c r="L174" s="3">
        <v>41457</v>
      </c>
      <c r="M174" s="3" t="s">
        <v>126</v>
      </c>
      <c r="N174" s="3">
        <v>41373</v>
      </c>
      <c r="O174" s="7">
        <v>0.38332175925925926</v>
      </c>
      <c r="P174" t="s">
        <v>8</v>
      </c>
      <c r="Q174" s="3">
        <v>41428</v>
      </c>
      <c r="R174" s="7">
        <v>0.44296296296296295</v>
      </c>
      <c r="S174" t="s">
        <v>9</v>
      </c>
      <c r="T174">
        <v>205</v>
      </c>
      <c r="U174" s="92" t="s">
        <v>386</v>
      </c>
      <c r="V174" s="93" t="s">
        <v>228</v>
      </c>
      <c r="W174" s="92" t="s">
        <v>709</v>
      </c>
      <c r="X174" s="93" t="s">
        <v>145</v>
      </c>
      <c r="Y174" s="92" t="s">
        <v>235</v>
      </c>
      <c r="Z174" s="93" t="s">
        <v>234</v>
      </c>
      <c r="AA174" t="s">
        <v>160</v>
      </c>
      <c r="AB174">
        <v>901</v>
      </c>
      <c r="AC174" t="s">
        <v>154</v>
      </c>
      <c r="AD174" t="s">
        <v>750</v>
      </c>
      <c r="AE174" t="s">
        <v>751</v>
      </c>
      <c r="AF174" s="12">
        <v>548</v>
      </c>
      <c r="AG174" s="12">
        <v>61</v>
      </c>
      <c r="AH174" s="12">
        <v>548</v>
      </c>
      <c r="AI174" s="12">
        <v>61</v>
      </c>
      <c r="AJ174" s="12">
        <v>548</v>
      </c>
      <c r="AK174" s="12">
        <v>61</v>
      </c>
      <c r="AL174" s="12">
        <v>548</v>
      </c>
      <c r="AM174" s="12">
        <v>61</v>
      </c>
      <c r="AN174" s="12">
        <v>539</v>
      </c>
      <c r="AO174" s="12">
        <v>45</v>
      </c>
      <c r="AP174" s="12">
        <v>539</v>
      </c>
      <c r="AQ174" s="12">
        <v>45</v>
      </c>
      <c r="AR174" s="12" t="s">
        <v>239</v>
      </c>
      <c r="AS174" s="12" t="s">
        <v>239</v>
      </c>
      <c r="AT174" s="12" t="s">
        <v>239</v>
      </c>
      <c r="AU174" s="12" t="s">
        <v>239</v>
      </c>
      <c r="AV174" t="s">
        <v>202</v>
      </c>
      <c r="AW174" t="s">
        <v>207</v>
      </c>
      <c r="AX174" t="s">
        <v>211</v>
      </c>
      <c r="AY174" t="s">
        <v>200</v>
      </c>
      <c r="AZ174" t="s">
        <v>208</v>
      </c>
      <c r="BA174">
        <v>2</v>
      </c>
      <c r="BB174" t="s">
        <v>204</v>
      </c>
      <c r="BC174" t="s">
        <v>209</v>
      </c>
      <c r="BD174" t="s">
        <v>211</v>
      </c>
      <c r="BE174" t="s">
        <v>203</v>
      </c>
      <c r="BF174" t="s">
        <v>212</v>
      </c>
      <c r="BG174" t="s">
        <v>211</v>
      </c>
      <c r="BH174" t="s">
        <v>201</v>
      </c>
      <c r="BI174" t="s">
        <v>210</v>
      </c>
      <c r="BJ174">
        <v>1</v>
      </c>
      <c r="BK174" t="s">
        <v>205</v>
      </c>
      <c r="BL174" t="s">
        <v>354</v>
      </c>
      <c r="BM174">
        <v>1</v>
      </c>
      <c r="BQ174" t="s">
        <v>380</v>
      </c>
      <c r="BR174" t="s">
        <v>160</v>
      </c>
      <c r="BS174" t="s">
        <v>357</v>
      </c>
      <c r="BT174" t="s">
        <v>160</v>
      </c>
      <c r="BU174" t="s">
        <v>358</v>
      </c>
      <c r="BV174" t="s">
        <v>160</v>
      </c>
      <c r="BW174" t="s">
        <v>749</v>
      </c>
      <c r="BX174" t="s">
        <v>160</v>
      </c>
      <c r="BY174" t="s">
        <v>400</v>
      </c>
      <c r="BZ174" t="s">
        <v>160</v>
      </c>
      <c r="CA174" t="s">
        <v>8</v>
      </c>
      <c r="CB174" s="3">
        <v>41373</v>
      </c>
      <c r="CC174" t="s">
        <v>8</v>
      </c>
      <c r="CD174" s="3">
        <v>41374</v>
      </c>
      <c r="CE174" t="s">
        <v>8</v>
      </c>
      <c r="CF174" s="3">
        <v>41373</v>
      </c>
      <c r="CG174" t="s">
        <v>8</v>
      </c>
      <c r="CH174" s="3">
        <v>41373</v>
      </c>
      <c r="CI174" t="s">
        <v>8</v>
      </c>
      <c r="CJ174" s="3">
        <v>41373</v>
      </c>
      <c r="CK174" t="s">
        <v>8</v>
      </c>
      <c r="CL174" s="3">
        <v>41373</v>
      </c>
      <c r="CM174" t="s">
        <v>8</v>
      </c>
      <c r="CN174" s="3">
        <v>41414</v>
      </c>
      <c r="CO174" t="s">
        <v>8</v>
      </c>
      <c r="CP174" s="3">
        <v>41414</v>
      </c>
      <c r="CS174" t="s">
        <v>8</v>
      </c>
      <c r="CT174" s="3">
        <v>41374</v>
      </c>
      <c r="CU174" t="s">
        <v>8</v>
      </c>
      <c r="CV174" s="3">
        <v>41414</v>
      </c>
      <c r="DA174" t="s">
        <v>8</v>
      </c>
      <c r="DB174" s="3">
        <v>41414</v>
      </c>
      <c r="DE174" t="s">
        <v>9</v>
      </c>
      <c r="DF174" s="3">
        <v>41428</v>
      </c>
      <c r="DG174" t="s">
        <v>9</v>
      </c>
      <c r="DH174" s="3">
        <v>41428</v>
      </c>
      <c r="DI174" t="s">
        <v>8</v>
      </c>
      <c r="DJ174" s="3">
        <v>41414</v>
      </c>
      <c r="DQ174" t="s">
        <v>6</v>
      </c>
      <c r="DR174" t="s">
        <v>6</v>
      </c>
    </row>
    <row r="175" spans="1:125" x14ac:dyDescent="0.25">
      <c r="A175" s="5">
        <v>1208701</v>
      </c>
      <c r="B175" s="5">
        <v>1</v>
      </c>
      <c r="J175" s="3"/>
      <c r="K175" s="3"/>
      <c r="L175" s="3"/>
      <c r="M175" s="3"/>
      <c r="N175" s="3">
        <v>41386</v>
      </c>
      <c r="O175" s="7">
        <v>0.68152777777777773</v>
      </c>
      <c r="P175" t="s">
        <v>8</v>
      </c>
      <c r="AV175" t="s">
        <v>202</v>
      </c>
      <c r="AW175" t="s">
        <v>207</v>
      </c>
      <c r="AX175" t="s">
        <v>211</v>
      </c>
      <c r="AY175" t="s">
        <v>200</v>
      </c>
      <c r="AZ175" t="s">
        <v>208</v>
      </c>
      <c r="BA175">
        <v>2</v>
      </c>
      <c r="BB175" t="s">
        <v>204</v>
      </c>
      <c r="BC175" t="s">
        <v>209</v>
      </c>
      <c r="BD175" t="s">
        <v>211</v>
      </c>
      <c r="BE175" t="s">
        <v>203</v>
      </c>
      <c r="BF175" t="s">
        <v>212</v>
      </c>
      <c r="BG175" t="s">
        <v>211</v>
      </c>
      <c r="BH175" t="s">
        <v>201</v>
      </c>
      <c r="BI175" t="s">
        <v>210</v>
      </c>
      <c r="BJ175">
        <v>1</v>
      </c>
      <c r="BK175" t="s">
        <v>205</v>
      </c>
      <c r="BL175" t="s">
        <v>354</v>
      </c>
      <c r="BM175">
        <v>1</v>
      </c>
    </row>
    <row r="176" spans="1:125" x14ac:dyDescent="0.25">
      <c r="A176" s="5">
        <v>1208704</v>
      </c>
      <c r="B176" s="5">
        <v>4</v>
      </c>
      <c r="C176" t="s">
        <v>2144</v>
      </c>
      <c r="D176" t="s">
        <v>617</v>
      </c>
      <c r="E176" t="s">
        <v>2141</v>
      </c>
      <c r="F176" t="s">
        <v>6</v>
      </c>
      <c r="G176" t="s">
        <v>1310</v>
      </c>
      <c r="H176" t="s">
        <v>25</v>
      </c>
      <c r="I176" t="s">
        <v>117</v>
      </c>
      <c r="J176" s="3"/>
      <c r="K176" s="3"/>
      <c r="L176" s="3">
        <v>41477</v>
      </c>
      <c r="M176" s="3" t="s">
        <v>474</v>
      </c>
      <c r="N176" s="3">
        <v>41386</v>
      </c>
      <c r="O176" s="7">
        <v>0.68152777777777773</v>
      </c>
      <c r="P176" t="s">
        <v>8</v>
      </c>
      <c r="Q176" s="3">
        <v>41387</v>
      </c>
      <c r="R176" s="7">
        <v>0.46224537037037039</v>
      </c>
      <c r="S176" t="s">
        <v>8</v>
      </c>
      <c r="U176" s="92" t="s">
        <v>527</v>
      </c>
      <c r="V176" s="93" t="s">
        <v>225</v>
      </c>
      <c r="W176" s="92" t="s">
        <v>612</v>
      </c>
      <c r="X176" s="93" t="s">
        <v>512</v>
      </c>
      <c r="AA176" t="s">
        <v>145</v>
      </c>
      <c r="AB176">
        <v>901</v>
      </c>
      <c r="AC176" t="s">
        <v>154</v>
      </c>
      <c r="AV176" t="s">
        <v>202</v>
      </c>
      <c r="AW176" t="s">
        <v>207</v>
      </c>
      <c r="AX176" t="s">
        <v>211</v>
      </c>
      <c r="AY176" t="s">
        <v>200</v>
      </c>
      <c r="AZ176" t="s">
        <v>208</v>
      </c>
      <c r="BA176">
        <v>2</v>
      </c>
      <c r="BB176" t="s">
        <v>204</v>
      </c>
      <c r="BC176" t="s">
        <v>209</v>
      </c>
      <c r="BD176" t="s">
        <v>211</v>
      </c>
      <c r="BE176" t="s">
        <v>203</v>
      </c>
      <c r="BF176" t="s">
        <v>212</v>
      </c>
      <c r="BG176" t="s">
        <v>211</v>
      </c>
      <c r="BH176" t="s">
        <v>201</v>
      </c>
      <c r="BI176" t="s">
        <v>210</v>
      </c>
      <c r="BJ176">
        <v>1</v>
      </c>
      <c r="BK176" t="s">
        <v>205</v>
      </c>
      <c r="BL176" t="s">
        <v>354</v>
      </c>
      <c r="BM176">
        <v>1</v>
      </c>
      <c r="BQ176" t="s">
        <v>584</v>
      </c>
      <c r="BR176" t="s">
        <v>145</v>
      </c>
      <c r="BS176" t="s">
        <v>616</v>
      </c>
      <c r="BT176" t="s">
        <v>145</v>
      </c>
      <c r="BW176" t="s">
        <v>379</v>
      </c>
      <c r="BX176" t="s">
        <v>145</v>
      </c>
      <c r="CA176" t="s">
        <v>8</v>
      </c>
      <c r="CB176" s="3">
        <v>41386</v>
      </c>
      <c r="DR176" t="s">
        <v>6</v>
      </c>
      <c r="DU176" t="s">
        <v>2145</v>
      </c>
    </row>
    <row r="177" spans="1:125" x14ac:dyDescent="0.25">
      <c r="A177" s="5">
        <v>1208801</v>
      </c>
      <c r="B177" s="5">
        <v>1</v>
      </c>
      <c r="J177" s="3"/>
      <c r="K177" s="3"/>
      <c r="L177" s="3"/>
      <c r="M177" s="3"/>
      <c r="N177" s="3">
        <v>41386</v>
      </c>
      <c r="O177" s="7">
        <v>0.68607638888888889</v>
      </c>
      <c r="P177" t="s">
        <v>8</v>
      </c>
      <c r="AV177" t="s">
        <v>202</v>
      </c>
      <c r="AW177" t="s">
        <v>207</v>
      </c>
      <c r="AX177" t="s">
        <v>211</v>
      </c>
      <c r="AY177" t="s">
        <v>200</v>
      </c>
      <c r="AZ177" t="s">
        <v>208</v>
      </c>
      <c r="BA177">
        <v>2</v>
      </c>
      <c r="BB177" t="s">
        <v>204</v>
      </c>
      <c r="BC177" t="s">
        <v>209</v>
      </c>
      <c r="BD177" t="s">
        <v>211</v>
      </c>
      <c r="BE177" t="s">
        <v>203</v>
      </c>
      <c r="BF177" t="s">
        <v>212</v>
      </c>
      <c r="BG177" t="s">
        <v>211</v>
      </c>
      <c r="BH177" t="s">
        <v>201</v>
      </c>
      <c r="BI177" t="s">
        <v>210</v>
      </c>
      <c r="BJ177">
        <v>1</v>
      </c>
      <c r="BK177" t="s">
        <v>205</v>
      </c>
      <c r="BL177" t="s">
        <v>354</v>
      </c>
      <c r="BM177">
        <v>1</v>
      </c>
    </row>
    <row r="178" spans="1:125" x14ac:dyDescent="0.25">
      <c r="A178" s="5">
        <v>1208805</v>
      </c>
      <c r="B178" s="5">
        <v>5</v>
      </c>
      <c r="C178" t="s">
        <v>2143</v>
      </c>
      <c r="D178" t="s">
        <v>758</v>
      </c>
      <c r="E178" t="s">
        <v>2141</v>
      </c>
      <c r="F178" t="s">
        <v>6</v>
      </c>
      <c r="G178" t="s">
        <v>1310</v>
      </c>
      <c r="H178" t="s">
        <v>25</v>
      </c>
      <c r="I178" t="s">
        <v>117</v>
      </c>
      <c r="J178" s="3"/>
      <c r="K178" s="3"/>
      <c r="L178" s="3">
        <v>41477</v>
      </c>
      <c r="M178" s="3" t="s">
        <v>474</v>
      </c>
      <c r="N178" s="3">
        <v>41386</v>
      </c>
      <c r="O178" s="7">
        <v>0.68607638888888889</v>
      </c>
      <c r="P178" t="s">
        <v>8</v>
      </c>
      <c r="Q178" s="3">
        <v>41387</v>
      </c>
      <c r="R178" s="7">
        <v>0.4727662037037037</v>
      </c>
      <c r="S178" t="s">
        <v>8</v>
      </c>
      <c r="U178" s="92" t="s">
        <v>225</v>
      </c>
      <c r="V178" s="93" t="s">
        <v>527</v>
      </c>
      <c r="W178" s="92" t="s">
        <v>147</v>
      </c>
      <c r="X178" s="93" t="s">
        <v>618</v>
      </c>
      <c r="AA178" t="s">
        <v>146</v>
      </c>
      <c r="AB178">
        <v>901</v>
      </c>
      <c r="AC178" t="s">
        <v>154</v>
      </c>
      <c r="AV178" t="s">
        <v>202</v>
      </c>
      <c r="AW178" t="s">
        <v>207</v>
      </c>
      <c r="AX178" t="s">
        <v>211</v>
      </c>
      <c r="AY178" t="s">
        <v>200</v>
      </c>
      <c r="AZ178" t="s">
        <v>208</v>
      </c>
      <c r="BA178">
        <v>2</v>
      </c>
      <c r="BB178" t="s">
        <v>204</v>
      </c>
      <c r="BC178" t="s">
        <v>209</v>
      </c>
      <c r="BD178" t="s">
        <v>211</v>
      </c>
      <c r="BE178" t="s">
        <v>203</v>
      </c>
      <c r="BF178" t="s">
        <v>212</v>
      </c>
      <c r="BG178" t="s">
        <v>211</v>
      </c>
      <c r="BH178" t="s">
        <v>201</v>
      </c>
      <c r="BI178" t="s">
        <v>210</v>
      </c>
      <c r="BJ178">
        <v>1</v>
      </c>
      <c r="BK178" t="s">
        <v>205</v>
      </c>
      <c r="BL178" t="s">
        <v>354</v>
      </c>
      <c r="BM178">
        <v>1</v>
      </c>
      <c r="BQ178" t="s">
        <v>584</v>
      </c>
      <c r="BR178" t="s">
        <v>145</v>
      </c>
      <c r="BS178" t="s">
        <v>616</v>
      </c>
      <c r="BT178" t="s">
        <v>145</v>
      </c>
      <c r="BW178" t="s">
        <v>379</v>
      </c>
      <c r="BX178" t="s">
        <v>145</v>
      </c>
      <c r="BY178" t="s">
        <v>239</v>
      </c>
      <c r="CA178" t="s">
        <v>8</v>
      </c>
      <c r="CB178" s="3">
        <v>41386</v>
      </c>
      <c r="DR178" t="s">
        <v>6</v>
      </c>
      <c r="DU178" t="s">
        <v>2146</v>
      </c>
    </row>
    <row r="179" spans="1:125" x14ac:dyDescent="0.25">
      <c r="A179" s="5">
        <v>1208901</v>
      </c>
      <c r="B179" s="5">
        <v>1</v>
      </c>
      <c r="J179" s="3"/>
      <c r="K179" s="3"/>
      <c r="L179" s="3"/>
      <c r="M179" s="3"/>
      <c r="N179" s="3">
        <v>41386</v>
      </c>
      <c r="O179" s="7">
        <v>0.6869791666666667</v>
      </c>
      <c r="P179" t="s">
        <v>8</v>
      </c>
      <c r="AV179" t="s">
        <v>202</v>
      </c>
      <c r="AW179" t="s">
        <v>207</v>
      </c>
      <c r="AX179" t="s">
        <v>211</v>
      </c>
      <c r="AY179" t="s">
        <v>200</v>
      </c>
      <c r="AZ179" t="s">
        <v>208</v>
      </c>
      <c r="BA179">
        <v>2</v>
      </c>
      <c r="BB179" t="s">
        <v>204</v>
      </c>
      <c r="BC179" t="s">
        <v>209</v>
      </c>
      <c r="BD179" t="s">
        <v>211</v>
      </c>
      <c r="BE179" t="s">
        <v>203</v>
      </c>
      <c r="BF179" t="s">
        <v>212</v>
      </c>
      <c r="BG179" t="s">
        <v>211</v>
      </c>
      <c r="BH179" t="s">
        <v>201</v>
      </c>
      <c r="BI179" t="s">
        <v>210</v>
      </c>
      <c r="BJ179">
        <v>1</v>
      </c>
      <c r="BK179" t="s">
        <v>205</v>
      </c>
      <c r="BL179" t="s">
        <v>354</v>
      </c>
      <c r="BM179">
        <v>1</v>
      </c>
    </row>
    <row r="180" spans="1:125" x14ac:dyDescent="0.25">
      <c r="A180" s="5">
        <v>1208904</v>
      </c>
      <c r="B180" s="5">
        <v>4</v>
      </c>
      <c r="C180" t="s">
        <v>2142</v>
      </c>
      <c r="D180" t="s">
        <v>759</v>
      </c>
      <c r="E180" t="s">
        <v>2141</v>
      </c>
      <c r="F180" t="s">
        <v>6</v>
      </c>
      <c r="G180" t="s">
        <v>1310</v>
      </c>
      <c r="H180" t="s">
        <v>25</v>
      </c>
      <c r="I180" t="s">
        <v>117</v>
      </c>
      <c r="L180" s="3">
        <v>41477</v>
      </c>
      <c r="M180" t="s">
        <v>474</v>
      </c>
      <c r="N180" s="3">
        <v>41386</v>
      </c>
      <c r="O180" s="7">
        <v>0.6869791666666667</v>
      </c>
      <c r="P180" t="s">
        <v>8</v>
      </c>
      <c r="Q180" s="3">
        <v>41387</v>
      </c>
      <c r="R180" s="7">
        <v>0.47312500000000002</v>
      </c>
      <c r="S180" t="s">
        <v>8</v>
      </c>
      <c r="U180" s="92" t="s">
        <v>226</v>
      </c>
      <c r="V180" s="93" t="s">
        <v>403</v>
      </c>
      <c r="W180" s="92" t="s">
        <v>147</v>
      </c>
      <c r="X180" s="93" t="s">
        <v>385</v>
      </c>
      <c r="AA180" t="s">
        <v>160</v>
      </c>
      <c r="AB180">
        <v>901</v>
      </c>
      <c r="AC180" t="s">
        <v>154</v>
      </c>
      <c r="AV180" t="s">
        <v>202</v>
      </c>
      <c r="AW180" t="s">
        <v>207</v>
      </c>
      <c r="AX180" t="s">
        <v>211</v>
      </c>
      <c r="AY180" t="s">
        <v>200</v>
      </c>
      <c r="AZ180" t="s">
        <v>208</v>
      </c>
      <c r="BA180">
        <v>2</v>
      </c>
      <c r="BB180" t="s">
        <v>204</v>
      </c>
      <c r="BC180" t="s">
        <v>209</v>
      </c>
      <c r="BD180" t="s">
        <v>211</v>
      </c>
      <c r="BE180" t="s">
        <v>203</v>
      </c>
      <c r="BF180" t="s">
        <v>212</v>
      </c>
      <c r="BG180" t="s">
        <v>211</v>
      </c>
      <c r="BH180" t="s">
        <v>201</v>
      </c>
      <c r="BI180" t="s">
        <v>210</v>
      </c>
      <c r="BJ180">
        <v>1</v>
      </c>
      <c r="BK180" t="s">
        <v>205</v>
      </c>
      <c r="BL180" t="s">
        <v>354</v>
      </c>
      <c r="BM180">
        <v>1</v>
      </c>
      <c r="BQ180" t="s">
        <v>584</v>
      </c>
      <c r="BR180" t="s">
        <v>146</v>
      </c>
      <c r="BS180" t="s">
        <v>616</v>
      </c>
      <c r="BT180" t="s">
        <v>146</v>
      </c>
      <c r="BW180" t="s">
        <v>379</v>
      </c>
      <c r="BX180" t="s">
        <v>146</v>
      </c>
      <c r="BY180" t="s">
        <v>239</v>
      </c>
      <c r="CA180" t="s">
        <v>8</v>
      </c>
      <c r="CB180" s="3">
        <v>41386</v>
      </c>
      <c r="DR180" t="s">
        <v>6</v>
      </c>
      <c r="DU180" t="s">
        <v>2147</v>
      </c>
    </row>
    <row r="181" spans="1:125" x14ac:dyDescent="0.25">
      <c r="A181" s="5">
        <v>1209001</v>
      </c>
      <c r="B181" s="5">
        <v>1</v>
      </c>
      <c r="J181" s="3"/>
      <c r="K181" s="3"/>
      <c r="L181" s="3"/>
      <c r="M181" s="3"/>
      <c r="N181" s="3">
        <v>41407</v>
      </c>
      <c r="O181" s="7">
        <v>0.41278935185185189</v>
      </c>
      <c r="P181" t="s">
        <v>8</v>
      </c>
      <c r="AV181" t="s">
        <v>202</v>
      </c>
      <c r="AW181" t="s">
        <v>207</v>
      </c>
      <c r="AX181" t="s">
        <v>211</v>
      </c>
      <c r="AY181" t="s">
        <v>200</v>
      </c>
      <c r="AZ181" t="s">
        <v>208</v>
      </c>
      <c r="BA181">
        <v>2</v>
      </c>
      <c r="BB181" t="s">
        <v>204</v>
      </c>
      <c r="BC181" t="s">
        <v>209</v>
      </c>
      <c r="BD181" t="s">
        <v>211</v>
      </c>
      <c r="BE181" t="s">
        <v>203</v>
      </c>
      <c r="BF181" t="s">
        <v>212</v>
      </c>
      <c r="BG181" t="s">
        <v>211</v>
      </c>
      <c r="BH181" t="s">
        <v>201</v>
      </c>
      <c r="BI181" t="s">
        <v>210</v>
      </c>
      <c r="BJ181">
        <v>1</v>
      </c>
      <c r="BK181" t="s">
        <v>205</v>
      </c>
      <c r="BL181" t="s">
        <v>354</v>
      </c>
      <c r="BM181">
        <v>1</v>
      </c>
    </row>
    <row r="182" spans="1:125" x14ac:dyDescent="0.25">
      <c r="A182" s="5">
        <v>1209012</v>
      </c>
      <c r="B182" s="5">
        <v>12</v>
      </c>
      <c r="C182" t="s">
        <v>898</v>
      </c>
      <c r="D182" t="s">
        <v>766</v>
      </c>
      <c r="E182" t="s">
        <v>850</v>
      </c>
      <c r="F182" t="s">
        <v>675</v>
      </c>
      <c r="G182" t="s">
        <v>425</v>
      </c>
      <c r="H182" t="s">
        <v>25</v>
      </c>
      <c r="I182" t="s">
        <v>117</v>
      </c>
      <c r="J182" s="3">
        <v>41593</v>
      </c>
      <c r="K182" s="3"/>
      <c r="L182" s="3">
        <v>41610</v>
      </c>
      <c r="M182" s="3" t="s">
        <v>126</v>
      </c>
      <c r="N182" s="3">
        <v>41407</v>
      </c>
      <c r="O182" s="7">
        <v>0.41278935185185189</v>
      </c>
      <c r="P182" t="s">
        <v>8</v>
      </c>
      <c r="Q182" s="3">
        <v>41575</v>
      </c>
      <c r="R182" s="7">
        <v>0.4291666666666667</v>
      </c>
      <c r="S182" t="s">
        <v>9</v>
      </c>
      <c r="T182">
        <v>231</v>
      </c>
      <c r="U182" s="92" t="s">
        <v>226</v>
      </c>
      <c r="V182" s="93" t="s">
        <v>403</v>
      </c>
      <c r="W182" s="92" t="s">
        <v>226</v>
      </c>
      <c r="X182" s="93" t="s">
        <v>237</v>
      </c>
      <c r="Y182" s="92" t="s">
        <v>405</v>
      </c>
      <c r="Z182" s="93" t="s">
        <v>405</v>
      </c>
      <c r="AA182" t="s">
        <v>146</v>
      </c>
      <c r="AB182">
        <v>901</v>
      </c>
      <c r="AC182" t="s">
        <v>155</v>
      </c>
      <c r="AD182" t="s">
        <v>776</v>
      </c>
      <c r="AE182" t="s">
        <v>776</v>
      </c>
      <c r="AF182" s="12" t="s">
        <v>903</v>
      </c>
      <c r="AG182" s="12">
        <v>61</v>
      </c>
      <c r="AH182" s="12" t="s">
        <v>903</v>
      </c>
      <c r="AI182" s="12">
        <v>61</v>
      </c>
      <c r="AJ182" s="12" t="s">
        <v>903</v>
      </c>
      <c r="AK182" s="12">
        <v>61</v>
      </c>
      <c r="AL182" s="12" t="s">
        <v>903</v>
      </c>
      <c r="AM182" s="12">
        <v>61</v>
      </c>
      <c r="AN182" s="12" t="s">
        <v>818</v>
      </c>
      <c r="AO182" s="12" t="s">
        <v>819</v>
      </c>
      <c r="AP182" s="12" t="s">
        <v>818</v>
      </c>
      <c r="AQ182" s="12" t="s">
        <v>819</v>
      </c>
      <c r="AR182" s="12" t="s">
        <v>239</v>
      </c>
      <c r="AS182" s="12" t="s">
        <v>239</v>
      </c>
      <c r="AT182" s="12" t="s">
        <v>239</v>
      </c>
      <c r="AU182" s="12" t="s">
        <v>239</v>
      </c>
      <c r="AV182" t="s">
        <v>202</v>
      </c>
      <c r="AW182" t="s">
        <v>207</v>
      </c>
      <c r="AX182" t="s">
        <v>211</v>
      </c>
      <c r="AY182" t="s">
        <v>200</v>
      </c>
      <c r="AZ182" t="s">
        <v>208</v>
      </c>
      <c r="BA182">
        <v>2</v>
      </c>
      <c r="BB182" t="s">
        <v>204</v>
      </c>
      <c r="BC182" t="s">
        <v>209</v>
      </c>
      <c r="BD182" t="s">
        <v>482</v>
      </c>
      <c r="BE182" t="s">
        <v>203</v>
      </c>
      <c r="BF182" t="s">
        <v>212</v>
      </c>
      <c r="BG182" t="s">
        <v>211</v>
      </c>
      <c r="BH182" t="s">
        <v>201</v>
      </c>
      <c r="BI182" t="s">
        <v>210</v>
      </c>
      <c r="BJ182" t="s">
        <v>482</v>
      </c>
      <c r="BK182" t="s">
        <v>205</v>
      </c>
      <c r="BL182" t="s">
        <v>354</v>
      </c>
      <c r="BM182">
        <v>1</v>
      </c>
      <c r="BQ182" t="s">
        <v>420</v>
      </c>
      <c r="BR182" t="s">
        <v>145</v>
      </c>
      <c r="BS182" t="s">
        <v>775</v>
      </c>
      <c r="BT182" t="s">
        <v>145</v>
      </c>
      <c r="BU182" t="s">
        <v>358</v>
      </c>
      <c r="BV182" t="s">
        <v>145</v>
      </c>
      <c r="BW182" t="s">
        <v>379</v>
      </c>
      <c r="BX182" t="s">
        <v>145</v>
      </c>
      <c r="BY182" t="s">
        <v>400</v>
      </c>
      <c r="BZ182" t="s">
        <v>145</v>
      </c>
      <c r="CA182" t="s">
        <v>8</v>
      </c>
      <c r="CB182" s="3">
        <v>41407</v>
      </c>
      <c r="CC182" t="s">
        <v>8</v>
      </c>
      <c r="CD182" s="3">
        <v>41407</v>
      </c>
      <c r="CE182" t="s">
        <v>8</v>
      </c>
      <c r="CF182" s="3">
        <v>41407</v>
      </c>
      <c r="CG182" t="s">
        <v>8</v>
      </c>
      <c r="CH182" s="3">
        <v>41407</v>
      </c>
      <c r="CI182" t="s">
        <v>8</v>
      </c>
      <c r="CJ182" s="3">
        <v>41407</v>
      </c>
      <c r="CK182" t="s">
        <v>8</v>
      </c>
      <c r="CL182" s="3">
        <v>41407</v>
      </c>
      <c r="CM182" t="s">
        <v>8</v>
      </c>
      <c r="CN182" s="3">
        <v>41561</v>
      </c>
      <c r="CO182" t="s">
        <v>8</v>
      </c>
      <c r="CP182" s="3">
        <v>41561</v>
      </c>
      <c r="CS182" t="s">
        <v>8</v>
      </c>
      <c r="CT182" s="3">
        <v>41513</v>
      </c>
      <c r="CU182" t="s">
        <v>8</v>
      </c>
      <c r="CV182" s="3">
        <v>41513</v>
      </c>
      <c r="CY182" t="s">
        <v>8</v>
      </c>
      <c r="CZ182" s="3">
        <v>41558</v>
      </c>
      <c r="DA182" t="s">
        <v>8</v>
      </c>
      <c r="DB182" s="3">
        <v>41561</v>
      </c>
      <c r="DE182" t="s">
        <v>9</v>
      </c>
      <c r="DF182" s="3">
        <v>41575</v>
      </c>
      <c r="DG182" t="s">
        <v>9</v>
      </c>
      <c r="DH182" s="3">
        <v>41575</v>
      </c>
      <c r="DI182" t="s">
        <v>8</v>
      </c>
      <c r="DJ182" s="3">
        <v>41558</v>
      </c>
      <c r="DK182" t="s">
        <v>8</v>
      </c>
      <c r="DL182" s="3">
        <v>41513</v>
      </c>
      <c r="DQ182" t="s">
        <v>6</v>
      </c>
      <c r="DR182" t="s">
        <v>6</v>
      </c>
    </row>
    <row r="183" spans="1:125" x14ac:dyDescent="0.25">
      <c r="A183" s="5">
        <v>1209101</v>
      </c>
      <c r="B183" s="5">
        <v>1</v>
      </c>
      <c r="J183" s="3"/>
      <c r="K183" s="3"/>
      <c r="L183" s="3"/>
      <c r="M183" s="3"/>
      <c r="N183" s="3">
        <v>41408</v>
      </c>
      <c r="O183" s="7">
        <v>0.68396990740740737</v>
      </c>
      <c r="P183" t="s">
        <v>8</v>
      </c>
      <c r="AV183" t="s">
        <v>202</v>
      </c>
      <c r="AW183" t="s">
        <v>207</v>
      </c>
      <c r="AX183" t="s">
        <v>211</v>
      </c>
      <c r="AY183" t="s">
        <v>200</v>
      </c>
      <c r="AZ183" t="s">
        <v>208</v>
      </c>
      <c r="BA183">
        <v>2</v>
      </c>
      <c r="BB183" t="s">
        <v>204</v>
      </c>
      <c r="BC183" t="s">
        <v>209</v>
      </c>
      <c r="BD183" t="s">
        <v>211</v>
      </c>
      <c r="BE183" t="s">
        <v>203</v>
      </c>
      <c r="BF183" t="s">
        <v>212</v>
      </c>
      <c r="BG183" t="s">
        <v>211</v>
      </c>
      <c r="BH183" t="s">
        <v>201</v>
      </c>
      <c r="BI183" t="s">
        <v>210</v>
      </c>
      <c r="BJ183">
        <v>1</v>
      </c>
      <c r="BK183" t="s">
        <v>205</v>
      </c>
      <c r="BL183" t="s">
        <v>354</v>
      </c>
      <c r="BM183">
        <v>1</v>
      </c>
    </row>
    <row r="184" spans="1:125" x14ac:dyDescent="0.25">
      <c r="A184" s="5">
        <v>1209109</v>
      </c>
      <c r="B184" s="5">
        <v>9</v>
      </c>
      <c r="C184" t="s">
        <v>796</v>
      </c>
      <c r="D184" t="s">
        <v>792</v>
      </c>
      <c r="E184" t="s">
        <v>671</v>
      </c>
      <c r="F184" t="s">
        <v>6</v>
      </c>
      <c r="G184" t="s">
        <v>663</v>
      </c>
      <c r="H184" t="s">
        <v>267</v>
      </c>
      <c r="I184" t="s">
        <v>117</v>
      </c>
      <c r="J184" s="3">
        <v>41431</v>
      </c>
      <c r="K184" s="3" t="s">
        <v>474</v>
      </c>
      <c r="L184" s="3">
        <v>41450</v>
      </c>
      <c r="M184" s="3" t="s">
        <v>223</v>
      </c>
      <c r="N184" s="3">
        <v>41408</v>
      </c>
      <c r="O184" s="7">
        <v>0.68396990740740737</v>
      </c>
      <c r="P184" t="s">
        <v>8</v>
      </c>
      <c r="Q184" s="3">
        <v>41428</v>
      </c>
      <c r="R184" s="7">
        <v>0.45189814814814816</v>
      </c>
      <c r="S184" t="s">
        <v>9</v>
      </c>
      <c r="T184" t="s">
        <v>795</v>
      </c>
      <c r="U184" s="92" t="s">
        <v>405</v>
      </c>
      <c r="V184" s="93" t="s">
        <v>228</v>
      </c>
      <c r="W184" s="92" t="s">
        <v>527</v>
      </c>
      <c r="X184" s="93" t="s">
        <v>225</v>
      </c>
      <c r="AA184" t="s">
        <v>146</v>
      </c>
      <c r="AB184">
        <v>901</v>
      </c>
      <c r="AC184" t="s">
        <v>154</v>
      </c>
      <c r="AF184" s="12">
        <v>544</v>
      </c>
      <c r="AG184" s="12" t="s">
        <v>260</v>
      </c>
      <c r="AH184" s="12">
        <v>544</v>
      </c>
      <c r="AI184" s="12" t="s">
        <v>260</v>
      </c>
      <c r="AJ184" s="12">
        <v>544</v>
      </c>
      <c r="AK184" s="12" t="s">
        <v>260</v>
      </c>
      <c r="AL184" s="12">
        <v>544</v>
      </c>
      <c r="AM184" s="12" t="s">
        <v>260</v>
      </c>
      <c r="BQ184" t="s">
        <v>473</v>
      </c>
      <c r="BR184" t="s">
        <v>146</v>
      </c>
      <c r="BS184" t="s">
        <v>793</v>
      </c>
      <c r="BT184" t="s">
        <v>146</v>
      </c>
      <c r="BU184" t="s">
        <v>794</v>
      </c>
      <c r="BV184" t="s">
        <v>146</v>
      </c>
      <c r="BW184" t="s">
        <v>267</v>
      </c>
      <c r="BX184" t="s">
        <v>146</v>
      </c>
      <c r="BY184" t="s">
        <v>239</v>
      </c>
      <c r="CA184" t="s">
        <v>8</v>
      </c>
      <c r="CB184" s="3">
        <v>41410</v>
      </c>
      <c r="CC184" t="s">
        <v>8</v>
      </c>
      <c r="CD184" s="3">
        <v>41410</v>
      </c>
      <c r="CE184" t="s">
        <v>8</v>
      </c>
      <c r="CF184" s="3">
        <v>41410</v>
      </c>
      <c r="CG184" t="s">
        <v>8</v>
      </c>
      <c r="CH184" s="3">
        <v>41410</v>
      </c>
      <c r="CI184" t="s">
        <v>8</v>
      </c>
      <c r="CJ184" s="3">
        <v>41410</v>
      </c>
      <c r="CK184" t="s">
        <v>8</v>
      </c>
      <c r="CL184" s="3">
        <v>41410</v>
      </c>
      <c r="CM184" t="s">
        <v>8</v>
      </c>
      <c r="CN184" s="3">
        <v>41410</v>
      </c>
      <c r="CO184" t="s">
        <v>8</v>
      </c>
      <c r="CP184" s="3">
        <v>41410</v>
      </c>
      <c r="CS184" t="s">
        <v>8</v>
      </c>
      <c r="CT184" s="3">
        <v>41410</v>
      </c>
      <c r="CU184" t="s">
        <v>8</v>
      </c>
      <c r="CV184" s="3">
        <v>41410</v>
      </c>
      <c r="CW184" t="s">
        <v>8</v>
      </c>
      <c r="CX184" s="3">
        <v>41410</v>
      </c>
      <c r="CY184" t="s">
        <v>8</v>
      </c>
      <c r="CZ184" s="3">
        <v>41410</v>
      </c>
      <c r="DA184" t="s">
        <v>8</v>
      </c>
      <c r="DB184" s="3">
        <v>41410</v>
      </c>
      <c r="DC184" t="s">
        <v>8</v>
      </c>
      <c r="DD184" s="3">
        <v>41410</v>
      </c>
      <c r="DE184" t="s">
        <v>9</v>
      </c>
      <c r="DF184" s="3">
        <v>41428</v>
      </c>
      <c r="DG184" t="s">
        <v>9</v>
      </c>
      <c r="DH184" s="3">
        <v>41428</v>
      </c>
      <c r="DK184" t="s">
        <v>8</v>
      </c>
      <c r="DL184" s="3">
        <v>41410</v>
      </c>
      <c r="DP184" t="s">
        <v>376</v>
      </c>
      <c r="DQ184" t="s">
        <v>6</v>
      </c>
      <c r="DR184" t="s">
        <v>6</v>
      </c>
    </row>
    <row r="185" spans="1:125" x14ac:dyDescent="0.25">
      <c r="A185" s="5">
        <v>1209201</v>
      </c>
      <c r="B185" s="5">
        <v>1</v>
      </c>
      <c r="J185" s="3"/>
      <c r="K185" s="3"/>
      <c r="L185" s="3"/>
      <c r="M185" s="3"/>
      <c r="N185" s="3">
        <v>41408</v>
      </c>
      <c r="O185" s="7">
        <v>0.68788194444444439</v>
      </c>
      <c r="P185" t="s">
        <v>8</v>
      </c>
      <c r="AV185" t="s">
        <v>202</v>
      </c>
      <c r="AW185" t="s">
        <v>207</v>
      </c>
      <c r="AX185" t="s">
        <v>211</v>
      </c>
      <c r="AY185" t="s">
        <v>200</v>
      </c>
      <c r="AZ185" t="s">
        <v>208</v>
      </c>
      <c r="BA185">
        <v>2</v>
      </c>
      <c r="BB185" t="s">
        <v>204</v>
      </c>
      <c r="BC185" t="s">
        <v>209</v>
      </c>
      <c r="BD185" t="s">
        <v>211</v>
      </c>
      <c r="BE185" t="s">
        <v>203</v>
      </c>
      <c r="BF185" t="s">
        <v>212</v>
      </c>
      <c r="BG185" t="s">
        <v>211</v>
      </c>
      <c r="BH185" t="s">
        <v>201</v>
      </c>
      <c r="BI185" t="s">
        <v>210</v>
      </c>
      <c r="BJ185">
        <v>1</v>
      </c>
      <c r="BK185" t="s">
        <v>205</v>
      </c>
      <c r="BL185" t="s">
        <v>354</v>
      </c>
      <c r="BM185">
        <v>1</v>
      </c>
    </row>
    <row r="186" spans="1:125" x14ac:dyDescent="0.25">
      <c r="A186" s="5">
        <v>1209205</v>
      </c>
      <c r="B186" s="5">
        <v>5</v>
      </c>
      <c r="C186" t="s">
        <v>802</v>
      </c>
      <c r="D186" t="s">
        <v>785</v>
      </c>
      <c r="E186" t="s">
        <v>599</v>
      </c>
      <c r="F186" t="s">
        <v>510</v>
      </c>
      <c r="G186" t="s">
        <v>572</v>
      </c>
      <c r="H186" t="s">
        <v>25</v>
      </c>
      <c r="I186" t="s">
        <v>118</v>
      </c>
      <c r="J186" s="3">
        <v>41471</v>
      </c>
      <c r="K186" s="3">
        <v>41527</v>
      </c>
      <c r="L186" s="3">
        <v>41485</v>
      </c>
      <c r="M186" s="3" t="s">
        <v>129</v>
      </c>
      <c r="N186" s="3">
        <v>41408</v>
      </c>
      <c r="O186" s="7">
        <v>0.68788194444444439</v>
      </c>
      <c r="P186" t="s">
        <v>8</v>
      </c>
      <c r="Q186" s="3">
        <v>41428</v>
      </c>
      <c r="R186" s="7">
        <v>0.4470486111111111</v>
      </c>
      <c r="S186" t="s">
        <v>9</v>
      </c>
      <c r="T186">
        <v>220</v>
      </c>
      <c r="U186" s="92" t="s">
        <v>405</v>
      </c>
      <c r="V186" s="93" t="s">
        <v>786</v>
      </c>
      <c r="W186" s="92" t="s">
        <v>237</v>
      </c>
      <c r="X186" s="93" t="s">
        <v>543</v>
      </c>
      <c r="AA186" t="s">
        <v>145</v>
      </c>
      <c r="AB186">
        <v>901</v>
      </c>
      <c r="AC186" t="s">
        <v>155</v>
      </c>
      <c r="AD186" t="s">
        <v>788</v>
      </c>
      <c r="AE186" t="s">
        <v>788</v>
      </c>
      <c r="AF186" s="12" t="s">
        <v>239</v>
      </c>
      <c r="AG186" s="12">
        <v>55</v>
      </c>
      <c r="AH186" s="12" t="s">
        <v>239</v>
      </c>
      <c r="AI186" s="12">
        <v>55</v>
      </c>
      <c r="AJ186" s="12" t="s">
        <v>239</v>
      </c>
      <c r="AK186" s="12">
        <v>55</v>
      </c>
      <c r="AL186" s="12" t="s">
        <v>239</v>
      </c>
      <c r="AM186" s="12">
        <v>55</v>
      </c>
      <c r="AN186" s="12">
        <v>543</v>
      </c>
      <c r="AO186" s="12">
        <v>58</v>
      </c>
      <c r="AP186" s="12">
        <v>543</v>
      </c>
      <c r="AQ186" s="12">
        <v>58</v>
      </c>
      <c r="AR186" s="12" t="s">
        <v>239</v>
      </c>
      <c r="AS186" s="12" t="s">
        <v>239</v>
      </c>
      <c r="AT186" s="12" t="s">
        <v>239</v>
      </c>
      <c r="AU186" s="12" t="s">
        <v>239</v>
      </c>
      <c r="AV186" t="s">
        <v>202</v>
      </c>
      <c r="AW186" t="s">
        <v>207</v>
      </c>
      <c r="AX186" t="s">
        <v>211</v>
      </c>
      <c r="AY186" t="s">
        <v>200</v>
      </c>
      <c r="AZ186" t="s">
        <v>208</v>
      </c>
      <c r="BA186">
        <v>2</v>
      </c>
      <c r="BB186" t="s">
        <v>204</v>
      </c>
      <c r="BC186" t="s">
        <v>209</v>
      </c>
      <c r="BD186" t="s">
        <v>211</v>
      </c>
      <c r="BE186" t="s">
        <v>203</v>
      </c>
      <c r="BF186" t="s">
        <v>212</v>
      </c>
      <c r="BG186" t="s">
        <v>211</v>
      </c>
      <c r="BH186" t="s">
        <v>201</v>
      </c>
      <c r="BI186" t="s">
        <v>210</v>
      </c>
      <c r="BJ186">
        <v>1</v>
      </c>
      <c r="BK186" t="s">
        <v>205</v>
      </c>
      <c r="BL186" t="s">
        <v>354</v>
      </c>
      <c r="BM186">
        <v>1</v>
      </c>
      <c r="BQ186" t="s">
        <v>380</v>
      </c>
      <c r="BR186" t="s">
        <v>145</v>
      </c>
      <c r="BS186" t="s">
        <v>789</v>
      </c>
      <c r="BT186" t="s">
        <v>145</v>
      </c>
      <c r="BU186" t="s">
        <v>358</v>
      </c>
      <c r="BV186" t="s">
        <v>145</v>
      </c>
      <c r="BW186" t="s">
        <v>379</v>
      </c>
      <c r="BX186" t="s">
        <v>145</v>
      </c>
      <c r="BY186" t="s">
        <v>239</v>
      </c>
      <c r="CA186" t="s">
        <v>8</v>
      </c>
      <c r="CB186" s="3">
        <v>41408</v>
      </c>
      <c r="CC186" t="s">
        <v>8</v>
      </c>
      <c r="CD186" s="3">
        <v>41408</v>
      </c>
      <c r="CE186" t="s">
        <v>8</v>
      </c>
      <c r="CF186" s="3">
        <v>41408</v>
      </c>
      <c r="CG186" t="s">
        <v>8</v>
      </c>
      <c r="CH186" s="3">
        <v>41408</v>
      </c>
      <c r="CI186" t="s">
        <v>8</v>
      </c>
      <c r="CJ186" s="3">
        <v>41408</v>
      </c>
      <c r="CK186" t="s">
        <v>8</v>
      </c>
      <c r="CL186" s="3">
        <v>41408</v>
      </c>
      <c r="CM186" t="s">
        <v>8</v>
      </c>
      <c r="CN186" s="3">
        <v>41410</v>
      </c>
      <c r="CO186" t="s">
        <v>8</v>
      </c>
      <c r="CP186" s="3">
        <v>41410</v>
      </c>
      <c r="CS186" t="s">
        <v>8</v>
      </c>
      <c r="CT186" s="3">
        <v>41410</v>
      </c>
      <c r="DA186" t="s">
        <v>8</v>
      </c>
      <c r="DB186" s="3">
        <v>41410</v>
      </c>
      <c r="DE186" t="s">
        <v>9</v>
      </c>
      <c r="DF186" s="3">
        <v>41428</v>
      </c>
      <c r="DG186" t="s">
        <v>9</v>
      </c>
      <c r="DH186" s="3">
        <v>41428</v>
      </c>
      <c r="DP186" t="s">
        <v>373</v>
      </c>
      <c r="DQ186" t="s">
        <v>510</v>
      </c>
      <c r="DR186" t="s">
        <v>787</v>
      </c>
    </row>
    <row r="187" spans="1:125" x14ac:dyDescent="0.25">
      <c r="A187" s="5">
        <v>1209301</v>
      </c>
      <c r="B187" s="5">
        <v>1</v>
      </c>
      <c r="J187" s="3"/>
      <c r="K187" s="3"/>
      <c r="L187" s="3"/>
      <c r="M187" s="3"/>
      <c r="N187" s="3">
        <v>41408</v>
      </c>
      <c r="O187" s="7">
        <v>0.69811342592592596</v>
      </c>
      <c r="P187" t="s">
        <v>8</v>
      </c>
      <c r="AV187" t="s">
        <v>202</v>
      </c>
      <c r="AW187" t="s">
        <v>207</v>
      </c>
      <c r="AX187" t="s">
        <v>211</v>
      </c>
      <c r="AY187" t="s">
        <v>200</v>
      </c>
      <c r="AZ187" t="s">
        <v>208</v>
      </c>
      <c r="BA187">
        <v>2</v>
      </c>
      <c r="BB187" t="s">
        <v>204</v>
      </c>
      <c r="BC187" t="s">
        <v>209</v>
      </c>
      <c r="BD187" t="s">
        <v>211</v>
      </c>
      <c r="BE187" t="s">
        <v>203</v>
      </c>
      <c r="BF187" t="s">
        <v>212</v>
      </c>
      <c r="BG187" t="s">
        <v>211</v>
      </c>
      <c r="BH187" t="s">
        <v>201</v>
      </c>
      <c r="BI187" t="s">
        <v>210</v>
      </c>
      <c r="BJ187">
        <v>1</v>
      </c>
      <c r="BK187" t="s">
        <v>205</v>
      </c>
      <c r="BL187" t="s">
        <v>354</v>
      </c>
      <c r="BM187">
        <v>1</v>
      </c>
    </row>
    <row r="188" spans="1:125" x14ac:dyDescent="0.25">
      <c r="A188" s="5">
        <v>1209309</v>
      </c>
      <c r="B188" s="5">
        <v>9</v>
      </c>
      <c r="C188" t="s">
        <v>810</v>
      </c>
      <c r="D188" t="s">
        <v>814</v>
      </c>
      <c r="E188" t="s">
        <v>790</v>
      </c>
      <c r="F188" t="s">
        <v>6</v>
      </c>
      <c r="G188" t="s">
        <v>29</v>
      </c>
      <c r="H188" t="s">
        <v>127</v>
      </c>
      <c r="I188" t="s">
        <v>117</v>
      </c>
      <c r="J188" s="3">
        <v>41471</v>
      </c>
      <c r="K188" s="3" t="s">
        <v>474</v>
      </c>
      <c r="L188" s="3">
        <v>41485</v>
      </c>
      <c r="M188" s="3" t="s">
        <v>133</v>
      </c>
      <c r="N188" s="3">
        <v>41408</v>
      </c>
      <c r="O188" s="7">
        <v>0.69811342592592596</v>
      </c>
      <c r="P188" t="s">
        <v>8</v>
      </c>
      <c r="Q188" s="3">
        <v>41437</v>
      </c>
      <c r="R188" s="7">
        <v>0.55013888888888884</v>
      </c>
      <c r="S188" t="s">
        <v>8</v>
      </c>
      <c r="T188" t="s">
        <v>799</v>
      </c>
      <c r="U188" s="92" t="s">
        <v>633</v>
      </c>
      <c r="V188" s="93" t="s">
        <v>563</v>
      </c>
      <c r="W188" s="92" t="s">
        <v>235</v>
      </c>
      <c r="X188" s="93" t="s">
        <v>234</v>
      </c>
      <c r="Y188" s="92" t="s">
        <v>386</v>
      </c>
      <c r="Z188" s="93" t="s">
        <v>228</v>
      </c>
      <c r="AA188" t="s">
        <v>145</v>
      </c>
      <c r="AB188">
        <v>976</v>
      </c>
      <c r="AC188" t="s">
        <v>154</v>
      </c>
      <c r="AD188" t="s">
        <v>474</v>
      </c>
      <c r="AF188" s="12">
        <v>533</v>
      </c>
      <c r="AG188" s="12">
        <v>18</v>
      </c>
      <c r="AH188" s="12">
        <v>533</v>
      </c>
      <c r="AI188" s="12">
        <v>18</v>
      </c>
      <c r="AJ188" s="12">
        <v>533</v>
      </c>
      <c r="AK188" s="12">
        <v>18</v>
      </c>
      <c r="AL188" s="12">
        <v>533</v>
      </c>
      <c r="AM188" s="12">
        <v>18</v>
      </c>
      <c r="AN188" s="12">
        <v>539</v>
      </c>
      <c r="AO188" s="12">
        <v>45</v>
      </c>
      <c r="AP188" s="12">
        <v>539</v>
      </c>
      <c r="AQ188" s="12">
        <v>45</v>
      </c>
      <c r="AR188" s="12" t="s">
        <v>239</v>
      </c>
      <c r="AS188" s="12" t="s">
        <v>239</v>
      </c>
      <c r="AT188" s="12" t="s">
        <v>239</v>
      </c>
      <c r="AU188" s="12" t="s">
        <v>239</v>
      </c>
      <c r="AV188" t="s">
        <v>202</v>
      </c>
      <c r="AW188" t="s">
        <v>207</v>
      </c>
      <c r="AX188" t="s">
        <v>211</v>
      </c>
      <c r="AY188" t="s">
        <v>200</v>
      </c>
      <c r="AZ188" t="s">
        <v>208</v>
      </c>
      <c r="BA188">
        <v>2</v>
      </c>
      <c r="BB188" t="s">
        <v>204</v>
      </c>
      <c r="BC188" t="s">
        <v>209</v>
      </c>
      <c r="BD188" t="s">
        <v>211</v>
      </c>
      <c r="BE188" t="s">
        <v>203</v>
      </c>
      <c r="BF188" t="s">
        <v>212</v>
      </c>
      <c r="BG188" t="s">
        <v>211</v>
      </c>
      <c r="BH188" t="s">
        <v>201</v>
      </c>
      <c r="BI188" t="s">
        <v>210</v>
      </c>
      <c r="BJ188">
        <v>1</v>
      </c>
      <c r="BK188" t="s">
        <v>205</v>
      </c>
      <c r="BL188" t="s">
        <v>354</v>
      </c>
      <c r="BM188">
        <v>1</v>
      </c>
      <c r="BQ188" t="s">
        <v>247</v>
      </c>
      <c r="BR188" t="s">
        <v>145</v>
      </c>
      <c r="BS188" t="s">
        <v>791</v>
      </c>
      <c r="BT188" t="s">
        <v>145</v>
      </c>
      <c r="BU188" t="s">
        <v>239</v>
      </c>
      <c r="BW188" t="s">
        <v>797</v>
      </c>
      <c r="BX188" t="s">
        <v>145</v>
      </c>
      <c r="BY188" t="s">
        <v>410</v>
      </c>
      <c r="BZ188" t="s">
        <v>145</v>
      </c>
      <c r="CA188" t="s">
        <v>8</v>
      </c>
      <c r="CB188" s="3">
        <v>41408</v>
      </c>
      <c r="CC188" t="s">
        <v>8</v>
      </c>
      <c r="CD188" s="3">
        <v>41408</v>
      </c>
      <c r="CE188" t="s">
        <v>8</v>
      </c>
      <c r="CF188" s="3">
        <v>41408</v>
      </c>
      <c r="CG188" t="s">
        <v>8</v>
      </c>
      <c r="CH188" s="3">
        <v>41410</v>
      </c>
      <c r="CI188" t="s">
        <v>8</v>
      </c>
      <c r="CJ188" s="3">
        <v>41410</v>
      </c>
      <c r="CK188" t="s">
        <v>8</v>
      </c>
      <c r="CL188" s="3">
        <v>41410</v>
      </c>
      <c r="CM188" t="s">
        <v>8</v>
      </c>
      <c r="CN188" s="3">
        <v>41422</v>
      </c>
      <c r="CO188" t="s">
        <v>8</v>
      </c>
      <c r="CP188" s="3">
        <v>41422</v>
      </c>
      <c r="CS188" t="s">
        <v>8</v>
      </c>
      <c r="CT188" s="3">
        <v>41437</v>
      </c>
      <c r="DA188" t="s">
        <v>8</v>
      </c>
      <c r="DB188" s="3">
        <v>41422</v>
      </c>
      <c r="DC188" t="s">
        <v>8</v>
      </c>
      <c r="DD188" s="3">
        <v>41422</v>
      </c>
      <c r="DE188" t="s">
        <v>9</v>
      </c>
      <c r="DF188" s="3">
        <v>41428</v>
      </c>
      <c r="DG188" t="s">
        <v>9</v>
      </c>
      <c r="DH188" s="3">
        <v>41428</v>
      </c>
      <c r="DI188" t="s">
        <v>8</v>
      </c>
      <c r="DJ188" s="3">
        <v>41422</v>
      </c>
      <c r="DK188" t="s">
        <v>8</v>
      </c>
      <c r="DL188" s="3">
        <v>41422</v>
      </c>
      <c r="DO188" t="s">
        <v>798</v>
      </c>
      <c r="DQ188" t="s">
        <v>6</v>
      </c>
      <c r="DR188" t="s">
        <v>6</v>
      </c>
    </row>
    <row r="189" spans="1:125" x14ac:dyDescent="0.25">
      <c r="A189" s="5">
        <v>1209401</v>
      </c>
      <c r="B189" s="5">
        <v>1</v>
      </c>
      <c r="J189" s="3"/>
      <c r="K189" s="3"/>
      <c r="L189" s="3"/>
      <c r="M189" s="3"/>
      <c r="N189" s="3">
        <v>41410</v>
      </c>
      <c r="O189" s="7">
        <v>0.50513888888888892</v>
      </c>
      <c r="P189" t="s">
        <v>8</v>
      </c>
      <c r="AV189" t="s">
        <v>202</v>
      </c>
      <c r="AW189" t="s">
        <v>207</v>
      </c>
      <c r="AX189" t="s">
        <v>211</v>
      </c>
      <c r="AY189" t="s">
        <v>200</v>
      </c>
      <c r="AZ189" t="s">
        <v>208</v>
      </c>
      <c r="BA189">
        <v>2</v>
      </c>
      <c r="BB189" t="s">
        <v>204</v>
      </c>
      <c r="BC189" t="s">
        <v>209</v>
      </c>
      <c r="BD189" t="s">
        <v>211</v>
      </c>
      <c r="BE189" t="s">
        <v>203</v>
      </c>
      <c r="BF189" t="s">
        <v>212</v>
      </c>
      <c r="BG189" t="s">
        <v>211</v>
      </c>
      <c r="BH189" t="s">
        <v>201</v>
      </c>
      <c r="BI189" t="s">
        <v>210</v>
      </c>
      <c r="BJ189">
        <v>1</v>
      </c>
      <c r="BK189" t="s">
        <v>205</v>
      </c>
      <c r="BL189" t="s">
        <v>354</v>
      </c>
      <c r="BM189">
        <v>1</v>
      </c>
    </row>
    <row r="190" spans="1:125" x14ac:dyDescent="0.25">
      <c r="A190" s="5">
        <v>1209415</v>
      </c>
      <c r="B190" s="5">
        <v>15</v>
      </c>
      <c r="C190" t="s">
        <v>846</v>
      </c>
      <c r="D190" t="s">
        <v>800</v>
      </c>
      <c r="E190" t="s">
        <v>842</v>
      </c>
      <c r="F190" t="s">
        <v>6</v>
      </c>
      <c r="G190" t="s">
        <v>266</v>
      </c>
      <c r="H190" t="s">
        <v>267</v>
      </c>
      <c r="I190" t="s">
        <v>117</v>
      </c>
      <c r="J190" s="3"/>
      <c r="K190" s="3" t="s">
        <v>239</v>
      </c>
      <c r="L190" s="3">
        <v>41548</v>
      </c>
      <c r="M190" s="3" t="s">
        <v>474</v>
      </c>
      <c r="N190" s="3">
        <v>41410</v>
      </c>
      <c r="O190" s="7">
        <v>0.50513888888888892</v>
      </c>
      <c r="P190" t="s">
        <v>8</v>
      </c>
      <c r="Q190" s="3">
        <v>41548</v>
      </c>
      <c r="R190" s="7">
        <v>0.64712962962962961</v>
      </c>
      <c r="S190" t="s">
        <v>9</v>
      </c>
      <c r="T190">
        <v>225</v>
      </c>
      <c r="U190" s="92" t="s">
        <v>236</v>
      </c>
      <c r="V190" s="93" t="s">
        <v>160</v>
      </c>
      <c r="W190" s="92" t="s">
        <v>385</v>
      </c>
      <c r="X190" s="93" t="s">
        <v>147</v>
      </c>
      <c r="Y190" s="92" t="s">
        <v>581</v>
      </c>
      <c r="Z190" s="93" t="s">
        <v>146</v>
      </c>
      <c r="AA190" t="s">
        <v>145</v>
      </c>
      <c r="AB190" t="s">
        <v>801</v>
      </c>
      <c r="AC190" t="s">
        <v>154</v>
      </c>
      <c r="AD190" t="s">
        <v>474</v>
      </c>
      <c r="AF190" s="12">
        <v>534</v>
      </c>
      <c r="AG190" s="12">
        <v>44</v>
      </c>
      <c r="AH190" s="12">
        <v>534</v>
      </c>
      <c r="AI190" s="12">
        <v>44</v>
      </c>
      <c r="AJ190" s="12">
        <v>534</v>
      </c>
      <c r="AK190" s="12">
        <v>44</v>
      </c>
      <c r="AL190" s="12">
        <v>534</v>
      </c>
      <c r="AM190" s="12">
        <v>44</v>
      </c>
      <c r="AN190" s="12">
        <v>543</v>
      </c>
      <c r="AO190" s="12">
        <v>58</v>
      </c>
      <c r="AP190" s="12">
        <v>543</v>
      </c>
      <c r="AQ190" s="12">
        <v>58</v>
      </c>
      <c r="AV190" t="s">
        <v>202</v>
      </c>
      <c r="AW190" t="s">
        <v>207</v>
      </c>
      <c r="AX190" t="s">
        <v>211</v>
      </c>
      <c r="AY190" t="s">
        <v>200</v>
      </c>
      <c r="AZ190" t="s">
        <v>208</v>
      </c>
      <c r="BA190">
        <v>2</v>
      </c>
      <c r="BB190" t="s">
        <v>204</v>
      </c>
      <c r="BC190" t="s">
        <v>209</v>
      </c>
      <c r="BD190" t="s">
        <v>211</v>
      </c>
      <c r="BE190" t="s">
        <v>203</v>
      </c>
      <c r="BF190" t="s">
        <v>212</v>
      </c>
      <c r="BG190" t="s">
        <v>211</v>
      </c>
      <c r="BH190" t="s">
        <v>201</v>
      </c>
      <c r="BI190" t="s">
        <v>210</v>
      </c>
      <c r="BJ190">
        <v>1</v>
      </c>
      <c r="BK190" t="s">
        <v>205</v>
      </c>
      <c r="BL190" t="s">
        <v>354</v>
      </c>
      <c r="BM190">
        <v>1</v>
      </c>
      <c r="BQ190" t="s">
        <v>473</v>
      </c>
      <c r="BR190" t="s">
        <v>145</v>
      </c>
      <c r="BS190" t="s">
        <v>844</v>
      </c>
      <c r="BT190" t="s">
        <v>145</v>
      </c>
      <c r="BU190" t="s">
        <v>845</v>
      </c>
      <c r="BV190" t="s">
        <v>145</v>
      </c>
      <c r="BW190" t="s">
        <v>267</v>
      </c>
      <c r="BX190" t="s">
        <v>145</v>
      </c>
      <c r="BY190" t="s">
        <v>239</v>
      </c>
      <c r="CA190" t="s">
        <v>8</v>
      </c>
      <c r="CB190" s="3">
        <v>41410</v>
      </c>
      <c r="CC190" t="s">
        <v>8</v>
      </c>
      <c r="CD190" s="3">
        <v>41480</v>
      </c>
      <c r="CE190" t="s">
        <v>8</v>
      </c>
      <c r="CF190" s="3">
        <v>41410</v>
      </c>
      <c r="CG190" t="s">
        <v>8</v>
      </c>
      <c r="CH190" s="3">
        <v>41480</v>
      </c>
      <c r="CI190" t="s">
        <v>8</v>
      </c>
      <c r="CJ190" s="3">
        <v>41480</v>
      </c>
      <c r="CK190" t="s">
        <v>8</v>
      </c>
      <c r="CL190" s="3">
        <v>41480</v>
      </c>
      <c r="CM190" t="s">
        <v>9</v>
      </c>
      <c r="CN190" s="3">
        <v>41487</v>
      </c>
      <c r="CO190" t="s">
        <v>9</v>
      </c>
      <c r="CP190" s="3">
        <v>41487</v>
      </c>
      <c r="CS190" t="s">
        <v>8</v>
      </c>
      <c r="CT190" s="3">
        <v>41480</v>
      </c>
      <c r="CU190" t="s">
        <v>8</v>
      </c>
      <c r="CV190" s="3">
        <v>41480</v>
      </c>
      <c r="CW190" t="s">
        <v>8</v>
      </c>
      <c r="CX190" s="3">
        <v>41480</v>
      </c>
      <c r="DA190" t="s">
        <v>8</v>
      </c>
      <c r="DB190" s="3">
        <v>41480</v>
      </c>
      <c r="DC190" t="s">
        <v>8</v>
      </c>
      <c r="DD190" s="3">
        <v>41494</v>
      </c>
      <c r="DE190" t="s">
        <v>9</v>
      </c>
      <c r="DF190" s="3">
        <v>41548</v>
      </c>
      <c r="DG190" t="s">
        <v>9</v>
      </c>
      <c r="DH190" s="3">
        <v>41548</v>
      </c>
      <c r="DI190" t="s">
        <v>8</v>
      </c>
      <c r="DJ190" s="3">
        <v>41480</v>
      </c>
      <c r="DK190" t="s">
        <v>9</v>
      </c>
      <c r="DL190" s="3">
        <v>41548</v>
      </c>
      <c r="DQ190" t="s">
        <v>6</v>
      </c>
      <c r="DR190" t="s">
        <v>6</v>
      </c>
    </row>
    <row r="191" spans="1:125" x14ac:dyDescent="0.25">
      <c r="A191" s="5">
        <v>1209501</v>
      </c>
      <c r="B191" s="5">
        <v>1</v>
      </c>
      <c r="J191" s="3"/>
      <c r="K191" s="3"/>
      <c r="L191" s="3"/>
      <c r="M191" s="3"/>
      <c r="N191" s="3">
        <v>41411</v>
      </c>
      <c r="O191" s="7">
        <v>0.59908564814814813</v>
      </c>
      <c r="P191" t="s">
        <v>8</v>
      </c>
      <c r="AV191" t="s">
        <v>202</v>
      </c>
      <c r="AW191" t="s">
        <v>207</v>
      </c>
      <c r="AX191" t="s">
        <v>211</v>
      </c>
      <c r="AY191" t="s">
        <v>200</v>
      </c>
      <c r="AZ191" t="s">
        <v>208</v>
      </c>
      <c r="BA191">
        <v>2</v>
      </c>
      <c r="BB191" t="s">
        <v>204</v>
      </c>
      <c r="BC191" t="s">
        <v>209</v>
      </c>
      <c r="BD191" t="s">
        <v>211</v>
      </c>
      <c r="BE191" t="s">
        <v>203</v>
      </c>
      <c r="BF191" t="s">
        <v>212</v>
      </c>
      <c r="BG191" t="s">
        <v>211</v>
      </c>
      <c r="BH191" t="s">
        <v>201</v>
      </c>
      <c r="BI191" t="s">
        <v>210</v>
      </c>
      <c r="BJ191">
        <v>1</v>
      </c>
      <c r="BK191" t="s">
        <v>205</v>
      </c>
      <c r="BL191" t="s">
        <v>354</v>
      </c>
      <c r="BM191">
        <v>1</v>
      </c>
    </row>
    <row r="192" spans="1:125" x14ac:dyDescent="0.25">
      <c r="A192" s="5">
        <v>1209505</v>
      </c>
      <c r="B192" s="5">
        <v>5</v>
      </c>
      <c r="C192" t="s">
        <v>807</v>
      </c>
      <c r="D192" t="s">
        <v>783</v>
      </c>
      <c r="E192" t="s">
        <v>98</v>
      </c>
      <c r="F192" t="s">
        <v>6</v>
      </c>
      <c r="G192" t="s">
        <v>887</v>
      </c>
      <c r="H192" t="s">
        <v>25</v>
      </c>
      <c r="I192" t="s">
        <v>118</v>
      </c>
      <c r="J192" s="3">
        <v>41502</v>
      </c>
      <c r="K192" s="3">
        <v>41562</v>
      </c>
      <c r="L192" s="3">
        <v>41517</v>
      </c>
      <c r="M192" s="3" t="s">
        <v>126</v>
      </c>
      <c r="N192" s="3">
        <v>41411</v>
      </c>
      <c r="O192" s="7">
        <v>0.59908564814814813</v>
      </c>
      <c r="P192" t="s">
        <v>8</v>
      </c>
      <c r="Q192" s="3">
        <v>41550</v>
      </c>
      <c r="R192" s="7">
        <v>0.48109953703703701</v>
      </c>
      <c r="S192" t="s">
        <v>8</v>
      </c>
      <c r="T192" t="s">
        <v>803</v>
      </c>
      <c r="U192" s="92" t="s">
        <v>405</v>
      </c>
      <c r="V192" s="93" t="s">
        <v>404</v>
      </c>
      <c r="W192" s="92" t="s">
        <v>527</v>
      </c>
      <c r="X192" s="93" t="s">
        <v>225</v>
      </c>
      <c r="Y192" s="92" t="s">
        <v>403</v>
      </c>
      <c r="Z192" s="93" t="s">
        <v>226</v>
      </c>
      <c r="AA192" t="s">
        <v>146</v>
      </c>
      <c r="AB192">
        <v>901</v>
      </c>
      <c r="AC192" t="s">
        <v>154</v>
      </c>
      <c r="AD192" t="s">
        <v>804</v>
      </c>
      <c r="AE192" t="s">
        <v>805</v>
      </c>
      <c r="AV192" t="s">
        <v>202</v>
      </c>
      <c r="AW192" t="s">
        <v>207</v>
      </c>
      <c r="AX192" t="s">
        <v>211</v>
      </c>
      <c r="AY192" t="s">
        <v>200</v>
      </c>
      <c r="AZ192" t="s">
        <v>208</v>
      </c>
      <c r="BA192">
        <v>2</v>
      </c>
      <c r="BB192" t="s">
        <v>204</v>
      </c>
      <c r="BC192" t="s">
        <v>209</v>
      </c>
      <c r="BD192" t="s">
        <v>211</v>
      </c>
      <c r="BE192" t="s">
        <v>203</v>
      </c>
      <c r="BF192" t="s">
        <v>212</v>
      </c>
      <c r="BG192" t="s">
        <v>211</v>
      </c>
      <c r="BH192" t="s">
        <v>201</v>
      </c>
      <c r="BI192" t="s">
        <v>210</v>
      </c>
      <c r="BJ192">
        <v>1</v>
      </c>
      <c r="BK192" t="s">
        <v>205</v>
      </c>
      <c r="BL192" t="s">
        <v>354</v>
      </c>
      <c r="BM192">
        <v>1</v>
      </c>
      <c r="BQ192" t="s">
        <v>490</v>
      </c>
      <c r="BR192" t="s">
        <v>146</v>
      </c>
      <c r="BS192" t="s">
        <v>784</v>
      </c>
      <c r="BT192" t="s">
        <v>146</v>
      </c>
      <c r="BU192" t="s">
        <v>358</v>
      </c>
      <c r="BV192" t="s">
        <v>146</v>
      </c>
      <c r="BW192" t="s">
        <v>379</v>
      </c>
      <c r="BX192" t="s">
        <v>146</v>
      </c>
      <c r="BY192" t="s">
        <v>400</v>
      </c>
      <c r="BZ192" t="s">
        <v>146</v>
      </c>
      <c r="CA192" t="s">
        <v>8</v>
      </c>
      <c r="CB192" s="3">
        <v>41411</v>
      </c>
      <c r="CC192" t="s">
        <v>8</v>
      </c>
      <c r="CD192" s="3">
        <v>41411</v>
      </c>
      <c r="CE192" t="s">
        <v>8</v>
      </c>
      <c r="CF192" s="3">
        <v>41411</v>
      </c>
      <c r="CG192" t="s">
        <v>8</v>
      </c>
      <c r="CH192" s="3">
        <v>41411</v>
      </c>
      <c r="CI192" t="s">
        <v>8</v>
      </c>
      <c r="CJ192" s="3">
        <v>41411</v>
      </c>
      <c r="CK192" t="s">
        <v>8</v>
      </c>
      <c r="CL192" s="3">
        <v>41411</v>
      </c>
      <c r="CM192" t="s">
        <v>8</v>
      </c>
      <c r="CN192" s="3">
        <v>41550</v>
      </c>
      <c r="CO192" t="s">
        <v>8</v>
      </c>
      <c r="CP192" s="3">
        <v>41550</v>
      </c>
      <c r="CQ192" t="s">
        <v>8</v>
      </c>
      <c r="CR192" s="3">
        <v>41550</v>
      </c>
      <c r="CS192" t="s">
        <v>8</v>
      </c>
      <c r="CT192" s="3">
        <v>41415</v>
      </c>
      <c r="CU192" t="s">
        <v>8</v>
      </c>
      <c r="CV192" s="3">
        <v>41550</v>
      </c>
      <c r="CW192" t="s">
        <v>8</v>
      </c>
      <c r="CX192" s="3">
        <v>41550</v>
      </c>
      <c r="CY192" t="s">
        <v>8</v>
      </c>
      <c r="CZ192" s="3">
        <v>41550</v>
      </c>
      <c r="DA192" t="s">
        <v>8</v>
      </c>
      <c r="DB192" s="3">
        <v>41415</v>
      </c>
      <c r="DC192" t="s">
        <v>8</v>
      </c>
      <c r="DD192" s="3">
        <v>41550</v>
      </c>
      <c r="DE192" t="s">
        <v>9</v>
      </c>
      <c r="DF192" s="3">
        <v>41484</v>
      </c>
      <c r="DG192" t="s">
        <v>9</v>
      </c>
      <c r="DH192" s="3">
        <v>41484</v>
      </c>
      <c r="DI192" t="s">
        <v>8</v>
      </c>
      <c r="DJ192" s="3">
        <v>41550</v>
      </c>
      <c r="DK192" t="s">
        <v>8</v>
      </c>
      <c r="DL192" s="3">
        <v>41550</v>
      </c>
      <c r="DQ192" t="s">
        <v>6</v>
      </c>
      <c r="DR192" t="s">
        <v>6</v>
      </c>
    </row>
    <row r="193" spans="1:125" x14ac:dyDescent="0.25">
      <c r="A193" s="5">
        <v>1209601</v>
      </c>
      <c r="B193" s="5">
        <v>1</v>
      </c>
      <c r="J193" s="3"/>
      <c r="K193" s="3"/>
      <c r="L193" s="3"/>
      <c r="M193" s="3"/>
      <c r="N193" s="3">
        <v>41415</v>
      </c>
      <c r="O193" s="7">
        <v>0.66828703703703696</v>
      </c>
      <c r="P193" t="s">
        <v>8</v>
      </c>
      <c r="AV193" t="s">
        <v>202</v>
      </c>
      <c r="AW193" t="s">
        <v>207</v>
      </c>
      <c r="AX193" t="s">
        <v>211</v>
      </c>
      <c r="AY193" t="s">
        <v>200</v>
      </c>
      <c r="AZ193" t="s">
        <v>208</v>
      </c>
      <c r="BA193">
        <v>2</v>
      </c>
      <c r="BB193" t="s">
        <v>204</v>
      </c>
      <c r="BC193" t="s">
        <v>209</v>
      </c>
      <c r="BD193" t="s">
        <v>211</v>
      </c>
      <c r="BE193" t="s">
        <v>203</v>
      </c>
      <c r="BF193" t="s">
        <v>212</v>
      </c>
      <c r="BG193" t="s">
        <v>211</v>
      </c>
      <c r="BH193" t="s">
        <v>201</v>
      </c>
      <c r="BI193" t="s">
        <v>210</v>
      </c>
      <c r="BJ193">
        <v>1</v>
      </c>
      <c r="BK193" t="s">
        <v>205</v>
      </c>
      <c r="BL193" t="s">
        <v>354</v>
      </c>
      <c r="BM193">
        <v>1</v>
      </c>
    </row>
    <row r="194" spans="1:125" x14ac:dyDescent="0.25">
      <c r="A194" s="5">
        <v>1209603</v>
      </c>
      <c r="B194" s="5">
        <v>3</v>
      </c>
      <c r="D194" t="s">
        <v>808</v>
      </c>
      <c r="G194" t="s">
        <v>258</v>
      </c>
      <c r="H194" t="s">
        <v>25</v>
      </c>
      <c r="M194" t="s">
        <v>129</v>
      </c>
      <c r="N194" s="3">
        <v>41415</v>
      </c>
      <c r="O194" s="7">
        <v>0.66828703703703696</v>
      </c>
      <c r="P194" t="s">
        <v>8</v>
      </c>
      <c r="Q194" s="3">
        <v>41422</v>
      </c>
      <c r="R194" s="7">
        <v>0.66321759259259261</v>
      </c>
      <c r="S194" t="s">
        <v>8</v>
      </c>
      <c r="AA194" t="s">
        <v>146</v>
      </c>
      <c r="AF194" s="12" t="s">
        <v>239</v>
      </c>
      <c r="AG194" s="12">
        <v>36</v>
      </c>
      <c r="AH194" s="12" t="s">
        <v>239</v>
      </c>
      <c r="AI194" s="12">
        <v>36</v>
      </c>
      <c r="AJ194" s="12" t="s">
        <v>239</v>
      </c>
      <c r="AK194" s="12">
        <v>36</v>
      </c>
      <c r="AL194" s="12" t="s">
        <v>239</v>
      </c>
      <c r="AM194" s="12">
        <v>36</v>
      </c>
      <c r="AN194" s="12">
        <v>543</v>
      </c>
      <c r="AO194" s="12">
        <v>58</v>
      </c>
      <c r="AP194" s="12">
        <v>543</v>
      </c>
      <c r="AQ194" s="12">
        <v>58</v>
      </c>
      <c r="AR194" s="12" t="s">
        <v>239</v>
      </c>
      <c r="AS194" s="12" t="s">
        <v>239</v>
      </c>
      <c r="AT194" s="12" t="s">
        <v>239</v>
      </c>
      <c r="AU194" s="12" t="s">
        <v>239</v>
      </c>
      <c r="AV194" t="s">
        <v>202</v>
      </c>
      <c r="AW194" t="s">
        <v>207</v>
      </c>
      <c r="AX194" t="s">
        <v>211</v>
      </c>
      <c r="AY194" t="s">
        <v>200</v>
      </c>
      <c r="AZ194" t="s">
        <v>208</v>
      </c>
      <c r="BA194">
        <v>2</v>
      </c>
      <c r="BB194" t="s">
        <v>204</v>
      </c>
      <c r="BC194" t="s">
        <v>209</v>
      </c>
      <c r="BD194" t="s">
        <v>211</v>
      </c>
      <c r="BE194" t="s">
        <v>203</v>
      </c>
      <c r="BF194" t="s">
        <v>212</v>
      </c>
      <c r="BG194" t="s">
        <v>211</v>
      </c>
      <c r="BH194" t="s">
        <v>201</v>
      </c>
      <c r="BI194" t="s">
        <v>210</v>
      </c>
      <c r="BJ194">
        <v>1</v>
      </c>
      <c r="BK194" t="s">
        <v>205</v>
      </c>
      <c r="BL194" t="s">
        <v>354</v>
      </c>
      <c r="BM194">
        <v>1</v>
      </c>
      <c r="BQ194" t="s">
        <v>380</v>
      </c>
      <c r="BR194" t="s">
        <v>146</v>
      </c>
      <c r="BS194" t="s">
        <v>809</v>
      </c>
      <c r="BT194" t="s">
        <v>146</v>
      </c>
      <c r="BU194" t="s">
        <v>358</v>
      </c>
      <c r="BV194" t="s">
        <v>146</v>
      </c>
      <c r="BW194" t="s">
        <v>379</v>
      </c>
      <c r="BX194" t="s">
        <v>146</v>
      </c>
      <c r="BY194" t="s">
        <v>239</v>
      </c>
      <c r="DR194" t="s">
        <v>6</v>
      </c>
    </row>
    <row r="195" spans="1:125" x14ac:dyDescent="0.25">
      <c r="A195" s="5">
        <v>1209701</v>
      </c>
      <c r="B195" s="5">
        <v>1</v>
      </c>
      <c r="J195" s="3"/>
      <c r="K195" s="3"/>
      <c r="L195" s="3"/>
      <c r="M195" s="3"/>
      <c r="N195" s="3">
        <v>41446</v>
      </c>
      <c r="O195" s="7">
        <v>0.33847222222222223</v>
      </c>
      <c r="P195" t="s">
        <v>8</v>
      </c>
      <c r="AV195" t="s">
        <v>202</v>
      </c>
      <c r="AW195" t="s">
        <v>207</v>
      </c>
      <c r="AX195" t="s">
        <v>211</v>
      </c>
      <c r="AY195" t="s">
        <v>200</v>
      </c>
      <c r="AZ195" t="s">
        <v>208</v>
      </c>
      <c r="BA195">
        <v>2</v>
      </c>
      <c r="BB195" t="s">
        <v>204</v>
      </c>
      <c r="BC195" t="s">
        <v>209</v>
      </c>
      <c r="BD195" t="s">
        <v>211</v>
      </c>
      <c r="BE195" t="s">
        <v>203</v>
      </c>
      <c r="BF195" t="s">
        <v>212</v>
      </c>
      <c r="BG195" t="s">
        <v>211</v>
      </c>
      <c r="BH195" t="s">
        <v>201</v>
      </c>
      <c r="BI195" t="s">
        <v>210</v>
      </c>
      <c r="BJ195">
        <v>1</v>
      </c>
      <c r="BK195" t="s">
        <v>205</v>
      </c>
      <c r="BL195" t="s">
        <v>354</v>
      </c>
      <c r="BM195">
        <v>1</v>
      </c>
    </row>
    <row r="196" spans="1:125" x14ac:dyDescent="0.25">
      <c r="A196" s="5">
        <v>1209707</v>
      </c>
      <c r="B196" s="5">
        <v>7</v>
      </c>
      <c r="C196" t="s">
        <v>867</v>
      </c>
      <c r="D196" t="s">
        <v>815</v>
      </c>
      <c r="E196" t="s">
        <v>7</v>
      </c>
      <c r="F196" t="s">
        <v>6</v>
      </c>
      <c r="G196" t="s">
        <v>257</v>
      </c>
      <c r="H196" t="s">
        <v>25</v>
      </c>
      <c r="I196" t="s">
        <v>117</v>
      </c>
      <c r="J196" s="3">
        <v>41562</v>
      </c>
      <c r="K196" s="3"/>
      <c r="L196" s="3">
        <v>41578</v>
      </c>
      <c r="M196" s="3" t="s">
        <v>129</v>
      </c>
      <c r="N196" s="3">
        <v>41446</v>
      </c>
      <c r="O196" s="7">
        <v>0.33847222222222223</v>
      </c>
      <c r="P196" t="s">
        <v>8</v>
      </c>
      <c r="Q196" s="3">
        <v>41548</v>
      </c>
      <c r="R196" s="7">
        <v>0.68034722222222221</v>
      </c>
      <c r="S196" t="s">
        <v>8</v>
      </c>
      <c r="T196" t="s">
        <v>816</v>
      </c>
      <c r="U196" s="92" t="s">
        <v>386</v>
      </c>
      <c r="V196" s="93" t="s">
        <v>228</v>
      </c>
      <c r="W196" s="92" t="s">
        <v>612</v>
      </c>
      <c r="X196" s="93" t="s">
        <v>512</v>
      </c>
      <c r="AA196" t="s">
        <v>146</v>
      </c>
      <c r="AB196">
        <v>901</v>
      </c>
      <c r="AC196" t="s">
        <v>154</v>
      </c>
      <c r="AD196" t="s">
        <v>474</v>
      </c>
      <c r="AF196" s="12" t="s">
        <v>239</v>
      </c>
      <c r="AG196" s="12">
        <v>136</v>
      </c>
      <c r="AH196" s="12" t="s">
        <v>239</v>
      </c>
      <c r="AI196" s="12">
        <v>136</v>
      </c>
      <c r="AJ196" s="12" t="s">
        <v>239</v>
      </c>
      <c r="AK196" s="12">
        <v>136</v>
      </c>
      <c r="AL196" s="12" t="s">
        <v>239</v>
      </c>
      <c r="AM196" s="12">
        <v>136</v>
      </c>
      <c r="AN196" s="12" t="s">
        <v>824</v>
      </c>
      <c r="AO196" s="12" t="s">
        <v>825</v>
      </c>
      <c r="AP196" s="12" t="s">
        <v>824</v>
      </c>
      <c r="AQ196" s="12" t="s">
        <v>825</v>
      </c>
      <c r="AR196" s="12" t="s">
        <v>239</v>
      </c>
      <c r="AS196" s="12" t="s">
        <v>239</v>
      </c>
      <c r="AT196" s="12" t="s">
        <v>239</v>
      </c>
      <c r="AU196" s="12" t="s">
        <v>239</v>
      </c>
      <c r="AV196" t="s">
        <v>202</v>
      </c>
      <c r="AW196" t="s">
        <v>207</v>
      </c>
      <c r="AX196" t="s">
        <v>211</v>
      </c>
      <c r="AY196" t="s">
        <v>200</v>
      </c>
      <c r="AZ196" t="s">
        <v>208</v>
      </c>
      <c r="BA196">
        <v>2</v>
      </c>
      <c r="BB196" t="s">
        <v>204</v>
      </c>
      <c r="BC196" t="s">
        <v>209</v>
      </c>
      <c r="BD196" t="s">
        <v>211</v>
      </c>
      <c r="BE196" t="s">
        <v>203</v>
      </c>
      <c r="BF196" t="s">
        <v>212</v>
      </c>
      <c r="BG196" t="s">
        <v>211</v>
      </c>
      <c r="BH196" t="s">
        <v>201</v>
      </c>
      <c r="BI196" t="s">
        <v>210</v>
      </c>
      <c r="BJ196">
        <v>1</v>
      </c>
      <c r="BK196" t="s">
        <v>205</v>
      </c>
      <c r="BL196" t="s">
        <v>354</v>
      </c>
      <c r="BM196">
        <v>1</v>
      </c>
      <c r="BQ196" t="s">
        <v>380</v>
      </c>
      <c r="BR196" t="s">
        <v>146</v>
      </c>
      <c r="BS196" t="s">
        <v>826</v>
      </c>
      <c r="BT196" t="s">
        <v>146</v>
      </c>
      <c r="BU196" t="s">
        <v>358</v>
      </c>
      <c r="BV196" t="s">
        <v>146</v>
      </c>
      <c r="BW196" t="s">
        <v>379</v>
      </c>
      <c r="BX196" t="s">
        <v>146</v>
      </c>
      <c r="CA196" t="s">
        <v>8</v>
      </c>
      <c r="CB196" s="3">
        <v>41446</v>
      </c>
      <c r="CC196" t="s">
        <v>8</v>
      </c>
      <c r="CD196" s="3">
        <v>41446</v>
      </c>
      <c r="CE196" t="s">
        <v>8</v>
      </c>
      <c r="CF196" s="3">
        <v>41446</v>
      </c>
      <c r="CG196" t="s">
        <v>8</v>
      </c>
      <c r="CH196" s="3">
        <v>41449</v>
      </c>
      <c r="CI196" t="s">
        <v>8</v>
      </c>
      <c r="CJ196" s="3">
        <v>41449</v>
      </c>
      <c r="CK196" t="s">
        <v>8</v>
      </c>
      <c r="CL196" s="3">
        <v>41449</v>
      </c>
      <c r="CM196" t="s">
        <v>8</v>
      </c>
      <c r="CN196" s="3">
        <v>41543</v>
      </c>
      <c r="CO196" t="s">
        <v>8</v>
      </c>
      <c r="CP196" s="3">
        <v>41543</v>
      </c>
      <c r="CS196" t="s">
        <v>8</v>
      </c>
      <c r="CT196" s="3">
        <v>41449</v>
      </c>
      <c r="CU196" t="s">
        <v>8</v>
      </c>
      <c r="CV196" s="3">
        <v>41543</v>
      </c>
      <c r="CY196" t="s">
        <v>8</v>
      </c>
      <c r="CZ196" s="3">
        <v>41543</v>
      </c>
      <c r="DA196" t="s">
        <v>8</v>
      </c>
      <c r="DB196" s="3">
        <v>41543</v>
      </c>
      <c r="DC196" t="s">
        <v>8</v>
      </c>
      <c r="DD196" s="3">
        <v>41548</v>
      </c>
      <c r="DE196" t="s">
        <v>9</v>
      </c>
      <c r="DF196" s="3">
        <v>41548</v>
      </c>
      <c r="DG196" t="s">
        <v>9</v>
      </c>
      <c r="DH196" s="3">
        <v>41548</v>
      </c>
      <c r="DI196" t="s">
        <v>8</v>
      </c>
      <c r="DJ196" s="3">
        <v>41446</v>
      </c>
      <c r="DK196" t="s">
        <v>8</v>
      </c>
      <c r="DL196" s="3">
        <v>41446</v>
      </c>
      <c r="DQ196" t="s">
        <v>6</v>
      </c>
      <c r="DR196" t="s">
        <v>6</v>
      </c>
    </row>
    <row r="197" spans="1:125" x14ac:dyDescent="0.25">
      <c r="A197" s="5">
        <v>1209801</v>
      </c>
      <c r="B197" s="5">
        <v>1</v>
      </c>
      <c r="J197" s="3"/>
      <c r="K197" s="3"/>
      <c r="L197" s="3"/>
      <c r="M197" s="3"/>
      <c r="N197" s="3">
        <v>41446</v>
      </c>
      <c r="O197" s="7">
        <v>0.33918981481481486</v>
      </c>
      <c r="P197" t="s">
        <v>8</v>
      </c>
      <c r="AV197" t="s">
        <v>202</v>
      </c>
      <c r="AW197" t="s">
        <v>207</v>
      </c>
      <c r="AX197" t="s">
        <v>211</v>
      </c>
      <c r="AY197" t="s">
        <v>200</v>
      </c>
      <c r="AZ197" t="s">
        <v>208</v>
      </c>
      <c r="BA197">
        <v>2</v>
      </c>
      <c r="BB197" t="s">
        <v>204</v>
      </c>
      <c r="BC197" t="s">
        <v>209</v>
      </c>
      <c r="BD197" t="s">
        <v>211</v>
      </c>
      <c r="BE197" t="s">
        <v>203</v>
      </c>
      <c r="BF197" t="s">
        <v>212</v>
      </c>
      <c r="BG197" t="s">
        <v>211</v>
      </c>
      <c r="BH197" t="s">
        <v>201</v>
      </c>
      <c r="BI197" t="s">
        <v>210</v>
      </c>
      <c r="BJ197">
        <v>1</v>
      </c>
      <c r="BK197" t="s">
        <v>205</v>
      </c>
      <c r="BL197" t="s">
        <v>354</v>
      </c>
      <c r="BM197">
        <v>1</v>
      </c>
    </row>
    <row r="198" spans="1:125" x14ac:dyDescent="0.25">
      <c r="A198" s="5">
        <v>1209808</v>
      </c>
      <c r="B198" s="5">
        <v>8</v>
      </c>
      <c r="C198" t="s">
        <v>864</v>
      </c>
      <c r="D198" t="s">
        <v>817</v>
      </c>
      <c r="E198" t="s">
        <v>861</v>
      </c>
      <c r="F198" t="s">
        <v>6</v>
      </c>
      <c r="G198" t="s">
        <v>71</v>
      </c>
      <c r="H198" t="s">
        <v>127</v>
      </c>
      <c r="I198" t="s">
        <v>117</v>
      </c>
      <c r="J198" s="3">
        <v>41562</v>
      </c>
      <c r="K198" s="3"/>
      <c r="L198" s="3">
        <v>41578</v>
      </c>
      <c r="M198" s="3" t="s">
        <v>133</v>
      </c>
      <c r="N198" s="3">
        <v>41446</v>
      </c>
      <c r="O198" s="7">
        <v>0.33918981481481486</v>
      </c>
      <c r="P198" t="s">
        <v>8</v>
      </c>
      <c r="Q198" s="3">
        <v>41548</v>
      </c>
      <c r="R198" s="7">
        <v>0.64850694444444446</v>
      </c>
      <c r="S198" t="s">
        <v>9</v>
      </c>
      <c r="T198" t="s">
        <v>866</v>
      </c>
      <c r="U198" s="92" t="s">
        <v>821</v>
      </c>
      <c r="V198" s="93" t="s">
        <v>822</v>
      </c>
      <c r="W198" s="92" t="s">
        <v>386</v>
      </c>
      <c r="X198" s="93" t="s">
        <v>228</v>
      </c>
      <c r="Y198" s="92" t="s">
        <v>632</v>
      </c>
      <c r="Z198" s="93" t="s">
        <v>232</v>
      </c>
      <c r="AA198" t="s">
        <v>145</v>
      </c>
      <c r="AB198" t="s">
        <v>820</v>
      </c>
      <c r="AC198" t="s">
        <v>154</v>
      </c>
      <c r="AD198" t="s">
        <v>474</v>
      </c>
      <c r="AF198" s="12">
        <v>547</v>
      </c>
      <c r="AG198" s="12">
        <v>59</v>
      </c>
      <c r="AH198" s="12">
        <v>547</v>
      </c>
      <c r="AI198" s="12">
        <v>59</v>
      </c>
      <c r="AJ198" s="12">
        <v>547</v>
      </c>
      <c r="AK198" s="12">
        <v>59</v>
      </c>
      <c r="AL198" s="12">
        <v>547</v>
      </c>
      <c r="AM198" s="12">
        <v>59</v>
      </c>
      <c r="AN198" s="12" t="s">
        <v>818</v>
      </c>
      <c r="AO198" s="12" t="s">
        <v>819</v>
      </c>
      <c r="AP198" s="12" t="s">
        <v>818</v>
      </c>
      <c r="AQ198" s="12" t="s">
        <v>819</v>
      </c>
      <c r="AR198" s="12" t="s">
        <v>239</v>
      </c>
      <c r="AS198" s="12" t="s">
        <v>239</v>
      </c>
      <c r="AT198" s="12" t="s">
        <v>239</v>
      </c>
      <c r="AU198" s="12" t="s">
        <v>239</v>
      </c>
      <c r="BQ198" t="s">
        <v>577</v>
      </c>
      <c r="BR198" t="s">
        <v>145</v>
      </c>
      <c r="BS198" t="s">
        <v>823</v>
      </c>
      <c r="BT198" t="s">
        <v>145</v>
      </c>
      <c r="BU198" t="s">
        <v>239</v>
      </c>
      <c r="BW198" t="s">
        <v>367</v>
      </c>
      <c r="BX198" t="s">
        <v>145</v>
      </c>
      <c r="BY198" t="s">
        <v>391</v>
      </c>
      <c r="BZ198" t="s">
        <v>145</v>
      </c>
      <c r="CA198" t="s">
        <v>8</v>
      </c>
      <c r="CB198" s="3">
        <v>41533</v>
      </c>
      <c r="CC198" t="s">
        <v>8</v>
      </c>
      <c r="CD198" s="3">
        <v>41533</v>
      </c>
      <c r="CE198" t="s">
        <v>8</v>
      </c>
      <c r="CF198" s="3">
        <v>41533</v>
      </c>
      <c r="CG198" t="s">
        <v>8</v>
      </c>
      <c r="CH198" s="3">
        <v>41533</v>
      </c>
      <c r="CI198" t="s">
        <v>8</v>
      </c>
      <c r="CJ198" s="3">
        <v>41533</v>
      </c>
      <c r="CK198" t="s">
        <v>8</v>
      </c>
      <c r="CL198" s="3">
        <v>41533</v>
      </c>
      <c r="CM198" t="s">
        <v>8</v>
      </c>
      <c r="CN198" s="3">
        <v>41533</v>
      </c>
      <c r="CO198" t="s">
        <v>8</v>
      </c>
      <c r="CP198" s="3">
        <v>41533</v>
      </c>
      <c r="CS198" t="s">
        <v>8</v>
      </c>
      <c r="CT198" s="3">
        <v>41533</v>
      </c>
      <c r="CU198" t="s">
        <v>8</v>
      </c>
      <c r="CV198" s="3">
        <v>41533</v>
      </c>
      <c r="DA198" t="s">
        <v>8</v>
      </c>
      <c r="DB198" s="3">
        <v>41533</v>
      </c>
      <c r="DC198" t="s">
        <v>8</v>
      </c>
      <c r="DD198" s="3">
        <v>41533</v>
      </c>
      <c r="DE198" t="s">
        <v>9</v>
      </c>
      <c r="DF198" s="3">
        <v>41548</v>
      </c>
      <c r="DG198" t="s">
        <v>9</v>
      </c>
      <c r="DH198" s="3">
        <v>41548</v>
      </c>
      <c r="DI198" t="s">
        <v>8</v>
      </c>
      <c r="DJ198" s="3">
        <v>41533</v>
      </c>
      <c r="DK198" t="s">
        <v>8</v>
      </c>
      <c r="DL198" s="3">
        <v>41533</v>
      </c>
      <c r="DQ198" t="s">
        <v>6</v>
      </c>
      <c r="DR198" t="s">
        <v>6</v>
      </c>
    </row>
    <row r="199" spans="1:125" x14ac:dyDescent="0.25">
      <c r="A199" s="5">
        <v>1209901</v>
      </c>
      <c r="B199" s="5">
        <v>1</v>
      </c>
      <c r="J199" s="3"/>
      <c r="K199" s="3"/>
      <c r="L199" s="3"/>
      <c r="M199" s="3"/>
      <c r="N199" s="3">
        <v>41452</v>
      </c>
      <c r="O199" s="7">
        <v>0.4931828703703704</v>
      </c>
      <c r="P199" t="s">
        <v>8</v>
      </c>
      <c r="AV199" t="s">
        <v>202</v>
      </c>
      <c r="AW199" t="s">
        <v>207</v>
      </c>
      <c r="AX199" t="s">
        <v>211</v>
      </c>
      <c r="AY199" t="s">
        <v>200</v>
      </c>
      <c r="AZ199" t="s">
        <v>208</v>
      </c>
      <c r="BA199">
        <v>2</v>
      </c>
      <c r="BB199" t="s">
        <v>204</v>
      </c>
      <c r="BC199" t="s">
        <v>209</v>
      </c>
      <c r="BD199" t="s">
        <v>211</v>
      </c>
      <c r="BE199" t="s">
        <v>203</v>
      </c>
      <c r="BF199" t="s">
        <v>212</v>
      </c>
      <c r="BG199" t="s">
        <v>211</v>
      </c>
      <c r="BH199" t="s">
        <v>201</v>
      </c>
      <c r="BI199" t="s">
        <v>210</v>
      </c>
      <c r="BJ199">
        <v>1</v>
      </c>
      <c r="BK199" t="s">
        <v>205</v>
      </c>
      <c r="BL199" t="s">
        <v>354</v>
      </c>
      <c r="BM199">
        <v>1</v>
      </c>
    </row>
    <row r="200" spans="1:125" x14ac:dyDescent="0.25">
      <c r="A200" s="5">
        <v>1209907</v>
      </c>
      <c r="B200" s="5">
        <v>7</v>
      </c>
      <c r="C200" t="s">
        <v>2092</v>
      </c>
      <c r="D200" t="s">
        <v>827</v>
      </c>
      <c r="E200" t="s">
        <v>406</v>
      </c>
      <c r="F200" t="s">
        <v>6</v>
      </c>
      <c r="G200" t="s">
        <v>29</v>
      </c>
      <c r="H200" t="s">
        <v>127</v>
      </c>
      <c r="I200" t="s">
        <v>117</v>
      </c>
      <c r="J200" s="3">
        <v>41591</v>
      </c>
      <c r="K200" s="3" t="s">
        <v>474</v>
      </c>
      <c r="L200" s="3">
        <v>41607</v>
      </c>
      <c r="M200" s="3" t="s">
        <v>133</v>
      </c>
      <c r="N200" s="3">
        <v>41452</v>
      </c>
      <c r="O200" s="7">
        <v>0.4931828703703704</v>
      </c>
      <c r="P200" t="s">
        <v>8</v>
      </c>
      <c r="Q200" s="3">
        <v>41598</v>
      </c>
      <c r="R200" s="7">
        <v>0.60085648148148152</v>
      </c>
      <c r="S200" t="s">
        <v>9</v>
      </c>
      <c r="T200" t="s">
        <v>828</v>
      </c>
      <c r="U200" s="92" t="s">
        <v>581</v>
      </c>
      <c r="V200" s="93" t="s">
        <v>146</v>
      </c>
      <c r="W200" s="92" t="s">
        <v>405</v>
      </c>
      <c r="X200" s="93" t="s">
        <v>404</v>
      </c>
      <c r="Y200" s="92" t="s">
        <v>527</v>
      </c>
      <c r="Z200" s="93" t="s">
        <v>225</v>
      </c>
      <c r="AA200" t="s">
        <v>160</v>
      </c>
      <c r="AB200">
        <v>901</v>
      </c>
      <c r="AC200" t="s">
        <v>154</v>
      </c>
      <c r="AD200" t="s">
        <v>474</v>
      </c>
      <c r="AF200" s="12">
        <v>533</v>
      </c>
      <c r="AG200" s="12">
        <v>18</v>
      </c>
      <c r="AH200" s="12">
        <v>533</v>
      </c>
      <c r="AI200" s="12">
        <v>18</v>
      </c>
      <c r="AJ200" s="12">
        <v>533</v>
      </c>
      <c r="AK200" s="12">
        <v>18</v>
      </c>
      <c r="AL200" s="12">
        <v>533</v>
      </c>
      <c r="AM200" s="12">
        <v>18</v>
      </c>
      <c r="AN200" s="12" t="s">
        <v>818</v>
      </c>
      <c r="AO200" s="12" t="s">
        <v>819</v>
      </c>
      <c r="AP200" s="12" t="s">
        <v>818</v>
      </c>
      <c r="AQ200" s="12" t="s">
        <v>819</v>
      </c>
      <c r="AR200" s="12" t="s">
        <v>239</v>
      </c>
      <c r="AS200" s="12" t="s">
        <v>239</v>
      </c>
      <c r="AT200" s="12" t="s">
        <v>239</v>
      </c>
      <c r="AU200" s="12" t="s">
        <v>239</v>
      </c>
      <c r="AV200" t="s">
        <v>202</v>
      </c>
      <c r="AW200" t="s">
        <v>207</v>
      </c>
      <c r="AX200" t="s">
        <v>211</v>
      </c>
      <c r="AY200" t="s">
        <v>200</v>
      </c>
      <c r="AZ200" t="s">
        <v>208</v>
      </c>
      <c r="BA200">
        <v>2</v>
      </c>
      <c r="BB200" t="s">
        <v>204</v>
      </c>
      <c r="BC200" t="s">
        <v>209</v>
      </c>
      <c r="BD200" t="s">
        <v>211</v>
      </c>
      <c r="BE200" t="s">
        <v>203</v>
      </c>
      <c r="BF200" t="s">
        <v>212</v>
      </c>
      <c r="BG200" t="s">
        <v>211</v>
      </c>
      <c r="BH200" t="s">
        <v>201</v>
      </c>
      <c r="BI200" t="s">
        <v>210</v>
      </c>
      <c r="BJ200">
        <v>1</v>
      </c>
      <c r="BK200" t="s">
        <v>205</v>
      </c>
      <c r="BL200" t="s">
        <v>354</v>
      </c>
      <c r="BM200">
        <v>1</v>
      </c>
      <c r="BQ200" t="s">
        <v>577</v>
      </c>
      <c r="BR200" t="s">
        <v>160</v>
      </c>
      <c r="BS200" t="s">
        <v>829</v>
      </c>
      <c r="BT200" t="s">
        <v>160</v>
      </c>
      <c r="BU200" t="s">
        <v>239</v>
      </c>
      <c r="BW200" t="s">
        <v>367</v>
      </c>
      <c r="BX200" t="s">
        <v>160</v>
      </c>
      <c r="BY200" t="s">
        <v>410</v>
      </c>
      <c r="BZ200" t="s">
        <v>160</v>
      </c>
      <c r="CA200" t="s">
        <v>8</v>
      </c>
      <c r="CB200" s="3">
        <v>41452</v>
      </c>
      <c r="CC200" t="s">
        <v>8</v>
      </c>
      <c r="CD200" s="3">
        <v>41463</v>
      </c>
      <c r="CE200" t="s">
        <v>8</v>
      </c>
      <c r="CF200" s="3">
        <v>41452</v>
      </c>
      <c r="CG200" t="s">
        <v>8</v>
      </c>
      <c r="CH200" s="3">
        <v>41463</v>
      </c>
      <c r="CI200" t="s">
        <v>8</v>
      </c>
      <c r="CJ200" s="3">
        <v>41463</v>
      </c>
      <c r="CK200" t="s">
        <v>8</v>
      </c>
      <c r="CL200" s="3">
        <v>41463</v>
      </c>
      <c r="CM200" t="s">
        <v>8</v>
      </c>
      <c r="CN200" s="3">
        <v>41575</v>
      </c>
      <c r="CO200" t="s">
        <v>8</v>
      </c>
      <c r="CP200" s="3">
        <v>41575</v>
      </c>
      <c r="CS200" t="s">
        <v>8</v>
      </c>
      <c r="CT200" s="3">
        <v>41570</v>
      </c>
      <c r="CU200" t="s">
        <v>8</v>
      </c>
      <c r="CV200" s="3">
        <v>41570</v>
      </c>
      <c r="CW200" t="s">
        <v>8</v>
      </c>
      <c r="CX200" s="3">
        <v>41575</v>
      </c>
      <c r="CY200" t="s">
        <v>8</v>
      </c>
      <c r="CZ200" s="3">
        <v>41575</v>
      </c>
      <c r="DA200" t="s">
        <v>8</v>
      </c>
      <c r="DB200" s="3">
        <v>41575</v>
      </c>
      <c r="DC200" t="s">
        <v>8</v>
      </c>
      <c r="DD200" s="3">
        <v>41575</v>
      </c>
      <c r="DE200" t="s">
        <v>9</v>
      </c>
      <c r="DF200" s="3">
        <v>41598</v>
      </c>
      <c r="DG200" t="s">
        <v>9</v>
      </c>
      <c r="DH200" s="3">
        <v>41598</v>
      </c>
      <c r="DI200" t="s">
        <v>8</v>
      </c>
      <c r="DJ200" s="3">
        <v>41452</v>
      </c>
      <c r="DK200" t="s">
        <v>8</v>
      </c>
      <c r="DL200" s="3">
        <v>41452</v>
      </c>
      <c r="DQ200" t="s">
        <v>6</v>
      </c>
      <c r="DR200" t="s">
        <v>6</v>
      </c>
    </row>
    <row r="201" spans="1:125" x14ac:dyDescent="0.25">
      <c r="A201" s="5">
        <v>1210001</v>
      </c>
      <c r="B201" s="5">
        <v>1</v>
      </c>
      <c r="J201" s="3"/>
      <c r="K201" s="3"/>
      <c r="L201" s="3"/>
      <c r="M201" s="3"/>
      <c r="N201" s="3">
        <v>41473</v>
      </c>
      <c r="O201" s="7">
        <v>0.53254629629629624</v>
      </c>
      <c r="P201" t="s">
        <v>8</v>
      </c>
      <c r="AV201" t="s">
        <v>202</v>
      </c>
      <c r="AW201" t="s">
        <v>207</v>
      </c>
      <c r="AX201" t="s">
        <v>211</v>
      </c>
      <c r="AY201" t="s">
        <v>200</v>
      </c>
      <c r="AZ201" t="s">
        <v>208</v>
      </c>
      <c r="BA201">
        <v>2</v>
      </c>
      <c r="BB201" t="s">
        <v>204</v>
      </c>
      <c r="BC201" t="s">
        <v>209</v>
      </c>
      <c r="BD201" t="s">
        <v>211</v>
      </c>
      <c r="BE201" t="s">
        <v>203</v>
      </c>
      <c r="BF201" t="s">
        <v>212</v>
      </c>
      <c r="BG201" t="s">
        <v>211</v>
      </c>
      <c r="BH201" t="s">
        <v>201</v>
      </c>
      <c r="BI201" t="s">
        <v>210</v>
      </c>
      <c r="BJ201">
        <v>1</v>
      </c>
      <c r="BK201" t="s">
        <v>205</v>
      </c>
      <c r="BL201" t="s">
        <v>354</v>
      </c>
      <c r="BM201">
        <v>1</v>
      </c>
    </row>
    <row r="202" spans="1:125" x14ac:dyDescent="0.25">
      <c r="A202" s="5">
        <v>1210008</v>
      </c>
      <c r="B202" s="5">
        <v>8</v>
      </c>
      <c r="C202" t="s">
        <v>843</v>
      </c>
      <c r="D202" t="s">
        <v>837</v>
      </c>
      <c r="E202" t="s">
        <v>840</v>
      </c>
      <c r="F202" t="s">
        <v>6</v>
      </c>
      <c r="G202" t="s">
        <v>261</v>
      </c>
      <c r="H202" t="s">
        <v>25</v>
      </c>
      <c r="I202" t="s">
        <v>117</v>
      </c>
      <c r="J202" s="3">
        <v>41513</v>
      </c>
      <c r="K202" s="3" t="s">
        <v>474</v>
      </c>
      <c r="L202" s="3">
        <v>41548</v>
      </c>
      <c r="M202" s="3" t="s">
        <v>131</v>
      </c>
      <c r="N202" s="3">
        <v>41473</v>
      </c>
      <c r="O202" s="7">
        <v>0.53254629629629624</v>
      </c>
      <c r="P202" t="s">
        <v>8</v>
      </c>
      <c r="Q202" s="3">
        <v>41548</v>
      </c>
      <c r="R202" s="7">
        <v>0.65167824074074077</v>
      </c>
      <c r="S202" t="s">
        <v>9</v>
      </c>
      <c r="T202">
        <v>229</v>
      </c>
      <c r="U202" s="92" t="s">
        <v>838</v>
      </c>
      <c r="V202" s="93" t="s">
        <v>838</v>
      </c>
      <c r="W202" s="92" t="s">
        <v>839</v>
      </c>
      <c r="X202" s="93" t="s">
        <v>839</v>
      </c>
      <c r="AA202" t="s">
        <v>146</v>
      </c>
      <c r="AB202">
        <v>901</v>
      </c>
      <c r="AC202" t="s">
        <v>155</v>
      </c>
      <c r="AD202" t="s">
        <v>474</v>
      </c>
      <c r="AE202" t="s">
        <v>474</v>
      </c>
      <c r="AF202" s="12">
        <v>535</v>
      </c>
      <c r="AG202" s="12" t="s">
        <v>265</v>
      </c>
      <c r="AH202" s="12">
        <v>535</v>
      </c>
      <c r="AI202" s="12" t="s">
        <v>265</v>
      </c>
      <c r="AJ202" s="12">
        <v>535</v>
      </c>
      <c r="AK202" s="12" t="s">
        <v>265</v>
      </c>
      <c r="AL202" s="12">
        <v>535</v>
      </c>
      <c r="AM202" s="12" t="s">
        <v>265</v>
      </c>
      <c r="AN202" s="12" t="s">
        <v>824</v>
      </c>
      <c r="AO202" s="12" t="s">
        <v>825</v>
      </c>
      <c r="AP202" s="12" t="s">
        <v>824</v>
      </c>
      <c r="AQ202" s="12" t="s">
        <v>825</v>
      </c>
      <c r="AR202" s="12" t="s">
        <v>239</v>
      </c>
      <c r="AS202" s="12" t="s">
        <v>239</v>
      </c>
      <c r="AT202" s="12" t="s">
        <v>239</v>
      </c>
      <c r="AU202" s="12" t="s">
        <v>239</v>
      </c>
      <c r="BQ202" t="s">
        <v>584</v>
      </c>
      <c r="BR202" t="s">
        <v>146</v>
      </c>
      <c r="BS202" t="s">
        <v>841</v>
      </c>
      <c r="BT202" t="s">
        <v>146</v>
      </c>
      <c r="BU202" t="s">
        <v>239</v>
      </c>
      <c r="BW202" t="s">
        <v>379</v>
      </c>
      <c r="BX202" t="s">
        <v>146</v>
      </c>
      <c r="BY202" t="s">
        <v>239</v>
      </c>
      <c r="CA202" t="s">
        <v>8</v>
      </c>
      <c r="CB202" s="3">
        <v>41474</v>
      </c>
      <c r="CE202" t="s">
        <v>8</v>
      </c>
      <c r="CF202" s="3">
        <v>41474</v>
      </c>
      <c r="CG202" t="s">
        <v>8</v>
      </c>
      <c r="CH202" s="3">
        <v>41474</v>
      </c>
      <c r="CI202" t="s">
        <v>8</v>
      </c>
      <c r="CJ202" s="3">
        <v>41474</v>
      </c>
      <c r="CK202" t="s">
        <v>8</v>
      </c>
      <c r="CL202" s="3">
        <v>41474</v>
      </c>
      <c r="CM202" t="s">
        <v>8</v>
      </c>
      <c r="CN202" s="3">
        <v>41480</v>
      </c>
      <c r="CO202" t="s">
        <v>8</v>
      </c>
      <c r="CP202" s="3">
        <v>41480</v>
      </c>
      <c r="CS202" t="s">
        <v>8</v>
      </c>
      <c r="CT202" s="3">
        <v>41480</v>
      </c>
      <c r="DA202" t="s">
        <v>8</v>
      </c>
      <c r="DB202" s="3">
        <v>41480</v>
      </c>
      <c r="DE202" t="s">
        <v>9</v>
      </c>
      <c r="DF202" s="3">
        <v>41548</v>
      </c>
      <c r="DG202" t="s">
        <v>9</v>
      </c>
      <c r="DH202" s="3">
        <v>41548</v>
      </c>
      <c r="DK202" t="s">
        <v>9</v>
      </c>
      <c r="DL202" s="3">
        <v>41487</v>
      </c>
      <c r="DP202" t="s">
        <v>373</v>
      </c>
      <c r="DQ202" t="s">
        <v>6</v>
      </c>
      <c r="DR202" t="s">
        <v>6</v>
      </c>
    </row>
    <row r="203" spans="1:125" x14ac:dyDescent="0.25">
      <c r="A203" s="5">
        <v>1210101</v>
      </c>
      <c r="B203" s="5">
        <v>1</v>
      </c>
      <c r="J203" s="3"/>
      <c r="K203" s="3"/>
      <c r="L203" s="3"/>
      <c r="M203" s="3"/>
      <c r="N203" s="3">
        <v>41515</v>
      </c>
      <c r="O203" s="7">
        <v>0.47835648148148152</v>
      </c>
      <c r="P203" t="s">
        <v>8</v>
      </c>
      <c r="AV203" t="s">
        <v>202</v>
      </c>
      <c r="AW203" t="s">
        <v>207</v>
      </c>
      <c r="AX203" t="s">
        <v>211</v>
      </c>
      <c r="AY203" t="s">
        <v>200</v>
      </c>
      <c r="AZ203" t="s">
        <v>208</v>
      </c>
      <c r="BA203">
        <v>2</v>
      </c>
      <c r="BB203" t="s">
        <v>204</v>
      </c>
      <c r="BC203" t="s">
        <v>209</v>
      </c>
      <c r="BD203" t="s">
        <v>211</v>
      </c>
      <c r="BE203" t="s">
        <v>203</v>
      </c>
      <c r="BF203" t="s">
        <v>212</v>
      </c>
      <c r="BG203" t="s">
        <v>211</v>
      </c>
      <c r="BH203" t="s">
        <v>201</v>
      </c>
      <c r="BI203" t="s">
        <v>210</v>
      </c>
      <c r="BJ203">
        <v>1</v>
      </c>
      <c r="BK203" t="s">
        <v>205</v>
      </c>
      <c r="BL203" t="s">
        <v>354</v>
      </c>
      <c r="BM203">
        <v>1</v>
      </c>
    </row>
    <row r="204" spans="1:125" x14ac:dyDescent="0.25">
      <c r="A204" s="5">
        <v>1210112</v>
      </c>
      <c r="B204" s="5">
        <v>12</v>
      </c>
      <c r="C204" t="s">
        <v>892</v>
      </c>
      <c r="D204" t="s">
        <v>851</v>
      </c>
      <c r="E204" t="s">
        <v>383</v>
      </c>
      <c r="F204" t="s">
        <v>6</v>
      </c>
      <c r="G204" t="s">
        <v>69</v>
      </c>
      <c r="H204" t="s">
        <v>25</v>
      </c>
      <c r="I204" t="s">
        <v>117</v>
      </c>
      <c r="J204" s="3">
        <v>41590</v>
      </c>
      <c r="K204" s="3"/>
      <c r="L204" s="3">
        <v>41607</v>
      </c>
      <c r="M204" s="3" t="s">
        <v>128</v>
      </c>
      <c r="N204" s="3">
        <v>41515</v>
      </c>
      <c r="O204" s="7">
        <v>0.47835648148148152</v>
      </c>
      <c r="P204" t="s">
        <v>8</v>
      </c>
      <c r="Q204" s="3">
        <v>41575</v>
      </c>
      <c r="R204" s="7">
        <v>0.46038194444444441</v>
      </c>
      <c r="S204" t="s">
        <v>9</v>
      </c>
      <c r="T204">
        <v>235</v>
      </c>
      <c r="U204" s="92" t="s">
        <v>405</v>
      </c>
      <c r="V204" s="93" t="s">
        <v>404</v>
      </c>
      <c r="W204" s="92" t="s">
        <v>403</v>
      </c>
      <c r="X204" s="93" t="s">
        <v>415</v>
      </c>
      <c r="Y204" s="92" t="s">
        <v>527</v>
      </c>
      <c r="Z204" s="93" t="s">
        <v>854</v>
      </c>
      <c r="AA204" t="s">
        <v>146</v>
      </c>
      <c r="AB204">
        <v>901</v>
      </c>
      <c r="AC204" t="s">
        <v>154</v>
      </c>
      <c r="AD204" t="s">
        <v>600</v>
      </c>
      <c r="AE204" t="s">
        <v>888</v>
      </c>
      <c r="AF204" s="12">
        <v>543</v>
      </c>
      <c r="AG204" s="12">
        <v>58</v>
      </c>
      <c r="AH204" s="12">
        <v>543</v>
      </c>
      <c r="AI204" s="12">
        <v>58</v>
      </c>
      <c r="AJ204" s="12">
        <v>543</v>
      </c>
      <c r="AK204" s="12">
        <v>58</v>
      </c>
      <c r="AL204" s="12">
        <v>543</v>
      </c>
      <c r="AM204" s="12">
        <v>58</v>
      </c>
      <c r="AN204" s="12" t="s">
        <v>824</v>
      </c>
      <c r="AO204" s="12" t="s">
        <v>825</v>
      </c>
      <c r="AP204" s="12" t="s">
        <v>824</v>
      </c>
      <c r="AQ204" s="12" t="s">
        <v>825</v>
      </c>
      <c r="AR204" s="12" t="s">
        <v>239</v>
      </c>
      <c r="AS204" s="12" t="s">
        <v>239</v>
      </c>
      <c r="AT204" s="12" t="s">
        <v>239</v>
      </c>
      <c r="AU204" s="12" t="s">
        <v>239</v>
      </c>
      <c r="AV204" t="s">
        <v>202</v>
      </c>
      <c r="AW204" t="s">
        <v>207</v>
      </c>
      <c r="AX204" t="s">
        <v>211</v>
      </c>
      <c r="AY204" t="s">
        <v>200</v>
      </c>
      <c r="AZ204" t="s">
        <v>208</v>
      </c>
      <c r="BA204">
        <v>2</v>
      </c>
      <c r="BB204" t="s">
        <v>204</v>
      </c>
      <c r="BC204" t="s">
        <v>209</v>
      </c>
      <c r="BD204" t="s">
        <v>211</v>
      </c>
      <c r="BE204" t="s">
        <v>203</v>
      </c>
      <c r="BF204" t="s">
        <v>212</v>
      </c>
      <c r="BG204" t="s">
        <v>211</v>
      </c>
      <c r="BH204" t="s">
        <v>201</v>
      </c>
      <c r="BI204" t="s">
        <v>210</v>
      </c>
      <c r="BJ204">
        <v>1</v>
      </c>
      <c r="BK204" t="s">
        <v>205</v>
      </c>
      <c r="BL204" t="s">
        <v>354</v>
      </c>
      <c r="BM204">
        <v>1</v>
      </c>
      <c r="BQ204" t="s">
        <v>380</v>
      </c>
      <c r="BR204" t="s">
        <v>146</v>
      </c>
      <c r="BS204" t="s">
        <v>855</v>
      </c>
      <c r="BT204" t="s">
        <v>146</v>
      </c>
      <c r="BU204" t="s">
        <v>358</v>
      </c>
      <c r="BV204" t="s">
        <v>146</v>
      </c>
      <c r="BW204" t="s">
        <v>379</v>
      </c>
      <c r="BX204" t="s">
        <v>146</v>
      </c>
      <c r="BY204" t="s">
        <v>239</v>
      </c>
      <c r="CA204" t="s">
        <v>8</v>
      </c>
      <c r="CB204" s="3">
        <v>41516</v>
      </c>
      <c r="CC204" t="s">
        <v>8</v>
      </c>
      <c r="CD204" s="3">
        <v>41516</v>
      </c>
      <c r="CE204" t="s">
        <v>8</v>
      </c>
      <c r="CF204" s="3">
        <v>41516</v>
      </c>
      <c r="CG204" t="s">
        <v>8</v>
      </c>
      <c r="CH204" s="3">
        <v>41516</v>
      </c>
      <c r="CI204" t="s">
        <v>8</v>
      </c>
      <c r="CJ204" s="3">
        <v>41516</v>
      </c>
      <c r="CK204" t="s">
        <v>8</v>
      </c>
      <c r="CL204" s="3">
        <v>41516</v>
      </c>
      <c r="CM204" t="s">
        <v>8</v>
      </c>
      <c r="CN204" s="3">
        <v>41568</v>
      </c>
      <c r="CO204" t="s">
        <v>8</v>
      </c>
      <c r="CP204" s="3">
        <v>41568</v>
      </c>
      <c r="CS204" t="s">
        <v>8</v>
      </c>
      <c r="CT204" s="3">
        <v>41516</v>
      </c>
      <c r="CY204" t="s">
        <v>8</v>
      </c>
      <c r="CZ204" s="3">
        <v>41555</v>
      </c>
      <c r="DA204" t="s">
        <v>8</v>
      </c>
      <c r="DB204" s="3">
        <v>41555</v>
      </c>
      <c r="DC204" t="s">
        <v>8</v>
      </c>
      <c r="DD204" s="3">
        <v>41561</v>
      </c>
      <c r="DE204" t="s">
        <v>9</v>
      </c>
      <c r="DF204" s="3">
        <v>41575</v>
      </c>
      <c r="DG204" t="s">
        <v>9</v>
      </c>
      <c r="DH204" s="3">
        <v>41575</v>
      </c>
      <c r="DI204" t="s">
        <v>8</v>
      </c>
      <c r="DJ204" s="3">
        <v>41516</v>
      </c>
      <c r="DK204" t="s">
        <v>8</v>
      </c>
      <c r="DL204" s="3">
        <v>41555</v>
      </c>
      <c r="DP204" t="s">
        <v>373</v>
      </c>
      <c r="DQ204" t="s">
        <v>6</v>
      </c>
      <c r="DR204" t="s">
        <v>6</v>
      </c>
    </row>
    <row r="205" spans="1:125" x14ac:dyDescent="0.25">
      <c r="A205" s="5">
        <v>1210201</v>
      </c>
      <c r="B205" s="5">
        <v>1</v>
      </c>
      <c r="J205" s="3"/>
      <c r="K205" s="3"/>
      <c r="L205" s="3"/>
      <c r="M205" s="3"/>
      <c r="N205" s="3">
        <v>41515</v>
      </c>
      <c r="O205" s="7">
        <v>0.47900462962962959</v>
      </c>
      <c r="P205" t="s">
        <v>8</v>
      </c>
      <c r="AV205" t="s">
        <v>202</v>
      </c>
      <c r="AW205" t="s">
        <v>207</v>
      </c>
      <c r="AX205" t="s">
        <v>211</v>
      </c>
      <c r="AY205" t="s">
        <v>200</v>
      </c>
      <c r="AZ205" t="s">
        <v>208</v>
      </c>
      <c r="BA205">
        <v>2</v>
      </c>
      <c r="BB205" t="s">
        <v>204</v>
      </c>
      <c r="BC205" t="s">
        <v>209</v>
      </c>
      <c r="BD205" t="s">
        <v>211</v>
      </c>
      <c r="BE205" t="s">
        <v>203</v>
      </c>
      <c r="BF205" t="s">
        <v>212</v>
      </c>
      <c r="BG205" t="s">
        <v>211</v>
      </c>
      <c r="BH205" t="s">
        <v>201</v>
      </c>
      <c r="BI205" t="s">
        <v>210</v>
      </c>
      <c r="BJ205">
        <v>1</v>
      </c>
      <c r="BK205" t="s">
        <v>205</v>
      </c>
      <c r="BL205" t="s">
        <v>354</v>
      </c>
      <c r="BM205">
        <v>1</v>
      </c>
    </row>
    <row r="206" spans="1:125" x14ac:dyDescent="0.25">
      <c r="A206" s="5">
        <v>1210207</v>
      </c>
      <c r="B206" s="5">
        <v>7</v>
      </c>
      <c r="C206" t="s">
        <v>863</v>
      </c>
      <c r="D206" t="s">
        <v>852</v>
      </c>
      <c r="E206" t="s">
        <v>599</v>
      </c>
      <c r="F206" t="s">
        <v>6</v>
      </c>
      <c r="G206" t="s">
        <v>258</v>
      </c>
      <c r="H206" t="s">
        <v>25</v>
      </c>
      <c r="I206" t="s">
        <v>117</v>
      </c>
      <c r="J206" s="3">
        <v>41562</v>
      </c>
      <c r="K206" s="3" t="s">
        <v>474</v>
      </c>
      <c r="L206" s="3">
        <v>41576</v>
      </c>
      <c r="M206" s="3" t="s">
        <v>129</v>
      </c>
      <c r="N206" s="3">
        <v>41515</v>
      </c>
      <c r="O206" s="7">
        <v>0.47900462962962959</v>
      </c>
      <c r="P206" t="s">
        <v>8</v>
      </c>
      <c r="Q206" s="3">
        <v>41548</v>
      </c>
      <c r="R206" s="7">
        <v>0.65046296296296291</v>
      </c>
      <c r="S206" t="s">
        <v>9</v>
      </c>
      <c r="T206">
        <v>236</v>
      </c>
      <c r="U206" s="92" t="s">
        <v>527</v>
      </c>
      <c r="V206" s="93" t="s">
        <v>527</v>
      </c>
      <c r="W206" s="92" t="s">
        <v>475</v>
      </c>
      <c r="X206" s="93" t="s">
        <v>228</v>
      </c>
      <c r="AA206" t="s">
        <v>160</v>
      </c>
      <c r="AB206">
        <v>901</v>
      </c>
      <c r="AC206" t="s">
        <v>155</v>
      </c>
      <c r="AD206" t="s">
        <v>474</v>
      </c>
      <c r="AE206" t="s">
        <v>474</v>
      </c>
      <c r="AF206" s="12" t="s">
        <v>239</v>
      </c>
      <c r="AG206" s="12">
        <v>36</v>
      </c>
      <c r="AH206" s="12" t="s">
        <v>239</v>
      </c>
      <c r="AI206" s="12">
        <v>36</v>
      </c>
      <c r="AJ206" s="12" t="s">
        <v>239</v>
      </c>
      <c r="AK206" s="12">
        <v>36</v>
      </c>
      <c r="AL206" s="12" t="s">
        <v>239</v>
      </c>
      <c r="AM206" s="12">
        <v>36</v>
      </c>
      <c r="AN206" s="12" t="s">
        <v>824</v>
      </c>
      <c r="AO206" s="12" t="s">
        <v>825</v>
      </c>
      <c r="AP206" s="12" t="s">
        <v>824</v>
      </c>
      <c r="AQ206" s="12" t="s">
        <v>825</v>
      </c>
      <c r="AR206" s="12" t="s">
        <v>239</v>
      </c>
      <c r="AS206" s="12" t="s">
        <v>239</v>
      </c>
      <c r="AT206" s="12" t="s">
        <v>239</v>
      </c>
      <c r="AU206" s="12" t="s">
        <v>239</v>
      </c>
      <c r="AV206" t="s">
        <v>202</v>
      </c>
      <c r="AW206" t="s">
        <v>207</v>
      </c>
      <c r="AX206" t="s">
        <v>211</v>
      </c>
      <c r="AY206" t="s">
        <v>200</v>
      </c>
      <c r="AZ206" t="s">
        <v>208</v>
      </c>
      <c r="BA206">
        <v>2</v>
      </c>
      <c r="BB206" t="s">
        <v>204</v>
      </c>
      <c r="BC206" t="s">
        <v>209</v>
      </c>
      <c r="BD206" t="s">
        <v>211</v>
      </c>
      <c r="BE206" t="s">
        <v>203</v>
      </c>
      <c r="BF206" t="s">
        <v>212</v>
      </c>
      <c r="BG206" t="s">
        <v>211</v>
      </c>
      <c r="BH206" t="s">
        <v>201</v>
      </c>
      <c r="BI206" t="s">
        <v>210</v>
      </c>
      <c r="BJ206">
        <v>1</v>
      </c>
      <c r="BK206" t="s">
        <v>205</v>
      </c>
      <c r="BL206" t="s">
        <v>354</v>
      </c>
      <c r="BM206">
        <v>1</v>
      </c>
      <c r="BQ206" t="s">
        <v>380</v>
      </c>
      <c r="BR206" t="s">
        <v>160</v>
      </c>
      <c r="BS206" t="s">
        <v>646</v>
      </c>
      <c r="BT206" t="s">
        <v>160</v>
      </c>
      <c r="BU206" t="s">
        <v>358</v>
      </c>
      <c r="BV206" t="s">
        <v>160</v>
      </c>
      <c r="BW206" t="s">
        <v>853</v>
      </c>
      <c r="BX206" t="s">
        <v>160</v>
      </c>
      <c r="BY206" t="s">
        <v>239</v>
      </c>
      <c r="CA206" t="s">
        <v>8</v>
      </c>
      <c r="CB206" s="3">
        <v>41515</v>
      </c>
      <c r="CC206" t="s">
        <v>8</v>
      </c>
      <c r="CD206" s="3">
        <v>41522</v>
      </c>
      <c r="CE206" t="s">
        <v>8</v>
      </c>
      <c r="CF206" s="3">
        <v>41515</v>
      </c>
      <c r="CG206" t="s">
        <v>8</v>
      </c>
      <c r="CH206" s="3">
        <v>41515</v>
      </c>
      <c r="CI206" t="s">
        <v>8</v>
      </c>
      <c r="CJ206" s="3">
        <v>41515</v>
      </c>
      <c r="CK206" t="s">
        <v>8</v>
      </c>
      <c r="CL206" s="3">
        <v>41515</v>
      </c>
      <c r="CM206" t="s">
        <v>8</v>
      </c>
      <c r="CN206" s="3">
        <v>41529</v>
      </c>
      <c r="CO206" t="s">
        <v>8</v>
      </c>
      <c r="CP206" s="3">
        <v>41529</v>
      </c>
      <c r="CS206" t="s">
        <v>8</v>
      </c>
      <c r="CT206" s="3">
        <v>41515</v>
      </c>
      <c r="CU206" t="s">
        <v>8</v>
      </c>
      <c r="CV206" s="3">
        <v>41529</v>
      </c>
      <c r="DA206" t="s">
        <v>8</v>
      </c>
      <c r="DB206" s="3">
        <v>41529</v>
      </c>
      <c r="DC206" t="s">
        <v>8</v>
      </c>
      <c r="DD206" s="3">
        <v>41529</v>
      </c>
      <c r="DE206" t="s">
        <v>9</v>
      </c>
      <c r="DF206" s="3">
        <v>41548</v>
      </c>
      <c r="DG206" t="s">
        <v>9</v>
      </c>
      <c r="DH206" s="3">
        <v>41548</v>
      </c>
      <c r="DI206" t="s">
        <v>8</v>
      </c>
      <c r="DJ206" s="3">
        <v>41515</v>
      </c>
      <c r="DK206" t="s">
        <v>8</v>
      </c>
      <c r="DL206" s="3">
        <v>41529</v>
      </c>
      <c r="DQ206" t="s">
        <v>6</v>
      </c>
      <c r="DR206" t="s">
        <v>6</v>
      </c>
    </row>
    <row r="207" spans="1:125" x14ac:dyDescent="0.25">
      <c r="A207" s="5">
        <v>1210301</v>
      </c>
      <c r="B207" s="5">
        <v>1</v>
      </c>
      <c r="J207" s="3"/>
      <c r="K207" s="3"/>
      <c r="L207" s="3"/>
      <c r="M207" s="3"/>
      <c r="N207" s="3">
        <v>41522</v>
      </c>
      <c r="O207" s="7">
        <v>0.42180555555555554</v>
      </c>
      <c r="P207" t="s">
        <v>8</v>
      </c>
      <c r="AV207" t="s">
        <v>202</v>
      </c>
      <c r="AW207" t="s">
        <v>207</v>
      </c>
      <c r="AX207" t="s">
        <v>211</v>
      </c>
      <c r="AY207" t="s">
        <v>200</v>
      </c>
      <c r="AZ207" t="s">
        <v>208</v>
      </c>
      <c r="BA207">
        <v>2</v>
      </c>
      <c r="BB207" t="s">
        <v>204</v>
      </c>
      <c r="BC207" t="s">
        <v>209</v>
      </c>
      <c r="BD207" t="s">
        <v>211</v>
      </c>
      <c r="BE207" t="s">
        <v>203</v>
      </c>
      <c r="BF207" t="s">
        <v>212</v>
      </c>
      <c r="BG207" t="s">
        <v>211</v>
      </c>
      <c r="BH207" t="s">
        <v>201</v>
      </c>
      <c r="BI207" t="s">
        <v>210</v>
      </c>
      <c r="BJ207">
        <v>1</v>
      </c>
      <c r="BK207" t="s">
        <v>205</v>
      </c>
      <c r="BL207" t="s">
        <v>354</v>
      </c>
      <c r="BM207">
        <v>1</v>
      </c>
    </row>
    <row r="208" spans="1:125" x14ac:dyDescent="0.25">
      <c r="A208" s="5">
        <v>1210310</v>
      </c>
      <c r="B208" s="5">
        <v>10</v>
      </c>
      <c r="C208" t="s">
        <v>2506</v>
      </c>
      <c r="D208" t="s">
        <v>2496</v>
      </c>
      <c r="E208" t="s">
        <v>36</v>
      </c>
      <c r="F208" t="s">
        <v>6</v>
      </c>
      <c r="G208" t="s">
        <v>262</v>
      </c>
      <c r="H208" t="s">
        <v>25</v>
      </c>
      <c r="I208" t="s">
        <v>118</v>
      </c>
      <c r="J208" s="3">
        <v>42801</v>
      </c>
      <c r="K208" s="3">
        <v>42871</v>
      </c>
      <c r="L208" s="3" t="s">
        <v>482</v>
      </c>
      <c r="M208" s="3" t="s">
        <v>131</v>
      </c>
      <c r="N208" s="3">
        <v>41522</v>
      </c>
      <c r="O208" s="7">
        <v>0.42180555555555554</v>
      </c>
      <c r="P208" t="s">
        <v>8</v>
      </c>
      <c r="Q208" s="3">
        <v>42783</v>
      </c>
      <c r="R208" s="7">
        <v>0.34623842592592591</v>
      </c>
      <c r="S208" t="s">
        <v>8</v>
      </c>
      <c r="T208">
        <v>745</v>
      </c>
      <c r="U208" s="92" t="s">
        <v>386</v>
      </c>
      <c r="V208" s="93" t="s">
        <v>228</v>
      </c>
      <c r="W208" s="92" t="s">
        <v>612</v>
      </c>
      <c r="X208" s="93" t="s">
        <v>561</v>
      </c>
      <c r="AA208" t="s">
        <v>146</v>
      </c>
      <c r="AB208">
        <v>901</v>
      </c>
      <c r="AC208" t="s">
        <v>154</v>
      </c>
      <c r="AD208" t="s">
        <v>2471</v>
      </c>
      <c r="AE208" t="s">
        <v>2470</v>
      </c>
      <c r="AF208" s="12">
        <v>546</v>
      </c>
      <c r="AG208" s="12" t="s">
        <v>265</v>
      </c>
      <c r="AH208" s="12">
        <v>546</v>
      </c>
      <c r="AI208" s="12" t="s">
        <v>265</v>
      </c>
      <c r="AJ208" s="12">
        <v>546</v>
      </c>
      <c r="AK208" s="12" t="s">
        <v>265</v>
      </c>
      <c r="AL208" s="12">
        <v>546</v>
      </c>
      <c r="AM208" s="12" t="s">
        <v>265</v>
      </c>
      <c r="AN208" s="12" t="s">
        <v>877</v>
      </c>
      <c r="AO208" s="12" t="s">
        <v>265</v>
      </c>
      <c r="AP208" s="12" t="s">
        <v>877</v>
      </c>
      <c r="AQ208" s="12" t="s">
        <v>265</v>
      </c>
      <c r="AR208" s="12" t="s">
        <v>264</v>
      </c>
      <c r="AS208" s="12" t="s">
        <v>239</v>
      </c>
      <c r="AT208" s="12" t="s">
        <v>264</v>
      </c>
      <c r="AU208" s="12" t="s">
        <v>239</v>
      </c>
      <c r="AV208" t="s">
        <v>202</v>
      </c>
      <c r="AW208" t="s">
        <v>207</v>
      </c>
      <c r="AX208" t="s">
        <v>211</v>
      </c>
      <c r="AY208" t="s">
        <v>200</v>
      </c>
      <c r="AZ208" t="s">
        <v>208</v>
      </c>
      <c r="BA208">
        <v>2</v>
      </c>
      <c r="BB208" t="s">
        <v>204</v>
      </c>
      <c r="BC208" t="s">
        <v>209</v>
      </c>
      <c r="BD208" t="s">
        <v>211</v>
      </c>
      <c r="BE208" t="s">
        <v>203</v>
      </c>
      <c r="BF208" t="s">
        <v>212</v>
      </c>
      <c r="BG208" t="s">
        <v>211</v>
      </c>
      <c r="BH208" t="s">
        <v>201</v>
      </c>
      <c r="BI208" t="s">
        <v>210</v>
      </c>
      <c r="BJ208">
        <v>1</v>
      </c>
      <c r="BK208" t="s">
        <v>205</v>
      </c>
      <c r="BL208" t="s">
        <v>354</v>
      </c>
      <c r="BM208">
        <v>1</v>
      </c>
      <c r="BQ208" t="s">
        <v>584</v>
      </c>
      <c r="BR208" t="s">
        <v>146</v>
      </c>
      <c r="BS208" t="s">
        <v>1866</v>
      </c>
      <c r="BT208" t="s">
        <v>146</v>
      </c>
      <c r="BW208" t="s">
        <v>379</v>
      </c>
      <c r="BX208" t="s">
        <v>146</v>
      </c>
      <c r="CA208" t="s">
        <v>8</v>
      </c>
      <c r="CB208" s="3">
        <v>42718</v>
      </c>
      <c r="CC208" t="s">
        <v>1908</v>
      </c>
      <c r="CD208" s="3">
        <v>42738</v>
      </c>
      <c r="CE208" t="s">
        <v>8</v>
      </c>
      <c r="CF208" s="3">
        <v>42718</v>
      </c>
      <c r="CG208" t="s">
        <v>8</v>
      </c>
      <c r="CH208" s="3">
        <v>42718</v>
      </c>
      <c r="CI208" t="s">
        <v>8</v>
      </c>
      <c r="CJ208" s="3">
        <v>42718</v>
      </c>
      <c r="CK208" t="s">
        <v>8</v>
      </c>
      <c r="CL208" s="3">
        <v>42718</v>
      </c>
      <c r="CM208" t="s">
        <v>1908</v>
      </c>
      <c r="CN208" s="3">
        <v>42719</v>
      </c>
      <c r="CO208" t="s">
        <v>1908</v>
      </c>
      <c r="CP208" s="3">
        <v>42738</v>
      </c>
      <c r="CQ208" t="s">
        <v>1908</v>
      </c>
      <c r="CR208" s="3">
        <v>42738</v>
      </c>
      <c r="CS208" t="s">
        <v>8</v>
      </c>
      <c r="CT208" s="3">
        <v>42725</v>
      </c>
      <c r="DA208" t="s">
        <v>1908</v>
      </c>
      <c r="DB208" s="3">
        <v>42719</v>
      </c>
      <c r="DC208" t="s">
        <v>1908</v>
      </c>
      <c r="DD208" s="3">
        <v>42738</v>
      </c>
      <c r="DP208" t="s">
        <v>373</v>
      </c>
      <c r="DR208" t="s">
        <v>6</v>
      </c>
      <c r="DU208" t="s">
        <v>2497</v>
      </c>
    </row>
    <row r="209" spans="1:122" x14ac:dyDescent="0.25">
      <c r="A209" s="5">
        <v>1210401</v>
      </c>
      <c r="B209" s="5">
        <v>1</v>
      </c>
      <c r="J209" s="3"/>
      <c r="K209" s="3"/>
      <c r="L209" s="3"/>
      <c r="M209" s="3"/>
      <c r="N209" s="3">
        <v>41529</v>
      </c>
      <c r="O209" s="7">
        <v>0.57776620370370368</v>
      </c>
      <c r="P209" t="s">
        <v>8</v>
      </c>
      <c r="AV209" t="s">
        <v>202</v>
      </c>
      <c r="AW209" t="s">
        <v>207</v>
      </c>
      <c r="AX209" t="s">
        <v>211</v>
      </c>
      <c r="AY209" t="s">
        <v>200</v>
      </c>
      <c r="AZ209" t="s">
        <v>208</v>
      </c>
      <c r="BA209">
        <v>2</v>
      </c>
      <c r="BB209" t="s">
        <v>204</v>
      </c>
      <c r="BC209" t="s">
        <v>209</v>
      </c>
      <c r="BD209" t="s">
        <v>211</v>
      </c>
      <c r="BE209" t="s">
        <v>203</v>
      </c>
      <c r="BF209" t="s">
        <v>212</v>
      </c>
      <c r="BG209" t="s">
        <v>211</v>
      </c>
      <c r="BH209" t="s">
        <v>201</v>
      </c>
      <c r="BI209" t="s">
        <v>210</v>
      </c>
      <c r="BJ209">
        <v>1</v>
      </c>
      <c r="BK209" t="s">
        <v>205</v>
      </c>
      <c r="BL209" t="s">
        <v>354</v>
      </c>
      <c r="BM209">
        <v>1</v>
      </c>
    </row>
    <row r="210" spans="1:122" x14ac:dyDescent="0.25">
      <c r="A210" s="5">
        <v>1210406</v>
      </c>
      <c r="B210" s="5">
        <v>6</v>
      </c>
      <c r="C210" t="s">
        <v>899</v>
      </c>
      <c r="D210" t="s">
        <v>865</v>
      </c>
      <c r="E210" t="s">
        <v>840</v>
      </c>
      <c r="F210" t="s">
        <v>6</v>
      </c>
      <c r="G210" t="s">
        <v>261</v>
      </c>
      <c r="H210" t="s">
        <v>25</v>
      </c>
      <c r="I210" t="s">
        <v>117</v>
      </c>
      <c r="J210" s="3"/>
      <c r="K210" s="3" t="s">
        <v>474</v>
      </c>
      <c r="L210" s="3">
        <v>41583</v>
      </c>
      <c r="M210" s="3" t="s">
        <v>131</v>
      </c>
      <c r="N210" s="3">
        <v>41529</v>
      </c>
      <c r="O210" s="7">
        <v>0.57776620370370368</v>
      </c>
      <c r="P210" t="s">
        <v>8</v>
      </c>
      <c r="Q210" s="3">
        <v>41575</v>
      </c>
      <c r="R210" s="7">
        <v>0.47769675925925931</v>
      </c>
      <c r="S210" t="s">
        <v>9</v>
      </c>
      <c r="T210">
        <v>230</v>
      </c>
      <c r="U210" s="92" t="s">
        <v>386</v>
      </c>
      <c r="V210" s="93" t="s">
        <v>475</v>
      </c>
      <c r="W210" s="92" t="s">
        <v>385</v>
      </c>
      <c r="X210" s="93" t="s">
        <v>385</v>
      </c>
      <c r="AA210" t="s">
        <v>146</v>
      </c>
      <c r="AB210">
        <v>901</v>
      </c>
      <c r="AC210" t="s">
        <v>155</v>
      </c>
      <c r="AD210" t="s">
        <v>474</v>
      </c>
      <c r="AE210" t="s">
        <v>474</v>
      </c>
      <c r="AF210" s="12">
        <v>535</v>
      </c>
      <c r="AG210" s="12" t="s">
        <v>265</v>
      </c>
      <c r="AH210" s="12">
        <v>535</v>
      </c>
      <c r="AI210" s="12" t="s">
        <v>265</v>
      </c>
      <c r="AJ210" s="12">
        <v>535</v>
      </c>
      <c r="AK210" s="12" t="s">
        <v>265</v>
      </c>
      <c r="AL210" s="12">
        <v>535</v>
      </c>
      <c r="AM210" s="12" t="s">
        <v>265</v>
      </c>
      <c r="AN210" s="12" t="s">
        <v>824</v>
      </c>
      <c r="AO210" s="12" t="s">
        <v>825</v>
      </c>
      <c r="AP210" s="12" t="s">
        <v>824</v>
      </c>
      <c r="AQ210" s="12" t="s">
        <v>825</v>
      </c>
      <c r="AR210" s="12" t="s">
        <v>239</v>
      </c>
      <c r="AS210" s="12" t="s">
        <v>239</v>
      </c>
      <c r="AT210" s="12" t="s">
        <v>239</v>
      </c>
      <c r="AU210" s="12" t="s">
        <v>239</v>
      </c>
      <c r="AV210" t="s">
        <v>202</v>
      </c>
      <c r="AW210" t="s">
        <v>207</v>
      </c>
      <c r="AX210" t="s">
        <v>211</v>
      </c>
      <c r="AY210" t="s">
        <v>200</v>
      </c>
      <c r="AZ210" t="s">
        <v>208</v>
      </c>
      <c r="BA210">
        <v>2</v>
      </c>
      <c r="BB210" t="s">
        <v>204</v>
      </c>
      <c r="BC210" t="s">
        <v>209</v>
      </c>
      <c r="BD210" t="s">
        <v>482</v>
      </c>
      <c r="BE210" t="s">
        <v>203</v>
      </c>
      <c r="BF210" t="s">
        <v>212</v>
      </c>
      <c r="BG210" t="s">
        <v>211</v>
      </c>
      <c r="BH210" t="s">
        <v>201</v>
      </c>
      <c r="BI210" t="s">
        <v>210</v>
      </c>
      <c r="BJ210" t="s">
        <v>482</v>
      </c>
      <c r="BK210" t="s">
        <v>205</v>
      </c>
      <c r="BL210" t="s">
        <v>354</v>
      </c>
      <c r="BM210">
        <v>1</v>
      </c>
      <c r="BQ210" t="s">
        <v>584</v>
      </c>
      <c r="BR210" t="s">
        <v>146</v>
      </c>
      <c r="BS210" t="s">
        <v>841</v>
      </c>
      <c r="BT210" t="s">
        <v>146</v>
      </c>
      <c r="BU210" t="s">
        <v>239</v>
      </c>
      <c r="BW210" t="s">
        <v>379</v>
      </c>
      <c r="BX210" t="s">
        <v>146</v>
      </c>
      <c r="BY210" t="s">
        <v>239</v>
      </c>
      <c r="CA210" t="s">
        <v>8</v>
      </c>
      <c r="CB210" s="3">
        <v>41529</v>
      </c>
      <c r="CC210" t="s">
        <v>8</v>
      </c>
      <c r="CD210" s="3">
        <v>41529</v>
      </c>
      <c r="CE210" t="s">
        <v>8</v>
      </c>
      <c r="CF210" s="3">
        <v>41529</v>
      </c>
      <c r="CG210" t="s">
        <v>8</v>
      </c>
      <c r="CH210" s="3">
        <v>41529</v>
      </c>
      <c r="CI210" t="s">
        <v>8</v>
      </c>
      <c r="CJ210" s="3">
        <v>41529</v>
      </c>
      <c r="CK210" t="s">
        <v>8</v>
      </c>
      <c r="CL210" s="3">
        <v>41529</v>
      </c>
      <c r="CM210" t="s">
        <v>8</v>
      </c>
      <c r="CN210" s="3">
        <v>41561</v>
      </c>
      <c r="CO210" t="s">
        <v>8</v>
      </c>
      <c r="CP210" s="3">
        <v>41561</v>
      </c>
      <c r="CS210" t="s">
        <v>8</v>
      </c>
      <c r="CT210" s="3">
        <v>41529</v>
      </c>
      <c r="CU210" t="s">
        <v>8</v>
      </c>
      <c r="CV210" s="3">
        <v>41561</v>
      </c>
      <c r="CW210" t="s">
        <v>8</v>
      </c>
      <c r="CX210" s="3">
        <v>41568</v>
      </c>
      <c r="CY210" t="s">
        <v>8</v>
      </c>
      <c r="CZ210" s="3">
        <v>41561</v>
      </c>
      <c r="DA210" t="s">
        <v>8</v>
      </c>
      <c r="DB210" s="3">
        <v>41529</v>
      </c>
      <c r="DC210" t="s">
        <v>8</v>
      </c>
      <c r="DD210" s="3">
        <v>41568</v>
      </c>
      <c r="DE210" t="s">
        <v>9</v>
      </c>
      <c r="DF210" s="3">
        <v>41575</v>
      </c>
      <c r="DG210" t="s">
        <v>9</v>
      </c>
      <c r="DH210" s="3">
        <v>41575</v>
      </c>
      <c r="DI210" t="s">
        <v>8</v>
      </c>
      <c r="DJ210" s="3">
        <v>41529</v>
      </c>
      <c r="DK210" t="s">
        <v>8</v>
      </c>
      <c r="DL210" s="3">
        <v>41529</v>
      </c>
      <c r="DQ210" t="s">
        <v>6</v>
      </c>
      <c r="DR210" t="s">
        <v>6</v>
      </c>
    </row>
    <row r="211" spans="1:122" x14ac:dyDescent="0.25">
      <c r="A211" s="5">
        <v>1210501</v>
      </c>
      <c r="B211" s="5">
        <v>1</v>
      </c>
      <c r="J211" s="3"/>
      <c r="K211" s="3"/>
      <c r="L211" s="3"/>
      <c r="M211" s="3"/>
      <c r="N211" s="3">
        <v>41543</v>
      </c>
      <c r="O211" s="7">
        <v>0.58305555555555555</v>
      </c>
      <c r="P211" t="s">
        <v>8</v>
      </c>
      <c r="AV211" t="s">
        <v>202</v>
      </c>
      <c r="AW211" t="s">
        <v>207</v>
      </c>
      <c r="AX211" t="s">
        <v>211</v>
      </c>
      <c r="AY211" t="s">
        <v>200</v>
      </c>
      <c r="AZ211" t="s">
        <v>208</v>
      </c>
      <c r="BA211">
        <v>2</v>
      </c>
      <c r="BB211" t="s">
        <v>204</v>
      </c>
      <c r="BC211" t="s">
        <v>209</v>
      </c>
      <c r="BD211" t="s">
        <v>211</v>
      </c>
      <c r="BE211" t="s">
        <v>203</v>
      </c>
      <c r="BF211" t="s">
        <v>212</v>
      </c>
      <c r="BG211" t="s">
        <v>211</v>
      </c>
      <c r="BH211" t="s">
        <v>201</v>
      </c>
      <c r="BI211" t="s">
        <v>210</v>
      </c>
      <c r="BJ211">
        <v>1</v>
      </c>
      <c r="BK211" t="s">
        <v>205</v>
      </c>
      <c r="BL211" t="s">
        <v>354</v>
      </c>
      <c r="BM211">
        <v>1</v>
      </c>
    </row>
    <row r="212" spans="1:122" x14ac:dyDescent="0.25">
      <c r="A212" s="5">
        <v>1210506</v>
      </c>
      <c r="B212" s="5">
        <v>6</v>
      </c>
      <c r="C212" t="s">
        <v>868</v>
      </c>
      <c r="D212" t="s">
        <v>934</v>
      </c>
      <c r="E212" t="s">
        <v>907</v>
      </c>
      <c r="F212" t="s">
        <v>675</v>
      </c>
      <c r="G212" t="s">
        <v>280</v>
      </c>
      <c r="H212" t="s">
        <v>127</v>
      </c>
      <c r="I212" t="s">
        <v>118</v>
      </c>
      <c r="J212" s="3">
        <v>41950</v>
      </c>
      <c r="K212" s="3">
        <v>41646</v>
      </c>
      <c r="L212" s="3">
        <v>41583</v>
      </c>
      <c r="M212" s="3" t="s">
        <v>134</v>
      </c>
      <c r="N212" s="3">
        <v>41543</v>
      </c>
      <c r="O212" s="7">
        <v>0.58305555555555555</v>
      </c>
      <c r="P212" t="s">
        <v>8</v>
      </c>
      <c r="Q212" s="3">
        <v>41584</v>
      </c>
      <c r="R212" s="7">
        <v>0.61870370370370364</v>
      </c>
      <c r="S212" t="s">
        <v>9</v>
      </c>
      <c r="T212" t="s">
        <v>869</v>
      </c>
      <c r="U212" s="92" t="s">
        <v>236</v>
      </c>
      <c r="V212" s="93" t="s">
        <v>236</v>
      </c>
      <c r="W212" s="92" t="s">
        <v>872</v>
      </c>
      <c r="X212" s="93" t="s">
        <v>575</v>
      </c>
      <c r="AA212" t="s">
        <v>145</v>
      </c>
      <c r="AB212">
        <v>901</v>
      </c>
      <c r="AC212" t="s">
        <v>155</v>
      </c>
      <c r="AD212" t="s">
        <v>871</v>
      </c>
      <c r="AF212" s="12">
        <v>549</v>
      </c>
      <c r="AG212" s="12">
        <v>63</v>
      </c>
      <c r="AH212" s="12">
        <v>549</v>
      </c>
      <c r="AI212" s="12">
        <v>63</v>
      </c>
      <c r="AJ212" s="12">
        <v>549</v>
      </c>
      <c r="AK212" s="12">
        <v>63</v>
      </c>
      <c r="AL212" s="12">
        <v>549</v>
      </c>
      <c r="AM212" s="12">
        <v>63</v>
      </c>
      <c r="AN212" s="12" t="s">
        <v>824</v>
      </c>
      <c r="AO212" s="12" t="s">
        <v>825</v>
      </c>
      <c r="AP212" s="12" t="s">
        <v>824</v>
      </c>
      <c r="AQ212" s="12" t="s">
        <v>825</v>
      </c>
      <c r="AR212" s="12" t="s">
        <v>239</v>
      </c>
      <c r="AS212" s="12" t="s">
        <v>239</v>
      </c>
      <c r="AT212" s="12" t="s">
        <v>239</v>
      </c>
      <c r="AU212" s="12" t="s">
        <v>239</v>
      </c>
      <c r="AV212" t="s">
        <v>202</v>
      </c>
      <c r="AW212" t="s">
        <v>207</v>
      </c>
      <c r="AX212" t="s">
        <v>211</v>
      </c>
      <c r="AY212" t="s">
        <v>200</v>
      </c>
      <c r="AZ212" t="s">
        <v>208</v>
      </c>
      <c r="BA212">
        <v>2</v>
      </c>
      <c r="BB212" t="s">
        <v>204</v>
      </c>
      <c r="BC212" t="s">
        <v>209</v>
      </c>
      <c r="BD212" t="s">
        <v>211</v>
      </c>
      <c r="BE212" t="s">
        <v>203</v>
      </c>
      <c r="BF212" t="s">
        <v>212</v>
      </c>
      <c r="BG212" t="s">
        <v>211</v>
      </c>
      <c r="BH212" t="s">
        <v>201</v>
      </c>
      <c r="BI212" t="s">
        <v>210</v>
      </c>
      <c r="BJ212">
        <v>1</v>
      </c>
      <c r="BK212" t="s">
        <v>205</v>
      </c>
      <c r="BL212" t="s">
        <v>354</v>
      </c>
      <c r="BM212">
        <v>1</v>
      </c>
      <c r="BQ212" t="s">
        <v>577</v>
      </c>
      <c r="BR212" t="s">
        <v>145</v>
      </c>
      <c r="BS212" t="s">
        <v>935</v>
      </c>
      <c r="BT212" t="s">
        <v>145</v>
      </c>
      <c r="BU212" t="s">
        <v>239</v>
      </c>
      <c r="BW212" t="s">
        <v>367</v>
      </c>
      <c r="BX212" t="s">
        <v>145</v>
      </c>
      <c r="BY212" t="s">
        <v>239</v>
      </c>
      <c r="CA212" t="s">
        <v>8</v>
      </c>
      <c r="CB212" s="3">
        <v>41543</v>
      </c>
      <c r="CC212" t="s">
        <v>8</v>
      </c>
      <c r="CD212" s="3">
        <v>41543</v>
      </c>
      <c r="CE212" t="s">
        <v>8</v>
      </c>
      <c r="CF212" s="3">
        <v>41543</v>
      </c>
      <c r="CG212" t="s">
        <v>9</v>
      </c>
      <c r="CH212" s="3">
        <v>41584</v>
      </c>
      <c r="CI212" t="s">
        <v>8</v>
      </c>
      <c r="CJ212" s="3">
        <v>41543</v>
      </c>
      <c r="CK212" t="s">
        <v>8</v>
      </c>
      <c r="CL212" s="3">
        <v>41543</v>
      </c>
      <c r="CM212" t="s">
        <v>8</v>
      </c>
      <c r="CN212" s="3">
        <v>41570</v>
      </c>
      <c r="CO212" t="s">
        <v>8</v>
      </c>
      <c r="CP212" s="3">
        <v>41570</v>
      </c>
      <c r="CQ212" t="s">
        <v>8</v>
      </c>
      <c r="CR212" s="3">
        <v>41570</v>
      </c>
      <c r="CS212" t="s">
        <v>8</v>
      </c>
      <c r="CT212" s="3">
        <v>41543</v>
      </c>
      <c r="CU212" t="s">
        <v>8</v>
      </c>
      <c r="CV212" s="3">
        <v>41570</v>
      </c>
      <c r="CW212" t="s">
        <v>9</v>
      </c>
      <c r="CX212" s="3">
        <v>41584</v>
      </c>
      <c r="DA212" t="s">
        <v>8</v>
      </c>
      <c r="DB212" s="3">
        <v>41570</v>
      </c>
      <c r="DC212" t="s">
        <v>8</v>
      </c>
      <c r="DD212" s="3">
        <v>41570</v>
      </c>
      <c r="DE212" t="s">
        <v>9</v>
      </c>
      <c r="DF212" s="3">
        <v>41575</v>
      </c>
      <c r="DG212" t="s">
        <v>9</v>
      </c>
      <c r="DH212" s="3">
        <v>41575</v>
      </c>
      <c r="DK212" t="s">
        <v>8</v>
      </c>
      <c r="DL212" s="3">
        <v>41543</v>
      </c>
      <c r="DQ212" t="s">
        <v>675</v>
      </c>
      <c r="DR212" t="s">
        <v>509</v>
      </c>
    </row>
    <row r="213" spans="1:122" x14ac:dyDescent="0.25">
      <c r="A213" s="5">
        <v>1210601</v>
      </c>
      <c r="B213" s="5">
        <v>1</v>
      </c>
      <c r="J213" s="3"/>
      <c r="K213" s="3"/>
      <c r="L213" s="3"/>
      <c r="M213" s="3"/>
      <c r="N213" s="3">
        <v>41543</v>
      </c>
      <c r="O213" s="7">
        <v>0.5907175925925926</v>
      </c>
      <c r="P213" t="s">
        <v>8</v>
      </c>
      <c r="AV213" t="s">
        <v>202</v>
      </c>
      <c r="AW213" t="s">
        <v>207</v>
      </c>
      <c r="AX213" t="s">
        <v>211</v>
      </c>
      <c r="AY213" t="s">
        <v>200</v>
      </c>
      <c r="AZ213" t="s">
        <v>208</v>
      </c>
      <c r="BA213">
        <v>2</v>
      </c>
      <c r="BB213" t="s">
        <v>204</v>
      </c>
      <c r="BC213" t="s">
        <v>209</v>
      </c>
      <c r="BD213" t="s">
        <v>211</v>
      </c>
      <c r="BE213" t="s">
        <v>203</v>
      </c>
      <c r="BF213" t="s">
        <v>212</v>
      </c>
      <c r="BG213" t="s">
        <v>211</v>
      </c>
      <c r="BH213" t="s">
        <v>201</v>
      </c>
      <c r="BI213" t="s">
        <v>210</v>
      </c>
      <c r="BJ213">
        <v>1</v>
      </c>
      <c r="BK213" t="s">
        <v>205</v>
      </c>
      <c r="BL213" t="s">
        <v>354</v>
      </c>
      <c r="BM213">
        <v>1</v>
      </c>
    </row>
    <row r="214" spans="1:122" x14ac:dyDescent="0.25">
      <c r="A214" s="5">
        <v>1210605</v>
      </c>
      <c r="B214" s="5">
        <v>5</v>
      </c>
      <c r="C214" t="s">
        <v>874</v>
      </c>
      <c r="D214" t="s">
        <v>873</v>
      </c>
      <c r="E214" t="s">
        <v>908</v>
      </c>
      <c r="F214" t="s">
        <v>6</v>
      </c>
      <c r="G214" t="s">
        <v>692</v>
      </c>
      <c r="H214" t="s">
        <v>127</v>
      </c>
      <c r="I214" t="s">
        <v>118</v>
      </c>
      <c r="J214" s="3">
        <v>41585</v>
      </c>
      <c r="K214" s="3">
        <v>41646</v>
      </c>
      <c r="L214" s="3">
        <v>41606</v>
      </c>
      <c r="M214" s="3" t="s">
        <v>135</v>
      </c>
      <c r="N214" s="3">
        <v>41543</v>
      </c>
      <c r="O214" s="7">
        <v>0.5907175925925926</v>
      </c>
      <c r="P214" t="s">
        <v>8</v>
      </c>
      <c r="Q214" s="3">
        <v>41575</v>
      </c>
      <c r="R214" s="7">
        <v>0.47402777777777777</v>
      </c>
      <c r="S214" t="s">
        <v>9</v>
      </c>
      <c r="T214" t="s">
        <v>875</v>
      </c>
      <c r="U214" s="92" t="s">
        <v>768</v>
      </c>
      <c r="V214" s="93" t="s">
        <v>468</v>
      </c>
      <c r="W214" s="92" t="s">
        <v>709</v>
      </c>
      <c r="X214" s="93" t="s">
        <v>145</v>
      </c>
      <c r="AA214" t="s">
        <v>146</v>
      </c>
      <c r="AB214">
        <v>901</v>
      </c>
      <c r="AC214" t="s">
        <v>154</v>
      </c>
      <c r="AF214" s="12">
        <v>567</v>
      </c>
      <c r="AG214" s="12">
        <v>67</v>
      </c>
      <c r="AH214" s="12" t="s">
        <v>878</v>
      </c>
      <c r="AI214" s="12">
        <v>67</v>
      </c>
      <c r="AJ214" s="12" t="s">
        <v>878</v>
      </c>
      <c r="AK214" s="12">
        <v>67</v>
      </c>
      <c r="AL214" s="12" t="s">
        <v>878</v>
      </c>
      <c r="AM214" s="12">
        <v>67</v>
      </c>
      <c r="AN214" s="12" t="s">
        <v>877</v>
      </c>
      <c r="AO214" s="12" t="s">
        <v>265</v>
      </c>
      <c r="AP214" s="12" t="s">
        <v>877</v>
      </c>
      <c r="AQ214" s="12" t="s">
        <v>265</v>
      </c>
      <c r="AR214" s="12" t="s">
        <v>264</v>
      </c>
      <c r="AS214" s="12" t="s">
        <v>239</v>
      </c>
      <c r="AT214" s="12" t="s">
        <v>264</v>
      </c>
      <c r="AU214" s="12" t="s">
        <v>239</v>
      </c>
      <c r="AV214" t="s">
        <v>202</v>
      </c>
      <c r="AW214" t="s">
        <v>207</v>
      </c>
      <c r="AX214" t="s">
        <v>211</v>
      </c>
      <c r="AY214" t="s">
        <v>200</v>
      </c>
      <c r="AZ214" t="s">
        <v>208</v>
      </c>
      <c r="BA214">
        <v>2</v>
      </c>
      <c r="BB214" t="s">
        <v>204</v>
      </c>
      <c r="BC214" t="s">
        <v>209</v>
      </c>
      <c r="BD214" t="s">
        <v>211</v>
      </c>
      <c r="BE214" t="s">
        <v>203</v>
      </c>
      <c r="BF214" t="s">
        <v>212</v>
      </c>
      <c r="BG214" t="s">
        <v>211</v>
      </c>
      <c r="BH214" t="s">
        <v>201</v>
      </c>
      <c r="BI214" t="s">
        <v>210</v>
      </c>
      <c r="BJ214">
        <v>1</v>
      </c>
      <c r="BK214" t="s">
        <v>205</v>
      </c>
      <c r="BL214" t="s">
        <v>354</v>
      </c>
      <c r="BM214">
        <v>1</v>
      </c>
      <c r="BQ214" t="s">
        <v>577</v>
      </c>
      <c r="BR214" t="s">
        <v>146</v>
      </c>
      <c r="BS214" t="s">
        <v>876</v>
      </c>
      <c r="BT214" t="s">
        <v>146</v>
      </c>
      <c r="BU214" t="s">
        <v>239</v>
      </c>
      <c r="BW214" t="s">
        <v>367</v>
      </c>
      <c r="BX214" t="s">
        <v>146</v>
      </c>
      <c r="BY214" t="s">
        <v>239</v>
      </c>
      <c r="CA214" t="s">
        <v>8</v>
      </c>
      <c r="CB214" s="3">
        <v>41543</v>
      </c>
      <c r="CC214" t="s">
        <v>8</v>
      </c>
      <c r="CD214" s="3">
        <v>41543</v>
      </c>
      <c r="CE214" t="s">
        <v>8</v>
      </c>
      <c r="CF214" s="3">
        <v>41543</v>
      </c>
      <c r="CI214" t="s">
        <v>8</v>
      </c>
      <c r="CJ214" s="3">
        <v>41543</v>
      </c>
      <c r="CK214" t="s">
        <v>8</v>
      </c>
      <c r="CL214" s="3">
        <v>41543</v>
      </c>
      <c r="CM214" t="s">
        <v>8</v>
      </c>
      <c r="CN214" s="3">
        <v>41570</v>
      </c>
      <c r="CO214" t="s">
        <v>8</v>
      </c>
      <c r="CP214" s="3">
        <v>41570</v>
      </c>
      <c r="CQ214" t="s">
        <v>8</v>
      </c>
      <c r="CR214" s="3">
        <v>41570</v>
      </c>
      <c r="CS214" t="s">
        <v>8</v>
      </c>
      <c r="CT214" s="3">
        <v>41543</v>
      </c>
      <c r="CU214" t="s">
        <v>8</v>
      </c>
      <c r="CV214" s="3">
        <v>41570</v>
      </c>
      <c r="DA214" t="s">
        <v>8</v>
      </c>
      <c r="DB214" s="3">
        <v>41570</v>
      </c>
      <c r="DC214" t="s">
        <v>8</v>
      </c>
      <c r="DD214" s="3">
        <v>41570</v>
      </c>
      <c r="DE214" t="s">
        <v>9</v>
      </c>
      <c r="DF214" s="3">
        <v>41575</v>
      </c>
      <c r="DG214" t="s">
        <v>9</v>
      </c>
      <c r="DH214" s="3">
        <v>41575</v>
      </c>
      <c r="DI214" t="s">
        <v>8</v>
      </c>
      <c r="DJ214" s="3">
        <v>41570</v>
      </c>
      <c r="DK214" t="s">
        <v>8</v>
      </c>
      <c r="DL214" s="3">
        <v>41543</v>
      </c>
      <c r="DP214" t="s">
        <v>374</v>
      </c>
      <c r="DQ214" t="s">
        <v>6</v>
      </c>
      <c r="DR214" t="s">
        <v>6</v>
      </c>
    </row>
    <row r="215" spans="1:122" x14ac:dyDescent="0.25">
      <c r="A215" s="5">
        <v>1210701</v>
      </c>
      <c r="B215" s="5">
        <v>1</v>
      </c>
      <c r="J215" s="3"/>
      <c r="K215" s="3"/>
      <c r="L215" s="3"/>
      <c r="M215" s="3"/>
      <c r="N215" s="3">
        <v>41550</v>
      </c>
      <c r="O215" s="7">
        <v>0.47711805555555559</v>
      </c>
      <c r="P215" t="s">
        <v>8</v>
      </c>
      <c r="AV215" t="s">
        <v>202</v>
      </c>
      <c r="AW215" t="s">
        <v>207</v>
      </c>
      <c r="AX215" t="s">
        <v>211</v>
      </c>
      <c r="AY215" t="s">
        <v>200</v>
      </c>
      <c r="AZ215" t="s">
        <v>208</v>
      </c>
      <c r="BA215">
        <v>2</v>
      </c>
      <c r="BB215" t="s">
        <v>204</v>
      </c>
      <c r="BC215" t="s">
        <v>209</v>
      </c>
      <c r="BD215" t="s">
        <v>211</v>
      </c>
      <c r="BE215" t="s">
        <v>203</v>
      </c>
      <c r="BF215" t="s">
        <v>212</v>
      </c>
      <c r="BG215" t="s">
        <v>211</v>
      </c>
      <c r="BH215" t="s">
        <v>201</v>
      </c>
      <c r="BI215" t="s">
        <v>210</v>
      </c>
      <c r="BJ215">
        <v>1</v>
      </c>
      <c r="BK215" t="s">
        <v>205</v>
      </c>
      <c r="BL215" t="s">
        <v>354</v>
      </c>
      <c r="BM215">
        <v>1</v>
      </c>
    </row>
    <row r="216" spans="1:122" x14ac:dyDescent="0.25">
      <c r="A216" s="5">
        <v>1210706</v>
      </c>
      <c r="B216" s="5">
        <v>6</v>
      </c>
      <c r="D216" t="s">
        <v>883</v>
      </c>
      <c r="E216" t="s">
        <v>1003</v>
      </c>
      <c r="F216" t="s">
        <v>675</v>
      </c>
      <c r="G216" t="s">
        <v>887</v>
      </c>
      <c r="H216" t="s">
        <v>25</v>
      </c>
      <c r="I216" t="s">
        <v>118</v>
      </c>
      <c r="J216" s="3">
        <v>41634</v>
      </c>
      <c r="K216" s="3">
        <v>41695</v>
      </c>
      <c r="L216" s="3">
        <v>41670</v>
      </c>
      <c r="M216" s="3" t="s">
        <v>126</v>
      </c>
      <c r="N216" s="3">
        <v>41550</v>
      </c>
      <c r="O216" s="7">
        <v>0.47711805555555559</v>
      </c>
      <c r="P216" t="s">
        <v>8</v>
      </c>
      <c r="Q216" s="3">
        <v>41627</v>
      </c>
      <c r="R216" s="7">
        <v>0.62664351851851852</v>
      </c>
      <c r="S216" t="s">
        <v>8</v>
      </c>
      <c r="T216">
        <v>201</v>
      </c>
      <c r="U216" s="92" t="s">
        <v>475</v>
      </c>
      <c r="V216" s="93" t="s">
        <v>228</v>
      </c>
      <c r="W216" s="92" t="s">
        <v>929</v>
      </c>
      <c r="X216" s="93" t="s">
        <v>1004</v>
      </c>
      <c r="Y216" s="92" t="s">
        <v>632</v>
      </c>
      <c r="AA216" t="s">
        <v>146</v>
      </c>
      <c r="AB216">
        <v>976</v>
      </c>
      <c r="AC216" t="s">
        <v>155</v>
      </c>
      <c r="AV216" t="s">
        <v>202</v>
      </c>
      <c r="AW216" t="s">
        <v>207</v>
      </c>
      <c r="AX216" t="s">
        <v>211</v>
      </c>
      <c r="AY216" t="s">
        <v>200</v>
      </c>
      <c r="AZ216" t="s">
        <v>208</v>
      </c>
      <c r="BA216">
        <v>2</v>
      </c>
      <c r="BB216" t="s">
        <v>204</v>
      </c>
      <c r="BC216" t="s">
        <v>209</v>
      </c>
      <c r="BD216" t="s">
        <v>211</v>
      </c>
      <c r="BE216" t="s">
        <v>203</v>
      </c>
      <c r="BF216" t="s">
        <v>212</v>
      </c>
      <c r="BG216" t="s">
        <v>211</v>
      </c>
      <c r="BH216" t="s">
        <v>201</v>
      </c>
      <c r="BI216" t="s">
        <v>210</v>
      </c>
      <c r="BJ216">
        <v>1</v>
      </c>
      <c r="BK216" t="s">
        <v>205</v>
      </c>
      <c r="BL216" t="s">
        <v>354</v>
      </c>
      <c r="BM216">
        <v>1</v>
      </c>
      <c r="BQ216" t="s">
        <v>885</v>
      </c>
      <c r="BR216" t="s">
        <v>146</v>
      </c>
      <c r="BS216" t="s">
        <v>886</v>
      </c>
      <c r="BT216" t="s">
        <v>146</v>
      </c>
      <c r="BU216" t="s">
        <v>358</v>
      </c>
      <c r="BV216" t="s">
        <v>146</v>
      </c>
      <c r="BW216" t="s">
        <v>379</v>
      </c>
      <c r="BX216" t="s">
        <v>146</v>
      </c>
      <c r="BY216" t="s">
        <v>400</v>
      </c>
      <c r="BZ216" t="s">
        <v>146</v>
      </c>
      <c r="CA216" t="s">
        <v>8</v>
      </c>
      <c r="CB216" s="3">
        <v>41550</v>
      </c>
      <c r="CC216" t="s">
        <v>8</v>
      </c>
      <c r="CD216" s="3">
        <v>41627</v>
      </c>
      <c r="CE216" t="s">
        <v>8</v>
      </c>
      <c r="CF216" s="3">
        <v>41550</v>
      </c>
      <c r="CG216" t="s">
        <v>8</v>
      </c>
      <c r="CH216" s="3">
        <v>41568</v>
      </c>
      <c r="CI216" t="s">
        <v>8</v>
      </c>
      <c r="CJ216" s="3">
        <v>41568</v>
      </c>
      <c r="CK216" t="s">
        <v>8</v>
      </c>
      <c r="CL216" s="3">
        <v>41568</v>
      </c>
      <c r="CS216" t="s">
        <v>8</v>
      </c>
      <c r="CT216" s="3">
        <v>41568</v>
      </c>
      <c r="DP216" t="s">
        <v>142</v>
      </c>
      <c r="DR216" t="s">
        <v>509</v>
      </c>
    </row>
    <row r="217" spans="1:122" x14ac:dyDescent="0.25">
      <c r="A217" s="5">
        <v>1210801</v>
      </c>
      <c r="B217" s="5">
        <v>1</v>
      </c>
      <c r="J217" s="3"/>
      <c r="K217" s="3"/>
      <c r="L217" s="3"/>
      <c r="M217" s="3"/>
      <c r="N217" s="3">
        <v>41555</v>
      </c>
      <c r="O217" s="7">
        <v>0.62381944444444437</v>
      </c>
      <c r="P217" t="s">
        <v>8</v>
      </c>
      <c r="AV217" t="s">
        <v>202</v>
      </c>
      <c r="AW217" t="s">
        <v>207</v>
      </c>
      <c r="AX217" t="s">
        <v>211</v>
      </c>
      <c r="AY217" t="s">
        <v>200</v>
      </c>
      <c r="AZ217" t="s">
        <v>208</v>
      </c>
      <c r="BA217">
        <v>2</v>
      </c>
      <c r="BB217" t="s">
        <v>204</v>
      </c>
      <c r="BC217" t="s">
        <v>209</v>
      </c>
      <c r="BD217" t="s">
        <v>211</v>
      </c>
      <c r="BE217" t="s">
        <v>203</v>
      </c>
      <c r="BF217" t="s">
        <v>212</v>
      </c>
      <c r="BG217" t="s">
        <v>211</v>
      </c>
      <c r="BH217" t="s">
        <v>201</v>
      </c>
      <c r="BI217" t="s">
        <v>210</v>
      </c>
      <c r="BJ217">
        <v>1</v>
      </c>
      <c r="BK217" t="s">
        <v>205</v>
      </c>
      <c r="BL217" t="s">
        <v>354</v>
      </c>
      <c r="BM217">
        <v>1</v>
      </c>
    </row>
    <row r="218" spans="1:122" x14ac:dyDescent="0.25">
      <c r="A218" s="5">
        <v>1210804</v>
      </c>
      <c r="B218" s="5">
        <v>4</v>
      </c>
      <c r="D218" t="s">
        <v>904</v>
      </c>
      <c r="E218" t="s">
        <v>383</v>
      </c>
      <c r="F218" t="s">
        <v>644</v>
      </c>
      <c r="G218" t="s">
        <v>467</v>
      </c>
      <c r="H218" t="s">
        <v>25</v>
      </c>
      <c r="I218" t="s">
        <v>117</v>
      </c>
      <c r="J218" s="3"/>
      <c r="K218" s="3"/>
      <c r="L218" s="3"/>
      <c r="M218" s="3" t="s">
        <v>128</v>
      </c>
      <c r="N218" s="3">
        <v>41555</v>
      </c>
      <c r="O218" s="7">
        <v>0.62381944444444437</v>
      </c>
      <c r="P218" t="s">
        <v>8</v>
      </c>
      <c r="Q218" s="3">
        <v>41561</v>
      </c>
      <c r="R218" s="7">
        <v>0.66520833333333329</v>
      </c>
      <c r="S218" t="s">
        <v>8</v>
      </c>
      <c r="T218" t="s">
        <v>893</v>
      </c>
      <c r="U218" s="92" t="s">
        <v>385</v>
      </c>
      <c r="V218" s="93" t="s">
        <v>147</v>
      </c>
      <c r="W218" s="92" t="s">
        <v>632</v>
      </c>
      <c r="X218" s="93" t="s">
        <v>232</v>
      </c>
      <c r="Y218" s="92" t="s">
        <v>527</v>
      </c>
      <c r="Z218" s="93" t="s">
        <v>225</v>
      </c>
      <c r="AA218" t="s">
        <v>146</v>
      </c>
      <c r="AB218">
        <v>901</v>
      </c>
      <c r="AC218" t="s">
        <v>154</v>
      </c>
      <c r="AD218" t="s">
        <v>894</v>
      </c>
      <c r="AE218" t="s">
        <v>894</v>
      </c>
      <c r="AF218" s="12" t="s">
        <v>349</v>
      </c>
      <c r="AG218" s="12" t="s">
        <v>350</v>
      </c>
      <c r="AH218" s="12" t="s">
        <v>349</v>
      </c>
      <c r="AI218" s="12" t="s">
        <v>350</v>
      </c>
      <c r="AJ218" s="12" t="s">
        <v>349</v>
      </c>
      <c r="AK218" s="12" t="s">
        <v>350</v>
      </c>
      <c r="AL218" s="12" t="s">
        <v>349</v>
      </c>
      <c r="AM218" s="12" t="s">
        <v>350</v>
      </c>
      <c r="AN218" s="12" t="s">
        <v>824</v>
      </c>
      <c r="AO218" s="12" t="s">
        <v>825</v>
      </c>
      <c r="AP218" s="12" t="s">
        <v>824</v>
      </c>
      <c r="AQ218" s="12" t="s">
        <v>825</v>
      </c>
      <c r="AR218" s="12" t="s">
        <v>239</v>
      </c>
      <c r="AS218" s="12" t="s">
        <v>239</v>
      </c>
      <c r="AT218" s="12" t="s">
        <v>239</v>
      </c>
      <c r="AU218" s="12" t="s">
        <v>239</v>
      </c>
      <c r="AV218" t="s">
        <v>202</v>
      </c>
      <c r="AW218" t="s">
        <v>207</v>
      </c>
      <c r="AX218" t="s">
        <v>211</v>
      </c>
      <c r="AY218" t="s">
        <v>200</v>
      </c>
      <c r="AZ218" t="s">
        <v>208</v>
      </c>
      <c r="BA218">
        <v>2</v>
      </c>
      <c r="BB218" t="s">
        <v>204</v>
      </c>
      <c r="BC218" t="s">
        <v>209</v>
      </c>
      <c r="BD218" t="s">
        <v>211</v>
      </c>
      <c r="BE218" t="s">
        <v>203</v>
      </c>
      <c r="BF218" t="s">
        <v>212</v>
      </c>
      <c r="BG218" t="s">
        <v>211</v>
      </c>
      <c r="BH218" t="s">
        <v>201</v>
      </c>
      <c r="BI218" t="s">
        <v>210</v>
      </c>
      <c r="BJ218">
        <v>1</v>
      </c>
      <c r="BK218" t="s">
        <v>205</v>
      </c>
      <c r="BL218" t="s">
        <v>354</v>
      </c>
      <c r="BM218">
        <v>1</v>
      </c>
      <c r="BQ218" t="s">
        <v>380</v>
      </c>
      <c r="BR218" t="s">
        <v>146</v>
      </c>
      <c r="BS218" t="s">
        <v>470</v>
      </c>
      <c r="BT218" t="s">
        <v>146</v>
      </c>
      <c r="BU218" t="s">
        <v>358</v>
      </c>
      <c r="BV218" t="s">
        <v>146</v>
      </c>
      <c r="BW218" t="s">
        <v>905</v>
      </c>
      <c r="BX218" t="s">
        <v>146</v>
      </c>
      <c r="BY218" t="s">
        <v>239</v>
      </c>
      <c r="CA218" t="s">
        <v>8</v>
      </c>
      <c r="CB218" s="3">
        <v>41555</v>
      </c>
      <c r="CC218" t="s">
        <v>8</v>
      </c>
      <c r="CD218" s="3">
        <v>41555</v>
      </c>
      <c r="CE218" t="s">
        <v>8</v>
      </c>
      <c r="CF218" s="3">
        <v>41555</v>
      </c>
      <c r="CG218" t="s">
        <v>8</v>
      </c>
      <c r="CH218" s="3">
        <v>41555</v>
      </c>
      <c r="CI218" t="s">
        <v>8</v>
      </c>
      <c r="CJ218" s="3">
        <v>41555</v>
      </c>
      <c r="CK218" t="s">
        <v>8</v>
      </c>
      <c r="CL218" s="3">
        <v>41555</v>
      </c>
      <c r="CS218" t="s">
        <v>8</v>
      </c>
      <c r="CT218" s="3">
        <v>41555</v>
      </c>
      <c r="DI218" t="s">
        <v>8</v>
      </c>
      <c r="DJ218" s="3">
        <v>41555</v>
      </c>
      <c r="DK218" t="s">
        <v>8</v>
      </c>
      <c r="DL218" s="3">
        <v>41555</v>
      </c>
      <c r="DP218" t="s">
        <v>373</v>
      </c>
      <c r="DR218" t="s">
        <v>6</v>
      </c>
    </row>
    <row r="219" spans="1:122" x14ac:dyDescent="0.25">
      <c r="A219" s="5">
        <v>1210901</v>
      </c>
      <c r="B219" s="5">
        <v>1</v>
      </c>
      <c r="J219" s="3"/>
      <c r="K219" s="3"/>
      <c r="L219" s="3"/>
      <c r="M219" s="3"/>
      <c r="N219" s="3">
        <v>41556</v>
      </c>
      <c r="O219" s="7">
        <v>0.40701388888888884</v>
      </c>
      <c r="P219" t="s">
        <v>8</v>
      </c>
      <c r="AV219" t="s">
        <v>202</v>
      </c>
      <c r="AW219" t="s">
        <v>207</v>
      </c>
      <c r="AX219" t="s">
        <v>211</v>
      </c>
      <c r="AY219" t="s">
        <v>200</v>
      </c>
      <c r="AZ219" t="s">
        <v>208</v>
      </c>
      <c r="BA219">
        <v>2</v>
      </c>
      <c r="BB219" t="s">
        <v>204</v>
      </c>
      <c r="BC219" t="s">
        <v>209</v>
      </c>
      <c r="BD219" t="s">
        <v>211</v>
      </c>
      <c r="BE219" t="s">
        <v>203</v>
      </c>
      <c r="BF219" t="s">
        <v>212</v>
      </c>
      <c r="BG219" t="s">
        <v>211</v>
      </c>
      <c r="BH219" t="s">
        <v>201</v>
      </c>
      <c r="BI219" t="s">
        <v>210</v>
      </c>
      <c r="BJ219">
        <v>1</v>
      </c>
      <c r="BK219" t="s">
        <v>205</v>
      </c>
      <c r="BL219" t="s">
        <v>354</v>
      </c>
      <c r="BM219">
        <v>1</v>
      </c>
    </row>
    <row r="220" spans="1:122" x14ac:dyDescent="0.25">
      <c r="A220" s="5">
        <v>1210908</v>
      </c>
      <c r="B220" s="5">
        <v>8</v>
      </c>
      <c r="C220" t="s">
        <v>939</v>
      </c>
      <c r="D220" t="s">
        <v>936</v>
      </c>
      <c r="E220" t="s">
        <v>383</v>
      </c>
      <c r="F220" t="s">
        <v>6</v>
      </c>
      <c r="G220" t="s">
        <v>261</v>
      </c>
      <c r="H220" t="s">
        <v>25</v>
      </c>
      <c r="I220" t="s">
        <v>117</v>
      </c>
      <c r="J220" s="3"/>
      <c r="K220" s="3"/>
      <c r="L220" s="3">
        <v>41646</v>
      </c>
      <c r="M220" s="3" t="s">
        <v>130</v>
      </c>
      <c r="N220" s="3">
        <v>41556</v>
      </c>
      <c r="O220" s="7">
        <v>0.40701388888888884</v>
      </c>
      <c r="P220" t="s">
        <v>8</v>
      </c>
      <c r="Q220" s="3">
        <v>41620</v>
      </c>
      <c r="R220" s="7">
        <v>0.65679398148148149</v>
      </c>
      <c r="S220" t="s">
        <v>8</v>
      </c>
      <c r="U220" s="92" t="s">
        <v>745</v>
      </c>
      <c r="V220" s="93" t="s">
        <v>685</v>
      </c>
      <c r="W220" s="92" t="s">
        <v>405</v>
      </c>
      <c r="X220" s="93" t="s">
        <v>404</v>
      </c>
      <c r="AA220" t="s">
        <v>146</v>
      </c>
      <c r="AB220">
        <v>901</v>
      </c>
      <c r="AC220" t="s">
        <v>154</v>
      </c>
      <c r="AD220" t="s">
        <v>871</v>
      </c>
      <c r="AF220" s="12">
        <v>535</v>
      </c>
      <c r="AG220" s="12" t="s">
        <v>265</v>
      </c>
      <c r="AH220" s="12">
        <v>535</v>
      </c>
      <c r="AI220" s="12" t="s">
        <v>265</v>
      </c>
      <c r="AJ220" s="12">
        <v>535</v>
      </c>
      <c r="AK220" s="12" t="s">
        <v>265</v>
      </c>
      <c r="AL220" s="12">
        <v>535</v>
      </c>
      <c r="AM220" s="12" t="s">
        <v>265</v>
      </c>
      <c r="AN220" s="12" t="s">
        <v>824</v>
      </c>
      <c r="AO220" s="12" t="s">
        <v>825</v>
      </c>
      <c r="AP220" s="12" t="s">
        <v>824</v>
      </c>
      <c r="AQ220" s="12" t="s">
        <v>825</v>
      </c>
      <c r="AR220" s="12" t="s">
        <v>239</v>
      </c>
      <c r="AS220" s="12" t="s">
        <v>239</v>
      </c>
      <c r="AT220" s="12" t="s">
        <v>239</v>
      </c>
      <c r="AU220" s="12" t="s">
        <v>239</v>
      </c>
      <c r="AV220" t="s">
        <v>202</v>
      </c>
      <c r="AW220" t="s">
        <v>207</v>
      </c>
      <c r="AX220" t="s">
        <v>211</v>
      </c>
      <c r="AY220" t="s">
        <v>200</v>
      </c>
      <c r="AZ220" t="s">
        <v>208</v>
      </c>
      <c r="BA220">
        <v>2</v>
      </c>
      <c r="BB220" t="s">
        <v>204</v>
      </c>
      <c r="BC220" t="s">
        <v>209</v>
      </c>
      <c r="BD220" t="s">
        <v>482</v>
      </c>
      <c r="BE220" t="s">
        <v>203</v>
      </c>
      <c r="BF220" t="s">
        <v>212</v>
      </c>
      <c r="BG220" t="s">
        <v>211</v>
      </c>
      <c r="BH220" t="s">
        <v>201</v>
      </c>
      <c r="BI220" t="s">
        <v>210</v>
      </c>
      <c r="BJ220" t="s">
        <v>482</v>
      </c>
      <c r="BK220" t="s">
        <v>205</v>
      </c>
      <c r="BL220" t="s">
        <v>354</v>
      </c>
      <c r="BM220">
        <v>1</v>
      </c>
      <c r="BQ220" t="s">
        <v>380</v>
      </c>
      <c r="BR220" t="s">
        <v>146</v>
      </c>
      <c r="BS220" t="s">
        <v>630</v>
      </c>
      <c r="BT220" t="s">
        <v>146</v>
      </c>
      <c r="BU220" t="s">
        <v>358</v>
      </c>
      <c r="BV220" t="s">
        <v>146</v>
      </c>
      <c r="BW220" t="s">
        <v>897</v>
      </c>
      <c r="BX220" t="s">
        <v>146</v>
      </c>
      <c r="CA220" t="s">
        <v>8</v>
      </c>
      <c r="CB220" s="3">
        <v>41556</v>
      </c>
      <c r="CC220" t="s">
        <v>8</v>
      </c>
      <c r="CD220" s="3">
        <v>41584</v>
      </c>
      <c r="CE220" t="s">
        <v>8</v>
      </c>
      <c r="CF220" s="3">
        <v>41585</v>
      </c>
      <c r="CG220" t="s">
        <v>8</v>
      </c>
      <c r="CH220" s="3">
        <v>41585</v>
      </c>
      <c r="CI220" t="s">
        <v>8</v>
      </c>
      <c r="CJ220" s="3">
        <v>41585</v>
      </c>
      <c r="CK220" t="s">
        <v>8</v>
      </c>
      <c r="CL220" s="3">
        <v>41585</v>
      </c>
      <c r="CM220" t="s">
        <v>8</v>
      </c>
      <c r="CN220" s="3">
        <v>41586</v>
      </c>
      <c r="CO220" t="s">
        <v>8</v>
      </c>
      <c r="CP220" s="3">
        <v>41586</v>
      </c>
      <c r="CS220" t="s">
        <v>8</v>
      </c>
      <c r="CT220" s="3">
        <v>41556</v>
      </c>
      <c r="CU220" t="s">
        <v>8</v>
      </c>
      <c r="CV220" s="3">
        <v>41620</v>
      </c>
      <c r="CY220" t="s">
        <v>8</v>
      </c>
      <c r="CZ220" s="3">
        <v>41586</v>
      </c>
      <c r="DA220" t="s">
        <v>8</v>
      </c>
      <c r="DB220" s="3">
        <v>41585</v>
      </c>
      <c r="DC220" t="s">
        <v>8</v>
      </c>
      <c r="DD220" s="3">
        <v>41586</v>
      </c>
      <c r="DE220" t="s">
        <v>9</v>
      </c>
      <c r="DF220" s="3">
        <v>41598</v>
      </c>
      <c r="DG220" t="s">
        <v>9</v>
      </c>
      <c r="DH220" s="3">
        <v>41598</v>
      </c>
      <c r="DI220" t="s">
        <v>8</v>
      </c>
      <c r="DJ220" s="3">
        <v>41556</v>
      </c>
      <c r="DK220" t="s">
        <v>8</v>
      </c>
      <c r="DL220" s="3">
        <v>41586</v>
      </c>
      <c r="DP220" t="s">
        <v>373</v>
      </c>
      <c r="DQ220" t="s">
        <v>6</v>
      </c>
      <c r="DR220" t="s">
        <v>6</v>
      </c>
    </row>
    <row r="221" spans="1:122" x14ac:dyDescent="0.25">
      <c r="A221" s="5">
        <v>1211001</v>
      </c>
      <c r="B221" s="5">
        <v>1</v>
      </c>
      <c r="J221" s="3"/>
      <c r="K221" s="3"/>
      <c r="L221" s="3"/>
      <c r="M221" s="3"/>
      <c r="N221" s="3">
        <v>41561</v>
      </c>
      <c r="O221" s="7">
        <v>0.46527777777777773</v>
      </c>
      <c r="P221" t="s">
        <v>8</v>
      </c>
      <c r="AV221" t="s">
        <v>202</v>
      </c>
      <c r="AW221" t="s">
        <v>207</v>
      </c>
      <c r="AX221" t="s">
        <v>211</v>
      </c>
      <c r="AY221" t="s">
        <v>200</v>
      </c>
      <c r="AZ221" t="s">
        <v>208</v>
      </c>
      <c r="BA221">
        <v>2</v>
      </c>
      <c r="BB221" t="s">
        <v>204</v>
      </c>
      <c r="BC221" t="s">
        <v>209</v>
      </c>
      <c r="BD221" t="s">
        <v>211</v>
      </c>
      <c r="BE221" t="s">
        <v>203</v>
      </c>
      <c r="BF221" t="s">
        <v>212</v>
      </c>
      <c r="BG221" t="s">
        <v>211</v>
      </c>
      <c r="BH221" t="s">
        <v>201</v>
      </c>
      <c r="BI221" t="s">
        <v>210</v>
      </c>
      <c r="BJ221">
        <v>1</v>
      </c>
      <c r="BK221" t="s">
        <v>205</v>
      </c>
      <c r="BL221" t="s">
        <v>354</v>
      </c>
      <c r="BM221">
        <v>1</v>
      </c>
    </row>
    <row r="222" spans="1:122" x14ac:dyDescent="0.25">
      <c r="A222" s="5">
        <v>1211013</v>
      </c>
      <c r="B222" s="5">
        <v>13</v>
      </c>
      <c r="C222" t="s">
        <v>1019</v>
      </c>
      <c r="D222" t="s">
        <v>920</v>
      </c>
      <c r="E222" t="s">
        <v>487</v>
      </c>
      <c r="F222" t="s">
        <v>510</v>
      </c>
      <c r="G222" t="s">
        <v>927</v>
      </c>
      <c r="H222" t="s">
        <v>25</v>
      </c>
      <c r="I222" t="s">
        <v>118</v>
      </c>
      <c r="J222" s="3">
        <v>41632</v>
      </c>
      <c r="K222" s="3">
        <v>41695</v>
      </c>
      <c r="L222" s="3">
        <v>41639</v>
      </c>
      <c r="M222" s="3" t="s">
        <v>126</v>
      </c>
      <c r="N222" s="3">
        <v>41561</v>
      </c>
      <c r="O222" s="7">
        <v>0.46527777777777773</v>
      </c>
      <c r="P222" t="s">
        <v>8</v>
      </c>
      <c r="Q222" s="3">
        <v>43075</v>
      </c>
      <c r="R222" s="7">
        <v>0.69707175925925924</v>
      </c>
      <c r="S222" t="s">
        <v>1908</v>
      </c>
      <c r="U222" s="92" t="s">
        <v>922</v>
      </c>
      <c r="V222" s="93" t="s">
        <v>925</v>
      </c>
      <c r="W222" s="92" t="s">
        <v>924</v>
      </c>
      <c r="Y222" s="92" t="s">
        <v>539</v>
      </c>
      <c r="Z222" s="93" t="s">
        <v>147</v>
      </c>
      <c r="AA222" t="s">
        <v>146</v>
      </c>
      <c r="AB222">
        <v>901</v>
      </c>
      <c r="AC222" t="s">
        <v>153</v>
      </c>
      <c r="AD222" t="s">
        <v>788</v>
      </c>
      <c r="AE222" t="s">
        <v>788</v>
      </c>
      <c r="AF222" s="12" t="s">
        <v>943</v>
      </c>
      <c r="AG222" s="12" t="s">
        <v>942</v>
      </c>
      <c r="AH222" s="12" t="s">
        <v>943</v>
      </c>
      <c r="AI222" s="12" t="s">
        <v>942</v>
      </c>
      <c r="AJ222" s="12" t="s">
        <v>943</v>
      </c>
      <c r="AK222" s="12" t="s">
        <v>942</v>
      </c>
      <c r="AL222" s="12" t="s">
        <v>943</v>
      </c>
      <c r="AM222" s="12" t="s">
        <v>942</v>
      </c>
      <c r="AN222" s="12" t="s">
        <v>818</v>
      </c>
      <c r="AO222" s="12" t="s">
        <v>819</v>
      </c>
      <c r="AP222" s="12" t="s">
        <v>818</v>
      </c>
      <c r="AQ222" s="12" t="s">
        <v>819</v>
      </c>
      <c r="AR222" s="12" t="s">
        <v>239</v>
      </c>
      <c r="AS222" s="12" t="s">
        <v>239</v>
      </c>
      <c r="AT222" s="12" t="s">
        <v>239</v>
      </c>
      <c r="AU222" s="12" t="s">
        <v>239</v>
      </c>
      <c r="AV222" t="s">
        <v>202</v>
      </c>
      <c r="AW222" t="s">
        <v>207</v>
      </c>
      <c r="AX222" t="s">
        <v>211</v>
      </c>
      <c r="AY222" t="s">
        <v>200</v>
      </c>
      <c r="AZ222" t="s">
        <v>208</v>
      </c>
      <c r="BA222">
        <v>2</v>
      </c>
      <c r="BB222" t="s">
        <v>204</v>
      </c>
      <c r="BC222" t="s">
        <v>209</v>
      </c>
      <c r="BD222" t="s">
        <v>211</v>
      </c>
      <c r="BE222" t="s">
        <v>203</v>
      </c>
      <c r="BF222" t="s">
        <v>212</v>
      </c>
      <c r="BG222" t="s">
        <v>211</v>
      </c>
      <c r="BH222" t="s">
        <v>201</v>
      </c>
      <c r="BI222" t="s">
        <v>210</v>
      </c>
      <c r="BJ222">
        <v>1</v>
      </c>
      <c r="BK222" t="s">
        <v>205</v>
      </c>
      <c r="BL222" t="s">
        <v>354</v>
      </c>
      <c r="BM222">
        <v>1</v>
      </c>
      <c r="BQ222" t="s">
        <v>490</v>
      </c>
      <c r="BR222" t="s">
        <v>146</v>
      </c>
      <c r="BS222" t="s">
        <v>921</v>
      </c>
      <c r="BT222" t="s">
        <v>146</v>
      </c>
      <c r="BU222" t="s">
        <v>358</v>
      </c>
      <c r="BV222" t="s">
        <v>146</v>
      </c>
      <c r="BW222" t="s">
        <v>379</v>
      </c>
      <c r="BX222" t="s">
        <v>146</v>
      </c>
      <c r="BY222" t="s">
        <v>400</v>
      </c>
      <c r="BZ222" t="s">
        <v>146</v>
      </c>
      <c r="CA222" t="s">
        <v>8</v>
      </c>
      <c r="CB222" s="3">
        <v>41576</v>
      </c>
      <c r="CC222" t="s">
        <v>8</v>
      </c>
      <c r="CD222" s="3">
        <v>41586</v>
      </c>
      <c r="CE222" t="s">
        <v>8</v>
      </c>
      <c r="CF222" s="3">
        <v>41576</v>
      </c>
      <c r="CG222" t="s">
        <v>9</v>
      </c>
      <c r="CH222" s="3">
        <v>41598</v>
      </c>
      <c r="CI222" t="s">
        <v>8</v>
      </c>
      <c r="CJ222" s="3">
        <v>41598</v>
      </c>
      <c r="CK222" t="s">
        <v>8</v>
      </c>
      <c r="CL222" s="3">
        <v>41598</v>
      </c>
      <c r="CO222" t="s">
        <v>8</v>
      </c>
      <c r="CP222" s="3">
        <v>41593</v>
      </c>
      <c r="CS222" t="s">
        <v>8</v>
      </c>
      <c r="CT222" s="3">
        <v>41586</v>
      </c>
      <c r="DA222" t="s">
        <v>8</v>
      </c>
      <c r="DB222" s="3">
        <v>41586</v>
      </c>
      <c r="DE222" t="s">
        <v>9</v>
      </c>
      <c r="DF222" s="3">
        <v>41598</v>
      </c>
      <c r="DG222" t="s">
        <v>9</v>
      </c>
      <c r="DH222" s="3">
        <v>41598</v>
      </c>
      <c r="DI222" t="s">
        <v>9</v>
      </c>
      <c r="DJ222" s="3">
        <v>41598</v>
      </c>
      <c r="DK222" t="s">
        <v>8</v>
      </c>
      <c r="DL222" s="3">
        <v>41593</v>
      </c>
      <c r="DP222" t="s">
        <v>142</v>
      </c>
      <c r="DQ222" t="s">
        <v>510</v>
      </c>
      <c r="DR222" t="s">
        <v>494</v>
      </c>
    </row>
    <row r="223" spans="1:122" x14ac:dyDescent="0.25">
      <c r="A223" s="5">
        <v>1211101</v>
      </c>
      <c r="B223" s="5">
        <v>1</v>
      </c>
      <c r="J223" s="3"/>
      <c r="K223" s="3"/>
      <c r="L223" s="3"/>
      <c r="M223" s="3"/>
      <c r="N223" s="3">
        <v>41473</v>
      </c>
      <c r="O223" s="7">
        <v>0.53254629629629624</v>
      </c>
      <c r="P223" t="s">
        <v>8</v>
      </c>
      <c r="Q223" s="3"/>
      <c r="DR223" t="s">
        <v>509</v>
      </c>
    </row>
    <row r="224" spans="1:122" x14ac:dyDescent="0.25">
      <c r="A224" s="5">
        <v>1211117</v>
      </c>
      <c r="B224" s="5">
        <v>17</v>
      </c>
      <c r="C224" t="s">
        <v>2011</v>
      </c>
      <c r="D224" t="s">
        <v>831</v>
      </c>
      <c r="E224" t="s">
        <v>1940</v>
      </c>
      <c r="F224" t="s">
        <v>6</v>
      </c>
      <c r="G224" t="s">
        <v>1047</v>
      </c>
      <c r="H224" t="s">
        <v>267</v>
      </c>
      <c r="I224" t="s">
        <v>117</v>
      </c>
      <c r="J224" s="3">
        <v>41743</v>
      </c>
      <c r="K224" s="3" t="s">
        <v>474</v>
      </c>
      <c r="L224" s="3">
        <v>41759</v>
      </c>
      <c r="M224" s="3" t="s">
        <v>3382</v>
      </c>
      <c r="N224" s="3">
        <v>41473</v>
      </c>
      <c r="O224" s="7">
        <v>0.53254629629629624</v>
      </c>
      <c r="P224" t="s">
        <v>8</v>
      </c>
      <c r="Q224" s="3">
        <v>43924</v>
      </c>
      <c r="R224" s="7">
        <v>0.61790509259259252</v>
      </c>
      <c r="S224" t="s">
        <v>8</v>
      </c>
      <c r="T224" t="s">
        <v>2017</v>
      </c>
      <c r="U224" s="92" t="s">
        <v>1939</v>
      </c>
      <c r="V224" s="93" t="s">
        <v>538</v>
      </c>
      <c r="W224" s="92" t="s">
        <v>235</v>
      </c>
      <c r="X224" s="93" t="s">
        <v>235</v>
      </c>
      <c r="AA224" t="s">
        <v>160</v>
      </c>
      <c r="AB224">
        <v>901</v>
      </c>
      <c r="AC224" t="s">
        <v>155</v>
      </c>
      <c r="AD224" t="s">
        <v>474</v>
      </c>
      <c r="AE224" t="s">
        <v>474</v>
      </c>
      <c r="AF224" s="12">
        <v>535</v>
      </c>
      <c r="AG224" s="12" t="s">
        <v>265</v>
      </c>
      <c r="AH224" s="12" t="s">
        <v>1045</v>
      </c>
      <c r="AI224" s="12" t="s">
        <v>265</v>
      </c>
      <c r="AJ224" s="12" t="s">
        <v>1046</v>
      </c>
      <c r="AK224" s="12" t="s">
        <v>265</v>
      </c>
      <c r="AL224" s="12" t="s">
        <v>1046</v>
      </c>
      <c r="AM224" s="12" t="s">
        <v>265</v>
      </c>
      <c r="AN224" s="12" t="s">
        <v>824</v>
      </c>
      <c r="AO224" s="12" t="s">
        <v>825</v>
      </c>
      <c r="AP224" s="12" t="s">
        <v>824</v>
      </c>
      <c r="AQ224" s="12" t="s">
        <v>825</v>
      </c>
      <c r="AR224" s="12" t="s">
        <v>239</v>
      </c>
      <c r="AS224" s="12" t="s">
        <v>239</v>
      </c>
      <c r="AT224" s="12" t="s">
        <v>239</v>
      </c>
      <c r="AU224" s="12" t="s">
        <v>239</v>
      </c>
      <c r="AV224" t="s">
        <v>202</v>
      </c>
      <c r="AW224" t="s">
        <v>207</v>
      </c>
      <c r="AX224" t="s">
        <v>211</v>
      </c>
      <c r="AY224" t="s">
        <v>200</v>
      </c>
      <c r="AZ224" t="s">
        <v>208</v>
      </c>
      <c r="BA224">
        <v>2</v>
      </c>
      <c r="BB224" t="s">
        <v>204</v>
      </c>
      <c r="BC224" t="s">
        <v>209</v>
      </c>
      <c r="BD224" t="s">
        <v>211</v>
      </c>
      <c r="BE224" t="s">
        <v>203</v>
      </c>
      <c r="BF224" t="s">
        <v>212</v>
      </c>
      <c r="BG224" t="s">
        <v>211</v>
      </c>
      <c r="BH224" t="s">
        <v>201</v>
      </c>
      <c r="BI224" t="s">
        <v>210</v>
      </c>
      <c r="BJ224">
        <v>1</v>
      </c>
      <c r="BK224" t="s">
        <v>205</v>
      </c>
      <c r="BL224" t="s">
        <v>354</v>
      </c>
      <c r="BM224">
        <v>1</v>
      </c>
      <c r="BQ224" t="s">
        <v>473</v>
      </c>
      <c r="BR224" t="s">
        <v>160</v>
      </c>
      <c r="BS224" t="s">
        <v>2013</v>
      </c>
      <c r="BT224" t="s">
        <v>160</v>
      </c>
      <c r="BU224" t="s">
        <v>2014</v>
      </c>
      <c r="BV224" t="s">
        <v>160</v>
      </c>
      <c r="BW224" t="s">
        <v>267</v>
      </c>
      <c r="BX224" t="s">
        <v>160</v>
      </c>
      <c r="CA224" t="s">
        <v>8</v>
      </c>
      <c r="CB224" s="3">
        <v>41670</v>
      </c>
      <c r="CC224" t="s">
        <v>8</v>
      </c>
      <c r="CD224" s="3">
        <v>41670</v>
      </c>
      <c r="CE224" t="s">
        <v>8</v>
      </c>
      <c r="CF224" s="3">
        <v>41670</v>
      </c>
      <c r="CG224" t="s">
        <v>8</v>
      </c>
      <c r="CH224" s="3">
        <v>42475</v>
      </c>
      <c r="CI224" t="s">
        <v>8</v>
      </c>
      <c r="CJ224" s="3">
        <v>42478</v>
      </c>
      <c r="CL224" s="3"/>
      <c r="CM224" t="s">
        <v>1908</v>
      </c>
      <c r="CN224" s="3">
        <v>42474</v>
      </c>
      <c r="CO224" t="s">
        <v>1908</v>
      </c>
      <c r="CP224" s="3">
        <v>42474</v>
      </c>
      <c r="CS224" t="s">
        <v>8</v>
      </c>
      <c r="CT224" s="3">
        <v>42405</v>
      </c>
      <c r="CU224" t="s">
        <v>8</v>
      </c>
      <c r="CV224" s="3">
        <v>42474</v>
      </c>
      <c r="CY224" t="s">
        <v>8</v>
      </c>
      <c r="CZ224" s="3">
        <v>42474</v>
      </c>
      <c r="DA224" t="s">
        <v>1908</v>
      </c>
      <c r="DB224" s="3">
        <v>42474</v>
      </c>
      <c r="DE224" t="s">
        <v>9</v>
      </c>
      <c r="DF224" s="3">
        <v>42513</v>
      </c>
      <c r="DG224" t="s">
        <v>9</v>
      </c>
      <c r="DH224" s="3">
        <v>42513</v>
      </c>
      <c r="DI224" t="s">
        <v>8</v>
      </c>
      <c r="DJ224" s="3">
        <v>41670</v>
      </c>
      <c r="DO224" t="s">
        <v>1941</v>
      </c>
      <c r="DP224" t="s">
        <v>376</v>
      </c>
      <c r="DQ224" t="s">
        <v>6</v>
      </c>
      <c r="DR224" t="s">
        <v>6</v>
      </c>
    </row>
    <row r="225" spans="1:125" x14ac:dyDescent="0.25">
      <c r="A225" s="5">
        <v>1211201</v>
      </c>
      <c r="B225" s="5">
        <v>1</v>
      </c>
      <c r="J225" s="3"/>
      <c r="K225" s="3"/>
      <c r="L225" s="3"/>
      <c r="M225" s="3"/>
      <c r="N225" s="3"/>
      <c r="Q225" s="3"/>
      <c r="CB225" s="3"/>
      <c r="CD225" s="3"/>
      <c r="CF225" s="3"/>
      <c r="CH225" s="3"/>
      <c r="CJ225" s="3"/>
      <c r="CL225" s="3"/>
      <c r="DP225" t="s">
        <v>373</v>
      </c>
      <c r="DR225" t="s">
        <v>6</v>
      </c>
    </row>
    <row r="226" spans="1:125" x14ac:dyDescent="0.25">
      <c r="A226" s="5">
        <v>1211209</v>
      </c>
      <c r="B226" s="5">
        <v>9</v>
      </c>
      <c r="C226" t="s">
        <v>589</v>
      </c>
      <c r="D226" t="s">
        <v>583</v>
      </c>
      <c r="E226" t="s">
        <v>36</v>
      </c>
      <c r="F226" t="s">
        <v>6</v>
      </c>
      <c r="G226" t="s">
        <v>586</v>
      </c>
      <c r="H226" t="s">
        <v>25</v>
      </c>
      <c r="I226" t="s">
        <v>118</v>
      </c>
      <c r="J226" s="3">
        <v>41318</v>
      </c>
      <c r="K226" s="3">
        <v>41380</v>
      </c>
      <c r="L226" s="3">
        <v>41333</v>
      </c>
      <c r="M226" s="3" t="s">
        <v>131</v>
      </c>
      <c r="N226" s="3"/>
      <c r="Q226" s="3">
        <v>41304</v>
      </c>
      <c r="R226" s="7">
        <v>0.47775462962962961</v>
      </c>
      <c r="S226" t="s">
        <v>8</v>
      </c>
      <c r="T226">
        <v>161</v>
      </c>
      <c r="U226" s="92" t="s">
        <v>527</v>
      </c>
      <c r="V226" s="93" t="s">
        <v>225</v>
      </c>
      <c r="W226" s="92" t="s">
        <v>236</v>
      </c>
      <c r="X226" s="93" t="s">
        <v>160</v>
      </c>
      <c r="Y226" s="92" t="s">
        <v>581</v>
      </c>
      <c r="Z226" s="93" t="s">
        <v>146</v>
      </c>
      <c r="AA226" t="s">
        <v>145</v>
      </c>
      <c r="AB226">
        <v>901</v>
      </c>
      <c r="AC226" t="s">
        <v>154</v>
      </c>
      <c r="AD226" t="s">
        <v>587</v>
      </c>
      <c r="AE226" t="s">
        <v>588</v>
      </c>
      <c r="AF226" s="12">
        <v>546</v>
      </c>
      <c r="AG226" s="12" t="s">
        <v>265</v>
      </c>
      <c r="AH226" s="12">
        <v>546</v>
      </c>
      <c r="AI226" s="12" t="s">
        <v>265</v>
      </c>
      <c r="AJ226" s="12">
        <v>546</v>
      </c>
      <c r="AK226" s="12" t="s">
        <v>265</v>
      </c>
      <c r="AL226" s="12">
        <v>546</v>
      </c>
      <c r="AM226" s="12" t="s">
        <v>265</v>
      </c>
      <c r="AN226" s="12">
        <v>546</v>
      </c>
      <c r="AO226" s="12" t="s">
        <v>265</v>
      </c>
      <c r="AP226" s="12">
        <v>546</v>
      </c>
      <c r="AQ226" s="12" t="s">
        <v>265</v>
      </c>
      <c r="AR226" s="12" t="s">
        <v>264</v>
      </c>
      <c r="AT226" s="12" t="s">
        <v>264</v>
      </c>
      <c r="BQ226" t="s">
        <v>584</v>
      </c>
      <c r="BR226" t="s">
        <v>145</v>
      </c>
      <c r="BS226" t="s">
        <v>585</v>
      </c>
      <c r="BT226" t="s">
        <v>145</v>
      </c>
      <c r="BU226" t="s">
        <v>239</v>
      </c>
      <c r="BW226" t="s">
        <v>379</v>
      </c>
      <c r="BX226" t="s">
        <v>145</v>
      </c>
      <c r="BY226" t="s">
        <v>239</v>
      </c>
      <c r="CA226" t="s">
        <v>8</v>
      </c>
      <c r="CB226" s="3">
        <v>41261</v>
      </c>
      <c r="CC226" t="s">
        <v>8</v>
      </c>
      <c r="CD226" s="3">
        <v>41261</v>
      </c>
      <c r="CE226" t="s">
        <v>8</v>
      </c>
      <c r="CF226" s="3">
        <v>41261</v>
      </c>
      <c r="CG226" t="s">
        <v>8</v>
      </c>
      <c r="CH226" s="3">
        <v>41261</v>
      </c>
      <c r="CI226" t="s">
        <v>8</v>
      </c>
      <c r="CJ226" s="3">
        <v>41261</v>
      </c>
      <c r="CK226" t="s">
        <v>8</v>
      </c>
      <c r="CL226" s="3">
        <v>41261</v>
      </c>
      <c r="CM226" t="s">
        <v>8</v>
      </c>
      <c r="CN226" s="3">
        <v>41263</v>
      </c>
      <c r="CO226" t="s">
        <v>8</v>
      </c>
      <c r="CP226" s="3">
        <v>41263</v>
      </c>
      <c r="CS226" t="s">
        <v>8</v>
      </c>
      <c r="CT226" s="3">
        <v>41304</v>
      </c>
      <c r="CW226" t="s">
        <v>8</v>
      </c>
      <c r="CX226" s="3">
        <v>41304</v>
      </c>
      <c r="DA226" t="s">
        <v>8</v>
      </c>
      <c r="DB226" s="3">
        <v>41263</v>
      </c>
      <c r="DE226" t="s">
        <v>9</v>
      </c>
      <c r="DF226" s="3">
        <v>41302</v>
      </c>
      <c r="DG226" t="s">
        <v>9</v>
      </c>
      <c r="DH226" s="3">
        <v>41302</v>
      </c>
      <c r="DP226" t="s">
        <v>373</v>
      </c>
      <c r="DQ226" t="s">
        <v>6</v>
      </c>
      <c r="DR226" t="s">
        <v>6</v>
      </c>
    </row>
    <row r="227" spans="1:125" x14ac:dyDescent="0.25">
      <c r="A227" s="5">
        <v>1211301</v>
      </c>
      <c r="B227" s="5">
        <v>1</v>
      </c>
      <c r="J227" s="3"/>
      <c r="K227" s="3"/>
      <c r="L227" s="3"/>
      <c r="M227" s="3"/>
      <c r="N227" s="3">
        <v>41569</v>
      </c>
      <c r="O227" s="7">
        <v>0.46817129629629628</v>
      </c>
      <c r="P227" t="s">
        <v>9</v>
      </c>
      <c r="AV227" t="s">
        <v>202</v>
      </c>
      <c r="AW227" t="s">
        <v>207</v>
      </c>
      <c r="AX227" t="s">
        <v>211</v>
      </c>
      <c r="AY227" t="s">
        <v>200</v>
      </c>
      <c r="AZ227" t="s">
        <v>208</v>
      </c>
      <c r="BA227">
        <v>2</v>
      </c>
      <c r="BB227" t="s">
        <v>204</v>
      </c>
      <c r="BC227" t="s">
        <v>209</v>
      </c>
      <c r="BD227" t="s">
        <v>211</v>
      </c>
      <c r="BE227" t="s">
        <v>203</v>
      </c>
      <c r="BF227" t="s">
        <v>212</v>
      </c>
      <c r="BG227" t="s">
        <v>211</v>
      </c>
      <c r="BH227" t="s">
        <v>201</v>
      </c>
      <c r="BI227" t="s">
        <v>210</v>
      </c>
      <c r="BJ227">
        <v>1</v>
      </c>
      <c r="BK227" t="s">
        <v>205</v>
      </c>
      <c r="BL227" t="s">
        <v>354</v>
      </c>
      <c r="BM227">
        <v>1</v>
      </c>
    </row>
    <row r="228" spans="1:125" x14ac:dyDescent="0.25">
      <c r="A228" s="5">
        <v>1211303</v>
      </c>
      <c r="B228" s="5">
        <v>3</v>
      </c>
      <c r="D228" t="s">
        <v>906</v>
      </c>
      <c r="G228" t="s">
        <v>932</v>
      </c>
      <c r="H228" t="s">
        <v>127</v>
      </c>
      <c r="I228" t="s">
        <v>118</v>
      </c>
      <c r="J228" s="3">
        <v>41795</v>
      </c>
      <c r="K228" s="3">
        <v>41856</v>
      </c>
      <c r="L228" s="3">
        <v>41948</v>
      </c>
      <c r="M228" s="3" t="s">
        <v>133</v>
      </c>
      <c r="N228" s="3">
        <v>41569</v>
      </c>
      <c r="O228" s="7">
        <v>0.46817129629629628</v>
      </c>
      <c r="P228" t="s">
        <v>9</v>
      </c>
      <c r="Q228" s="3">
        <v>41583</v>
      </c>
      <c r="R228" s="7">
        <v>0.71046296296296296</v>
      </c>
      <c r="S228" t="s">
        <v>9</v>
      </c>
      <c r="U228" s="92" t="s">
        <v>228</v>
      </c>
      <c r="V228" s="93" t="s">
        <v>475</v>
      </c>
      <c r="AD228" t="s">
        <v>474</v>
      </c>
      <c r="AF228" s="12">
        <v>564</v>
      </c>
      <c r="AG228" s="12">
        <v>64</v>
      </c>
      <c r="AH228" s="12">
        <v>564</v>
      </c>
      <c r="AI228" s="12">
        <v>64</v>
      </c>
      <c r="AJ228" s="12">
        <v>564</v>
      </c>
      <c r="AK228" s="12">
        <v>64</v>
      </c>
      <c r="AL228" s="12">
        <v>564</v>
      </c>
      <c r="AM228" s="12">
        <v>64</v>
      </c>
      <c r="AN228" s="12" t="s">
        <v>818</v>
      </c>
      <c r="AO228" s="12" t="s">
        <v>819</v>
      </c>
      <c r="AP228" s="12" t="s">
        <v>818</v>
      </c>
      <c r="AQ228" s="12" t="s">
        <v>819</v>
      </c>
      <c r="AR228" s="12" t="s">
        <v>239</v>
      </c>
      <c r="AS228" s="12" t="s">
        <v>239</v>
      </c>
      <c r="AT228" s="12" t="s">
        <v>239</v>
      </c>
      <c r="AU228" s="12" t="s">
        <v>239</v>
      </c>
      <c r="AV228" t="s">
        <v>202</v>
      </c>
      <c r="AW228" t="s">
        <v>207</v>
      </c>
      <c r="AX228" t="s">
        <v>211</v>
      </c>
      <c r="AY228" t="s">
        <v>200</v>
      </c>
      <c r="AZ228" t="s">
        <v>208</v>
      </c>
      <c r="BA228">
        <v>2</v>
      </c>
      <c r="BB228" t="s">
        <v>204</v>
      </c>
      <c r="BC228" t="s">
        <v>209</v>
      </c>
      <c r="BD228" t="s">
        <v>211</v>
      </c>
      <c r="BE228" t="s">
        <v>203</v>
      </c>
      <c r="BF228" t="s">
        <v>212</v>
      </c>
      <c r="BG228" t="s">
        <v>211</v>
      </c>
      <c r="BH228" t="s">
        <v>201</v>
      </c>
      <c r="BI228" t="s">
        <v>210</v>
      </c>
      <c r="BJ228">
        <v>1</v>
      </c>
      <c r="BK228" t="s">
        <v>205</v>
      </c>
      <c r="BL228" t="s">
        <v>354</v>
      </c>
      <c r="BM228">
        <v>1</v>
      </c>
      <c r="BQ228" t="s">
        <v>380</v>
      </c>
      <c r="BR228" t="s">
        <v>146</v>
      </c>
      <c r="BS228" t="s">
        <v>933</v>
      </c>
      <c r="BT228" t="s">
        <v>146</v>
      </c>
      <c r="BU228" t="s">
        <v>358</v>
      </c>
      <c r="BV228" t="s">
        <v>146</v>
      </c>
      <c r="BW228" t="s">
        <v>379</v>
      </c>
      <c r="BX228" t="s">
        <v>146</v>
      </c>
      <c r="BY228" t="s">
        <v>400</v>
      </c>
      <c r="BZ228" t="s">
        <v>146</v>
      </c>
      <c r="DE228" t="s">
        <v>9</v>
      </c>
      <c r="DF228" s="3">
        <v>41583</v>
      </c>
      <c r="DG228" t="s">
        <v>9</v>
      </c>
      <c r="DH228" s="3">
        <v>41583</v>
      </c>
    </row>
    <row r="229" spans="1:125" x14ac:dyDescent="0.25">
      <c r="A229" s="5">
        <v>1211401</v>
      </c>
      <c r="B229" s="5">
        <v>1</v>
      </c>
      <c r="J229" s="3"/>
      <c r="K229" s="3"/>
      <c r="L229" s="3"/>
      <c r="M229" s="3"/>
      <c r="N229" s="3">
        <v>41570</v>
      </c>
      <c r="O229" s="7">
        <v>0.53115740740740736</v>
      </c>
      <c r="P229" t="s">
        <v>8</v>
      </c>
      <c r="AV229" t="s">
        <v>202</v>
      </c>
      <c r="AW229" t="s">
        <v>207</v>
      </c>
      <c r="AX229" t="s">
        <v>211</v>
      </c>
      <c r="AY229" t="s">
        <v>200</v>
      </c>
      <c r="AZ229" t="s">
        <v>208</v>
      </c>
      <c r="BA229">
        <v>2</v>
      </c>
      <c r="BB229" t="s">
        <v>204</v>
      </c>
      <c r="BC229" t="s">
        <v>209</v>
      </c>
      <c r="BD229" t="s">
        <v>211</v>
      </c>
      <c r="BE229" t="s">
        <v>203</v>
      </c>
      <c r="BF229" t="s">
        <v>212</v>
      </c>
      <c r="BG229" t="s">
        <v>211</v>
      </c>
      <c r="BH229" t="s">
        <v>201</v>
      </c>
      <c r="BI229" t="s">
        <v>210</v>
      </c>
      <c r="BJ229">
        <v>1</v>
      </c>
      <c r="BK229" t="s">
        <v>205</v>
      </c>
      <c r="BL229" t="s">
        <v>354</v>
      </c>
      <c r="BM229">
        <v>1</v>
      </c>
    </row>
    <row r="230" spans="1:125" x14ac:dyDescent="0.25">
      <c r="A230" s="5">
        <v>1211407</v>
      </c>
      <c r="B230" s="5">
        <v>7</v>
      </c>
      <c r="C230" t="s">
        <v>910</v>
      </c>
      <c r="D230" t="s">
        <v>909</v>
      </c>
      <c r="E230" t="s">
        <v>671</v>
      </c>
      <c r="F230" t="s">
        <v>6</v>
      </c>
      <c r="G230" t="s">
        <v>915</v>
      </c>
      <c r="H230" t="s">
        <v>267</v>
      </c>
      <c r="I230" t="s">
        <v>117</v>
      </c>
      <c r="J230" s="3">
        <v>41598</v>
      </c>
      <c r="K230" s="3"/>
      <c r="L230" s="3">
        <v>41604</v>
      </c>
      <c r="M230" s="3"/>
      <c r="N230" s="3">
        <v>41570</v>
      </c>
      <c r="O230" s="7">
        <v>0.53115740740740736</v>
      </c>
      <c r="P230" t="s">
        <v>8</v>
      </c>
      <c r="Q230" s="3">
        <v>41598</v>
      </c>
      <c r="R230" s="7">
        <v>0.60287037037037039</v>
      </c>
      <c r="S230" t="s">
        <v>9</v>
      </c>
      <c r="T230" t="s">
        <v>917</v>
      </c>
      <c r="U230" s="92" t="s">
        <v>912</v>
      </c>
      <c r="V230" s="93" t="s">
        <v>575</v>
      </c>
      <c r="W230" s="92" t="s">
        <v>405</v>
      </c>
      <c r="X230" s="93" t="s">
        <v>404</v>
      </c>
      <c r="AA230" t="s">
        <v>146</v>
      </c>
      <c r="AB230">
        <v>901</v>
      </c>
      <c r="AC230" t="s">
        <v>154</v>
      </c>
      <c r="AF230" s="12" t="s">
        <v>474</v>
      </c>
      <c r="AG230" s="12" t="s">
        <v>916</v>
      </c>
      <c r="AV230" t="s">
        <v>202</v>
      </c>
      <c r="AW230" t="s">
        <v>207</v>
      </c>
      <c r="AX230" t="s">
        <v>482</v>
      </c>
      <c r="AY230" t="s">
        <v>200</v>
      </c>
      <c r="AZ230" t="s">
        <v>208</v>
      </c>
      <c r="BA230" t="s">
        <v>482</v>
      </c>
      <c r="BB230" t="s">
        <v>204</v>
      </c>
      <c r="BC230" t="s">
        <v>209</v>
      </c>
      <c r="BD230" t="s">
        <v>482</v>
      </c>
      <c r="BE230" t="s">
        <v>203</v>
      </c>
      <c r="BF230" t="s">
        <v>212</v>
      </c>
      <c r="BG230" t="s">
        <v>211</v>
      </c>
      <c r="BH230" t="s">
        <v>201</v>
      </c>
      <c r="BI230" t="s">
        <v>210</v>
      </c>
      <c r="BJ230" t="s">
        <v>482</v>
      </c>
      <c r="BK230" t="s">
        <v>205</v>
      </c>
      <c r="BL230" t="s">
        <v>354</v>
      </c>
      <c r="BM230">
        <v>1</v>
      </c>
      <c r="BQ230" t="s">
        <v>473</v>
      </c>
      <c r="BR230" t="s">
        <v>146</v>
      </c>
      <c r="BS230" t="s">
        <v>914</v>
      </c>
      <c r="BT230" t="s">
        <v>146</v>
      </c>
      <c r="BU230" t="s">
        <v>918</v>
      </c>
      <c r="BV230" t="s">
        <v>146</v>
      </c>
      <c r="BW230" t="s">
        <v>267</v>
      </c>
      <c r="BX230" t="s">
        <v>146</v>
      </c>
      <c r="CA230" t="s">
        <v>8</v>
      </c>
      <c r="CB230" s="3">
        <v>41570</v>
      </c>
      <c r="CC230" t="s">
        <v>9</v>
      </c>
      <c r="CD230" s="3">
        <v>41598</v>
      </c>
      <c r="CE230" t="s">
        <v>8</v>
      </c>
      <c r="CF230" s="3">
        <v>41570</v>
      </c>
      <c r="CG230" t="s">
        <v>8</v>
      </c>
      <c r="CH230" s="3">
        <v>41570</v>
      </c>
      <c r="CI230" t="s">
        <v>8</v>
      </c>
      <c r="CJ230" s="3">
        <v>41570</v>
      </c>
      <c r="CK230" t="s">
        <v>8</v>
      </c>
      <c r="CL230" s="3">
        <v>41570</v>
      </c>
      <c r="CM230" t="s">
        <v>8</v>
      </c>
      <c r="CN230" s="3">
        <v>41575</v>
      </c>
      <c r="CO230" t="s">
        <v>8</v>
      </c>
      <c r="CP230" s="3">
        <v>41575</v>
      </c>
      <c r="CS230" t="s">
        <v>8</v>
      </c>
      <c r="CT230" s="3">
        <v>41570</v>
      </c>
      <c r="DA230" t="s">
        <v>8</v>
      </c>
      <c r="DB230" s="3">
        <v>41570</v>
      </c>
      <c r="DC230" t="s">
        <v>8</v>
      </c>
      <c r="DD230" s="3">
        <v>41575</v>
      </c>
      <c r="DE230" t="s">
        <v>9</v>
      </c>
      <c r="DF230" s="3">
        <v>41598</v>
      </c>
      <c r="DG230" t="s">
        <v>9</v>
      </c>
      <c r="DH230" s="3">
        <v>41598</v>
      </c>
      <c r="DI230" t="s">
        <v>8</v>
      </c>
      <c r="DJ230" s="3">
        <v>41570</v>
      </c>
      <c r="DO230" t="s">
        <v>911</v>
      </c>
      <c r="DP230" t="s">
        <v>376</v>
      </c>
      <c r="DQ230" t="s">
        <v>6</v>
      </c>
      <c r="DR230" t="s">
        <v>6</v>
      </c>
    </row>
    <row r="231" spans="1:125" x14ac:dyDescent="0.25">
      <c r="A231" s="5">
        <v>1211501</v>
      </c>
      <c r="B231" s="5">
        <v>1</v>
      </c>
      <c r="J231" s="3"/>
      <c r="K231" s="3"/>
      <c r="L231" s="3"/>
      <c r="M231" s="3"/>
      <c r="N231" s="3">
        <v>41571</v>
      </c>
      <c r="O231" s="7">
        <v>0.47869212962962965</v>
      </c>
      <c r="P231" t="s">
        <v>8</v>
      </c>
      <c r="AV231" t="s">
        <v>202</v>
      </c>
      <c r="AW231" t="s">
        <v>207</v>
      </c>
      <c r="AX231" t="s">
        <v>211</v>
      </c>
      <c r="AY231" t="s">
        <v>200</v>
      </c>
      <c r="AZ231" t="s">
        <v>208</v>
      </c>
      <c r="BA231">
        <v>2</v>
      </c>
      <c r="BB231" t="s">
        <v>204</v>
      </c>
      <c r="BC231" t="s">
        <v>209</v>
      </c>
      <c r="BD231" t="s">
        <v>211</v>
      </c>
      <c r="BE231" t="s">
        <v>203</v>
      </c>
      <c r="BF231" t="s">
        <v>212</v>
      </c>
      <c r="BG231" t="s">
        <v>211</v>
      </c>
      <c r="BH231" t="s">
        <v>201</v>
      </c>
      <c r="BI231" t="s">
        <v>210</v>
      </c>
      <c r="BJ231">
        <v>1</v>
      </c>
      <c r="BK231" t="s">
        <v>205</v>
      </c>
      <c r="BL231" t="s">
        <v>354</v>
      </c>
      <c r="BM231">
        <v>1</v>
      </c>
    </row>
    <row r="232" spans="1:125" x14ac:dyDescent="0.25">
      <c r="A232" s="5">
        <v>1211516</v>
      </c>
      <c r="B232" s="5">
        <v>16</v>
      </c>
      <c r="C232" t="s">
        <v>2562</v>
      </c>
      <c r="D232" t="s">
        <v>2598</v>
      </c>
      <c r="E232" t="s">
        <v>552</v>
      </c>
      <c r="F232" t="s">
        <v>6</v>
      </c>
      <c r="G232" t="s">
        <v>2495</v>
      </c>
      <c r="H232" t="s">
        <v>25</v>
      </c>
      <c r="I232" t="s">
        <v>117</v>
      </c>
      <c r="J232" s="3">
        <v>42781</v>
      </c>
      <c r="K232" s="3" t="s">
        <v>474</v>
      </c>
      <c r="L232" s="3">
        <v>42776</v>
      </c>
      <c r="M232" s="3" t="s">
        <v>126</v>
      </c>
      <c r="N232" s="3">
        <v>41571</v>
      </c>
      <c r="O232" s="7">
        <v>0.47869212962962965</v>
      </c>
      <c r="P232" t="s">
        <v>8</v>
      </c>
      <c r="Q232" s="3">
        <v>42780</v>
      </c>
      <c r="R232" s="7">
        <v>0.38143518518518515</v>
      </c>
      <c r="S232" t="s">
        <v>8</v>
      </c>
      <c r="T232">
        <v>742</v>
      </c>
      <c r="U232" s="92" t="s">
        <v>386</v>
      </c>
      <c r="V232" s="93" t="s">
        <v>228</v>
      </c>
      <c r="W232" s="92" t="s">
        <v>1406</v>
      </c>
      <c r="X232" s="93" t="s">
        <v>1407</v>
      </c>
      <c r="Y232" s="92" t="s">
        <v>956</v>
      </c>
      <c r="Z232" s="93" t="s">
        <v>957</v>
      </c>
      <c r="AA232" t="s">
        <v>146</v>
      </c>
      <c r="AB232">
        <v>901</v>
      </c>
      <c r="AC232" t="s">
        <v>154</v>
      </c>
      <c r="AD232" t="s">
        <v>1169</v>
      </c>
      <c r="AE232" t="s">
        <v>2523</v>
      </c>
      <c r="AF232" s="12">
        <v>576</v>
      </c>
      <c r="AG232" s="12">
        <v>76</v>
      </c>
      <c r="AH232" s="12">
        <v>576</v>
      </c>
      <c r="AI232" s="12">
        <v>76</v>
      </c>
      <c r="AJ232" s="12">
        <v>576</v>
      </c>
      <c r="AK232" s="12">
        <v>76</v>
      </c>
      <c r="AL232" s="12">
        <v>576</v>
      </c>
      <c r="AM232" s="12">
        <v>76</v>
      </c>
      <c r="AN232" s="12" t="s">
        <v>818</v>
      </c>
      <c r="AO232" s="12" t="s">
        <v>819</v>
      </c>
      <c r="AP232" s="12" t="s">
        <v>818</v>
      </c>
      <c r="AQ232" s="12" t="s">
        <v>819</v>
      </c>
      <c r="AR232" s="12" t="s">
        <v>239</v>
      </c>
      <c r="AS232" s="12" t="s">
        <v>239</v>
      </c>
      <c r="AT232" s="12" t="s">
        <v>239</v>
      </c>
      <c r="AU232" s="12" t="s">
        <v>239</v>
      </c>
      <c r="AV232" t="s">
        <v>202</v>
      </c>
      <c r="AW232" t="s">
        <v>207</v>
      </c>
      <c r="AX232" t="s">
        <v>211</v>
      </c>
      <c r="AY232" t="s">
        <v>200</v>
      </c>
      <c r="AZ232" t="s">
        <v>208</v>
      </c>
      <c r="BA232">
        <v>2</v>
      </c>
      <c r="BB232" t="s">
        <v>204</v>
      </c>
      <c r="BC232" t="s">
        <v>209</v>
      </c>
      <c r="BD232" t="s">
        <v>211</v>
      </c>
      <c r="BE232" t="s">
        <v>203</v>
      </c>
      <c r="BF232" t="s">
        <v>212</v>
      </c>
      <c r="BG232" t="s">
        <v>211</v>
      </c>
      <c r="BH232" t="s">
        <v>201</v>
      </c>
      <c r="BI232" t="s">
        <v>210</v>
      </c>
      <c r="BJ232">
        <v>1</v>
      </c>
      <c r="BK232" t="s">
        <v>205</v>
      </c>
      <c r="BL232" t="s">
        <v>354</v>
      </c>
      <c r="BM232">
        <v>1</v>
      </c>
      <c r="BQ232" t="s">
        <v>584</v>
      </c>
      <c r="BR232" t="s">
        <v>146</v>
      </c>
      <c r="BS232" t="s">
        <v>2541</v>
      </c>
      <c r="BT232" t="s">
        <v>145</v>
      </c>
      <c r="BU232" t="s">
        <v>1852</v>
      </c>
      <c r="BV232" t="s">
        <v>145</v>
      </c>
      <c r="BW232" t="s">
        <v>379</v>
      </c>
      <c r="BX232" t="s">
        <v>146</v>
      </c>
      <c r="BY232" t="s">
        <v>2539</v>
      </c>
      <c r="BZ232" t="s">
        <v>146</v>
      </c>
      <c r="CA232" t="s">
        <v>8</v>
      </c>
      <c r="CB232" s="3">
        <v>42718</v>
      </c>
      <c r="CC232" t="s">
        <v>8</v>
      </c>
      <c r="CD232" s="3">
        <v>42718</v>
      </c>
      <c r="CE232" t="s">
        <v>8</v>
      </c>
      <c r="CF232" s="3">
        <v>42718</v>
      </c>
      <c r="CG232" t="s">
        <v>1908</v>
      </c>
      <c r="CH232" s="3">
        <v>42726</v>
      </c>
      <c r="CI232" t="s">
        <v>1908</v>
      </c>
      <c r="CJ232" s="3">
        <v>42727</v>
      </c>
      <c r="CK232" t="s">
        <v>1908</v>
      </c>
      <c r="CL232" s="3">
        <v>42768</v>
      </c>
      <c r="CM232" t="s">
        <v>1908</v>
      </c>
      <c r="CN232" s="3">
        <v>42744</v>
      </c>
      <c r="CO232" t="s">
        <v>1908</v>
      </c>
      <c r="CP232" s="3">
        <v>42779</v>
      </c>
      <c r="CQ232" t="s">
        <v>1908</v>
      </c>
      <c r="CR232" s="3">
        <v>42779</v>
      </c>
      <c r="CS232" t="s">
        <v>1908</v>
      </c>
      <c r="CT232" s="3">
        <v>42720</v>
      </c>
      <c r="CU232" t="s">
        <v>1908</v>
      </c>
      <c r="CV232" s="3">
        <v>42762</v>
      </c>
      <c r="CW232" t="s">
        <v>1908</v>
      </c>
      <c r="CX232" s="3">
        <v>42779</v>
      </c>
      <c r="CY232" t="s">
        <v>1908</v>
      </c>
      <c r="CZ232" s="3">
        <v>42779</v>
      </c>
      <c r="DA232" t="s">
        <v>1908</v>
      </c>
      <c r="DB232" s="3">
        <v>42744</v>
      </c>
      <c r="DC232" t="s">
        <v>1908</v>
      </c>
      <c r="DD232" s="3">
        <v>42779</v>
      </c>
      <c r="DE232" t="s">
        <v>9</v>
      </c>
      <c r="DF232" s="3">
        <v>42776</v>
      </c>
      <c r="DG232" t="s">
        <v>9</v>
      </c>
      <c r="DH232" s="3">
        <v>42776</v>
      </c>
      <c r="DP232" t="s">
        <v>142</v>
      </c>
      <c r="DQ232" t="s">
        <v>6</v>
      </c>
      <c r="DR232" t="s">
        <v>6</v>
      </c>
      <c r="DU232" t="s">
        <v>2579</v>
      </c>
    </row>
    <row r="233" spans="1:125" x14ac:dyDescent="0.25">
      <c r="A233" s="5">
        <v>1211601</v>
      </c>
      <c r="B233" s="5">
        <v>1</v>
      </c>
      <c r="J233" s="3"/>
      <c r="K233" s="3"/>
      <c r="L233" s="3"/>
      <c r="M233" s="3"/>
      <c r="N233" s="3">
        <v>41583</v>
      </c>
      <c r="O233" s="7">
        <v>0.5388425925925926</v>
      </c>
      <c r="P233" t="s">
        <v>8</v>
      </c>
      <c r="AV233" t="s">
        <v>202</v>
      </c>
      <c r="AW233" t="s">
        <v>207</v>
      </c>
      <c r="AX233" t="s">
        <v>211</v>
      </c>
      <c r="AY233" t="s">
        <v>200</v>
      </c>
      <c r="AZ233" t="s">
        <v>208</v>
      </c>
      <c r="BA233">
        <v>2</v>
      </c>
      <c r="BB233" t="s">
        <v>204</v>
      </c>
      <c r="BC233" t="s">
        <v>209</v>
      </c>
      <c r="BD233" t="s">
        <v>211</v>
      </c>
      <c r="BE233" t="s">
        <v>203</v>
      </c>
      <c r="BF233" t="s">
        <v>212</v>
      </c>
      <c r="BG233" t="s">
        <v>211</v>
      </c>
      <c r="BH233" t="s">
        <v>201</v>
      </c>
      <c r="BI233" t="s">
        <v>210</v>
      </c>
      <c r="BJ233">
        <v>1</v>
      </c>
      <c r="BK233" t="s">
        <v>205</v>
      </c>
      <c r="BL233" t="s">
        <v>354</v>
      </c>
      <c r="BM233">
        <v>1</v>
      </c>
    </row>
    <row r="234" spans="1:125" x14ac:dyDescent="0.25">
      <c r="A234" s="5">
        <v>1211610</v>
      </c>
      <c r="B234" s="5">
        <v>10</v>
      </c>
      <c r="C234" t="s">
        <v>989</v>
      </c>
      <c r="D234" t="s">
        <v>937</v>
      </c>
      <c r="E234" t="s">
        <v>552</v>
      </c>
      <c r="F234" t="s">
        <v>6</v>
      </c>
      <c r="G234" t="s">
        <v>467</v>
      </c>
      <c r="H234" t="s">
        <v>25</v>
      </c>
      <c r="I234" t="s">
        <v>117</v>
      </c>
      <c r="J234" s="3">
        <v>41654</v>
      </c>
      <c r="K234" s="3" t="s">
        <v>474</v>
      </c>
      <c r="L234" s="3">
        <v>41669</v>
      </c>
      <c r="M234" s="3" t="s">
        <v>128</v>
      </c>
      <c r="N234" s="3">
        <v>41583</v>
      </c>
      <c r="O234" s="7">
        <v>0.5388425925925926</v>
      </c>
      <c r="P234" t="s">
        <v>8</v>
      </c>
      <c r="Q234" s="3">
        <v>41649</v>
      </c>
      <c r="R234" s="7">
        <v>0.54538194444444443</v>
      </c>
      <c r="S234" t="s">
        <v>9</v>
      </c>
      <c r="T234">
        <v>273</v>
      </c>
      <c r="U234" s="92" t="s">
        <v>235</v>
      </c>
      <c r="V234" s="93" t="s">
        <v>234</v>
      </c>
      <c r="W234" s="92" t="s">
        <v>405</v>
      </c>
      <c r="X234" s="93" t="s">
        <v>404</v>
      </c>
      <c r="Y234" s="92" t="s">
        <v>929</v>
      </c>
      <c r="Z234" s="93" t="s">
        <v>930</v>
      </c>
      <c r="AA234" t="s">
        <v>160</v>
      </c>
      <c r="AB234">
        <v>901</v>
      </c>
      <c r="AC234" t="s">
        <v>154</v>
      </c>
      <c r="AD234" t="s">
        <v>474</v>
      </c>
      <c r="AE234" t="s">
        <v>474</v>
      </c>
      <c r="AF234" s="12" t="s">
        <v>349</v>
      </c>
      <c r="AG234" s="12" t="s">
        <v>350</v>
      </c>
      <c r="AH234" s="12" t="s">
        <v>349</v>
      </c>
      <c r="AI234" s="12" t="s">
        <v>350</v>
      </c>
      <c r="AJ234" s="12" t="s">
        <v>349</v>
      </c>
      <c r="AK234" s="12" t="s">
        <v>350</v>
      </c>
      <c r="AL234" s="12" t="s">
        <v>349</v>
      </c>
      <c r="AM234" s="12" t="s">
        <v>350</v>
      </c>
      <c r="AN234" s="12" t="s">
        <v>824</v>
      </c>
      <c r="AO234" s="12" t="s">
        <v>825</v>
      </c>
      <c r="AP234" s="12" t="s">
        <v>824</v>
      </c>
      <c r="AQ234" s="12" t="s">
        <v>825</v>
      </c>
      <c r="AR234" s="12" t="s">
        <v>239</v>
      </c>
      <c r="AS234" s="12" t="s">
        <v>239</v>
      </c>
      <c r="AT234" s="12" t="s">
        <v>239</v>
      </c>
      <c r="AU234" s="12" t="s">
        <v>239</v>
      </c>
      <c r="AV234" t="s">
        <v>202</v>
      </c>
      <c r="AW234" t="s">
        <v>207</v>
      </c>
      <c r="AX234" t="s">
        <v>211</v>
      </c>
      <c r="AY234" t="s">
        <v>200</v>
      </c>
      <c r="AZ234" t="s">
        <v>208</v>
      </c>
      <c r="BA234">
        <v>2</v>
      </c>
      <c r="BB234" t="s">
        <v>204</v>
      </c>
      <c r="BC234" t="s">
        <v>209</v>
      </c>
      <c r="BD234" t="s">
        <v>211</v>
      </c>
      <c r="BE234" t="s">
        <v>203</v>
      </c>
      <c r="BF234" t="s">
        <v>212</v>
      </c>
      <c r="BG234" t="s">
        <v>211</v>
      </c>
      <c r="BH234" t="s">
        <v>201</v>
      </c>
      <c r="BI234" t="s">
        <v>210</v>
      </c>
      <c r="BJ234">
        <v>1</v>
      </c>
      <c r="BK234" t="s">
        <v>205</v>
      </c>
      <c r="BL234" t="s">
        <v>354</v>
      </c>
      <c r="BM234">
        <v>1</v>
      </c>
      <c r="BQ234" t="s">
        <v>380</v>
      </c>
      <c r="BR234" t="s">
        <v>160</v>
      </c>
      <c r="BS234" t="s">
        <v>470</v>
      </c>
      <c r="BT234" t="s">
        <v>160</v>
      </c>
      <c r="BU234" t="s">
        <v>358</v>
      </c>
      <c r="BV234" t="s">
        <v>160</v>
      </c>
      <c r="BW234" t="s">
        <v>938</v>
      </c>
      <c r="BX234" t="s">
        <v>160</v>
      </c>
      <c r="BY234" t="s">
        <v>239</v>
      </c>
      <c r="CA234" t="s">
        <v>8</v>
      </c>
      <c r="CB234" s="3">
        <v>41583</v>
      </c>
      <c r="CC234" t="s">
        <v>8</v>
      </c>
      <c r="CD234" s="3">
        <v>41583</v>
      </c>
      <c r="CE234" t="s">
        <v>8</v>
      </c>
      <c r="CF234" s="3">
        <v>41583</v>
      </c>
      <c r="CG234" t="s">
        <v>8</v>
      </c>
      <c r="CH234" s="3">
        <v>41583</v>
      </c>
      <c r="CI234" t="s">
        <v>8</v>
      </c>
      <c r="CJ234" s="3">
        <v>41583</v>
      </c>
      <c r="CK234" t="s">
        <v>8</v>
      </c>
      <c r="CL234" s="3">
        <v>41583</v>
      </c>
      <c r="CM234" t="s">
        <v>8</v>
      </c>
      <c r="CN234" s="3">
        <v>41620</v>
      </c>
      <c r="CO234" t="s">
        <v>8</v>
      </c>
      <c r="CP234" s="3">
        <v>41620</v>
      </c>
      <c r="CS234" t="s">
        <v>8</v>
      </c>
      <c r="CT234" s="3">
        <v>41583</v>
      </c>
      <c r="CU234" t="s">
        <v>8</v>
      </c>
      <c r="CV234" s="3">
        <v>41620</v>
      </c>
      <c r="CW234" t="s">
        <v>9</v>
      </c>
      <c r="CX234" s="3">
        <v>41649</v>
      </c>
      <c r="CY234" t="s">
        <v>8</v>
      </c>
      <c r="CZ234" s="3">
        <v>41620</v>
      </c>
      <c r="DA234" t="s">
        <v>8</v>
      </c>
      <c r="DB234" s="3">
        <v>41620</v>
      </c>
      <c r="DE234" t="s">
        <v>9</v>
      </c>
      <c r="DF234" s="3">
        <v>41649</v>
      </c>
      <c r="DG234" t="s">
        <v>9</v>
      </c>
      <c r="DH234" s="3">
        <v>41649</v>
      </c>
      <c r="DI234" t="s">
        <v>8</v>
      </c>
      <c r="DJ234" s="3">
        <v>41583</v>
      </c>
      <c r="DK234" t="s">
        <v>8</v>
      </c>
      <c r="DL234" s="3">
        <v>41620</v>
      </c>
      <c r="DQ234" t="s">
        <v>6</v>
      </c>
      <c r="DR234" t="s">
        <v>6</v>
      </c>
    </row>
    <row r="235" spans="1:125" x14ac:dyDescent="0.25">
      <c r="A235" s="5">
        <v>1211701</v>
      </c>
      <c r="B235" s="5">
        <v>1</v>
      </c>
      <c r="J235" s="3"/>
      <c r="K235" s="3"/>
      <c r="L235" s="3"/>
      <c r="M235" s="3"/>
      <c r="N235" s="3">
        <v>41585</v>
      </c>
      <c r="O235" s="7">
        <v>0.38572916666666668</v>
      </c>
      <c r="P235" t="s">
        <v>8</v>
      </c>
      <c r="AV235" t="s">
        <v>202</v>
      </c>
      <c r="AW235" t="s">
        <v>207</v>
      </c>
      <c r="AX235" t="s">
        <v>211</v>
      </c>
      <c r="AY235" t="s">
        <v>200</v>
      </c>
      <c r="AZ235" t="s">
        <v>208</v>
      </c>
      <c r="BA235">
        <v>2</v>
      </c>
      <c r="BB235" t="s">
        <v>204</v>
      </c>
      <c r="BC235" t="s">
        <v>209</v>
      </c>
      <c r="BD235" t="s">
        <v>211</v>
      </c>
      <c r="BE235" t="s">
        <v>203</v>
      </c>
      <c r="BF235" t="s">
        <v>212</v>
      </c>
      <c r="BG235" t="s">
        <v>211</v>
      </c>
      <c r="BH235" t="s">
        <v>201</v>
      </c>
      <c r="BI235" t="s">
        <v>210</v>
      </c>
      <c r="BJ235">
        <v>1</v>
      </c>
      <c r="BK235" t="s">
        <v>205</v>
      </c>
      <c r="BL235" t="s">
        <v>354</v>
      </c>
      <c r="BM235">
        <v>1</v>
      </c>
    </row>
    <row r="236" spans="1:125" x14ac:dyDescent="0.25">
      <c r="A236" s="5">
        <v>1211706</v>
      </c>
      <c r="B236" s="5">
        <v>6</v>
      </c>
      <c r="C236" t="s">
        <v>941</v>
      </c>
      <c r="D236" t="s">
        <v>940</v>
      </c>
      <c r="E236" t="s">
        <v>383</v>
      </c>
      <c r="F236" t="s">
        <v>579</v>
      </c>
      <c r="G236" t="s">
        <v>261</v>
      </c>
      <c r="H236" t="s">
        <v>25</v>
      </c>
      <c r="I236" t="s">
        <v>117</v>
      </c>
      <c r="J236" s="3">
        <v>41654</v>
      </c>
      <c r="K236" s="3" t="s">
        <v>474</v>
      </c>
      <c r="L236" s="3">
        <v>41646</v>
      </c>
      <c r="M236" s="3" t="s">
        <v>130</v>
      </c>
      <c r="N236" s="3">
        <v>41585</v>
      </c>
      <c r="O236" s="7">
        <v>0.38572916666666668</v>
      </c>
      <c r="P236" t="s">
        <v>8</v>
      </c>
      <c r="Q236" s="3">
        <v>41620</v>
      </c>
      <c r="R236" s="7">
        <v>0.65719907407407407</v>
      </c>
      <c r="S236" t="s">
        <v>8</v>
      </c>
      <c r="U236" s="92" t="s">
        <v>403</v>
      </c>
      <c r="V236" s="93" t="s">
        <v>226</v>
      </c>
      <c r="W236" s="92" t="s">
        <v>709</v>
      </c>
      <c r="X236" s="93" t="s">
        <v>145</v>
      </c>
      <c r="AA236" t="s">
        <v>146</v>
      </c>
      <c r="AB236">
        <v>901</v>
      </c>
      <c r="AC236" t="s">
        <v>154</v>
      </c>
      <c r="AD236" t="s">
        <v>474</v>
      </c>
      <c r="AF236" s="12">
        <v>535</v>
      </c>
      <c r="AG236" s="12" t="s">
        <v>265</v>
      </c>
      <c r="AH236" s="12">
        <v>535</v>
      </c>
      <c r="AI236" s="12" t="s">
        <v>265</v>
      </c>
      <c r="AJ236" s="12">
        <v>535</v>
      </c>
      <c r="AK236" s="12" t="s">
        <v>265</v>
      </c>
      <c r="AL236" s="12">
        <v>535</v>
      </c>
      <c r="AM236" s="12" t="s">
        <v>265</v>
      </c>
      <c r="AN236" s="12" t="s">
        <v>824</v>
      </c>
      <c r="AO236" s="12" t="s">
        <v>825</v>
      </c>
      <c r="AP236" s="12" t="s">
        <v>824</v>
      </c>
      <c r="AQ236" s="12" t="s">
        <v>825</v>
      </c>
      <c r="AR236" s="12" t="s">
        <v>239</v>
      </c>
      <c r="AS236" s="12" t="s">
        <v>239</v>
      </c>
      <c r="AT236" s="12" t="s">
        <v>239</v>
      </c>
      <c r="AU236" s="12" t="s">
        <v>239</v>
      </c>
      <c r="AV236" t="s">
        <v>202</v>
      </c>
      <c r="AW236" t="s">
        <v>207</v>
      </c>
      <c r="AX236" t="s">
        <v>211</v>
      </c>
      <c r="AY236" t="s">
        <v>200</v>
      </c>
      <c r="AZ236" t="s">
        <v>208</v>
      </c>
      <c r="BA236">
        <v>2</v>
      </c>
      <c r="BB236" t="s">
        <v>204</v>
      </c>
      <c r="BC236" t="s">
        <v>209</v>
      </c>
      <c r="BD236" t="s">
        <v>211</v>
      </c>
      <c r="BE236" t="s">
        <v>203</v>
      </c>
      <c r="BF236" t="s">
        <v>212</v>
      </c>
      <c r="BG236" t="s">
        <v>211</v>
      </c>
      <c r="BH236" t="s">
        <v>201</v>
      </c>
      <c r="BI236" t="s">
        <v>210</v>
      </c>
      <c r="BJ236">
        <v>1</v>
      </c>
      <c r="BK236" t="s">
        <v>205</v>
      </c>
      <c r="BL236" t="s">
        <v>354</v>
      </c>
      <c r="BM236">
        <v>1</v>
      </c>
      <c r="BQ236" t="s">
        <v>380</v>
      </c>
      <c r="BR236" t="s">
        <v>146</v>
      </c>
      <c r="BS236" t="s">
        <v>630</v>
      </c>
      <c r="BT236" t="s">
        <v>146</v>
      </c>
      <c r="BU236" t="s">
        <v>358</v>
      </c>
      <c r="BV236" t="s">
        <v>146</v>
      </c>
      <c r="BW236" t="s">
        <v>897</v>
      </c>
      <c r="BX236" t="s">
        <v>146</v>
      </c>
      <c r="BY236" t="s">
        <v>239</v>
      </c>
      <c r="CA236" t="s">
        <v>8</v>
      </c>
      <c r="CB236" s="3">
        <v>41589</v>
      </c>
      <c r="CC236" t="s">
        <v>8</v>
      </c>
      <c r="CD236" s="3">
        <v>41620</v>
      </c>
      <c r="CE236" t="s">
        <v>8</v>
      </c>
      <c r="CF236" s="3">
        <v>41589</v>
      </c>
      <c r="CG236" t="s">
        <v>8</v>
      </c>
      <c r="CH236" s="3">
        <v>41589</v>
      </c>
      <c r="CI236" t="s">
        <v>8</v>
      </c>
      <c r="CJ236" s="3">
        <v>41589</v>
      </c>
      <c r="CK236" t="s">
        <v>8</v>
      </c>
      <c r="CL236" s="3">
        <v>41589</v>
      </c>
      <c r="CM236" t="s">
        <v>8</v>
      </c>
      <c r="CN236" s="3">
        <v>41589</v>
      </c>
      <c r="CO236" t="s">
        <v>8</v>
      </c>
      <c r="CP236" s="3">
        <v>41590</v>
      </c>
      <c r="CS236" t="s">
        <v>8</v>
      </c>
      <c r="CT236" s="3">
        <v>41589</v>
      </c>
      <c r="CU236" t="s">
        <v>8</v>
      </c>
      <c r="CV236" s="3">
        <v>41620</v>
      </c>
      <c r="CW236" t="s">
        <v>8</v>
      </c>
      <c r="CX236" s="3">
        <v>41620</v>
      </c>
      <c r="CY236" t="s">
        <v>8</v>
      </c>
      <c r="CZ236" s="3">
        <v>41620</v>
      </c>
      <c r="DA236" t="s">
        <v>8</v>
      </c>
      <c r="DB236" s="3">
        <v>41589</v>
      </c>
      <c r="DE236" t="s">
        <v>9</v>
      </c>
      <c r="DF236" s="3">
        <v>41598</v>
      </c>
      <c r="DG236" t="s">
        <v>9</v>
      </c>
      <c r="DH236" s="3">
        <v>41598</v>
      </c>
      <c r="DI236" t="s">
        <v>8</v>
      </c>
      <c r="DJ236" s="3">
        <v>41589</v>
      </c>
      <c r="DK236" t="s">
        <v>8</v>
      </c>
      <c r="DL236" s="3">
        <v>41620</v>
      </c>
      <c r="DP236" t="s">
        <v>373</v>
      </c>
      <c r="DQ236" t="s">
        <v>579</v>
      </c>
      <c r="DR236" t="s">
        <v>6</v>
      </c>
    </row>
    <row r="237" spans="1:125" x14ac:dyDescent="0.25">
      <c r="A237" s="5">
        <v>1211801</v>
      </c>
      <c r="B237" s="5">
        <v>1</v>
      </c>
      <c r="J237" s="3"/>
      <c r="K237" s="3"/>
      <c r="L237" s="3"/>
      <c r="M237" s="3"/>
      <c r="N237" s="3">
        <v>41593</v>
      </c>
      <c r="O237" s="7">
        <v>0.43179398148148151</v>
      </c>
      <c r="P237" t="s">
        <v>8</v>
      </c>
      <c r="AV237" t="s">
        <v>202</v>
      </c>
      <c r="AW237" t="s">
        <v>207</v>
      </c>
      <c r="AX237" t="s">
        <v>211</v>
      </c>
      <c r="AY237" t="s">
        <v>200</v>
      </c>
      <c r="AZ237" t="s">
        <v>208</v>
      </c>
      <c r="BA237">
        <v>2</v>
      </c>
      <c r="BB237" t="s">
        <v>204</v>
      </c>
      <c r="BC237" t="s">
        <v>209</v>
      </c>
      <c r="BD237" t="s">
        <v>211</v>
      </c>
      <c r="BE237" t="s">
        <v>203</v>
      </c>
      <c r="BF237" t="s">
        <v>212</v>
      </c>
      <c r="BG237" t="s">
        <v>211</v>
      </c>
      <c r="BH237" t="s">
        <v>201</v>
      </c>
      <c r="BI237" t="s">
        <v>210</v>
      </c>
      <c r="BJ237">
        <v>1</v>
      </c>
      <c r="BK237" t="s">
        <v>205</v>
      </c>
      <c r="BL237" t="s">
        <v>354</v>
      </c>
      <c r="BM237">
        <v>1</v>
      </c>
    </row>
    <row r="238" spans="1:125" x14ac:dyDescent="0.25">
      <c r="A238" s="5">
        <v>1211807</v>
      </c>
      <c r="B238" s="5">
        <v>7</v>
      </c>
      <c r="C238" t="s">
        <v>1013</v>
      </c>
      <c r="D238" t="s">
        <v>946</v>
      </c>
      <c r="E238" t="s">
        <v>406</v>
      </c>
      <c r="F238" t="s">
        <v>6</v>
      </c>
      <c r="G238" t="s">
        <v>280</v>
      </c>
      <c r="H238" t="s">
        <v>127</v>
      </c>
      <c r="I238" t="s">
        <v>117</v>
      </c>
      <c r="J238" s="3">
        <v>41625</v>
      </c>
      <c r="K238" s="3" t="s">
        <v>474</v>
      </c>
      <c r="L238" s="3">
        <v>41639</v>
      </c>
      <c r="M238" s="3" t="s">
        <v>134</v>
      </c>
      <c r="N238" s="3">
        <v>41593</v>
      </c>
      <c r="O238" s="7">
        <v>0.43179398148148151</v>
      </c>
      <c r="P238" t="s">
        <v>8</v>
      </c>
      <c r="Q238" s="3">
        <v>41649</v>
      </c>
      <c r="R238" s="7">
        <v>0.55002314814814812</v>
      </c>
      <c r="S238" t="s">
        <v>9</v>
      </c>
      <c r="T238" t="s">
        <v>949</v>
      </c>
      <c r="U238" s="92" t="s">
        <v>605</v>
      </c>
      <c r="V238" s="93" t="s">
        <v>535</v>
      </c>
      <c r="W238" s="92" t="s">
        <v>632</v>
      </c>
      <c r="X238" s="93" t="s">
        <v>232</v>
      </c>
      <c r="AA238" t="s">
        <v>160</v>
      </c>
      <c r="AB238">
        <v>901</v>
      </c>
      <c r="AC238" t="s">
        <v>154</v>
      </c>
      <c r="AD238" t="s">
        <v>474</v>
      </c>
      <c r="AF238" s="12">
        <v>549</v>
      </c>
      <c r="AG238" s="12">
        <v>63</v>
      </c>
      <c r="AH238" s="12">
        <v>549</v>
      </c>
      <c r="AI238" s="12">
        <v>63</v>
      </c>
      <c r="AJ238" s="12">
        <v>549</v>
      </c>
      <c r="AK238" s="12">
        <v>63</v>
      </c>
      <c r="AL238" s="12">
        <v>549</v>
      </c>
      <c r="AM238" s="12">
        <v>63</v>
      </c>
      <c r="AN238" s="12" t="s">
        <v>824</v>
      </c>
      <c r="AO238" s="12" t="s">
        <v>825</v>
      </c>
      <c r="AP238" s="12" t="s">
        <v>824</v>
      </c>
      <c r="AQ238" s="12" t="s">
        <v>825</v>
      </c>
      <c r="AR238" s="12" t="s">
        <v>239</v>
      </c>
      <c r="AS238" s="12" t="s">
        <v>239</v>
      </c>
      <c r="AT238" s="12" t="s">
        <v>239</v>
      </c>
      <c r="AU238" s="12" t="s">
        <v>239</v>
      </c>
      <c r="AV238" t="s">
        <v>202</v>
      </c>
      <c r="AW238" t="s">
        <v>207</v>
      </c>
      <c r="AX238" t="s">
        <v>211</v>
      </c>
      <c r="AY238" t="s">
        <v>200</v>
      </c>
      <c r="AZ238" t="s">
        <v>208</v>
      </c>
      <c r="BA238">
        <v>2</v>
      </c>
      <c r="BB238" t="s">
        <v>204</v>
      </c>
      <c r="BC238" t="s">
        <v>209</v>
      </c>
      <c r="BD238" t="s">
        <v>211</v>
      </c>
      <c r="BE238" t="s">
        <v>203</v>
      </c>
      <c r="BF238" t="s">
        <v>212</v>
      </c>
      <c r="BG238" t="s">
        <v>211</v>
      </c>
      <c r="BH238" t="s">
        <v>201</v>
      </c>
      <c r="BI238" t="s">
        <v>210</v>
      </c>
      <c r="BJ238">
        <v>1</v>
      </c>
      <c r="BK238" t="s">
        <v>205</v>
      </c>
      <c r="BL238" t="s">
        <v>354</v>
      </c>
      <c r="BM238">
        <v>1</v>
      </c>
      <c r="BQ238" t="s">
        <v>577</v>
      </c>
      <c r="BR238" t="s">
        <v>160</v>
      </c>
      <c r="BS238" t="s">
        <v>948</v>
      </c>
      <c r="BT238" t="s">
        <v>160</v>
      </c>
      <c r="BU238" t="s">
        <v>239</v>
      </c>
      <c r="BW238" t="s">
        <v>367</v>
      </c>
      <c r="BX238" t="s">
        <v>160</v>
      </c>
      <c r="BY238" t="s">
        <v>239</v>
      </c>
      <c r="CA238" t="s">
        <v>8</v>
      </c>
      <c r="CB238" s="3">
        <v>41593</v>
      </c>
      <c r="CC238" t="s">
        <v>8</v>
      </c>
      <c r="CD238" s="3">
        <v>41593</v>
      </c>
      <c r="CE238" t="s">
        <v>8</v>
      </c>
      <c r="CF238" s="3">
        <v>41593</v>
      </c>
      <c r="CG238" t="s">
        <v>8</v>
      </c>
      <c r="CH238" s="3">
        <v>41626</v>
      </c>
      <c r="CI238" t="s">
        <v>8</v>
      </c>
      <c r="CJ238" s="3">
        <v>41626</v>
      </c>
      <c r="CK238" t="s">
        <v>8</v>
      </c>
      <c r="CL238" s="3">
        <v>41626</v>
      </c>
      <c r="CM238" t="s">
        <v>8</v>
      </c>
      <c r="CN238" s="3">
        <v>41638</v>
      </c>
      <c r="CO238" t="s">
        <v>8</v>
      </c>
      <c r="CP238" s="3">
        <v>41638</v>
      </c>
      <c r="CS238" t="s">
        <v>8</v>
      </c>
      <c r="CT238" s="3">
        <v>41593</v>
      </c>
      <c r="CU238" t="s">
        <v>8</v>
      </c>
      <c r="CV238" s="3">
        <v>41638</v>
      </c>
      <c r="CY238" t="s">
        <v>8</v>
      </c>
      <c r="CZ238" s="3">
        <v>41638</v>
      </c>
      <c r="DA238" t="s">
        <v>8</v>
      </c>
      <c r="DB238" s="3">
        <v>41638</v>
      </c>
      <c r="DE238" t="s">
        <v>9</v>
      </c>
      <c r="DF238" s="3">
        <v>41649</v>
      </c>
      <c r="DG238" t="s">
        <v>9</v>
      </c>
      <c r="DH238" s="3">
        <v>41649</v>
      </c>
      <c r="DI238" t="s">
        <v>8</v>
      </c>
      <c r="DJ238" s="3">
        <v>41593</v>
      </c>
      <c r="DK238" t="s">
        <v>8</v>
      </c>
      <c r="DL238" s="3">
        <v>41638</v>
      </c>
      <c r="DP238" t="s">
        <v>374</v>
      </c>
      <c r="DQ238" t="s">
        <v>6</v>
      </c>
      <c r="DR238" t="s">
        <v>6</v>
      </c>
    </row>
    <row r="239" spans="1:125" x14ac:dyDescent="0.25">
      <c r="A239" s="5">
        <v>1211901</v>
      </c>
      <c r="B239" s="5">
        <v>1</v>
      </c>
      <c r="J239" s="3"/>
      <c r="K239" s="3"/>
      <c r="L239" s="3"/>
      <c r="M239" s="3"/>
      <c r="N239" s="3">
        <v>41598</v>
      </c>
      <c r="O239" s="7">
        <v>0.4145949074074074</v>
      </c>
      <c r="P239" t="s">
        <v>8</v>
      </c>
      <c r="AV239" t="s">
        <v>202</v>
      </c>
      <c r="AW239" t="s">
        <v>207</v>
      </c>
      <c r="AX239" t="s">
        <v>211</v>
      </c>
      <c r="AY239" t="s">
        <v>200</v>
      </c>
      <c r="AZ239" t="s">
        <v>208</v>
      </c>
      <c r="BA239">
        <v>2</v>
      </c>
      <c r="BB239" t="s">
        <v>204</v>
      </c>
      <c r="BC239" t="s">
        <v>209</v>
      </c>
      <c r="BD239" t="s">
        <v>211</v>
      </c>
      <c r="BE239" t="s">
        <v>203</v>
      </c>
      <c r="BF239" t="s">
        <v>212</v>
      </c>
      <c r="BG239" t="s">
        <v>211</v>
      </c>
      <c r="BH239" t="s">
        <v>201</v>
      </c>
      <c r="BI239" t="s">
        <v>210</v>
      </c>
      <c r="BJ239">
        <v>1</v>
      </c>
      <c r="BK239" t="s">
        <v>205</v>
      </c>
      <c r="BL239" t="s">
        <v>354</v>
      </c>
      <c r="BM239">
        <v>1</v>
      </c>
    </row>
    <row r="240" spans="1:125" x14ac:dyDescent="0.25">
      <c r="A240" s="5">
        <v>1211914</v>
      </c>
      <c r="B240" s="5">
        <v>14</v>
      </c>
      <c r="C240" t="s">
        <v>1137</v>
      </c>
      <c r="D240" t="s">
        <v>952</v>
      </c>
      <c r="E240" t="s">
        <v>582</v>
      </c>
      <c r="F240" t="s">
        <v>6</v>
      </c>
      <c r="G240" t="s">
        <v>266</v>
      </c>
      <c r="H240" t="s">
        <v>267</v>
      </c>
      <c r="I240" t="s">
        <v>117</v>
      </c>
      <c r="J240" s="3">
        <v>41788</v>
      </c>
      <c r="K240" s="3"/>
      <c r="L240" s="3">
        <v>41805</v>
      </c>
      <c r="M240" s="3"/>
      <c r="N240" s="3">
        <v>41598</v>
      </c>
      <c r="O240" s="7">
        <v>0.4145949074074074</v>
      </c>
      <c r="P240" t="s">
        <v>8</v>
      </c>
      <c r="Q240" s="3">
        <v>41743</v>
      </c>
      <c r="R240" s="7">
        <v>0.43158564814814815</v>
      </c>
      <c r="S240" t="s">
        <v>9</v>
      </c>
      <c r="T240" t="s">
        <v>1108</v>
      </c>
      <c r="U240" s="92" t="s">
        <v>235</v>
      </c>
      <c r="V240" s="93" t="s">
        <v>234</v>
      </c>
      <c r="W240" s="92" t="s">
        <v>581</v>
      </c>
      <c r="X240" s="93" t="s">
        <v>146</v>
      </c>
      <c r="Y240" s="92" t="s">
        <v>1098</v>
      </c>
      <c r="Z240" s="93" t="s">
        <v>930</v>
      </c>
      <c r="AA240" t="s">
        <v>160</v>
      </c>
      <c r="AB240">
        <v>901</v>
      </c>
      <c r="AC240" t="s">
        <v>154</v>
      </c>
      <c r="AD240" t="s">
        <v>474</v>
      </c>
      <c r="AF240" s="12">
        <v>534</v>
      </c>
      <c r="AG240" s="12">
        <v>44</v>
      </c>
      <c r="AH240" s="12">
        <v>534</v>
      </c>
      <c r="AI240" s="12">
        <v>44</v>
      </c>
      <c r="AJ240" s="12">
        <v>534</v>
      </c>
      <c r="AK240" s="12">
        <v>44</v>
      </c>
      <c r="AL240" s="12">
        <v>534</v>
      </c>
      <c r="AM240" s="12">
        <v>44</v>
      </c>
      <c r="AN240" s="12" t="s">
        <v>856</v>
      </c>
      <c r="AO240" s="12" t="s">
        <v>856</v>
      </c>
      <c r="AP240" s="12" t="s">
        <v>856</v>
      </c>
      <c r="AQ240" s="12" t="s">
        <v>856</v>
      </c>
      <c r="AR240" s="12" t="s">
        <v>856</v>
      </c>
      <c r="AS240" s="12" t="s">
        <v>856</v>
      </c>
      <c r="AT240" s="12" t="s">
        <v>856</v>
      </c>
      <c r="AU240" s="12" t="s">
        <v>856</v>
      </c>
      <c r="AV240" t="s">
        <v>202</v>
      </c>
      <c r="AW240" t="s">
        <v>207</v>
      </c>
      <c r="AX240" t="s">
        <v>211</v>
      </c>
      <c r="AY240" t="s">
        <v>200</v>
      </c>
      <c r="AZ240" t="s">
        <v>208</v>
      </c>
      <c r="BA240">
        <v>2</v>
      </c>
      <c r="BB240" t="s">
        <v>204</v>
      </c>
      <c r="BC240" t="s">
        <v>209</v>
      </c>
      <c r="BD240" t="s">
        <v>211</v>
      </c>
      <c r="BE240" t="s">
        <v>203</v>
      </c>
      <c r="BF240" t="s">
        <v>212</v>
      </c>
      <c r="BG240" t="s">
        <v>211</v>
      </c>
      <c r="BH240" t="s">
        <v>201</v>
      </c>
      <c r="BI240" t="s">
        <v>210</v>
      </c>
      <c r="BJ240">
        <v>1</v>
      </c>
      <c r="BK240" t="s">
        <v>205</v>
      </c>
      <c r="BL240" t="s">
        <v>354</v>
      </c>
      <c r="BM240">
        <v>1</v>
      </c>
      <c r="BQ240" t="s">
        <v>473</v>
      </c>
      <c r="BR240" t="s">
        <v>232</v>
      </c>
      <c r="BS240" t="s">
        <v>950</v>
      </c>
      <c r="BT240" t="s">
        <v>232</v>
      </c>
      <c r="BU240" t="s">
        <v>953</v>
      </c>
      <c r="BV240" t="s">
        <v>232</v>
      </c>
      <c r="BW240" t="s">
        <v>267</v>
      </c>
      <c r="BX240" t="s">
        <v>232</v>
      </c>
      <c r="CA240" t="s">
        <v>8</v>
      </c>
      <c r="CB240" s="3">
        <v>41598</v>
      </c>
      <c r="CC240" t="s">
        <v>8</v>
      </c>
      <c r="CD240" s="3">
        <v>41598</v>
      </c>
      <c r="CE240" t="s">
        <v>8</v>
      </c>
      <c r="CF240" s="3">
        <v>41598</v>
      </c>
      <c r="CG240" t="s">
        <v>8</v>
      </c>
      <c r="CH240" s="3">
        <v>41598</v>
      </c>
      <c r="CI240" t="s">
        <v>8</v>
      </c>
      <c r="CJ240" s="3">
        <v>41598</v>
      </c>
      <c r="CK240" t="s">
        <v>8</v>
      </c>
      <c r="CL240" s="3">
        <v>41701</v>
      </c>
      <c r="CM240" t="s">
        <v>8</v>
      </c>
      <c r="CN240" s="3">
        <v>41731</v>
      </c>
      <c r="CO240" t="s">
        <v>8</v>
      </c>
      <c r="CP240" s="3">
        <v>41731</v>
      </c>
      <c r="CS240" t="s">
        <v>8</v>
      </c>
      <c r="CT240" s="3">
        <v>41598</v>
      </c>
      <c r="CU240" t="s">
        <v>8</v>
      </c>
      <c r="CV240" s="3">
        <v>41718</v>
      </c>
      <c r="CY240" t="s">
        <v>8</v>
      </c>
      <c r="CZ240" s="3">
        <v>41718</v>
      </c>
      <c r="DA240" t="s">
        <v>8</v>
      </c>
      <c r="DB240" s="3">
        <v>41718</v>
      </c>
      <c r="DE240" t="s">
        <v>9</v>
      </c>
      <c r="DF240" s="3">
        <v>41743</v>
      </c>
      <c r="DG240" t="s">
        <v>9</v>
      </c>
      <c r="DH240" s="3">
        <v>41743</v>
      </c>
      <c r="DI240" t="s">
        <v>8</v>
      </c>
      <c r="DJ240" s="3">
        <v>41598</v>
      </c>
      <c r="DK240" t="s">
        <v>8</v>
      </c>
      <c r="DL240" s="3">
        <v>41718</v>
      </c>
      <c r="DP240" t="s">
        <v>376</v>
      </c>
      <c r="DQ240" t="s">
        <v>6</v>
      </c>
      <c r="DR240" t="s">
        <v>6</v>
      </c>
    </row>
    <row r="241" spans="1:122" x14ac:dyDescent="0.25">
      <c r="A241" s="5">
        <v>1212001</v>
      </c>
      <c r="B241" s="5">
        <v>1</v>
      </c>
      <c r="J241" s="3"/>
      <c r="K241" s="3"/>
      <c r="L241" s="3"/>
      <c r="M241" s="3"/>
      <c r="N241" s="3">
        <v>41610</v>
      </c>
      <c r="O241" s="7">
        <v>0.43687499999999996</v>
      </c>
      <c r="P241" t="s">
        <v>8</v>
      </c>
      <c r="AV241" t="s">
        <v>202</v>
      </c>
      <c r="AW241" t="s">
        <v>207</v>
      </c>
      <c r="AX241" t="s">
        <v>211</v>
      </c>
      <c r="AY241" t="s">
        <v>200</v>
      </c>
      <c r="AZ241" t="s">
        <v>208</v>
      </c>
      <c r="BA241">
        <v>2</v>
      </c>
      <c r="BB241" t="s">
        <v>204</v>
      </c>
      <c r="BC241" t="s">
        <v>209</v>
      </c>
      <c r="BD241" t="s">
        <v>211</v>
      </c>
      <c r="BE241" t="s">
        <v>203</v>
      </c>
      <c r="BF241" t="s">
        <v>212</v>
      </c>
      <c r="BG241" t="s">
        <v>211</v>
      </c>
      <c r="BH241" t="s">
        <v>201</v>
      </c>
      <c r="BI241" t="s">
        <v>210</v>
      </c>
      <c r="BJ241">
        <v>1</v>
      </c>
      <c r="BK241" t="s">
        <v>205</v>
      </c>
      <c r="BL241" t="s">
        <v>354</v>
      </c>
      <c r="BM241">
        <v>1</v>
      </c>
    </row>
    <row r="242" spans="1:122" x14ac:dyDescent="0.25">
      <c r="A242" s="5">
        <v>1212006</v>
      </c>
      <c r="B242" s="5">
        <v>6</v>
      </c>
      <c r="C242" t="s">
        <v>986</v>
      </c>
      <c r="D242" t="s">
        <v>954</v>
      </c>
      <c r="E242" t="s">
        <v>959</v>
      </c>
      <c r="F242" t="s">
        <v>6</v>
      </c>
      <c r="G242" t="s">
        <v>257</v>
      </c>
      <c r="H242" t="s">
        <v>25</v>
      </c>
      <c r="I242" t="s">
        <v>117</v>
      </c>
      <c r="J242" s="3" t="s">
        <v>955</v>
      </c>
      <c r="K242" s="3"/>
      <c r="L242" s="3">
        <v>41670</v>
      </c>
      <c r="M242" s="3" t="s">
        <v>129</v>
      </c>
      <c r="N242" s="3">
        <v>41610</v>
      </c>
      <c r="O242" s="7">
        <v>0.43687499999999996</v>
      </c>
      <c r="P242" t="s">
        <v>8</v>
      </c>
      <c r="Q242" s="3">
        <v>41649</v>
      </c>
      <c r="R242" s="7">
        <v>0.54663194444444441</v>
      </c>
      <c r="S242" t="s">
        <v>9</v>
      </c>
      <c r="T242" t="s">
        <v>987</v>
      </c>
      <c r="U242" s="92" t="s">
        <v>956</v>
      </c>
      <c r="V242" s="93" t="s">
        <v>957</v>
      </c>
      <c r="W242" s="92" t="s">
        <v>709</v>
      </c>
      <c r="X242" s="93" t="s">
        <v>958</v>
      </c>
      <c r="AA242" t="s">
        <v>146</v>
      </c>
      <c r="AB242">
        <v>901</v>
      </c>
      <c r="AC242" t="s">
        <v>154</v>
      </c>
      <c r="AD242" t="s">
        <v>474</v>
      </c>
      <c r="AE242" t="s">
        <v>474</v>
      </c>
      <c r="AF242" s="12" t="s">
        <v>239</v>
      </c>
      <c r="AG242" s="12">
        <v>136</v>
      </c>
      <c r="AH242" s="12" t="s">
        <v>239</v>
      </c>
      <c r="AI242" s="12">
        <v>136</v>
      </c>
      <c r="AJ242" s="12" t="s">
        <v>239</v>
      </c>
      <c r="AK242" s="12">
        <v>136</v>
      </c>
      <c r="AL242" s="12" t="s">
        <v>239</v>
      </c>
      <c r="AM242" s="12">
        <v>136</v>
      </c>
      <c r="AN242" s="12" t="s">
        <v>824</v>
      </c>
      <c r="AO242" s="12" t="s">
        <v>825</v>
      </c>
      <c r="AP242" s="12" t="s">
        <v>824</v>
      </c>
      <c r="AQ242" s="12" t="s">
        <v>825</v>
      </c>
      <c r="AR242" s="12" t="s">
        <v>239</v>
      </c>
      <c r="AS242" s="12" t="s">
        <v>239</v>
      </c>
      <c r="AT242" s="12" t="s">
        <v>239</v>
      </c>
      <c r="AU242" s="12" t="s">
        <v>239</v>
      </c>
      <c r="AV242" t="s">
        <v>202</v>
      </c>
      <c r="AW242" t="s">
        <v>207</v>
      </c>
      <c r="AX242" t="s">
        <v>211</v>
      </c>
      <c r="AY242" t="s">
        <v>200</v>
      </c>
      <c r="AZ242" t="s">
        <v>208</v>
      </c>
      <c r="BA242">
        <v>2</v>
      </c>
      <c r="BB242" t="s">
        <v>204</v>
      </c>
      <c r="BC242" t="s">
        <v>209</v>
      </c>
      <c r="BD242" t="s">
        <v>211</v>
      </c>
      <c r="BE242" t="s">
        <v>203</v>
      </c>
      <c r="BF242" t="s">
        <v>212</v>
      </c>
      <c r="BG242" t="s">
        <v>211</v>
      </c>
      <c r="BH242" t="s">
        <v>201</v>
      </c>
      <c r="BI242" t="s">
        <v>210</v>
      </c>
      <c r="BJ242">
        <v>1</v>
      </c>
      <c r="BK242" t="s">
        <v>205</v>
      </c>
      <c r="BL242" t="s">
        <v>354</v>
      </c>
      <c r="BM242">
        <v>1</v>
      </c>
      <c r="BQ242" t="s">
        <v>380</v>
      </c>
      <c r="BR242" t="s">
        <v>146</v>
      </c>
      <c r="BS242" t="s">
        <v>960</v>
      </c>
      <c r="BT242" t="s">
        <v>146</v>
      </c>
      <c r="BU242" t="s">
        <v>358</v>
      </c>
      <c r="BV242" t="s">
        <v>146</v>
      </c>
      <c r="BW242" t="s">
        <v>379</v>
      </c>
      <c r="BX242" t="s">
        <v>146</v>
      </c>
      <c r="BY242" t="s">
        <v>239</v>
      </c>
      <c r="BZ242" t="s">
        <v>961</v>
      </c>
      <c r="CA242" t="s">
        <v>8</v>
      </c>
      <c r="CB242" s="3">
        <v>41610</v>
      </c>
      <c r="CC242" t="s">
        <v>8</v>
      </c>
      <c r="CD242" s="3">
        <v>41610</v>
      </c>
      <c r="CE242" t="s">
        <v>8</v>
      </c>
      <c r="CF242" s="3">
        <v>41610</v>
      </c>
      <c r="CG242" t="s">
        <v>8</v>
      </c>
      <c r="CH242" s="3">
        <v>41620</v>
      </c>
      <c r="CI242" t="s">
        <v>8</v>
      </c>
      <c r="CJ242" s="3">
        <v>41620</v>
      </c>
      <c r="CK242" t="s">
        <v>8</v>
      </c>
      <c r="CL242" s="3">
        <v>41620</v>
      </c>
      <c r="CM242" t="s">
        <v>8</v>
      </c>
      <c r="CN242" s="3">
        <v>41620</v>
      </c>
      <c r="CO242" t="s">
        <v>8</v>
      </c>
      <c r="CP242" s="3">
        <v>41620</v>
      </c>
      <c r="CS242" t="s">
        <v>8</v>
      </c>
      <c r="CT242" s="3">
        <v>41610</v>
      </c>
      <c r="CU242" t="s">
        <v>8</v>
      </c>
      <c r="CV242" s="3">
        <v>41625</v>
      </c>
      <c r="DA242" t="s">
        <v>8</v>
      </c>
      <c r="DB242" s="3">
        <v>41620</v>
      </c>
      <c r="DC242" t="s">
        <v>8</v>
      </c>
      <c r="DD242" s="3">
        <v>41625</v>
      </c>
      <c r="DE242" t="s">
        <v>9</v>
      </c>
      <c r="DF242" s="3">
        <v>41649</v>
      </c>
      <c r="DG242" t="s">
        <v>9</v>
      </c>
      <c r="DH242" s="3">
        <v>41649</v>
      </c>
      <c r="DI242" t="s">
        <v>8</v>
      </c>
      <c r="DJ242" s="3">
        <v>41620</v>
      </c>
      <c r="DK242" t="s">
        <v>8</v>
      </c>
      <c r="DL242" s="3">
        <v>41620</v>
      </c>
      <c r="DP242" t="s">
        <v>373</v>
      </c>
      <c r="DQ242" t="s">
        <v>6</v>
      </c>
      <c r="DR242" t="s">
        <v>6</v>
      </c>
    </row>
    <row r="243" spans="1:122" x14ac:dyDescent="0.25">
      <c r="A243" s="5">
        <v>1212101</v>
      </c>
      <c r="B243" s="5">
        <v>1</v>
      </c>
      <c r="J243" s="3"/>
      <c r="K243" s="3"/>
      <c r="L243" s="3"/>
      <c r="M243" s="3"/>
      <c r="N243" s="3">
        <v>41610</v>
      </c>
      <c r="O243" s="7">
        <v>0.43994212962962959</v>
      </c>
      <c r="P243" t="s">
        <v>8</v>
      </c>
      <c r="AV243" t="s">
        <v>202</v>
      </c>
      <c r="AW243" t="s">
        <v>207</v>
      </c>
      <c r="AX243" t="s">
        <v>211</v>
      </c>
      <c r="AY243" t="s">
        <v>200</v>
      </c>
      <c r="AZ243" t="s">
        <v>208</v>
      </c>
      <c r="BA243">
        <v>2</v>
      </c>
      <c r="BB243" t="s">
        <v>204</v>
      </c>
      <c r="BC243" t="s">
        <v>209</v>
      </c>
      <c r="BD243" t="s">
        <v>211</v>
      </c>
      <c r="BE243" t="s">
        <v>203</v>
      </c>
      <c r="BF243" t="s">
        <v>212</v>
      </c>
      <c r="BG243" t="s">
        <v>211</v>
      </c>
      <c r="BH243" t="s">
        <v>201</v>
      </c>
      <c r="BI243" t="s">
        <v>210</v>
      </c>
      <c r="BJ243">
        <v>1</v>
      </c>
      <c r="BK243" t="s">
        <v>205</v>
      </c>
      <c r="BL243" t="s">
        <v>354</v>
      </c>
      <c r="BM243">
        <v>1</v>
      </c>
    </row>
    <row r="244" spans="1:122" x14ac:dyDescent="0.25">
      <c r="A244" s="5">
        <v>1212112</v>
      </c>
      <c r="B244" s="5">
        <v>12</v>
      </c>
      <c r="C244" t="s">
        <v>988</v>
      </c>
      <c r="D244" t="s">
        <v>977</v>
      </c>
      <c r="E244" t="s">
        <v>545</v>
      </c>
      <c r="F244" t="s">
        <v>6</v>
      </c>
      <c r="G244" t="s">
        <v>272</v>
      </c>
      <c r="H244" t="s">
        <v>127</v>
      </c>
      <c r="I244" t="s">
        <v>117</v>
      </c>
      <c r="J244" s="3">
        <v>41654</v>
      </c>
      <c r="K244" s="3"/>
      <c r="L244" s="3">
        <v>41670</v>
      </c>
      <c r="M244" s="3" t="s">
        <v>133</v>
      </c>
      <c r="N244" s="3">
        <v>41610</v>
      </c>
      <c r="O244" s="7">
        <v>0.43994212962962959</v>
      </c>
      <c r="P244" t="s">
        <v>8</v>
      </c>
      <c r="Q244" s="3">
        <v>41625</v>
      </c>
      <c r="R244" s="7">
        <v>0.56807870370370372</v>
      </c>
      <c r="S244" t="s">
        <v>8</v>
      </c>
      <c r="T244" t="s">
        <v>963</v>
      </c>
      <c r="U244" s="92" t="s">
        <v>237</v>
      </c>
      <c r="V244" s="93" t="s">
        <v>226</v>
      </c>
      <c r="W244" s="92" t="s">
        <v>386</v>
      </c>
      <c r="X244" s="93" t="s">
        <v>723</v>
      </c>
      <c r="Y244" s="92" t="s">
        <v>962</v>
      </c>
      <c r="Z244" s="93" t="s">
        <v>724</v>
      </c>
      <c r="AA244" t="s">
        <v>146</v>
      </c>
      <c r="AB244">
        <v>976</v>
      </c>
      <c r="AC244" t="s">
        <v>155</v>
      </c>
      <c r="AD244" t="s">
        <v>474</v>
      </c>
      <c r="AE244" t="s">
        <v>474</v>
      </c>
      <c r="AF244" s="12">
        <v>539</v>
      </c>
      <c r="AG244" s="12">
        <v>45</v>
      </c>
      <c r="AH244" s="12">
        <v>539</v>
      </c>
      <c r="AI244" s="12">
        <v>45</v>
      </c>
      <c r="AJ244" s="12">
        <v>539</v>
      </c>
      <c r="AK244" s="12">
        <v>45</v>
      </c>
      <c r="AL244" s="12">
        <v>539</v>
      </c>
      <c r="AM244" s="12">
        <v>45</v>
      </c>
      <c r="AN244" s="12" t="s">
        <v>818</v>
      </c>
      <c r="AO244" s="12" t="s">
        <v>819</v>
      </c>
      <c r="AP244" s="12" t="s">
        <v>818</v>
      </c>
      <c r="AQ244" s="12" t="s">
        <v>819</v>
      </c>
      <c r="AR244" s="12" t="s">
        <v>239</v>
      </c>
      <c r="AS244" s="12" t="s">
        <v>239</v>
      </c>
      <c r="AT244" s="12" t="s">
        <v>239</v>
      </c>
      <c r="AU244" s="12" t="s">
        <v>239</v>
      </c>
      <c r="AV244" t="s">
        <v>202</v>
      </c>
      <c r="AW244" t="s">
        <v>207</v>
      </c>
      <c r="AX244" t="s">
        <v>211</v>
      </c>
      <c r="AY244" t="s">
        <v>200</v>
      </c>
      <c r="AZ244" t="s">
        <v>208</v>
      </c>
      <c r="BA244">
        <v>2</v>
      </c>
      <c r="BB244" t="s">
        <v>204</v>
      </c>
      <c r="BC244" t="s">
        <v>209</v>
      </c>
      <c r="BD244" t="s">
        <v>211</v>
      </c>
      <c r="BE244" t="s">
        <v>203</v>
      </c>
      <c r="BF244" t="s">
        <v>212</v>
      </c>
      <c r="BG244" t="s">
        <v>211</v>
      </c>
      <c r="BH244" t="s">
        <v>201</v>
      </c>
      <c r="BI244" t="s">
        <v>210</v>
      </c>
      <c r="BJ244">
        <v>1</v>
      </c>
      <c r="BK244" t="s">
        <v>205</v>
      </c>
      <c r="BL244" t="s">
        <v>354</v>
      </c>
      <c r="BM244">
        <v>1</v>
      </c>
      <c r="BQ244" t="s">
        <v>577</v>
      </c>
      <c r="BR244" t="s">
        <v>146</v>
      </c>
      <c r="BS244" t="s">
        <v>980</v>
      </c>
      <c r="BT244" t="s">
        <v>146</v>
      </c>
      <c r="BU244" t="s">
        <v>239</v>
      </c>
      <c r="BW244" t="s">
        <v>367</v>
      </c>
      <c r="BX244" t="s">
        <v>146</v>
      </c>
      <c r="BY244" t="s">
        <v>391</v>
      </c>
      <c r="BZ244" t="s">
        <v>146</v>
      </c>
      <c r="CA244" t="s">
        <v>8</v>
      </c>
      <c r="CB244" s="3">
        <v>41610</v>
      </c>
      <c r="CC244" t="s">
        <v>8</v>
      </c>
      <c r="CD244" s="3">
        <v>41624</v>
      </c>
      <c r="CE244" t="s">
        <v>8</v>
      </c>
      <c r="CF244" s="3">
        <v>41610</v>
      </c>
      <c r="CG244" t="s">
        <v>8</v>
      </c>
      <c r="CH244" s="3">
        <v>41620</v>
      </c>
      <c r="CI244" t="s">
        <v>8</v>
      </c>
      <c r="CJ244" s="3">
        <v>41620</v>
      </c>
      <c r="CK244" t="s">
        <v>8</v>
      </c>
      <c r="CL244" s="3">
        <v>41620</v>
      </c>
      <c r="CM244" t="s">
        <v>8</v>
      </c>
      <c r="CN244" s="3">
        <v>41620</v>
      </c>
      <c r="CO244" t="s">
        <v>8</v>
      </c>
      <c r="CP244" s="3">
        <v>41620</v>
      </c>
      <c r="CS244" t="s">
        <v>8</v>
      </c>
      <c r="CT244" s="3">
        <v>41610</v>
      </c>
      <c r="CU244" t="s">
        <v>8</v>
      </c>
      <c r="CV244" s="3">
        <v>41625</v>
      </c>
      <c r="DA244" t="s">
        <v>8</v>
      </c>
      <c r="DB244" s="3">
        <v>41620</v>
      </c>
      <c r="DC244" t="s">
        <v>8</v>
      </c>
      <c r="DD244" s="3">
        <v>41625</v>
      </c>
      <c r="DI244" t="s">
        <v>8</v>
      </c>
      <c r="DJ244" s="3">
        <v>41620</v>
      </c>
      <c r="DK244" t="s">
        <v>8</v>
      </c>
      <c r="DL244" s="3">
        <v>41624</v>
      </c>
      <c r="DR244" t="s">
        <v>6</v>
      </c>
    </row>
    <row r="245" spans="1:122" x14ac:dyDescent="0.25">
      <c r="A245" s="5">
        <v>1212201</v>
      </c>
      <c r="B245" s="5">
        <v>1</v>
      </c>
      <c r="J245" s="3"/>
      <c r="K245" s="3"/>
      <c r="L245" s="3"/>
      <c r="M245" s="3"/>
      <c r="N245" s="3">
        <v>41610</v>
      </c>
      <c r="O245" s="7">
        <v>0.4480555555555556</v>
      </c>
      <c r="P245" t="s">
        <v>8</v>
      </c>
      <c r="AV245" t="s">
        <v>202</v>
      </c>
      <c r="AW245" t="s">
        <v>207</v>
      </c>
      <c r="AX245" t="s">
        <v>211</v>
      </c>
      <c r="AY245" t="s">
        <v>200</v>
      </c>
      <c r="AZ245" t="s">
        <v>208</v>
      </c>
      <c r="BA245">
        <v>2</v>
      </c>
      <c r="BB245" t="s">
        <v>204</v>
      </c>
      <c r="BC245" t="s">
        <v>209</v>
      </c>
      <c r="BD245" t="s">
        <v>211</v>
      </c>
      <c r="BE245" t="s">
        <v>203</v>
      </c>
      <c r="BF245" t="s">
        <v>212</v>
      </c>
      <c r="BG245" t="s">
        <v>211</v>
      </c>
      <c r="BH245" t="s">
        <v>201</v>
      </c>
      <c r="BI245" t="s">
        <v>210</v>
      </c>
      <c r="BJ245">
        <v>1</v>
      </c>
      <c r="BK245" t="s">
        <v>205</v>
      </c>
      <c r="BL245" t="s">
        <v>354</v>
      </c>
      <c r="BM245">
        <v>1</v>
      </c>
    </row>
    <row r="246" spans="1:122" x14ac:dyDescent="0.25">
      <c r="A246" s="5">
        <v>1212210</v>
      </c>
      <c r="B246" s="5">
        <v>10</v>
      </c>
      <c r="C246" t="s">
        <v>1176</v>
      </c>
      <c r="D246" t="s">
        <v>971</v>
      </c>
      <c r="E246" t="s">
        <v>552</v>
      </c>
      <c r="F246" t="s">
        <v>6</v>
      </c>
      <c r="G246" t="s">
        <v>679</v>
      </c>
      <c r="H246" t="s">
        <v>25</v>
      </c>
      <c r="I246" t="s">
        <v>117</v>
      </c>
      <c r="J246" s="3">
        <v>41807</v>
      </c>
      <c r="K246" s="3" t="s">
        <v>474</v>
      </c>
      <c r="L246" s="3">
        <v>41828</v>
      </c>
      <c r="M246" s="3" t="s">
        <v>126</v>
      </c>
      <c r="N246" s="3">
        <v>41610</v>
      </c>
      <c r="O246" s="7">
        <v>0.4480555555555556</v>
      </c>
      <c r="P246" t="s">
        <v>8</v>
      </c>
      <c r="Q246" s="3">
        <v>43237</v>
      </c>
      <c r="R246" s="7">
        <v>0.6988657407407407</v>
      </c>
      <c r="S246" t="s">
        <v>8</v>
      </c>
      <c r="U246" s="92" t="s">
        <v>527</v>
      </c>
      <c r="V246" s="93" t="s">
        <v>1052</v>
      </c>
      <c r="W246" s="92" t="s">
        <v>774</v>
      </c>
      <c r="Y246" s="92" t="s">
        <v>405</v>
      </c>
      <c r="Z246" s="93" t="s">
        <v>404</v>
      </c>
      <c r="AA246" t="s">
        <v>145</v>
      </c>
      <c r="AB246">
        <v>901</v>
      </c>
      <c r="AC246" t="s">
        <v>154</v>
      </c>
      <c r="AD246" t="s">
        <v>636</v>
      </c>
      <c r="AE246" t="s">
        <v>1053</v>
      </c>
      <c r="AF246" s="12">
        <v>568</v>
      </c>
      <c r="AG246" s="12">
        <v>68</v>
      </c>
      <c r="AH246" s="12">
        <v>568</v>
      </c>
      <c r="AI246" s="12">
        <v>68</v>
      </c>
      <c r="AJ246" s="12">
        <v>568</v>
      </c>
      <c r="AK246" s="12">
        <v>68</v>
      </c>
      <c r="AL246" s="12">
        <v>568</v>
      </c>
      <c r="AM246" s="12">
        <v>68</v>
      </c>
      <c r="AN246" s="12" t="s">
        <v>818</v>
      </c>
      <c r="AO246" s="12" t="s">
        <v>819</v>
      </c>
      <c r="AP246" s="12" t="s">
        <v>818</v>
      </c>
      <c r="AQ246" s="12" t="s">
        <v>819</v>
      </c>
      <c r="AR246" s="12" t="s">
        <v>239</v>
      </c>
      <c r="AS246" s="12" t="s">
        <v>239</v>
      </c>
      <c r="AT246" s="12" t="s">
        <v>239</v>
      </c>
      <c r="AU246" s="12" t="s">
        <v>239</v>
      </c>
      <c r="AV246" t="s">
        <v>202</v>
      </c>
      <c r="AW246" t="s">
        <v>207</v>
      </c>
      <c r="AX246" t="s">
        <v>211</v>
      </c>
      <c r="AY246" t="s">
        <v>200</v>
      </c>
      <c r="AZ246" t="s">
        <v>208</v>
      </c>
      <c r="BA246">
        <v>2</v>
      </c>
      <c r="BB246" t="s">
        <v>204</v>
      </c>
      <c r="BC246" t="s">
        <v>209</v>
      </c>
      <c r="BD246" t="s">
        <v>211</v>
      </c>
      <c r="BE246" t="s">
        <v>203</v>
      </c>
      <c r="BF246" t="s">
        <v>212</v>
      </c>
      <c r="BG246" t="s">
        <v>211</v>
      </c>
      <c r="BH246" t="s">
        <v>201</v>
      </c>
      <c r="BI246" t="s">
        <v>210</v>
      </c>
      <c r="BJ246">
        <v>1</v>
      </c>
      <c r="BK246" t="s">
        <v>205</v>
      </c>
      <c r="BL246" t="s">
        <v>354</v>
      </c>
      <c r="BM246">
        <v>1</v>
      </c>
      <c r="BQ246" t="s">
        <v>380</v>
      </c>
      <c r="BR246" t="s">
        <v>145</v>
      </c>
      <c r="BS246" t="s">
        <v>1051</v>
      </c>
      <c r="BT246" t="s">
        <v>145</v>
      </c>
      <c r="BU246" t="s">
        <v>358</v>
      </c>
      <c r="BV246" t="s">
        <v>145</v>
      </c>
      <c r="BW246" t="s">
        <v>379</v>
      </c>
      <c r="BX246" t="s">
        <v>145</v>
      </c>
      <c r="BY246" t="s">
        <v>680</v>
      </c>
      <c r="BZ246" t="s">
        <v>145</v>
      </c>
      <c r="CA246" t="s">
        <v>8</v>
      </c>
      <c r="CB246" s="3">
        <v>41673</v>
      </c>
      <c r="CC246" t="s">
        <v>8</v>
      </c>
      <c r="CD246" s="3">
        <v>41759</v>
      </c>
      <c r="CE246" t="s">
        <v>8</v>
      </c>
      <c r="CF246" s="3">
        <v>41673</v>
      </c>
      <c r="CG246" t="s">
        <v>8</v>
      </c>
      <c r="CH246" s="3">
        <v>41673</v>
      </c>
      <c r="CI246" t="s">
        <v>8</v>
      </c>
      <c r="CJ246" s="3">
        <v>41673</v>
      </c>
      <c r="CK246" t="s">
        <v>8</v>
      </c>
      <c r="CL246" s="3">
        <v>41673</v>
      </c>
      <c r="CS246" t="s">
        <v>8</v>
      </c>
      <c r="CT246" s="3">
        <v>41759</v>
      </c>
      <c r="CU246" t="s">
        <v>8</v>
      </c>
      <c r="CV246" s="3">
        <v>41759</v>
      </c>
      <c r="CY246" t="s">
        <v>8</v>
      </c>
      <c r="CZ246" s="3">
        <v>41759</v>
      </c>
      <c r="DA246" t="s">
        <v>8</v>
      </c>
      <c r="DB246" s="3">
        <v>41759</v>
      </c>
      <c r="DE246" t="s">
        <v>9</v>
      </c>
      <c r="DF246" s="3">
        <v>41800</v>
      </c>
      <c r="DG246" t="s">
        <v>9</v>
      </c>
      <c r="DH246" s="3">
        <v>41800</v>
      </c>
      <c r="DI246" t="s">
        <v>8</v>
      </c>
      <c r="DJ246" s="3">
        <v>41673</v>
      </c>
      <c r="DK246" t="s">
        <v>8</v>
      </c>
      <c r="DL246" s="3">
        <v>41759</v>
      </c>
      <c r="DP246" t="s">
        <v>142</v>
      </c>
      <c r="DQ246" t="s">
        <v>6</v>
      </c>
      <c r="DR246" t="s">
        <v>6</v>
      </c>
    </row>
    <row r="247" spans="1:122" x14ac:dyDescent="0.25">
      <c r="A247" s="5">
        <v>1212301</v>
      </c>
      <c r="B247" s="5">
        <v>1</v>
      </c>
      <c r="J247" s="3"/>
      <c r="K247" s="3"/>
      <c r="L247" s="3"/>
      <c r="M247" s="3"/>
      <c r="N247" s="3">
        <v>41610</v>
      </c>
      <c r="O247" s="7">
        <v>0.4508449074074074</v>
      </c>
      <c r="P247" t="s">
        <v>8</v>
      </c>
      <c r="AV247" t="s">
        <v>202</v>
      </c>
      <c r="AW247" t="s">
        <v>207</v>
      </c>
      <c r="AX247" t="s">
        <v>211</v>
      </c>
      <c r="AY247" t="s">
        <v>200</v>
      </c>
      <c r="AZ247" t="s">
        <v>208</v>
      </c>
      <c r="BA247">
        <v>2</v>
      </c>
      <c r="BB247" t="s">
        <v>204</v>
      </c>
      <c r="BC247" t="s">
        <v>209</v>
      </c>
      <c r="BD247" t="s">
        <v>211</v>
      </c>
      <c r="BE247" t="s">
        <v>203</v>
      </c>
      <c r="BF247" t="s">
        <v>212</v>
      </c>
      <c r="BG247" t="s">
        <v>211</v>
      </c>
      <c r="BH247" t="s">
        <v>201</v>
      </c>
      <c r="BI247" t="s">
        <v>210</v>
      </c>
      <c r="BJ247">
        <v>1</v>
      </c>
      <c r="BK247" t="s">
        <v>205</v>
      </c>
      <c r="BL247" t="s">
        <v>354</v>
      </c>
      <c r="BM247">
        <v>1</v>
      </c>
    </row>
    <row r="248" spans="1:122" x14ac:dyDescent="0.25">
      <c r="A248" s="5">
        <v>1212309</v>
      </c>
      <c r="B248" s="5">
        <v>9</v>
      </c>
      <c r="C248" t="s">
        <v>1007</v>
      </c>
      <c r="D248" t="s">
        <v>965</v>
      </c>
      <c r="E248" t="s">
        <v>74</v>
      </c>
      <c r="F248" t="s">
        <v>675</v>
      </c>
      <c r="G248" t="s">
        <v>261</v>
      </c>
      <c r="H248" t="s">
        <v>25</v>
      </c>
      <c r="I248" t="s">
        <v>118</v>
      </c>
      <c r="J248" s="3">
        <v>41688</v>
      </c>
      <c r="K248" s="3">
        <v>41751</v>
      </c>
      <c r="L248" s="3">
        <v>41698</v>
      </c>
      <c r="M248" s="3" t="s">
        <v>130</v>
      </c>
      <c r="N248" s="3">
        <v>41610</v>
      </c>
      <c r="O248" s="7">
        <v>0.4508449074074074</v>
      </c>
      <c r="P248" t="s">
        <v>8</v>
      </c>
      <c r="Q248" s="3">
        <v>41649</v>
      </c>
      <c r="R248" s="7">
        <v>0.54265046296296293</v>
      </c>
      <c r="S248" t="s">
        <v>9</v>
      </c>
      <c r="T248">
        <v>275</v>
      </c>
      <c r="U248" s="92" t="s">
        <v>160</v>
      </c>
      <c r="V248" s="93" t="s">
        <v>160</v>
      </c>
      <c r="W248" s="92" t="s">
        <v>361</v>
      </c>
      <c r="X248" s="93" t="s">
        <v>538</v>
      </c>
      <c r="AA248" t="s">
        <v>146</v>
      </c>
      <c r="AB248">
        <v>901</v>
      </c>
      <c r="AC248" t="s">
        <v>153</v>
      </c>
      <c r="AD248" t="s">
        <v>730</v>
      </c>
      <c r="AE248" t="s">
        <v>731</v>
      </c>
      <c r="AF248" s="12">
        <v>535</v>
      </c>
      <c r="AG248" s="12" t="s">
        <v>265</v>
      </c>
      <c r="AH248" s="12">
        <v>535</v>
      </c>
      <c r="AI248" s="12" t="s">
        <v>265</v>
      </c>
      <c r="AJ248" s="12">
        <v>535</v>
      </c>
      <c r="AK248" s="12" t="s">
        <v>265</v>
      </c>
      <c r="AL248" s="12">
        <v>535</v>
      </c>
      <c r="AM248" s="12" t="s">
        <v>265</v>
      </c>
      <c r="AN248" s="12" t="s">
        <v>824</v>
      </c>
      <c r="AO248" s="12" t="s">
        <v>825</v>
      </c>
      <c r="AP248" s="12" t="s">
        <v>824</v>
      </c>
      <c r="AQ248" s="12" t="s">
        <v>825</v>
      </c>
      <c r="AR248" s="12" t="s">
        <v>239</v>
      </c>
      <c r="AS248" s="12" t="s">
        <v>239</v>
      </c>
      <c r="AT248" s="12" t="s">
        <v>239</v>
      </c>
      <c r="AU248" s="12" t="s">
        <v>239</v>
      </c>
      <c r="AV248" t="s">
        <v>202</v>
      </c>
      <c r="AW248" t="s">
        <v>207</v>
      </c>
      <c r="AX248" t="s">
        <v>211</v>
      </c>
      <c r="AY248" t="s">
        <v>200</v>
      </c>
      <c r="AZ248" t="s">
        <v>208</v>
      </c>
      <c r="BA248">
        <v>2</v>
      </c>
      <c r="BB248" t="s">
        <v>204</v>
      </c>
      <c r="BC248" t="s">
        <v>209</v>
      </c>
      <c r="BD248" t="s">
        <v>211</v>
      </c>
      <c r="BE248" t="s">
        <v>203</v>
      </c>
      <c r="BF248" t="s">
        <v>212</v>
      </c>
      <c r="BG248" t="s">
        <v>211</v>
      </c>
      <c r="BH248" t="s">
        <v>201</v>
      </c>
      <c r="BI248" t="s">
        <v>210</v>
      </c>
      <c r="BJ248">
        <v>1</v>
      </c>
      <c r="BK248" t="s">
        <v>205</v>
      </c>
      <c r="BL248" t="s">
        <v>354</v>
      </c>
      <c r="BM248">
        <v>1</v>
      </c>
      <c r="BQ248" t="s">
        <v>380</v>
      </c>
      <c r="BR248" t="s">
        <v>146</v>
      </c>
      <c r="BS248" t="s">
        <v>966</v>
      </c>
      <c r="BT248" t="s">
        <v>146</v>
      </c>
      <c r="BU248" t="s">
        <v>358</v>
      </c>
      <c r="BV248" t="s">
        <v>146</v>
      </c>
      <c r="BW248" t="s">
        <v>379</v>
      </c>
      <c r="BX248" t="s">
        <v>146</v>
      </c>
      <c r="BY248" t="s">
        <v>239</v>
      </c>
      <c r="CA248" t="s">
        <v>8</v>
      </c>
      <c r="CB248" s="3">
        <v>41610</v>
      </c>
      <c r="CC248" t="s">
        <v>8</v>
      </c>
      <c r="CD248" s="3">
        <v>41610</v>
      </c>
      <c r="CE248" t="s">
        <v>8</v>
      </c>
      <c r="CF248" s="3">
        <v>41610</v>
      </c>
      <c r="CG248" t="s">
        <v>8</v>
      </c>
      <c r="CH248" s="3">
        <v>41610</v>
      </c>
      <c r="CI248" t="s">
        <v>8</v>
      </c>
      <c r="CJ248" s="3">
        <v>41610</v>
      </c>
      <c r="CK248" t="s">
        <v>9</v>
      </c>
      <c r="CL248" s="3">
        <v>41649</v>
      </c>
      <c r="CM248" t="s">
        <v>8</v>
      </c>
      <c r="CN248" s="3">
        <v>41632</v>
      </c>
      <c r="CO248" t="s">
        <v>8</v>
      </c>
      <c r="CP248" s="3">
        <v>41632</v>
      </c>
      <c r="CS248" t="s">
        <v>8</v>
      </c>
      <c r="CT248" s="3">
        <v>41610</v>
      </c>
      <c r="CW248" t="s">
        <v>9</v>
      </c>
      <c r="CX248" s="3">
        <v>41649</v>
      </c>
      <c r="DA248" t="s">
        <v>8</v>
      </c>
      <c r="DB248" s="3">
        <v>41631</v>
      </c>
      <c r="DE248" t="s">
        <v>9</v>
      </c>
      <c r="DF248" s="3">
        <v>41649</v>
      </c>
      <c r="DG248" t="s">
        <v>9</v>
      </c>
      <c r="DH248" s="3">
        <v>41649</v>
      </c>
      <c r="DK248" t="s">
        <v>8</v>
      </c>
      <c r="DL248" s="3">
        <v>41631</v>
      </c>
      <c r="DP248" t="s">
        <v>373</v>
      </c>
      <c r="DQ248" t="s">
        <v>675</v>
      </c>
      <c r="DR248" t="s">
        <v>509</v>
      </c>
    </row>
    <row r="249" spans="1:122" x14ac:dyDescent="0.25">
      <c r="A249" s="5">
        <v>1212401</v>
      </c>
      <c r="B249" s="5">
        <v>1</v>
      </c>
      <c r="J249" s="3"/>
      <c r="K249" s="3"/>
      <c r="L249" s="3"/>
      <c r="M249" s="3"/>
      <c r="N249" s="3">
        <v>41610</v>
      </c>
      <c r="O249" s="7">
        <v>0.45893518518518522</v>
      </c>
      <c r="P249" t="s">
        <v>8</v>
      </c>
      <c r="AV249" t="s">
        <v>202</v>
      </c>
      <c r="AW249" t="s">
        <v>207</v>
      </c>
      <c r="AX249" t="s">
        <v>211</v>
      </c>
      <c r="AY249" t="s">
        <v>200</v>
      </c>
      <c r="AZ249" t="s">
        <v>208</v>
      </c>
      <c r="BA249">
        <v>2</v>
      </c>
      <c r="BB249" t="s">
        <v>204</v>
      </c>
      <c r="BC249" t="s">
        <v>209</v>
      </c>
      <c r="BD249" t="s">
        <v>211</v>
      </c>
      <c r="BE249" t="s">
        <v>203</v>
      </c>
      <c r="BF249" t="s">
        <v>212</v>
      </c>
      <c r="BG249" t="s">
        <v>211</v>
      </c>
      <c r="BH249" t="s">
        <v>201</v>
      </c>
      <c r="BI249" t="s">
        <v>210</v>
      </c>
      <c r="BJ249">
        <v>1</v>
      </c>
      <c r="BK249" t="s">
        <v>205</v>
      </c>
      <c r="BL249" t="s">
        <v>354</v>
      </c>
      <c r="BM249">
        <v>1</v>
      </c>
    </row>
    <row r="250" spans="1:122" x14ac:dyDescent="0.25">
      <c r="A250" s="5">
        <v>1212408</v>
      </c>
      <c r="B250" s="5">
        <v>8</v>
      </c>
      <c r="C250" t="s">
        <v>1008</v>
      </c>
      <c r="D250" t="s">
        <v>967</v>
      </c>
      <c r="E250" t="s">
        <v>383</v>
      </c>
      <c r="F250" t="s">
        <v>6</v>
      </c>
      <c r="G250" t="s">
        <v>261</v>
      </c>
      <c r="H250" t="s">
        <v>25</v>
      </c>
      <c r="I250" t="s">
        <v>118</v>
      </c>
      <c r="J250" s="3">
        <v>41688</v>
      </c>
      <c r="K250" s="3">
        <v>41751</v>
      </c>
      <c r="L250" s="3">
        <v>41698</v>
      </c>
      <c r="M250" s="3" t="s">
        <v>130</v>
      </c>
      <c r="N250" s="3">
        <v>41610</v>
      </c>
      <c r="O250" s="7">
        <v>0.45893518518518522</v>
      </c>
      <c r="P250" t="s">
        <v>8</v>
      </c>
      <c r="Q250" s="3">
        <v>41649</v>
      </c>
      <c r="R250" s="7">
        <v>0.54408564814814808</v>
      </c>
      <c r="S250" t="s">
        <v>9</v>
      </c>
      <c r="T250">
        <v>276</v>
      </c>
      <c r="U250" s="92" t="s">
        <v>632</v>
      </c>
      <c r="V250" s="93" t="s">
        <v>232</v>
      </c>
      <c r="W250" s="92" t="s">
        <v>609</v>
      </c>
      <c r="X250" s="93" t="s">
        <v>608</v>
      </c>
      <c r="AA250" t="s">
        <v>145</v>
      </c>
      <c r="AB250">
        <v>901</v>
      </c>
      <c r="AC250" t="s">
        <v>154</v>
      </c>
      <c r="AD250" t="s">
        <v>776</v>
      </c>
      <c r="AE250" t="s">
        <v>776</v>
      </c>
      <c r="AF250" s="12">
        <v>535</v>
      </c>
      <c r="AG250" s="12" t="s">
        <v>265</v>
      </c>
      <c r="AH250" s="12">
        <v>535</v>
      </c>
      <c r="AI250" s="12" t="s">
        <v>265</v>
      </c>
      <c r="AJ250" s="12">
        <v>535</v>
      </c>
      <c r="AK250" s="12" t="s">
        <v>265</v>
      </c>
      <c r="AL250" s="12">
        <v>535</v>
      </c>
      <c r="AM250" s="12" t="s">
        <v>265</v>
      </c>
      <c r="AN250" s="12" t="s">
        <v>824</v>
      </c>
      <c r="AO250" s="12" t="s">
        <v>825</v>
      </c>
      <c r="AP250" s="12" t="s">
        <v>824</v>
      </c>
      <c r="AQ250" s="12" t="s">
        <v>825</v>
      </c>
      <c r="AR250" s="12" t="s">
        <v>239</v>
      </c>
      <c r="AS250" s="12" t="s">
        <v>239</v>
      </c>
      <c r="AT250" s="12" t="s">
        <v>239</v>
      </c>
      <c r="AU250" s="12" t="s">
        <v>239</v>
      </c>
      <c r="AV250" t="s">
        <v>202</v>
      </c>
      <c r="AW250" t="s">
        <v>207</v>
      </c>
      <c r="AX250" t="s">
        <v>211</v>
      </c>
      <c r="AY250" t="s">
        <v>200</v>
      </c>
      <c r="AZ250" t="s">
        <v>208</v>
      </c>
      <c r="BA250">
        <v>2</v>
      </c>
      <c r="BB250" t="s">
        <v>204</v>
      </c>
      <c r="BC250" t="s">
        <v>209</v>
      </c>
      <c r="BD250" t="s">
        <v>211</v>
      </c>
      <c r="BE250" t="s">
        <v>203</v>
      </c>
      <c r="BF250" t="s">
        <v>212</v>
      </c>
      <c r="BG250" t="s">
        <v>211</v>
      </c>
      <c r="BH250" t="s">
        <v>201</v>
      </c>
      <c r="BI250" t="s">
        <v>210</v>
      </c>
      <c r="BJ250">
        <v>1</v>
      </c>
      <c r="BK250" t="s">
        <v>205</v>
      </c>
      <c r="BL250" t="s">
        <v>354</v>
      </c>
      <c r="BM250">
        <v>1</v>
      </c>
      <c r="BQ250" t="s">
        <v>380</v>
      </c>
      <c r="BR250" t="s">
        <v>145</v>
      </c>
      <c r="BS250" t="s">
        <v>968</v>
      </c>
      <c r="BT250" t="s">
        <v>145</v>
      </c>
      <c r="BU250" t="s">
        <v>358</v>
      </c>
      <c r="BV250" t="s">
        <v>145</v>
      </c>
      <c r="BW250" t="s">
        <v>379</v>
      </c>
      <c r="BX250" t="s">
        <v>145</v>
      </c>
      <c r="BY250" t="s">
        <v>239</v>
      </c>
      <c r="CA250" t="s">
        <v>8</v>
      </c>
      <c r="CB250" s="3">
        <v>41610</v>
      </c>
      <c r="CC250" t="s">
        <v>8</v>
      </c>
      <c r="CD250" s="3">
        <v>41610</v>
      </c>
      <c r="CE250" t="s">
        <v>8</v>
      </c>
      <c r="CF250" s="3">
        <v>41610</v>
      </c>
      <c r="CG250" t="s">
        <v>8</v>
      </c>
      <c r="CH250" s="3">
        <v>41610</v>
      </c>
      <c r="CI250" t="s">
        <v>8</v>
      </c>
      <c r="CJ250" s="3">
        <v>41610</v>
      </c>
      <c r="CK250" t="s">
        <v>8</v>
      </c>
      <c r="CL250" s="3">
        <v>41610</v>
      </c>
      <c r="CM250" t="s">
        <v>8</v>
      </c>
      <c r="CN250" s="3">
        <v>41632</v>
      </c>
      <c r="CO250" t="s">
        <v>8</v>
      </c>
      <c r="CP250" s="3">
        <v>41632</v>
      </c>
      <c r="CS250" t="s">
        <v>8</v>
      </c>
      <c r="CT250" s="3">
        <v>41610</v>
      </c>
      <c r="CW250" t="s">
        <v>9</v>
      </c>
      <c r="CX250" s="3">
        <v>41649</v>
      </c>
      <c r="DA250" t="s">
        <v>8</v>
      </c>
      <c r="DB250" s="3">
        <v>41631</v>
      </c>
      <c r="DE250" t="s">
        <v>9</v>
      </c>
      <c r="DF250" s="3">
        <v>41649</v>
      </c>
      <c r="DG250" t="s">
        <v>9</v>
      </c>
      <c r="DH250" s="3">
        <v>41649</v>
      </c>
      <c r="DK250" t="s">
        <v>8</v>
      </c>
      <c r="DL250" s="3">
        <v>41631</v>
      </c>
      <c r="DP250" t="s">
        <v>373</v>
      </c>
      <c r="DQ250" t="s">
        <v>6</v>
      </c>
      <c r="DR250" t="s">
        <v>6</v>
      </c>
    </row>
    <row r="251" spans="1:122" x14ac:dyDescent="0.25">
      <c r="A251" s="5">
        <v>1212501</v>
      </c>
      <c r="B251" s="5">
        <v>1</v>
      </c>
      <c r="J251" s="3"/>
      <c r="K251" s="3"/>
      <c r="L251" s="3"/>
      <c r="M251" s="3"/>
      <c r="N251" s="3">
        <v>41610</v>
      </c>
      <c r="O251" s="7">
        <v>0.46680555555555553</v>
      </c>
      <c r="P251" t="s">
        <v>8</v>
      </c>
      <c r="AV251" t="s">
        <v>202</v>
      </c>
      <c r="AW251" t="s">
        <v>207</v>
      </c>
      <c r="AX251" t="s">
        <v>211</v>
      </c>
      <c r="AY251" t="s">
        <v>200</v>
      </c>
      <c r="AZ251" t="s">
        <v>208</v>
      </c>
      <c r="BA251">
        <v>2</v>
      </c>
      <c r="BB251" t="s">
        <v>204</v>
      </c>
      <c r="BC251" t="s">
        <v>209</v>
      </c>
      <c r="BD251" t="s">
        <v>211</v>
      </c>
      <c r="BE251" t="s">
        <v>203</v>
      </c>
      <c r="BF251" t="s">
        <v>212</v>
      </c>
      <c r="BG251" t="s">
        <v>211</v>
      </c>
      <c r="BH251" t="s">
        <v>201</v>
      </c>
      <c r="BI251" t="s">
        <v>210</v>
      </c>
      <c r="BJ251">
        <v>1</v>
      </c>
      <c r="BK251" t="s">
        <v>205</v>
      </c>
      <c r="BL251" t="s">
        <v>354</v>
      </c>
      <c r="BM251">
        <v>1</v>
      </c>
    </row>
    <row r="252" spans="1:122" x14ac:dyDescent="0.25">
      <c r="A252" s="5">
        <v>1212510</v>
      </c>
      <c r="B252" s="5">
        <v>10</v>
      </c>
      <c r="C252" t="s">
        <v>1009</v>
      </c>
      <c r="D252" t="s">
        <v>1867</v>
      </c>
      <c r="E252" t="s">
        <v>36</v>
      </c>
      <c r="F252" t="s">
        <v>6</v>
      </c>
      <c r="G252" t="s">
        <v>262</v>
      </c>
      <c r="H252" t="s">
        <v>25</v>
      </c>
      <c r="I252" t="s">
        <v>118</v>
      </c>
      <c r="J252" s="3">
        <v>41688</v>
      </c>
      <c r="K252" s="3">
        <v>42479</v>
      </c>
      <c r="L252" s="3">
        <v>41698</v>
      </c>
      <c r="M252" s="3" t="s">
        <v>131</v>
      </c>
      <c r="N252" s="3">
        <v>41610</v>
      </c>
      <c r="O252" s="7">
        <v>0.46680555555555553</v>
      </c>
      <c r="P252" t="s">
        <v>8</v>
      </c>
      <c r="Q252" s="3">
        <v>42368</v>
      </c>
      <c r="R252" s="7">
        <v>0.67025462962962967</v>
      </c>
      <c r="S252" t="s">
        <v>8</v>
      </c>
      <c r="T252">
        <v>278</v>
      </c>
      <c r="U252" s="92" t="s">
        <v>633</v>
      </c>
      <c r="V252" s="93" t="s">
        <v>563</v>
      </c>
      <c r="W252" s="92" t="s">
        <v>527</v>
      </c>
      <c r="X252" s="93" t="s">
        <v>225</v>
      </c>
      <c r="AA252" t="s">
        <v>145</v>
      </c>
      <c r="AB252">
        <v>901</v>
      </c>
      <c r="AC252" t="s">
        <v>154</v>
      </c>
      <c r="AD252" t="s">
        <v>1054</v>
      </c>
      <c r="AE252" t="s">
        <v>991</v>
      </c>
      <c r="AF252" s="12">
        <v>546</v>
      </c>
      <c r="AG252" s="12" t="s">
        <v>265</v>
      </c>
      <c r="AH252" s="12">
        <v>546</v>
      </c>
      <c r="AI252" s="12" t="s">
        <v>265</v>
      </c>
      <c r="AJ252" s="12">
        <v>546</v>
      </c>
      <c r="AK252" s="12" t="s">
        <v>265</v>
      </c>
      <c r="AL252" s="12">
        <v>546</v>
      </c>
      <c r="AM252" s="12" t="s">
        <v>265</v>
      </c>
      <c r="AN252" s="12" t="s">
        <v>877</v>
      </c>
      <c r="AO252" s="12" t="s">
        <v>265</v>
      </c>
      <c r="AP252" s="12" t="s">
        <v>877</v>
      </c>
      <c r="AQ252" s="12" t="s">
        <v>265</v>
      </c>
      <c r="AR252" s="12" t="s">
        <v>264</v>
      </c>
      <c r="AS252" s="12" t="s">
        <v>239</v>
      </c>
      <c r="AT252" s="12" t="s">
        <v>264</v>
      </c>
      <c r="AU252" s="12" t="s">
        <v>239</v>
      </c>
      <c r="AV252" t="s">
        <v>202</v>
      </c>
      <c r="AW252" t="s">
        <v>207</v>
      </c>
      <c r="AX252" t="s">
        <v>211</v>
      </c>
      <c r="AY252" t="s">
        <v>200</v>
      </c>
      <c r="AZ252" t="s">
        <v>208</v>
      </c>
      <c r="BA252">
        <v>2</v>
      </c>
      <c r="BB252" t="s">
        <v>204</v>
      </c>
      <c r="BC252" t="s">
        <v>209</v>
      </c>
      <c r="BD252" t="s">
        <v>211</v>
      </c>
      <c r="BE252" t="s">
        <v>203</v>
      </c>
      <c r="BF252" t="s">
        <v>212</v>
      </c>
      <c r="BG252" t="s">
        <v>211</v>
      </c>
      <c r="BH252" t="s">
        <v>201</v>
      </c>
      <c r="BI252" t="s">
        <v>210</v>
      </c>
      <c r="BJ252">
        <v>1</v>
      </c>
      <c r="BK252" t="s">
        <v>205</v>
      </c>
      <c r="BL252" t="s">
        <v>354</v>
      </c>
      <c r="BM252">
        <v>1</v>
      </c>
      <c r="BQ252" t="s">
        <v>584</v>
      </c>
      <c r="BR252" t="s">
        <v>145</v>
      </c>
      <c r="BS252" t="s">
        <v>1866</v>
      </c>
      <c r="BT252" t="s">
        <v>145</v>
      </c>
      <c r="BU252" t="s">
        <v>239</v>
      </c>
      <c r="BW252" t="s">
        <v>379</v>
      </c>
      <c r="BX252" t="s">
        <v>145</v>
      </c>
      <c r="BY252" t="s">
        <v>239</v>
      </c>
      <c r="CA252" t="s">
        <v>8</v>
      </c>
      <c r="CB252" s="3">
        <v>41610</v>
      </c>
      <c r="CC252" t="s">
        <v>8</v>
      </c>
      <c r="CD252" s="3">
        <v>41610</v>
      </c>
      <c r="CE252" t="s">
        <v>8</v>
      </c>
      <c r="CF252" s="3">
        <v>41610</v>
      </c>
      <c r="CG252" t="s">
        <v>8</v>
      </c>
      <c r="CH252" s="3">
        <v>41610</v>
      </c>
      <c r="CI252" t="s">
        <v>8</v>
      </c>
      <c r="CJ252" s="3">
        <v>41610</v>
      </c>
      <c r="CK252" t="s">
        <v>8</v>
      </c>
      <c r="CL252" s="3">
        <v>41610</v>
      </c>
      <c r="CM252" t="s">
        <v>8</v>
      </c>
      <c r="CN252" s="3">
        <v>41632</v>
      </c>
      <c r="CO252" t="s">
        <v>8</v>
      </c>
      <c r="CP252" s="3">
        <v>41632</v>
      </c>
      <c r="CS252" t="s">
        <v>8</v>
      </c>
      <c r="CT252" s="3">
        <v>41610</v>
      </c>
      <c r="DA252" t="s">
        <v>8</v>
      </c>
      <c r="DB252" s="3">
        <v>41631</v>
      </c>
      <c r="DE252" t="s">
        <v>9</v>
      </c>
      <c r="DF252" s="3">
        <v>41649</v>
      </c>
      <c r="DG252" t="s">
        <v>9</v>
      </c>
      <c r="DH252" s="3">
        <v>41649</v>
      </c>
      <c r="DK252" t="s">
        <v>8</v>
      </c>
      <c r="DL252" s="3">
        <v>41631</v>
      </c>
      <c r="DP252" t="s">
        <v>373</v>
      </c>
      <c r="DQ252" t="s">
        <v>6</v>
      </c>
      <c r="DR252" t="s">
        <v>6</v>
      </c>
    </row>
    <row r="253" spans="1:122" x14ac:dyDescent="0.25">
      <c r="A253" s="5">
        <v>1212601</v>
      </c>
      <c r="B253" s="5">
        <v>1</v>
      </c>
      <c r="J253" s="3"/>
      <c r="K253" s="3"/>
      <c r="L253" s="3"/>
      <c r="M253" s="3"/>
      <c r="N253" s="3">
        <v>41610</v>
      </c>
      <c r="O253" s="7">
        <v>0.47436342592592595</v>
      </c>
      <c r="P253" t="s">
        <v>8</v>
      </c>
      <c r="AV253" t="s">
        <v>202</v>
      </c>
      <c r="AW253" t="s">
        <v>207</v>
      </c>
      <c r="AX253" t="s">
        <v>211</v>
      </c>
      <c r="AY253" t="s">
        <v>200</v>
      </c>
      <c r="AZ253" t="s">
        <v>208</v>
      </c>
      <c r="BA253">
        <v>2</v>
      </c>
      <c r="BB253" t="s">
        <v>204</v>
      </c>
      <c r="BC253" t="s">
        <v>209</v>
      </c>
      <c r="BD253" t="s">
        <v>211</v>
      </c>
      <c r="BE253" t="s">
        <v>203</v>
      </c>
      <c r="BF253" t="s">
        <v>212</v>
      </c>
      <c r="BG253" t="s">
        <v>211</v>
      </c>
      <c r="BH253" t="s">
        <v>201</v>
      </c>
      <c r="BI253" t="s">
        <v>210</v>
      </c>
      <c r="BJ253">
        <v>1</v>
      </c>
      <c r="BK253" t="s">
        <v>205</v>
      </c>
      <c r="BL253" t="s">
        <v>354</v>
      </c>
      <c r="BM253">
        <v>1</v>
      </c>
    </row>
    <row r="254" spans="1:122" x14ac:dyDescent="0.25">
      <c r="A254" s="5">
        <v>1212608</v>
      </c>
      <c r="B254" s="5">
        <v>8</v>
      </c>
      <c r="C254" t="s">
        <v>1010</v>
      </c>
      <c r="D254" t="s">
        <v>969</v>
      </c>
      <c r="E254" t="s">
        <v>36</v>
      </c>
      <c r="F254" t="s">
        <v>6</v>
      </c>
      <c r="G254" t="s">
        <v>262</v>
      </c>
      <c r="H254" t="s">
        <v>25</v>
      </c>
      <c r="I254" t="s">
        <v>118</v>
      </c>
      <c r="J254" s="3">
        <v>41688</v>
      </c>
      <c r="K254" s="3">
        <v>41751</v>
      </c>
      <c r="L254" s="3">
        <v>41698</v>
      </c>
      <c r="M254" s="3" t="s">
        <v>131</v>
      </c>
      <c r="N254" s="3">
        <v>41610</v>
      </c>
      <c r="O254" s="7">
        <v>0.47436342592592595</v>
      </c>
      <c r="P254" t="s">
        <v>8</v>
      </c>
      <c r="Q254" s="3">
        <v>41656</v>
      </c>
      <c r="R254" s="7">
        <v>0.46217592592592593</v>
      </c>
      <c r="S254" t="s">
        <v>8</v>
      </c>
      <c r="T254">
        <v>279</v>
      </c>
      <c r="U254" s="92" t="s">
        <v>709</v>
      </c>
      <c r="V254" s="93" t="s">
        <v>145</v>
      </c>
      <c r="W254" s="92" t="s">
        <v>633</v>
      </c>
      <c r="X254" s="93" t="s">
        <v>563</v>
      </c>
      <c r="AA254" t="s">
        <v>146</v>
      </c>
      <c r="AB254">
        <v>901</v>
      </c>
      <c r="AC254" t="s">
        <v>154</v>
      </c>
      <c r="AD254" t="s">
        <v>503</v>
      </c>
      <c r="AE254" t="s">
        <v>503</v>
      </c>
      <c r="AF254" s="12">
        <v>546</v>
      </c>
      <c r="AG254" s="12" t="s">
        <v>265</v>
      </c>
      <c r="AH254" s="12">
        <v>546</v>
      </c>
      <c r="AI254" s="12" t="s">
        <v>265</v>
      </c>
      <c r="AJ254" s="12">
        <v>546</v>
      </c>
      <c r="AK254" s="12" t="s">
        <v>265</v>
      </c>
      <c r="AL254" s="12">
        <v>546</v>
      </c>
      <c r="AM254" s="12" t="s">
        <v>265</v>
      </c>
      <c r="AN254" s="12" t="s">
        <v>877</v>
      </c>
      <c r="AO254" s="12" t="s">
        <v>265</v>
      </c>
      <c r="AP254" s="12" t="s">
        <v>877</v>
      </c>
      <c r="AQ254" s="12" t="s">
        <v>265</v>
      </c>
      <c r="AR254" s="12" t="s">
        <v>264</v>
      </c>
      <c r="AS254" s="12" t="s">
        <v>239</v>
      </c>
      <c r="AT254" s="12" t="s">
        <v>264</v>
      </c>
      <c r="AU254" s="12" t="s">
        <v>239</v>
      </c>
      <c r="AV254" t="s">
        <v>202</v>
      </c>
      <c r="AW254" t="s">
        <v>207</v>
      </c>
      <c r="AX254" t="s">
        <v>211</v>
      </c>
      <c r="AY254" t="s">
        <v>200</v>
      </c>
      <c r="AZ254" t="s">
        <v>208</v>
      </c>
      <c r="BA254">
        <v>2</v>
      </c>
      <c r="BB254" t="s">
        <v>204</v>
      </c>
      <c r="BC254" t="s">
        <v>209</v>
      </c>
      <c r="BD254" t="s">
        <v>211</v>
      </c>
      <c r="BE254" t="s">
        <v>203</v>
      </c>
      <c r="BF254" t="s">
        <v>212</v>
      </c>
      <c r="BG254" t="s">
        <v>211</v>
      </c>
      <c r="BH254" t="s">
        <v>201</v>
      </c>
      <c r="BI254" t="s">
        <v>210</v>
      </c>
      <c r="BJ254">
        <v>1</v>
      </c>
      <c r="BK254" t="s">
        <v>205</v>
      </c>
      <c r="BL254" t="s">
        <v>354</v>
      </c>
      <c r="BM254">
        <v>1</v>
      </c>
      <c r="BQ254" t="s">
        <v>584</v>
      </c>
      <c r="BR254" t="s">
        <v>146</v>
      </c>
      <c r="BS254" t="s">
        <v>585</v>
      </c>
      <c r="BT254" t="s">
        <v>146</v>
      </c>
      <c r="BU254" t="s">
        <v>239</v>
      </c>
      <c r="BW254" t="s">
        <v>379</v>
      </c>
      <c r="BX254" t="s">
        <v>146</v>
      </c>
      <c r="BY254" t="s">
        <v>239</v>
      </c>
      <c r="CA254" t="s">
        <v>8</v>
      </c>
      <c r="CB254" s="3">
        <v>41610</v>
      </c>
      <c r="CC254" t="s">
        <v>8</v>
      </c>
      <c r="CD254" s="3">
        <v>41610</v>
      </c>
      <c r="CE254" t="s">
        <v>8</v>
      </c>
      <c r="CF254" s="3">
        <v>41610</v>
      </c>
      <c r="CG254" t="s">
        <v>8</v>
      </c>
      <c r="CH254" s="3">
        <v>41610</v>
      </c>
      <c r="CI254" t="s">
        <v>8</v>
      </c>
      <c r="CJ254" s="3">
        <v>41610</v>
      </c>
      <c r="CK254" t="s">
        <v>8</v>
      </c>
      <c r="CL254" s="3">
        <v>41610</v>
      </c>
      <c r="CM254" t="s">
        <v>8</v>
      </c>
      <c r="CN254" s="3">
        <v>41632</v>
      </c>
      <c r="CO254" t="s">
        <v>8</v>
      </c>
      <c r="CP254" s="3">
        <v>41632</v>
      </c>
      <c r="CS254" t="s">
        <v>8</v>
      </c>
      <c r="CT254" s="3">
        <v>41610</v>
      </c>
      <c r="DA254" t="s">
        <v>8</v>
      </c>
      <c r="DB254" s="3">
        <v>41631</v>
      </c>
      <c r="DE254" t="s">
        <v>9</v>
      </c>
      <c r="DF254" s="3">
        <v>41649</v>
      </c>
      <c r="DG254" t="s">
        <v>9</v>
      </c>
      <c r="DH254" s="3">
        <v>41649</v>
      </c>
      <c r="DK254" t="s">
        <v>8</v>
      </c>
      <c r="DL254" s="3">
        <v>41631</v>
      </c>
      <c r="DP254" t="s">
        <v>373</v>
      </c>
      <c r="DQ254" t="s">
        <v>6</v>
      </c>
      <c r="DR254" t="s">
        <v>6</v>
      </c>
    </row>
    <row r="255" spans="1:122" x14ac:dyDescent="0.25">
      <c r="A255" s="5">
        <v>1212701</v>
      </c>
      <c r="B255" s="5">
        <v>1</v>
      </c>
      <c r="J255" s="3"/>
      <c r="K255" s="3"/>
      <c r="L255" s="3"/>
      <c r="M255" s="3"/>
      <c r="N255" s="3">
        <v>41612</v>
      </c>
      <c r="O255" s="7">
        <v>0.53571759259259266</v>
      </c>
      <c r="P255" t="s">
        <v>8</v>
      </c>
      <c r="AV255" t="s">
        <v>202</v>
      </c>
      <c r="AW255" t="s">
        <v>207</v>
      </c>
      <c r="AX255" t="s">
        <v>211</v>
      </c>
      <c r="AY255" t="s">
        <v>200</v>
      </c>
      <c r="AZ255" t="s">
        <v>208</v>
      </c>
      <c r="BA255">
        <v>2</v>
      </c>
      <c r="BB255" t="s">
        <v>204</v>
      </c>
      <c r="BC255" t="s">
        <v>209</v>
      </c>
      <c r="BD255" t="s">
        <v>211</v>
      </c>
      <c r="BE255" t="s">
        <v>203</v>
      </c>
      <c r="BF255" t="s">
        <v>212</v>
      </c>
      <c r="BG255" t="s">
        <v>211</v>
      </c>
      <c r="BH255" t="s">
        <v>201</v>
      </c>
      <c r="BI255" t="s">
        <v>210</v>
      </c>
      <c r="BJ255">
        <v>1</v>
      </c>
      <c r="BK255" t="s">
        <v>205</v>
      </c>
      <c r="BL255" t="s">
        <v>354</v>
      </c>
      <c r="BM255">
        <v>1</v>
      </c>
    </row>
    <row r="256" spans="1:122" x14ac:dyDescent="0.25">
      <c r="A256" s="5">
        <v>1212709</v>
      </c>
      <c r="B256" s="5">
        <v>9</v>
      </c>
      <c r="C256" t="s">
        <v>1062</v>
      </c>
      <c r="D256" t="s">
        <v>1050</v>
      </c>
      <c r="E256" t="s">
        <v>959</v>
      </c>
      <c r="F256" t="s">
        <v>6</v>
      </c>
      <c r="G256" t="s">
        <v>87</v>
      </c>
      <c r="H256" t="s">
        <v>25</v>
      </c>
      <c r="I256" t="s">
        <v>117</v>
      </c>
      <c r="J256" s="3">
        <v>41688</v>
      </c>
      <c r="K256" s="3" t="s">
        <v>972</v>
      </c>
      <c r="L256" s="3">
        <v>41698</v>
      </c>
      <c r="M256" s="3" t="s">
        <v>126</v>
      </c>
      <c r="N256" s="3">
        <v>41612</v>
      </c>
      <c r="O256" s="7">
        <v>0.53571759259259266</v>
      </c>
      <c r="P256" t="s">
        <v>8</v>
      </c>
      <c r="Q256" s="3">
        <v>41726</v>
      </c>
      <c r="R256" s="7">
        <v>0.4403819444444444</v>
      </c>
      <c r="S256" t="s">
        <v>9</v>
      </c>
      <c r="T256" t="s">
        <v>976</v>
      </c>
      <c r="U256" s="92" t="s">
        <v>709</v>
      </c>
      <c r="V256" s="93" t="s">
        <v>145</v>
      </c>
      <c r="W256" s="92" t="s">
        <v>385</v>
      </c>
      <c r="X256" s="93" t="s">
        <v>147</v>
      </c>
      <c r="Y256" s="92" t="s">
        <v>403</v>
      </c>
      <c r="Z256" s="93" t="s">
        <v>226</v>
      </c>
      <c r="AA256" t="s">
        <v>146</v>
      </c>
      <c r="AB256" t="s">
        <v>973</v>
      </c>
      <c r="AC256" t="s">
        <v>154</v>
      </c>
      <c r="AD256" t="s">
        <v>503</v>
      </c>
      <c r="AE256" t="s">
        <v>503</v>
      </c>
      <c r="AF256" s="12">
        <v>538</v>
      </c>
      <c r="AG256" s="12">
        <v>46</v>
      </c>
      <c r="AH256" s="12">
        <v>538</v>
      </c>
      <c r="AI256" s="12">
        <v>46</v>
      </c>
      <c r="AJ256" s="12">
        <v>538</v>
      </c>
      <c r="AK256" s="12">
        <v>46</v>
      </c>
      <c r="AL256" s="12">
        <v>538</v>
      </c>
      <c r="AM256" s="12">
        <v>46</v>
      </c>
      <c r="AN256" s="12" t="s">
        <v>818</v>
      </c>
      <c r="AO256" s="12" t="s">
        <v>819</v>
      </c>
      <c r="AP256" s="12" t="s">
        <v>818</v>
      </c>
      <c r="AQ256" s="12" t="s">
        <v>819</v>
      </c>
      <c r="AR256" s="12" t="s">
        <v>239</v>
      </c>
      <c r="AS256" s="12" t="s">
        <v>239</v>
      </c>
      <c r="AT256" s="12" t="s">
        <v>239</v>
      </c>
      <c r="AU256" s="12" t="s">
        <v>239</v>
      </c>
      <c r="AV256" t="s">
        <v>202</v>
      </c>
      <c r="AW256" t="s">
        <v>207</v>
      </c>
      <c r="AX256" t="s">
        <v>211</v>
      </c>
      <c r="AY256" t="s">
        <v>200</v>
      </c>
      <c r="AZ256" t="s">
        <v>208</v>
      </c>
      <c r="BA256">
        <v>2</v>
      </c>
      <c r="BB256" t="s">
        <v>204</v>
      </c>
      <c r="BC256" t="s">
        <v>209</v>
      </c>
      <c r="BD256" t="s">
        <v>211</v>
      </c>
      <c r="BE256" t="s">
        <v>203</v>
      </c>
      <c r="BF256" t="s">
        <v>212</v>
      </c>
      <c r="BG256" t="s">
        <v>211</v>
      </c>
      <c r="BH256" t="s">
        <v>201</v>
      </c>
      <c r="BI256" t="s">
        <v>210</v>
      </c>
      <c r="BJ256">
        <v>1</v>
      </c>
      <c r="BK256" t="s">
        <v>205</v>
      </c>
      <c r="BL256" t="s">
        <v>354</v>
      </c>
      <c r="BM256">
        <v>1</v>
      </c>
      <c r="BQ256" t="s">
        <v>380</v>
      </c>
      <c r="BR256" t="s">
        <v>146</v>
      </c>
      <c r="BS256" t="s">
        <v>1049</v>
      </c>
      <c r="BT256" t="s">
        <v>146</v>
      </c>
      <c r="BU256" t="s">
        <v>358</v>
      </c>
      <c r="BV256" t="s">
        <v>146</v>
      </c>
      <c r="BW256" t="s">
        <v>379</v>
      </c>
      <c r="BX256" t="s">
        <v>146</v>
      </c>
      <c r="BY256" t="s">
        <v>542</v>
      </c>
      <c r="BZ256" t="s">
        <v>146</v>
      </c>
      <c r="CA256" t="s">
        <v>8</v>
      </c>
      <c r="CB256" s="3">
        <v>41612</v>
      </c>
      <c r="CC256" t="s">
        <v>8</v>
      </c>
      <c r="CD256" s="3">
        <v>41673</v>
      </c>
      <c r="CE256" t="s">
        <v>8</v>
      </c>
      <c r="CF256" s="3">
        <v>41612</v>
      </c>
      <c r="CG256" t="s">
        <v>8</v>
      </c>
      <c r="CH256" s="3">
        <v>41612</v>
      </c>
      <c r="CI256" t="s">
        <v>8</v>
      </c>
      <c r="CJ256" s="3">
        <v>41612</v>
      </c>
      <c r="CK256" t="s">
        <v>8</v>
      </c>
      <c r="CL256" s="3">
        <v>41612</v>
      </c>
      <c r="CM256" t="s">
        <v>8</v>
      </c>
      <c r="CN256" s="3">
        <v>41682</v>
      </c>
      <c r="CO256" t="s">
        <v>8</v>
      </c>
      <c r="CP256" s="3">
        <v>41682</v>
      </c>
      <c r="CS256" t="s">
        <v>8</v>
      </c>
      <c r="CT256" s="3">
        <v>41612</v>
      </c>
      <c r="CU256" t="s">
        <v>8</v>
      </c>
      <c r="CV256" s="3">
        <v>41682</v>
      </c>
      <c r="CW256" t="s">
        <v>8</v>
      </c>
      <c r="CX256" s="3">
        <v>41682</v>
      </c>
      <c r="CY256" t="s">
        <v>8</v>
      </c>
      <c r="CZ256" s="3">
        <v>41682</v>
      </c>
      <c r="DA256" t="s">
        <v>8</v>
      </c>
      <c r="DB256" s="3">
        <v>41682</v>
      </c>
      <c r="DE256" t="s">
        <v>9</v>
      </c>
      <c r="DF256" s="3">
        <v>41726</v>
      </c>
      <c r="DG256" t="s">
        <v>9</v>
      </c>
      <c r="DH256" s="3">
        <v>41726</v>
      </c>
      <c r="DI256" t="s">
        <v>8</v>
      </c>
      <c r="DJ256" s="3">
        <v>41612</v>
      </c>
      <c r="DK256" t="s">
        <v>8</v>
      </c>
      <c r="DL256" s="3">
        <v>41682</v>
      </c>
      <c r="DP256" t="s">
        <v>375</v>
      </c>
      <c r="DQ256" t="s">
        <v>6</v>
      </c>
      <c r="DR256" t="s">
        <v>6</v>
      </c>
    </row>
    <row r="257" spans="1:125" x14ac:dyDescent="0.25">
      <c r="A257" s="5">
        <v>1212801</v>
      </c>
      <c r="B257" s="5">
        <v>1</v>
      </c>
      <c r="J257" s="3"/>
      <c r="K257" s="3"/>
      <c r="L257" s="3"/>
      <c r="M257" s="3"/>
      <c r="N257" s="3">
        <v>41612</v>
      </c>
      <c r="O257" s="7">
        <v>0.58289351851851856</v>
      </c>
      <c r="P257" t="s">
        <v>8</v>
      </c>
      <c r="AV257" t="s">
        <v>202</v>
      </c>
      <c r="AW257" t="s">
        <v>207</v>
      </c>
      <c r="AX257" t="s">
        <v>211</v>
      </c>
      <c r="AY257" t="s">
        <v>200</v>
      </c>
      <c r="AZ257" t="s">
        <v>208</v>
      </c>
      <c r="BA257">
        <v>2</v>
      </c>
      <c r="BB257" t="s">
        <v>204</v>
      </c>
      <c r="BC257" t="s">
        <v>209</v>
      </c>
      <c r="BD257" t="s">
        <v>211</v>
      </c>
      <c r="BE257" t="s">
        <v>203</v>
      </c>
      <c r="BF257" t="s">
        <v>212</v>
      </c>
      <c r="BG257" t="s">
        <v>211</v>
      </c>
      <c r="BH257" t="s">
        <v>201</v>
      </c>
      <c r="BI257" t="s">
        <v>210</v>
      </c>
      <c r="BJ257">
        <v>1</v>
      </c>
      <c r="BK257" t="s">
        <v>205</v>
      </c>
      <c r="BL257" t="s">
        <v>354</v>
      </c>
      <c r="BM257">
        <v>1</v>
      </c>
    </row>
    <row r="258" spans="1:125" x14ac:dyDescent="0.25">
      <c r="A258" s="5">
        <v>1212807</v>
      </c>
      <c r="B258" s="5">
        <v>7</v>
      </c>
      <c r="C258" t="s">
        <v>1030</v>
      </c>
      <c r="D258" t="s">
        <v>978</v>
      </c>
      <c r="E258" t="s">
        <v>790</v>
      </c>
      <c r="F258" t="s">
        <v>6</v>
      </c>
      <c r="G258" t="s">
        <v>29</v>
      </c>
      <c r="H258" t="s">
        <v>127</v>
      </c>
      <c r="I258" t="s">
        <v>117</v>
      </c>
      <c r="J258" s="3">
        <v>41688</v>
      </c>
      <c r="K258" s="3" t="s">
        <v>474</v>
      </c>
      <c r="L258" s="3">
        <v>41702</v>
      </c>
      <c r="M258" s="3" t="s">
        <v>133</v>
      </c>
      <c r="N258" s="3">
        <v>41612</v>
      </c>
      <c r="O258" s="7">
        <v>0.58289351851851856</v>
      </c>
      <c r="P258" t="s">
        <v>8</v>
      </c>
      <c r="Q258" s="3">
        <v>41677</v>
      </c>
      <c r="R258" s="7">
        <v>0.39968749999999997</v>
      </c>
      <c r="S258" t="s">
        <v>9</v>
      </c>
      <c r="T258" t="s">
        <v>979</v>
      </c>
      <c r="U258" s="92" t="s">
        <v>633</v>
      </c>
      <c r="V258" s="93" t="s">
        <v>563</v>
      </c>
      <c r="W258" s="92" t="s">
        <v>710</v>
      </c>
      <c r="X258" s="93" t="s">
        <v>480</v>
      </c>
      <c r="Y258" s="92" t="s">
        <v>984</v>
      </c>
      <c r="Z258" s="93" t="s">
        <v>778</v>
      </c>
      <c r="AA258" t="s">
        <v>145</v>
      </c>
      <c r="AB258">
        <v>976</v>
      </c>
      <c r="AC258" t="s">
        <v>154</v>
      </c>
      <c r="AD258" t="s">
        <v>474</v>
      </c>
      <c r="AF258" s="12">
        <v>533</v>
      </c>
      <c r="AG258" s="12">
        <v>18</v>
      </c>
      <c r="AH258" s="12">
        <v>533</v>
      </c>
      <c r="AI258" s="12">
        <v>18</v>
      </c>
      <c r="AJ258" s="12">
        <v>533</v>
      </c>
      <c r="AK258" s="12">
        <v>18</v>
      </c>
      <c r="AL258" s="12">
        <v>533</v>
      </c>
      <c r="AM258" s="12">
        <v>18</v>
      </c>
      <c r="AN258" s="12" t="s">
        <v>818</v>
      </c>
      <c r="AO258" s="12" t="s">
        <v>819</v>
      </c>
      <c r="AP258" s="12" t="s">
        <v>818</v>
      </c>
      <c r="AQ258" s="12" t="s">
        <v>819</v>
      </c>
      <c r="AR258" s="12" t="s">
        <v>239</v>
      </c>
      <c r="AS258" s="12" t="s">
        <v>239</v>
      </c>
      <c r="AT258" s="12" t="s">
        <v>239</v>
      </c>
      <c r="AU258" s="12" t="s">
        <v>239</v>
      </c>
      <c r="AV258" t="s">
        <v>202</v>
      </c>
      <c r="AW258" t="s">
        <v>207</v>
      </c>
      <c r="AX258" t="s">
        <v>211</v>
      </c>
      <c r="AY258" t="s">
        <v>200</v>
      </c>
      <c r="AZ258" t="s">
        <v>208</v>
      </c>
      <c r="BA258">
        <v>2</v>
      </c>
      <c r="BB258" t="s">
        <v>204</v>
      </c>
      <c r="BC258" t="s">
        <v>209</v>
      </c>
      <c r="BD258" t="s">
        <v>211</v>
      </c>
      <c r="BE258" t="s">
        <v>203</v>
      </c>
      <c r="BF258" t="s">
        <v>212</v>
      </c>
      <c r="BG258" t="s">
        <v>211</v>
      </c>
      <c r="BH258" t="s">
        <v>201</v>
      </c>
      <c r="BI258" t="s">
        <v>210</v>
      </c>
      <c r="BJ258">
        <v>1</v>
      </c>
      <c r="BK258" t="s">
        <v>205</v>
      </c>
      <c r="BL258" t="s">
        <v>354</v>
      </c>
      <c r="BM258">
        <v>1</v>
      </c>
      <c r="BQ258" t="s">
        <v>577</v>
      </c>
      <c r="BR258" t="s">
        <v>145</v>
      </c>
      <c r="BS258" t="s">
        <v>992</v>
      </c>
      <c r="BT258" t="s">
        <v>145</v>
      </c>
      <c r="BU258" t="s">
        <v>239</v>
      </c>
      <c r="BV258" t="s">
        <v>145</v>
      </c>
      <c r="BW258" t="s">
        <v>367</v>
      </c>
      <c r="BX258" t="s">
        <v>145</v>
      </c>
      <c r="BY258" t="s">
        <v>410</v>
      </c>
      <c r="BZ258" t="s">
        <v>145</v>
      </c>
      <c r="CA258" t="s">
        <v>8</v>
      </c>
      <c r="CB258" s="3">
        <v>41612</v>
      </c>
      <c r="CC258" t="s">
        <v>8</v>
      </c>
      <c r="CD258" s="3">
        <v>41612</v>
      </c>
      <c r="CE258" t="s">
        <v>8</v>
      </c>
      <c r="CF258" s="3">
        <v>41612</v>
      </c>
      <c r="CG258" t="s">
        <v>8</v>
      </c>
      <c r="CH258" s="3">
        <v>41626</v>
      </c>
      <c r="CI258" t="s">
        <v>8</v>
      </c>
      <c r="CJ258" s="3">
        <v>41626</v>
      </c>
      <c r="CK258" t="s">
        <v>8</v>
      </c>
      <c r="CL258" s="3">
        <v>41626</v>
      </c>
      <c r="CM258" t="s">
        <v>8</v>
      </c>
      <c r="CN258" s="3">
        <v>41659</v>
      </c>
      <c r="CO258" t="s">
        <v>8</v>
      </c>
      <c r="CP258" s="3">
        <v>41659</v>
      </c>
      <c r="CS258" t="s">
        <v>8</v>
      </c>
      <c r="CT258" s="3">
        <v>41612</v>
      </c>
      <c r="DE258" t="s">
        <v>9</v>
      </c>
      <c r="DF258" s="3">
        <v>41677</v>
      </c>
      <c r="DG258" t="s">
        <v>9</v>
      </c>
      <c r="DH258" s="3">
        <v>41677</v>
      </c>
      <c r="DI258" t="s">
        <v>8</v>
      </c>
      <c r="DJ258" s="3">
        <v>41612</v>
      </c>
      <c r="DP258" t="s">
        <v>229</v>
      </c>
      <c r="DQ258" t="s">
        <v>6</v>
      </c>
      <c r="DR258" t="s">
        <v>6</v>
      </c>
    </row>
    <row r="259" spans="1:125" x14ac:dyDescent="0.25">
      <c r="A259" s="5">
        <v>1212901</v>
      </c>
      <c r="B259" s="5">
        <v>1</v>
      </c>
      <c r="J259" s="3"/>
      <c r="K259" s="3"/>
      <c r="L259" s="3"/>
      <c r="M259" s="3"/>
      <c r="N259" s="3">
        <v>41612</v>
      </c>
      <c r="O259" s="7">
        <v>0.59072916666666664</v>
      </c>
      <c r="P259" t="s">
        <v>8</v>
      </c>
      <c r="AV259" t="s">
        <v>202</v>
      </c>
      <c r="AW259" t="s">
        <v>207</v>
      </c>
      <c r="AX259" t="s">
        <v>211</v>
      </c>
      <c r="AY259" t="s">
        <v>200</v>
      </c>
      <c r="AZ259" t="s">
        <v>208</v>
      </c>
      <c r="BA259">
        <v>2</v>
      </c>
      <c r="BB259" t="s">
        <v>204</v>
      </c>
      <c r="BC259" t="s">
        <v>209</v>
      </c>
      <c r="BD259" t="s">
        <v>211</v>
      </c>
      <c r="BE259" t="s">
        <v>203</v>
      </c>
      <c r="BF259" t="s">
        <v>212</v>
      </c>
      <c r="BG259" t="s">
        <v>211</v>
      </c>
      <c r="BH259" t="s">
        <v>201</v>
      </c>
      <c r="BI259" t="s">
        <v>210</v>
      </c>
      <c r="BJ259">
        <v>1</v>
      </c>
      <c r="BK259" t="s">
        <v>205</v>
      </c>
      <c r="BL259" t="s">
        <v>354</v>
      </c>
      <c r="BM259">
        <v>1</v>
      </c>
    </row>
    <row r="260" spans="1:125" x14ac:dyDescent="0.25">
      <c r="A260" s="5">
        <v>1212907</v>
      </c>
      <c r="B260" s="5">
        <v>7</v>
      </c>
      <c r="C260" t="s">
        <v>1111</v>
      </c>
      <c r="D260" t="s">
        <v>1096</v>
      </c>
      <c r="E260" t="s">
        <v>1115</v>
      </c>
      <c r="F260" t="s">
        <v>6</v>
      </c>
      <c r="G260" t="s">
        <v>1112</v>
      </c>
      <c r="H260" t="s">
        <v>127</v>
      </c>
      <c r="I260" t="s">
        <v>118</v>
      </c>
      <c r="J260" s="3">
        <v>41804</v>
      </c>
      <c r="K260" s="3">
        <v>41877</v>
      </c>
      <c r="L260" s="3">
        <v>41820</v>
      </c>
      <c r="M260" s="3" t="s">
        <v>134</v>
      </c>
      <c r="N260" s="3">
        <v>41694</v>
      </c>
      <c r="O260" s="7">
        <v>0.39787037037037037</v>
      </c>
      <c r="P260" t="s">
        <v>8</v>
      </c>
      <c r="Q260" s="3">
        <v>41750</v>
      </c>
      <c r="R260" s="7">
        <v>0.41136574074074073</v>
      </c>
      <c r="S260" t="s">
        <v>9</v>
      </c>
      <c r="T260">
        <v>299</v>
      </c>
      <c r="U260" s="92" t="s">
        <v>880</v>
      </c>
      <c r="V260" s="93" t="s">
        <v>146</v>
      </c>
      <c r="W260" s="92" t="s">
        <v>237</v>
      </c>
      <c r="X260" s="93" t="s">
        <v>226</v>
      </c>
      <c r="AA260" t="s">
        <v>145</v>
      </c>
      <c r="AB260">
        <v>901</v>
      </c>
      <c r="AC260" t="s">
        <v>153</v>
      </c>
      <c r="AF260" s="12" t="s">
        <v>239</v>
      </c>
      <c r="AG260" s="12">
        <v>69</v>
      </c>
      <c r="AH260" s="12" t="s">
        <v>239</v>
      </c>
      <c r="AI260" s="12">
        <v>69</v>
      </c>
      <c r="AJ260" s="12" t="s">
        <v>239</v>
      </c>
      <c r="AK260" s="12">
        <v>69</v>
      </c>
      <c r="AL260" s="12" t="s">
        <v>239</v>
      </c>
      <c r="AM260" s="12">
        <v>69</v>
      </c>
      <c r="AN260" s="12" t="s">
        <v>824</v>
      </c>
      <c r="AO260" s="12" t="s">
        <v>825</v>
      </c>
      <c r="AP260" s="12" t="s">
        <v>824</v>
      </c>
      <c r="AQ260" s="12" t="s">
        <v>825</v>
      </c>
      <c r="AR260" s="12" t="s">
        <v>239</v>
      </c>
      <c r="AS260" s="12" t="s">
        <v>239</v>
      </c>
      <c r="AT260" s="12" t="s">
        <v>239</v>
      </c>
      <c r="AU260" s="12" t="s">
        <v>239</v>
      </c>
      <c r="AV260" t="s">
        <v>202</v>
      </c>
      <c r="AW260" t="s">
        <v>207</v>
      </c>
      <c r="AX260" t="s">
        <v>211</v>
      </c>
      <c r="AY260" t="s">
        <v>200</v>
      </c>
      <c r="AZ260" t="s">
        <v>208</v>
      </c>
      <c r="BA260">
        <v>2</v>
      </c>
      <c r="BB260" t="s">
        <v>204</v>
      </c>
      <c r="BC260" t="s">
        <v>209</v>
      </c>
      <c r="BD260" t="s">
        <v>211</v>
      </c>
      <c r="BE260" t="s">
        <v>203</v>
      </c>
      <c r="BF260" t="s">
        <v>212</v>
      </c>
      <c r="BG260" t="s">
        <v>211</v>
      </c>
      <c r="BH260" t="s">
        <v>201</v>
      </c>
      <c r="BI260" t="s">
        <v>210</v>
      </c>
      <c r="BJ260">
        <v>1</v>
      </c>
      <c r="BK260" t="s">
        <v>205</v>
      </c>
      <c r="BL260" t="s">
        <v>354</v>
      </c>
      <c r="BM260">
        <v>1</v>
      </c>
      <c r="BQ260" t="s">
        <v>577</v>
      </c>
      <c r="BR260" t="s">
        <v>145</v>
      </c>
      <c r="BS260" t="s">
        <v>1097</v>
      </c>
      <c r="BT260" t="s">
        <v>145</v>
      </c>
      <c r="BW260" t="s">
        <v>367</v>
      </c>
      <c r="BX260" t="s">
        <v>145</v>
      </c>
      <c r="CA260" t="s">
        <v>8</v>
      </c>
      <c r="CB260" s="3">
        <v>41694</v>
      </c>
      <c r="CC260" t="s">
        <v>8</v>
      </c>
      <c r="CD260" s="3">
        <v>41694</v>
      </c>
      <c r="CE260" t="s">
        <v>8</v>
      </c>
      <c r="CF260" s="3">
        <v>41694</v>
      </c>
      <c r="CG260" t="s">
        <v>8</v>
      </c>
      <c r="CH260" s="3">
        <v>41716</v>
      </c>
      <c r="CI260" t="s">
        <v>8</v>
      </c>
      <c r="CJ260" s="3">
        <v>41716</v>
      </c>
      <c r="CK260" t="s">
        <v>8</v>
      </c>
      <c r="CL260" s="3">
        <v>41716</v>
      </c>
      <c r="CM260" t="s">
        <v>8</v>
      </c>
      <c r="CN260" s="3">
        <v>41723</v>
      </c>
      <c r="CO260" t="s">
        <v>8</v>
      </c>
      <c r="CP260" s="3">
        <v>41723</v>
      </c>
      <c r="CW260" t="s">
        <v>9</v>
      </c>
      <c r="CX260" s="3">
        <v>41750</v>
      </c>
      <c r="CY260" t="s">
        <v>9</v>
      </c>
      <c r="CZ260" s="3">
        <v>41750</v>
      </c>
      <c r="DA260" t="s">
        <v>8</v>
      </c>
      <c r="DB260" s="3">
        <v>41723</v>
      </c>
      <c r="DC260" t="s">
        <v>9</v>
      </c>
      <c r="DD260" s="3">
        <v>41750</v>
      </c>
      <c r="DE260" t="s">
        <v>9</v>
      </c>
      <c r="DF260" s="3">
        <v>41750</v>
      </c>
      <c r="DG260" t="s">
        <v>9</v>
      </c>
      <c r="DH260" s="3">
        <v>41750</v>
      </c>
      <c r="DK260" t="s">
        <v>8</v>
      </c>
      <c r="DL260" s="3">
        <v>41723</v>
      </c>
      <c r="DP260" t="s">
        <v>374</v>
      </c>
      <c r="DQ260" t="s">
        <v>6</v>
      </c>
      <c r="DR260" t="s">
        <v>6</v>
      </c>
    </row>
    <row r="261" spans="1:125" x14ac:dyDescent="0.25">
      <c r="A261" s="5">
        <v>1213001</v>
      </c>
      <c r="B261" s="5">
        <v>1</v>
      </c>
      <c r="J261" s="3"/>
      <c r="K261" s="3"/>
      <c r="L261" s="3"/>
      <c r="M261" s="3"/>
      <c r="N261" s="3">
        <v>41627</v>
      </c>
      <c r="O261" s="7">
        <v>0.37627314814814811</v>
      </c>
      <c r="P261" t="s">
        <v>8</v>
      </c>
      <c r="AV261" t="s">
        <v>202</v>
      </c>
      <c r="AW261" t="s">
        <v>207</v>
      </c>
      <c r="AX261" t="s">
        <v>211</v>
      </c>
      <c r="AY261" t="s">
        <v>200</v>
      </c>
      <c r="AZ261" t="s">
        <v>208</v>
      </c>
      <c r="BA261">
        <v>2</v>
      </c>
      <c r="BB261" t="s">
        <v>204</v>
      </c>
      <c r="BC261" t="s">
        <v>209</v>
      </c>
      <c r="BD261" t="s">
        <v>211</v>
      </c>
      <c r="BE261" t="s">
        <v>203</v>
      </c>
      <c r="BF261" t="s">
        <v>212</v>
      </c>
      <c r="BG261" t="s">
        <v>211</v>
      </c>
      <c r="BH261" t="s">
        <v>201</v>
      </c>
      <c r="BI261" t="s">
        <v>210</v>
      </c>
      <c r="BJ261">
        <v>1</v>
      </c>
      <c r="BK261" t="s">
        <v>205</v>
      </c>
      <c r="BL261" t="s">
        <v>354</v>
      </c>
      <c r="BM261">
        <v>1</v>
      </c>
    </row>
    <row r="262" spans="1:125" x14ac:dyDescent="0.25">
      <c r="A262" s="5">
        <v>1213012</v>
      </c>
      <c r="B262" s="5">
        <v>12</v>
      </c>
      <c r="C262" t="s">
        <v>1014</v>
      </c>
      <c r="D262" t="s">
        <v>1000</v>
      </c>
      <c r="E262" t="s">
        <v>383</v>
      </c>
      <c r="F262" t="s">
        <v>579</v>
      </c>
      <c r="G262" t="s">
        <v>679</v>
      </c>
      <c r="H262" t="s">
        <v>25</v>
      </c>
      <c r="I262" t="s">
        <v>117</v>
      </c>
      <c r="J262" s="3">
        <v>41684</v>
      </c>
      <c r="K262" s="3" t="s">
        <v>474</v>
      </c>
      <c r="L262" s="3">
        <v>41702</v>
      </c>
      <c r="M262" s="3" t="s">
        <v>126</v>
      </c>
      <c r="N262" s="3">
        <v>41627</v>
      </c>
      <c r="O262" s="7">
        <v>0.37627314814814811</v>
      </c>
      <c r="P262" t="s">
        <v>8</v>
      </c>
      <c r="Q262" s="3">
        <v>41654</v>
      </c>
      <c r="R262" s="7">
        <v>0.37025462962962963</v>
      </c>
      <c r="S262" t="s">
        <v>8</v>
      </c>
      <c r="U262" s="92" t="s">
        <v>386</v>
      </c>
      <c r="V262" s="93" t="s">
        <v>228</v>
      </c>
      <c r="W262" s="92" t="s">
        <v>609</v>
      </c>
      <c r="X262" s="93" t="s">
        <v>999</v>
      </c>
      <c r="Y262" s="92" t="s">
        <v>998</v>
      </c>
      <c r="AA262" t="s">
        <v>160</v>
      </c>
      <c r="AB262">
        <v>901</v>
      </c>
      <c r="AC262" t="s">
        <v>154</v>
      </c>
      <c r="AD262" t="s">
        <v>1015</v>
      </c>
      <c r="AE262" t="s">
        <v>1016</v>
      </c>
      <c r="AF262" s="12">
        <v>568</v>
      </c>
      <c r="AG262" s="12">
        <v>68</v>
      </c>
      <c r="AH262" s="12">
        <v>568</v>
      </c>
      <c r="AI262" s="12">
        <v>68</v>
      </c>
      <c r="AJ262" s="12">
        <v>568</v>
      </c>
      <c r="AK262" s="12">
        <v>68</v>
      </c>
      <c r="AL262" s="12">
        <v>568</v>
      </c>
      <c r="AM262" s="12">
        <v>68</v>
      </c>
      <c r="AN262" s="12" t="s">
        <v>818</v>
      </c>
      <c r="AO262" s="12" t="s">
        <v>819</v>
      </c>
      <c r="AP262" s="12" t="s">
        <v>818</v>
      </c>
      <c r="AQ262" s="12" t="s">
        <v>819</v>
      </c>
      <c r="AR262" s="12" t="s">
        <v>239</v>
      </c>
      <c r="AS262" s="12" t="s">
        <v>239</v>
      </c>
      <c r="AT262" s="12" t="s">
        <v>239</v>
      </c>
      <c r="AU262" s="12" t="s">
        <v>239</v>
      </c>
      <c r="BQ262" t="s">
        <v>380</v>
      </c>
      <c r="BR262" t="s">
        <v>160</v>
      </c>
      <c r="BS262" t="s">
        <v>1006</v>
      </c>
      <c r="BT262" t="s">
        <v>146</v>
      </c>
      <c r="BU262" t="s">
        <v>358</v>
      </c>
      <c r="BV262" t="s">
        <v>146</v>
      </c>
      <c r="BW262" t="s">
        <v>379</v>
      </c>
      <c r="BX262" t="s">
        <v>160</v>
      </c>
      <c r="BY262" t="s">
        <v>680</v>
      </c>
      <c r="BZ262" t="s">
        <v>160</v>
      </c>
      <c r="CA262" t="s">
        <v>8</v>
      </c>
      <c r="CB262" s="3">
        <v>41627</v>
      </c>
      <c r="CC262" t="s">
        <v>9</v>
      </c>
      <c r="CD262" s="3">
        <v>41649</v>
      </c>
      <c r="CE262" t="s">
        <v>8</v>
      </c>
      <c r="CF262" s="3">
        <v>41627</v>
      </c>
      <c r="CG262" t="s">
        <v>8</v>
      </c>
      <c r="CH262" s="3">
        <v>41631</v>
      </c>
      <c r="CI262" t="s">
        <v>8</v>
      </c>
      <c r="CJ262" s="3">
        <v>41631</v>
      </c>
      <c r="CK262" t="s">
        <v>8</v>
      </c>
      <c r="CL262" s="3">
        <v>41631</v>
      </c>
      <c r="CM262" t="s">
        <v>8</v>
      </c>
      <c r="CN262" s="3">
        <v>41638</v>
      </c>
      <c r="CO262" t="s">
        <v>8</v>
      </c>
      <c r="CP262" s="3">
        <v>41638</v>
      </c>
      <c r="CQ262" t="s">
        <v>8</v>
      </c>
      <c r="CR262" s="3">
        <v>41654</v>
      </c>
      <c r="CS262" t="s">
        <v>8</v>
      </c>
      <c r="CT262" s="3">
        <v>41627</v>
      </c>
      <c r="CW262" t="s">
        <v>9</v>
      </c>
      <c r="CX262" s="3">
        <v>41649</v>
      </c>
      <c r="CY262" t="s">
        <v>8</v>
      </c>
      <c r="CZ262" s="3">
        <v>41638</v>
      </c>
      <c r="DA262" t="s">
        <v>8</v>
      </c>
      <c r="DB262" s="3">
        <v>41638</v>
      </c>
      <c r="DE262" t="s">
        <v>9</v>
      </c>
      <c r="DF262" s="3">
        <v>41649</v>
      </c>
      <c r="DG262" t="s">
        <v>9</v>
      </c>
      <c r="DH262" s="3">
        <v>41649</v>
      </c>
      <c r="DP262" t="s">
        <v>142</v>
      </c>
      <c r="DQ262" t="s">
        <v>579</v>
      </c>
      <c r="DR262" t="s">
        <v>6</v>
      </c>
    </row>
    <row r="263" spans="1:125" x14ac:dyDescent="0.25">
      <c r="A263" s="5">
        <v>1213101</v>
      </c>
      <c r="B263" s="5">
        <v>1</v>
      </c>
      <c r="J263" s="3"/>
      <c r="K263" s="3"/>
      <c r="L263" s="3"/>
      <c r="M263" s="3"/>
      <c r="N263" s="3">
        <v>41627</v>
      </c>
      <c r="O263" s="7">
        <v>0.42780092592592595</v>
      </c>
      <c r="P263" t="s">
        <v>8</v>
      </c>
      <c r="AV263" t="s">
        <v>202</v>
      </c>
      <c r="AW263" t="s">
        <v>207</v>
      </c>
      <c r="AX263" t="s">
        <v>211</v>
      </c>
      <c r="AY263" t="s">
        <v>200</v>
      </c>
      <c r="AZ263" t="s">
        <v>208</v>
      </c>
      <c r="BA263">
        <v>2</v>
      </c>
      <c r="BB263" t="s">
        <v>204</v>
      </c>
      <c r="BC263" t="s">
        <v>209</v>
      </c>
      <c r="BD263" t="s">
        <v>211</v>
      </c>
      <c r="BE263" t="s">
        <v>203</v>
      </c>
      <c r="BF263" t="s">
        <v>212</v>
      </c>
      <c r="BG263" t="s">
        <v>211</v>
      </c>
      <c r="BH263" t="s">
        <v>201</v>
      </c>
      <c r="BI263" t="s">
        <v>210</v>
      </c>
      <c r="BJ263">
        <v>1</v>
      </c>
      <c r="BK263" t="s">
        <v>205</v>
      </c>
      <c r="BL263" t="s">
        <v>354</v>
      </c>
      <c r="BM263">
        <v>1</v>
      </c>
    </row>
    <row r="264" spans="1:125" x14ac:dyDescent="0.25">
      <c r="A264" s="5">
        <v>1213111</v>
      </c>
      <c r="B264" s="5">
        <v>11</v>
      </c>
      <c r="C264" t="s">
        <v>1017</v>
      </c>
      <c r="D264" t="s">
        <v>1002</v>
      </c>
      <c r="E264" t="s">
        <v>1020</v>
      </c>
      <c r="F264" t="s">
        <v>6</v>
      </c>
      <c r="G264" t="s">
        <v>266</v>
      </c>
      <c r="H264" t="s">
        <v>267</v>
      </c>
      <c r="I264" t="s">
        <v>117</v>
      </c>
      <c r="J264" s="3">
        <v>41670</v>
      </c>
      <c r="L264" s="3">
        <v>41674</v>
      </c>
      <c r="M264" t="s">
        <v>997</v>
      </c>
      <c r="N264" s="3">
        <v>41627</v>
      </c>
      <c r="O264" s="7">
        <v>0.42780092592592595</v>
      </c>
      <c r="P264" t="s">
        <v>8</v>
      </c>
      <c r="Q264" s="3">
        <v>41649</v>
      </c>
      <c r="R264" s="7">
        <v>0.65925925925925932</v>
      </c>
      <c r="S264" t="s">
        <v>8</v>
      </c>
      <c r="T264" t="s">
        <v>1018</v>
      </c>
      <c r="U264" s="92" t="s">
        <v>709</v>
      </c>
      <c r="V264" s="93" t="s">
        <v>709</v>
      </c>
      <c r="W264" s="92" t="s">
        <v>658</v>
      </c>
      <c r="X264" s="93" t="s">
        <v>405</v>
      </c>
      <c r="Y264" s="92" t="s">
        <v>403</v>
      </c>
      <c r="Z264" s="93" t="s">
        <v>403</v>
      </c>
      <c r="AA264" t="s">
        <v>146</v>
      </c>
      <c r="AB264">
        <v>976</v>
      </c>
      <c r="AC264" t="s">
        <v>154</v>
      </c>
      <c r="AD264" t="s">
        <v>474</v>
      </c>
      <c r="AF264" s="12">
        <v>534</v>
      </c>
      <c r="AG264" s="12">
        <v>44</v>
      </c>
      <c r="AH264" s="12">
        <v>534</v>
      </c>
      <c r="AI264" s="12">
        <v>44</v>
      </c>
      <c r="AJ264" s="12">
        <v>534</v>
      </c>
      <c r="AK264" s="12">
        <v>44</v>
      </c>
      <c r="AL264" s="12">
        <v>534</v>
      </c>
      <c r="AM264" s="12">
        <v>44</v>
      </c>
      <c r="AN264" s="12" t="s">
        <v>824</v>
      </c>
      <c r="AO264" s="12" t="s">
        <v>825</v>
      </c>
      <c r="AP264" s="12" t="s">
        <v>824</v>
      </c>
      <c r="AQ264" s="12" t="s">
        <v>825</v>
      </c>
      <c r="AR264" s="12" t="s">
        <v>239</v>
      </c>
      <c r="AS264" s="12" t="s">
        <v>239</v>
      </c>
      <c r="AT264" s="12" t="s">
        <v>239</v>
      </c>
      <c r="AU264" s="12" t="s">
        <v>239</v>
      </c>
      <c r="AV264" t="s">
        <v>202</v>
      </c>
      <c r="AW264" t="s">
        <v>207</v>
      </c>
      <c r="AX264" t="s">
        <v>211</v>
      </c>
      <c r="AY264" t="s">
        <v>200</v>
      </c>
      <c r="AZ264" t="s">
        <v>208</v>
      </c>
      <c r="BA264">
        <v>2</v>
      </c>
      <c r="BB264" t="s">
        <v>204</v>
      </c>
      <c r="BC264" t="s">
        <v>209</v>
      </c>
      <c r="BD264" t="s">
        <v>211</v>
      </c>
      <c r="BE264" t="s">
        <v>203</v>
      </c>
      <c r="BF264" t="s">
        <v>212</v>
      </c>
      <c r="BG264" t="s">
        <v>211</v>
      </c>
      <c r="BQ264" t="s">
        <v>473</v>
      </c>
      <c r="BR264" t="s">
        <v>146</v>
      </c>
      <c r="BS264" t="s">
        <v>1011</v>
      </c>
      <c r="BT264" t="s">
        <v>146</v>
      </c>
      <c r="BU264" t="s">
        <v>1012</v>
      </c>
      <c r="BV264" t="s">
        <v>146</v>
      </c>
      <c r="BW264" t="s">
        <v>267</v>
      </c>
      <c r="BX264" t="s">
        <v>146</v>
      </c>
      <c r="BY264" t="s">
        <v>239</v>
      </c>
      <c r="CA264" t="s">
        <v>8</v>
      </c>
      <c r="CB264" s="3">
        <v>41627</v>
      </c>
      <c r="CC264" t="s">
        <v>9</v>
      </c>
      <c r="CD264" s="3">
        <v>41648</v>
      </c>
      <c r="CE264" t="s">
        <v>8</v>
      </c>
      <c r="CF264" s="3">
        <v>41627</v>
      </c>
      <c r="CG264" t="s">
        <v>8</v>
      </c>
      <c r="CH264" s="3">
        <v>41634</v>
      </c>
      <c r="CI264" t="s">
        <v>8</v>
      </c>
      <c r="CJ264" s="3">
        <v>41634</v>
      </c>
      <c r="CK264" t="s">
        <v>8</v>
      </c>
      <c r="CL264" s="3">
        <v>41634</v>
      </c>
      <c r="CM264" t="s">
        <v>9</v>
      </c>
      <c r="CN264" s="3">
        <v>41649</v>
      </c>
      <c r="CO264" t="s">
        <v>9</v>
      </c>
      <c r="CP264" s="3">
        <v>41649</v>
      </c>
      <c r="CS264" t="s">
        <v>8</v>
      </c>
      <c r="CT264" s="3">
        <v>41627</v>
      </c>
      <c r="CU264" t="s">
        <v>9</v>
      </c>
      <c r="CV264" s="3">
        <v>41648</v>
      </c>
      <c r="CW264" t="s">
        <v>9</v>
      </c>
      <c r="CX264" s="3">
        <v>41648</v>
      </c>
      <c r="CY264" t="s">
        <v>9</v>
      </c>
      <c r="CZ264" s="3">
        <v>41648</v>
      </c>
      <c r="DA264" t="s">
        <v>9</v>
      </c>
      <c r="DB264" s="3">
        <v>41648</v>
      </c>
      <c r="DC264" t="s">
        <v>8</v>
      </c>
      <c r="DD264" s="3">
        <v>41649</v>
      </c>
      <c r="DE264" t="s">
        <v>9</v>
      </c>
      <c r="DF264" s="3">
        <v>41649</v>
      </c>
      <c r="DK264" t="s">
        <v>8</v>
      </c>
      <c r="DL264" s="3">
        <v>41649</v>
      </c>
      <c r="DP264" t="s">
        <v>376</v>
      </c>
      <c r="DQ264" t="s">
        <v>6</v>
      </c>
      <c r="DR264" t="s">
        <v>6</v>
      </c>
    </row>
    <row r="265" spans="1:125" x14ac:dyDescent="0.25">
      <c r="A265" s="5">
        <v>1213201</v>
      </c>
      <c r="B265" s="5">
        <v>1</v>
      </c>
      <c r="J265" s="3"/>
      <c r="K265" s="3"/>
      <c r="L265" s="3"/>
      <c r="M265" s="3"/>
      <c r="N265" s="3">
        <v>41653</v>
      </c>
      <c r="O265" s="7">
        <v>0.58315972222222223</v>
      </c>
      <c r="P265" t="s">
        <v>8</v>
      </c>
      <c r="AV265" t="s">
        <v>202</v>
      </c>
      <c r="AW265" t="s">
        <v>207</v>
      </c>
      <c r="AX265" t="s">
        <v>211</v>
      </c>
      <c r="AY265" t="s">
        <v>200</v>
      </c>
      <c r="AZ265" t="s">
        <v>208</v>
      </c>
      <c r="BA265">
        <v>2</v>
      </c>
      <c r="BB265" t="s">
        <v>204</v>
      </c>
      <c r="BC265" t="s">
        <v>209</v>
      </c>
      <c r="BD265" t="s">
        <v>211</v>
      </c>
      <c r="BE265" t="s">
        <v>203</v>
      </c>
      <c r="BF265" t="s">
        <v>212</v>
      </c>
      <c r="BG265" t="s">
        <v>211</v>
      </c>
      <c r="BH265" t="s">
        <v>201</v>
      </c>
      <c r="BI265" t="s">
        <v>210</v>
      </c>
      <c r="BJ265">
        <v>1</v>
      </c>
      <c r="BK265" t="s">
        <v>205</v>
      </c>
      <c r="BL265" t="s">
        <v>354</v>
      </c>
      <c r="BM265">
        <v>1</v>
      </c>
    </row>
    <row r="266" spans="1:125" x14ac:dyDescent="0.25">
      <c r="A266" s="5">
        <v>1213205</v>
      </c>
      <c r="B266" s="5">
        <v>5</v>
      </c>
      <c r="C266" t="s">
        <v>1064</v>
      </c>
      <c r="D266" t="s">
        <v>1021</v>
      </c>
      <c r="E266" t="s">
        <v>762</v>
      </c>
      <c r="F266" t="s">
        <v>6</v>
      </c>
      <c r="G266" t="s">
        <v>71</v>
      </c>
      <c r="H266" t="s">
        <v>127</v>
      </c>
      <c r="I266" t="s">
        <v>117</v>
      </c>
      <c r="J266" s="3">
        <v>41716</v>
      </c>
      <c r="K266" s="3" t="s">
        <v>474</v>
      </c>
      <c r="L266" s="3">
        <v>41730</v>
      </c>
      <c r="M266" s="3" t="s">
        <v>133</v>
      </c>
      <c r="N266" s="3">
        <v>41653</v>
      </c>
      <c r="O266" s="7">
        <v>0.58315972222222223</v>
      </c>
      <c r="P266" t="s">
        <v>8</v>
      </c>
      <c r="Q266" s="3">
        <v>41726</v>
      </c>
      <c r="R266" s="7">
        <v>0.47143518518518518</v>
      </c>
      <c r="S266" t="s">
        <v>9</v>
      </c>
      <c r="T266">
        <v>219</v>
      </c>
      <c r="U266" s="92" t="s">
        <v>404</v>
      </c>
      <c r="V266" s="93" t="s">
        <v>404</v>
      </c>
      <c r="W266" s="92" t="s">
        <v>527</v>
      </c>
      <c r="X266" s="93" t="s">
        <v>225</v>
      </c>
      <c r="Y266" s="92" t="s">
        <v>403</v>
      </c>
      <c r="Z266" s="93" t="s">
        <v>226</v>
      </c>
      <c r="AA266" t="s">
        <v>145</v>
      </c>
      <c r="AB266">
        <v>901</v>
      </c>
      <c r="AC266" t="s">
        <v>154</v>
      </c>
      <c r="AD266" t="s">
        <v>474</v>
      </c>
      <c r="AE266" t="s">
        <v>474</v>
      </c>
      <c r="AF266" s="12">
        <v>547</v>
      </c>
      <c r="AG266" s="12">
        <v>59</v>
      </c>
      <c r="AH266" s="12">
        <v>547</v>
      </c>
      <c r="AI266" s="12">
        <v>59</v>
      </c>
      <c r="AJ266" s="12">
        <v>547</v>
      </c>
      <c r="AK266" s="12">
        <v>59</v>
      </c>
      <c r="AL266" s="12">
        <v>547</v>
      </c>
      <c r="AM266" s="12">
        <v>59</v>
      </c>
      <c r="AN266" s="12" t="s">
        <v>818</v>
      </c>
      <c r="AO266" s="12" t="s">
        <v>819</v>
      </c>
      <c r="AP266" s="12" t="s">
        <v>818</v>
      </c>
      <c r="AQ266" s="12" t="s">
        <v>819</v>
      </c>
      <c r="AR266" s="12" t="s">
        <v>239</v>
      </c>
      <c r="AS266" s="12" t="s">
        <v>239</v>
      </c>
      <c r="AT266" s="12" t="s">
        <v>239</v>
      </c>
      <c r="AU266" s="12" t="s">
        <v>239</v>
      </c>
      <c r="AV266" t="s">
        <v>202</v>
      </c>
      <c r="AW266" t="s">
        <v>207</v>
      </c>
      <c r="AX266" t="s">
        <v>211</v>
      </c>
      <c r="AY266" t="s">
        <v>200</v>
      </c>
      <c r="AZ266" t="s">
        <v>208</v>
      </c>
      <c r="BA266">
        <v>2</v>
      </c>
      <c r="BB266" t="s">
        <v>204</v>
      </c>
      <c r="BC266" t="s">
        <v>209</v>
      </c>
      <c r="BD266" t="s">
        <v>211</v>
      </c>
      <c r="BE266" t="s">
        <v>203</v>
      </c>
      <c r="BF266" t="s">
        <v>212</v>
      </c>
      <c r="BG266" t="s">
        <v>211</v>
      </c>
      <c r="BH266" t="s">
        <v>201</v>
      </c>
      <c r="BI266" t="s">
        <v>210</v>
      </c>
      <c r="BJ266">
        <v>1</v>
      </c>
      <c r="BK266" t="s">
        <v>205</v>
      </c>
      <c r="BL266" t="s">
        <v>354</v>
      </c>
      <c r="BM266">
        <v>1</v>
      </c>
      <c r="BQ266" t="s">
        <v>577</v>
      </c>
      <c r="BR266" t="s">
        <v>145</v>
      </c>
      <c r="BS266" t="s">
        <v>1022</v>
      </c>
      <c r="BT266" t="s">
        <v>145</v>
      </c>
      <c r="BU266" t="s">
        <v>239</v>
      </c>
      <c r="BW266" t="s">
        <v>367</v>
      </c>
      <c r="BX266" t="s">
        <v>145</v>
      </c>
      <c r="BY266" t="s">
        <v>391</v>
      </c>
      <c r="BZ266" t="s">
        <v>145</v>
      </c>
      <c r="CA266" t="s">
        <v>8</v>
      </c>
      <c r="CB266" s="3">
        <v>41653</v>
      </c>
      <c r="CC266" t="s">
        <v>8</v>
      </c>
      <c r="CD266" s="3">
        <v>41653</v>
      </c>
      <c r="CE266" t="s">
        <v>8</v>
      </c>
      <c r="CF266" s="3">
        <v>41653</v>
      </c>
      <c r="CG266" t="s">
        <v>8</v>
      </c>
      <c r="CH266" s="3">
        <v>41653</v>
      </c>
      <c r="CI266" t="s">
        <v>8</v>
      </c>
      <c r="CJ266" s="3">
        <v>41653</v>
      </c>
      <c r="CK266" t="s">
        <v>8</v>
      </c>
      <c r="CL266" s="3">
        <v>41653</v>
      </c>
      <c r="CM266" t="s">
        <v>8</v>
      </c>
      <c r="CN266" s="3">
        <v>41682</v>
      </c>
      <c r="CO266" t="s">
        <v>8</v>
      </c>
      <c r="CP266" s="3">
        <v>41682</v>
      </c>
      <c r="CS266" t="s">
        <v>8</v>
      </c>
      <c r="CT266" s="3">
        <v>41653</v>
      </c>
      <c r="CU266" t="s">
        <v>8</v>
      </c>
      <c r="CV266" s="3">
        <v>41682</v>
      </c>
      <c r="CW266" t="s">
        <v>8</v>
      </c>
      <c r="CX266" s="3">
        <v>41682</v>
      </c>
      <c r="CY266" t="s">
        <v>8</v>
      </c>
      <c r="CZ266" s="3">
        <v>41682</v>
      </c>
      <c r="DA266" t="s">
        <v>8</v>
      </c>
      <c r="DB266" s="3">
        <v>41682</v>
      </c>
      <c r="DE266" t="s">
        <v>9</v>
      </c>
      <c r="DF266" s="3">
        <v>41726</v>
      </c>
      <c r="DG266" t="s">
        <v>9</v>
      </c>
      <c r="DH266" s="3">
        <v>41726</v>
      </c>
      <c r="DI266" t="s">
        <v>8</v>
      </c>
      <c r="DJ266" s="3">
        <v>41653</v>
      </c>
      <c r="DK266" t="s">
        <v>8</v>
      </c>
      <c r="DL266" s="3">
        <v>41653</v>
      </c>
      <c r="DP266" t="s">
        <v>229</v>
      </c>
      <c r="DQ266" t="s">
        <v>6</v>
      </c>
      <c r="DR266" t="s">
        <v>6</v>
      </c>
    </row>
    <row r="267" spans="1:125" x14ac:dyDescent="0.25">
      <c r="A267" s="5">
        <v>1213301</v>
      </c>
      <c r="B267" s="5">
        <v>1</v>
      </c>
      <c r="J267" s="3"/>
      <c r="K267" s="3"/>
      <c r="L267" s="3"/>
      <c r="M267" s="3"/>
      <c r="N267" s="3">
        <v>41654</v>
      </c>
      <c r="O267" s="7">
        <v>0.48061342592592587</v>
      </c>
      <c r="P267" t="s">
        <v>8</v>
      </c>
      <c r="AV267" t="s">
        <v>202</v>
      </c>
      <c r="AW267" t="s">
        <v>207</v>
      </c>
      <c r="AX267" t="s">
        <v>211</v>
      </c>
      <c r="AY267" t="s">
        <v>200</v>
      </c>
      <c r="AZ267" t="s">
        <v>208</v>
      </c>
      <c r="BA267">
        <v>2</v>
      </c>
      <c r="BB267" t="s">
        <v>204</v>
      </c>
      <c r="BC267" t="s">
        <v>209</v>
      </c>
      <c r="BD267" t="s">
        <v>211</v>
      </c>
      <c r="BE267" t="s">
        <v>203</v>
      </c>
      <c r="BF267" t="s">
        <v>212</v>
      </c>
      <c r="BG267" t="s">
        <v>211</v>
      </c>
      <c r="BH267" t="s">
        <v>201</v>
      </c>
      <c r="BI267" t="s">
        <v>210</v>
      </c>
      <c r="BJ267">
        <v>1</v>
      </c>
      <c r="BK267" t="s">
        <v>205</v>
      </c>
      <c r="BL267" t="s">
        <v>354</v>
      </c>
      <c r="BM267">
        <v>1</v>
      </c>
    </row>
    <row r="268" spans="1:125" x14ac:dyDescent="0.25">
      <c r="A268" s="5">
        <v>1213310</v>
      </c>
      <c r="B268" s="5">
        <v>10</v>
      </c>
      <c r="C268" t="s">
        <v>1122</v>
      </c>
      <c r="D268" t="s">
        <v>1023</v>
      </c>
      <c r="E268" t="s">
        <v>1119</v>
      </c>
      <c r="F268" t="s">
        <v>6</v>
      </c>
      <c r="G268" t="s">
        <v>1177</v>
      </c>
      <c r="H268" t="s">
        <v>127</v>
      </c>
      <c r="I268" t="s">
        <v>117</v>
      </c>
      <c r="J268" s="3">
        <v>41804</v>
      </c>
      <c r="K268" s="3"/>
      <c r="L268" s="3">
        <v>41820</v>
      </c>
      <c r="M268" s="3" t="s">
        <v>1024</v>
      </c>
      <c r="N268" s="3">
        <v>41654</v>
      </c>
      <c r="O268" s="7">
        <v>0.48061342592592587</v>
      </c>
      <c r="P268" t="s">
        <v>8</v>
      </c>
      <c r="Q268" s="3">
        <v>41773</v>
      </c>
      <c r="R268" s="7">
        <v>0.45915509259259263</v>
      </c>
      <c r="S268" t="s">
        <v>8</v>
      </c>
      <c r="T268" t="s">
        <v>1055</v>
      </c>
      <c r="U268" s="92" t="s">
        <v>527</v>
      </c>
      <c r="V268" s="93" t="s">
        <v>521</v>
      </c>
      <c r="W268" s="92" t="s">
        <v>709</v>
      </c>
      <c r="X268" s="93" t="s">
        <v>145</v>
      </c>
      <c r="Y268" s="92" t="s">
        <v>632</v>
      </c>
      <c r="Z268" s="93" t="s">
        <v>232</v>
      </c>
      <c r="AA268" t="s">
        <v>160</v>
      </c>
      <c r="AB268">
        <v>901</v>
      </c>
      <c r="AC268" t="s">
        <v>154</v>
      </c>
      <c r="AD268" t="s">
        <v>474</v>
      </c>
      <c r="AF268" s="12">
        <v>70</v>
      </c>
      <c r="AG268" s="12" t="s">
        <v>1121</v>
      </c>
      <c r="AH268" s="12" t="s">
        <v>1121</v>
      </c>
      <c r="AI268" s="12" t="s">
        <v>1120</v>
      </c>
      <c r="AJ268" s="12" t="s">
        <v>1121</v>
      </c>
      <c r="AK268" s="12" t="s">
        <v>1120</v>
      </c>
      <c r="AL268" s="12" t="s">
        <v>1121</v>
      </c>
      <c r="AM268" s="12" t="s">
        <v>1120</v>
      </c>
      <c r="AN268" s="12" t="s">
        <v>818</v>
      </c>
      <c r="AO268" s="12" t="s">
        <v>819</v>
      </c>
      <c r="AP268" s="12" t="s">
        <v>818</v>
      </c>
      <c r="AQ268" s="12" t="s">
        <v>819</v>
      </c>
      <c r="AR268" s="12" t="s">
        <v>239</v>
      </c>
      <c r="AS268" s="12" t="s">
        <v>239</v>
      </c>
      <c r="AT268" s="12" t="s">
        <v>239</v>
      </c>
      <c r="AU268" s="12" t="s">
        <v>239</v>
      </c>
      <c r="AV268" t="s">
        <v>202</v>
      </c>
      <c r="AW268" t="s">
        <v>207</v>
      </c>
      <c r="AX268" t="s">
        <v>211</v>
      </c>
      <c r="AY268" t="s">
        <v>200</v>
      </c>
      <c r="AZ268" t="s">
        <v>208</v>
      </c>
      <c r="BA268">
        <v>2</v>
      </c>
      <c r="BB268" t="s">
        <v>204</v>
      </c>
      <c r="BC268" t="s">
        <v>209</v>
      </c>
      <c r="BD268" t="s">
        <v>211</v>
      </c>
      <c r="BE268" t="s">
        <v>203</v>
      </c>
      <c r="BF268" t="s">
        <v>212</v>
      </c>
      <c r="BG268" t="s">
        <v>211</v>
      </c>
      <c r="BH268" t="s">
        <v>201</v>
      </c>
      <c r="BI268" t="s">
        <v>210</v>
      </c>
      <c r="BJ268">
        <v>1</v>
      </c>
      <c r="BK268" t="s">
        <v>205</v>
      </c>
      <c r="BL268" t="s">
        <v>354</v>
      </c>
      <c r="BM268">
        <v>1</v>
      </c>
      <c r="BQ268" t="s">
        <v>577</v>
      </c>
      <c r="BR268" t="s">
        <v>160</v>
      </c>
      <c r="BS268" t="s">
        <v>1056</v>
      </c>
      <c r="BT268" t="s">
        <v>160</v>
      </c>
      <c r="BU268" t="s">
        <v>239</v>
      </c>
      <c r="BW268" t="s">
        <v>367</v>
      </c>
      <c r="BX268" t="s">
        <v>160</v>
      </c>
      <c r="BY268" t="s">
        <v>1071</v>
      </c>
      <c r="BZ268" t="s">
        <v>160</v>
      </c>
      <c r="CA268" t="s">
        <v>8</v>
      </c>
      <c r="CB268" s="3">
        <v>41676</v>
      </c>
      <c r="CC268" t="s">
        <v>8</v>
      </c>
      <c r="CD268" s="3">
        <v>41676</v>
      </c>
      <c r="CE268" t="s">
        <v>8</v>
      </c>
      <c r="CF268" s="3">
        <v>41676</v>
      </c>
      <c r="CG268" t="s">
        <v>8</v>
      </c>
      <c r="CH268" s="3">
        <v>41676</v>
      </c>
      <c r="CI268" t="s">
        <v>8</v>
      </c>
      <c r="CJ268" s="3">
        <v>41676</v>
      </c>
      <c r="CK268" t="s">
        <v>8</v>
      </c>
      <c r="CL268" s="3">
        <v>41676</v>
      </c>
      <c r="CO268" t="s">
        <v>8</v>
      </c>
      <c r="CP268" s="3">
        <v>41773</v>
      </c>
      <c r="CQ268" t="s">
        <v>8</v>
      </c>
      <c r="CR268" s="3">
        <v>41773</v>
      </c>
      <c r="CU268" t="s">
        <v>9</v>
      </c>
      <c r="CV268" s="3">
        <v>41750</v>
      </c>
      <c r="CW268" t="s">
        <v>9</v>
      </c>
      <c r="CX268" s="3">
        <v>41750</v>
      </c>
      <c r="CY268" t="s">
        <v>8</v>
      </c>
      <c r="CZ268" s="3">
        <v>41773</v>
      </c>
      <c r="DA268" t="s">
        <v>9</v>
      </c>
      <c r="DB268" s="3">
        <v>41750</v>
      </c>
      <c r="DC268" t="s">
        <v>8</v>
      </c>
      <c r="DD268" s="3">
        <v>41773</v>
      </c>
      <c r="DE268" t="s">
        <v>9</v>
      </c>
      <c r="DF268" s="3">
        <v>41750</v>
      </c>
      <c r="DG268" t="s">
        <v>9</v>
      </c>
      <c r="DH268" s="3">
        <v>41750</v>
      </c>
      <c r="DI268" t="s">
        <v>8</v>
      </c>
      <c r="DJ268" s="3">
        <v>41676</v>
      </c>
      <c r="DK268" t="s">
        <v>8</v>
      </c>
      <c r="DL268" s="3">
        <v>41773</v>
      </c>
      <c r="DP268" t="s">
        <v>229</v>
      </c>
      <c r="DQ268" t="s">
        <v>6</v>
      </c>
      <c r="DR268" t="s">
        <v>6</v>
      </c>
    </row>
    <row r="269" spans="1:125" x14ac:dyDescent="0.25">
      <c r="A269" s="5">
        <v>1213401</v>
      </c>
      <c r="B269" s="5">
        <v>1</v>
      </c>
      <c r="J269" s="3"/>
      <c r="K269" s="3"/>
      <c r="L269" s="3"/>
      <c r="M269" s="3"/>
      <c r="N269" s="3">
        <v>41656</v>
      </c>
      <c r="O269" s="7">
        <v>0.41252314814814817</v>
      </c>
      <c r="P269" t="s">
        <v>8</v>
      </c>
      <c r="AV269" t="s">
        <v>202</v>
      </c>
      <c r="AW269" t="s">
        <v>207</v>
      </c>
      <c r="AX269" t="s">
        <v>211</v>
      </c>
      <c r="AY269" t="s">
        <v>200</v>
      </c>
      <c r="AZ269" t="s">
        <v>208</v>
      </c>
      <c r="BA269">
        <v>2</v>
      </c>
      <c r="BB269" t="s">
        <v>204</v>
      </c>
      <c r="BC269" t="s">
        <v>209</v>
      </c>
      <c r="BD269" t="s">
        <v>211</v>
      </c>
      <c r="BE269" t="s">
        <v>203</v>
      </c>
      <c r="BF269" t="s">
        <v>212</v>
      </c>
      <c r="BG269" t="s">
        <v>211</v>
      </c>
      <c r="BH269" t="s">
        <v>201</v>
      </c>
      <c r="BI269" t="s">
        <v>210</v>
      </c>
      <c r="BJ269">
        <v>1</v>
      </c>
      <c r="BK269" t="s">
        <v>205</v>
      </c>
      <c r="BL269" t="s">
        <v>354</v>
      </c>
      <c r="BM269">
        <v>1</v>
      </c>
    </row>
    <row r="270" spans="1:125" x14ac:dyDescent="0.25">
      <c r="A270" s="5">
        <v>1213422</v>
      </c>
      <c r="B270" s="5">
        <v>22</v>
      </c>
      <c r="C270" t="s">
        <v>1025</v>
      </c>
      <c r="D270" t="s">
        <v>5739</v>
      </c>
      <c r="E270" t="s">
        <v>1788</v>
      </c>
      <c r="F270" t="s">
        <v>88</v>
      </c>
      <c r="G270" t="s">
        <v>1080</v>
      </c>
      <c r="H270" t="s">
        <v>25</v>
      </c>
      <c r="I270" t="s">
        <v>118</v>
      </c>
      <c r="J270" s="3">
        <v>41684</v>
      </c>
      <c r="K270" s="3">
        <v>41751</v>
      </c>
      <c r="L270" s="3">
        <v>41761</v>
      </c>
      <c r="M270" s="3" t="s">
        <v>129</v>
      </c>
      <c r="N270" s="3">
        <v>41656</v>
      </c>
      <c r="O270" s="7">
        <v>0.41252314814814817</v>
      </c>
      <c r="P270" t="s">
        <v>8</v>
      </c>
      <c r="Q270" s="3">
        <v>45425</v>
      </c>
      <c r="R270" s="7">
        <v>0.45702546296296298</v>
      </c>
      <c r="S270" t="s">
        <v>1908</v>
      </c>
      <c r="U270" s="92" t="s">
        <v>475</v>
      </c>
      <c r="V270" s="93" t="s">
        <v>1026</v>
      </c>
      <c r="AA270" t="s">
        <v>160</v>
      </c>
      <c r="AB270">
        <v>909</v>
      </c>
      <c r="AC270" t="s">
        <v>1028</v>
      </c>
      <c r="AD270" t="s">
        <v>474</v>
      </c>
      <c r="AE270" t="s">
        <v>474</v>
      </c>
      <c r="AF270" s="12" t="s">
        <v>5863</v>
      </c>
      <c r="AG270" s="12" t="s">
        <v>3778</v>
      </c>
      <c r="AH270" s="12" t="s">
        <v>5863</v>
      </c>
      <c r="AI270" s="12" t="s">
        <v>3778</v>
      </c>
      <c r="AJ270" s="12" t="s">
        <v>5863</v>
      </c>
      <c r="AK270" s="12" t="s">
        <v>3778</v>
      </c>
      <c r="AL270" s="12" t="s">
        <v>5863</v>
      </c>
      <c r="AM270" s="12" t="s">
        <v>3778</v>
      </c>
      <c r="AN270" s="12" t="s">
        <v>4154</v>
      </c>
      <c r="AO270" s="12" t="s">
        <v>2937</v>
      </c>
      <c r="AP270" s="12" t="s">
        <v>4154</v>
      </c>
      <c r="AQ270" s="12" t="s">
        <v>2937</v>
      </c>
      <c r="AR270" s="12" t="s">
        <v>264</v>
      </c>
      <c r="AS270" s="12" t="s">
        <v>239</v>
      </c>
      <c r="AT270" s="12" t="s">
        <v>264</v>
      </c>
      <c r="AU270" s="12" t="s">
        <v>239</v>
      </c>
      <c r="AV270" t="s">
        <v>202</v>
      </c>
      <c r="AW270" t="s">
        <v>207</v>
      </c>
      <c r="AX270" t="s">
        <v>211</v>
      </c>
      <c r="AY270" t="s">
        <v>200</v>
      </c>
      <c r="AZ270" t="s">
        <v>208</v>
      </c>
      <c r="BA270">
        <v>2</v>
      </c>
      <c r="BB270" t="s">
        <v>204</v>
      </c>
      <c r="BC270" t="s">
        <v>209</v>
      </c>
      <c r="BD270" t="s">
        <v>211</v>
      </c>
      <c r="BE270" t="s">
        <v>203</v>
      </c>
      <c r="BF270" t="s">
        <v>212</v>
      </c>
      <c r="BG270" t="s">
        <v>211</v>
      </c>
      <c r="BH270" t="s">
        <v>201</v>
      </c>
      <c r="BI270" t="s">
        <v>210</v>
      </c>
      <c r="BJ270">
        <v>1</v>
      </c>
      <c r="BK270" t="s">
        <v>205</v>
      </c>
      <c r="BL270" t="s">
        <v>354</v>
      </c>
      <c r="BM270">
        <v>1</v>
      </c>
      <c r="BQ270" t="s">
        <v>380</v>
      </c>
      <c r="BR270" t="s">
        <v>160</v>
      </c>
      <c r="BS270" t="s">
        <v>1029</v>
      </c>
      <c r="BT270" t="s">
        <v>160</v>
      </c>
      <c r="BU270" t="s">
        <v>358</v>
      </c>
      <c r="BV270" t="s">
        <v>160</v>
      </c>
      <c r="BW270" t="s">
        <v>379</v>
      </c>
      <c r="BX270" t="s">
        <v>160</v>
      </c>
      <c r="BY270" t="s">
        <v>239</v>
      </c>
      <c r="CA270" t="s">
        <v>8</v>
      </c>
      <c r="CB270" s="3">
        <v>41656</v>
      </c>
      <c r="CC270" t="s">
        <v>8</v>
      </c>
      <c r="CD270" s="3">
        <v>41674</v>
      </c>
      <c r="CE270" t="s">
        <v>8</v>
      </c>
      <c r="CF270" s="3">
        <v>41656</v>
      </c>
      <c r="CG270" t="s">
        <v>8</v>
      </c>
      <c r="CH270" s="3">
        <v>41674</v>
      </c>
      <c r="CI270" t="s">
        <v>8</v>
      </c>
      <c r="CJ270" s="3">
        <v>41674</v>
      </c>
      <c r="CK270" t="s">
        <v>8</v>
      </c>
      <c r="CL270" s="3">
        <v>41723</v>
      </c>
      <c r="CM270" t="s">
        <v>8</v>
      </c>
      <c r="CN270" s="3">
        <v>41723</v>
      </c>
      <c r="CO270" t="s">
        <v>8</v>
      </c>
      <c r="CP270" s="3">
        <v>41688</v>
      </c>
      <c r="CS270" t="s">
        <v>8</v>
      </c>
      <c r="CT270" s="3">
        <v>41656</v>
      </c>
      <c r="CU270" t="s">
        <v>8</v>
      </c>
      <c r="CV270" s="3">
        <v>41723</v>
      </c>
      <c r="CW270" t="s">
        <v>8</v>
      </c>
      <c r="CX270" s="3">
        <v>41723</v>
      </c>
      <c r="CY270" t="s">
        <v>8</v>
      </c>
      <c r="CZ270" s="3">
        <v>41723</v>
      </c>
      <c r="DA270" t="s">
        <v>8</v>
      </c>
      <c r="DB270" s="3">
        <v>41723</v>
      </c>
      <c r="DP270" t="s">
        <v>373</v>
      </c>
      <c r="DQ270" t="s">
        <v>519</v>
      </c>
      <c r="DR270" t="s">
        <v>3377</v>
      </c>
      <c r="DU270" t="s">
        <v>1026</v>
      </c>
    </row>
    <row r="271" spans="1:125" x14ac:dyDescent="0.25">
      <c r="A271" s="5">
        <v>1213501</v>
      </c>
      <c r="B271" s="5">
        <v>1</v>
      </c>
      <c r="J271" s="3"/>
      <c r="K271" s="3"/>
      <c r="L271" s="3"/>
      <c r="M271" s="3"/>
      <c r="N271" s="3">
        <v>41666</v>
      </c>
      <c r="O271" s="7">
        <v>0.41454861111111113</v>
      </c>
      <c r="P271" t="s">
        <v>8</v>
      </c>
      <c r="AV271" t="s">
        <v>202</v>
      </c>
      <c r="AW271" t="s">
        <v>207</v>
      </c>
      <c r="AX271" t="s">
        <v>211</v>
      </c>
      <c r="AY271" t="s">
        <v>200</v>
      </c>
      <c r="AZ271" t="s">
        <v>208</v>
      </c>
      <c r="BA271">
        <v>2</v>
      </c>
      <c r="BB271" t="s">
        <v>204</v>
      </c>
      <c r="BC271" t="s">
        <v>209</v>
      </c>
      <c r="BD271" t="s">
        <v>211</v>
      </c>
      <c r="BE271" t="s">
        <v>203</v>
      </c>
      <c r="BF271" t="s">
        <v>212</v>
      </c>
      <c r="BG271" t="s">
        <v>211</v>
      </c>
      <c r="BH271" t="s">
        <v>201</v>
      </c>
      <c r="BI271" t="s">
        <v>210</v>
      </c>
      <c r="BJ271">
        <v>1</v>
      </c>
      <c r="BK271" t="s">
        <v>205</v>
      </c>
      <c r="BL271" t="s">
        <v>354</v>
      </c>
      <c r="BM271">
        <v>1</v>
      </c>
    </row>
    <row r="272" spans="1:125" x14ac:dyDescent="0.25">
      <c r="A272" s="5">
        <v>1213507</v>
      </c>
      <c r="B272" s="5">
        <v>7</v>
      </c>
      <c r="C272" t="s">
        <v>1072</v>
      </c>
      <c r="D272" t="s">
        <v>1034</v>
      </c>
      <c r="E272" t="s">
        <v>552</v>
      </c>
      <c r="F272" t="s">
        <v>6</v>
      </c>
      <c r="G272" t="s">
        <v>887</v>
      </c>
      <c r="H272" t="s">
        <v>25</v>
      </c>
      <c r="I272" t="s">
        <v>117</v>
      </c>
      <c r="J272" s="3">
        <v>41723</v>
      </c>
      <c r="K272" s="3"/>
      <c r="L272" s="3">
        <v>41737</v>
      </c>
      <c r="M272" s="3" t="s">
        <v>126</v>
      </c>
      <c r="N272" s="3">
        <v>41666</v>
      </c>
      <c r="O272" s="7">
        <v>0.41454861111111113</v>
      </c>
      <c r="P272" t="s">
        <v>8</v>
      </c>
      <c r="Q272" s="3">
        <v>41726</v>
      </c>
      <c r="R272" s="7">
        <v>0.46983796296296299</v>
      </c>
      <c r="S272" t="s">
        <v>9</v>
      </c>
      <c r="U272" s="92" t="s">
        <v>770</v>
      </c>
      <c r="V272" s="93" t="s">
        <v>592</v>
      </c>
      <c r="W272" s="92" t="s">
        <v>618</v>
      </c>
      <c r="X272" s="93" t="s">
        <v>227</v>
      </c>
      <c r="Y272" s="92" t="s">
        <v>405</v>
      </c>
      <c r="Z272" s="93" t="s">
        <v>404</v>
      </c>
      <c r="AA272" t="s">
        <v>160</v>
      </c>
      <c r="AB272">
        <v>901</v>
      </c>
      <c r="AC272" t="s">
        <v>154</v>
      </c>
      <c r="AD272" t="s">
        <v>1048</v>
      </c>
      <c r="AE272" t="s">
        <v>1048</v>
      </c>
      <c r="AF272" s="12" t="s">
        <v>1032</v>
      </c>
      <c r="AG272" s="12" t="s">
        <v>1033</v>
      </c>
      <c r="AH272" s="12" t="s">
        <v>1032</v>
      </c>
      <c r="AI272" s="12" t="s">
        <v>1033</v>
      </c>
      <c r="AJ272" s="12" t="s">
        <v>1032</v>
      </c>
      <c r="AK272" s="12" t="s">
        <v>1033</v>
      </c>
      <c r="AL272" s="12" t="s">
        <v>1032</v>
      </c>
      <c r="AM272" s="12" t="s">
        <v>1033</v>
      </c>
      <c r="AN272" s="12" t="s">
        <v>818</v>
      </c>
      <c r="AO272" s="12" t="s">
        <v>819</v>
      </c>
      <c r="AP272" s="12" t="s">
        <v>818</v>
      </c>
      <c r="AQ272" s="12" t="s">
        <v>819</v>
      </c>
      <c r="AR272" s="12" t="s">
        <v>239</v>
      </c>
      <c r="AS272" s="12" t="s">
        <v>239</v>
      </c>
      <c r="AT272" s="12" t="s">
        <v>239</v>
      </c>
      <c r="AU272" s="12" t="s">
        <v>239</v>
      </c>
      <c r="AV272" t="s">
        <v>202</v>
      </c>
      <c r="AW272" t="s">
        <v>207</v>
      </c>
      <c r="AX272" t="s">
        <v>211</v>
      </c>
      <c r="AY272" t="s">
        <v>200</v>
      </c>
      <c r="AZ272" t="s">
        <v>208</v>
      </c>
      <c r="BA272">
        <v>2</v>
      </c>
      <c r="BB272" t="s">
        <v>204</v>
      </c>
      <c r="BC272" t="s">
        <v>209</v>
      </c>
      <c r="BD272" t="s">
        <v>211</v>
      </c>
      <c r="BE272" t="s">
        <v>203</v>
      </c>
      <c r="BF272" t="s">
        <v>212</v>
      </c>
      <c r="BG272" t="s">
        <v>211</v>
      </c>
      <c r="BH272" t="s">
        <v>201</v>
      </c>
      <c r="BI272" t="s">
        <v>210</v>
      </c>
      <c r="BJ272">
        <v>1</v>
      </c>
      <c r="BK272" t="s">
        <v>205</v>
      </c>
      <c r="BL272" t="s">
        <v>354</v>
      </c>
      <c r="BM272">
        <v>1</v>
      </c>
      <c r="BQ272" t="s">
        <v>380</v>
      </c>
      <c r="BR272" t="s">
        <v>160</v>
      </c>
      <c r="BS272" t="s">
        <v>1035</v>
      </c>
      <c r="BT272" t="s">
        <v>160</v>
      </c>
      <c r="BU272" t="s">
        <v>358</v>
      </c>
      <c r="BV272" t="s">
        <v>160</v>
      </c>
      <c r="BW272" t="s">
        <v>379</v>
      </c>
      <c r="BX272" t="s">
        <v>160</v>
      </c>
      <c r="BY272" t="s">
        <v>400</v>
      </c>
      <c r="BZ272" t="s">
        <v>160</v>
      </c>
      <c r="CA272" t="s">
        <v>8</v>
      </c>
      <c r="CB272" s="3">
        <v>41666</v>
      </c>
      <c r="CE272" t="s">
        <v>8</v>
      </c>
      <c r="CF272" s="3">
        <v>41666</v>
      </c>
      <c r="CG272" t="s">
        <v>8</v>
      </c>
      <c r="CH272" s="3">
        <v>41673</v>
      </c>
      <c r="CI272" t="s">
        <v>8</v>
      </c>
      <c r="CJ272" s="3">
        <v>41673</v>
      </c>
      <c r="CK272" t="s">
        <v>8</v>
      </c>
      <c r="CL272" s="3">
        <v>41673</v>
      </c>
      <c r="CM272" t="s">
        <v>8</v>
      </c>
      <c r="CN272" s="3">
        <v>41683</v>
      </c>
      <c r="CO272" t="s">
        <v>8</v>
      </c>
      <c r="CP272" s="3">
        <v>41683</v>
      </c>
      <c r="DA272" t="s">
        <v>8</v>
      </c>
      <c r="DB272" s="3">
        <v>41683</v>
      </c>
      <c r="DE272" t="s">
        <v>9</v>
      </c>
      <c r="DF272" s="3">
        <v>41726</v>
      </c>
      <c r="DG272" t="s">
        <v>9</v>
      </c>
      <c r="DH272" s="3">
        <v>41726</v>
      </c>
      <c r="DI272" t="s">
        <v>8</v>
      </c>
      <c r="DJ272" s="3">
        <v>41666</v>
      </c>
      <c r="DQ272" t="s">
        <v>6</v>
      </c>
      <c r="DR272" t="s">
        <v>6</v>
      </c>
    </row>
    <row r="273" spans="1:122" x14ac:dyDescent="0.25">
      <c r="A273" s="5">
        <v>1213601</v>
      </c>
      <c r="B273" s="5">
        <v>1</v>
      </c>
      <c r="J273" s="3"/>
      <c r="K273" s="3"/>
      <c r="L273" s="3"/>
      <c r="M273" s="3"/>
      <c r="N273" s="3">
        <v>41669</v>
      </c>
      <c r="O273" s="7">
        <v>0.57692129629629629</v>
      </c>
      <c r="P273" t="s">
        <v>8</v>
      </c>
      <c r="AV273" t="s">
        <v>202</v>
      </c>
      <c r="AW273" t="s">
        <v>207</v>
      </c>
      <c r="AX273" t="s">
        <v>211</v>
      </c>
      <c r="AY273" t="s">
        <v>200</v>
      </c>
      <c r="AZ273" t="s">
        <v>208</v>
      </c>
      <c r="BA273">
        <v>2</v>
      </c>
      <c r="BB273" t="s">
        <v>204</v>
      </c>
      <c r="BC273" t="s">
        <v>209</v>
      </c>
      <c r="BD273" t="s">
        <v>211</v>
      </c>
      <c r="BE273" t="s">
        <v>203</v>
      </c>
      <c r="BF273" t="s">
        <v>212</v>
      </c>
      <c r="BG273" t="s">
        <v>211</v>
      </c>
      <c r="BH273" t="s">
        <v>201</v>
      </c>
      <c r="BI273" t="s">
        <v>210</v>
      </c>
      <c r="BJ273">
        <v>1</v>
      </c>
      <c r="BK273" t="s">
        <v>205</v>
      </c>
      <c r="BL273" t="s">
        <v>354</v>
      </c>
      <c r="BM273">
        <v>1</v>
      </c>
    </row>
    <row r="274" spans="1:122" x14ac:dyDescent="0.25">
      <c r="A274" s="5">
        <v>1213607</v>
      </c>
      <c r="B274" s="5">
        <v>7</v>
      </c>
      <c r="C274" t="s">
        <v>1063</v>
      </c>
      <c r="D274" t="s">
        <v>1037</v>
      </c>
      <c r="E274" t="s">
        <v>79</v>
      </c>
      <c r="F274" t="s">
        <v>6</v>
      </c>
      <c r="G274" t="s">
        <v>69</v>
      </c>
      <c r="H274" t="s">
        <v>25</v>
      </c>
      <c r="I274" t="s">
        <v>117</v>
      </c>
      <c r="J274" s="3">
        <v>41713</v>
      </c>
      <c r="K274" s="3" t="s">
        <v>474</v>
      </c>
      <c r="L274" s="3">
        <v>41729</v>
      </c>
      <c r="M274" s="3" t="s">
        <v>128</v>
      </c>
      <c r="N274" s="3">
        <v>41669</v>
      </c>
      <c r="O274" s="7">
        <v>0.57692129629629629</v>
      </c>
      <c r="P274" t="s">
        <v>8</v>
      </c>
      <c r="Q274" s="3">
        <v>41726</v>
      </c>
      <c r="R274" s="7">
        <v>0.43945601851851851</v>
      </c>
      <c r="S274" t="s">
        <v>9</v>
      </c>
      <c r="T274" t="s">
        <v>1038</v>
      </c>
      <c r="U274" s="92" t="s">
        <v>385</v>
      </c>
      <c r="V274" s="93" t="s">
        <v>147</v>
      </c>
      <c r="W274" s="92" t="s">
        <v>403</v>
      </c>
      <c r="X274" s="93" t="s">
        <v>226</v>
      </c>
      <c r="Y274" s="92" t="s">
        <v>405</v>
      </c>
      <c r="Z274" s="93" t="s">
        <v>404</v>
      </c>
      <c r="AA274" t="s">
        <v>160</v>
      </c>
      <c r="AB274">
        <v>901</v>
      </c>
      <c r="AC274" t="s">
        <v>154</v>
      </c>
      <c r="AD274" t="s">
        <v>1039</v>
      </c>
      <c r="AE274" t="s">
        <v>1040</v>
      </c>
      <c r="AF274" s="12">
        <v>543</v>
      </c>
      <c r="AG274" s="12">
        <v>58</v>
      </c>
      <c r="AH274" s="12">
        <v>543</v>
      </c>
      <c r="AI274" s="12">
        <v>58</v>
      </c>
      <c r="AJ274" s="12">
        <v>543</v>
      </c>
      <c r="AK274" s="12">
        <v>58</v>
      </c>
      <c r="AL274" s="12">
        <v>543</v>
      </c>
      <c r="AM274" s="12">
        <v>58</v>
      </c>
      <c r="AN274" s="12" t="s">
        <v>824</v>
      </c>
      <c r="AO274" s="12" t="s">
        <v>825</v>
      </c>
      <c r="AP274" s="12" t="s">
        <v>824</v>
      </c>
      <c r="AQ274" s="12" t="s">
        <v>825</v>
      </c>
      <c r="AR274" s="12" t="s">
        <v>239</v>
      </c>
      <c r="AS274" s="12" t="s">
        <v>239</v>
      </c>
      <c r="AT274" s="12" t="s">
        <v>239</v>
      </c>
      <c r="AU274" s="12" t="s">
        <v>239</v>
      </c>
      <c r="AV274" t="s">
        <v>202</v>
      </c>
      <c r="AW274" t="s">
        <v>207</v>
      </c>
      <c r="AX274" t="s">
        <v>211</v>
      </c>
      <c r="AY274" t="s">
        <v>200</v>
      </c>
      <c r="AZ274" t="s">
        <v>208</v>
      </c>
      <c r="BA274">
        <v>2</v>
      </c>
      <c r="BB274" t="s">
        <v>204</v>
      </c>
      <c r="BC274" t="s">
        <v>209</v>
      </c>
      <c r="BD274" t="s">
        <v>211</v>
      </c>
      <c r="BE274" t="s">
        <v>203</v>
      </c>
      <c r="BF274" t="s">
        <v>212</v>
      </c>
      <c r="BG274" t="s">
        <v>211</v>
      </c>
      <c r="BH274" t="s">
        <v>201</v>
      </c>
      <c r="BI274" t="s">
        <v>210</v>
      </c>
      <c r="BJ274">
        <v>1</v>
      </c>
      <c r="BK274" t="s">
        <v>205</v>
      </c>
      <c r="BL274" t="s">
        <v>354</v>
      </c>
      <c r="BM274">
        <v>1</v>
      </c>
      <c r="BQ274" t="s">
        <v>380</v>
      </c>
      <c r="BR274" t="s">
        <v>160</v>
      </c>
      <c r="BS274" t="s">
        <v>1041</v>
      </c>
      <c r="BT274" t="s">
        <v>160</v>
      </c>
      <c r="BU274" t="s">
        <v>358</v>
      </c>
      <c r="BV274" t="s">
        <v>160</v>
      </c>
      <c r="BW274" t="s">
        <v>1043</v>
      </c>
      <c r="BX274" t="s">
        <v>160</v>
      </c>
      <c r="BY274" t="s">
        <v>239</v>
      </c>
      <c r="CA274" t="s">
        <v>8</v>
      </c>
      <c r="CB274" s="3">
        <v>41669</v>
      </c>
      <c r="CC274" t="s">
        <v>8</v>
      </c>
      <c r="CD274" s="3">
        <v>41669</v>
      </c>
      <c r="CE274" t="s">
        <v>8</v>
      </c>
      <c r="CF274" s="3">
        <v>41669</v>
      </c>
      <c r="CG274" t="s">
        <v>8</v>
      </c>
      <c r="CH274" s="3">
        <v>41669</v>
      </c>
      <c r="CI274" t="s">
        <v>8</v>
      </c>
      <c r="CJ274" s="3">
        <v>41669</v>
      </c>
      <c r="CK274" t="s">
        <v>8</v>
      </c>
      <c r="CL274" s="3">
        <v>41669</v>
      </c>
      <c r="CM274" t="s">
        <v>8</v>
      </c>
      <c r="CN274" s="3">
        <v>41682</v>
      </c>
      <c r="CO274" t="s">
        <v>8</v>
      </c>
      <c r="CP274" s="3">
        <v>41682</v>
      </c>
      <c r="CS274" t="s">
        <v>8</v>
      </c>
      <c r="CT274" s="3">
        <v>41682</v>
      </c>
      <c r="CU274" t="s">
        <v>8</v>
      </c>
      <c r="CV274" s="3">
        <v>41682</v>
      </c>
      <c r="CW274" t="s">
        <v>8</v>
      </c>
      <c r="CX274" s="3">
        <v>41682</v>
      </c>
      <c r="CY274" t="s">
        <v>8</v>
      </c>
      <c r="CZ274" s="3">
        <v>41682</v>
      </c>
      <c r="DA274" t="s">
        <v>8</v>
      </c>
      <c r="DB274" s="3">
        <v>41682</v>
      </c>
      <c r="DE274" t="s">
        <v>9</v>
      </c>
      <c r="DF274" s="3">
        <v>41726</v>
      </c>
      <c r="DG274" t="s">
        <v>9</v>
      </c>
      <c r="DH274" s="3">
        <v>41726</v>
      </c>
      <c r="DI274" t="s">
        <v>8</v>
      </c>
      <c r="DJ274" s="3">
        <v>41669</v>
      </c>
      <c r="DK274" t="s">
        <v>8</v>
      </c>
      <c r="DL274" s="3">
        <v>41682</v>
      </c>
      <c r="DP274" t="s">
        <v>373</v>
      </c>
      <c r="DQ274" t="s">
        <v>6</v>
      </c>
      <c r="DR274" t="s">
        <v>6</v>
      </c>
    </row>
    <row r="275" spans="1:122" x14ac:dyDescent="0.25">
      <c r="A275" s="5">
        <v>1213701</v>
      </c>
      <c r="B275" s="5">
        <v>1</v>
      </c>
      <c r="J275" s="3"/>
      <c r="K275" s="3"/>
      <c r="L275" s="3"/>
      <c r="M275" s="3"/>
      <c r="N275" s="3">
        <v>41681</v>
      </c>
      <c r="O275" s="7">
        <v>0.54351851851851851</v>
      </c>
      <c r="P275" t="s">
        <v>8</v>
      </c>
      <c r="AV275" t="s">
        <v>202</v>
      </c>
      <c r="AW275" t="s">
        <v>207</v>
      </c>
      <c r="AX275" t="s">
        <v>211</v>
      </c>
      <c r="AY275" t="s">
        <v>200</v>
      </c>
      <c r="AZ275" t="s">
        <v>208</v>
      </c>
      <c r="BA275">
        <v>2</v>
      </c>
      <c r="BB275" t="s">
        <v>204</v>
      </c>
      <c r="BC275" t="s">
        <v>209</v>
      </c>
      <c r="BD275" t="s">
        <v>211</v>
      </c>
      <c r="BE275" t="s">
        <v>203</v>
      </c>
      <c r="BF275" t="s">
        <v>212</v>
      </c>
      <c r="BG275" t="s">
        <v>211</v>
      </c>
      <c r="BH275" t="s">
        <v>201</v>
      </c>
      <c r="BI275" t="s">
        <v>210</v>
      </c>
      <c r="BJ275">
        <v>1</v>
      </c>
      <c r="BK275" t="s">
        <v>205</v>
      </c>
      <c r="BL275" t="s">
        <v>354</v>
      </c>
      <c r="BM275">
        <v>1</v>
      </c>
    </row>
    <row r="276" spans="1:122" x14ac:dyDescent="0.25">
      <c r="A276" s="5">
        <v>1213708</v>
      </c>
      <c r="B276" s="5">
        <v>8</v>
      </c>
      <c r="C276" t="s">
        <v>1135</v>
      </c>
      <c r="D276" t="s">
        <v>1057</v>
      </c>
      <c r="E276" t="s">
        <v>17</v>
      </c>
      <c r="F276" t="s">
        <v>510</v>
      </c>
      <c r="G276" t="s">
        <v>425</v>
      </c>
      <c r="H276" t="s">
        <v>25</v>
      </c>
      <c r="I276" t="s">
        <v>117</v>
      </c>
      <c r="J276" s="3">
        <v>41743</v>
      </c>
      <c r="K276" s="3"/>
      <c r="L276" s="3">
        <v>41759</v>
      </c>
      <c r="M276" s="3" t="s">
        <v>126</v>
      </c>
      <c r="N276" s="3">
        <v>41681</v>
      </c>
      <c r="O276" s="7">
        <v>0.54351851851851851</v>
      </c>
      <c r="P276" t="s">
        <v>8</v>
      </c>
      <c r="Q276" s="3">
        <v>41743</v>
      </c>
      <c r="R276" s="7">
        <v>0.44109953703703703</v>
      </c>
      <c r="S276" t="s">
        <v>9</v>
      </c>
      <c r="U276" s="92" t="s">
        <v>475</v>
      </c>
      <c r="W276" s="92" t="s">
        <v>225</v>
      </c>
      <c r="Y276" s="92" t="s">
        <v>160</v>
      </c>
      <c r="AA276" t="s">
        <v>146</v>
      </c>
      <c r="AB276">
        <v>876</v>
      </c>
      <c r="AC276" t="s">
        <v>153</v>
      </c>
      <c r="AD276" t="s">
        <v>730</v>
      </c>
      <c r="AE276" t="s">
        <v>1058</v>
      </c>
      <c r="AF276" s="12">
        <v>548</v>
      </c>
      <c r="AG276" s="12">
        <v>61</v>
      </c>
      <c r="AH276" s="12">
        <v>548</v>
      </c>
      <c r="AI276" s="12">
        <v>61</v>
      </c>
      <c r="AJ276" s="12">
        <v>548</v>
      </c>
      <c r="AK276" s="12">
        <v>61</v>
      </c>
      <c r="AL276" s="12">
        <v>548</v>
      </c>
      <c r="AM276" s="12">
        <v>61</v>
      </c>
      <c r="AN276" s="12" t="s">
        <v>818</v>
      </c>
      <c r="AO276" s="12" t="s">
        <v>819</v>
      </c>
      <c r="AP276" s="12" t="s">
        <v>818</v>
      </c>
      <c r="AQ276" s="12" t="s">
        <v>819</v>
      </c>
      <c r="AR276" s="12" t="s">
        <v>239</v>
      </c>
      <c r="AS276" s="12" t="s">
        <v>239</v>
      </c>
      <c r="AT276" s="12" t="s">
        <v>239</v>
      </c>
      <c r="AU276" s="12" t="s">
        <v>239</v>
      </c>
      <c r="AV276" t="s">
        <v>202</v>
      </c>
      <c r="AW276" t="s">
        <v>207</v>
      </c>
      <c r="AX276" t="s">
        <v>211</v>
      </c>
      <c r="AY276" t="s">
        <v>200</v>
      </c>
      <c r="AZ276" t="s">
        <v>208</v>
      </c>
      <c r="BA276">
        <v>2</v>
      </c>
      <c r="BB276" t="s">
        <v>204</v>
      </c>
      <c r="BC276" t="s">
        <v>209</v>
      </c>
      <c r="BD276" t="s">
        <v>211</v>
      </c>
      <c r="BE276" t="s">
        <v>203</v>
      </c>
      <c r="BF276" t="s">
        <v>212</v>
      </c>
      <c r="BG276" t="s">
        <v>211</v>
      </c>
      <c r="BH276" t="s">
        <v>201</v>
      </c>
      <c r="BI276" t="s">
        <v>210</v>
      </c>
      <c r="BJ276">
        <v>1</v>
      </c>
      <c r="BK276" t="s">
        <v>205</v>
      </c>
      <c r="BL276" t="s">
        <v>354</v>
      </c>
      <c r="BM276">
        <v>1</v>
      </c>
      <c r="BQ276" t="s">
        <v>420</v>
      </c>
      <c r="BR276" t="s">
        <v>146</v>
      </c>
      <c r="BS276" t="s">
        <v>1059</v>
      </c>
      <c r="BT276" t="s">
        <v>146</v>
      </c>
      <c r="BU276" t="s">
        <v>358</v>
      </c>
      <c r="BV276" t="s">
        <v>146</v>
      </c>
      <c r="BW276" t="s">
        <v>379</v>
      </c>
      <c r="BX276" t="s">
        <v>146</v>
      </c>
      <c r="BY276" t="s">
        <v>400</v>
      </c>
      <c r="BZ276" t="s">
        <v>146</v>
      </c>
      <c r="CA276" t="s">
        <v>8</v>
      </c>
      <c r="CB276" s="3">
        <v>41681</v>
      </c>
      <c r="CC276" t="s">
        <v>8</v>
      </c>
      <c r="CD276" s="3">
        <v>41681</v>
      </c>
      <c r="CE276" t="s">
        <v>8</v>
      </c>
      <c r="CF276" s="3">
        <v>41681</v>
      </c>
      <c r="CG276" t="s">
        <v>8</v>
      </c>
      <c r="CH276" s="3">
        <v>41681</v>
      </c>
      <c r="CI276" t="s">
        <v>8</v>
      </c>
      <c r="CJ276" s="3">
        <v>41681</v>
      </c>
      <c r="CK276" t="s">
        <v>8</v>
      </c>
      <c r="CL276" s="3">
        <v>41681</v>
      </c>
      <c r="CM276" t="s">
        <v>8</v>
      </c>
      <c r="CN276" s="3">
        <v>41718</v>
      </c>
      <c r="CO276" t="s">
        <v>8</v>
      </c>
      <c r="CP276" s="3">
        <v>41718</v>
      </c>
      <c r="CQ276" t="s">
        <v>8</v>
      </c>
      <c r="CR276" s="3">
        <v>41731</v>
      </c>
      <c r="CS276" t="s">
        <v>8</v>
      </c>
      <c r="CT276" s="3">
        <v>41682</v>
      </c>
      <c r="CU276" t="s">
        <v>8</v>
      </c>
      <c r="CV276" s="3">
        <v>41682</v>
      </c>
      <c r="CY276" t="s">
        <v>8</v>
      </c>
      <c r="CZ276" s="3">
        <v>41718</v>
      </c>
      <c r="DA276" t="s">
        <v>8</v>
      </c>
      <c r="DB276" s="3">
        <v>41718</v>
      </c>
      <c r="DC276" t="s">
        <v>8</v>
      </c>
      <c r="DD276" s="3">
        <v>41731</v>
      </c>
      <c r="DE276" t="s">
        <v>9</v>
      </c>
      <c r="DF276" s="3">
        <v>41743</v>
      </c>
      <c r="DG276" t="s">
        <v>9</v>
      </c>
      <c r="DH276" s="3">
        <v>41743</v>
      </c>
      <c r="DI276" t="s">
        <v>8</v>
      </c>
      <c r="DJ276" s="3">
        <v>41681</v>
      </c>
      <c r="DK276" t="s">
        <v>8</v>
      </c>
      <c r="DL276" s="3">
        <v>41718</v>
      </c>
      <c r="DP276" t="s">
        <v>142</v>
      </c>
      <c r="DQ276" t="s">
        <v>510</v>
      </c>
      <c r="DR276" t="s">
        <v>460</v>
      </c>
    </row>
    <row r="277" spans="1:122" x14ac:dyDescent="0.25">
      <c r="A277" s="5">
        <v>1213801</v>
      </c>
      <c r="B277" s="5">
        <v>1</v>
      </c>
      <c r="J277" s="3"/>
      <c r="K277" s="3"/>
      <c r="L277" s="3"/>
      <c r="M277" s="3"/>
      <c r="N277" s="3">
        <v>41682</v>
      </c>
      <c r="O277" s="7">
        <v>0.36979166666666669</v>
      </c>
      <c r="P277" t="s">
        <v>8</v>
      </c>
      <c r="AV277" t="s">
        <v>202</v>
      </c>
      <c r="AW277" t="s">
        <v>207</v>
      </c>
      <c r="AX277" t="s">
        <v>211</v>
      </c>
      <c r="AY277" t="s">
        <v>200</v>
      </c>
      <c r="AZ277" t="s">
        <v>208</v>
      </c>
      <c r="BA277">
        <v>2</v>
      </c>
      <c r="BB277" t="s">
        <v>204</v>
      </c>
      <c r="BC277" t="s">
        <v>209</v>
      </c>
      <c r="BD277" t="s">
        <v>211</v>
      </c>
      <c r="BE277" t="s">
        <v>203</v>
      </c>
      <c r="BF277" t="s">
        <v>212</v>
      </c>
      <c r="BG277" t="s">
        <v>211</v>
      </c>
      <c r="BH277" t="s">
        <v>201</v>
      </c>
      <c r="BI277" t="s">
        <v>210</v>
      </c>
      <c r="BJ277">
        <v>1</v>
      </c>
      <c r="BK277" t="s">
        <v>205</v>
      </c>
      <c r="BL277" t="s">
        <v>354</v>
      </c>
      <c r="BM277">
        <v>1</v>
      </c>
    </row>
    <row r="278" spans="1:122" x14ac:dyDescent="0.25">
      <c r="A278" s="5">
        <v>1213810</v>
      </c>
      <c r="B278" s="5">
        <v>10</v>
      </c>
      <c r="C278" t="s">
        <v>1099</v>
      </c>
      <c r="D278" t="s">
        <v>1060</v>
      </c>
      <c r="E278" t="s">
        <v>79</v>
      </c>
      <c r="F278" t="s">
        <v>6</v>
      </c>
      <c r="G278" t="s">
        <v>1092</v>
      </c>
      <c r="H278" t="s">
        <v>25</v>
      </c>
      <c r="I278" t="s">
        <v>118</v>
      </c>
      <c r="J278" s="3"/>
      <c r="K278" s="3">
        <v>41821</v>
      </c>
      <c r="L278" s="3">
        <v>41786</v>
      </c>
      <c r="M278" s="3" t="s">
        <v>128</v>
      </c>
      <c r="N278" s="3">
        <v>41682</v>
      </c>
      <c r="O278" s="7">
        <v>0.36979166666666669</v>
      </c>
      <c r="P278" t="s">
        <v>8</v>
      </c>
      <c r="Q278" s="3">
        <v>41918</v>
      </c>
      <c r="R278" s="7">
        <v>0.72157407407407403</v>
      </c>
      <c r="S278" t="s">
        <v>9</v>
      </c>
      <c r="U278" s="92" t="s">
        <v>385</v>
      </c>
      <c r="V278" s="93" t="s">
        <v>147</v>
      </c>
      <c r="W278" s="92" t="s">
        <v>632</v>
      </c>
      <c r="X278" s="93" t="s">
        <v>232</v>
      </c>
      <c r="Y278" s="92" t="s">
        <v>527</v>
      </c>
      <c r="Z278" s="93" t="s">
        <v>225</v>
      </c>
      <c r="AA278" t="s">
        <v>146</v>
      </c>
      <c r="AB278">
        <v>901</v>
      </c>
      <c r="AC278" t="s">
        <v>154</v>
      </c>
      <c r="AD278" t="s">
        <v>356</v>
      </c>
      <c r="AE278" t="s">
        <v>1091</v>
      </c>
      <c r="AF278" s="12">
        <v>565</v>
      </c>
      <c r="AG278" s="12">
        <v>65</v>
      </c>
      <c r="AH278" s="12">
        <v>565</v>
      </c>
      <c r="AI278" s="12">
        <v>65</v>
      </c>
      <c r="AJ278" s="12">
        <v>565</v>
      </c>
      <c r="AK278" s="12">
        <v>65</v>
      </c>
      <c r="AL278" s="12">
        <v>565</v>
      </c>
      <c r="AM278" s="12">
        <v>65</v>
      </c>
      <c r="AN278" s="12" t="s">
        <v>824</v>
      </c>
      <c r="AO278" s="12" t="s">
        <v>825</v>
      </c>
      <c r="AP278" s="12" t="s">
        <v>824</v>
      </c>
      <c r="AQ278" s="12" t="s">
        <v>825</v>
      </c>
      <c r="AR278" s="12" t="s">
        <v>239</v>
      </c>
      <c r="AS278" s="12" t="s">
        <v>239</v>
      </c>
      <c r="AT278" s="12" t="s">
        <v>239</v>
      </c>
      <c r="AU278" s="12" t="s">
        <v>239</v>
      </c>
      <c r="AV278" t="s">
        <v>202</v>
      </c>
      <c r="AW278" t="s">
        <v>207</v>
      </c>
      <c r="AX278" t="s">
        <v>211</v>
      </c>
      <c r="AY278" t="s">
        <v>200</v>
      </c>
      <c r="AZ278" t="s">
        <v>208</v>
      </c>
      <c r="BA278">
        <v>2</v>
      </c>
      <c r="BB278" t="s">
        <v>204</v>
      </c>
      <c r="BC278" t="s">
        <v>209</v>
      </c>
      <c r="BD278" t="s">
        <v>211</v>
      </c>
      <c r="BE278" t="s">
        <v>203</v>
      </c>
      <c r="BF278" t="s">
        <v>212</v>
      </c>
      <c r="BG278" t="s">
        <v>211</v>
      </c>
      <c r="BH278" t="s">
        <v>201</v>
      </c>
      <c r="BI278" t="s">
        <v>210</v>
      </c>
      <c r="BJ278">
        <v>1</v>
      </c>
      <c r="BK278" t="s">
        <v>205</v>
      </c>
      <c r="BL278" t="s">
        <v>354</v>
      </c>
      <c r="BM278">
        <v>1</v>
      </c>
      <c r="BQ278" t="s">
        <v>380</v>
      </c>
      <c r="BR278" t="s">
        <v>146</v>
      </c>
      <c r="BS278" t="s">
        <v>1061</v>
      </c>
      <c r="BT278" t="s">
        <v>146</v>
      </c>
      <c r="BU278" t="s">
        <v>358</v>
      </c>
      <c r="BV278" t="s">
        <v>146</v>
      </c>
      <c r="BW278" t="s">
        <v>379</v>
      </c>
      <c r="BX278" t="s">
        <v>146</v>
      </c>
      <c r="BY278" t="s">
        <v>239</v>
      </c>
      <c r="CA278" t="s">
        <v>8</v>
      </c>
      <c r="CB278" s="3">
        <v>41682</v>
      </c>
      <c r="CC278" t="s">
        <v>8</v>
      </c>
      <c r="CD278" s="3">
        <v>41682</v>
      </c>
      <c r="CE278" t="s">
        <v>8</v>
      </c>
      <c r="CF278" s="3">
        <v>41682</v>
      </c>
      <c r="CG278" t="s">
        <v>8</v>
      </c>
      <c r="CH278" s="3">
        <v>41731</v>
      </c>
      <c r="CI278" t="s">
        <v>8</v>
      </c>
      <c r="CJ278" s="3">
        <v>41731</v>
      </c>
      <c r="CK278" t="s">
        <v>8</v>
      </c>
      <c r="CL278" s="3">
        <v>41731</v>
      </c>
      <c r="CM278" t="s">
        <v>8</v>
      </c>
      <c r="CN278" s="3">
        <v>41731</v>
      </c>
      <c r="CO278" t="s">
        <v>8</v>
      </c>
      <c r="CP278" s="3">
        <v>41731</v>
      </c>
      <c r="CQ278" t="s">
        <v>8</v>
      </c>
      <c r="CR278" s="3">
        <v>41731</v>
      </c>
      <c r="CS278" t="s">
        <v>8</v>
      </c>
      <c r="CT278" s="3">
        <v>41694</v>
      </c>
      <c r="CU278" t="s">
        <v>8</v>
      </c>
      <c r="CV278" s="3">
        <v>41731</v>
      </c>
      <c r="CY278" t="s">
        <v>8</v>
      </c>
      <c r="CZ278" s="3">
        <v>41731</v>
      </c>
      <c r="DA278" t="s">
        <v>8</v>
      </c>
      <c r="DB278" s="3">
        <v>41731</v>
      </c>
      <c r="DC278" t="s">
        <v>8</v>
      </c>
      <c r="DD278" s="3">
        <v>41731</v>
      </c>
      <c r="DE278" t="s">
        <v>9</v>
      </c>
      <c r="DF278" s="3">
        <v>41750</v>
      </c>
      <c r="DG278" t="s">
        <v>9</v>
      </c>
      <c r="DH278" s="3">
        <v>41750</v>
      </c>
      <c r="DK278" t="s">
        <v>8</v>
      </c>
      <c r="DL278" s="3">
        <v>41731</v>
      </c>
      <c r="DP278" t="s">
        <v>373</v>
      </c>
      <c r="DQ278" t="s">
        <v>6</v>
      </c>
      <c r="DR278" t="s">
        <v>6</v>
      </c>
    </row>
    <row r="279" spans="1:122" x14ac:dyDescent="0.25">
      <c r="A279" s="5">
        <v>1213901</v>
      </c>
      <c r="B279" s="5">
        <v>1</v>
      </c>
      <c r="J279" s="3"/>
      <c r="K279" s="3"/>
      <c r="L279" s="3"/>
      <c r="M279" s="3"/>
      <c r="N279" s="3">
        <v>41683</v>
      </c>
      <c r="O279" s="7">
        <v>0.36353009259259261</v>
      </c>
      <c r="P279" t="s">
        <v>8</v>
      </c>
      <c r="AV279" t="s">
        <v>202</v>
      </c>
      <c r="AW279" t="s">
        <v>207</v>
      </c>
      <c r="AX279" t="s">
        <v>211</v>
      </c>
      <c r="AY279" t="s">
        <v>200</v>
      </c>
      <c r="AZ279" t="s">
        <v>208</v>
      </c>
      <c r="BA279">
        <v>2</v>
      </c>
      <c r="BB279" t="s">
        <v>204</v>
      </c>
      <c r="BC279" t="s">
        <v>209</v>
      </c>
      <c r="BD279" t="s">
        <v>211</v>
      </c>
      <c r="BE279" t="s">
        <v>203</v>
      </c>
      <c r="BF279" t="s">
        <v>212</v>
      </c>
      <c r="BG279" t="s">
        <v>211</v>
      </c>
      <c r="BH279" t="s">
        <v>201</v>
      </c>
      <c r="BI279" t="s">
        <v>210</v>
      </c>
      <c r="BJ279">
        <v>1</v>
      </c>
      <c r="BK279" t="s">
        <v>205</v>
      </c>
      <c r="BL279" t="s">
        <v>354</v>
      </c>
      <c r="BM279">
        <v>1</v>
      </c>
    </row>
    <row r="280" spans="1:122" x14ac:dyDescent="0.25">
      <c r="A280" s="5">
        <v>1213913</v>
      </c>
      <c r="B280" s="5">
        <v>13</v>
      </c>
      <c r="C280" t="s">
        <v>1086</v>
      </c>
      <c r="D280" t="s">
        <v>1065</v>
      </c>
      <c r="E280" t="s">
        <v>1118</v>
      </c>
      <c r="F280" t="s">
        <v>510</v>
      </c>
      <c r="G280" t="s">
        <v>1144</v>
      </c>
      <c r="H280" t="s">
        <v>127</v>
      </c>
      <c r="I280" t="s">
        <v>118</v>
      </c>
      <c r="J280" s="3">
        <v>41743</v>
      </c>
      <c r="K280" s="3">
        <v>41877</v>
      </c>
      <c r="L280" s="3">
        <v>41759</v>
      </c>
      <c r="M280" s="3" t="s">
        <v>133</v>
      </c>
      <c r="N280" s="3">
        <v>41683</v>
      </c>
      <c r="O280" s="7">
        <v>0.36353009259259261</v>
      </c>
      <c r="P280" t="s">
        <v>8</v>
      </c>
      <c r="Q280" s="3">
        <v>41750</v>
      </c>
      <c r="R280" s="7">
        <v>0.41307870370370375</v>
      </c>
      <c r="S280" t="s">
        <v>9</v>
      </c>
      <c r="T280">
        <v>314</v>
      </c>
      <c r="U280" s="92" t="s">
        <v>1067</v>
      </c>
      <c r="V280" s="93" t="s">
        <v>225</v>
      </c>
      <c r="W280" s="92" t="s">
        <v>632</v>
      </c>
      <c r="X280" s="93" t="s">
        <v>1068</v>
      </c>
      <c r="Y280" s="92" t="s">
        <v>581</v>
      </c>
      <c r="AA280" t="s">
        <v>145</v>
      </c>
      <c r="AB280">
        <v>901</v>
      </c>
      <c r="AC280" t="s">
        <v>155</v>
      </c>
      <c r="AD280" t="s">
        <v>474</v>
      </c>
      <c r="AF280" s="12">
        <v>564</v>
      </c>
      <c r="AG280" s="12" t="s">
        <v>1117</v>
      </c>
      <c r="AH280" s="12" t="s">
        <v>1116</v>
      </c>
      <c r="AI280" s="12" t="s">
        <v>1117</v>
      </c>
      <c r="AJ280" s="12" t="s">
        <v>1116</v>
      </c>
      <c r="AK280" s="12" t="s">
        <v>1117</v>
      </c>
      <c r="AL280" s="12" t="s">
        <v>1116</v>
      </c>
      <c r="AM280" s="12" t="s">
        <v>1117</v>
      </c>
      <c r="AN280" s="12" t="s">
        <v>818</v>
      </c>
      <c r="AO280" s="12" t="s">
        <v>819</v>
      </c>
      <c r="AP280" s="12" t="s">
        <v>818</v>
      </c>
      <c r="AQ280" s="12" t="s">
        <v>819</v>
      </c>
      <c r="AR280" s="12" t="s">
        <v>239</v>
      </c>
      <c r="AS280" s="12" t="s">
        <v>239</v>
      </c>
      <c r="AT280" s="12" t="s">
        <v>239</v>
      </c>
      <c r="AU280" s="12" t="s">
        <v>239</v>
      </c>
      <c r="AV280" t="s">
        <v>202</v>
      </c>
      <c r="AW280" t="s">
        <v>207</v>
      </c>
      <c r="AX280" t="s">
        <v>211</v>
      </c>
      <c r="AY280" t="s">
        <v>200</v>
      </c>
      <c r="AZ280" t="s">
        <v>208</v>
      </c>
      <c r="BA280">
        <v>2</v>
      </c>
      <c r="BB280" t="s">
        <v>204</v>
      </c>
      <c r="BC280" t="s">
        <v>209</v>
      </c>
      <c r="BD280" t="s">
        <v>211</v>
      </c>
      <c r="BE280" t="s">
        <v>203</v>
      </c>
      <c r="BF280" t="s">
        <v>212</v>
      </c>
      <c r="BG280" t="s">
        <v>211</v>
      </c>
      <c r="BH280" t="s">
        <v>201</v>
      </c>
      <c r="BI280" t="s">
        <v>210</v>
      </c>
      <c r="BJ280">
        <v>1</v>
      </c>
      <c r="BK280" t="s">
        <v>205</v>
      </c>
      <c r="BL280" t="s">
        <v>354</v>
      </c>
      <c r="BM280">
        <v>1</v>
      </c>
      <c r="BQ280" t="s">
        <v>577</v>
      </c>
      <c r="BR280" t="s">
        <v>145</v>
      </c>
      <c r="BS280" t="s">
        <v>1070</v>
      </c>
      <c r="BT280" t="s">
        <v>145</v>
      </c>
      <c r="BU280" t="s">
        <v>239</v>
      </c>
      <c r="BW280" t="s">
        <v>367</v>
      </c>
      <c r="BX280" t="s">
        <v>145</v>
      </c>
      <c r="BY280" t="s">
        <v>1066</v>
      </c>
      <c r="BZ280" t="s">
        <v>145</v>
      </c>
      <c r="CA280" t="s">
        <v>8</v>
      </c>
      <c r="CB280" s="3">
        <v>41683</v>
      </c>
      <c r="CC280" t="s">
        <v>8</v>
      </c>
      <c r="CD280" s="3">
        <v>41683</v>
      </c>
      <c r="CE280" t="s">
        <v>8</v>
      </c>
      <c r="CF280" s="3">
        <v>41683</v>
      </c>
      <c r="CG280" t="s">
        <v>8</v>
      </c>
      <c r="CH280" s="3">
        <v>41701</v>
      </c>
      <c r="CI280" t="s">
        <v>8</v>
      </c>
      <c r="CJ280" s="3">
        <v>41701</v>
      </c>
      <c r="CK280" t="s">
        <v>8</v>
      </c>
      <c r="CL280" s="3">
        <v>41701</v>
      </c>
      <c r="CM280" t="s">
        <v>8</v>
      </c>
      <c r="CN280" s="3">
        <v>41722</v>
      </c>
      <c r="CO280" t="s">
        <v>8</v>
      </c>
      <c r="CP280" s="3">
        <v>41722</v>
      </c>
      <c r="CQ280" t="s">
        <v>8</v>
      </c>
      <c r="CR280" s="3">
        <v>41731</v>
      </c>
      <c r="CS280" t="s">
        <v>8</v>
      </c>
      <c r="CT280" s="3">
        <v>41722</v>
      </c>
      <c r="CU280" t="s">
        <v>8</v>
      </c>
      <c r="CV280" s="3">
        <v>41722</v>
      </c>
      <c r="CW280" t="s">
        <v>9</v>
      </c>
      <c r="CX280" s="3">
        <v>41750</v>
      </c>
      <c r="CY280" t="s">
        <v>8</v>
      </c>
      <c r="CZ280" s="3">
        <v>41722</v>
      </c>
      <c r="DA280" t="s">
        <v>8</v>
      </c>
      <c r="DB280" s="3">
        <v>41722</v>
      </c>
      <c r="DC280" t="s">
        <v>8</v>
      </c>
      <c r="DD280" s="3">
        <v>41722</v>
      </c>
      <c r="DE280" t="s">
        <v>9</v>
      </c>
      <c r="DF280" s="3">
        <v>41750</v>
      </c>
      <c r="DG280" t="s">
        <v>9</v>
      </c>
      <c r="DH280" s="3">
        <v>41750</v>
      </c>
      <c r="DI280" t="s">
        <v>8</v>
      </c>
      <c r="DJ280" s="3">
        <v>41722</v>
      </c>
      <c r="DK280" t="s">
        <v>8</v>
      </c>
      <c r="DL280" s="3">
        <v>41722</v>
      </c>
      <c r="DP280" t="s">
        <v>229</v>
      </c>
      <c r="DQ280" t="s">
        <v>510</v>
      </c>
      <c r="DR280" t="s">
        <v>460</v>
      </c>
    </row>
    <row r="281" spans="1:122" x14ac:dyDescent="0.25">
      <c r="A281" s="5">
        <v>1214001</v>
      </c>
      <c r="B281" s="5">
        <v>1</v>
      </c>
      <c r="J281" s="3"/>
      <c r="K281" s="3"/>
      <c r="L281" s="3"/>
      <c r="M281" s="3"/>
      <c r="N281" s="3">
        <v>41683</v>
      </c>
      <c r="O281" s="7">
        <v>0.56479166666666669</v>
      </c>
      <c r="P281" t="s">
        <v>8</v>
      </c>
      <c r="AV281" t="s">
        <v>202</v>
      </c>
      <c r="AW281" t="s">
        <v>207</v>
      </c>
      <c r="AX281" t="s">
        <v>211</v>
      </c>
      <c r="AY281" t="s">
        <v>200</v>
      </c>
      <c r="AZ281" t="s">
        <v>208</v>
      </c>
      <c r="BA281">
        <v>2</v>
      </c>
      <c r="BB281" t="s">
        <v>204</v>
      </c>
      <c r="BC281" t="s">
        <v>209</v>
      </c>
      <c r="BD281" t="s">
        <v>211</v>
      </c>
      <c r="BE281" t="s">
        <v>203</v>
      </c>
      <c r="BF281" t="s">
        <v>212</v>
      </c>
      <c r="BG281" t="s">
        <v>211</v>
      </c>
      <c r="BH281" t="s">
        <v>201</v>
      </c>
      <c r="BI281" t="s">
        <v>210</v>
      </c>
      <c r="BJ281">
        <v>1</v>
      </c>
      <c r="BK281" t="s">
        <v>205</v>
      </c>
      <c r="BL281" t="s">
        <v>354</v>
      </c>
      <c r="BM281">
        <v>1</v>
      </c>
    </row>
    <row r="282" spans="1:122" x14ac:dyDescent="0.25">
      <c r="A282" s="5">
        <v>1214009</v>
      </c>
      <c r="B282" s="5">
        <v>9</v>
      </c>
      <c r="C282" t="s">
        <v>1213</v>
      </c>
      <c r="D282" t="s">
        <v>982</v>
      </c>
      <c r="E282" t="s">
        <v>599</v>
      </c>
      <c r="F282" t="s">
        <v>6</v>
      </c>
      <c r="G282" t="s">
        <v>258</v>
      </c>
      <c r="H282" t="s">
        <v>25</v>
      </c>
      <c r="I282" t="s">
        <v>117</v>
      </c>
      <c r="J282" s="3">
        <v>41653</v>
      </c>
      <c r="K282" s="3" t="s">
        <v>474</v>
      </c>
      <c r="L282" s="3">
        <v>41842</v>
      </c>
      <c r="M282" s="3" t="s">
        <v>129</v>
      </c>
      <c r="N282" s="3">
        <v>41612</v>
      </c>
      <c r="O282" s="7">
        <v>0.59072916666666664</v>
      </c>
      <c r="P282" t="s">
        <v>8</v>
      </c>
      <c r="Q282" s="3">
        <v>41823</v>
      </c>
      <c r="R282" s="7">
        <v>0.58190972222222226</v>
      </c>
      <c r="S282" t="s">
        <v>9</v>
      </c>
      <c r="T282" t="s">
        <v>981</v>
      </c>
      <c r="U282" s="92" t="s">
        <v>385</v>
      </c>
      <c r="V282" s="93" t="s">
        <v>468</v>
      </c>
      <c r="W282" s="92" t="s">
        <v>237</v>
      </c>
      <c r="X282" s="93" t="s">
        <v>226</v>
      </c>
      <c r="AA282" t="s">
        <v>146</v>
      </c>
      <c r="AB282">
        <v>901</v>
      </c>
      <c r="AC282" t="s">
        <v>525</v>
      </c>
      <c r="AD282" t="s">
        <v>474</v>
      </c>
      <c r="AF282" s="12" t="s">
        <v>239</v>
      </c>
      <c r="AG282" s="12">
        <v>36</v>
      </c>
      <c r="AH282" s="12" t="s">
        <v>239</v>
      </c>
      <c r="AI282" s="12" t="s">
        <v>1253</v>
      </c>
      <c r="AJ282" s="12" t="s">
        <v>239</v>
      </c>
      <c r="AK282" s="12" t="s">
        <v>1253</v>
      </c>
      <c r="AL282" s="12" t="s">
        <v>239</v>
      </c>
      <c r="AM282" s="12" t="s">
        <v>1253</v>
      </c>
      <c r="AN282" s="12" t="s">
        <v>824</v>
      </c>
      <c r="AO282" s="12" t="s">
        <v>825</v>
      </c>
      <c r="AP282" s="12" t="s">
        <v>824</v>
      </c>
      <c r="AQ282" s="12" t="s">
        <v>825</v>
      </c>
      <c r="AR282" s="12" t="s">
        <v>239</v>
      </c>
      <c r="AS282" s="12" t="s">
        <v>239</v>
      </c>
      <c r="AT282" s="12" t="s">
        <v>239</v>
      </c>
      <c r="AU282" s="12" t="s">
        <v>239</v>
      </c>
      <c r="AV282" t="s">
        <v>202</v>
      </c>
      <c r="AW282" t="s">
        <v>207</v>
      </c>
      <c r="AX282" t="s">
        <v>211</v>
      </c>
      <c r="AY282" t="s">
        <v>200</v>
      </c>
      <c r="AZ282" t="s">
        <v>208</v>
      </c>
      <c r="BA282">
        <v>2</v>
      </c>
      <c r="BB282" t="s">
        <v>204</v>
      </c>
      <c r="BC282" t="s">
        <v>209</v>
      </c>
      <c r="BD282" t="s">
        <v>211</v>
      </c>
      <c r="BE282" t="s">
        <v>203</v>
      </c>
      <c r="BF282" t="s">
        <v>212</v>
      </c>
      <c r="BG282" t="s">
        <v>211</v>
      </c>
      <c r="BH282" t="s">
        <v>201</v>
      </c>
      <c r="BI282" t="s">
        <v>210</v>
      </c>
      <c r="BJ282">
        <v>1</v>
      </c>
      <c r="BK282" t="s">
        <v>205</v>
      </c>
      <c r="BL282" t="s">
        <v>354</v>
      </c>
      <c r="BM282">
        <v>1</v>
      </c>
      <c r="BQ282" t="s">
        <v>380</v>
      </c>
      <c r="BR282" t="s">
        <v>146</v>
      </c>
      <c r="BS282" t="s">
        <v>983</v>
      </c>
      <c r="BT282" t="s">
        <v>146</v>
      </c>
      <c r="BU282" t="s">
        <v>358</v>
      </c>
      <c r="BV282" t="s">
        <v>146</v>
      </c>
      <c r="BW282" t="s">
        <v>379</v>
      </c>
      <c r="BX282" t="s">
        <v>146</v>
      </c>
      <c r="BY282" t="s">
        <v>239</v>
      </c>
      <c r="CA282" t="s">
        <v>8</v>
      </c>
      <c r="CB282" s="3">
        <v>41612</v>
      </c>
      <c r="CC282" t="s">
        <v>8</v>
      </c>
      <c r="CD282" s="3">
        <v>41612</v>
      </c>
      <c r="CE282" t="s">
        <v>8</v>
      </c>
      <c r="CF282" s="3">
        <v>41612</v>
      </c>
      <c r="CG282" t="s">
        <v>8</v>
      </c>
      <c r="CH282" s="3">
        <v>41801</v>
      </c>
      <c r="CI282" t="s">
        <v>8</v>
      </c>
      <c r="CJ282" s="3">
        <v>41801</v>
      </c>
      <c r="CK282" t="s">
        <v>8</v>
      </c>
      <c r="CL282" s="3">
        <v>41801</v>
      </c>
      <c r="CM282" t="s">
        <v>8</v>
      </c>
      <c r="CN282" s="3">
        <v>41801</v>
      </c>
      <c r="CO282" t="s">
        <v>8</v>
      </c>
      <c r="CP282" s="3">
        <v>41801</v>
      </c>
      <c r="CS282" t="s">
        <v>8</v>
      </c>
      <c r="CT282" s="3">
        <v>41612</v>
      </c>
      <c r="CU282" t="s">
        <v>8</v>
      </c>
      <c r="CV282" s="3">
        <v>41801</v>
      </c>
      <c r="CY282" t="s">
        <v>8</v>
      </c>
      <c r="CZ282" s="3">
        <v>41801</v>
      </c>
      <c r="DA282" t="s">
        <v>8</v>
      </c>
      <c r="DB282" s="3">
        <v>41801</v>
      </c>
      <c r="DE282" t="s">
        <v>9</v>
      </c>
      <c r="DF282" s="3">
        <v>41823</v>
      </c>
      <c r="DG282" t="s">
        <v>9</v>
      </c>
      <c r="DH282" s="3">
        <v>41823</v>
      </c>
      <c r="DI282" t="s">
        <v>8</v>
      </c>
      <c r="DJ282" s="3">
        <v>41612</v>
      </c>
      <c r="DK282" t="s">
        <v>8</v>
      </c>
      <c r="DL282" s="3">
        <v>41801</v>
      </c>
      <c r="DP282" t="s">
        <v>373</v>
      </c>
      <c r="DQ282" t="s">
        <v>6</v>
      </c>
      <c r="DR282" t="s">
        <v>6</v>
      </c>
    </row>
    <row r="283" spans="1:122" x14ac:dyDescent="0.25">
      <c r="A283" s="5">
        <v>1214101</v>
      </c>
      <c r="B283" s="5">
        <v>1</v>
      </c>
      <c r="J283" s="3"/>
      <c r="K283" s="3"/>
      <c r="L283" s="3"/>
      <c r="M283" s="3"/>
      <c r="N283" s="3">
        <v>41683</v>
      </c>
      <c r="O283" s="7">
        <v>0.67248842592592595</v>
      </c>
      <c r="P283" t="s">
        <v>8</v>
      </c>
      <c r="AV283" t="s">
        <v>202</v>
      </c>
      <c r="AW283" t="s">
        <v>207</v>
      </c>
      <c r="AX283" t="s">
        <v>211</v>
      </c>
      <c r="AY283" t="s">
        <v>200</v>
      </c>
      <c r="AZ283" t="s">
        <v>208</v>
      </c>
      <c r="BA283">
        <v>2</v>
      </c>
      <c r="BB283" t="s">
        <v>204</v>
      </c>
      <c r="BC283" t="s">
        <v>209</v>
      </c>
      <c r="BD283" t="s">
        <v>211</v>
      </c>
      <c r="BE283" t="s">
        <v>203</v>
      </c>
      <c r="BF283" t="s">
        <v>212</v>
      </c>
      <c r="BG283" t="s">
        <v>211</v>
      </c>
      <c r="BH283" t="s">
        <v>201</v>
      </c>
      <c r="BI283" t="s">
        <v>210</v>
      </c>
      <c r="BJ283">
        <v>1</v>
      </c>
      <c r="BK283" t="s">
        <v>205</v>
      </c>
      <c r="BL283" t="s">
        <v>354</v>
      </c>
      <c r="BM283">
        <v>1</v>
      </c>
    </row>
    <row r="284" spans="1:122" x14ac:dyDescent="0.25">
      <c r="A284" s="5">
        <v>1214115</v>
      </c>
      <c r="B284" s="5">
        <v>15</v>
      </c>
      <c r="C284" t="s">
        <v>1214</v>
      </c>
      <c r="D284" t="s">
        <v>1077</v>
      </c>
      <c r="E284" t="s">
        <v>790</v>
      </c>
      <c r="F284" t="s">
        <v>6</v>
      </c>
      <c r="G284" t="s">
        <v>33</v>
      </c>
      <c r="H284" t="s">
        <v>127</v>
      </c>
      <c r="I284" t="s">
        <v>117</v>
      </c>
      <c r="J284" s="3">
        <v>41773</v>
      </c>
      <c r="K284" s="3" t="s">
        <v>474</v>
      </c>
      <c r="L284" s="3">
        <v>41842</v>
      </c>
      <c r="M284" s="3" t="s">
        <v>133</v>
      </c>
      <c r="N284" s="3">
        <v>41683</v>
      </c>
      <c r="O284" s="7">
        <v>0.67248842592592595</v>
      </c>
      <c r="P284" t="s">
        <v>8</v>
      </c>
      <c r="Q284" s="3">
        <v>41823</v>
      </c>
      <c r="R284" s="7">
        <v>0.57341435185185186</v>
      </c>
      <c r="S284" t="s">
        <v>9</v>
      </c>
      <c r="T284" t="s">
        <v>1107</v>
      </c>
      <c r="U284" s="92" t="s">
        <v>633</v>
      </c>
      <c r="V284" s="93" t="s">
        <v>563</v>
      </c>
      <c r="W284" s="92" t="s">
        <v>235</v>
      </c>
      <c r="X284" s="93" t="s">
        <v>234</v>
      </c>
      <c r="Y284" s="92" t="s">
        <v>403</v>
      </c>
      <c r="Z284" s="93" t="s">
        <v>226</v>
      </c>
      <c r="AA284" t="s">
        <v>145</v>
      </c>
      <c r="AB284">
        <v>976</v>
      </c>
      <c r="AC284" t="s">
        <v>154</v>
      </c>
      <c r="AD284" t="s">
        <v>474</v>
      </c>
      <c r="AF284" s="12">
        <v>539</v>
      </c>
      <c r="AG284" s="12">
        <v>45</v>
      </c>
      <c r="AH284" s="12">
        <v>539</v>
      </c>
      <c r="AI284" s="12">
        <v>45</v>
      </c>
      <c r="AJ284" s="12">
        <v>539</v>
      </c>
      <c r="AK284" s="12">
        <v>45</v>
      </c>
      <c r="AL284" s="12">
        <v>539</v>
      </c>
      <c r="AM284" s="12">
        <v>45</v>
      </c>
      <c r="AN284" s="12" t="s">
        <v>818</v>
      </c>
      <c r="AO284" s="12" t="s">
        <v>819</v>
      </c>
      <c r="AP284" s="12" t="s">
        <v>818</v>
      </c>
      <c r="AQ284" s="12" t="s">
        <v>819</v>
      </c>
      <c r="AR284" s="12" t="s">
        <v>239</v>
      </c>
      <c r="AS284" s="12" t="s">
        <v>239</v>
      </c>
      <c r="AT284" s="12" t="s">
        <v>239</v>
      </c>
      <c r="AU284" s="12" t="s">
        <v>239</v>
      </c>
      <c r="BQ284" t="s">
        <v>577</v>
      </c>
      <c r="BR284" t="s">
        <v>145</v>
      </c>
      <c r="BS284" t="s">
        <v>1078</v>
      </c>
      <c r="BT284" t="s">
        <v>145</v>
      </c>
      <c r="BU284" t="s">
        <v>239</v>
      </c>
      <c r="BW284" t="s">
        <v>367</v>
      </c>
      <c r="BX284" t="s">
        <v>145</v>
      </c>
      <c r="BY284" t="s">
        <v>391</v>
      </c>
      <c r="BZ284" t="s">
        <v>145</v>
      </c>
      <c r="CA284" t="s">
        <v>8</v>
      </c>
      <c r="CB284" s="3">
        <v>41701</v>
      </c>
      <c r="CC284" t="s">
        <v>8</v>
      </c>
      <c r="CD284" s="3">
        <v>41701</v>
      </c>
      <c r="CE284" t="s">
        <v>8</v>
      </c>
      <c r="CF284" s="3">
        <v>41701</v>
      </c>
      <c r="CG284" t="s">
        <v>8</v>
      </c>
      <c r="CH284" s="3">
        <v>41702</v>
      </c>
      <c r="CI284" t="s">
        <v>8</v>
      </c>
      <c r="CJ284" s="3">
        <v>41702</v>
      </c>
      <c r="CK284" t="s">
        <v>8</v>
      </c>
      <c r="CL284" s="3">
        <v>41702</v>
      </c>
      <c r="CM284" t="s">
        <v>8</v>
      </c>
      <c r="CN284" s="3">
        <v>41801</v>
      </c>
      <c r="CO284" t="s">
        <v>8</v>
      </c>
      <c r="CP284" s="3">
        <v>41801</v>
      </c>
      <c r="CS284" t="s">
        <v>8</v>
      </c>
      <c r="CT284" s="3">
        <v>41702</v>
      </c>
      <c r="CU284" t="s">
        <v>8</v>
      </c>
      <c r="CV284" s="3">
        <v>41801</v>
      </c>
      <c r="CY284" t="s">
        <v>8</v>
      </c>
      <c r="CZ284" s="3">
        <v>41801</v>
      </c>
      <c r="DA284" t="s">
        <v>8</v>
      </c>
      <c r="DB284" s="3">
        <v>41801</v>
      </c>
      <c r="DE284" t="s">
        <v>9</v>
      </c>
      <c r="DF284" s="3">
        <v>41823</v>
      </c>
      <c r="DG284" t="s">
        <v>9</v>
      </c>
      <c r="DH284" s="3">
        <v>41823</v>
      </c>
      <c r="DK284" t="s">
        <v>8</v>
      </c>
      <c r="DL284" s="3">
        <v>41733</v>
      </c>
      <c r="DP284" t="s">
        <v>229</v>
      </c>
      <c r="DQ284" t="s">
        <v>6</v>
      </c>
      <c r="DR284" t="s">
        <v>6</v>
      </c>
    </row>
    <row r="285" spans="1:122" x14ac:dyDescent="0.25">
      <c r="A285" s="5">
        <v>1214201</v>
      </c>
      <c r="B285" s="5">
        <v>1</v>
      </c>
      <c r="J285" s="3"/>
      <c r="K285" s="3"/>
      <c r="L285" s="3"/>
      <c r="M285" s="3"/>
      <c r="N285" s="3">
        <v>41689</v>
      </c>
      <c r="O285" s="7">
        <v>0.60598379629629628</v>
      </c>
      <c r="P285" t="s">
        <v>8</v>
      </c>
      <c r="AV285" t="s">
        <v>202</v>
      </c>
      <c r="AW285" t="s">
        <v>207</v>
      </c>
      <c r="AX285" t="s">
        <v>211</v>
      </c>
      <c r="AY285" t="s">
        <v>200</v>
      </c>
      <c r="AZ285" t="s">
        <v>208</v>
      </c>
      <c r="BA285">
        <v>2</v>
      </c>
      <c r="BB285" t="s">
        <v>204</v>
      </c>
      <c r="BC285" t="s">
        <v>209</v>
      </c>
      <c r="BD285" t="s">
        <v>211</v>
      </c>
      <c r="BE285" t="s">
        <v>203</v>
      </c>
      <c r="BF285" t="s">
        <v>212</v>
      </c>
      <c r="BG285" t="s">
        <v>211</v>
      </c>
      <c r="BH285" t="s">
        <v>201</v>
      </c>
      <c r="BI285" t="s">
        <v>210</v>
      </c>
      <c r="BJ285">
        <v>1</v>
      </c>
      <c r="BK285" t="s">
        <v>205</v>
      </c>
      <c r="BL285" t="s">
        <v>354</v>
      </c>
      <c r="BM285">
        <v>1</v>
      </c>
    </row>
    <row r="286" spans="1:122" x14ac:dyDescent="0.25">
      <c r="A286" s="5">
        <v>1214206</v>
      </c>
      <c r="B286" s="5">
        <v>6</v>
      </c>
      <c r="C286" t="s">
        <v>1100</v>
      </c>
      <c r="D286" t="s">
        <v>1073</v>
      </c>
      <c r="E286" t="s">
        <v>74</v>
      </c>
      <c r="F286" t="s">
        <v>555</v>
      </c>
      <c r="G286" t="s">
        <v>257</v>
      </c>
      <c r="H286" t="s">
        <v>25</v>
      </c>
      <c r="I286" t="s">
        <v>118</v>
      </c>
      <c r="J286" s="3">
        <v>41773</v>
      </c>
      <c r="K286" s="3">
        <v>41821</v>
      </c>
      <c r="L286" s="3">
        <v>41790</v>
      </c>
      <c r="M286" s="3" t="s">
        <v>129</v>
      </c>
      <c r="N286" s="3">
        <v>41689</v>
      </c>
      <c r="O286" s="7">
        <v>0.60598379629629628</v>
      </c>
      <c r="P286" t="s">
        <v>8</v>
      </c>
      <c r="Q286" s="3">
        <v>41743</v>
      </c>
      <c r="R286" s="7">
        <v>0.44394675925925925</v>
      </c>
      <c r="S286" t="s">
        <v>9</v>
      </c>
      <c r="T286">
        <v>254</v>
      </c>
      <c r="U286" s="92" t="s">
        <v>475</v>
      </c>
      <c r="V286" s="93" t="s">
        <v>228</v>
      </c>
      <c r="W286" s="92" t="s">
        <v>539</v>
      </c>
      <c r="X286" s="93" t="s">
        <v>147</v>
      </c>
      <c r="AA286" t="s">
        <v>146</v>
      </c>
      <c r="AB286">
        <v>901</v>
      </c>
      <c r="AC286" t="s">
        <v>153</v>
      </c>
      <c r="AD286" t="s">
        <v>1074</v>
      </c>
      <c r="AE286" t="s">
        <v>1074</v>
      </c>
      <c r="AF286" s="12" t="s">
        <v>239</v>
      </c>
      <c r="AG286" s="12">
        <v>136</v>
      </c>
      <c r="AH286" s="12" t="s">
        <v>239</v>
      </c>
      <c r="AI286" s="12">
        <v>136</v>
      </c>
      <c r="AJ286" s="12" t="s">
        <v>239</v>
      </c>
      <c r="AK286" s="12">
        <v>136</v>
      </c>
      <c r="AL286" s="12" t="s">
        <v>239</v>
      </c>
      <c r="AM286" s="12">
        <v>136</v>
      </c>
      <c r="AN286" s="12" t="s">
        <v>824</v>
      </c>
      <c r="AO286" s="12" t="s">
        <v>825</v>
      </c>
      <c r="AP286" s="12" t="s">
        <v>824</v>
      </c>
      <c r="AQ286" s="12" t="s">
        <v>825</v>
      </c>
      <c r="AR286" s="12" t="s">
        <v>239</v>
      </c>
      <c r="AS286" s="12" t="s">
        <v>239</v>
      </c>
      <c r="AT286" s="12" t="s">
        <v>239</v>
      </c>
      <c r="AU286" s="12" t="s">
        <v>239</v>
      </c>
      <c r="AV286" t="s">
        <v>202</v>
      </c>
      <c r="AW286" t="s">
        <v>207</v>
      </c>
      <c r="AX286" t="s">
        <v>211</v>
      </c>
      <c r="AY286" t="s">
        <v>200</v>
      </c>
      <c r="AZ286" t="s">
        <v>208</v>
      </c>
      <c r="BA286">
        <v>2</v>
      </c>
      <c r="BB286" t="s">
        <v>204</v>
      </c>
      <c r="BC286" t="s">
        <v>209</v>
      </c>
      <c r="BD286" t="s">
        <v>211</v>
      </c>
      <c r="BE286" t="s">
        <v>203</v>
      </c>
      <c r="BF286" t="s">
        <v>212</v>
      </c>
      <c r="BG286" t="s">
        <v>211</v>
      </c>
      <c r="BH286" t="s">
        <v>201</v>
      </c>
      <c r="BI286" t="s">
        <v>210</v>
      </c>
      <c r="BJ286">
        <v>1</v>
      </c>
      <c r="BK286" t="s">
        <v>205</v>
      </c>
      <c r="BL286" t="s">
        <v>354</v>
      </c>
      <c r="BM286">
        <v>1</v>
      </c>
      <c r="BQ286" t="s">
        <v>380</v>
      </c>
      <c r="BR286" t="s">
        <v>146</v>
      </c>
      <c r="BS286" t="s">
        <v>1075</v>
      </c>
      <c r="BT286" t="s">
        <v>146</v>
      </c>
      <c r="BU286" t="s">
        <v>358</v>
      </c>
      <c r="BV286" t="s">
        <v>146</v>
      </c>
      <c r="BW286" t="s">
        <v>1076</v>
      </c>
      <c r="BX286" t="s">
        <v>146</v>
      </c>
      <c r="BY286" t="s">
        <v>239</v>
      </c>
      <c r="CA286" t="s">
        <v>8</v>
      </c>
      <c r="CB286" s="3">
        <v>41689</v>
      </c>
      <c r="CC286" t="s">
        <v>8</v>
      </c>
      <c r="CD286" s="3">
        <v>41689</v>
      </c>
      <c r="CE286" t="s">
        <v>8</v>
      </c>
      <c r="CF286" s="3">
        <v>41689</v>
      </c>
      <c r="CG286" t="s">
        <v>8</v>
      </c>
      <c r="CH286" s="3">
        <v>41689</v>
      </c>
      <c r="CI286" t="s">
        <v>8</v>
      </c>
      <c r="CJ286" s="3">
        <v>41689</v>
      </c>
      <c r="CK286" t="s">
        <v>8</v>
      </c>
      <c r="CL286" s="3">
        <v>41689</v>
      </c>
      <c r="CM286" t="s">
        <v>8</v>
      </c>
      <c r="CN286" s="3">
        <v>41724</v>
      </c>
      <c r="CO286" t="s">
        <v>8</v>
      </c>
      <c r="CP286" s="3">
        <v>41724</v>
      </c>
      <c r="CS286" t="s">
        <v>8</v>
      </c>
      <c r="CT286" s="3">
        <v>41724</v>
      </c>
      <c r="CU286" t="s">
        <v>8</v>
      </c>
      <c r="CV286" s="3">
        <v>41724</v>
      </c>
      <c r="CY286" t="s">
        <v>8</v>
      </c>
      <c r="CZ286" s="3">
        <v>41724</v>
      </c>
      <c r="DA286" t="s">
        <v>8</v>
      </c>
      <c r="DB286" s="3">
        <v>41689</v>
      </c>
      <c r="DE286" t="s">
        <v>9</v>
      </c>
      <c r="DF286" s="3">
        <v>41743</v>
      </c>
      <c r="DG286" t="s">
        <v>9</v>
      </c>
      <c r="DH286" s="3">
        <v>41743</v>
      </c>
      <c r="DI286" t="s">
        <v>8</v>
      </c>
      <c r="DJ286" s="3">
        <v>41689</v>
      </c>
      <c r="DK286" t="s">
        <v>8</v>
      </c>
      <c r="DL286" s="3">
        <v>41724</v>
      </c>
      <c r="DP286" t="s">
        <v>373</v>
      </c>
      <c r="DQ286" t="s">
        <v>555</v>
      </c>
      <c r="DR286" t="s">
        <v>556</v>
      </c>
    </row>
    <row r="287" spans="1:122" x14ac:dyDescent="0.25">
      <c r="A287" s="5">
        <v>1214301</v>
      </c>
      <c r="B287" s="5">
        <v>1</v>
      </c>
      <c r="J287" s="3"/>
      <c r="K287" s="3"/>
      <c r="L287" s="3"/>
      <c r="M287" s="3"/>
      <c r="N287" s="3">
        <v>41689</v>
      </c>
      <c r="O287" s="7">
        <v>0.65859953703703711</v>
      </c>
      <c r="P287" t="s">
        <v>8</v>
      </c>
      <c r="AV287" t="s">
        <v>202</v>
      </c>
      <c r="AW287" t="s">
        <v>207</v>
      </c>
      <c r="AX287" t="s">
        <v>211</v>
      </c>
      <c r="AY287" t="s">
        <v>200</v>
      </c>
      <c r="AZ287" t="s">
        <v>208</v>
      </c>
      <c r="BA287">
        <v>2</v>
      </c>
      <c r="BB287" t="s">
        <v>204</v>
      </c>
      <c r="BC287" t="s">
        <v>209</v>
      </c>
      <c r="BD287" t="s">
        <v>211</v>
      </c>
      <c r="BE287" t="s">
        <v>203</v>
      </c>
      <c r="BF287" t="s">
        <v>212</v>
      </c>
      <c r="BG287" t="s">
        <v>211</v>
      </c>
      <c r="BH287" t="s">
        <v>201</v>
      </c>
      <c r="BI287" t="s">
        <v>210</v>
      </c>
      <c r="BJ287">
        <v>1</v>
      </c>
      <c r="BK287" t="s">
        <v>205</v>
      </c>
      <c r="BL287" t="s">
        <v>354</v>
      </c>
      <c r="BM287">
        <v>1</v>
      </c>
    </row>
    <row r="288" spans="1:122" x14ac:dyDescent="0.25">
      <c r="A288" s="5">
        <v>1214305</v>
      </c>
      <c r="B288" s="5">
        <v>5</v>
      </c>
      <c r="C288" t="s">
        <v>1110</v>
      </c>
      <c r="D288" t="s">
        <v>1082</v>
      </c>
      <c r="E288" t="s">
        <v>754</v>
      </c>
      <c r="F288" t="s">
        <v>6</v>
      </c>
      <c r="G288" t="s">
        <v>277</v>
      </c>
      <c r="H288" t="s">
        <v>127</v>
      </c>
      <c r="I288" t="s">
        <v>118</v>
      </c>
      <c r="J288" s="3">
        <v>41805</v>
      </c>
      <c r="K288" s="3">
        <v>41877</v>
      </c>
      <c r="L288" s="3">
        <v>41820</v>
      </c>
      <c r="M288" s="3" t="s">
        <v>136</v>
      </c>
      <c r="N288" s="3">
        <v>41689</v>
      </c>
      <c r="O288" s="7">
        <v>0.65859953703703711</v>
      </c>
      <c r="P288" t="s">
        <v>8</v>
      </c>
      <c r="Q288" s="3">
        <v>41750</v>
      </c>
      <c r="R288" s="7">
        <v>0.41229166666666667</v>
      </c>
      <c r="S288" t="s">
        <v>9</v>
      </c>
      <c r="T288">
        <v>315</v>
      </c>
      <c r="U288" s="92" t="s">
        <v>539</v>
      </c>
      <c r="V288" s="93" t="s">
        <v>147</v>
      </c>
      <c r="W288" s="92" t="s">
        <v>1067</v>
      </c>
      <c r="X288" s="93" t="s">
        <v>225</v>
      </c>
      <c r="AA288" t="s">
        <v>145</v>
      </c>
      <c r="AB288">
        <v>901</v>
      </c>
      <c r="AC288" t="s">
        <v>153</v>
      </c>
      <c r="AD288" t="s">
        <v>474</v>
      </c>
      <c r="AF288" s="12" t="s">
        <v>278</v>
      </c>
      <c r="AG288" s="12">
        <v>48</v>
      </c>
      <c r="AH288" s="12" t="s">
        <v>278</v>
      </c>
      <c r="AI288" s="12">
        <v>48</v>
      </c>
      <c r="AJ288" s="12" t="s">
        <v>278</v>
      </c>
      <c r="AK288" s="12">
        <v>48</v>
      </c>
      <c r="AL288" s="12" t="s">
        <v>278</v>
      </c>
      <c r="AM288" s="12">
        <v>48</v>
      </c>
      <c r="AN288" s="12" t="s">
        <v>877</v>
      </c>
      <c r="AO288" s="12" t="s">
        <v>265</v>
      </c>
      <c r="AP288" s="12" t="s">
        <v>877</v>
      </c>
      <c r="AQ288" s="12" t="s">
        <v>265</v>
      </c>
      <c r="AR288" s="12" t="s">
        <v>264</v>
      </c>
      <c r="AS288" s="12" t="s">
        <v>239</v>
      </c>
      <c r="AT288" s="12" t="s">
        <v>264</v>
      </c>
      <c r="AU288" s="12" t="s">
        <v>239</v>
      </c>
      <c r="AV288" t="s">
        <v>202</v>
      </c>
      <c r="AW288" t="s">
        <v>207</v>
      </c>
      <c r="AX288" t="s">
        <v>211</v>
      </c>
      <c r="AY288" t="s">
        <v>200</v>
      </c>
      <c r="AZ288" t="s">
        <v>208</v>
      </c>
      <c r="BA288">
        <v>2</v>
      </c>
      <c r="BB288" t="s">
        <v>204</v>
      </c>
      <c r="BC288" t="s">
        <v>209</v>
      </c>
      <c r="BD288" t="s">
        <v>211</v>
      </c>
      <c r="BE288" t="s">
        <v>203</v>
      </c>
      <c r="BF288" t="s">
        <v>212</v>
      </c>
      <c r="BG288" t="s">
        <v>211</v>
      </c>
      <c r="BH288" t="s">
        <v>201</v>
      </c>
      <c r="BI288" t="s">
        <v>210</v>
      </c>
      <c r="BJ288">
        <v>1</v>
      </c>
      <c r="BK288" t="s">
        <v>205</v>
      </c>
      <c r="BL288" t="s">
        <v>354</v>
      </c>
      <c r="BM288">
        <v>1</v>
      </c>
      <c r="BQ288" t="s">
        <v>577</v>
      </c>
      <c r="BR288" t="s">
        <v>145</v>
      </c>
      <c r="BS288" t="s">
        <v>700</v>
      </c>
      <c r="BT288" t="s">
        <v>145</v>
      </c>
      <c r="BW288" t="s">
        <v>367</v>
      </c>
      <c r="BX288" t="s">
        <v>145</v>
      </c>
      <c r="CA288" t="s">
        <v>8</v>
      </c>
      <c r="CB288" s="3">
        <v>41689</v>
      </c>
      <c r="CC288" t="s">
        <v>8</v>
      </c>
      <c r="CD288" s="3">
        <v>41689</v>
      </c>
      <c r="CE288" t="s">
        <v>8</v>
      </c>
      <c r="CF288" s="3">
        <v>41689</v>
      </c>
      <c r="CG288" t="s">
        <v>8</v>
      </c>
      <c r="CH288" s="3">
        <v>41689</v>
      </c>
      <c r="CI288" t="s">
        <v>8</v>
      </c>
      <c r="CJ288" s="3">
        <v>41689</v>
      </c>
      <c r="CK288" t="s">
        <v>8</v>
      </c>
      <c r="CL288" s="3">
        <v>41689</v>
      </c>
      <c r="CM288" t="s">
        <v>9</v>
      </c>
      <c r="CN288" s="3">
        <v>41706</v>
      </c>
      <c r="CO288" t="s">
        <v>9</v>
      </c>
      <c r="CP288" s="3">
        <v>41706</v>
      </c>
      <c r="CW288" t="s">
        <v>9</v>
      </c>
      <c r="CX288" s="3">
        <v>41750</v>
      </c>
      <c r="CY288" t="s">
        <v>9</v>
      </c>
      <c r="CZ288" s="3">
        <v>41750</v>
      </c>
      <c r="DA288" t="s">
        <v>9</v>
      </c>
      <c r="DB288" s="3">
        <v>41706</v>
      </c>
      <c r="DC288" t="s">
        <v>9</v>
      </c>
      <c r="DD288" s="3">
        <v>41750</v>
      </c>
      <c r="DE288" t="s">
        <v>9</v>
      </c>
      <c r="DF288" s="3">
        <v>41750</v>
      </c>
      <c r="DG288" t="s">
        <v>9</v>
      </c>
      <c r="DH288" s="3">
        <v>41750</v>
      </c>
      <c r="DK288" t="s">
        <v>8</v>
      </c>
      <c r="DL288" s="3">
        <v>41689</v>
      </c>
      <c r="DP288" t="s">
        <v>374</v>
      </c>
      <c r="DQ288" t="s">
        <v>6</v>
      </c>
      <c r="DR288" t="s">
        <v>6</v>
      </c>
    </row>
    <row r="289" spans="1:122" x14ac:dyDescent="0.25">
      <c r="A289" s="5">
        <v>1214401</v>
      </c>
      <c r="B289" s="5">
        <v>1</v>
      </c>
      <c r="J289" s="3"/>
      <c r="K289" s="3"/>
      <c r="L289" s="3"/>
      <c r="M289" s="3"/>
      <c r="N289" s="3">
        <v>41689</v>
      </c>
      <c r="O289" s="7">
        <v>0.66162037037037036</v>
      </c>
      <c r="P289" t="s">
        <v>8</v>
      </c>
      <c r="AV289" t="s">
        <v>202</v>
      </c>
      <c r="AW289" t="s">
        <v>207</v>
      </c>
      <c r="AX289" t="s">
        <v>211</v>
      </c>
      <c r="AY289" t="s">
        <v>200</v>
      </c>
      <c r="AZ289" t="s">
        <v>208</v>
      </c>
      <c r="BA289">
        <v>2</v>
      </c>
      <c r="BB289" t="s">
        <v>204</v>
      </c>
      <c r="BC289" t="s">
        <v>209</v>
      </c>
      <c r="BD289" t="s">
        <v>211</v>
      </c>
      <c r="BE289" t="s">
        <v>203</v>
      </c>
      <c r="BF289" t="s">
        <v>212</v>
      </c>
      <c r="BG289" t="s">
        <v>211</v>
      </c>
      <c r="BH289" t="s">
        <v>201</v>
      </c>
      <c r="BI289" t="s">
        <v>210</v>
      </c>
      <c r="BJ289">
        <v>1</v>
      </c>
      <c r="BK289" t="s">
        <v>205</v>
      </c>
      <c r="BL289" t="s">
        <v>354</v>
      </c>
      <c r="BM289">
        <v>1</v>
      </c>
    </row>
    <row r="290" spans="1:122" x14ac:dyDescent="0.25">
      <c r="A290" s="5">
        <v>1214405</v>
      </c>
      <c r="B290" s="5">
        <v>5</v>
      </c>
      <c r="C290" t="s">
        <v>1109</v>
      </c>
      <c r="D290" t="s">
        <v>1083</v>
      </c>
      <c r="E290" t="s">
        <v>753</v>
      </c>
      <c r="F290" t="s">
        <v>6</v>
      </c>
      <c r="G290" t="s">
        <v>277</v>
      </c>
      <c r="H290" t="s">
        <v>127</v>
      </c>
      <c r="I290" t="s">
        <v>118</v>
      </c>
      <c r="J290" s="3">
        <v>41805</v>
      </c>
      <c r="K290" s="3">
        <v>41877</v>
      </c>
      <c r="L290" s="3">
        <v>41820</v>
      </c>
      <c r="M290" s="3" t="s">
        <v>136</v>
      </c>
      <c r="N290" s="3">
        <v>41689</v>
      </c>
      <c r="O290" s="7">
        <v>0.66162037037037036</v>
      </c>
      <c r="P290" t="s">
        <v>8</v>
      </c>
      <c r="Q290" s="3">
        <v>41750</v>
      </c>
      <c r="R290" s="7">
        <v>0.41037037037037033</v>
      </c>
      <c r="S290" t="s">
        <v>9</v>
      </c>
      <c r="T290">
        <v>298</v>
      </c>
      <c r="U290" s="92" t="s">
        <v>1084</v>
      </c>
      <c r="V290" s="93" t="s">
        <v>227</v>
      </c>
      <c r="W290" s="92" t="s">
        <v>1085</v>
      </c>
      <c r="X290" s="93" t="s">
        <v>538</v>
      </c>
      <c r="AA290" t="s">
        <v>146</v>
      </c>
      <c r="AB290">
        <v>901</v>
      </c>
      <c r="AC290" t="s">
        <v>154</v>
      </c>
      <c r="AF290" s="12" t="s">
        <v>278</v>
      </c>
      <c r="AG290" s="12">
        <v>48</v>
      </c>
      <c r="AH290" s="12" t="s">
        <v>278</v>
      </c>
      <c r="AI290" s="12">
        <v>48</v>
      </c>
      <c r="AJ290" s="12" t="s">
        <v>278</v>
      </c>
      <c r="AK290" s="12">
        <v>48</v>
      </c>
      <c r="AL290" s="12" t="s">
        <v>278</v>
      </c>
      <c r="AM290" s="12">
        <v>48</v>
      </c>
      <c r="AN290" s="12" t="s">
        <v>877</v>
      </c>
      <c r="AO290" s="12" t="s">
        <v>265</v>
      </c>
      <c r="AP290" s="12" t="s">
        <v>877</v>
      </c>
      <c r="AQ290" s="12" t="s">
        <v>265</v>
      </c>
      <c r="AR290" s="12" t="s">
        <v>264</v>
      </c>
      <c r="AS290" s="12" t="s">
        <v>239</v>
      </c>
      <c r="AT290" s="12" t="s">
        <v>264</v>
      </c>
      <c r="AU290" s="12" t="s">
        <v>239</v>
      </c>
      <c r="AV290" t="s">
        <v>202</v>
      </c>
      <c r="AW290" t="s">
        <v>207</v>
      </c>
      <c r="AX290" t="s">
        <v>211</v>
      </c>
      <c r="AY290" t="s">
        <v>200</v>
      </c>
      <c r="AZ290" t="s">
        <v>208</v>
      </c>
      <c r="BA290">
        <v>2</v>
      </c>
      <c r="BB290" t="s">
        <v>204</v>
      </c>
      <c r="BC290" t="s">
        <v>209</v>
      </c>
      <c r="BD290" t="s">
        <v>211</v>
      </c>
      <c r="BE290" t="s">
        <v>203</v>
      </c>
      <c r="BF290" t="s">
        <v>212</v>
      </c>
      <c r="BG290" t="s">
        <v>211</v>
      </c>
      <c r="BH290" t="s">
        <v>201</v>
      </c>
      <c r="BI290" t="s">
        <v>210</v>
      </c>
      <c r="BJ290">
        <v>1</v>
      </c>
      <c r="BK290" t="s">
        <v>205</v>
      </c>
      <c r="BL290" t="s">
        <v>354</v>
      </c>
      <c r="BM290">
        <v>1</v>
      </c>
      <c r="BQ290" t="s">
        <v>247</v>
      </c>
      <c r="BR290" t="s">
        <v>146</v>
      </c>
      <c r="BS290" t="s">
        <v>695</v>
      </c>
      <c r="BT290" t="s">
        <v>146</v>
      </c>
      <c r="BW290" t="s">
        <v>367</v>
      </c>
      <c r="BX290" t="s">
        <v>146</v>
      </c>
      <c r="CA290" t="s">
        <v>8</v>
      </c>
      <c r="CB290" s="3">
        <v>41689</v>
      </c>
      <c r="CC290" t="s">
        <v>8</v>
      </c>
      <c r="CD290" s="3">
        <v>41689</v>
      </c>
      <c r="CE290" t="s">
        <v>8</v>
      </c>
      <c r="CF290" s="3">
        <v>41689</v>
      </c>
      <c r="CG290" t="s">
        <v>8</v>
      </c>
      <c r="CH290" s="3">
        <v>41689</v>
      </c>
      <c r="CI290" t="s">
        <v>8</v>
      </c>
      <c r="CJ290" s="3">
        <v>41689</v>
      </c>
      <c r="CK290" t="s">
        <v>8</v>
      </c>
      <c r="CL290" s="3">
        <v>41689</v>
      </c>
      <c r="CM290" t="s">
        <v>9</v>
      </c>
      <c r="CN290" s="3">
        <v>41706</v>
      </c>
      <c r="CO290" t="s">
        <v>9</v>
      </c>
      <c r="CP290" s="3">
        <v>41706</v>
      </c>
      <c r="CW290" t="s">
        <v>9</v>
      </c>
      <c r="CX290" s="3">
        <v>41750</v>
      </c>
      <c r="CY290" t="s">
        <v>9</v>
      </c>
      <c r="CZ290" s="3">
        <v>41750</v>
      </c>
      <c r="DA290" t="s">
        <v>9</v>
      </c>
      <c r="DB290" s="3">
        <v>41706</v>
      </c>
      <c r="DC290" t="s">
        <v>9</v>
      </c>
      <c r="DD290" s="3">
        <v>41750</v>
      </c>
      <c r="DE290" t="s">
        <v>9</v>
      </c>
      <c r="DF290" s="3">
        <v>41750</v>
      </c>
      <c r="DG290" t="s">
        <v>9</v>
      </c>
      <c r="DH290" s="3">
        <v>41750</v>
      </c>
      <c r="DK290" t="s">
        <v>8</v>
      </c>
      <c r="DL290" s="3">
        <v>41689</v>
      </c>
      <c r="DP290" t="s">
        <v>374</v>
      </c>
      <c r="DQ290" t="s">
        <v>6</v>
      </c>
      <c r="DR290" t="s">
        <v>6</v>
      </c>
    </row>
    <row r="291" spans="1:122" x14ac:dyDescent="0.25">
      <c r="A291" s="5">
        <v>1214501</v>
      </c>
      <c r="B291" s="5">
        <v>1</v>
      </c>
      <c r="J291" s="3"/>
      <c r="K291" s="3"/>
      <c r="L291" s="3"/>
      <c r="M291" s="3"/>
      <c r="N291" s="3">
        <v>41690</v>
      </c>
      <c r="O291" s="7">
        <v>0.68995370370370368</v>
      </c>
      <c r="P291" t="s">
        <v>8</v>
      </c>
      <c r="AV291" t="s">
        <v>202</v>
      </c>
      <c r="AW291" t="s">
        <v>207</v>
      </c>
      <c r="AX291" t="s">
        <v>211</v>
      </c>
      <c r="AY291" t="s">
        <v>200</v>
      </c>
      <c r="AZ291" t="s">
        <v>208</v>
      </c>
      <c r="BA291">
        <v>2</v>
      </c>
      <c r="BB291" t="s">
        <v>204</v>
      </c>
      <c r="BC291" t="s">
        <v>209</v>
      </c>
      <c r="BD291" t="s">
        <v>211</v>
      </c>
      <c r="BE291" t="s">
        <v>203</v>
      </c>
      <c r="BF291" t="s">
        <v>212</v>
      </c>
      <c r="BG291" t="s">
        <v>211</v>
      </c>
      <c r="BH291" t="s">
        <v>201</v>
      </c>
      <c r="BI291" t="s">
        <v>210</v>
      </c>
      <c r="BJ291">
        <v>1</v>
      </c>
      <c r="BK291" t="s">
        <v>205</v>
      </c>
      <c r="BL291" t="s">
        <v>354</v>
      </c>
      <c r="BM291">
        <v>1</v>
      </c>
    </row>
    <row r="292" spans="1:122" x14ac:dyDescent="0.25">
      <c r="A292" s="5">
        <v>1214510</v>
      </c>
      <c r="B292" s="5">
        <v>10</v>
      </c>
      <c r="C292" t="s">
        <v>1136</v>
      </c>
      <c r="D292" t="s">
        <v>1087</v>
      </c>
      <c r="E292" t="s">
        <v>1088</v>
      </c>
      <c r="F292" t="s">
        <v>675</v>
      </c>
      <c r="G292" t="s">
        <v>882</v>
      </c>
      <c r="H292" t="s">
        <v>267</v>
      </c>
      <c r="I292" t="s">
        <v>117</v>
      </c>
      <c r="J292" s="3">
        <v>41760</v>
      </c>
      <c r="K292" s="3"/>
      <c r="L292" s="3">
        <v>41790</v>
      </c>
      <c r="M292" s="3"/>
      <c r="N292" s="3">
        <v>41690</v>
      </c>
      <c r="O292" s="7">
        <v>0.68995370370370368</v>
      </c>
      <c r="P292" t="s">
        <v>8</v>
      </c>
      <c r="Q292" s="3">
        <v>41743</v>
      </c>
      <c r="R292" s="7">
        <v>0.43601851851851853</v>
      </c>
      <c r="S292" t="s">
        <v>9</v>
      </c>
      <c r="T292" t="s">
        <v>1145</v>
      </c>
      <c r="U292" s="92" t="s">
        <v>385</v>
      </c>
      <c r="V292" s="93" t="s">
        <v>147</v>
      </c>
      <c r="W292" s="92" t="s">
        <v>527</v>
      </c>
      <c r="X292" s="93" t="s">
        <v>225</v>
      </c>
      <c r="Y292" s="92" t="s">
        <v>609</v>
      </c>
      <c r="Z292" s="93" t="s">
        <v>404</v>
      </c>
      <c r="AA292" t="s">
        <v>146</v>
      </c>
      <c r="AB292">
        <v>901</v>
      </c>
      <c r="AC292" t="s">
        <v>154</v>
      </c>
      <c r="AD292" t="s">
        <v>474</v>
      </c>
      <c r="AE292" t="s">
        <v>474</v>
      </c>
      <c r="AF292" s="12">
        <v>540</v>
      </c>
      <c r="AG292" s="12" t="s">
        <v>1158</v>
      </c>
      <c r="AH292" s="12" t="s">
        <v>1157</v>
      </c>
      <c r="AI292" s="12" t="s">
        <v>1158</v>
      </c>
      <c r="AJ292" s="12" t="s">
        <v>1157</v>
      </c>
      <c r="AK292" s="12" t="s">
        <v>1158</v>
      </c>
      <c r="AL292" s="12" t="s">
        <v>1157</v>
      </c>
      <c r="AM292" s="12" t="s">
        <v>1158</v>
      </c>
      <c r="AN292" s="12" t="s">
        <v>818</v>
      </c>
      <c r="AO292" s="12" t="s">
        <v>819</v>
      </c>
      <c r="AP292" s="12" t="s">
        <v>818</v>
      </c>
      <c r="AQ292" s="12" t="s">
        <v>819</v>
      </c>
      <c r="AR292" s="12" t="s">
        <v>239</v>
      </c>
      <c r="AS292" s="12" t="s">
        <v>239</v>
      </c>
      <c r="AT292" s="12" t="s">
        <v>239</v>
      </c>
      <c r="AU292" s="12" t="s">
        <v>239</v>
      </c>
      <c r="AV292" t="s">
        <v>202</v>
      </c>
      <c r="AW292" t="s">
        <v>207</v>
      </c>
      <c r="AX292" t="s">
        <v>211</v>
      </c>
      <c r="AY292" t="s">
        <v>200</v>
      </c>
      <c r="AZ292" t="s">
        <v>208</v>
      </c>
      <c r="BA292">
        <v>2</v>
      </c>
      <c r="BB292" t="s">
        <v>204</v>
      </c>
      <c r="BC292" t="s">
        <v>209</v>
      </c>
      <c r="BD292" t="s">
        <v>211</v>
      </c>
      <c r="BE292" t="s">
        <v>203</v>
      </c>
      <c r="BF292" t="s">
        <v>212</v>
      </c>
      <c r="BG292" t="s">
        <v>211</v>
      </c>
      <c r="BH292" t="s">
        <v>201</v>
      </c>
      <c r="BI292" t="s">
        <v>210</v>
      </c>
      <c r="BJ292">
        <v>1</v>
      </c>
      <c r="BK292" t="s">
        <v>205</v>
      </c>
      <c r="BL292" t="s">
        <v>354</v>
      </c>
      <c r="BM292">
        <v>1</v>
      </c>
      <c r="BQ292" t="s">
        <v>473</v>
      </c>
      <c r="BR292" t="s">
        <v>146</v>
      </c>
      <c r="BS292" t="s">
        <v>1089</v>
      </c>
      <c r="BT292" t="s">
        <v>146</v>
      </c>
      <c r="BU292" t="s">
        <v>1090</v>
      </c>
      <c r="BV292" t="s">
        <v>146</v>
      </c>
      <c r="BW292" t="s">
        <v>267</v>
      </c>
      <c r="BX292" t="s">
        <v>146</v>
      </c>
      <c r="BY292" t="s">
        <v>879</v>
      </c>
      <c r="BZ292" t="s">
        <v>146</v>
      </c>
      <c r="CA292" t="s">
        <v>8</v>
      </c>
      <c r="CB292" s="3">
        <v>41690</v>
      </c>
      <c r="CC292" t="s">
        <v>8</v>
      </c>
      <c r="CD292" s="3">
        <v>41723</v>
      </c>
      <c r="CE292" t="s">
        <v>8</v>
      </c>
      <c r="CF292" s="3">
        <v>41690</v>
      </c>
      <c r="CG292" t="s">
        <v>8</v>
      </c>
      <c r="CH292" s="3">
        <v>41718</v>
      </c>
      <c r="CI292" t="s">
        <v>8</v>
      </c>
      <c r="CJ292" s="3">
        <v>41718</v>
      </c>
      <c r="CK292" t="s">
        <v>8</v>
      </c>
      <c r="CL292" s="3">
        <v>41718</v>
      </c>
      <c r="CM292" t="s">
        <v>8</v>
      </c>
      <c r="CN292" s="3">
        <v>41723</v>
      </c>
      <c r="CO292" t="s">
        <v>8</v>
      </c>
      <c r="CP292" s="3">
        <v>41723</v>
      </c>
      <c r="CQ292" t="s">
        <v>8</v>
      </c>
      <c r="CR292" s="3">
        <v>41731</v>
      </c>
      <c r="CS292" t="s">
        <v>8</v>
      </c>
      <c r="CT292" s="3">
        <v>41718</v>
      </c>
      <c r="CU292" t="s">
        <v>8</v>
      </c>
      <c r="CV292" s="3">
        <v>41718</v>
      </c>
      <c r="CY292" t="s">
        <v>8</v>
      </c>
      <c r="CZ292" s="3">
        <v>41718</v>
      </c>
      <c r="DA292" t="s">
        <v>8</v>
      </c>
      <c r="DB292" s="3">
        <v>41718</v>
      </c>
      <c r="DE292" t="s">
        <v>9</v>
      </c>
      <c r="DF292" s="3">
        <v>41743</v>
      </c>
      <c r="DG292" t="s">
        <v>9</v>
      </c>
      <c r="DH292" s="3">
        <v>41743</v>
      </c>
      <c r="DI292" t="s">
        <v>8</v>
      </c>
      <c r="DJ292" s="3">
        <v>41718</v>
      </c>
      <c r="DK292" t="s">
        <v>8</v>
      </c>
      <c r="DL292" s="3">
        <v>41723</v>
      </c>
      <c r="DO292" t="s">
        <v>1101</v>
      </c>
      <c r="DP292" t="s">
        <v>860</v>
      </c>
      <c r="DQ292" t="s">
        <v>675</v>
      </c>
      <c r="DR292" t="s">
        <v>509</v>
      </c>
    </row>
    <row r="293" spans="1:122" x14ac:dyDescent="0.25">
      <c r="A293" s="5">
        <v>1214601</v>
      </c>
      <c r="B293" s="5">
        <v>1</v>
      </c>
      <c r="J293" s="3"/>
      <c r="K293" s="3"/>
      <c r="L293" s="3"/>
      <c r="M293" s="3"/>
      <c r="N293" s="3">
        <v>41694</v>
      </c>
      <c r="O293" s="7">
        <v>0.39459490740740738</v>
      </c>
      <c r="P293" t="s">
        <v>8</v>
      </c>
      <c r="AV293" t="s">
        <v>202</v>
      </c>
      <c r="AW293" t="s">
        <v>207</v>
      </c>
      <c r="AX293" t="s">
        <v>211</v>
      </c>
      <c r="AY293" t="s">
        <v>200</v>
      </c>
      <c r="AZ293" t="s">
        <v>208</v>
      </c>
      <c r="BA293">
        <v>2</v>
      </c>
      <c r="BB293" t="s">
        <v>204</v>
      </c>
      <c r="BC293" t="s">
        <v>209</v>
      </c>
      <c r="BD293" t="s">
        <v>211</v>
      </c>
      <c r="BE293" t="s">
        <v>203</v>
      </c>
      <c r="BF293" t="s">
        <v>212</v>
      </c>
      <c r="BG293" t="s">
        <v>211</v>
      </c>
      <c r="BH293" t="s">
        <v>201</v>
      </c>
      <c r="BI293" t="s">
        <v>210</v>
      </c>
      <c r="BJ293">
        <v>1</v>
      </c>
      <c r="BK293" t="s">
        <v>205</v>
      </c>
      <c r="BL293" t="s">
        <v>354</v>
      </c>
      <c r="BM293">
        <v>1</v>
      </c>
    </row>
    <row r="294" spans="1:122" x14ac:dyDescent="0.25">
      <c r="A294" s="5">
        <v>1214606</v>
      </c>
      <c r="B294" s="5">
        <v>6</v>
      </c>
      <c r="C294" t="s">
        <v>1113</v>
      </c>
      <c r="D294" t="s">
        <v>1093</v>
      </c>
      <c r="E294" t="s">
        <v>1114</v>
      </c>
      <c r="F294" t="s">
        <v>510</v>
      </c>
      <c r="G294" t="s">
        <v>692</v>
      </c>
      <c r="H294" t="s">
        <v>127</v>
      </c>
      <c r="I294" t="s">
        <v>118</v>
      </c>
      <c r="J294" s="3">
        <v>41804</v>
      </c>
      <c r="K294" s="3">
        <v>41877</v>
      </c>
      <c r="L294" s="3">
        <v>41820</v>
      </c>
      <c r="M294" s="3" t="s">
        <v>135</v>
      </c>
      <c r="N294" s="3">
        <v>41694</v>
      </c>
      <c r="O294" s="7">
        <v>0.39459490740740738</v>
      </c>
      <c r="P294" t="s">
        <v>8</v>
      </c>
      <c r="Q294" s="3">
        <v>41743</v>
      </c>
      <c r="R294" s="7">
        <v>0.44270833333333331</v>
      </c>
      <c r="S294" t="s">
        <v>9</v>
      </c>
      <c r="T294">
        <v>308</v>
      </c>
      <c r="U294" s="92" t="s">
        <v>1094</v>
      </c>
      <c r="V294" s="93" t="s">
        <v>1094</v>
      </c>
      <c r="W294" s="92" t="s">
        <v>1067</v>
      </c>
      <c r="X294" s="93" t="s">
        <v>225</v>
      </c>
      <c r="AA294" t="s">
        <v>146</v>
      </c>
      <c r="AB294">
        <v>901</v>
      </c>
      <c r="AC294" t="s">
        <v>155</v>
      </c>
      <c r="AD294" t="s">
        <v>474</v>
      </c>
      <c r="AE294" t="s">
        <v>474</v>
      </c>
      <c r="AF294" s="12">
        <v>552</v>
      </c>
      <c r="AG294" s="12">
        <v>67</v>
      </c>
      <c r="AH294" s="12" t="s">
        <v>878</v>
      </c>
      <c r="AI294" s="12">
        <v>67</v>
      </c>
      <c r="AJ294" s="12" t="s">
        <v>878</v>
      </c>
      <c r="AK294" s="12">
        <v>67</v>
      </c>
      <c r="AL294" s="12" t="s">
        <v>878</v>
      </c>
      <c r="AM294" s="12">
        <v>67</v>
      </c>
      <c r="AN294" s="12" t="s">
        <v>877</v>
      </c>
      <c r="AO294" s="12" t="s">
        <v>265</v>
      </c>
      <c r="AP294" s="12" t="s">
        <v>877</v>
      </c>
      <c r="AQ294" s="12" t="s">
        <v>265</v>
      </c>
      <c r="AR294" s="12" t="s">
        <v>264</v>
      </c>
      <c r="AS294" s="12" t="s">
        <v>239</v>
      </c>
      <c r="AT294" s="12" t="s">
        <v>264</v>
      </c>
      <c r="AU294" s="12" t="s">
        <v>239</v>
      </c>
      <c r="AV294" t="s">
        <v>202</v>
      </c>
      <c r="AW294" t="s">
        <v>207</v>
      </c>
      <c r="AX294" t="s">
        <v>211</v>
      </c>
      <c r="AY294" t="s">
        <v>200</v>
      </c>
      <c r="AZ294" t="s">
        <v>208</v>
      </c>
      <c r="BA294">
        <v>2</v>
      </c>
      <c r="BB294" t="s">
        <v>204</v>
      </c>
      <c r="BC294" t="s">
        <v>209</v>
      </c>
      <c r="BD294" t="s">
        <v>211</v>
      </c>
      <c r="BE294" t="s">
        <v>203</v>
      </c>
      <c r="BF294" t="s">
        <v>212</v>
      </c>
      <c r="BG294" t="s">
        <v>211</v>
      </c>
      <c r="BH294" t="s">
        <v>201</v>
      </c>
      <c r="BI294" t="s">
        <v>210</v>
      </c>
      <c r="BJ294">
        <v>1</v>
      </c>
      <c r="BK294" t="s">
        <v>205</v>
      </c>
      <c r="BL294" t="s">
        <v>354</v>
      </c>
      <c r="BM294">
        <v>1</v>
      </c>
      <c r="BQ294" t="s">
        <v>577</v>
      </c>
      <c r="BR294" t="s">
        <v>146</v>
      </c>
      <c r="BS294" t="s">
        <v>1095</v>
      </c>
      <c r="BT294" t="s">
        <v>146</v>
      </c>
      <c r="BW294" t="s">
        <v>367</v>
      </c>
      <c r="BX294" t="s">
        <v>146</v>
      </c>
      <c r="CA294" t="s">
        <v>8</v>
      </c>
      <c r="CB294" s="3">
        <v>41694</v>
      </c>
      <c r="CC294" t="s">
        <v>8</v>
      </c>
      <c r="CD294" s="3">
        <v>41694</v>
      </c>
      <c r="CE294" t="s">
        <v>8</v>
      </c>
      <c r="CF294" s="3">
        <v>41694</v>
      </c>
      <c r="CG294" t="s">
        <v>8</v>
      </c>
      <c r="CH294" s="3">
        <v>41698</v>
      </c>
      <c r="CI294" t="s">
        <v>8</v>
      </c>
      <c r="CJ294" s="3">
        <v>41698</v>
      </c>
      <c r="CM294" t="s">
        <v>9</v>
      </c>
      <c r="CN294" s="3">
        <v>41706</v>
      </c>
      <c r="CO294" t="s">
        <v>9</v>
      </c>
      <c r="CP294" s="3">
        <v>41706</v>
      </c>
      <c r="CS294" t="s">
        <v>8</v>
      </c>
      <c r="CT294" s="3">
        <v>41698</v>
      </c>
      <c r="DA294" t="s">
        <v>9</v>
      </c>
      <c r="DB294" s="3">
        <v>41706</v>
      </c>
      <c r="DE294" t="s">
        <v>9</v>
      </c>
      <c r="DF294" s="3">
        <v>41743</v>
      </c>
      <c r="DG294" t="s">
        <v>9</v>
      </c>
      <c r="DH294" s="3">
        <v>41743</v>
      </c>
      <c r="DK294" t="s">
        <v>8</v>
      </c>
      <c r="DL294" s="3">
        <v>41698</v>
      </c>
      <c r="DP294" t="s">
        <v>374</v>
      </c>
      <c r="DQ294" t="s">
        <v>510</v>
      </c>
      <c r="DR294" t="s">
        <v>494</v>
      </c>
    </row>
    <row r="295" spans="1:122" x14ac:dyDescent="0.25">
      <c r="A295" s="5">
        <v>1214701</v>
      </c>
      <c r="B295" s="5">
        <v>1</v>
      </c>
      <c r="J295" s="3"/>
      <c r="K295" s="3"/>
      <c r="L295" s="3"/>
      <c r="M295" s="3"/>
      <c r="N295" s="3">
        <v>41697</v>
      </c>
      <c r="O295" s="7">
        <v>0.58476851851851852</v>
      </c>
      <c r="P295" t="s">
        <v>8</v>
      </c>
      <c r="AV295" t="s">
        <v>202</v>
      </c>
      <c r="AW295" t="s">
        <v>207</v>
      </c>
      <c r="AX295" t="s">
        <v>211</v>
      </c>
      <c r="AY295" t="s">
        <v>200</v>
      </c>
      <c r="AZ295" t="s">
        <v>208</v>
      </c>
      <c r="BA295">
        <v>2</v>
      </c>
      <c r="BB295" t="s">
        <v>204</v>
      </c>
      <c r="BC295" t="s">
        <v>209</v>
      </c>
      <c r="BD295" t="s">
        <v>211</v>
      </c>
      <c r="BE295" t="s">
        <v>203</v>
      </c>
      <c r="BF295" t="s">
        <v>212</v>
      </c>
      <c r="BG295" t="s">
        <v>211</v>
      </c>
      <c r="BH295" t="s">
        <v>201</v>
      </c>
      <c r="BI295" t="s">
        <v>210</v>
      </c>
      <c r="BJ295">
        <v>1</v>
      </c>
      <c r="BK295" t="s">
        <v>205</v>
      </c>
      <c r="BL295" t="s">
        <v>354</v>
      </c>
      <c r="BM295">
        <v>1</v>
      </c>
    </row>
    <row r="296" spans="1:122" x14ac:dyDescent="0.25">
      <c r="A296" s="5">
        <v>1214709</v>
      </c>
      <c r="B296" s="5">
        <v>9</v>
      </c>
      <c r="C296" t="s">
        <v>1138</v>
      </c>
      <c r="D296" t="s">
        <v>1102</v>
      </c>
      <c r="E296" t="s">
        <v>417</v>
      </c>
      <c r="F296" t="s">
        <v>6</v>
      </c>
      <c r="G296" t="s">
        <v>14</v>
      </c>
      <c r="H296" t="s">
        <v>25</v>
      </c>
      <c r="I296" t="s">
        <v>117</v>
      </c>
      <c r="J296" s="3">
        <v>41773</v>
      </c>
      <c r="K296" s="3"/>
      <c r="L296" s="3">
        <v>41790</v>
      </c>
      <c r="M296" s="3" t="s">
        <v>126</v>
      </c>
      <c r="N296" s="3">
        <v>41697</v>
      </c>
      <c r="O296" s="7">
        <v>0.58476851851851852</v>
      </c>
      <c r="P296" t="s">
        <v>8</v>
      </c>
      <c r="Q296" s="3">
        <v>41743</v>
      </c>
      <c r="R296" s="7">
        <v>0.43942129629629628</v>
      </c>
      <c r="S296" t="s">
        <v>9</v>
      </c>
      <c r="U296" s="92" t="s">
        <v>405</v>
      </c>
      <c r="V296" s="93" t="s">
        <v>404</v>
      </c>
      <c r="W296" s="92" t="s">
        <v>1103</v>
      </c>
      <c r="X296" s="93" t="s">
        <v>226</v>
      </c>
      <c r="Y296" s="92" t="s">
        <v>1104</v>
      </c>
      <c r="Z296" s="93" t="s">
        <v>544</v>
      </c>
      <c r="AA296" t="s">
        <v>146</v>
      </c>
      <c r="AB296">
        <v>976</v>
      </c>
      <c r="AC296" t="s">
        <v>154</v>
      </c>
      <c r="AD296" t="s">
        <v>805</v>
      </c>
      <c r="AE296" t="s">
        <v>1105</v>
      </c>
      <c r="AF296" s="12">
        <v>532</v>
      </c>
      <c r="AG296" s="12" t="s">
        <v>256</v>
      </c>
      <c r="AH296" s="12">
        <v>532</v>
      </c>
      <c r="AI296" s="12" t="s">
        <v>256</v>
      </c>
      <c r="AJ296" s="12">
        <v>532</v>
      </c>
      <c r="AK296" s="12" t="s">
        <v>256</v>
      </c>
      <c r="AL296" s="12">
        <v>532</v>
      </c>
      <c r="AM296" s="12" t="s">
        <v>256</v>
      </c>
      <c r="AN296" s="12" t="s">
        <v>818</v>
      </c>
      <c r="AO296" s="12" t="s">
        <v>819</v>
      </c>
      <c r="AP296" s="12" t="s">
        <v>818</v>
      </c>
      <c r="AQ296" s="12" t="s">
        <v>819</v>
      </c>
      <c r="AR296" s="12" t="s">
        <v>239</v>
      </c>
      <c r="AS296" s="12" t="s">
        <v>239</v>
      </c>
      <c r="AT296" s="12" t="s">
        <v>239</v>
      </c>
      <c r="AU296" s="12" t="s">
        <v>239</v>
      </c>
      <c r="AV296" t="s">
        <v>202</v>
      </c>
      <c r="AW296" t="s">
        <v>207</v>
      </c>
      <c r="AX296" t="s">
        <v>211</v>
      </c>
      <c r="AY296" t="s">
        <v>200</v>
      </c>
      <c r="AZ296" t="s">
        <v>208</v>
      </c>
      <c r="BA296">
        <v>2</v>
      </c>
      <c r="BB296" t="s">
        <v>204</v>
      </c>
      <c r="BC296" t="s">
        <v>209</v>
      </c>
      <c r="BD296" t="s">
        <v>211</v>
      </c>
      <c r="BE296" t="s">
        <v>203</v>
      </c>
      <c r="BF296" t="s">
        <v>212</v>
      </c>
      <c r="BG296" t="s">
        <v>211</v>
      </c>
      <c r="BH296" t="s">
        <v>201</v>
      </c>
      <c r="BI296" t="s">
        <v>210</v>
      </c>
      <c r="BJ296">
        <v>1</v>
      </c>
      <c r="BK296" t="s">
        <v>205</v>
      </c>
      <c r="BL296" t="s">
        <v>354</v>
      </c>
      <c r="BM296">
        <v>1</v>
      </c>
      <c r="BQ296" t="s">
        <v>380</v>
      </c>
      <c r="BR296" t="s">
        <v>146</v>
      </c>
      <c r="BS296" t="s">
        <v>1106</v>
      </c>
      <c r="BT296" t="s">
        <v>146</v>
      </c>
      <c r="BU296" t="s">
        <v>358</v>
      </c>
      <c r="BV296" t="s">
        <v>146</v>
      </c>
      <c r="BW296" t="s">
        <v>379</v>
      </c>
      <c r="BX296" t="s">
        <v>146</v>
      </c>
      <c r="BY296" t="s">
        <v>400</v>
      </c>
      <c r="BZ296" t="s">
        <v>146</v>
      </c>
      <c r="CA296" t="s">
        <v>8</v>
      </c>
      <c r="CB296" s="3">
        <v>41697</v>
      </c>
      <c r="CC296" t="s">
        <v>8</v>
      </c>
      <c r="CD296" s="3">
        <v>41722</v>
      </c>
      <c r="CE296" t="s">
        <v>8</v>
      </c>
      <c r="CF296" s="3">
        <v>41697</v>
      </c>
      <c r="CG296" t="s">
        <v>8</v>
      </c>
      <c r="CH296" s="3">
        <v>41697</v>
      </c>
      <c r="CI296" t="s">
        <v>8</v>
      </c>
      <c r="CJ296" s="3">
        <v>41697</v>
      </c>
      <c r="CK296" t="s">
        <v>8</v>
      </c>
      <c r="CL296" s="3">
        <v>41697</v>
      </c>
      <c r="CM296" t="s">
        <v>8</v>
      </c>
      <c r="CN296" s="3">
        <v>41724</v>
      </c>
      <c r="CO296" t="s">
        <v>8</v>
      </c>
      <c r="CP296" s="3">
        <v>41724</v>
      </c>
      <c r="CQ296" t="s">
        <v>8</v>
      </c>
      <c r="CR296" s="3">
        <v>41731</v>
      </c>
      <c r="CS296" t="s">
        <v>8</v>
      </c>
      <c r="CT296" s="3">
        <v>41702</v>
      </c>
      <c r="CU296" t="s">
        <v>8</v>
      </c>
      <c r="CV296" s="3">
        <v>41722</v>
      </c>
      <c r="CY296" t="s">
        <v>8</v>
      </c>
      <c r="CZ296" s="3">
        <v>41722</v>
      </c>
      <c r="DA296" t="s">
        <v>8</v>
      </c>
      <c r="DB296" s="3">
        <v>41722</v>
      </c>
      <c r="DC296" t="s">
        <v>8</v>
      </c>
      <c r="DD296" s="3">
        <v>41722</v>
      </c>
      <c r="DE296" t="s">
        <v>9</v>
      </c>
      <c r="DF296" s="3">
        <v>41743</v>
      </c>
      <c r="DG296" t="s">
        <v>9</v>
      </c>
      <c r="DH296" s="3">
        <v>41743</v>
      </c>
      <c r="DI296" t="s">
        <v>8</v>
      </c>
      <c r="DJ296" s="3">
        <v>41702</v>
      </c>
      <c r="DK296" t="s">
        <v>8</v>
      </c>
      <c r="DL296" s="3">
        <v>41724</v>
      </c>
      <c r="DP296" t="s">
        <v>142</v>
      </c>
      <c r="DQ296" t="s">
        <v>6</v>
      </c>
      <c r="DR296" t="s">
        <v>6</v>
      </c>
    </row>
    <row r="297" spans="1:122" x14ac:dyDescent="0.25">
      <c r="A297" s="5">
        <v>1214801</v>
      </c>
      <c r="B297" s="5">
        <v>1</v>
      </c>
      <c r="J297" s="3"/>
      <c r="K297" s="3"/>
      <c r="L297" s="3"/>
      <c r="M297" s="3"/>
      <c r="N297" s="3">
        <v>41716</v>
      </c>
      <c r="O297" s="7">
        <v>0.47290509259259261</v>
      </c>
      <c r="P297" t="s">
        <v>8</v>
      </c>
      <c r="AV297" t="s">
        <v>202</v>
      </c>
      <c r="AW297" t="s">
        <v>207</v>
      </c>
      <c r="AX297" t="s">
        <v>211</v>
      </c>
      <c r="AY297" t="s">
        <v>200</v>
      </c>
      <c r="AZ297" t="s">
        <v>208</v>
      </c>
      <c r="BA297">
        <v>2</v>
      </c>
      <c r="BB297" t="s">
        <v>204</v>
      </c>
      <c r="BC297" t="s">
        <v>209</v>
      </c>
      <c r="BD297" t="s">
        <v>211</v>
      </c>
      <c r="BE297" t="s">
        <v>203</v>
      </c>
      <c r="BF297" t="s">
        <v>212</v>
      </c>
      <c r="BG297" t="s">
        <v>211</v>
      </c>
      <c r="BH297" t="s">
        <v>201</v>
      </c>
      <c r="BI297" t="s">
        <v>210</v>
      </c>
      <c r="BJ297">
        <v>1</v>
      </c>
      <c r="BK297" t="s">
        <v>205</v>
      </c>
      <c r="BL297" t="s">
        <v>354</v>
      </c>
      <c r="BM297">
        <v>1</v>
      </c>
    </row>
    <row r="298" spans="1:122" x14ac:dyDescent="0.25">
      <c r="A298" s="5">
        <v>1214812</v>
      </c>
      <c r="B298" s="5">
        <v>12</v>
      </c>
      <c r="C298" t="s">
        <v>1205</v>
      </c>
      <c r="D298" t="s">
        <v>1123</v>
      </c>
      <c r="E298" t="s">
        <v>671</v>
      </c>
      <c r="F298" t="s">
        <v>579</v>
      </c>
      <c r="G298" t="s">
        <v>663</v>
      </c>
      <c r="H298" t="s">
        <v>267</v>
      </c>
      <c r="I298" t="s">
        <v>117</v>
      </c>
      <c r="J298" s="3"/>
      <c r="K298" s="3"/>
      <c r="L298" s="3">
        <v>41842</v>
      </c>
      <c r="M298" s="3"/>
      <c r="N298" s="3">
        <v>41716</v>
      </c>
      <c r="O298" s="7">
        <v>0.47290509259259261</v>
      </c>
      <c r="P298" t="s">
        <v>8</v>
      </c>
      <c r="Q298" s="3">
        <v>41823</v>
      </c>
      <c r="R298" s="7">
        <v>0.57210648148148147</v>
      </c>
      <c r="S298" t="s">
        <v>9</v>
      </c>
      <c r="T298" t="s">
        <v>1209</v>
      </c>
      <c r="U298" s="92" t="s">
        <v>386</v>
      </c>
      <c r="V298" s="93" t="s">
        <v>228</v>
      </c>
      <c r="W298" s="92" t="s">
        <v>405</v>
      </c>
      <c r="X298" s="93" t="s">
        <v>404</v>
      </c>
      <c r="AA298" t="s">
        <v>145</v>
      </c>
      <c r="AB298">
        <v>901</v>
      </c>
      <c r="AC298" t="s">
        <v>154</v>
      </c>
      <c r="AD298" t="s">
        <v>474</v>
      </c>
      <c r="AE298" t="s">
        <v>474</v>
      </c>
      <c r="AF298" s="12">
        <v>544</v>
      </c>
      <c r="AG298" s="12" t="s">
        <v>260</v>
      </c>
      <c r="AH298" s="12">
        <v>544</v>
      </c>
      <c r="AI298" s="12" t="s">
        <v>260</v>
      </c>
      <c r="AJ298" s="12">
        <v>544</v>
      </c>
      <c r="AK298" s="12" t="s">
        <v>260</v>
      </c>
      <c r="AL298" s="12">
        <v>544</v>
      </c>
      <c r="AM298" s="12" t="s">
        <v>260</v>
      </c>
      <c r="AN298" s="12" t="s">
        <v>856</v>
      </c>
      <c r="AO298" s="12" t="s">
        <v>856</v>
      </c>
      <c r="AP298" s="12" t="s">
        <v>856</v>
      </c>
      <c r="AQ298" s="12" t="s">
        <v>856</v>
      </c>
      <c r="AR298" s="12" t="s">
        <v>856</v>
      </c>
      <c r="AS298" s="12" t="s">
        <v>856</v>
      </c>
      <c r="AT298" s="12" t="s">
        <v>856</v>
      </c>
      <c r="AU298" s="12" t="s">
        <v>856</v>
      </c>
      <c r="AV298" t="s">
        <v>202</v>
      </c>
      <c r="AW298" t="s">
        <v>207</v>
      </c>
      <c r="AX298" t="s">
        <v>211</v>
      </c>
      <c r="AY298" t="s">
        <v>200</v>
      </c>
      <c r="AZ298" t="s">
        <v>208</v>
      </c>
      <c r="BA298">
        <v>2</v>
      </c>
      <c r="BB298" t="s">
        <v>204</v>
      </c>
      <c r="BC298" t="s">
        <v>209</v>
      </c>
      <c r="BD298" t="s">
        <v>211</v>
      </c>
      <c r="BE298" t="s">
        <v>203</v>
      </c>
      <c r="BF298" t="s">
        <v>212</v>
      </c>
      <c r="BG298" t="s">
        <v>211</v>
      </c>
      <c r="BH298" t="s">
        <v>201</v>
      </c>
      <c r="BI298" t="s">
        <v>210</v>
      </c>
      <c r="BJ298">
        <v>1</v>
      </c>
      <c r="BK298" t="s">
        <v>205</v>
      </c>
      <c r="BL298" t="s">
        <v>354</v>
      </c>
      <c r="BM298">
        <v>1</v>
      </c>
      <c r="BQ298" t="s">
        <v>473</v>
      </c>
      <c r="BR298" t="s">
        <v>232</v>
      </c>
      <c r="BS298" t="s">
        <v>1124</v>
      </c>
      <c r="BT298" t="s">
        <v>232</v>
      </c>
      <c r="BU298" t="s">
        <v>1125</v>
      </c>
      <c r="BV298" t="s">
        <v>232</v>
      </c>
      <c r="BW298" t="s">
        <v>267</v>
      </c>
      <c r="BX298" t="s">
        <v>232</v>
      </c>
      <c r="BY298" t="s">
        <v>239</v>
      </c>
      <c r="CA298" t="s">
        <v>8</v>
      </c>
      <c r="CB298" s="3">
        <v>41745</v>
      </c>
      <c r="CC298" t="s">
        <v>8</v>
      </c>
      <c r="CD298" s="3">
        <v>41745</v>
      </c>
      <c r="CE298" t="s">
        <v>8</v>
      </c>
      <c r="CF298" s="3">
        <v>41745</v>
      </c>
      <c r="CG298" t="s">
        <v>8</v>
      </c>
      <c r="CH298" s="3">
        <v>41745</v>
      </c>
      <c r="CI298" t="s">
        <v>8</v>
      </c>
      <c r="CJ298" s="3">
        <v>41745</v>
      </c>
      <c r="CM298" t="s">
        <v>8</v>
      </c>
      <c r="CN298" s="3">
        <v>41801</v>
      </c>
      <c r="CO298" t="s">
        <v>8</v>
      </c>
      <c r="CP298" s="3">
        <v>41801</v>
      </c>
      <c r="CS298" t="s">
        <v>8</v>
      </c>
      <c r="CT298" s="3">
        <v>41745</v>
      </c>
      <c r="CU298" t="s">
        <v>8</v>
      </c>
      <c r="CV298" s="3">
        <v>41754</v>
      </c>
      <c r="CY298" t="s">
        <v>8</v>
      </c>
      <c r="CZ298" s="3">
        <v>41801</v>
      </c>
      <c r="DA298" t="s">
        <v>8</v>
      </c>
      <c r="DB298" s="3">
        <v>41801</v>
      </c>
      <c r="DE298" t="s">
        <v>9</v>
      </c>
      <c r="DF298" s="3">
        <v>41823</v>
      </c>
      <c r="DG298" t="s">
        <v>9</v>
      </c>
      <c r="DH298" s="3">
        <v>41823</v>
      </c>
      <c r="DI298" t="s">
        <v>8</v>
      </c>
      <c r="DJ298" s="3">
        <v>41754</v>
      </c>
      <c r="DK298" t="s">
        <v>8</v>
      </c>
      <c r="DL298" s="3">
        <v>41801</v>
      </c>
      <c r="DP298" t="s">
        <v>376</v>
      </c>
      <c r="DQ298" t="s">
        <v>579</v>
      </c>
      <c r="DR298" t="s">
        <v>6</v>
      </c>
    </row>
    <row r="299" spans="1:122" x14ac:dyDescent="0.25">
      <c r="A299" s="5">
        <v>1214901</v>
      </c>
      <c r="B299" s="5">
        <v>1</v>
      </c>
      <c r="J299" s="3"/>
      <c r="K299" s="3"/>
      <c r="L299" s="3"/>
      <c r="M299" s="3"/>
      <c r="N299" s="3">
        <v>41716</v>
      </c>
      <c r="O299" s="7">
        <v>0.56334490740740739</v>
      </c>
      <c r="P299" t="s">
        <v>8</v>
      </c>
      <c r="AV299" t="s">
        <v>202</v>
      </c>
      <c r="AW299" t="s">
        <v>207</v>
      </c>
      <c r="AX299" t="s">
        <v>211</v>
      </c>
      <c r="AY299" t="s">
        <v>200</v>
      </c>
      <c r="AZ299" t="s">
        <v>208</v>
      </c>
      <c r="BA299">
        <v>2</v>
      </c>
      <c r="BB299" t="s">
        <v>204</v>
      </c>
      <c r="BC299" t="s">
        <v>209</v>
      </c>
      <c r="BD299" t="s">
        <v>211</v>
      </c>
      <c r="BE299" t="s">
        <v>203</v>
      </c>
      <c r="BF299" t="s">
        <v>212</v>
      </c>
      <c r="BG299" t="s">
        <v>211</v>
      </c>
      <c r="BH299" t="s">
        <v>201</v>
      </c>
      <c r="BI299" t="s">
        <v>210</v>
      </c>
      <c r="BJ299">
        <v>1</v>
      </c>
      <c r="BK299" t="s">
        <v>205</v>
      </c>
      <c r="BL299" t="s">
        <v>354</v>
      </c>
      <c r="BM299">
        <v>1</v>
      </c>
    </row>
    <row r="300" spans="1:122" x14ac:dyDescent="0.25">
      <c r="A300" s="5">
        <v>1214908</v>
      </c>
      <c r="B300" s="5">
        <v>8</v>
      </c>
      <c r="C300" t="s">
        <v>1139</v>
      </c>
      <c r="D300" t="s">
        <v>1126</v>
      </c>
      <c r="E300" t="s">
        <v>74</v>
      </c>
      <c r="F300" t="s">
        <v>6</v>
      </c>
      <c r="G300" t="s">
        <v>257</v>
      </c>
      <c r="H300" t="s">
        <v>25</v>
      </c>
      <c r="I300" t="s">
        <v>117</v>
      </c>
      <c r="J300" s="3">
        <v>41744</v>
      </c>
      <c r="K300" s="3" t="s">
        <v>474</v>
      </c>
      <c r="L300" s="3">
        <v>41759</v>
      </c>
      <c r="M300" s="3" t="s">
        <v>129</v>
      </c>
      <c r="N300" s="3">
        <v>41716</v>
      </c>
      <c r="O300" s="7">
        <v>0.56334490740740739</v>
      </c>
      <c r="P300" t="s">
        <v>8</v>
      </c>
      <c r="Q300" s="3">
        <v>41743</v>
      </c>
      <c r="R300" s="7">
        <v>0.44599537037037035</v>
      </c>
      <c r="S300" t="s">
        <v>9</v>
      </c>
      <c r="T300">
        <v>324141</v>
      </c>
      <c r="U300" s="92" t="s">
        <v>475</v>
      </c>
      <c r="V300" s="93" t="s">
        <v>228</v>
      </c>
      <c r="W300" s="92" t="s">
        <v>539</v>
      </c>
      <c r="X300" s="93" t="s">
        <v>147</v>
      </c>
      <c r="AA300" t="s">
        <v>145</v>
      </c>
      <c r="AB300">
        <v>901</v>
      </c>
      <c r="AC300" t="s">
        <v>153</v>
      </c>
      <c r="AD300" t="s">
        <v>1074</v>
      </c>
      <c r="AE300" t="s">
        <v>1074</v>
      </c>
      <c r="AF300" s="12" t="s">
        <v>239</v>
      </c>
      <c r="AG300" s="12">
        <v>136</v>
      </c>
      <c r="AH300" s="12" t="s">
        <v>239</v>
      </c>
      <c r="AI300" s="12">
        <v>136</v>
      </c>
      <c r="AJ300" s="12" t="s">
        <v>239</v>
      </c>
      <c r="AK300" s="12">
        <v>136</v>
      </c>
      <c r="AL300" s="12" t="s">
        <v>239</v>
      </c>
      <c r="AM300" s="12">
        <v>136</v>
      </c>
      <c r="AN300" s="12" t="s">
        <v>824</v>
      </c>
      <c r="AO300" s="12" t="s">
        <v>825</v>
      </c>
      <c r="AP300" s="12" t="s">
        <v>824</v>
      </c>
      <c r="AQ300" s="12" t="s">
        <v>825</v>
      </c>
      <c r="AR300" s="12" t="s">
        <v>239</v>
      </c>
      <c r="AS300" s="12" t="s">
        <v>239</v>
      </c>
      <c r="AT300" s="12" t="s">
        <v>239</v>
      </c>
      <c r="AU300" s="12" t="s">
        <v>239</v>
      </c>
      <c r="AV300" t="s">
        <v>202</v>
      </c>
      <c r="AW300" t="s">
        <v>207</v>
      </c>
      <c r="AX300" t="s">
        <v>211</v>
      </c>
      <c r="AY300" t="s">
        <v>200</v>
      </c>
      <c r="AZ300" t="s">
        <v>208</v>
      </c>
      <c r="BA300">
        <v>2</v>
      </c>
      <c r="BB300" t="s">
        <v>204</v>
      </c>
      <c r="BC300" t="s">
        <v>209</v>
      </c>
      <c r="BD300" t="s">
        <v>211</v>
      </c>
      <c r="BE300" t="s">
        <v>203</v>
      </c>
      <c r="BF300" t="s">
        <v>212</v>
      </c>
      <c r="BG300" t="s">
        <v>211</v>
      </c>
      <c r="BH300" t="s">
        <v>201</v>
      </c>
      <c r="BI300" t="s">
        <v>210</v>
      </c>
      <c r="BJ300">
        <v>1</v>
      </c>
      <c r="BK300" t="s">
        <v>205</v>
      </c>
      <c r="BL300" t="s">
        <v>354</v>
      </c>
      <c r="BM300">
        <v>1</v>
      </c>
      <c r="BQ300" t="s">
        <v>380</v>
      </c>
      <c r="BR300" t="s">
        <v>146</v>
      </c>
      <c r="BS300" t="s">
        <v>646</v>
      </c>
      <c r="BT300" t="s">
        <v>146</v>
      </c>
      <c r="BU300" t="s">
        <v>358</v>
      </c>
      <c r="BV300" t="s">
        <v>146</v>
      </c>
      <c r="BW300" t="s">
        <v>1076</v>
      </c>
      <c r="BX300" t="s">
        <v>146</v>
      </c>
      <c r="BY300" t="s">
        <v>239</v>
      </c>
      <c r="CA300" t="s">
        <v>8</v>
      </c>
      <c r="CB300" s="3">
        <v>41716</v>
      </c>
      <c r="CC300" t="s">
        <v>8</v>
      </c>
      <c r="CD300" s="3">
        <v>41716</v>
      </c>
      <c r="CE300" t="s">
        <v>8</v>
      </c>
      <c r="CF300" s="3">
        <v>41716</v>
      </c>
      <c r="CG300" t="s">
        <v>8</v>
      </c>
      <c r="CH300" s="3">
        <v>41716</v>
      </c>
      <c r="CI300" t="s">
        <v>8</v>
      </c>
      <c r="CJ300" s="3">
        <v>41716</v>
      </c>
      <c r="CK300" t="s">
        <v>8</v>
      </c>
      <c r="CL300" s="3">
        <v>41716</v>
      </c>
      <c r="CM300" t="s">
        <v>8</v>
      </c>
      <c r="CN300" s="3">
        <v>41723</v>
      </c>
      <c r="CO300" t="s">
        <v>8</v>
      </c>
      <c r="CP300" s="3">
        <v>41723</v>
      </c>
      <c r="CY300" t="s">
        <v>8</v>
      </c>
      <c r="CZ300" s="3">
        <v>41723</v>
      </c>
      <c r="DA300" t="s">
        <v>8</v>
      </c>
      <c r="DB300" s="3">
        <v>41722</v>
      </c>
      <c r="DE300" t="s">
        <v>9</v>
      </c>
      <c r="DF300" s="3">
        <v>41743</v>
      </c>
      <c r="DG300" t="s">
        <v>9</v>
      </c>
      <c r="DH300" s="3">
        <v>41743</v>
      </c>
      <c r="DI300" t="s">
        <v>8</v>
      </c>
      <c r="DJ300" s="3">
        <v>41722</v>
      </c>
      <c r="DK300" t="s">
        <v>8</v>
      </c>
      <c r="DL300" s="3">
        <v>41722</v>
      </c>
      <c r="DP300" t="s">
        <v>373</v>
      </c>
      <c r="DQ300" t="s">
        <v>6</v>
      </c>
      <c r="DR300" t="s">
        <v>6</v>
      </c>
    </row>
    <row r="301" spans="1:122" x14ac:dyDescent="0.25">
      <c r="A301" s="5">
        <v>1215001</v>
      </c>
      <c r="B301" s="5">
        <v>1</v>
      </c>
      <c r="J301" s="3"/>
      <c r="K301" s="3"/>
      <c r="L301" s="3"/>
      <c r="M301" s="3"/>
      <c r="N301" s="3">
        <v>41716</v>
      </c>
      <c r="O301" s="7">
        <v>0.58113425925925932</v>
      </c>
      <c r="P301" t="s">
        <v>8</v>
      </c>
      <c r="AV301" t="s">
        <v>202</v>
      </c>
      <c r="AW301" t="s">
        <v>207</v>
      </c>
      <c r="AX301" t="s">
        <v>211</v>
      </c>
      <c r="AY301" t="s">
        <v>200</v>
      </c>
      <c r="AZ301" t="s">
        <v>208</v>
      </c>
      <c r="BA301">
        <v>2</v>
      </c>
      <c r="BB301" t="s">
        <v>204</v>
      </c>
      <c r="BC301" t="s">
        <v>209</v>
      </c>
      <c r="BD301" t="s">
        <v>211</v>
      </c>
      <c r="BE301" t="s">
        <v>203</v>
      </c>
      <c r="BF301" t="s">
        <v>212</v>
      </c>
      <c r="BG301" t="s">
        <v>211</v>
      </c>
      <c r="BH301" t="s">
        <v>201</v>
      </c>
      <c r="BI301" t="s">
        <v>210</v>
      </c>
      <c r="BJ301">
        <v>1</v>
      </c>
      <c r="BK301" t="s">
        <v>205</v>
      </c>
      <c r="BL301" t="s">
        <v>354</v>
      </c>
      <c r="BM301">
        <v>1</v>
      </c>
    </row>
    <row r="302" spans="1:122" x14ac:dyDescent="0.25">
      <c r="A302" s="5">
        <v>1215008</v>
      </c>
      <c r="B302" s="5">
        <v>8</v>
      </c>
      <c r="C302" t="s">
        <v>1143</v>
      </c>
      <c r="D302" t="s">
        <v>1127</v>
      </c>
      <c r="E302" t="s">
        <v>383</v>
      </c>
      <c r="F302" t="s">
        <v>6</v>
      </c>
      <c r="G302" t="s">
        <v>261</v>
      </c>
      <c r="H302" t="s">
        <v>25</v>
      </c>
      <c r="I302" t="s">
        <v>117</v>
      </c>
      <c r="J302" s="3">
        <v>41805</v>
      </c>
      <c r="K302" s="3"/>
      <c r="L302" s="3">
        <v>41820</v>
      </c>
      <c r="M302" s="3" t="s">
        <v>130</v>
      </c>
      <c r="N302" s="3">
        <v>41716</v>
      </c>
      <c r="O302" s="7">
        <v>0.58113425925925932</v>
      </c>
      <c r="P302" t="s">
        <v>8</v>
      </c>
      <c r="Q302" s="3">
        <v>41750</v>
      </c>
      <c r="R302" s="7">
        <v>0.38931712962962961</v>
      </c>
      <c r="S302" t="s">
        <v>9</v>
      </c>
      <c r="T302" t="s">
        <v>1140</v>
      </c>
      <c r="U302" s="92" t="s">
        <v>386</v>
      </c>
      <c r="V302" s="93" t="s">
        <v>228</v>
      </c>
      <c r="W302" s="92" t="s">
        <v>385</v>
      </c>
      <c r="X302" s="93" t="s">
        <v>147</v>
      </c>
      <c r="AA302" t="s">
        <v>146</v>
      </c>
      <c r="AB302">
        <v>901</v>
      </c>
      <c r="AC302" t="s">
        <v>154</v>
      </c>
      <c r="AD302" t="s">
        <v>474</v>
      </c>
      <c r="AE302" t="s">
        <v>474</v>
      </c>
      <c r="AF302" s="12">
        <v>535</v>
      </c>
      <c r="AG302" s="12" t="s">
        <v>265</v>
      </c>
      <c r="AH302" s="12">
        <v>535</v>
      </c>
      <c r="AI302" s="12" t="s">
        <v>265</v>
      </c>
      <c r="AJ302" s="12">
        <v>535</v>
      </c>
      <c r="AK302" s="12" t="s">
        <v>265</v>
      </c>
      <c r="AL302" s="12">
        <v>535</v>
      </c>
      <c r="AM302" s="12" t="s">
        <v>265</v>
      </c>
      <c r="AN302" s="12" t="s">
        <v>824</v>
      </c>
      <c r="AO302" s="12" t="s">
        <v>825</v>
      </c>
      <c r="AP302" s="12" t="s">
        <v>824</v>
      </c>
      <c r="AQ302" s="12" t="s">
        <v>825</v>
      </c>
      <c r="AR302" s="12" t="s">
        <v>239</v>
      </c>
      <c r="AS302" s="12" t="s">
        <v>239</v>
      </c>
      <c r="AT302" s="12" t="s">
        <v>239</v>
      </c>
      <c r="AU302" s="12" t="s">
        <v>239</v>
      </c>
      <c r="AV302" t="s">
        <v>202</v>
      </c>
      <c r="AW302" t="s">
        <v>207</v>
      </c>
      <c r="AX302" t="s">
        <v>211</v>
      </c>
      <c r="AY302" t="s">
        <v>200</v>
      </c>
      <c r="AZ302" t="s">
        <v>208</v>
      </c>
      <c r="BA302">
        <v>2</v>
      </c>
      <c r="BB302" t="s">
        <v>204</v>
      </c>
      <c r="BC302" t="s">
        <v>209</v>
      </c>
      <c r="BD302" t="s">
        <v>211</v>
      </c>
      <c r="BE302" t="s">
        <v>203</v>
      </c>
      <c r="BF302" t="s">
        <v>212</v>
      </c>
      <c r="BG302" t="s">
        <v>211</v>
      </c>
      <c r="BH302" t="s">
        <v>201</v>
      </c>
      <c r="BI302" t="s">
        <v>210</v>
      </c>
      <c r="BJ302">
        <v>1</v>
      </c>
      <c r="BK302" t="s">
        <v>205</v>
      </c>
      <c r="BL302" t="s">
        <v>354</v>
      </c>
      <c r="BM302">
        <v>1</v>
      </c>
      <c r="BQ302" t="s">
        <v>380</v>
      </c>
      <c r="BR302" t="s">
        <v>146</v>
      </c>
      <c r="BS302" t="s">
        <v>630</v>
      </c>
      <c r="BT302" t="s">
        <v>146</v>
      </c>
      <c r="BU302" t="s">
        <v>358</v>
      </c>
      <c r="BV302" t="s">
        <v>146</v>
      </c>
      <c r="BW302" t="s">
        <v>897</v>
      </c>
      <c r="BX302" t="s">
        <v>146</v>
      </c>
      <c r="BY302" t="s">
        <v>239</v>
      </c>
      <c r="CA302" t="s">
        <v>8</v>
      </c>
      <c r="CB302" s="3">
        <v>41716</v>
      </c>
      <c r="CC302" t="s">
        <v>8</v>
      </c>
      <c r="CD302" s="3">
        <v>41716</v>
      </c>
      <c r="CE302" t="s">
        <v>8</v>
      </c>
      <c r="CF302" s="3">
        <v>41716</v>
      </c>
      <c r="CG302" t="s">
        <v>8</v>
      </c>
      <c r="CH302" s="3">
        <v>41716</v>
      </c>
      <c r="CI302" t="s">
        <v>8</v>
      </c>
      <c r="CJ302" s="3">
        <v>41716</v>
      </c>
      <c r="CK302" t="s">
        <v>8</v>
      </c>
      <c r="CL302" s="3">
        <v>41716</v>
      </c>
      <c r="CM302" t="s">
        <v>8</v>
      </c>
      <c r="CN302" s="3">
        <v>41743</v>
      </c>
      <c r="CO302" t="s">
        <v>8</v>
      </c>
      <c r="CP302" s="3">
        <v>41744</v>
      </c>
      <c r="CS302" t="s">
        <v>8</v>
      </c>
      <c r="CT302" s="3">
        <v>41722</v>
      </c>
      <c r="CU302" t="s">
        <v>8</v>
      </c>
      <c r="CV302" s="3">
        <v>41722</v>
      </c>
      <c r="CY302" t="s">
        <v>8</v>
      </c>
      <c r="CZ302" s="3">
        <v>41722</v>
      </c>
      <c r="DA302" t="s">
        <v>8</v>
      </c>
      <c r="DB302" s="3">
        <v>41722</v>
      </c>
      <c r="DE302" t="s">
        <v>9</v>
      </c>
      <c r="DF302" s="3">
        <v>41750</v>
      </c>
      <c r="DG302" t="s">
        <v>9</v>
      </c>
      <c r="DH302" s="3">
        <v>41750</v>
      </c>
      <c r="DI302" t="s">
        <v>8</v>
      </c>
      <c r="DJ302" s="3">
        <v>41722</v>
      </c>
      <c r="DK302" t="s">
        <v>8</v>
      </c>
      <c r="DL302" s="3">
        <v>41722</v>
      </c>
      <c r="DP302" t="s">
        <v>373</v>
      </c>
      <c r="DQ302" t="s">
        <v>6</v>
      </c>
      <c r="DR302" t="s">
        <v>6</v>
      </c>
    </row>
    <row r="303" spans="1:122" x14ac:dyDescent="0.25">
      <c r="A303" s="5">
        <v>1215101</v>
      </c>
      <c r="B303" s="5">
        <v>1</v>
      </c>
      <c r="J303" s="3"/>
      <c r="K303" s="3"/>
      <c r="L303" s="3"/>
      <c r="M303" s="3"/>
      <c r="N303" s="3">
        <v>41716</v>
      </c>
      <c r="O303" s="7">
        <v>0.58407407407407408</v>
      </c>
      <c r="P303" t="s">
        <v>8</v>
      </c>
      <c r="AV303" t="s">
        <v>202</v>
      </c>
      <c r="AW303" t="s">
        <v>207</v>
      </c>
      <c r="AX303" t="s">
        <v>211</v>
      </c>
      <c r="AY303" t="s">
        <v>200</v>
      </c>
      <c r="AZ303" t="s">
        <v>208</v>
      </c>
      <c r="BA303">
        <v>2</v>
      </c>
      <c r="BB303" t="s">
        <v>204</v>
      </c>
      <c r="BC303" t="s">
        <v>209</v>
      </c>
      <c r="BD303" t="s">
        <v>211</v>
      </c>
      <c r="BE303" t="s">
        <v>203</v>
      </c>
      <c r="BF303" t="s">
        <v>212</v>
      </c>
      <c r="BG303" t="s">
        <v>211</v>
      </c>
      <c r="BH303" t="s">
        <v>201</v>
      </c>
      <c r="BI303" t="s">
        <v>210</v>
      </c>
      <c r="BJ303">
        <v>1</v>
      </c>
      <c r="BK303" t="s">
        <v>205</v>
      </c>
      <c r="BL303" t="s">
        <v>354</v>
      </c>
      <c r="BM303">
        <v>1</v>
      </c>
    </row>
    <row r="304" spans="1:122" x14ac:dyDescent="0.25">
      <c r="A304" s="5">
        <v>1215107</v>
      </c>
      <c r="B304" s="5">
        <v>7</v>
      </c>
      <c r="C304" t="s">
        <v>1142</v>
      </c>
      <c r="D304" t="s">
        <v>1128</v>
      </c>
      <c r="E304" t="s">
        <v>383</v>
      </c>
      <c r="F304" t="s">
        <v>6</v>
      </c>
      <c r="G304" t="s">
        <v>261</v>
      </c>
      <c r="H304" t="s">
        <v>25</v>
      </c>
      <c r="I304" t="s">
        <v>117</v>
      </c>
      <c r="J304" s="3">
        <v>41804</v>
      </c>
      <c r="K304" s="3"/>
      <c r="L304" s="3">
        <v>41820</v>
      </c>
      <c r="M304" s="3" t="s">
        <v>130</v>
      </c>
      <c r="N304" s="3">
        <v>41716</v>
      </c>
      <c r="O304" s="7">
        <v>0.58407407407407408</v>
      </c>
      <c r="P304" t="s">
        <v>8</v>
      </c>
      <c r="Q304" s="3">
        <v>41750</v>
      </c>
      <c r="R304" s="7">
        <v>0.39065972222222217</v>
      </c>
      <c r="S304" t="s">
        <v>9</v>
      </c>
      <c r="T304" t="s">
        <v>1141</v>
      </c>
      <c r="U304" s="92" t="s">
        <v>1129</v>
      </c>
      <c r="V304" s="93" t="s">
        <v>1052</v>
      </c>
      <c r="W304" s="92" t="s">
        <v>774</v>
      </c>
      <c r="AA304" t="s">
        <v>146</v>
      </c>
      <c r="AB304">
        <v>901</v>
      </c>
      <c r="AC304" t="s">
        <v>154</v>
      </c>
      <c r="AD304" t="s">
        <v>474</v>
      </c>
      <c r="AF304" s="12">
        <v>535</v>
      </c>
      <c r="AG304" s="12" t="s">
        <v>265</v>
      </c>
      <c r="AH304" s="12">
        <v>535</v>
      </c>
      <c r="AI304" s="12" t="s">
        <v>265</v>
      </c>
      <c r="AJ304" s="12">
        <v>535</v>
      </c>
      <c r="AK304" s="12" t="s">
        <v>265</v>
      </c>
      <c r="AL304" s="12">
        <v>535</v>
      </c>
      <c r="AM304" s="12" t="s">
        <v>265</v>
      </c>
      <c r="AN304" s="12" t="s">
        <v>824</v>
      </c>
      <c r="AO304" s="12" t="s">
        <v>825</v>
      </c>
      <c r="AP304" s="12" t="s">
        <v>824</v>
      </c>
      <c r="AQ304" s="12" t="s">
        <v>825</v>
      </c>
      <c r="AR304" s="12" t="s">
        <v>239</v>
      </c>
      <c r="AS304" s="12" t="s">
        <v>239</v>
      </c>
      <c r="AT304" s="12" t="s">
        <v>239</v>
      </c>
      <c r="AU304" s="12" t="s">
        <v>239</v>
      </c>
      <c r="AV304" t="s">
        <v>202</v>
      </c>
      <c r="AW304" t="s">
        <v>207</v>
      </c>
      <c r="AX304" t="s">
        <v>211</v>
      </c>
      <c r="AY304" t="s">
        <v>200</v>
      </c>
      <c r="AZ304" t="s">
        <v>208</v>
      </c>
      <c r="BA304">
        <v>2</v>
      </c>
      <c r="BB304" t="s">
        <v>204</v>
      </c>
      <c r="BC304" t="s">
        <v>209</v>
      </c>
      <c r="BD304" t="s">
        <v>211</v>
      </c>
      <c r="BE304" t="s">
        <v>203</v>
      </c>
      <c r="BF304" t="s">
        <v>212</v>
      </c>
      <c r="BG304" t="s">
        <v>211</v>
      </c>
      <c r="BH304" t="s">
        <v>201</v>
      </c>
      <c r="BI304" t="s">
        <v>210</v>
      </c>
      <c r="BJ304">
        <v>1</v>
      </c>
      <c r="BK304" t="s">
        <v>205</v>
      </c>
      <c r="BL304" t="s">
        <v>354</v>
      </c>
      <c r="BM304">
        <v>1</v>
      </c>
      <c r="BQ304" t="s">
        <v>380</v>
      </c>
      <c r="BR304" t="s">
        <v>146</v>
      </c>
      <c r="BS304" t="s">
        <v>630</v>
      </c>
      <c r="BT304" t="s">
        <v>146</v>
      </c>
      <c r="BU304" t="s">
        <v>358</v>
      </c>
      <c r="BV304" t="s">
        <v>146</v>
      </c>
      <c r="BW304" t="s">
        <v>897</v>
      </c>
      <c r="BX304" t="s">
        <v>146</v>
      </c>
      <c r="BY304" t="s">
        <v>239</v>
      </c>
      <c r="CA304" t="s">
        <v>8</v>
      </c>
      <c r="CB304" s="3">
        <v>41716</v>
      </c>
      <c r="CC304" t="s">
        <v>8</v>
      </c>
      <c r="CD304" s="3">
        <v>41716</v>
      </c>
      <c r="CE304" t="s">
        <v>8</v>
      </c>
      <c r="CF304" s="3">
        <v>41716</v>
      </c>
      <c r="CG304" t="s">
        <v>8</v>
      </c>
      <c r="CH304" s="3">
        <v>41716</v>
      </c>
      <c r="CI304" t="s">
        <v>8</v>
      </c>
      <c r="CJ304" s="3">
        <v>41716</v>
      </c>
      <c r="CK304" t="s">
        <v>8</v>
      </c>
      <c r="CL304" s="3">
        <v>41716</v>
      </c>
      <c r="CM304" t="s">
        <v>8</v>
      </c>
      <c r="CN304" s="3">
        <v>41744</v>
      </c>
      <c r="CO304" t="s">
        <v>8</v>
      </c>
      <c r="CP304" s="3">
        <v>41744</v>
      </c>
      <c r="CS304" t="s">
        <v>8</v>
      </c>
      <c r="CT304" s="3">
        <v>41722</v>
      </c>
      <c r="CU304" t="s">
        <v>8</v>
      </c>
      <c r="CV304" s="3">
        <v>41722</v>
      </c>
      <c r="CY304" t="s">
        <v>8</v>
      </c>
      <c r="CZ304" s="3">
        <v>41722</v>
      </c>
      <c r="DA304" t="s">
        <v>8</v>
      </c>
      <c r="DB304" s="3">
        <v>41722</v>
      </c>
      <c r="DE304" t="s">
        <v>9</v>
      </c>
      <c r="DF304" s="3">
        <v>41750</v>
      </c>
      <c r="DG304" t="s">
        <v>9</v>
      </c>
      <c r="DH304" s="3">
        <v>41750</v>
      </c>
      <c r="DI304" t="s">
        <v>8</v>
      </c>
      <c r="DJ304" s="3">
        <v>41722</v>
      </c>
      <c r="DK304" t="s">
        <v>8</v>
      </c>
      <c r="DL304" s="3">
        <v>41722</v>
      </c>
      <c r="DP304" t="s">
        <v>373</v>
      </c>
      <c r="DQ304" t="s">
        <v>6</v>
      </c>
      <c r="DR304" t="s">
        <v>6</v>
      </c>
    </row>
    <row r="305" spans="1:122" x14ac:dyDescent="0.25">
      <c r="A305" s="5">
        <v>1215201</v>
      </c>
      <c r="B305" s="5">
        <v>1</v>
      </c>
      <c r="J305" s="3"/>
      <c r="K305" s="3"/>
      <c r="L305" s="3"/>
      <c r="M305" s="3"/>
      <c r="N305" s="3">
        <v>41716</v>
      </c>
      <c r="O305" s="7">
        <v>0.62740740740740741</v>
      </c>
      <c r="P305" t="s">
        <v>8</v>
      </c>
      <c r="AV305" t="s">
        <v>202</v>
      </c>
      <c r="AW305" t="s">
        <v>207</v>
      </c>
      <c r="AX305" t="s">
        <v>211</v>
      </c>
      <c r="AY305" t="s">
        <v>200</v>
      </c>
      <c r="AZ305" t="s">
        <v>208</v>
      </c>
      <c r="BA305">
        <v>2</v>
      </c>
      <c r="BB305" t="s">
        <v>204</v>
      </c>
      <c r="BC305" t="s">
        <v>209</v>
      </c>
      <c r="BD305" t="s">
        <v>211</v>
      </c>
      <c r="BE305" t="s">
        <v>203</v>
      </c>
      <c r="BF305" t="s">
        <v>212</v>
      </c>
      <c r="BG305" t="s">
        <v>211</v>
      </c>
      <c r="BH305" t="s">
        <v>201</v>
      </c>
      <c r="BI305" t="s">
        <v>210</v>
      </c>
      <c r="BJ305">
        <v>1</v>
      </c>
      <c r="BK305" t="s">
        <v>205</v>
      </c>
      <c r="BL305" t="s">
        <v>354</v>
      </c>
      <c r="BM305">
        <v>1</v>
      </c>
    </row>
    <row r="306" spans="1:122" x14ac:dyDescent="0.25">
      <c r="A306" s="5">
        <v>1215209</v>
      </c>
      <c r="B306" s="5">
        <v>9</v>
      </c>
      <c r="C306" t="s">
        <v>1292</v>
      </c>
      <c r="D306" t="s">
        <v>1130</v>
      </c>
      <c r="E306" t="s">
        <v>17</v>
      </c>
      <c r="F306" t="s">
        <v>510</v>
      </c>
      <c r="G306" t="s">
        <v>1310</v>
      </c>
      <c r="H306" t="s">
        <v>25</v>
      </c>
      <c r="I306" t="s">
        <v>117</v>
      </c>
      <c r="J306" s="3">
        <v>41744</v>
      </c>
      <c r="K306" s="3"/>
      <c r="L306" s="3">
        <v>41759</v>
      </c>
      <c r="M306" s="3" t="s">
        <v>130</v>
      </c>
      <c r="N306" s="3">
        <v>41716</v>
      </c>
      <c r="O306" s="7">
        <v>0.62740740740740741</v>
      </c>
      <c r="P306" t="s">
        <v>8</v>
      </c>
      <c r="Q306" s="3">
        <v>41871</v>
      </c>
      <c r="R306" s="7">
        <v>0.68374999999999997</v>
      </c>
      <c r="S306" t="s">
        <v>8</v>
      </c>
      <c r="T306">
        <v>326</v>
      </c>
      <c r="U306" s="92" t="s">
        <v>479</v>
      </c>
      <c r="V306" s="93" t="s">
        <v>225</v>
      </c>
      <c r="W306" s="92" t="s">
        <v>226</v>
      </c>
      <c r="X306" s="93" t="s">
        <v>226</v>
      </c>
      <c r="AA306" t="s">
        <v>146</v>
      </c>
      <c r="AB306">
        <v>976</v>
      </c>
      <c r="AC306" t="s">
        <v>153</v>
      </c>
      <c r="AD306" t="s">
        <v>474</v>
      </c>
      <c r="AV306" t="s">
        <v>202</v>
      </c>
      <c r="AW306" t="s">
        <v>207</v>
      </c>
      <c r="AX306" t="s">
        <v>211</v>
      </c>
      <c r="AY306" t="s">
        <v>200</v>
      </c>
      <c r="AZ306" t="s">
        <v>208</v>
      </c>
      <c r="BA306">
        <v>2</v>
      </c>
      <c r="BB306" t="s">
        <v>204</v>
      </c>
      <c r="BC306" t="s">
        <v>209</v>
      </c>
      <c r="BD306" t="s">
        <v>211</v>
      </c>
      <c r="BE306" t="s">
        <v>203</v>
      </c>
      <c r="BF306" t="s">
        <v>212</v>
      </c>
      <c r="BG306" t="s">
        <v>211</v>
      </c>
      <c r="BH306" t="s">
        <v>201</v>
      </c>
      <c r="BI306" t="s">
        <v>210</v>
      </c>
      <c r="BJ306">
        <v>1</v>
      </c>
      <c r="BK306" t="s">
        <v>205</v>
      </c>
      <c r="BL306" t="s">
        <v>354</v>
      </c>
      <c r="BM306">
        <v>1</v>
      </c>
      <c r="BQ306" t="s">
        <v>420</v>
      </c>
      <c r="BR306" t="s">
        <v>160</v>
      </c>
      <c r="BS306" t="s">
        <v>1132</v>
      </c>
      <c r="BT306" t="s">
        <v>160</v>
      </c>
      <c r="BU306" t="s">
        <v>358</v>
      </c>
      <c r="BV306" t="s">
        <v>160</v>
      </c>
      <c r="BW306" t="s">
        <v>379</v>
      </c>
      <c r="BX306" t="s">
        <v>160</v>
      </c>
      <c r="CA306" t="s">
        <v>8</v>
      </c>
      <c r="CB306" s="3">
        <v>41716</v>
      </c>
      <c r="CC306" t="s">
        <v>8</v>
      </c>
      <c r="CD306" s="3">
        <v>41746</v>
      </c>
      <c r="CE306" t="s">
        <v>8</v>
      </c>
      <c r="CF306" s="3">
        <v>41716</v>
      </c>
      <c r="CG306" t="s">
        <v>8</v>
      </c>
      <c r="CH306" s="3">
        <v>41746</v>
      </c>
      <c r="CI306" t="s">
        <v>8</v>
      </c>
      <c r="CJ306" s="3">
        <v>41746</v>
      </c>
      <c r="CK306" t="s">
        <v>8</v>
      </c>
      <c r="CL306" s="3">
        <v>41746</v>
      </c>
      <c r="CM306" t="s">
        <v>8</v>
      </c>
      <c r="CN306" s="3">
        <v>41864</v>
      </c>
      <c r="CO306" t="s">
        <v>8</v>
      </c>
      <c r="CP306" s="3">
        <v>41864</v>
      </c>
      <c r="CS306" t="s">
        <v>8</v>
      </c>
      <c r="CT306" s="3">
        <v>41746</v>
      </c>
      <c r="CU306" t="s">
        <v>8</v>
      </c>
      <c r="CV306" s="3">
        <v>41864</v>
      </c>
      <c r="CY306" t="s">
        <v>8</v>
      </c>
      <c r="CZ306" s="3">
        <v>41864</v>
      </c>
      <c r="DA306" t="s">
        <v>8</v>
      </c>
      <c r="DB306" s="3">
        <v>41864</v>
      </c>
      <c r="DI306" t="s">
        <v>8</v>
      </c>
      <c r="DJ306" s="3">
        <v>41746</v>
      </c>
      <c r="DK306" t="s">
        <v>8</v>
      </c>
      <c r="DL306" s="3">
        <v>41746</v>
      </c>
      <c r="DP306" t="s">
        <v>373</v>
      </c>
      <c r="DR306" t="s">
        <v>494</v>
      </c>
    </row>
    <row r="307" spans="1:122" x14ac:dyDescent="0.25">
      <c r="A307" s="5">
        <v>1215301</v>
      </c>
      <c r="B307" s="5">
        <v>1</v>
      </c>
      <c r="J307" s="3"/>
      <c r="K307" s="3"/>
      <c r="L307" s="3"/>
      <c r="M307" s="3"/>
      <c r="N307" s="3">
        <v>41716</v>
      </c>
      <c r="O307" s="7">
        <v>0.63035879629629632</v>
      </c>
      <c r="P307" t="s">
        <v>8</v>
      </c>
      <c r="AV307" t="s">
        <v>202</v>
      </c>
      <c r="AW307" t="s">
        <v>207</v>
      </c>
      <c r="AX307" t="s">
        <v>211</v>
      </c>
      <c r="AY307" t="s">
        <v>200</v>
      </c>
      <c r="AZ307" t="s">
        <v>208</v>
      </c>
      <c r="BA307">
        <v>2</v>
      </c>
      <c r="BB307" t="s">
        <v>204</v>
      </c>
      <c r="BC307" t="s">
        <v>209</v>
      </c>
      <c r="BD307" t="s">
        <v>211</v>
      </c>
      <c r="BE307" t="s">
        <v>203</v>
      </c>
      <c r="BF307" t="s">
        <v>212</v>
      </c>
      <c r="BG307" t="s">
        <v>211</v>
      </c>
      <c r="BH307" t="s">
        <v>201</v>
      </c>
      <c r="BI307" t="s">
        <v>210</v>
      </c>
      <c r="BJ307">
        <v>1</v>
      </c>
      <c r="BK307" t="s">
        <v>205</v>
      </c>
      <c r="BL307" t="s">
        <v>354</v>
      </c>
      <c r="BM307">
        <v>1</v>
      </c>
    </row>
    <row r="308" spans="1:122" x14ac:dyDescent="0.25">
      <c r="A308" s="5">
        <v>1215306</v>
      </c>
      <c r="B308" s="5">
        <v>6</v>
      </c>
      <c r="C308" t="s">
        <v>1293</v>
      </c>
      <c r="D308" t="s">
        <v>1133</v>
      </c>
      <c r="E308" t="s">
        <v>487</v>
      </c>
      <c r="F308" t="s">
        <v>555</v>
      </c>
      <c r="G308" t="s">
        <v>1131</v>
      </c>
      <c r="H308" t="s">
        <v>25</v>
      </c>
      <c r="I308" t="s">
        <v>117</v>
      </c>
      <c r="J308" s="3">
        <v>41744</v>
      </c>
      <c r="K308" s="3"/>
      <c r="L308" s="3">
        <v>41759</v>
      </c>
      <c r="M308" s="3" t="s">
        <v>130</v>
      </c>
      <c r="N308" s="3">
        <v>41716</v>
      </c>
      <c r="O308" s="7">
        <v>0.63035879629629632</v>
      </c>
      <c r="P308" t="s">
        <v>8</v>
      </c>
      <c r="Q308" s="3">
        <v>41864</v>
      </c>
      <c r="R308" s="7">
        <v>0.54966435185185192</v>
      </c>
      <c r="S308" t="s">
        <v>8</v>
      </c>
      <c r="T308">
        <v>327</v>
      </c>
      <c r="U308" s="92" t="s">
        <v>958</v>
      </c>
      <c r="V308" s="93" t="s">
        <v>147</v>
      </c>
      <c r="W308" s="92" t="s">
        <v>361</v>
      </c>
      <c r="X308" s="93" t="s">
        <v>538</v>
      </c>
      <c r="AA308" t="s">
        <v>160</v>
      </c>
      <c r="AB308">
        <v>901</v>
      </c>
      <c r="AC308" t="s">
        <v>153</v>
      </c>
      <c r="AD308" t="s">
        <v>474</v>
      </c>
      <c r="AN308" s="12" t="s">
        <v>856</v>
      </c>
      <c r="AO308" s="12" t="s">
        <v>856</v>
      </c>
      <c r="AP308" s="12" t="s">
        <v>856</v>
      </c>
      <c r="AQ308" s="12" t="s">
        <v>856</v>
      </c>
      <c r="AR308" s="12" t="s">
        <v>856</v>
      </c>
      <c r="AS308" s="12" t="s">
        <v>856</v>
      </c>
      <c r="AT308" s="12" t="s">
        <v>856</v>
      </c>
      <c r="AU308" s="12" t="s">
        <v>856</v>
      </c>
      <c r="AV308" t="s">
        <v>202</v>
      </c>
      <c r="AW308" t="s">
        <v>207</v>
      </c>
      <c r="AX308" t="s">
        <v>211</v>
      </c>
      <c r="AY308" t="s">
        <v>200</v>
      </c>
      <c r="AZ308" t="s">
        <v>208</v>
      </c>
      <c r="BA308">
        <v>2</v>
      </c>
      <c r="BB308" t="s">
        <v>204</v>
      </c>
      <c r="BC308" t="s">
        <v>209</v>
      </c>
      <c r="BD308" t="s">
        <v>211</v>
      </c>
      <c r="BE308" t="s">
        <v>203</v>
      </c>
      <c r="BF308" t="s">
        <v>212</v>
      </c>
      <c r="BG308" t="s">
        <v>211</v>
      </c>
      <c r="BH308" t="s">
        <v>201</v>
      </c>
      <c r="BI308" t="s">
        <v>210</v>
      </c>
      <c r="BJ308">
        <v>1</v>
      </c>
      <c r="BK308" t="s">
        <v>205</v>
      </c>
      <c r="BL308" t="s">
        <v>354</v>
      </c>
      <c r="BM308">
        <v>1</v>
      </c>
      <c r="BQ308" t="s">
        <v>490</v>
      </c>
      <c r="BR308" t="s">
        <v>146</v>
      </c>
      <c r="BS308" t="s">
        <v>1134</v>
      </c>
      <c r="BT308" t="s">
        <v>146</v>
      </c>
      <c r="BU308" t="s">
        <v>358</v>
      </c>
      <c r="BV308" t="s">
        <v>146</v>
      </c>
      <c r="BW308" t="s">
        <v>379</v>
      </c>
      <c r="BX308" t="s">
        <v>146</v>
      </c>
      <c r="BY308" t="s">
        <v>239</v>
      </c>
      <c r="CA308" t="s">
        <v>8</v>
      </c>
      <c r="CB308" s="3">
        <v>41716</v>
      </c>
      <c r="CC308" t="s">
        <v>8</v>
      </c>
      <c r="CD308" s="3">
        <v>41746</v>
      </c>
      <c r="CE308" t="s">
        <v>8</v>
      </c>
      <c r="CF308" s="3">
        <v>41716</v>
      </c>
      <c r="CG308" t="s">
        <v>8</v>
      </c>
      <c r="CH308" s="3">
        <v>41746</v>
      </c>
      <c r="CI308" t="s">
        <v>8</v>
      </c>
      <c r="CJ308" s="3">
        <v>41746</v>
      </c>
      <c r="CK308" t="s">
        <v>8</v>
      </c>
      <c r="CL308" s="3">
        <v>41746</v>
      </c>
      <c r="CM308" t="s">
        <v>8</v>
      </c>
      <c r="CN308" s="3">
        <v>41864</v>
      </c>
      <c r="CO308" t="s">
        <v>8</v>
      </c>
      <c r="CP308" s="3">
        <v>41864</v>
      </c>
      <c r="CS308" t="s">
        <v>8</v>
      </c>
      <c r="CT308" s="3">
        <v>41716</v>
      </c>
      <c r="CU308" t="s">
        <v>8</v>
      </c>
      <c r="CV308" s="3">
        <v>41864</v>
      </c>
      <c r="CY308" t="s">
        <v>8</v>
      </c>
      <c r="CZ308" s="3">
        <v>41864</v>
      </c>
      <c r="DA308" t="s">
        <v>8</v>
      </c>
      <c r="DB308" s="3">
        <v>41864</v>
      </c>
      <c r="DI308" t="s">
        <v>8</v>
      </c>
      <c r="DJ308" s="3">
        <v>41716</v>
      </c>
      <c r="DK308" t="s">
        <v>8</v>
      </c>
      <c r="DL308" s="3">
        <v>41746</v>
      </c>
      <c r="DP308" t="s">
        <v>373</v>
      </c>
      <c r="DR308" t="s">
        <v>556</v>
      </c>
    </row>
    <row r="309" spans="1:122" x14ac:dyDescent="0.25">
      <c r="A309" s="5">
        <v>1215401</v>
      </c>
      <c r="B309" s="5">
        <v>1</v>
      </c>
      <c r="J309" s="3"/>
      <c r="K309" s="3"/>
      <c r="L309" s="3"/>
      <c r="M309" s="3"/>
      <c r="N309" s="3">
        <v>41737</v>
      </c>
      <c r="O309" s="7">
        <v>0.40157407407407408</v>
      </c>
      <c r="P309" t="s">
        <v>8</v>
      </c>
      <c r="AV309" t="s">
        <v>202</v>
      </c>
      <c r="AW309" t="s">
        <v>207</v>
      </c>
      <c r="AX309" t="s">
        <v>211</v>
      </c>
      <c r="AY309" t="s">
        <v>200</v>
      </c>
      <c r="AZ309" t="s">
        <v>208</v>
      </c>
      <c r="BA309">
        <v>2</v>
      </c>
      <c r="BB309" t="s">
        <v>204</v>
      </c>
      <c r="BC309" t="s">
        <v>209</v>
      </c>
      <c r="BD309" t="s">
        <v>211</v>
      </c>
      <c r="BE309" t="s">
        <v>203</v>
      </c>
      <c r="BF309" t="s">
        <v>212</v>
      </c>
      <c r="BG309" t="s">
        <v>211</v>
      </c>
      <c r="BH309" t="s">
        <v>201</v>
      </c>
      <c r="BI309" t="s">
        <v>210</v>
      </c>
      <c r="BJ309">
        <v>1</v>
      </c>
      <c r="BK309" t="s">
        <v>205</v>
      </c>
      <c r="BL309" t="s">
        <v>354</v>
      </c>
      <c r="BM309">
        <v>1</v>
      </c>
    </row>
    <row r="310" spans="1:122" x14ac:dyDescent="0.25">
      <c r="A310" s="5">
        <v>1215407</v>
      </c>
      <c r="B310" s="5">
        <v>7</v>
      </c>
      <c r="C310" t="s">
        <v>1180</v>
      </c>
      <c r="D310" t="s">
        <v>1147</v>
      </c>
      <c r="E310" t="s">
        <v>1179</v>
      </c>
      <c r="F310" t="s">
        <v>6</v>
      </c>
      <c r="G310" t="s">
        <v>1244</v>
      </c>
      <c r="H310" t="s">
        <v>1146</v>
      </c>
      <c r="I310" t="s">
        <v>118</v>
      </c>
      <c r="J310" s="3">
        <v>41774</v>
      </c>
      <c r="K310" s="3">
        <v>41821</v>
      </c>
      <c r="L310" s="3">
        <v>41790</v>
      </c>
      <c r="M310" s="3" t="s">
        <v>1148</v>
      </c>
      <c r="N310" s="3">
        <v>41737</v>
      </c>
      <c r="O310" s="7">
        <v>0.40157407407407408</v>
      </c>
      <c r="P310" t="s">
        <v>8</v>
      </c>
      <c r="Q310" s="3">
        <v>41792</v>
      </c>
      <c r="R310" s="7">
        <v>0.60438657407407403</v>
      </c>
      <c r="S310" t="s">
        <v>8</v>
      </c>
      <c r="T310">
        <v>214</v>
      </c>
      <c r="U310" s="92" t="s">
        <v>385</v>
      </c>
      <c r="V310" s="93" t="s">
        <v>147</v>
      </c>
      <c r="W310" s="92" t="s">
        <v>405</v>
      </c>
      <c r="X310" s="93" t="s">
        <v>404</v>
      </c>
      <c r="Y310" s="92" t="s">
        <v>527</v>
      </c>
      <c r="Z310" s="93" t="s">
        <v>225</v>
      </c>
      <c r="AA310" t="s">
        <v>146</v>
      </c>
      <c r="AB310" t="s">
        <v>820</v>
      </c>
      <c r="AC310" t="s">
        <v>154</v>
      </c>
      <c r="AD310" t="s">
        <v>474</v>
      </c>
      <c r="AF310" s="12">
        <v>571</v>
      </c>
      <c r="AG310" s="12" t="s">
        <v>1149</v>
      </c>
      <c r="AN310" s="12" t="s">
        <v>856</v>
      </c>
      <c r="AO310" s="12" t="s">
        <v>856</v>
      </c>
      <c r="AP310" s="12" t="s">
        <v>856</v>
      </c>
      <c r="AQ310" s="12" t="s">
        <v>856</v>
      </c>
      <c r="AR310" s="12" t="s">
        <v>856</v>
      </c>
      <c r="AS310" s="12" t="s">
        <v>856</v>
      </c>
      <c r="AT310" s="12" t="s">
        <v>856</v>
      </c>
      <c r="AU310" s="12" t="s">
        <v>856</v>
      </c>
      <c r="AV310" t="s">
        <v>202</v>
      </c>
      <c r="AW310" t="s">
        <v>207</v>
      </c>
      <c r="AX310" t="s">
        <v>211</v>
      </c>
      <c r="AY310" t="s">
        <v>200</v>
      </c>
      <c r="AZ310" t="s">
        <v>208</v>
      </c>
      <c r="BA310">
        <v>2</v>
      </c>
      <c r="BB310" t="s">
        <v>204</v>
      </c>
      <c r="BC310" t="s">
        <v>209</v>
      </c>
      <c r="BD310" t="s">
        <v>211</v>
      </c>
      <c r="BE310" t="s">
        <v>203</v>
      </c>
      <c r="BF310" t="s">
        <v>212</v>
      </c>
      <c r="BG310" t="s">
        <v>211</v>
      </c>
      <c r="BH310" t="s">
        <v>201</v>
      </c>
      <c r="BI310" t="s">
        <v>210</v>
      </c>
      <c r="BJ310">
        <v>1</v>
      </c>
      <c r="BK310" t="s">
        <v>205</v>
      </c>
      <c r="BL310" t="s">
        <v>354</v>
      </c>
      <c r="BM310">
        <v>1</v>
      </c>
      <c r="BQ310" t="s">
        <v>1161</v>
      </c>
      <c r="BR310" t="s">
        <v>146</v>
      </c>
      <c r="BS310" t="s">
        <v>1150</v>
      </c>
      <c r="BT310" t="s">
        <v>146</v>
      </c>
      <c r="BU310" t="s">
        <v>1162</v>
      </c>
      <c r="BV310" t="s">
        <v>146</v>
      </c>
      <c r="BW310" t="s">
        <v>1163</v>
      </c>
      <c r="BX310" t="s">
        <v>146</v>
      </c>
      <c r="BY310" t="s">
        <v>1164</v>
      </c>
      <c r="BZ310" t="s">
        <v>146</v>
      </c>
      <c r="CA310" t="s">
        <v>8</v>
      </c>
      <c r="CB310" s="3">
        <v>41750</v>
      </c>
      <c r="CC310" t="s">
        <v>8</v>
      </c>
      <c r="CD310" s="3">
        <v>41750</v>
      </c>
      <c r="CE310" t="s">
        <v>8</v>
      </c>
      <c r="CF310" s="3">
        <v>41750</v>
      </c>
      <c r="CG310" t="s">
        <v>8</v>
      </c>
      <c r="CH310" s="3">
        <v>41750</v>
      </c>
      <c r="CI310" t="s">
        <v>8</v>
      </c>
      <c r="CJ310" s="3">
        <v>41750</v>
      </c>
      <c r="CK310" t="s">
        <v>8</v>
      </c>
      <c r="CL310" s="3">
        <v>41750</v>
      </c>
      <c r="CM310" t="s">
        <v>8</v>
      </c>
      <c r="CN310" s="3">
        <v>41771</v>
      </c>
      <c r="CO310" t="s">
        <v>8</v>
      </c>
      <c r="CP310" s="3">
        <v>41771</v>
      </c>
      <c r="CQ310" t="s">
        <v>8</v>
      </c>
      <c r="CR310" s="3">
        <v>41771</v>
      </c>
      <c r="CS310" t="s">
        <v>8</v>
      </c>
      <c r="CT310" s="3">
        <v>41771</v>
      </c>
      <c r="DA310" t="s">
        <v>8</v>
      </c>
      <c r="DB310" s="3">
        <v>41771</v>
      </c>
      <c r="DC310" t="s">
        <v>8</v>
      </c>
      <c r="DD310" s="3">
        <v>41771</v>
      </c>
      <c r="DE310" t="s">
        <v>8</v>
      </c>
      <c r="DF310" s="3">
        <v>41771</v>
      </c>
      <c r="DG310" t="s">
        <v>8</v>
      </c>
      <c r="DH310" s="3">
        <v>41771</v>
      </c>
      <c r="DI310" t="s">
        <v>8</v>
      </c>
      <c r="DJ310" s="3">
        <v>41771</v>
      </c>
      <c r="DK310" t="s">
        <v>8</v>
      </c>
      <c r="DL310" s="3">
        <v>41750</v>
      </c>
      <c r="DQ310" t="s">
        <v>6</v>
      </c>
      <c r="DR310" t="s">
        <v>6</v>
      </c>
    </row>
    <row r="311" spans="1:122" x14ac:dyDescent="0.25">
      <c r="A311" s="5">
        <v>1215501</v>
      </c>
      <c r="B311" s="5">
        <v>1</v>
      </c>
      <c r="J311" s="3"/>
      <c r="K311" s="3"/>
      <c r="L311" s="3"/>
      <c r="M311" s="3"/>
      <c r="N311" s="3">
        <v>41739</v>
      </c>
      <c r="O311" s="7">
        <v>0.64560185185185182</v>
      </c>
      <c r="P311" t="s">
        <v>8</v>
      </c>
      <c r="AV311" t="s">
        <v>202</v>
      </c>
      <c r="AW311" t="s">
        <v>207</v>
      </c>
      <c r="AX311" t="s">
        <v>211</v>
      </c>
      <c r="AY311" t="s">
        <v>200</v>
      </c>
      <c r="AZ311" t="s">
        <v>208</v>
      </c>
      <c r="BA311">
        <v>2</v>
      </c>
      <c r="BB311" t="s">
        <v>204</v>
      </c>
      <c r="BC311" t="s">
        <v>209</v>
      </c>
      <c r="BD311" t="s">
        <v>211</v>
      </c>
      <c r="BE311" t="s">
        <v>203</v>
      </c>
      <c r="BF311" t="s">
        <v>212</v>
      </c>
      <c r="BG311" t="s">
        <v>211</v>
      </c>
      <c r="BH311" t="s">
        <v>201</v>
      </c>
      <c r="BI311" t="s">
        <v>210</v>
      </c>
      <c r="BJ311">
        <v>1</v>
      </c>
      <c r="BK311" t="s">
        <v>205</v>
      </c>
      <c r="BL311" t="s">
        <v>354</v>
      </c>
      <c r="BM311">
        <v>1</v>
      </c>
    </row>
    <row r="312" spans="1:122" x14ac:dyDescent="0.25">
      <c r="A312" s="5">
        <v>1215513</v>
      </c>
      <c r="B312" s="5">
        <v>13</v>
      </c>
      <c r="C312" t="s">
        <v>1181</v>
      </c>
      <c r="D312" t="s">
        <v>1152</v>
      </c>
      <c r="E312" t="s">
        <v>1182</v>
      </c>
      <c r="F312" t="s">
        <v>510</v>
      </c>
      <c r="G312" t="s">
        <v>1243</v>
      </c>
      <c r="H312" t="s">
        <v>1146</v>
      </c>
      <c r="I312" t="s">
        <v>118</v>
      </c>
      <c r="J312" s="3">
        <v>41805</v>
      </c>
      <c r="K312" s="3">
        <v>41852</v>
      </c>
      <c r="L312" s="3">
        <v>41821</v>
      </c>
      <c r="M312" s="3" t="s">
        <v>1153</v>
      </c>
      <c r="N312" s="3">
        <v>41739</v>
      </c>
      <c r="O312" s="7">
        <v>0.64560185185185182</v>
      </c>
      <c r="P312" t="s">
        <v>8</v>
      </c>
      <c r="Q312" s="3">
        <v>41817</v>
      </c>
      <c r="R312" s="7">
        <v>0.33458333333333329</v>
      </c>
      <c r="S312" t="s">
        <v>8</v>
      </c>
      <c r="U312" s="92" t="s">
        <v>581</v>
      </c>
      <c r="V312" s="93" t="s">
        <v>1204</v>
      </c>
      <c r="W312" s="92" t="s">
        <v>709</v>
      </c>
      <c r="Y312" s="92" t="s">
        <v>475</v>
      </c>
      <c r="Z312" s="93" t="s">
        <v>475</v>
      </c>
      <c r="AA312" t="s">
        <v>160</v>
      </c>
      <c r="AB312">
        <v>901</v>
      </c>
      <c r="AC312" t="s">
        <v>155</v>
      </c>
      <c r="AF312" s="12">
        <v>72</v>
      </c>
      <c r="AG312" s="12" t="s">
        <v>1155</v>
      </c>
      <c r="AH312" s="12" t="s">
        <v>1155</v>
      </c>
      <c r="AI312" s="12" t="s">
        <v>1206</v>
      </c>
      <c r="AJ312" s="12" t="s">
        <v>1155</v>
      </c>
      <c r="AK312" s="12" t="s">
        <v>1206</v>
      </c>
      <c r="AL312" s="12" t="s">
        <v>1155</v>
      </c>
      <c r="AM312" s="12" t="s">
        <v>1206</v>
      </c>
      <c r="AN312" s="12" t="s">
        <v>824</v>
      </c>
      <c r="AO312" s="12" t="s">
        <v>825</v>
      </c>
      <c r="AP312" s="12" t="s">
        <v>824</v>
      </c>
      <c r="AQ312" s="12" t="s">
        <v>825</v>
      </c>
      <c r="AR312" s="12" t="s">
        <v>239</v>
      </c>
      <c r="AS312" s="12" t="s">
        <v>239</v>
      </c>
      <c r="AT312" s="12" t="s">
        <v>239</v>
      </c>
      <c r="AU312" s="12" t="s">
        <v>239</v>
      </c>
      <c r="AV312" t="s">
        <v>202</v>
      </c>
      <c r="AW312" t="s">
        <v>207</v>
      </c>
      <c r="AX312" t="s">
        <v>211</v>
      </c>
      <c r="AY312" t="s">
        <v>200</v>
      </c>
      <c r="AZ312" t="s">
        <v>208</v>
      </c>
      <c r="BA312">
        <v>2</v>
      </c>
      <c r="BB312" t="s">
        <v>204</v>
      </c>
      <c r="BC312" t="s">
        <v>209</v>
      </c>
      <c r="BD312" t="s">
        <v>211</v>
      </c>
      <c r="BE312" t="s">
        <v>203</v>
      </c>
      <c r="BF312" t="s">
        <v>212</v>
      </c>
      <c r="BG312" t="s">
        <v>211</v>
      </c>
      <c r="BH312" t="s">
        <v>201</v>
      </c>
      <c r="BI312" t="s">
        <v>210</v>
      </c>
      <c r="BJ312">
        <v>1</v>
      </c>
      <c r="BK312" t="s">
        <v>205</v>
      </c>
      <c r="BL312" t="s">
        <v>354</v>
      </c>
      <c r="BM312">
        <v>1</v>
      </c>
      <c r="BQ312" t="s">
        <v>1161</v>
      </c>
      <c r="BR312" t="s">
        <v>232</v>
      </c>
      <c r="BS312" t="s">
        <v>1156</v>
      </c>
      <c r="BT312" t="s">
        <v>232</v>
      </c>
      <c r="BU312" t="s">
        <v>1165</v>
      </c>
      <c r="BV312" t="s">
        <v>232</v>
      </c>
      <c r="BW312" t="s">
        <v>1163</v>
      </c>
      <c r="BX312" t="s">
        <v>232</v>
      </c>
      <c r="BY312" t="s">
        <v>239</v>
      </c>
      <c r="CA312" t="s">
        <v>8</v>
      </c>
      <c r="CB312" s="3">
        <v>41739</v>
      </c>
      <c r="CC312" t="s">
        <v>8</v>
      </c>
      <c r="CD312" s="3">
        <v>41751</v>
      </c>
      <c r="CE312" t="s">
        <v>8</v>
      </c>
      <c r="CF312" s="3">
        <v>41739</v>
      </c>
      <c r="CG312" t="s">
        <v>8</v>
      </c>
      <c r="CH312" s="3">
        <v>41739</v>
      </c>
      <c r="CI312" t="s">
        <v>8</v>
      </c>
      <c r="CJ312" s="3">
        <v>41739</v>
      </c>
      <c r="CK312" t="s">
        <v>8</v>
      </c>
      <c r="CL312" s="3">
        <v>41739</v>
      </c>
      <c r="CY312" t="s">
        <v>9</v>
      </c>
      <c r="CZ312" s="3">
        <v>41800</v>
      </c>
      <c r="DA312" t="s">
        <v>9</v>
      </c>
      <c r="DB312" s="3">
        <v>41800</v>
      </c>
      <c r="DE312" t="s">
        <v>9</v>
      </c>
      <c r="DF312" s="3">
        <v>41800</v>
      </c>
      <c r="DG312" t="s">
        <v>9</v>
      </c>
      <c r="DH312" s="3">
        <v>41800</v>
      </c>
      <c r="DO312" t="s">
        <v>1229</v>
      </c>
      <c r="DQ312" t="s">
        <v>510</v>
      </c>
      <c r="DR312" t="s">
        <v>494</v>
      </c>
    </row>
    <row r="313" spans="1:122" x14ac:dyDescent="0.25">
      <c r="A313" s="5">
        <v>1215601</v>
      </c>
      <c r="B313" s="5">
        <v>1</v>
      </c>
      <c r="J313" s="3"/>
      <c r="K313" s="3"/>
      <c r="L313" s="3"/>
      <c r="M313" s="3"/>
      <c r="N313" s="3">
        <v>41757</v>
      </c>
      <c r="O313" s="7">
        <v>0.6416898148148148</v>
      </c>
      <c r="P313" t="s">
        <v>8</v>
      </c>
      <c r="AV313" t="s">
        <v>202</v>
      </c>
      <c r="AW313" t="s">
        <v>207</v>
      </c>
      <c r="AX313" t="s">
        <v>211</v>
      </c>
      <c r="AY313" t="s">
        <v>200</v>
      </c>
      <c r="AZ313" t="s">
        <v>208</v>
      </c>
      <c r="BA313">
        <v>2</v>
      </c>
      <c r="BB313" t="s">
        <v>204</v>
      </c>
      <c r="BC313" t="s">
        <v>209</v>
      </c>
      <c r="BD313" t="s">
        <v>211</v>
      </c>
      <c r="BE313" t="s">
        <v>203</v>
      </c>
      <c r="BF313" t="s">
        <v>212</v>
      </c>
      <c r="BG313" t="s">
        <v>211</v>
      </c>
      <c r="BH313" t="s">
        <v>201</v>
      </c>
      <c r="BI313" t="s">
        <v>210</v>
      </c>
      <c r="BJ313">
        <v>1</v>
      </c>
      <c r="BK313" t="s">
        <v>205</v>
      </c>
      <c r="BL313" t="s">
        <v>354</v>
      </c>
      <c r="BM313">
        <v>1</v>
      </c>
    </row>
    <row r="314" spans="1:122" x14ac:dyDescent="0.25">
      <c r="A314" s="5">
        <v>1215605</v>
      </c>
      <c r="B314" s="5">
        <v>5</v>
      </c>
      <c r="C314" t="s">
        <v>1211</v>
      </c>
      <c r="D314" t="s">
        <v>1166</v>
      </c>
      <c r="E314" t="s">
        <v>417</v>
      </c>
      <c r="F314" t="s">
        <v>6</v>
      </c>
      <c r="G314" t="s">
        <v>927</v>
      </c>
      <c r="H314" t="s">
        <v>25</v>
      </c>
      <c r="I314" t="s">
        <v>117</v>
      </c>
      <c r="J314" s="3">
        <v>41835</v>
      </c>
      <c r="K314" s="3" t="s">
        <v>474</v>
      </c>
      <c r="L314" s="3">
        <v>41842</v>
      </c>
      <c r="M314" s="3" t="s">
        <v>126</v>
      </c>
      <c r="N314" s="3">
        <v>41757</v>
      </c>
      <c r="O314" s="7">
        <v>0.6416898148148148</v>
      </c>
      <c r="P314" t="s">
        <v>8</v>
      </c>
      <c r="Q314" s="3">
        <v>41823</v>
      </c>
      <c r="R314" s="7">
        <v>0.58331018518518518</v>
      </c>
      <c r="S314" t="s">
        <v>9</v>
      </c>
      <c r="T314">
        <v>280</v>
      </c>
      <c r="U314" s="92" t="s">
        <v>581</v>
      </c>
      <c r="V314" s="93" t="s">
        <v>146</v>
      </c>
      <c r="W314" s="92" t="s">
        <v>235</v>
      </c>
      <c r="X314" s="93" t="s">
        <v>234</v>
      </c>
      <c r="Y314" s="92" t="s">
        <v>609</v>
      </c>
      <c r="Z314" s="93" t="s">
        <v>608</v>
      </c>
      <c r="AA314" t="s">
        <v>160</v>
      </c>
      <c r="AB314">
        <v>976</v>
      </c>
      <c r="AC314" t="s">
        <v>154</v>
      </c>
      <c r="AD314" t="s">
        <v>1015</v>
      </c>
      <c r="AE314" t="s">
        <v>1167</v>
      </c>
      <c r="AF314" s="12" t="s">
        <v>943</v>
      </c>
      <c r="AG314" s="12" t="s">
        <v>942</v>
      </c>
      <c r="AH314" s="12" t="s">
        <v>943</v>
      </c>
      <c r="AI314" s="12" t="s">
        <v>942</v>
      </c>
      <c r="AJ314" s="12" t="s">
        <v>943</v>
      </c>
      <c r="AK314" s="12" t="s">
        <v>942</v>
      </c>
      <c r="AL314" s="12" t="s">
        <v>943</v>
      </c>
      <c r="AM314" s="12" t="s">
        <v>942</v>
      </c>
      <c r="AN314" s="12" t="s">
        <v>818</v>
      </c>
      <c r="AO314" s="12" t="s">
        <v>819</v>
      </c>
      <c r="AP314" s="12" t="s">
        <v>818</v>
      </c>
      <c r="AQ314" s="12" t="s">
        <v>819</v>
      </c>
      <c r="AR314" s="12" t="s">
        <v>239</v>
      </c>
      <c r="AS314" s="12" t="s">
        <v>239</v>
      </c>
      <c r="AT314" s="12" t="s">
        <v>239</v>
      </c>
      <c r="AU314" s="12" t="s">
        <v>239</v>
      </c>
      <c r="AV314" t="s">
        <v>202</v>
      </c>
      <c r="AW314" t="s">
        <v>207</v>
      </c>
      <c r="AX314" t="s">
        <v>211</v>
      </c>
      <c r="AY314" t="s">
        <v>200</v>
      </c>
      <c r="AZ314" t="s">
        <v>208</v>
      </c>
      <c r="BA314">
        <v>2</v>
      </c>
      <c r="BB314" t="s">
        <v>204</v>
      </c>
      <c r="BC314" t="s">
        <v>209</v>
      </c>
      <c r="BD314" t="s">
        <v>211</v>
      </c>
      <c r="BE314" t="s">
        <v>203</v>
      </c>
      <c r="BF314" t="s">
        <v>212</v>
      </c>
      <c r="BG314" t="s">
        <v>211</v>
      </c>
      <c r="BH314" t="s">
        <v>201</v>
      </c>
      <c r="BI314" t="s">
        <v>210</v>
      </c>
      <c r="BJ314">
        <v>1</v>
      </c>
      <c r="BK314" t="s">
        <v>205</v>
      </c>
      <c r="BL314" t="s">
        <v>354</v>
      </c>
      <c r="BM314">
        <v>1</v>
      </c>
      <c r="BQ314" t="s">
        <v>420</v>
      </c>
      <c r="BR314" t="s">
        <v>145</v>
      </c>
      <c r="BS314" t="s">
        <v>921</v>
      </c>
      <c r="BT314" t="s">
        <v>145</v>
      </c>
      <c r="BU314" t="s">
        <v>358</v>
      </c>
      <c r="BV314" t="s">
        <v>145</v>
      </c>
      <c r="BW314" t="s">
        <v>1168</v>
      </c>
      <c r="BX314" t="s">
        <v>145</v>
      </c>
      <c r="BY314" t="s">
        <v>400</v>
      </c>
      <c r="BZ314" t="s">
        <v>145</v>
      </c>
      <c r="CA314" t="s">
        <v>8</v>
      </c>
      <c r="CB314" s="3">
        <v>41757</v>
      </c>
      <c r="CC314" t="s">
        <v>8</v>
      </c>
      <c r="CD314" s="3">
        <v>41757</v>
      </c>
      <c r="CE314" t="s">
        <v>8</v>
      </c>
      <c r="CF314" s="3">
        <v>41757</v>
      </c>
      <c r="CG314" t="s">
        <v>8</v>
      </c>
      <c r="CH314" s="3">
        <v>41757</v>
      </c>
      <c r="CI314" t="s">
        <v>8</v>
      </c>
      <c r="CJ314" s="3">
        <v>41757</v>
      </c>
      <c r="CK314" t="s">
        <v>8</v>
      </c>
      <c r="CL314" s="3">
        <v>41757</v>
      </c>
      <c r="CM314" t="s">
        <v>8</v>
      </c>
      <c r="CN314" s="3">
        <v>41801</v>
      </c>
      <c r="CO314" t="s">
        <v>8</v>
      </c>
      <c r="CP314" s="3">
        <v>41801</v>
      </c>
      <c r="CS314" t="s">
        <v>8</v>
      </c>
      <c r="CT314" s="3">
        <v>41757</v>
      </c>
      <c r="CU314" t="s">
        <v>8</v>
      </c>
      <c r="CV314" s="3">
        <v>41801</v>
      </c>
      <c r="CY314" t="s">
        <v>8</v>
      </c>
      <c r="CZ314" s="3">
        <v>41801</v>
      </c>
      <c r="DA314" t="s">
        <v>8</v>
      </c>
      <c r="DB314" s="3">
        <v>41801</v>
      </c>
      <c r="DE314" t="s">
        <v>9</v>
      </c>
      <c r="DF314" s="3">
        <v>41823</v>
      </c>
      <c r="DG314" t="s">
        <v>9</v>
      </c>
      <c r="DH314" s="3">
        <v>41823</v>
      </c>
      <c r="DI314" t="s">
        <v>8</v>
      </c>
      <c r="DJ314" s="3">
        <v>41757</v>
      </c>
      <c r="DK314" t="s">
        <v>8</v>
      </c>
      <c r="DL314" s="3">
        <v>41801</v>
      </c>
      <c r="DP314" t="s">
        <v>142</v>
      </c>
      <c r="DQ314" t="s">
        <v>6</v>
      </c>
      <c r="DR314" t="s">
        <v>6</v>
      </c>
    </row>
    <row r="315" spans="1:122" x14ac:dyDescent="0.25">
      <c r="A315" s="5">
        <v>1215701</v>
      </c>
      <c r="B315" s="5">
        <v>1</v>
      </c>
      <c r="J315" s="3"/>
      <c r="K315" s="3"/>
      <c r="L315" s="3"/>
      <c r="M315" s="3"/>
      <c r="N315" s="3">
        <v>41757</v>
      </c>
      <c r="O315" s="7">
        <v>0.65678240740740745</v>
      </c>
      <c r="P315" t="s">
        <v>8</v>
      </c>
      <c r="AV315" t="s">
        <v>202</v>
      </c>
      <c r="AW315" t="s">
        <v>207</v>
      </c>
      <c r="AX315" t="s">
        <v>211</v>
      </c>
      <c r="AY315" t="s">
        <v>200</v>
      </c>
      <c r="AZ315" t="s">
        <v>208</v>
      </c>
      <c r="BA315">
        <v>2</v>
      </c>
      <c r="BB315" t="s">
        <v>204</v>
      </c>
      <c r="BC315" t="s">
        <v>209</v>
      </c>
      <c r="BD315" t="s">
        <v>211</v>
      </c>
      <c r="BE315" t="s">
        <v>203</v>
      </c>
      <c r="BF315" t="s">
        <v>212</v>
      </c>
      <c r="BG315" t="s">
        <v>211</v>
      </c>
      <c r="BH315" t="s">
        <v>201</v>
      </c>
      <c r="BI315" t="s">
        <v>210</v>
      </c>
      <c r="BJ315">
        <v>1</v>
      </c>
      <c r="BK315" t="s">
        <v>205</v>
      </c>
      <c r="BL315" t="s">
        <v>354</v>
      </c>
      <c r="BM315">
        <v>1</v>
      </c>
    </row>
    <row r="316" spans="1:122" x14ac:dyDescent="0.25">
      <c r="A316" s="5">
        <v>1215710</v>
      </c>
      <c r="B316" s="5">
        <v>10</v>
      </c>
      <c r="C316" t="s">
        <v>1210</v>
      </c>
      <c r="D316" t="s">
        <v>1215</v>
      </c>
      <c r="E316" t="s">
        <v>17</v>
      </c>
      <c r="F316" t="s">
        <v>6</v>
      </c>
      <c r="G316" t="s">
        <v>1092</v>
      </c>
      <c r="H316" t="s">
        <v>25</v>
      </c>
      <c r="I316" t="s">
        <v>117</v>
      </c>
      <c r="J316" s="3">
        <v>41834</v>
      </c>
      <c r="K316" s="3" t="s">
        <v>474</v>
      </c>
      <c r="L316" s="3">
        <v>41851</v>
      </c>
      <c r="M316" s="3" t="s">
        <v>128</v>
      </c>
      <c r="N316" s="3">
        <v>41757</v>
      </c>
      <c r="O316" s="7">
        <v>0.65678240740740745</v>
      </c>
      <c r="P316" t="s">
        <v>8</v>
      </c>
      <c r="Q316" s="3">
        <v>41918</v>
      </c>
      <c r="R316" s="7">
        <v>0.72104166666666669</v>
      </c>
      <c r="S316" t="s">
        <v>9</v>
      </c>
      <c r="T316">
        <v>258</v>
      </c>
      <c r="U316" s="92" t="s">
        <v>145</v>
      </c>
      <c r="V316" s="93" t="s">
        <v>145</v>
      </c>
      <c r="W316" s="92" t="s">
        <v>146</v>
      </c>
      <c r="X316" s="93" t="s">
        <v>146</v>
      </c>
      <c r="Y316" s="92" t="s">
        <v>228</v>
      </c>
      <c r="Z316" s="93" t="s">
        <v>228</v>
      </c>
      <c r="AA316" t="s">
        <v>160</v>
      </c>
      <c r="AB316">
        <v>976</v>
      </c>
      <c r="AC316" t="s">
        <v>153</v>
      </c>
      <c r="AD316" t="s">
        <v>1169</v>
      </c>
      <c r="AE316" t="s">
        <v>1170</v>
      </c>
      <c r="AF316" s="12">
        <v>565</v>
      </c>
      <c r="AG316" s="12">
        <v>65</v>
      </c>
      <c r="AH316" s="12">
        <v>565</v>
      </c>
      <c r="AI316" s="12">
        <v>65</v>
      </c>
      <c r="AJ316" s="12">
        <v>565</v>
      </c>
      <c r="AK316" s="12">
        <v>65</v>
      </c>
      <c r="AL316" s="12">
        <v>565</v>
      </c>
      <c r="AM316" s="12">
        <v>65</v>
      </c>
      <c r="AN316" s="12" t="s">
        <v>824</v>
      </c>
      <c r="AO316" s="12" t="s">
        <v>825</v>
      </c>
      <c r="AP316" s="12" t="s">
        <v>824</v>
      </c>
      <c r="AQ316" s="12" t="s">
        <v>825</v>
      </c>
      <c r="AR316" s="12" t="s">
        <v>239</v>
      </c>
      <c r="AS316" s="12" t="s">
        <v>239</v>
      </c>
      <c r="AT316" s="12" t="s">
        <v>239</v>
      </c>
      <c r="AU316" s="12" t="s">
        <v>239</v>
      </c>
      <c r="AV316" t="s">
        <v>202</v>
      </c>
      <c r="AW316" t="s">
        <v>207</v>
      </c>
      <c r="AX316" t="s">
        <v>211</v>
      </c>
      <c r="AY316" t="s">
        <v>200</v>
      </c>
      <c r="AZ316" t="s">
        <v>208</v>
      </c>
      <c r="BA316">
        <v>2</v>
      </c>
      <c r="BB316" t="s">
        <v>204</v>
      </c>
      <c r="BC316" t="s">
        <v>209</v>
      </c>
      <c r="BD316" t="s">
        <v>211</v>
      </c>
      <c r="BE316" t="s">
        <v>203</v>
      </c>
      <c r="BF316" t="s">
        <v>212</v>
      </c>
      <c r="BG316" t="s">
        <v>211</v>
      </c>
      <c r="BH316" t="s">
        <v>201</v>
      </c>
      <c r="BI316" t="s">
        <v>210</v>
      </c>
      <c r="BJ316">
        <v>1</v>
      </c>
      <c r="BK316" t="s">
        <v>205</v>
      </c>
      <c r="BL316" t="s">
        <v>354</v>
      </c>
      <c r="BM316">
        <v>1</v>
      </c>
      <c r="BQ316" t="s">
        <v>420</v>
      </c>
      <c r="BR316" t="s">
        <v>160</v>
      </c>
      <c r="BS316" t="s">
        <v>1061</v>
      </c>
      <c r="BT316" t="s">
        <v>160</v>
      </c>
      <c r="BU316" t="s">
        <v>358</v>
      </c>
      <c r="BV316" t="s">
        <v>160</v>
      </c>
      <c r="BW316" t="s">
        <v>1171</v>
      </c>
      <c r="BX316" t="s">
        <v>160</v>
      </c>
      <c r="BY316" t="s">
        <v>239</v>
      </c>
      <c r="CA316" t="s">
        <v>8</v>
      </c>
      <c r="CB316" s="3">
        <v>41757</v>
      </c>
      <c r="CC316" t="s">
        <v>8</v>
      </c>
      <c r="CD316" s="3">
        <v>41757</v>
      </c>
      <c r="CE316" t="s">
        <v>8</v>
      </c>
      <c r="CF316" s="3">
        <v>41774</v>
      </c>
      <c r="CG316" t="s">
        <v>8</v>
      </c>
      <c r="CH316" s="3">
        <v>41774</v>
      </c>
      <c r="CI316" t="s">
        <v>8</v>
      </c>
      <c r="CJ316" s="3">
        <v>41774</v>
      </c>
      <c r="CK316" t="s">
        <v>8</v>
      </c>
      <c r="CL316" s="3">
        <v>41774</v>
      </c>
      <c r="CM316" t="s">
        <v>8</v>
      </c>
      <c r="CN316" s="3">
        <v>41801</v>
      </c>
      <c r="CO316" t="s">
        <v>8</v>
      </c>
      <c r="CP316" s="3">
        <v>41801</v>
      </c>
      <c r="CQ316" t="s">
        <v>8</v>
      </c>
      <c r="CR316" s="3">
        <v>41809</v>
      </c>
      <c r="CS316" t="s">
        <v>8</v>
      </c>
      <c r="CT316" s="3">
        <v>41774</v>
      </c>
      <c r="CU316" t="s">
        <v>8</v>
      </c>
      <c r="CV316" s="3">
        <v>41774</v>
      </c>
      <c r="CY316" t="s">
        <v>8</v>
      </c>
      <c r="CZ316" s="3">
        <v>41801</v>
      </c>
      <c r="DA316" t="s">
        <v>8</v>
      </c>
      <c r="DB316" s="3">
        <v>41801</v>
      </c>
      <c r="DE316" t="s">
        <v>9</v>
      </c>
      <c r="DF316" s="3">
        <v>41823</v>
      </c>
      <c r="DG316" t="s">
        <v>9</v>
      </c>
      <c r="DH316" s="3">
        <v>41823</v>
      </c>
      <c r="DI316" t="s">
        <v>8</v>
      </c>
      <c r="DJ316" s="3">
        <v>41801</v>
      </c>
      <c r="DK316" t="s">
        <v>8</v>
      </c>
      <c r="DL316" s="3">
        <v>41774</v>
      </c>
      <c r="DP316" t="s">
        <v>373</v>
      </c>
      <c r="DQ316" t="s">
        <v>6</v>
      </c>
      <c r="DR316" t="s">
        <v>6</v>
      </c>
    </row>
    <row r="317" spans="1:122" x14ac:dyDescent="0.25">
      <c r="A317" s="5">
        <v>1215801</v>
      </c>
      <c r="B317" s="5">
        <v>1</v>
      </c>
      <c r="J317" s="3"/>
      <c r="K317" s="3"/>
      <c r="L317" s="3"/>
      <c r="M317" s="3"/>
      <c r="N317" s="3">
        <v>41757</v>
      </c>
      <c r="O317" s="7">
        <v>0.67079861111111105</v>
      </c>
      <c r="P317" t="s">
        <v>8</v>
      </c>
      <c r="AV317" t="s">
        <v>202</v>
      </c>
      <c r="AW317" t="s">
        <v>207</v>
      </c>
      <c r="AX317" t="s">
        <v>211</v>
      </c>
      <c r="AY317" t="s">
        <v>200</v>
      </c>
      <c r="AZ317" t="s">
        <v>208</v>
      </c>
      <c r="BA317">
        <v>2</v>
      </c>
      <c r="BB317" t="s">
        <v>204</v>
      </c>
      <c r="BC317" t="s">
        <v>209</v>
      </c>
      <c r="BD317" t="s">
        <v>211</v>
      </c>
      <c r="BE317" t="s">
        <v>203</v>
      </c>
      <c r="BF317" t="s">
        <v>212</v>
      </c>
      <c r="BG317" t="s">
        <v>211</v>
      </c>
      <c r="BH317" t="s">
        <v>201</v>
      </c>
      <c r="BI317" t="s">
        <v>210</v>
      </c>
      <c r="BJ317">
        <v>1</v>
      </c>
      <c r="BK317" t="s">
        <v>205</v>
      </c>
      <c r="BL317" t="s">
        <v>354</v>
      </c>
      <c r="BM317">
        <v>1</v>
      </c>
    </row>
    <row r="318" spans="1:122" x14ac:dyDescent="0.25">
      <c r="A318" s="5">
        <v>1215808</v>
      </c>
      <c r="B318" s="5">
        <v>8</v>
      </c>
      <c r="C318" t="s">
        <v>1212</v>
      </c>
      <c r="D318" t="s">
        <v>1172</v>
      </c>
      <c r="E318" t="s">
        <v>1173</v>
      </c>
      <c r="F318" t="s">
        <v>6</v>
      </c>
      <c r="G318" t="s">
        <v>257</v>
      </c>
      <c r="H318" t="s">
        <v>25</v>
      </c>
      <c r="I318" t="s">
        <v>117</v>
      </c>
      <c r="J318" s="3">
        <v>41835</v>
      </c>
      <c r="K318" s="3" t="s">
        <v>474</v>
      </c>
      <c r="L318" s="3">
        <v>41851</v>
      </c>
      <c r="M318" s="3" t="s">
        <v>129</v>
      </c>
      <c r="N318" s="3">
        <v>41757</v>
      </c>
      <c r="O318" s="7">
        <v>0.67079861111111105</v>
      </c>
      <c r="P318" t="s">
        <v>8</v>
      </c>
      <c r="Q318" s="3">
        <v>41823</v>
      </c>
      <c r="R318" s="7">
        <v>0.577662037037037</v>
      </c>
      <c r="S318" t="s">
        <v>9</v>
      </c>
      <c r="U318" s="92" t="s">
        <v>958</v>
      </c>
      <c r="V318" s="93" t="s">
        <v>958</v>
      </c>
      <c r="AA318" t="s">
        <v>146</v>
      </c>
      <c r="AB318">
        <v>901</v>
      </c>
      <c r="AC318" t="s">
        <v>153</v>
      </c>
      <c r="AD318" t="s">
        <v>474</v>
      </c>
      <c r="AE318" t="s">
        <v>474</v>
      </c>
      <c r="AF318" s="12" t="s">
        <v>239</v>
      </c>
      <c r="AG318" s="12">
        <v>136</v>
      </c>
      <c r="AH318" s="12" t="s">
        <v>239</v>
      </c>
      <c r="AI318" s="12">
        <v>136</v>
      </c>
      <c r="AJ318" s="12" t="s">
        <v>239</v>
      </c>
      <c r="AK318" s="12">
        <v>136</v>
      </c>
      <c r="AL318" s="12" t="s">
        <v>239</v>
      </c>
      <c r="AM318" s="12">
        <v>136</v>
      </c>
      <c r="AN318" s="12" t="s">
        <v>824</v>
      </c>
      <c r="AO318" s="12" t="s">
        <v>825</v>
      </c>
      <c r="AP318" s="12" t="s">
        <v>824</v>
      </c>
      <c r="AQ318" s="12" t="s">
        <v>825</v>
      </c>
      <c r="AR318" s="12" t="s">
        <v>239</v>
      </c>
      <c r="AS318" s="12" t="s">
        <v>239</v>
      </c>
      <c r="AT318" s="12" t="s">
        <v>239</v>
      </c>
      <c r="AU318" s="12" t="s">
        <v>239</v>
      </c>
      <c r="AV318" t="s">
        <v>202</v>
      </c>
      <c r="AW318" t="s">
        <v>207</v>
      </c>
      <c r="AX318" t="s">
        <v>211</v>
      </c>
      <c r="AY318" t="s">
        <v>200</v>
      </c>
      <c r="AZ318" t="s">
        <v>208</v>
      </c>
      <c r="BA318">
        <v>2</v>
      </c>
      <c r="BB318" t="s">
        <v>204</v>
      </c>
      <c r="BC318" t="s">
        <v>209</v>
      </c>
      <c r="BD318" t="s">
        <v>211</v>
      </c>
      <c r="BE318" t="s">
        <v>203</v>
      </c>
      <c r="BF318" t="s">
        <v>212</v>
      </c>
      <c r="BG318" t="s">
        <v>211</v>
      </c>
      <c r="BH318" t="s">
        <v>201</v>
      </c>
      <c r="BI318" t="s">
        <v>210</v>
      </c>
      <c r="BJ318">
        <v>1</v>
      </c>
      <c r="BK318" t="s">
        <v>205</v>
      </c>
      <c r="BL318" t="s">
        <v>354</v>
      </c>
      <c r="BM318">
        <v>1</v>
      </c>
      <c r="BQ318" t="s">
        <v>380</v>
      </c>
      <c r="BR318" t="s">
        <v>146</v>
      </c>
      <c r="BS318" t="s">
        <v>1175</v>
      </c>
      <c r="BT318" t="s">
        <v>146</v>
      </c>
      <c r="BU318" t="s">
        <v>358</v>
      </c>
      <c r="BV318" t="s">
        <v>146</v>
      </c>
      <c r="BW318" t="s">
        <v>1174</v>
      </c>
      <c r="BX318" t="s">
        <v>146</v>
      </c>
      <c r="BY318" t="s">
        <v>239</v>
      </c>
      <c r="CA318" t="s">
        <v>8</v>
      </c>
      <c r="CB318" s="3">
        <v>41757</v>
      </c>
      <c r="CC318" t="s">
        <v>8</v>
      </c>
      <c r="CD318" s="3">
        <v>41801</v>
      </c>
      <c r="CE318" t="s">
        <v>8</v>
      </c>
      <c r="CF318" s="3">
        <v>41757</v>
      </c>
      <c r="CG318" t="s">
        <v>8</v>
      </c>
      <c r="CH318" s="3">
        <v>41757</v>
      </c>
      <c r="CI318" t="s">
        <v>8</v>
      </c>
      <c r="CJ318" s="3">
        <v>41757</v>
      </c>
      <c r="CK318" t="s">
        <v>8</v>
      </c>
      <c r="CL318" s="3">
        <v>41757</v>
      </c>
      <c r="CM318" t="s">
        <v>8</v>
      </c>
      <c r="CN318" s="3">
        <v>41801</v>
      </c>
      <c r="CO318" t="s">
        <v>8</v>
      </c>
      <c r="CP318" s="3">
        <v>41801</v>
      </c>
      <c r="CS318" t="s">
        <v>8</v>
      </c>
      <c r="CT318" s="3">
        <v>41774</v>
      </c>
      <c r="CY318" t="s">
        <v>8</v>
      </c>
      <c r="CZ318" s="3">
        <v>41801</v>
      </c>
      <c r="DA318" t="s">
        <v>8</v>
      </c>
      <c r="DB318" s="3">
        <v>41801</v>
      </c>
      <c r="DE318" t="s">
        <v>9</v>
      </c>
      <c r="DF318" s="3">
        <v>41823</v>
      </c>
      <c r="DG318" t="s">
        <v>9</v>
      </c>
      <c r="DH318" s="3">
        <v>41823</v>
      </c>
      <c r="DI318" t="s">
        <v>8</v>
      </c>
      <c r="DJ318" s="3">
        <v>41757</v>
      </c>
      <c r="DK318" t="s">
        <v>8</v>
      </c>
      <c r="DL318" s="3">
        <v>41774</v>
      </c>
      <c r="DP318" t="s">
        <v>373</v>
      </c>
      <c r="DQ318" t="s">
        <v>6</v>
      </c>
      <c r="DR318" t="s">
        <v>6</v>
      </c>
    </row>
    <row r="319" spans="1:122" x14ac:dyDescent="0.25">
      <c r="A319" s="5">
        <v>1215901</v>
      </c>
      <c r="B319" s="5">
        <v>1</v>
      </c>
      <c r="J319" s="3"/>
      <c r="K319" s="3"/>
      <c r="L319" s="3"/>
      <c r="M319" s="3"/>
      <c r="N319" s="3">
        <v>41764</v>
      </c>
      <c r="O319" s="7">
        <v>0.57299768518518512</v>
      </c>
      <c r="P319" t="s">
        <v>8</v>
      </c>
      <c r="AV319" t="s">
        <v>202</v>
      </c>
      <c r="AW319" t="s">
        <v>207</v>
      </c>
      <c r="AX319" t="s">
        <v>211</v>
      </c>
      <c r="AY319" t="s">
        <v>200</v>
      </c>
      <c r="AZ319" t="s">
        <v>208</v>
      </c>
      <c r="BA319">
        <v>2</v>
      </c>
      <c r="BB319" t="s">
        <v>204</v>
      </c>
      <c r="BC319" t="s">
        <v>209</v>
      </c>
      <c r="BD319" t="s">
        <v>211</v>
      </c>
      <c r="BE319" t="s">
        <v>203</v>
      </c>
      <c r="BF319" t="s">
        <v>212</v>
      </c>
      <c r="BG319" t="s">
        <v>211</v>
      </c>
      <c r="BH319" t="s">
        <v>201</v>
      </c>
      <c r="BI319" t="s">
        <v>210</v>
      </c>
      <c r="BJ319">
        <v>1</v>
      </c>
      <c r="BK319" t="s">
        <v>205</v>
      </c>
      <c r="BL319" t="s">
        <v>354</v>
      </c>
      <c r="BM319">
        <v>1</v>
      </c>
    </row>
    <row r="320" spans="1:122" x14ac:dyDescent="0.25">
      <c r="A320" s="5">
        <v>1215909</v>
      </c>
      <c r="B320" s="5">
        <v>9</v>
      </c>
      <c r="C320" t="s">
        <v>1325</v>
      </c>
      <c r="D320" t="s">
        <v>1258</v>
      </c>
      <c r="E320" t="s">
        <v>1322</v>
      </c>
      <c r="F320" t="s">
        <v>6</v>
      </c>
      <c r="G320" t="s">
        <v>29</v>
      </c>
      <c r="H320" t="s">
        <v>127</v>
      </c>
      <c r="I320" t="s">
        <v>117</v>
      </c>
      <c r="J320" s="3"/>
      <c r="K320" s="3"/>
      <c r="L320" s="3">
        <v>41926</v>
      </c>
      <c r="M320" s="3" t="s">
        <v>133</v>
      </c>
      <c r="N320" s="3">
        <v>41764</v>
      </c>
      <c r="O320" s="7">
        <v>0.57299768518518512</v>
      </c>
      <c r="P320" t="s">
        <v>8</v>
      </c>
      <c r="Q320" s="3">
        <v>41908</v>
      </c>
      <c r="R320" s="7">
        <v>0.69013888888888886</v>
      </c>
      <c r="S320" t="s">
        <v>9</v>
      </c>
      <c r="U320" s="92" t="s">
        <v>475</v>
      </c>
      <c r="V320" s="93" t="s">
        <v>228</v>
      </c>
      <c r="W320" s="92" t="s">
        <v>405</v>
      </c>
      <c r="X320" s="93" t="s">
        <v>404</v>
      </c>
      <c r="AA320" t="s">
        <v>146</v>
      </c>
      <c r="AB320">
        <v>901</v>
      </c>
      <c r="AC320" t="s">
        <v>155</v>
      </c>
      <c r="AD320" t="s">
        <v>474</v>
      </c>
      <c r="AF320" s="12">
        <v>533</v>
      </c>
      <c r="AG320" s="12">
        <v>18</v>
      </c>
      <c r="AH320" s="12">
        <v>533</v>
      </c>
      <c r="AI320" s="12">
        <v>18</v>
      </c>
      <c r="AJ320" s="12">
        <v>533</v>
      </c>
      <c r="AK320" s="12">
        <v>18</v>
      </c>
      <c r="AL320" s="12">
        <v>533</v>
      </c>
      <c r="AM320" s="12">
        <v>18</v>
      </c>
      <c r="AN320" s="12" t="s">
        <v>818</v>
      </c>
      <c r="AO320" s="12" t="s">
        <v>819</v>
      </c>
      <c r="AP320" s="12" t="s">
        <v>818</v>
      </c>
      <c r="AQ320" s="12" t="s">
        <v>819</v>
      </c>
      <c r="AR320" s="12" t="s">
        <v>239</v>
      </c>
      <c r="AS320" s="12" t="s">
        <v>239</v>
      </c>
      <c r="AT320" s="12" t="s">
        <v>239</v>
      </c>
      <c r="AU320" s="12" t="s">
        <v>239</v>
      </c>
      <c r="AV320" t="s">
        <v>202</v>
      </c>
      <c r="AW320" t="s">
        <v>207</v>
      </c>
      <c r="AX320" t="s">
        <v>211</v>
      </c>
      <c r="AY320" t="s">
        <v>200</v>
      </c>
      <c r="AZ320" t="s">
        <v>208</v>
      </c>
      <c r="BA320">
        <v>2</v>
      </c>
      <c r="BB320" t="s">
        <v>204</v>
      </c>
      <c r="BC320" t="s">
        <v>209</v>
      </c>
      <c r="BD320" t="s">
        <v>211</v>
      </c>
      <c r="BE320" t="s">
        <v>203</v>
      </c>
      <c r="BF320" t="s">
        <v>212</v>
      </c>
      <c r="BG320" t="s">
        <v>211</v>
      </c>
      <c r="BH320" t="s">
        <v>201</v>
      </c>
      <c r="BI320" t="s">
        <v>210</v>
      </c>
      <c r="BJ320">
        <v>1</v>
      </c>
      <c r="BK320" t="s">
        <v>205</v>
      </c>
      <c r="BL320" t="s">
        <v>354</v>
      </c>
      <c r="BM320">
        <v>1</v>
      </c>
      <c r="BQ320" t="s">
        <v>577</v>
      </c>
      <c r="BR320" t="s">
        <v>160</v>
      </c>
      <c r="BS320" t="s">
        <v>1260</v>
      </c>
      <c r="BT320" t="s">
        <v>160</v>
      </c>
      <c r="BU320" t="s">
        <v>239</v>
      </c>
      <c r="BW320" t="s">
        <v>367</v>
      </c>
      <c r="BX320" t="s">
        <v>160</v>
      </c>
      <c r="BY320" t="s">
        <v>410</v>
      </c>
      <c r="BZ320" t="s">
        <v>160</v>
      </c>
      <c r="CA320" t="s">
        <v>8</v>
      </c>
      <c r="CB320" s="3">
        <v>41834</v>
      </c>
      <c r="CC320" t="s">
        <v>8</v>
      </c>
      <c r="CD320" s="3">
        <v>41834</v>
      </c>
      <c r="CE320" t="s">
        <v>8</v>
      </c>
      <c r="CF320" s="3">
        <v>41834</v>
      </c>
      <c r="CG320" t="s">
        <v>8</v>
      </c>
      <c r="CH320" s="3">
        <v>41834</v>
      </c>
      <c r="CI320" t="s">
        <v>8</v>
      </c>
      <c r="CJ320" s="3">
        <v>41834</v>
      </c>
      <c r="CK320" t="s">
        <v>8</v>
      </c>
      <c r="CL320" s="3">
        <v>41834</v>
      </c>
      <c r="CM320" t="s">
        <v>9</v>
      </c>
      <c r="CN320" s="3">
        <v>41908</v>
      </c>
      <c r="CO320" t="s">
        <v>8</v>
      </c>
      <c r="CP320" s="3">
        <v>41899</v>
      </c>
      <c r="CQ320" t="s">
        <v>9</v>
      </c>
      <c r="CR320" s="3">
        <v>41908</v>
      </c>
      <c r="CS320" t="s">
        <v>8</v>
      </c>
      <c r="CT320" s="3">
        <v>41890</v>
      </c>
      <c r="CU320" t="s">
        <v>8</v>
      </c>
      <c r="CV320" s="3">
        <v>41890</v>
      </c>
      <c r="CW320" t="s">
        <v>9</v>
      </c>
      <c r="CX320" s="3">
        <v>41908</v>
      </c>
      <c r="CY320" t="s">
        <v>8</v>
      </c>
      <c r="CZ320" s="3">
        <v>41899</v>
      </c>
      <c r="DA320" t="s">
        <v>8</v>
      </c>
      <c r="DB320" s="3">
        <v>41899</v>
      </c>
      <c r="DC320" t="s">
        <v>9</v>
      </c>
      <c r="DD320" s="3">
        <v>41908</v>
      </c>
      <c r="DE320" t="s">
        <v>9</v>
      </c>
      <c r="DF320" s="3">
        <v>41908</v>
      </c>
      <c r="DG320" t="s">
        <v>9</v>
      </c>
      <c r="DH320" s="3">
        <v>41908</v>
      </c>
      <c r="DI320" t="s">
        <v>8</v>
      </c>
      <c r="DJ320" s="3">
        <v>41899</v>
      </c>
      <c r="DK320" t="s">
        <v>8</v>
      </c>
      <c r="DL320" s="3">
        <v>41899</v>
      </c>
      <c r="DP320" t="s">
        <v>229</v>
      </c>
      <c r="DQ320" t="s">
        <v>6</v>
      </c>
      <c r="DR320" t="s">
        <v>6</v>
      </c>
    </row>
    <row r="321" spans="1:125" x14ac:dyDescent="0.25">
      <c r="A321" s="5">
        <v>1216001</v>
      </c>
      <c r="B321" s="5">
        <v>1</v>
      </c>
      <c r="J321" s="3"/>
      <c r="K321" s="3"/>
      <c r="L321" s="3"/>
      <c r="M321" s="3"/>
      <c r="N321" s="3">
        <v>41764</v>
      </c>
      <c r="O321" s="7">
        <v>0.57590277777777776</v>
      </c>
      <c r="P321" t="s">
        <v>8</v>
      </c>
      <c r="AV321" t="s">
        <v>202</v>
      </c>
      <c r="AW321" t="s">
        <v>207</v>
      </c>
      <c r="AX321" t="s">
        <v>211</v>
      </c>
      <c r="AY321" t="s">
        <v>200</v>
      </c>
      <c r="AZ321" t="s">
        <v>208</v>
      </c>
      <c r="BA321">
        <v>2</v>
      </c>
      <c r="BB321" t="s">
        <v>204</v>
      </c>
      <c r="BC321" t="s">
        <v>209</v>
      </c>
      <c r="BD321" t="s">
        <v>211</v>
      </c>
      <c r="BE321" t="s">
        <v>203</v>
      </c>
      <c r="BF321" t="s">
        <v>212</v>
      </c>
      <c r="BG321" t="s">
        <v>211</v>
      </c>
      <c r="BH321" t="s">
        <v>201</v>
      </c>
      <c r="BI321" t="s">
        <v>210</v>
      </c>
      <c r="BJ321">
        <v>1</v>
      </c>
      <c r="BK321" t="s">
        <v>205</v>
      </c>
      <c r="BL321" t="s">
        <v>354</v>
      </c>
      <c r="BM321">
        <v>1</v>
      </c>
    </row>
    <row r="322" spans="1:125" x14ac:dyDescent="0.25">
      <c r="A322" s="5">
        <v>1216007</v>
      </c>
      <c r="B322" s="5">
        <v>7</v>
      </c>
      <c r="C322" t="s">
        <v>1330</v>
      </c>
      <c r="D322" t="s">
        <v>1230</v>
      </c>
      <c r="E322" t="s">
        <v>1119</v>
      </c>
      <c r="F322" t="s">
        <v>6</v>
      </c>
      <c r="G322" t="s">
        <v>29</v>
      </c>
      <c r="H322" t="s">
        <v>127</v>
      </c>
      <c r="I322" t="s">
        <v>117</v>
      </c>
      <c r="J322" s="3">
        <v>41897</v>
      </c>
      <c r="K322" s="3"/>
      <c r="L322" s="3">
        <v>41912</v>
      </c>
      <c r="M322" s="3" t="s">
        <v>133</v>
      </c>
      <c r="N322" s="3">
        <v>41764</v>
      </c>
      <c r="O322" s="7">
        <v>0.57590277777777776</v>
      </c>
      <c r="P322" t="s">
        <v>8</v>
      </c>
      <c r="Q322" s="3">
        <v>41941</v>
      </c>
      <c r="R322" s="7">
        <v>0.69982638888888893</v>
      </c>
      <c r="S322" t="s">
        <v>9</v>
      </c>
      <c r="U322" s="92" t="s">
        <v>1178</v>
      </c>
      <c r="V322" s="93" t="s">
        <v>480</v>
      </c>
      <c r="W322" s="92" t="s">
        <v>404</v>
      </c>
      <c r="X322" s="93" t="s">
        <v>404</v>
      </c>
      <c r="AA322" t="s">
        <v>145</v>
      </c>
      <c r="AB322">
        <v>901</v>
      </c>
      <c r="AC322" t="s">
        <v>154</v>
      </c>
      <c r="AD322" t="s">
        <v>474</v>
      </c>
      <c r="AE322" t="s">
        <v>474</v>
      </c>
      <c r="AF322" s="12">
        <v>533</v>
      </c>
      <c r="AG322" s="12">
        <v>18</v>
      </c>
      <c r="AH322" s="12">
        <v>533</v>
      </c>
      <c r="AI322" s="12">
        <v>18</v>
      </c>
      <c r="AJ322" s="12">
        <v>533</v>
      </c>
      <c r="AK322" s="12">
        <v>18</v>
      </c>
      <c r="AL322" s="12">
        <v>533</v>
      </c>
      <c r="AM322" s="12">
        <v>18</v>
      </c>
      <c r="AN322" s="12" t="s">
        <v>818</v>
      </c>
      <c r="AO322" s="12" t="s">
        <v>819</v>
      </c>
      <c r="AP322" s="12" t="s">
        <v>818</v>
      </c>
      <c r="AQ322" s="12" t="s">
        <v>819</v>
      </c>
      <c r="AR322" s="12" t="s">
        <v>239</v>
      </c>
      <c r="AS322" s="12" t="s">
        <v>239</v>
      </c>
      <c r="AT322" s="12" t="s">
        <v>239</v>
      </c>
      <c r="AU322" s="12" t="s">
        <v>239</v>
      </c>
      <c r="AV322" t="s">
        <v>202</v>
      </c>
      <c r="AW322" t="s">
        <v>207</v>
      </c>
      <c r="AX322" t="s">
        <v>211</v>
      </c>
      <c r="AY322" t="s">
        <v>200</v>
      </c>
      <c r="AZ322" t="s">
        <v>208</v>
      </c>
      <c r="BA322">
        <v>2</v>
      </c>
      <c r="BB322" t="s">
        <v>204</v>
      </c>
      <c r="BC322" t="s">
        <v>209</v>
      </c>
      <c r="BD322" t="s">
        <v>211</v>
      </c>
      <c r="BE322" t="s">
        <v>203</v>
      </c>
      <c r="BF322" t="s">
        <v>212</v>
      </c>
      <c r="BG322" t="s">
        <v>211</v>
      </c>
      <c r="BH322" t="s">
        <v>201</v>
      </c>
      <c r="BI322" t="s">
        <v>210</v>
      </c>
      <c r="BJ322">
        <v>1</v>
      </c>
      <c r="BK322" t="s">
        <v>205</v>
      </c>
      <c r="BL322" t="s">
        <v>354</v>
      </c>
      <c r="BM322">
        <v>1</v>
      </c>
      <c r="BQ322" t="s">
        <v>577</v>
      </c>
      <c r="BR322" t="s">
        <v>146</v>
      </c>
      <c r="BS322" t="s">
        <v>1231</v>
      </c>
      <c r="BT322" t="s">
        <v>146</v>
      </c>
      <c r="BW322" t="s">
        <v>367</v>
      </c>
      <c r="BX322" t="s">
        <v>146</v>
      </c>
      <c r="BY322" t="s">
        <v>410</v>
      </c>
      <c r="BZ322" t="s">
        <v>146</v>
      </c>
      <c r="CA322" t="s">
        <v>8</v>
      </c>
      <c r="CB322" s="3">
        <v>41764</v>
      </c>
      <c r="CC322" t="s">
        <v>8</v>
      </c>
      <c r="CD322" s="3">
        <v>41915</v>
      </c>
      <c r="CE322" t="s">
        <v>8</v>
      </c>
      <c r="CF322" s="3">
        <v>41822</v>
      </c>
      <c r="CG322" t="s">
        <v>8</v>
      </c>
      <c r="CH322" s="3">
        <v>41822</v>
      </c>
      <c r="CI322" t="s">
        <v>8</v>
      </c>
      <c r="CJ322" s="3">
        <v>41822</v>
      </c>
      <c r="CK322" t="s">
        <v>8</v>
      </c>
      <c r="CL322" s="3">
        <v>41822</v>
      </c>
      <c r="CM322" t="s">
        <v>8</v>
      </c>
      <c r="CN322" s="3">
        <v>41915</v>
      </c>
      <c r="CO322" t="s">
        <v>8</v>
      </c>
      <c r="CP322" s="3">
        <v>41915</v>
      </c>
      <c r="CS322" t="s">
        <v>8</v>
      </c>
      <c r="CT322" s="3">
        <v>41915</v>
      </c>
      <c r="CU322" t="s">
        <v>8</v>
      </c>
      <c r="CV322" s="3">
        <v>41915</v>
      </c>
      <c r="CW322" t="s">
        <v>9</v>
      </c>
      <c r="CX322" s="3">
        <v>41908</v>
      </c>
      <c r="CY322" t="s">
        <v>9</v>
      </c>
      <c r="CZ322" s="3">
        <v>41908</v>
      </c>
      <c r="DA322" t="s">
        <v>9</v>
      </c>
      <c r="DB322" s="3">
        <v>41908</v>
      </c>
      <c r="DC322" t="s">
        <v>9</v>
      </c>
      <c r="DD322" s="3">
        <v>41908</v>
      </c>
      <c r="DE322" t="s">
        <v>9</v>
      </c>
      <c r="DF322" s="3">
        <v>41941</v>
      </c>
      <c r="DG322" t="s">
        <v>9</v>
      </c>
      <c r="DH322" s="3">
        <v>41941</v>
      </c>
      <c r="DI322" t="s">
        <v>8</v>
      </c>
      <c r="DJ322" s="3">
        <v>41915</v>
      </c>
      <c r="DK322" t="s">
        <v>8</v>
      </c>
      <c r="DL322" s="3">
        <v>41915</v>
      </c>
      <c r="DP322" t="s">
        <v>229</v>
      </c>
      <c r="DQ322" t="s">
        <v>6</v>
      </c>
      <c r="DR322" t="s">
        <v>6</v>
      </c>
    </row>
    <row r="323" spans="1:125" x14ac:dyDescent="0.25">
      <c r="A323" s="5">
        <v>1216101</v>
      </c>
      <c r="B323" s="5">
        <v>1</v>
      </c>
      <c r="J323" s="3"/>
      <c r="K323" s="3"/>
      <c r="L323" s="3"/>
      <c r="M323" s="3"/>
      <c r="N323" s="3">
        <v>41773</v>
      </c>
      <c r="O323" s="7">
        <v>0.45981481481481484</v>
      </c>
      <c r="P323" t="s">
        <v>8</v>
      </c>
      <c r="AV323" t="s">
        <v>202</v>
      </c>
      <c r="AW323" t="s">
        <v>207</v>
      </c>
      <c r="AX323" t="s">
        <v>211</v>
      </c>
      <c r="AY323" t="s">
        <v>200</v>
      </c>
      <c r="AZ323" t="s">
        <v>208</v>
      </c>
      <c r="BA323">
        <v>2</v>
      </c>
      <c r="BB323" t="s">
        <v>204</v>
      </c>
      <c r="BC323" t="s">
        <v>209</v>
      </c>
      <c r="BD323" t="s">
        <v>211</v>
      </c>
      <c r="BE323" t="s">
        <v>203</v>
      </c>
      <c r="BF323" t="s">
        <v>212</v>
      </c>
      <c r="BG323" t="s">
        <v>211</v>
      </c>
      <c r="BH323" t="s">
        <v>201</v>
      </c>
      <c r="BI323" t="s">
        <v>210</v>
      </c>
      <c r="BJ323">
        <v>1</v>
      </c>
      <c r="BK323" t="s">
        <v>205</v>
      </c>
      <c r="BL323" t="s">
        <v>354</v>
      </c>
      <c r="BM323">
        <v>1</v>
      </c>
    </row>
    <row r="324" spans="1:125" x14ac:dyDescent="0.25">
      <c r="A324" s="5">
        <v>1216114</v>
      </c>
      <c r="B324" s="5">
        <v>14</v>
      </c>
      <c r="C324" t="s">
        <v>1219</v>
      </c>
      <c r="D324" t="s">
        <v>1193</v>
      </c>
      <c r="E324" t="s">
        <v>1216</v>
      </c>
      <c r="F324" t="s">
        <v>675</v>
      </c>
      <c r="G324" t="s">
        <v>1194</v>
      </c>
      <c r="H324" t="s">
        <v>25</v>
      </c>
      <c r="I324" t="s">
        <v>118</v>
      </c>
      <c r="J324" s="3">
        <v>41866</v>
      </c>
      <c r="K324" s="3">
        <v>41919</v>
      </c>
      <c r="L324" s="3">
        <v>41870</v>
      </c>
      <c r="M324" s="3" t="s">
        <v>126</v>
      </c>
      <c r="N324" s="3">
        <v>41773</v>
      </c>
      <c r="O324" s="7">
        <v>0.45981481481481484</v>
      </c>
      <c r="P324" t="s">
        <v>8</v>
      </c>
      <c r="Q324" s="3">
        <v>41823</v>
      </c>
      <c r="R324" s="7">
        <v>0.57650462962962956</v>
      </c>
      <c r="S324" t="s">
        <v>9</v>
      </c>
      <c r="T324">
        <v>346</v>
      </c>
      <c r="U324" s="92" t="s">
        <v>403</v>
      </c>
      <c r="V324" s="93" t="s">
        <v>403</v>
      </c>
      <c r="W324" s="92" t="s">
        <v>632</v>
      </c>
      <c r="X324" s="93" t="s">
        <v>632</v>
      </c>
      <c r="Y324" s="92" t="s">
        <v>475</v>
      </c>
      <c r="Z324" s="93" t="s">
        <v>228</v>
      </c>
      <c r="AA324" t="s">
        <v>146</v>
      </c>
      <c r="AB324">
        <v>901</v>
      </c>
      <c r="AC324" t="s">
        <v>155</v>
      </c>
      <c r="AD324" t="s">
        <v>1207</v>
      </c>
      <c r="AE324" t="s">
        <v>1208</v>
      </c>
      <c r="AF324" s="12">
        <v>562</v>
      </c>
      <c r="AG324" s="12" t="s">
        <v>1191</v>
      </c>
      <c r="AH324" s="12" t="s">
        <v>1252</v>
      </c>
      <c r="AI324" s="12" t="s">
        <v>1191</v>
      </c>
      <c r="AJ324" s="12" t="s">
        <v>1252</v>
      </c>
      <c r="AK324" s="12" t="s">
        <v>1191</v>
      </c>
      <c r="AL324" s="12" t="s">
        <v>1252</v>
      </c>
      <c r="AM324" s="12" t="s">
        <v>1191</v>
      </c>
      <c r="AN324" s="12" t="s">
        <v>818</v>
      </c>
      <c r="AO324" s="12" t="s">
        <v>819</v>
      </c>
      <c r="AP324" s="12" t="s">
        <v>818</v>
      </c>
      <c r="AQ324" s="12" t="s">
        <v>819</v>
      </c>
      <c r="AR324" s="12" t="s">
        <v>239</v>
      </c>
      <c r="AS324" s="12" t="s">
        <v>239</v>
      </c>
      <c r="AT324" s="12" t="s">
        <v>239</v>
      </c>
      <c r="AU324" s="12" t="s">
        <v>239</v>
      </c>
      <c r="AV324" t="s">
        <v>202</v>
      </c>
      <c r="AW324" t="s">
        <v>207</v>
      </c>
      <c r="AX324" t="s">
        <v>211</v>
      </c>
      <c r="AY324" t="s">
        <v>200</v>
      </c>
      <c r="AZ324" t="s">
        <v>208</v>
      </c>
      <c r="BA324">
        <v>2</v>
      </c>
      <c r="BB324" t="s">
        <v>204</v>
      </c>
      <c r="BC324" t="s">
        <v>209</v>
      </c>
      <c r="BD324" t="s">
        <v>211</v>
      </c>
      <c r="BE324" t="s">
        <v>203</v>
      </c>
      <c r="BF324" t="s">
        <v>212</v>
      </c>
      <c r="BG324" t="s">
        <v>211</v>
      </c>
      <c r="BH324" t="s">
        <v>201</v>
      </c>
      <c r="BI324" t="s">
        <v>210</v>
      </c>
      <c r="BJ324">
        <v>1</v>
      </c>
      <c r="BK324" t="s">
        <v>205</v>
      </c>
      <c r="BL324" t="s">
        <v>354</v>
      </c>
      <c r="BM324">
        <v>1</v>
      </c>
      <c r="BQ324" t="s">
        <v>490</v>
      </c>
      <c r="BR324" t="s">
        <v>146</v>
      </c>
      <c r="BS324" t="s">
        <v>1195</v>
      </c>
      <c r="BT324" t="s">
        <v>146</v>
      </c>
      <c r="BU324" t="s">
        <v>358</v>
      </c>
      <c r="BV324" t="s">
        <v>146</v>
      </c>
      <c r="BW324" t="s">
        <v>379</v>
      </c>
      <c r="BX324" t="s">
        <v>146</v>
      </c>
      <c r="BY324" t="s">
        <v>400</v>
      </c>
      <c r="BZ324" t="s">
        <v>146</v>
      </c>
      <c r="CA324" t="s">
        <v>8</v>
      </c>
      <c r="CB324" s="3">
        <v>41773</v>
      </c>
      <c r="CC324" t="s">
        <v>8</v>
      </c>
      <c r="CD324" s="3">
        <v>41773</v>
      </c>
      <c r="CE324" t="s">
        <v>8</v>
      </c>
      <c r="CF324" s="3">
        <v>41773</v>
      </c>
      <c r="CG324" t="s">
        <v>8</v>
      </c>
      <c r="CH324" s="3">
        <v>41800</v>
      </c>
      <c r="CI324" t="s">
        <v>8</v>
      </c>
      <c r="CJ324" s="3">
        <v>41809</v>
      </c>
      <c r="CK324" t="s">
        <v>8</v>
      </c>
      <c r="CL324" s="3">
        <v>41809</v>
      </c>
      <c r="CM324" t="s">
        <v>8</v>
      </c>
      <c r="CN324" s="3">
        <v>41822</v>
      </c>
      <c r="CO324" t="s">
        <v>8</v>
      </c>
      <c r="CP324" s="3">
        <v>41822</v>
      </c>
      <c r="CQ324" t="s">
        <v>8</v>
      </c>
      <c r="CR324" s="3">
        <v>41822</v>
      </c>
      <c r="CS324" t="s">
        <v>8</v>
      </c>
      <c r="CT324" s="3">
        <v>41822</v>
      </c>
      <c r="CU324" t="s">
        <v>8</v>
      </c>
      <c r="CV324" s="3">
        <v>41822</v>
      </c>
      <c r="CW324" t="s">
        <v>8</v>
      </c>
      <c r="CX324" s="3">
        <v>41822</v>
      </c>
      <c r="CY324" t="s">
        <v>8</v>
      </c>
      <c r="CZ324" s="3">
        <v>41822</v>
      </c>
      <c r="DA324" t="s">
        <v>8</v>
      </c>
      <c r="DB324" s="3">
        <v>41787</v>
      </c>
      <c r="DC324" t="s">
        <v>8</v>
      </c>
      <c r="DD324" s="3">
        <v>41822</v>
      </c>
      <c r="DE324" t="s">
        <v>9</v>
      </c>
      <c r="DF324" s="3">
        <v>41823</v>
      </c>
      <c r="DG324" t="s">
        <v>9</v>
      </c>
      <c r="DH324" s="3">
        <v>41823</v>
      </c>
      <c r="DI324" t="s">
        <v>8</v>
      </c>
      <c r="DJ324" s="3">
        <v>41822</v>
      </c>
      <c r="DK324" t="s">
        <v>8</v>
      </c>
      <c r="DL324" s="3">
        <v>41773</v>
      </c>
      <c r="DP324" t="s">
        <v>142</v>
      </c>
      <c r="DQ324" t="s">
        <v>675</v>
      </c>
      <c r="DR324" t="s">
        <v>509</v>
      </c>
      <c r="DU324" t="s">
        <v>2125</v>
      </c>
    </row>
    <row r="325" spans="1:125" x14ac:dyDescent="0.25">
      <c r="A325" s="5">
        <v>1216201</v>
      </c>
      <c r="B325" s="5">
        <v>1</v>
      </c>
      <c r="J325" s="3"/>
      <c r="K325" s="3"/>
      <c r="L325" s="3"/>
      <c r="M325" s="3"/>
      <c r="N325" s="3">
        <v>41787</v>
      </c>
      <c r="O325" s="7">
        <v>0.65315972222222218</v>
      </c>
      <c r="P325" t="s">
        <v>8</v>
      </c>
      <c r="AV325" t="s">
        <v>202</v>
      </c>
      <c r="AW325" t="s">
        <v>207</v>
      </c>
      <c r="AX325" t="s">
        <v>211</v>
      </c>
      <c r="AY325" t="s">
        <v>200</v>
      </c>
      <c r="AZ325" t="s">
        <v>208</v>
      </c>
      <c r="BA325">
        <v>2</v>
      </c>
      <c r="BB325" t="s">
        <v>204</v>
      </c>
      <c r="BC325" t="s">
        <v>209</v>
      </c>
      <c r="BD325" t="s">
        <v>211</v>
      </c>
      <c r="BE325" t="s">
        <v>203</v>
      </c>
      <c r="BF325" t="s">
        <v>212</v>
      </c>
      <c r="BG325" t="s">
        <v>211</v>
      </c>
      <c r="BH325" t="s">
        <v>201</v>
      </c>
      <c r="BI325" t="s">
        <v>210</v>
      </c>
      <c r="BJ325">
        <v>1</v>
      </c>
      <c r="BK325" t="s">
        <v>205</v>
      </c>
      <c r="BL325" t="s">
        <v>354</v>
      </c>
      <c r="BM325">
        <v>1</v>
      </c>
    </row>
    <row r="326" spans="1:125" x14ac:dyDescent="0.25">
      <c r="A326" s="5">
        <v>1216210</v>
      </c>
      <c r="B326" s="5">
        <v>10</v>
      </c>
      <c r="C326" t="s">
        <v>1294</v>
      </c>
      <c r="D326" t="s">
        <v>1196</v>
      </c>
      <c r="E326" t="s">
        <v>1281</v>
      </c>
      <c r="F326" t="s">
        <v>510</v>
      </c>
      <c r="G326" t="s">
        <v>1244</v>
      </c>
      <c r="H326" t="s">
        <v>1146</v>
      </c>
      <c r="I326" t="s">
        <v>117</v>
      </c>
      <c r="J326" s="3">
        <v>41834</v>
      </c>
      <c r="K326" s="3" t="s">
        <v>474</v>
      </c>
      <c r="L326" s="3">
        <v>41851</v>
      </c>
      <c r="M326" s="3" t="s">
        <v>1148</v>
      </c>
      <c r="N326" s="3">
        <v>41787</v>
      </c>
      <c r="O326" s="7">
        <v>0.65315972222222218</v>
      </c>
      <c r="P326" t="s">
        <v>8</v>
      </c>
      <c r="Q326" s="3">
        <v>41906</v>
      </c>
      <c r="R326" s="7">
        <v>0.52304398148148146</v>
      </c>
      <c r="S326" t="s">
        <v>9</v>
      </c>
      <c r="U326" s="92" t="s">
        <v>475</v>
      </c>
      <c r="W326" s="92" t="s">
        <v>237</v>
      </c>
      <c r="Y326" s="92" t="s">
        <v>476</v>
      </c>
      <c r="AA326" t="s">
        <v>146</v>
      </c>
      <c r="AB326">
        <v>976</v>
      </c>
      <c r="AC326" t="s">
        <v>153</v>
      </c>
      <c r="AD326" t="s">
        <v>474</v>
      </c>
      <c r="AE326" t="s">
        <v>474</v>
      </c>
      <c r="AF326" s="12">
        <v>571</v>
      </c>
      <c r="AG326" s="12" t="s">
        <v>1149</v>
      </c>
      <c r="AV326" t="s">
        <v>202</v>
      </c>
      <c r="AW326" t="s">
        <v>207</v>
      </c>
      <c r="AX326" t="s">
        <v>211</v>
      </c>
      <c r="AY326" t="s">
        <v>200</v>
      </c>
      <c r="AZ326" t="s">
        <v>208</v>
      </c>
      <c r="BA326">
        <v>2</v>
      </c>
      <c r="BB326" t="s">
        <v>204</v>
      </c>
      <c r="BC326" t="s">
        <v>209</v>
      </c>
      <c r="BD326" t="s">
        <v>211</v>
      </c>
      <c r="BE326" t="s">
        <v>203</v>
      </c>
      <c r="BF326" t="s">
        <v>212</v>
      </c>
      <c r="BG326" t="s">
        <v>211</v>
      </c>
      <c r="BH326" t="s">
        <v>201</v>
      </c>
      <c r="BI326" t="s">
        <v>210</v>
      </c>
      <c r="BJ326">
        <v>1</v>
      </c>
      <c r="BK326" t="s">
        <v>205</v>
      </c>
      <c r="BL326" t="s">
        <v>354</v>
      </c>
      <c r="BM326">
        <v>1</v>
      </c>
      <c r="BQ326" t="s">
        <v>1161</v>
      </c>
      <c r="BR326" t="s">
        <v>146</v>
      </c>
      <c r="BS326" t="s">
        <v>1220</v>
      </c>
      <c r="BT326" t="s">
        <v>146</v>
      </c>
      <c r="BU326" t="s">
        <v>1221</v>
      </c>
      <c r="BV326" t="s">
        <v>146</v>
      </c>
      <c r="BW326" t="s">
        <v>1163</v>
      </c>
      <c r="BX326" t="s">
        <v>146</v>
      </c>
      <c r="BY326" t="s">
        <v>1164</v>
      </c>
      <c r="BZ326" t="s">
        <v>146</v>
      </c>
      <c r="CA326" t="s">
        <v>8</v>
      </c>
      <c r="CB326" s="3">
        <v>41787</v>
      </c>
      <c r="CE326" t="s">
        <v>8</v>
      </c>
      <c r="CF326" s="3">
        <v>41823</v>
      </c>
      <c r="CG326" t="s">
        <v>8</v>
      </c>
      <c r="CH326" s="3">
        <v>41823</v>
      </c>
      <c r="CI326" t="s">
        <v>8</v>
      </c>
      <c r="CJ326" s="3">
        <v>41823</v>
      </c>
      <c r="CK326" t="s">
        <v>8</v>
      </c>
      <c r="CL326" s="3">
        <v>41823</v>
      </c>
      <c r="CM326" t="s">
        <v>8</v>
      </c>
      <c r="CN326" s="3">
        <v>41865</v>
      </c>
      <c r="CO326" t="s">
        <v>8</v>
      </c>
      <c r="CP326" s="3">
        <v>41865</v>
      </c>
      <c r="CS326" t="s">
        <v>8</v>
      </c>
      <c r="CT326" s="3">
        <v>41823</v>
      </c>
      <c r="CU326" t="s">
        <v>8</v>
      </c>
      <c r="CV326" s="3">
        <v>41865</v>
      </c>
      <c r="CY326" t="s">
        <v>8</v>
      </c>
      <c r="CZ326" s="3">
        <v>41865</v>
      </c>
      <c r="DA326" t="s">
        <v>8</v>
      </c>
      <c r="DB326" s="3">
        <v>41865</v>
      </c>
      <c r="DE326" t="s">
        <v>9</v>
      </c>
      <c r="DF326" s="3">
        <v>41906</v>
      </c>
      <c r="DG326" t="s">
        <v>9</v>
      </c>
      <c r="DH326" s="3">
        <v>41906</v>
      </c>
      <c r="DI326" t="s">
        <v>8</v>
      </c>
      <c r="DJ326" s="3">
        <v>41865</v>
      </c>
      <c r="DK326" t="s">
        <v>8</v>
      </c>
      <c r="DL326" s="3">
        <v>41865</v>
      </c>
      <c r="DQ326" t="s">
        <v>510</v>
      </c>
      <c r="DR326" t="s">
        <v>494</v>
      </c>
      <c r="DU326" t="s">
        <v>2133</v>
      </c>
    </row>
    <row r="327" spans="1:125" x14ac:dyDescent="0.25">
      <c r="A327" s="5">
        <v>1216301</v>
      </c>
      <c r="B327" s="5">
        <v>1</v>
      </c>
      <c r="J327" s="3"/>
      <c r="K327" s="3"/>
      <c r="L327" s="3"/>
      <c r="M327" s="3"/>
      <c r="N327" s="3">
        <v>41792</v>
      </c>
      <c r="O327" s="7">
        <v>0.53274305555555557</v>
      </c>
      <c r="P327" t="s">
        <v>8</v>
      </c>
      <c r="AV327" t="s">
        <v>202</v>
      </c>
      <c r="AW327" t="s">
        <v>207</v>
      </c>
      <c r="AX327" t="s">
        <v>211</v>
      </c>
      <c r="AY327" t="s">
        <v>200</v>
      </c>
      <c r="AZ327" t="s">
        <v>208</v>
      </c>
      <c r="BA327">
        <v>2</v>
      </c>
      <c r="BB327" t="s">
        <v>204</v>
      </c>
      <c r="BC327" t="s">
        <v>209</v>
      </c>
      <c r="BD327" t="s">
        <v>211</v>
      </c>
      <c r="BE327" t="s">
        <v>203</v>
      </c>
      <c r="BF327" t="s">
        <v>212</v>
      </c>
      <c r="BG327" t="s">
        <v>211</v>
      </c>
      <c r="BH327" t="s">
        <v>201</v>
      </c>
      <c r="BI327" t="s">
        <v>210</v>
      </c>
      <c r="BJ327">
        <v>1</v>
      </c>
      <c r="BK327" t="s">
        <v>205</v>
      </c>
      <c r="BL327" t="s">
        <v>354</v>
      </c>
      <c r="BM327">
        <v>1</v>
      </c>
    </row>
    <row r="328" spans="1:125" x14ac:dyDescent="0.25">
      <c r="A328" s="5">
        <v>1216310</v>
      </c>
      <c r="B328" s="5">
        <v>10</v>
      </c>
      <c r="C328" t="s">
        <v>1326</v>
      </c>
      <c r="D328" t="s">
        <v>1199</v>
      </c>
      <c r="E328" t="s">
        <v>79</v>
      </c>
      <c r="F328" t="s">
        <v>6</v>
      </c>
      <c r="G328" t="s">
        <v>679</v>
      </c>
      <c r="H328" t="s">
        <v>25</v>
      </c>
      <c r="I328" t="s">
        <v>117</v>
      </c>
      <c r="J328" s="3"/>
      <c r="K328" s="3"/>
      <c r="L328" s="3">
        <v>41926</v>
      </c>
      <c r="M328" s="3" t="s">
        <v>126</v>
      </c>
      <c r="N328" s="3">
        <v>41792</v>
      </c>
      <c r="O328" s="7">
        <v>0.53274305555555557</v>
      </c>
      <c r="P328" t="s">
        <v>8</v>
      </c>
      <c r="Q328" s="3">
        <v>41915</v>
      </c>
      <c r="R328" s="7">
        <v>0.43346064814814816</v>
      </c>
      <c r="S328" t="s">
        <v>8</v>
      </c>
      <c r="U328" s="92" t="s">
        <v>1200</v>
      </c>
      <c r="V328" s="93" t="s">
        <v>1201</v>
      </c>
      <c r="AA328" t="s">
        <v>146</v>
      </c>
      <c r="AB328">
        <v>901</v>
      </c>
      <c r="AC328" t="s">
        <v>154</v>
      </c>
      <c r="AD328" t="s">
        <v>746</v>
      </c>
      <c r="AE328" t="s">
        <v>1202</v>
      </c>
      <c r="AF328" s="12">
        <v>568</v>
      </c>
      <c r="AG328" s="12">
        <v>68</v>
      </c>
      <c r="AH328" s="12">
        <v>568</v>
      </c>
      <c r="AI328" s="12">
        <v>68</v>
      </c>
      <c r="AJ328" s="12">
        <v>568</v>
      </c>
      <c r="AK328" s="12">
        <v>68</v>
      </c>
      <c r="AL328" s="12">
        <v>568</v>
      </c>
      <c r="AM328" s="12">
        <v>68</v>
      </c>
      <c r="AN328" s="12" t="s">
        <v>818</v>
      </c>
      <c r="AO328" s="12" t="s">
        <v>819</v>
      </c>
      <c r="AP328" s="12" t="s">
        <v>818</v>
      </c>
      <c r="AQ328" s="12" t="s">
        <v>819</v>
      </c>
      <c r="AR328" s="12" t="s">
        <v>239</v>
      </c>
      <c r="AS328" s="12" t="s">
        <v>239</v>
      </c>
      <c r="AT328" s="12" t="s">
        <v>239</v>
      </c>
      <c r="AU328" s="12" t="s">
        <v>239</v>
      </c>
      <c r="AV328" t="s">
        <v>202</v>
      </c>
      <c r="AW328" t="s">
        <v>207</v>
      </c>
      <c r="AX328" t="s">
        <v>211</v>
      </c>
      <c r="AY328" t="s">
        <v>200</v>
      </c>
      <c r="AZ328" t="s">
        <v>208</v>
      </c>
      <c r="BA328">
        <v>2</v>
      </c>
      <c r="BB328" t="s">
        <v>204</v>
      </c>
      <c r="BC328" t="s">
        <v>209</v>
      </c>
      <c r="BD328" t="s">
        <v>211</v>
      </c>
      <c r="BE328" t="s">
        <v>203</v>
      </c>
      <c r="BF328" t="s">
        <v>212</v>
      </c>
      <c r="BG328" t="s">
        <v>211</v>
      </c>
      <c r="BH328" t="s">
        <v>201</v>
      </c>
      <c r="BI328" t="s">
        <v>210</v>
      </c>
      <c r="BJ328">
        <v>1</v>
      </c>
      <c r="BK328" t="s">
        <v>205</v>
      </c>
      <c r="BL328" t="s">
        <v>354</v>
      </c>
      <c r="BM328">
        <v>1</v>
      </c>
      <c r="BQ328" t="s">
        <v>380</v>
      </c>
      <c r="BR328" t="s">
        <v>146</v>
      </c>
      <c r="BS328" t="s">
        <v>1203</v>
      </c>
      <c r="BT328" t="s">
        <v>146</v>
      </c>
      <c r="BU328" t="s">
        <v>358</v>
      </c>
      <c r="BV328" t="s">
        <v>146</v>
      </c>
      <c r="BW328" t="s">
        <v>379</v>
      </c>
      <c r="BX328" t="s">
        <v>146</v>
      </c>
      <c r="BY328" t="s">
        <v>680</v>
      </c>
      <c r="BZ328" t="s">
        <v>146</v>
      </c>
      <c r="CA328" t="s">
        <v>8</v>
      </c>
      <c r="CB328" s="3">
        <v>41792</v>
      </c>
      <c r="CC328" t="s">
        <v>8</v>
      </c>
      <c r="CD328" s="3">
        <v>41899</v>
      </c>
      <c r="CE328" t="s">
        <v>8</v>
      </c>
      <c r="CF328" s="3">
        <v>41869</v>
      </c>
      <c r="CG328" t="s">
        <v>8</v>
      </c>
      <c r="CH328" s="3">
        <v>41869</v>
      </c>
      <c r="CI328" t="s">
        <v>8</v>
      </c>
      <c r="CJ328" s="3">
        <v>41869</v>
      </c>
      <c r="CK328" t="s">
        <v>8</v>
      </c>
      <c r="CL328" s="3">
        <v>41869</v>
      </c>
      <c r="CM328" t="s">
        <v>9</v>
      </c>
      <c r="CN328" s="3">
        <v>41908</v>
      </c>
      <c r="CO328" t="s">
        <v>8</v>
      </c>
      <c r="CP328" s="3">
        <v>41899</v>
      </c>
      <c r="CQ328" t="s">
        <v>9</v>
      </c>
      <c r="CR328" s="3">
        <v>41908</v>
      </c>
      <c r="CS328" t="s">
        <v>8</v>
      </c>
      <c r="CT328" s="3">
        <v>41869</v>
      </c>
      <c r="CU328" t="s">
        <v>9</v>
      </c>
      <c r="CV328" s="3">
        <v>41908</v>
      </c>
      <c r="CW328" t="s">
        <v>9</v>
      </c>
      <c r="CX328" s="3">
        <v>41908</v>
      </c>
      <c r="CY328" t="s">
        <v>8</v>
      </c>
      <c r="CZ328" s="3">
        <v>41899</v>
      </c>
      <c r="DA328" t="s">
        <v>8</v>
      </c>
      <c r="DB328" s="3">
        <v>41899</v>
      </c>
      <c r="DC328" t="s">
        <v>8</v>
      </c>
      <c r="DD328" s="3">
        <v>41915</v>
      </c>
      <c r="DE328" t="s">
        <v>9</v>
      </c>
      <c r="DF328" s="3">
        <v>41908</v>
      </c>
      <c r="DG328" t="s">
        <v>9</v>
      </c>
      <c r="DH328" s="3">
        <v>41908</v>
      </c>
      <c r="DI328" t="s">
        <v>8</v>
      </c>
      <c r="DJ328" s="3">
        <v>41869</v>
      </c>
      <c r="DK328" t="s">
        <v>8</v>
      </c>
      <c r="DL328" s="3">
        <v>41899</v>
      </c>
      <c r="DP328" t="s">
        <v>142</v>
      </c>
      <c r="DQ328" t="s">
        <v>6</v>
      </c>
      <c r="DR328" t="s">
        <v>6</v>
      </c>
      <c r="DU328" t="s">
        <v>2126</v>
      </c>
    </row>
    <row r="329" spans="1:125" x14ac:dyDescent="0.25">
      <c r="A329" s="5">
        <v>1216401</v>
      </c>
      <c r="B329" s="5">
        <v>1</v>
      </c>
      <c r="J329" s="3"/>
      <c r="K329" s="3"/>
      <c r="L329" s="3"/>
      <c r="M329" s="3"/>
      <c r="N329" s="3">
        <v>41803</v>
      </c>
      <c r="O329" s="7">
        <v>0.34341435185185182</v>
      </c>
      <c r="P329" t="s">
        <v>8</v>
      </c>
      <c r="AV329" t="s">
        <v>202</v>
      </c>
      <c r="AW329" t="s">
        <v>207</v>
      </c>
      <c r="AX329" t="s">
        <v>211</v>
      </c>
      <c r="AY329" t="s">
        <v>200</v>
      </c>
      <c r="AZ329" t="s">
        <v>208</v>
      </c>
      <c r="BA329">
        <v>2</v>
      </c>
      <c r="BB329" t="s">
        <v>204</v>
      </c>
      <c r="BC329" t="s">
        <v>209</v>
      </c>
      <c r="BD329" t="s">
        <v>211</v>
      </c>
      <c r="BE329" t="s">
        <v>203</v>
      </c>
      <c r="BF329" t="s">
        <v>212</v>
      </c>
      <c r="BG329" t="s">
        <v>211</v>
      </c>
      <c r="BH329" t="s">
        <v>201</v>
      </c>
      <c r="BI329" t="s">
        <v>210</v>
      </c>
      <c r="BJ329">
        <v>1</v>
      </c>
      <c r="BK329" t="s">
        <v>205</v>
      </c>
      <c r="BL329" t="s">
        <v>354</v>
      </c>
      <c r="BM329">
        <v>1</v>
      </c>
    </row>
    <row r="330" spans="1:125" x14ac:dyDescent="0.25">
      <c r="A330" s="5">
        <v>1216414</v>
      </c>
      <c r="B330" s="5">
        <v>14</v>
      </c>
      <c r="C330" t="s">
        <v>1459</v>
      </c>
      <c r="D330" t="s">
        <v>1217</v>
      </c>
      <c r="E330" t="s">
        <v>7</v>
      </c>
      <c r="F330" t="s">
        <v>6</v>
      </c>
      <c r="G330" t="s">
        <v>679</v>
      </c>
      <c r="H330" t="s">
        <v>25</v>
      </c>
      <c r="I330" t="s">
        <v>117</v>
      </c>
      <c r="J330" s="3">
        <v>42019</v>
      </c>
      <c r="K330" s="3" t="s">
        <v>474</v>
      </c>
      <c r="L330" s="3">
        <v>42031</v>
      </c>
      <c r="M330" s="3" t="s">
        <v>126</v>
      </c>
      <c r="N330" s="3">
        <v>41803</v>
      </c>
      <c r="O330" s="7">
        <v>0.34341435185185182</v>
      </c>
      <c r="P330" t="s">
        <v>8</v>
      </c>
      <c r="Q330" s="3">
        <v>42011</v>
      </c>
      <c r="R330" s="7">
        <v>0.44285879629629626</v>
      </c>
      <c r="S330" t="s">
        <v>9</v>
      </c>
      <c r="T330">
        <v>348</v>
      </c>
      <c r="U330" s="92" t="s">
        <v>403</v>
      </c>
      <c r="V330" s="93" t="s">
        <v>226</v>
      </c>
      <c r="AA330" t="s">
        <v>146</v>
      </c>
      <c r="AB330">
        <v>901</v>
      </c>
      <c r="AC330" t="s">
        <v>154</v>
      </c>
      <c r="AD330" t="s">
        <v>788</v>
      </c>
      <c r="AE330" t="s">
        <v>788</v>
      </c>
      <c r="AF330" s="12">
        <v>568</v>
      </c>
      <c r="AG330" s="12">
        <v>68</v>
      </c>
      <c r="AH330" s="12">
        <v>568</v>
      </c>
      <c r="AI330" s="12">
        <v>68</v>
      </c>
      <c r="AJ330" s="12">
        <v>568</v>
      </c>
      <c r="AK330" s="12">
        <v>68</v>
      </c>
      <c r="AL330" s="12">
        <v>568</v>
      </c>
      <c r="AM330" s="12">
        <v>68</v>
      </c>
      <c r="AN330" s="12" t="s">
        <v>818</v>
      </c>
      <c r="AO330" s="12" t="s">
        <v>819</v>
      </c>
      <c r="AP330" s="12" t="s">
        <v>818</v>
      </c>
      <c r="AQ330" s="12" t="s">
        <v>819</v>
      </c>
      <c r="AR330" s="12" t="s">
        <v>239</v>
      </c>
      <c r="AS330" s="12" t="s">
        <v>239</v>
      </c>
      <c r="AT330" s="12" t="s">
        <v>239</v>
      </c>
      <c r="AU330" s="12" t="s">
        <v>239</v>
      </c>
      <c r="AV330" t="s">
        <v>202</v>
      </c>
      <c r="AW330" t="s">
        <v>207</v>
      </c>
      <c r="AX330" t="s">
        <v>211</v>
      </c>
      <c r="AY330" t="s">
        <v>200</v>
      </c>
      <c r="AZ330" t="s">
        <v>208</v>
      </c>
      <c r="BA330">
        <v>2</v>
      </c>
      <c r="BB330" t="s">
        <v>204</v>
      </c>
      <c r="BC330" t="s">
        <v>209</v>
      </c>
      <c r="BD330" t="s">
        <v>211</v>
      </c>
      <c r="BE330" t="s">
        <v>203</v>
      </c>
      <c r="BF330" t="s">
        <v>212</v>
      </c>
      <c r="BG330" t="s">
        <v>211</v>
      </c>
      <c r="BH330" t="s">
        <v>201</v>
      </c>
      <c r="BI330" t="s">
        <v>210</v>
      </c>
      <c r="BJ330">
        <v>1</v>
      </c>
      <c r="BK330" t="s">
        <v>205</v>
      </c>
      <c r="BL330" t="s">
        <v>354</v>
      </c>
      <c r="BM330">
        <v>1</v>
      </c>
      <c r="BQ330" t="s">
        <v>380</v>
      </c>
      <c r="BR330" t="s">
        <v>146</v>
      </c>
      <c r="BS330" t="s">
        <v>1218</v>
      </c>
      <c r="BT330" t="s">
        <v>147</v>
      </c>
      <c r="BU330" t="s">
        <v>358</v>
      </c>
      <c r="BV330" t="s">
        <v>147</v>
      </c>
      <c r="BW330" t="s">
        <v>379</v>
      </c>
      <c r="BX330" t="s">
        <v>146</v>
      </c>
      <c r="BY330" t="s">
        <v>680</v>
      </c>
      <c r="BZ330" t="s">
        <v>146</v>
      </c>
      <c r="CA330" t="s">
        <v>8</v>
      </c>
      <c r="CB330" s="3">
        <v>41803</v>
      </c>
      <c r="CC330" t="s">
        <v>8</v>
      </c>
      <c r="CD330" s="3">
        <v>41803</v>
      </c>
      <c r="CE330" t="s">
        <v>8</v>
      </c>
      <c r="CF330" s="3">
        <v>41803</v>
      </c>
      <c r="CG330" t="s">
        <v>8</v>
      </c>
      <c r="CH330" s="3">
        <v>41803</v>
      </c>
      <c r="CI330" t="s">
        <v>8</v>
      </c>
      <c r="CJ330" s="3">
        <v>41871</v>
      </c>
      <c r="CK330" t="s">
        <v>8</v>
      </c>
      <c r="CL330" s="3">
        <v>41871</v>
      </c>
      <c r="CM330" t="s">
        <v>8</v>
      </c>
      <c r="CN330" s="3">
        <v>41991</v>
      </c>
      <c r="CO330" t="s">
        <v>8</v>
      </c>
      <c r="CP330" s="3">
        <v>41991</v>
      </c>
      <c r="CS330" t="s">
        <v>8</v>
      </c>
      <c r="CT330" s="3">
        <v>41871</v>
      </c>
      <c r="CU330" t="s">
        <v>8</v>
      </c>
      <c r="CV330" s="3">
        <v>41989</v>
      </c>
      <c r="CW330" t="s">
        <v>9</v>
      </c>
      <c r="CX330" s="3">
        <v>42011</v>
      </c>
      <c r="CY330" t="s">
        <v>8</v>
      </c>
      <c r="CZ330" s="3">
        <v>41989</v>
      </c>
      <c r="DA330" t="s">
        <v>8</v>
      </c>
      <c r="DB330" s="3">
        <v>41989</v>
      </c>
      <c r="DC330" t="s">
        <v>9</v>
      </c>
      <c r="DD330" s="3">
        <v>42011</v>
      </c>
      <c r="DE330" t="s">
        <v>9</v>
      </c>
      <c r="DF330" s="3">
        <v>42011</v>
      </c>
      <c r="DG330" t="s">
        <v>9</v>
      </c>
      <c r="DH330" s="3">
        <v>42011</v>
      </c>
      <c r="DI330" t="s">
        <v>8</v>
      </c>
      <c r="DJ330" s="3">
        <v>41941</v>
      </c>
      <c r="DK330" t="s">
        <v>8</v>
      </c>
      <c r="DL330" s="3">
        <v>41941</v>
      </c>
      <c r="DP330" t="s">
        <v>142</v>
      </c>
      <c r="DQ330" t="s">
        <v>6</v>
      </c>
      <c r="DR330" t="s">
        <v>6</v>
      </c>
      <c r="DU330" t="s">
        <v>403</v>
      </c>
    </row>
    <row r="331" spans="1:125" x14ac:dyDescent="0.25">
      <c r="A331" s="5">
        <v>1216501</v>
      </c>
      <c r="B331" s="5">
        <v>1</v>
      </c>
      <c r="J331" s="3"/>
      <c r="K331" s="3"/>
      <c r="L331" s="3"/>
      <c r="M331" s="3"/>
      <c r="N331" s="3">
        <v>41816</v>
      </c>
      <c r="O331" s="7">
        <v>0.63302083333333337</v>
      </c>
      <c r="P331" t="s">
        <v>8</v>
      </c>
      <c r="AV331" t="s">
        <v>202</v>
      </c>
      <c r="AW331" t="s">
        <v>207</v>
      </c>
      <c r="AX331" t="s">
        <v>211</v>
      </c>
      <c r="AY331" t="s">
        <v>200</v>
      </c>
      <c r="AZ331" t="s">
        <v>208</v>
      </c>
      <c r="BA331">
        <v>2</v>
      </c>
      <c r="BB331" t="s">
        <v>204</v>
      </c>
      <c r="BC331" t="s">
        <v>209</v>
      </c>
      <c r="BD331" t="s">
        <v>211</v>
      </c>
      <c r="BE331" t="s">
        <v>203</v>
      </c>
      <c r="BF331" t="s">
        <v>212</v>
      </c>
      <c r="BG331" t="s">
        <v>211</v>
      </c>
      <c r="BH331" t="s">
        <v>201</v>
      </c>
      <c r="BI331" t="s">
        <v>210</v>
      </c>
      <c r="BJ331">
        <v>1</v>
      </c>
      <c r="BK331" t="s">
        <v>205</v>
      </c>
      <c r="BL331" t="s">
        <v>354</v>
      </c>
      <c r="BM331">
        <v>1</v>
      </c>
    </row>
    <row r="332" spans="1:125" x14ac:dyDescent="0.25">
      <c r="A332" s="5">
        <v>1216509</v>
      </c>
      <c r="B332" s="5">
        <v>9</v>
      </c>
      <c r="C332" t="s">
        <v>1308</v>
      </c>
      <c r="D332" t="s">
        <v>1222</v>
      </c>
      <c r="E332" t="s">
        <v>1224</v>
      </c>
      <c r="F332" t="s">
        <v>510</v>
      </c>
      <c r="G332" t="s">
        <v>69</v>
      </c>
      <c r="H332" t="s">
        <v>25</v>
      </c>
      <c r="I332" t="s">
        <v>117</v>
      </c>
      <c r="J332" s="3">
        <v>41897</v>
      </c>
      <c r="K332" s="3"/>
      <c r="L332" s="3">
        <v>41728</v>
      </c>
      <c r="M332" s="3" t="s">
        <v>128</v>
      </c>
      <c r="N332" s="3">
        <v>41816</v>
      </c>
      <c r="O332" s="7">
        <v>0.63302083333333337</v>
      </c>
      <c r="P332" t="s">
        <v>8</v>
      </c>
      <c r="Q332" s="3">
        <v>41906</v>
      </c>
      <c r="R332" s="7">
        <v>0.52037037037037037</v>
      </c>
      <c r="S332" t="s">
        <v>9</v>
      </c>
      <c r="U332" s="92" t="s">
        <v>479</v>
      </c>
      <c r="V332" s="93" t="s">
        <v>592</v>
      </c>
      <c r="AA332" t="s">
        <v>146</v>
      </c>
      <c r="AB332">
        <v>876</v>
      </c>
      <c r="AC332" t="s">
        <v>153</v>
      </c>
      <c r="AD332" t="s">
        <v>750</v>
      </c>
      <c r="AE332" t="s">
        <v>1225</v>
      </c>
      <c r="AF332" s="12">
        <v>543</v>
      </c>
      <c r="AG332" s="12">
        <v>58</v>
      </c>
      <c r="AH332" s="12">
        <v>543</v>
      </c>
      <c r="AI332" s="12">
        <v>58</v>
      </c>
      <c r="AJ332" s="12">
        <v>543</v>
      </c>
      <c r="AK332" s="12">
        <v>58</v>
      </c>
      <c r="AL332" s="12">
        <v>543</v>
      </c>
      <c r="AM332" s="12">
        <v>58</v>
      </c>
      <c r="AN332" s="12" t="s">
        <v>824</v>
      </c>
      <c r="AO332" s="12" t="s">
        <v>825</v>
      </c>
      <c r="AP332" s="12" t="s">
        <v>824</v>
      </c>
      <c r="AQ332" s="12" t="s">
        <v>825</v>
      </c>
      <c r="AR332" s="12" t="s">
        <v>239</v>
      </c>
      <c r="AS332" s="12" t="s">
        <v>239</v>
      </c>
      <c r="AT332" s="12" t="s">
        <v>239</v>
      </c>
      <c r="AU332" s="12" t="s">
        <v>239</v>
      </c>
      <c r="AV332" t="s">
        <v>202</v>
      </c>
      <c r="AW332" t="s">
        <v>207</v>
      </c>
      <c r="AX332" t="s">
        <v>211</v>
      </c>
      <c r="AY332" t="s">
        <v>200</v>
      </c>
      <c r="AZ332" t="s">
        <v>208</v>
      </c>
      <c r="BA332">
        <v>2</v>
      </c>
      <c r="BB332" t="s">
        <v>204</v>
      </c>
      <c r="BC332" t="s">
        <v>209</v>
      </c>
      <c r="BD332" t="s">
        <v>211</v>
      </c>
      <c r="BE332" t="s">
        <v>203</v>
      </c>
      <c r="BF332" t="s">
        <v>212</v>
      </c>
      <c r="BG332" t="s">
        <v>211</v>
      </c>
      <c r="BH332" t="s">
        <v>201</v>
      </c>
      <c r="BI332" t="s">
        <v>210</v>
      </c>
      <c r="BJ332">
        <v>1</v>
      </c>
      <c r="BK332" t="s">
        <v>205</v>
      </c>
      <c r="BL332" t="s">
        <v>354</v>
      </c>
      <c r="BM332">
        <v>1</v>
      </c>
      <c r="BQ332" t="s">
        <v>380</v>
      </c>
      <c r="BR332" t="s">
        <v>145</v>
      </c>
      <c r="BS332" t="s">
        <v>1041</v>
      </c>
      <c r="BT332" t="s">
        <v>145</v>
      </c>
      <c r="BU332" t="s">
        <v>358</v>
      </c>
      <c r="BV332" t="s">
        <v>145</v>
      </c>
      <c r="BW332" t="s">
        <v>1223</v>
      </c>
      <c r="BX332" t="s">
        <v>145</v>
      </c>
      <c r="BY332" t="s">
        <v>239</v>
      </c>
      <c r="CA332" t="s">
        <v>8</v>
      </c>
      <c r="CB332" s="3">
        <v>41816</v>
      </c>
      <c r="CC332" t="s">
        <v>8</v>
      </c>
      <c r="CD332" s="3">
        <v>41871</v>
      </c>
      <c r="CE332" t="s">
        <v>8</v>
      </c>
      <c r="CF332" s="3">
        <v>41816</v>
      </c>
      <c r="CG332" t="s">
        <v>8</v>
      </c>
      <c r="CH332" s="3">
        <v>41816</v>
      </c>
      <c r="CI332" t="s">
        <v>8</v>
      </c>
      <c r="CJ332" s="3">
        <v>41816</v>
      </c>
      <c r="CK332" t="s">
        <v>8</v>
      </c>
      <c r="CL332" s="3">
        <v>41816</v>
      </c>
      <c r="CM332" t="s">
        <v>8</v>
      </c>
      <c r="CN332" s="3">
        <v>41871</v>
      </c>
      <c r="CO332" t="s">
        <v>8</v>
      </c>
      <c r="CP332" s="3">
        <v>41871</v>
      </c>
      <c r="CS332" t="s">
        <v>8</v>
      </c>
      <c r="CT332" s="3">
        <v>41871</v>
      </c>
      <c r="CU332" t="s">
        <v>8</v>
      </c>
      <c r="CV332" s="3">
        <v>41871</v>
      </c>
      <c r="CY332" t="s">
        <v>8</v>
      </c>
      <c r="CZ332" s="3">
        <v>41871</v>
      </c>
      <c r="DA332" t="s">
        <v>8</v>
      </c>
      <c r="DB332" s="3">
        <v>41871</v>
      </c>
      <c r="DC332" t="s">
        <v>8</v>
      </c>
      <c r="DD332" s="3">
        <v>41871</v>
      </c>
      <c r="DE332" t="s">
        <v>9</v>
      </c>
      <c r="DF332" s="3">
        <v>41906</v>
      </c>
      <c r="DG332" t="s">
        <v>9</v>
      </c>
      <c r="DH332" s="3">
        <v>41906</v>
      </c>
      <c r="DI332" t="s">
        <v>8</v>
      </c>
      <c r="DJ332" s="3">
        <v>41871</v>
      </c>
      <c r="DK332" t="s">
        <v>8</v>
      </c>
      <c r="DL332" s="3">
        <v>41871</v>
      </c>
      <c r="DP332" t="s">
        <v>142</v>
      </c>
      <c r="DQ332" t="s">
        <v>510</v>
      </c>
      <c r="DR332" t="s">
        <v>494</v>
      </c>
      <c r="DU332" t="s">
        <v>479</v>
      </c>
    </row>
    <row r="333" spans="1:125" x14ac:dyDescent="0.25">
      <c r="A333" s="5">
        <v>1216601</v>
      </c>
      <c r="B333" s="5">
        <v>1</v>
      </c>
      <c r="J333" s="3"/>
      <c r="K333" s="3"/>
      <c r="L333" s="3"/>
      <c r="M333" s="3"/>
      <c r="N333" s="3">
        <v>41816</v>
      </c>
      <c r="O333" s="7">
        <v>0.64328703703703705</v>
      </c>
      <c r="P333" t="s">
        <v>8</v>
      </c>
      <c r="AV333" t="s">
        <v>202</v>
      </c>
      <c r="AW333" t="s">
        <v>207</v>
      </c>
      <c r="AX333" t="s">
        <v>211</v>
      </c>
      <c r="AY333" t="s">
        <v>200</v>
      </c>
      <c r="AZ333" t="s">
        <v>208</v>
      </c>
      <c r="BA333">
        <v>2</v>
      </c>
      <c r="BB333" t="s">
        <v>204</v>
      </c>
      <c r="BC333" t="s">
        <v>209</v>
      </c>
      <c r="BD333" t="s">
        <v>211</v>
      </c>
      <c r="BE333" t="s">
        <v>203</v>
      </c>
      <c r="BF333" t="s">
        <v>212</v>
      </c>
      <c r="BG333" t="s">
        <v>211</v>
      </c>
      <c r="BH333" t="s">
        <v>201</v>
      </c>
      <c r="BI333" t="s">
        <v>210</v>
      </c>
      <c r="BJ333">
        <v>1</v>
      </c>
      <c r="BK333" t="s">
        <v>205</v>
      </c>
      <c r="BL333" t="s">
        <v>354</v>
      </c>
      <c r="BM333">
        <v>1</v>
      </c>
    </row>
    <row r="334" spans="1:125" x14ac:dyDescent="0.25">
      <c r="A334" s="5">
        <v>1216603</v>
      </c>
      <c r="B334" s="5">
        <v>3</v>
      </c>
      <c r="D334" t="s">
        <v>1226</v>
      </c>
      <c r="E334" t="s">
        <v>36</v>
      </c>
      <c r="F334" t="s">
        <v>6</v>
      </c>
      <c r="G334" t="s">
        <v>262</v>
      </c>
      <c r="H334" t="s">
        <v>25</v>
      </c>
      <c r="I334" t="s">
        <v>117</v>
      </c>
      <c r="J334" s="3">
        <v>41897</v>
      </c>
      <c r="K334" s="3"/>
      <c r="L334" s="3">
        <v>41912</v>
      </c>
      <c r="M334" s="3" t="s">
        <v>131</v>
      </c>
      <c r="N334" s="3">
        <v>41816</v>
      </c>
      <c r="O334" s="7">
        <v>0.64328703703703705</v>
      </c>
      <c r="P334" t="s">
        <v>8</v>
      </c>
      <c r="Q334" s="3">
        <v>41838</v>
      </c>
      <c r="R334" s="7">
        <v>0.36096064814814816</v>
      </c>
      <c r="S334" t="s">
        <v>8</v>
      </c>
      <c r="T334">
        <v>245</v>
      </c>
      <c r="U334" s="92" t="s">
        <v>1084</v>
      </c>
      <c r="V334" s="93" t="s">
        <v>227</v>
      </c>
      <c r="W334" s="92" t="s">
        <v>768</v>
      </c>
      <c r="X334" s="93" t="s">
        <v>724</v>
      </c>
      <c r="AA334" t="s">
        <v>146</v>
      </c>
      <c r="AB334">
        <v>901</v>
      </c>
      <c r="AC334" t="s">
        <v>154</v>
      </c>
      <c r="AD334" t="s">
        <v>1227</v>
      </c>
      <c r="AE334" t="s">
        <v>1228</v>
      </c>
      <c r="AF334" s="12">
        <v>546</v>
      </c>
      <c r="AG334" s="12" t="s">
        <v>265</v>
      </c>
      <c r="AH334" s="12">
        <v>546</v>
      </c>
      <c r="AI334" s="12" t="s">
        <v>265</v>
      </c>
      <c r="AJ334" s="12">
        <v>546</v>
      </c>
      <c r="AK334" s="12" t="s">
        <v>265</v>
      </c>
      <c r="AL334" s="12">
        <v>546</v>
      </c>
      <c r="AM334" s="12" t="s">
        <v>265</v>
      </c>
      <c r="AN334" s="12" t="s">
        <v>877</v>
      </c>
      <c r="AO334" s="12" t="s">
        <v>265</v>
      </c>
      <c r="AP334" s="12" t="s">
        <v>877</v>
      </c>
      <c r="AQ334" s="12" t="s">
        <v>265</v>
      </c>
      <c r="AR334" s="12" t="s">
        <v>264</v>
      </c>
      <c r="AS334" s="12" t="s">
        <v>239</v>
      </c>
      <c r="AT334" s="12" t="s">
        <v>264</v>
      </c>
      <c r="AU334" s="12" t="s">
        <v>239</v>
      </c>
      <c r="AV334" t="s">
        <v>202</v>
      </c>
      <c r="AW334" t="s">
        <v>207</v>
      </c>
      <c r="AX334" t="s">
        <v>211</v>
      </c>
      <c r="AY334" t="s">
        <v>200</v>
      </c>
      <c r="AZ334" t="s">
        <v>208</v>
      </c>
      <c r="BA334">
        <v>2</v>
      </c>
      <c r="BB334" t="s">
        <v>204</v>
      </c>
      <c r="BC334" t="s">
        <v>209</v>
      </c>
      <c r="BD334" t="s">
        <v>211</v>
      </c>
      <c r="BE334" t="s">
        <v>203</v>
      </c>
      <c r="BF334" t="s">
        <v>212</v>
      </c>
      <c r="BG334" t="s">
        <v>211</v>
      </c>
      <c r="BH334" t="s">
        <v>201</v>
      </c>
      <c r="BI334" t="s">
        <v>210</v>
      </c>
      <c r="BJ334">
        <v>1</v>
      </c>
      <c r="BK334" t="s">
        <v>205</v>
      </c>
      <c r="BL334" t="s">
        <v>354</v>
      </c>
      <c r="BM334">
        <v>1</v>
      </c>
      <c r="BQ334" t="s">
        <v>584</v>
      </c>
      <c r="BR334" t="s">
        <v>146</v>
      </c>
      <c r="BS334" t="s">
        <v>585</v>
      </c>
      <c r="BT334" t="s">
        <v>146</v>
      </c>
      <c r="BU334" t="s">
        <v>239</v>
      </c>
      <c r="BW334" t="s">
        <v>379</v>
      </c>
      <c r="BX334" t="s">
        <v>146</v>
      </c>
      <c r="BY334" t="s">
        <v>239</v>
      </c>
      <c r="CA334" t="s">
        <v>8</v>
      </c>
      <c r="CB334" s="3">
        <v>41816</v>
      </c>
      <c r="CC334" t="s">
        <v>8</v>
      </c>
      <c r="CD334" s="3">
        <v>41816</v>
      </c>
      <c r="CE334" t="s">
        <v>8</v>
      </c>
      <c r="CF334" s="3">
        <v>41816</v>
      </c>
      <c r="CG334" t="s">
        <v>8</v>
      </c>
      <c r="CH334" s="3">
        <v>41816</v>
      </c>
      <c r="CI334" t="s">
        <v>8</v>
      </c>
      <c r="CJ334" s="3">
        <v>41816</v>
      </c>
      <c r="CK334" t="s">
        <v>8</v>
      </c>
      <c r="CL334" s="3">
        <v>41816</v>
      </c>
      <c r="DP334" t="s">
        <v>373</v>
      </c>
      <c r="DR334" t="s">
        <v>6</v>
      </c>
      <c r="DU334" t="s">
        <v>2127</v>
      </c>
    </row>
    <row r="335" spans="1:125" x14ac:dyDescent="0.25">
      <c r="A335" s="5">
        <v>1216701</v>
      </c>
      <c r="B335" s="5">
        <v>1</v>
      </c>
      <c r="J335" s="3"/>
      <c r="K335" s="3"/>
      <c r="L335" s="3"/>
      <c r="M335" s="3"/>
      <c r="N335" s="3">
        <v>41820</v>
      </c>
      <c r="O335" s="7">
        <v>0.40002314814814816</v>
      </c>
      <c r="P335" t="s">
        <v>8</v>
      </c>
      <c r="AV335" t="s">
        <v>202</v>
      </c>
      <c r="AW335" t="s">
        <v>207</v>
      </c>
      <c r="AX335" t="s">
        <v>211</v>
      </c>
      <c r="AY335" t="s">
        <v>200</v>
      </c>
      <c r="AZ335" t="s">
        <v>208</v>
      </c>
      <c r="BA335">
        <v>2</v>
      </c>
      <c r="BB335" t="s">
        <v>204</v>
      </c>
      <c r="BC335" t="s">
        <v>209</v>
      </c>
      <c r="BD335" t="s">
        <v>211</v>
      </c>
      <c r="BE335" t="s">
        <v>203</v>
      </c>
      <c r="BF335" t="s">
        <v>212</v>
      </c>
      <c r="BG335" t="s">
        <v>211</v>
      </c>
      <c r="BH335" t="s">
        <v>201</v>
      </c>
      <c r="BI335" t="s">
        <v>210</v>
      </c>
      <c r="BJ335">
        <v>1</v>
      </c>
      <c r="BK335" t="s">
        <v>205</v>
      </c>
      <c r="BL335" t="s">
        <v>354</v>
      </c>
      <c r="BM335">
        <v>1</v>
      </c>
    </row>
    <row r="336" spans="1:125" x14ac:dyDescent="0.25">
      <c r="A336" s="5">
        <v>1216710</v>
      </c>
      <c r="B336" s="5">
        <v>10</v>
      </c>
      <c r="C336" t="s">
        <v>1333</v>
      </c>
      <c r="D336" t="s">
        <v>1234</v>
      </c>
      <c r="E336" t="s">
        <v>1268</v>
      </c>
      <c r="F336" t="s">
        <v>6</v>
      </c>
      <c r="G336" t="s">
        <v>1080</v>
      </c>
      <c r="H336" t="s">
        <v>25</v>
      </c>
      <c r="I336" t="s">
        <v>117</v>
      </c>
      <c r="J336" s="3">
        <v>41927</v>
      </c>
      <c r="K336" s="3" t="s">
        <v>474</v>
      </c>
      <c r="L336" s="3">
        <v>41943</v>
      </c>
      <c r="M336" s="3" t="s">
        <v>129</v>
      </c>
      <c r="N336" s="3">
        <v>41820</v>
      </c>
      <c r="O336" s="7">
        <v>0.40002314814814816</v>
      </c>
      <c r="P336" t="s">
        <v>8</v>
      </c>
      <c r="Q336" s="3">
        <v>41915</v>
      </c>
      <c r="R336" s="7">
        <v>0.68799768518518523</v>
      </c>
      <c r="S336" t="s">
        <v>8</v>
      </c>
      <c r="U336" s="92" t="s">
        <v>385</v>
      </c>
      <c r="V336" s="93" t="s">
        <v>385</v>
      </c>
      <c r="AA336" t="s">
        <v>232</v>
      </c>
      <c r="AB336" t="s">
        <v>1027</v>
      </c>
      <c r="AC336" t="s">
        <v>523</v>
      </c>
      <c r="AD336" t="s">
        <v>474</v>
      </c>
      <c r="AF336" s="12" t="s">
        <v>1081</v>
      </c>
      <c r="AG336" s="12" t="s">
        <v>1081</v>
      </c>
      <c r="AV336" t="s">
        <v>202</v>
      </c>
      <c r="AW336" t="s">
        <v>207</v>
      </c>
      <c r="AX336" t="s">
        <v>211</v>
      </c>
      <c r="AY336" t="s">
        <v>200</v>
      </c>
      <c r="AZ336" t="s">
        <v>208</v>
      </c>
      <c r="BA336">
        <v>2</v>
      </c>
      <c r="BB336" t="s">
        <v>204</v>
      </c>
      <c r="BC336" t="s">
        <v>209</v>
      </c>
      <c r="BD336" t="s">
        <v>211</v>
      </c>
      <c r="BE336" t="s">
        <v>203</v>
      </c>
      <c r="BF336" t="s">
        <v>212</v>
      </c>
      <c r="BG336" t="s">
        <v>211</v>
      </c>
      <c r="BH336" t="s">
        <v>201</v>
      </c>
      <c r="BI336" t="s">
        <v>210</v>
      </c>
      <c r="BJ336">
        <v>1</v>
      </c>
      <c r="BK336" t="s">
        <v>205</v>
      </c>
      <c r="BL336" t="s">
        <v>354</v>
      </c>
      <c r="BM336">
        <v>1</v>
      </c>
      <c r="BQ336" t="s">
        <v>380</v>
      </c>
      <c r="BR336" t="s">
        <v>232</v>
      </c>
      <c r="BS336" t="s">
        <v>1269</v>
      </c>
      <c r="BT336" t="s">
        <v>232</v>
      </c>
      <c r="BU336" t="s">
        <v>358</v>
      </c>
      <c r="BV336" t="s">
        <v>232</v>
      </c>
      <c r="BW336" t="s">
        <v>379</v>
      </c>
      <c r="BX336" t="s">
        <v>232</v>
      </c>
      <c r="BY336" t="s">
        <v>239</v>
      </c>
      <c r="CA336" t="s">
        <v>8</v>
      </c>
      <c r="CB336" s="3">
        <v>41820</v>
      </c>
      <c r="CC336" t="s">
        <v>8</v>
      </c>
      <c r="CD336" s="3">
        <v>41885</v>
      </c>
      <c r="CE336" t="s">
        <v>8</v>
      </c>
      <c r="CF336" s="3">
        <v>41877</v>
      </c>
      <c r="CG336" t="s">
        <v>8</v>
      </c>
      <c r="CH336" s="3">
        <v>41877</v>
      </c>
      <c r="CI336" t="s">
        <v>8</v>
      </c>
      <c r="CJ336" s="3">
        <v>41877</v>
      </c>
      <c r="CK336" t="s">
        <v>8</v>
      </c>
      <c r="CL336" s="3">
        <v>41877</v>
      </c>
      <c r="CM336" t="s">
        <v>8</v>
      </c>
      <c r="CN336" s="3">
        <v>41915</v>
      </c>
      <c r="CO336" t="s">
        <v>8</v>
      </c>
      <c r="CP336" s="3">
        <v>41915</v>
      </c>
      <c r="CS336" t="s">
        <v>8</v>
      </c>
      <c r="CT336" s="3">
        <v>41877</v>
      </c>
      <c r="CU336" t="s">
        <v>8</v>
      </c>
      <c r="CV336" s="3">
        <v>41915</v>
      </c>
      <c r="CY336" t="s">
        <v>8</v>
      </c>
      <c r="CZ336" s="3">
        <v>41915</v>
      </c>
      <c r="DA336" t="s">
        <v>8</v>
      </c>
      <c r="DB336" s="3">
        <v>41915</v>
      </c>
      <c r="DI336" t="s">
        <v>8</v>
      </c>
      <c r="DJ336" s="3">
        <v>41915</v>
      </c>
      <c r="DK336" t="s">
        <v>8</v>
      </c>
      <c r="DL336" s="3">
        <v>41915</v>
      </c>
      <c r="DP336" t="s">
        <v>373</v>
      </c>
      <c r="DR336" t="s">
        <v>6</v>
      </c>
      <c r="DU336" t="s">
        <v>385</v>
      </c>
    </row>
    <row r="337" spans="1:125" x14ac:dyDescent="0.25">
      <c r="A337" s="5">
        <v>1216801</v>
      </c>
      <c r="B337" s="5">
        <v>1</v>
      </c>
      <c r="J337" s="3"/>
      <c r="K337" s="3"/>
      <c r="L337" s="3"/>
      <c r="M337" s="3"/>
      <c r="N337" s="3">
        <v>41820</v>
      </c>
      <c r="O337" s="7">
        <v>0.44405092592592593</v>
      </c>
      <c r="P337" t="s">
        <v>8</v>
      </c>
      <c r="AV337" t="s">
        <v>202</v>
      </c>
      <c r="AW337" t="s">
        <v>207</v>
      </c>
      <c r="AX337" t="s">
        <v>211</v>
      </c>
      <c r="AY337" t="s">
        <v>200</v>
      </c>
      <c r="AZ337" t="s">
        <v>208</v>
      </c>
      <c r="BA337">
        <v>2</v>
      </c>
      <c r="BB337" t="s">
        <v>204</v>
      </c>
      <c r="BC337" t="s">
        <v>209</v>
      </c>
      <c r="BD337" t="s">
        <v>211</v>
      </c>
      <c r="BE337" t="s">
        <v>203</v>
      </c>
      <c r="BF337" t="s">
        <v>212</v>
      </c>
      <c r="BG337" t="s">
        <v>211</v>
      </c>
      <c r="BH337" t="s">
        <v>201</v>
      </c>
      <c r="BI337" t="s">
        <v>210</v>
      </c>
      <c r="BJ337">
        <v>1</v>
      </c>
      <c r="BK337" t="s">
        <v>205</v>
      </c>
      <c r="BL337" t="s">
        <v>354</v>
      </c>
      <c r="BM337">
        <v>1</v>
      </c>
    </row>
    <row r="338" spans="1:125" x14ac:dyDescent="0.25">
      <c r="A338" s="5">
        <v>1216808</v>
      </c>
      <c r="B338" s="5">
        <v>8</v>
      </c>
      <c r="C338" t="s">
        <v>1287</v>
      </c>
      <c r="D338" t="s">
        <v>1237</v>
      </c>
      <c r="E338" t="s">
        <v>545</v>
      </c>
      <c r="F338" t="s">
        <v>6</v>
      </c>
      <c r="G338" t="s">
        <v>33</v>
      </c>
      <c r="H338" t="s">
        <v>127</v>
      </c>
      <c r="I338" t="s">
        <v>117</v>
      </c>
      <c r="J338" s="3">
        <v>41898</v>
      </c>
      <c r="K338" s="3" t="s">
        <v>474</v>
      </c>
      <c r="L338" s="3">
        <v>41912</v>
      </c>
      <c r="M338" s="3" t="s">
        <v>1238</v>
      </c>
      <c r="N338" s="3">
        <v>41820</v>
      </c>
      <c r="O338" s="7">
        <v>0.44405092592592593</v>
      </c>
      <c r="P338" t="s">
        <v>8</v>
      </c>
      <c r="Q338" s="3">
        <v>41906</v>
      </c>
      <c r="R338" s="7">
        <v>0.51747685185185188</v>
      </c>
      <c r="S338" t="s">
        <v>9</v>
      </c>
      <c r="U338" s="92" t="s">
        <v>475</v>
      </c>
      <c r="V338" s="93" t="s">
        <v>228</v>
      </c>
      <c r="W338" s="92" t="s">
        <v>984</v>
      </c>
      <c r="X338" s="93" t="s">
        <v>385</v>
      </c>
      <c r="Y338" s="92" t="s">
        <v>839</v>
      </c>
      <c r="Z338" s="93" t="s">
        <v>632</v>
      </c>
      <c r="AA338" t="s">
        <v>160</v>
      </c>
      <c r="AB338">
        <v>976</v>
      </c>
      <c r="AC338" t="s">
        <v>155</v>
      </c>
      <c r="AD338" t="s">
        <v>474</v>
      </c>
      <c r="AE338" t="s">
        <v>474</v>
      </c>
      <c r="AF338" s="12">
        <v>539</v>
      </c>
      <c r="AG338" s="12">
        <v>45</v>
      </c>
      <c r="AH338" s="12">
        <v>539</v>
      </c>
      <c r="AI338" s="12">
        <v>45</v>
      </c>
      <c r="AJ338" s="12">
        <v>539</v>
      </c>
      <c r="AK338" s="12">
        <v>45</v>
      </c>
      <c r="AL338" s="12">
        <v>539</v>
      </c>
      <c r="AM338" s="12">
        <v>45</v>
      </c>
      <c r="AN338" s="12" t="s">
        <v>818</v>
      </c>
      <c r="AO338" s="12" t="s">
        <v>819</v>
      </c>
      <c r="AP338" s="12" t="s">
        <v>818</v>
      </c>
      <c r="AQ338" s="12" t="s">
        <v>819</v>
      </c>
      <c r="AR338" s="12" t="s">
        <v>239</v>
      </c>
      <c r="AS338" s="12" t="s">
        <v>239</v>
      </c>
      <c r="AT338" s="12" t="s">
        <v>239</v>
      </c>
      <c r="AU338" s="12" t="s">
        <v>239</v>
      </c>
      <c r="AV338" t="s">
        <v>202</v>
      </c>
      <c r="AW338" t="s">
        <v>207</v>
      </c>
      <c r="AX338" t="s">
        <v>211</v>
      </c>
      <c r="AY338" t="s">
        <v>200</v>
      </c>
      <c r="AZ338" t="s">
        <v>208</v>
      </c>
      <c r="BA338">
        <v>2</v>
      </c>
      <c r="BB338" t="s">
        <v>204</v>
      </c>
      <c r="BC338" t="s">
        <v>209</v>
      </c>
      <c r="BD338" t="s">
        <v>211</v>
      </c>
      <c r="BE338" t="s">
        <v>203</v>
      </c>
      <c r="BF338" t="s">
        <v>212</v>
      </c>
      <c r="BG338" t="s">
        <v>211</v>
      </c>
      <c r="BH338" t="s">
        <v>201</v>
      </c>
      <c r="BI338" t="s">
        <v>210</v>
      </c>
      <c r="BJ338">
        <v>1</v>
      </c>
      <c r="BK338" t="s">
        <v>205</v>
      </c>
      <c r="BL338" t="s">
        <v>354</v>
      </c>
      <c r="BM338">
        <v>1</v>
      </c>
      <c r="BQ338" t="s">
        <v>577</v>
      </c>
      <c r="BR338" t="s">
        <v>145</v>
      </c>
      <c r="BS338" t="s">
        <v>1239</v>
      </c>
      <c r="BT338" t="s">
        <v>145</v>
      </c>
      <c r="BU338" t="s">
        <v>239</v>
      </c>
      <c r="BW338" t="s">
        <v>367</v>
      </c>
      <c r="BX338" t="s">
        <v>145</v>
      </c>
      <c r="BY338" t="s">
        <v>391</v>
      </c>
      <c r="BZ338" t="s">
        <v>145</v>
      </c>
      <c r="CA338" t="s">
        <v>8</v>
      </c>
      <c r="CB338" s="3">
        <v>41822</v>
      </c>
      <c r="CC338" t="s">
        <v>8</v>
      </c>
      <c r="CD338" s="3">
        <v>41862</v>
      </c>
      <c r="CE338" t="s">
        <v>8</v>
      </c>
      <c r="CF338" s="3">
        <v>41822</v>
      </c>
      <c r="CG338" t="s">
        <v>8</v>
      </c>
      <c r="CH338" s="3">
        <v>41822</v>
      </c>
      <c r="CI338" t="s">
        <v>8</v>
      </c>
      <c r="CJ338" s="3">
        <v>41822</v>
      </c>
      <c r="CK338" t="s">
        <v>8</v>
      </c>
      <c r="CL338" s="3">
        <v>41822</v>
      </c>
      <c r="CM338" t="s">
        <v>8</v>
      </c>
      <c r="CN338" s="3">
        <v>41862</v>
      </c>
      <c r="CO338" t="s">
        <v>8</v>
      </c>
      <c r="CP338" s="3">
        <v>41862</v>
      </c>
      <c r="CS338" t="s">
        <v>8</v>
      </c>
      <c r="CT338" s="3">
        <v>41862</v>
      </c>
      <c r="CU338" t="s">
        <v>8</v>
      </c>
      <c r="CV338" s="3">
        <v>41862</v>
      </c>
      <c r="CY338" t="s">
        <v>8</v>
      </c>
      <c r="CZ338" s="3">
        <v>41862</v>
      </c>
      <c r="DA338" t="s">
        <v>8</v>
      </c>
      <c r="DB338" s="3">
        <v>41862</v>
      </c>
      <c r="DE338" t="s">
        <v>9</v>
      </c>
      <c r="DF338" s="3">
        <v>41906</v>
      </c>
      <c r="DG338" t="s">
        <v>9</v>
      </c>
      <c r="DH338" s="3">
        <v>41906</v>
      </c>
      <c r="DI338" t="s">
        <v>8</v>
      </c>
      <c r="DJ338" s="3">
        <v>41862</v>
      </c>
      <c r="DK338" t="s">
        <v>8</v>
      </c>
      <c r="DL338" s="3">
        <v>41862</v>
      </c>
      <c r="DP338" t="s">
        <v>229</v>
      </c>
      <c r="DQ338" t="s">
        <v>6</v>
      </c>
      <c r="DR338" t="s">
        <v>6</v>
      </c>
      <c r="DU338" t="s">
        <v>2128</v>
      </c>
    </row>
    <row r="339" spans="1:125" x14ac:dyDescent="0.25">
      <c r="A339" s="5">
        <v>1216901</v>
      </c>
      <c r="B339" s="5">
        <v>1</v>
      </c>
      <c r="J339" s="3"/>
      <c r="K339" s="3"/>
      <c r="L339" s="3"/>
      <c r="M339" s="3"/>
      <c r="N339" s="3">
        <v>41820</v>
      </c>
      <c r="O339" s="7">
        <v>0.46192129629629625</v>
      </c>
      <c r="P339" t="s">
        <v>8</v>
      </c>
      <c r="AV339" t="s">
        <v>202</v>
      </c>
      <c r="AW339" t="s">
        <v>207</v>
      </c>
      <c r="AX339" t="s">
        <v>211</v>
      </c>
      <c r="AY339" t="s">
        <v>200</v>
      </c>
      <c r="AZ339" t="s">
        <v>208</v>
      </c>
      <c r="BA339">
        <v>2</v>
      </c>
      <c r="BB339" t="s">
        <v>204</v>
      </c>
      <c r="BC339" t="s">
        <v>209</v>
      </c>
      <c r="BD339" t="s">
        <v>211</v>
      </c>
      <c r="BE339" t="s">
        <v>203</v>
      </c>
      <c r="BF339" t="s">
        <v>212</v>
      </c>
      <c r="BG339" t="s">
        <v>211</v>
      </c>
      <c r="BH339" t="s">
        <v>201</v>
      </c>
      <c r="BI339" t="s">
        <v>210</v>
      </c>
      <c r="BJ339">
        <v>1</v>
      </c>
      <c r="BK339" t="s">
        <v>205</v>
      </c>
      <c r="BL339" t="s">
        <v>354</v>
      </c>
      <c r="BM339">
        <v>1</v>
      </c>
    </row>
    <row r="340" spans="1:125" x14ac:dyDescent="0.25">
      <c r="A340" s="5">
        <v>1216906</v>
      </c>
      <c r="B340" s="5">
        <v>6</v>
      </c>
      <c r="C340" t="s">
        <v>1286</v>
      </c>
      <c r="D340" t="s">
        <v>1240</v>
      </c>
      <c r="E340" t="s">
        <v>676</v>
      </c>
      <c r="F340" t="s">
        <v>6</v>
      </c>
      <c r="G340" t="s">
        <v>87</v>
      </c>
      <c r="H340" t="s">
        <v>25</v>
      </c>
      <c r="I340" t="s">
        <v>117</v>
      </c>
      <c r="J340" s="3">
        <v>11216</v>
      </c>
      <c r="K340" s="3" t="s">
        <v>474</v>
      </c>
      <c r="L340" s="3">
        <v>41912</v>
      </c>
      <c r="M340" s="3" t="s">
        <v>126</v>
      </c>
      <c r="N340" s="3">
        <v>41820</v>
      </c>
      <c r="O340" s="7">
        <v>0.46192129629629625</v>
      </c>
      <c r="P340" t="s">
        <v>8</v>
      </c>
      <c r="Q340" s="3">
        <v>41906</v>
      </c>
      <c r="R340" s="7">
        <v>0.52133101851851849</v>
      </c>
      <c r="S340" t="s">
        <v>9</v>
      </c>
      <c r="U340" s="92" t="s">
        <v>774</v>
      </c>
      <c r="V340" s="93" t="s">
        <v>538</v>
      </c>
      <c r="W340" s="92" t="s">
        <v>235</v>
      </c>
      <c r="X340" s="93" t="s">
        <v>234</v>
      </c>
      <c r="Y340" s="92" t="s">
        <v>405</v>
      </c>
      <c r="Z340" s="93" t="s">
        <v>404</v>
      </c>
      <c r="AA340" t="s">
        <v>145</v>
      </c>
      <c r="AB340">
        <v>901</v>
      </c>
      <c r="AC340" t="s">
        <v>154</v>
      </c>
      <c r="AD340" t="s">
        <v>772</v>
      </c>
      <c r="AE340" t="s">
        <v>1241</v>
      </c>
      <c r="AF340" s="12">
        <v>538</v>
      </c>
      <c r="AG340" s="12">
        <v>46</v>
      </c>
      <c r="AH340" s="12">
        <v>538</v>
      </c>
      <c r="AI340" s="12">
        <v>46</v>
      </c>
      <c r="AJ340" s="12">
        <v>538</v>
      </c>
      <c r="AK340" s="12">
        <v>46</v>
      </c>
      <c r="AL340" s="12">
        <v>538</v>
      </c>
      <c r="AM340" s="12">
        <v>46</v>
      </c>
      <c r="AN340" s="12" t="s">
        <v>818</v>
      </c>
      <c r="AO340" s="12" t="s">
        <v>819</v>
      </c>
      <c r="AP340" s="12" t="s">
        <v>818</v>
      </c>
      <c r="AQ340" s="12" t="s">
        <v>819</v>
      </c>
      <c r="AR340" s="12" t="s">
        <v>239</v>
      </c>
      <c r="AS340" s="12" t="s">
        <v>239</v>
      </c>
      <c r="AT340" s="12" t="s">
        <v>239</v>
      </c>
      <c r="AU340" s="12" t="s">
        <v>239</v>
      </c>
      <c r="AV340" t="s">
        <v>202</v>
      </c>
      <c r="AW340" t="s">
        <v>207</v>
      </c>
      <c r="AX340" t="s">
        <v>211</v>
      </c>
      <c r="AY340" t="s">
        <v>200</v>
      </c>
      <c r="AZ340" t="s">
        <v>208</v>
      </c>
      <c r="BA340">
        <v>2</v>
      </c>
      <c r="BB340" t="s">
        <v>204</v>
      </c>
      <c r="BC340" t="s">
        <v>209</v>
      </c>
      <c r="BD340" t="s">
        <v>211</v>
      </c>
      <c r="BE340" t="s">
        <v>203</v>
      </c>
      <c r="BF340" t="s">
        <v>212</v>
      </c>
      <c r="BG340" t="s">
        <v>211</v>
      </c>
      <c r="BH340" t="s">
        <v>201</v>
      </c>
      <c r="BI340" t="s">
        <v>210</v>
      </c>
      <c r="BJ340">
        <v>1</v>
      </c>
      <c r="BK340" t="s">
        <v>205</v>
      </c>
      <c r="BL340" t="s">
        <v>354</v>
      </c>
      <c r="BM340">
        <v>1</v>
      </c>
      <c r="BQ340" t="s">
        <v>380</v>
      </c>
      <c r="BR340" t="s">
        <v>145</v>
      </c>
      <c r="BS340" t="s">
        <v>1242</v>
      </c>
      <c r="BT340" t="s">
        <v>145</v>
      </c>
      <c r="BU340" t="s">
        <v>358</v>
      </c>
      <c r="BV340" t="s">
        <v>145</v>
      </c>
      <c r="BW340" t="s">
        <v>379</v>
      </c>
      <c r="BX340" t="s">
        <v>145</v>
      </c>
      <c r="BY340" t="s">
        <v>542</v>
      </c>
      <c r="BZ340" t="s">
        <v>145</v>
      </c>
      <c r="CA340" t="s">
        <v>8</v>
      </c>
      <c r="CB340" s="3">
        <v>41820</v>
      </c>
      <c r="CC340" t="s">
        <v>8</v>
      </c>
      <c r="CD340" s="3">
        <v>41862</v>
      </c>
      <c r="CE340" t="s">
        <v>8</v>
      </c>
      <c r="CF340" s="3">
        <v>41820</v>
      </c>
      <c r="CG340" t="s">
        <v>8</v>
      </c>
      <c r="CH340" s="3">
        <v>41862</v>
      </c>
      <c r="CI340" t="s">
        <v>8</v>
      </c>
      <c r="CJ340" s="3">
        <v>41862</v>
      </c>
      <c r="CK340" t="s">
        <v>8</v>
      </c>
      <c r="CL340" s="3">
        <v>41862</v>
      </c>
      <c r="CM340" t="s">
        <v>8</v>
      </c>
      <c r="CN340" s="3">
        <v>41862</v>
      </c>
      <c r="CO340" t="s">
        <v>8</v>
      </c>
      <c r="CP340" s="3">
        <v>41862</v>
      </c>
      <c r="CS340" t="s">
        <v>8</v>
      </c>
      <c r="CT340" s="3">
        <v>41820</v>
      </c>
      <c r="CU340" t="s">
        <v>8</v>
      </c>
      <c r="CV340" s="3">
        <v>41862</v>
      </c>
      <c r="CW340" t="s">
        <v>9</v>
      </c>
      <c r="CX340" s="3">
        <v>41906</v>
      </c>
      <c r="CY340" t="s">
        <v>8</v>
      </c>
      <c r="CZ340" s="3">
        <v>41862</v>
      </c>
      <c r="DA340" t="s">
        <v>8</v>
      </c>
      <c r="DB340" s="3">
        <v>41862</v>
      </c>
      <c r="DE340" t="s">
        <v>9</v>
      </c>
      <c r="DF340" s="3">
        <v>41906</v>
      </c>
      <c r="DG340" t="s">
        <v>9</v>
      </c>
      <c r="DH340" s="3">
        <v>41906</v>
      </c>
      <c r="DP340" t="s">
        <v>375</v>
      </c>
      <c r="DQ340" t="s">
        <v>6</v>
      </c>
      <c r="DR340" t="s">
        <v>6</v>
      </c>
      <c r="DU340" t="s">
        <v>2129</v>
      </c>
    </row>
    <row r="341" spans="1:125" x14ac:dyDescent="0.25">
      <c r="A341" s="5">
        <v>1217001</v>
      </c>
      <c r="B341" s="5">
        <v>1</v>
      </c>
      <c r="J341" s="3"/>
      <c r="K341" s="3"/>
      <c r="L341" s="3"/>
      <c r="M341" s="3"/>
      <c r="N341" s="3">
        <v>41821</v>
      </c>
      <c r="O341" s="7">
        <v>0.60304398148148153</v>
      </c>
      <c r="P341" t="s">
        <v>8</v>
      </c>
      <c r="AV341" t="s">
        <v>202</v>
      </c>
      <c r="AW341" t="s">
        <v>207</v>
      </c>
      <c r="AX341" t="s">
        <v>211</v>
      </c>
      <c r="AY341" t="s">
        <v>200</v>
      </c>
      <c r="AZ341" t="s">
        <v>208</v>
      </c>
      <c r="BA341">
        <v>2</v>
      </c>
      <c r="BB341" t="s">
        <v>204</v>
      </c>
      <c r="BC341" t="s">
        <v>209</v>
      </c>
      <c r="BD341" t="s">
        <v>211</v>
      </c>
      <c r="BE341" t="s">
        <v>203</v>
      </c>
      <c r="BF341" t="s">
        <v>212</v>
      </c>
      <c r="BG341" t="s">
        <v>211</v>
      </c>
      <c r="BH341" t="s">
        <v>201</v>
      </c>
      <c r="BI341" t="s">
        <v>210</v>
      </c>
      <c r="BJ341">
        <v>1</v>
      </c>
      <c r="BK341" t="s">
        <v>205</v>
      </c>
      <c r="BL341" t="s">
        <v>354</v>
      </c>
      <c r="BM341">
        <v>1</v>
      </c>
    </row>
    <row r="342" spans="1:125" x14ac:dyDescent="0.25">
      <c r="A342" s="5">
        <v>1217010</v>
      </c>
      <c r="B342" s="5">
        <v>10</v>
      </c>
      <c r="C342" t="s">
        <v>1295</v>
      </c>
      <c r="D342" t="s">
        <v>1245</v>
      </c>
      <c r="E342" t="s">
        <v>1296</v>
      </c>
      <c r="F342" t="s">
        <v>6</v>
      </c>
      <c r="G342" t="s">
        <v>1243</v>
      </c>
      <c r="H342" t="s">
        <v>1146</v>
      </c>
      <c r="I342" t="s">
        <v>117</v>
      </c>
      <c r="J342" s="3">
        <v>41865</v>
      </c>
      <c r="K342" s="3" t="s">
        <v>474</v>
      </c>
      <c r="L342" s="3">
        <v>41880</v>
      </c>
      <c r="M342" s="3" t="s">
        <v>1153</v>
      </c>
      <c r="N342" s="3">
        <v>41821</v>
      </c>
      <c r="O342" s="7">
        <v>0.60304398148148153</v>
      </c>
      <c r="P342" t="s">
        <v>8</v>
      </c>
      <c r="Q342" s="3">
        <v>41906</v>
      </c>
      <c r="R342" s="7">
        <v>0.51627314814814818</v>
      </c>
      <c r="S342" t="s">
        <v>9</v>
      </c>
      <c r="T342" t="s">
        <v>1250</v>
      </c>
      <c r="U342" s="92" t="s">
        <v>1248</v>
      </c>
      <c r="V342" s="93" t="s">
        <v>1249</v>
      </c>
      <c r="W342" s="92" t="s">
        <v>581</v>
      </c>
      <c r="X342" s="93" t="s">
        <v>146</v>
      </c>
      <c r="Y342" s="92" t="s">
        <v>632</v>
      </c>
      <c r="Z342" s="93" t="s">
        <v>232</v>
      </c>
      <c r="AA342" t="s">
        <v>227</v>
      </c>
      <c r="AB342">
        <v>901</v>
      </c>
      <c r="AC342" t="s">
        <v>154</v>
      </c>
      <c r="AD342" t="s">
        <v>474</v>
      </c>
      <c r="AE342" t="s">
        <v>474</v>
      </c>
      <c r="AF342" s="12">
        <v>72</v>
      </c>
      <c r="AG342" s="12" t="s">
        <v>1155</v>
      </c>
      <c r="AV342" t="s">
        <v>202</v>
      </c>
      <c r="AW342" t="s">
        <v>207</v>
      </c>
      <c r="AX342" t="s">
        <v>211</v>
      </c>
      <c r="AY342" t="s">
        <v>200</v>
      </c>
      <c r="AZ342" t="s">
        <v>208</v>
      </c>
      <c r="BA342">
        <v>2</v>
      </c>
      <c r="BB342" t="s">
        <v>204</v>
      </c>
      <c r="BC342" t="s">
        <v>209</v>
      </c>
      <c r="BD342" t="s">
        <v>211</v>
      </c>
      <c r="BE342" t="s">
        <v>203</v>
      </c>
      <c r="BF342" t="s">
        <v>212</v>
      </c>
      <c r="BG342" t="s">
        <v>211</v>
      </c>
      <c r="BH342" t="s">
        <v>201</v>
      </c>
      <c r="BI342" t="s">
        <v>210</v>
      </c>
      <c r="BJ342">
        <v>1</v>
      </c>
      <c r="BK342" t="s">
        <v>205</v>
      </c>
      <c r="BL342" t="s">
        <v>354</v>
      </c>
      <c r="BM342">
        <v>1</v>
      </c>
      <c r="BQ342" t="s">
        <v>1161</v>
      </c>
      <c r="BR342" t="s">
        <v>227</v>
      </c>
      <c r="BS342" t="s">
        <v>1246</v>
      </c>
      <c r="BT342" t="s">
        <v>227</v>
      </c>
      <c r="BU342" t="s">
        <v>1247</v>
      </c>
      <c r="BV342" t="s">
        <v>227</v>
      </c>
      <c r="BW342" t="s">
        <v>1163</v>
      </c>
      <c r="BX342" t="s">
        <v>227</v>
      </c>
      <c r="BY342" t="s">
        <v>239</v>
      </c>
      <c r="CA342" t="s">
        <v>8</v>
      </c>
      <c r="CB342" s="3">
        <v>41823</v>
      </c>
      <c r="CC342" t="s">
        <v>8</v>
      </c>
      <c r="CD342" s="3">
        <v>41823</v>
      </c>
      <c r="CE342" t="s">
        <v>8</v>
      </c>
      <c r="CF342" s="3">
        <v>41821</v>
      </c>
      <c r="CG342" t="s">
        <v>8</v>
      </c>
      <c r="CH342" s="3">
        <v>41821</v>
      </c>
      <c r="CI342" t="s">
        <v>8</v>
      </c>
      <c r="CJ342" s="3">
        <v>41821</v>
      </c>
      <c r="CK342" t="s">
        <v>8</v>
      </c>
      <c r="CL342" s="3">
        <v>41821</v>
      </c>
      <c r="CM342" t="s">
        <v>8</v>
      </c>
      <c r="CN342" s="3">
        <v>41865</v>
      </c>
      <c r="CO342" t="s">
        <v>8</v>
      </c>
      <c r="CP342" s="3">
        <v>41865</v>
      </c>
      <c r="CS342" t="s">
        <v>8</v>
      </c>
      <c r="CT342" s="3">
        <v>41865</v>
      </c>
      <c r="CU342" t="s">
        <v>8</v>
      </c>
      <c r="CV342" s="3">
        <v>41865</v>
      </c>
      <c r="CY342" t="s">
        <v>8</v>
      </c>
      <c r="CZ342" s="3">
        <v>41865</v>
      </c>
      <c r="DA342" t="s">
        <v>8</v>
      </c>
      <c r="DB342" s="3">
        <v>41865</v>
      </c>
      <c r="DE342" t="s">
        <v>9</v>
      </c>
      <c r="DF342" s="3">
        <v>41906</v>
      </c>
      <c r="DG342" t="s">
        <v>9</v>
      </c>
      <c r="DH342" s="3">
        <v>41906</v>
      </c>
      <c r="DI342" t="s">
        <v>8</v>
      </c>
      <c r="DJ342" s="3">
        <v>41865</v>
      </c>
      <c r="DK342" t="s">
        <v>8</v>
      </c>
      <c r="DL342" s="3">
        <v>41865</v>
      </c>
      <c r="DQ342" t="s">
        <v>6</v>
      </c>
      <c r="DR342" t="s">
        <v>6</v>
      </c>
      <c r="DU342" t="s">
        <v>2134</v>
      </c>
    </row>
    <row r="343" spans="1:125" x14ac:dyDescent="0.25">
      <c r="A343" s="5">
        <v>1217101</v>
      </c>
      <c r="B343" s="5">
        <v>1</v>
      </c>
      <c r="J343" s="3"/>
      <c r="K343" s="3"/>
      <c r="L343" s="3"/>
      <c r="M343" s="3"/>
      <c r="N343" s="3">
        <v>41834</v>
      </c>
      <c r="O343" s="7">
        <v>0.47627314814814814</v>
      </c>
      <c r="P343" t="s">
        <v>8</v>
      </c>
      <c r="AV343" t="s">
        <v>202</v>
      </c>
      <c r="AW343" t="s">
        <v>207</v>
      </c>
      <c r="AX343" t="s">
        <v>211</v>
      </c>
      <c r="AY343" t="s">
        <v>200</v>
      </c>
      <c r="AZ343" t="s">
        <v>208</v>
      </c>
      <c r="BA343">
        <v>2</v>
      </c>
      <c r="BB343" t="s">
        <v>204</v>
      </c>
      <c r="BC343" t="s">
        <v>209</v>
      </c>
      <c r="BD343" t="s">
        <v>211</v>
      </c>
      <c r="BE343" t="s">
        <v>203</v>
      </c>
      <c r="BF343" t="s">
        <v>212</v>
      </c>
      <c r="BG343" t="s">
        <v>211</v>
      </c>
      <c r="BH343" t="s">
        <v>201</v>
      </c>
      <c r="BI343" t="s">
        <v>210</v>
      </c>
      <c r="BJ343">
        <v>1</v>
      </c>
      <c r="BK343" t="s">
        <v>205</v>
      </c>
      <c r="BL343" t="s">
        <v>354</v>
      </c>
      <c r="BM343">
        <v>1</v>
      </c>
    </row>
    <row r="344" spans="1:125" x14ac:dyDescent="0.25">
      <c r="A344" s="5">
        <v>1217108</v>
      </c>
      <c r="B344" s="5">
        <v>8</v>
      </c>
      <c r="C344" t="s">
        <v>1393</v>
      </c>
      <c r="D344" t="s">
        <v>1254</v>
      </c>
      <c r="E344" t="s">
        <v>1255</v>
      </c>
      <c r="F344" t="s">
        <v>579</v>
      </c>
      <c r="G344" t="s">
        <v>882</v>
      </c>
      <c r="H344" t="s">
        <v>267</v>
      </c>
      <c r="I344" t="s">
        <v>117</v>
      </c>
      <c r="J344" s="3">
        <v>41968</v>
      </c>
      <c r="K344" s="3"/>
      <c r="L344" s="3">
        <v>41982</v>
      </c>
      <c r="M344" s="3" t="s">
        <v>832</v>
      </c>
      <c r="N344" s="3">
        <v>41834</v>
      </c>
      <c r="O344" s="7">
        <v>0.47627314814814814</v>
      </c>
      <c r="P344" t="s">
        <v>8</v>
      </c>
      <c r="Q344" s="3">
        <v>41941</v>
      </c>
      <c r="R344" s="7">
        <v>0.711400462962963</v>
      </c>
      <c r="S344" t="s">
        <v>9</v>
      </c>
      <c r="T344">
        <v>357</v>
      </c>
      <c r="U344" s="92" t="s">
        <v>386</v>
      </c>
      <c r="V344" s="93" t="s">
        <v>228</v>
      </c>
      <c r="W344" s="92" t="s">
        <v>709</v>
      </c>
      <c r="X344" s="93" t="s">
        <v>145</v>
      </c>
      <c r="Y344" s="92" t="s">
        <v>405</v>
      </c>
      <c r="Z344" s="93" t="s">
        <v>404</v>
      </c>
      <c r="AA344" t="s">
        <v>146</v>
      </c>
      <c r="AB344">
        <v>901</v>
      </c>
      <c r="AC344" t="s">
        <v>154</v>
      </c>
      <c r="AF344" s="12">
        <v>540</v>
      </c>
      <c r="AG344" s="12">
        <v>56</v>
      </c>
      <c r="AH344" s="12">
        <v>540</v>
      </c>
      <c r="AI344" s="12">
        <v>56</v>
      </c>
      <c r="AJ344" s="12">
        <v>540</v>
      </c>
      <c r="AK344" s="12">
        <v>56</v>
      </c>
      <c r="AL344" s="12">
        <v>540</v>
      </c>
      <c r="AM344" s="12">
        <v>56</v>
      </c>
      <c r="AN344" s="12" t="s">
        <v>856</v>
      </c>
      <c r="AO344" s="12" t="s">
        <v>856</v>
      </c>
      <c r="AP344" s="12" t="s">
        <v>856</v>
      </c>
      <c r="AQ344" s="12" t="s">
        <v>856</v>
      </c>
      <c r="AR344" s="12" t="s">
        <v>856</v>
      </c>
      <c r="AS344" s="12" t="s">
        <v>856</v>
      </c>
      <c r="AT344" s="12" t="s">
        <v>856</v>
      </c>
      <c r="AU344" s="12" t="s">
        <v>856</v>
      </c>
      <c r="AV344" t="s">
        <v>202</v>
      </c>
      <c r="AW344" t="s">
        <v>207</v>
      </c>
      <c r="AX344" t="s">
        <v>211</v>
      </c>
      <c r="AY344" t="s">
        <v>200</v>
      </c>
      <c r="AZ344" t="s">
        <v>208</v>
      </c>
      <c r="BA344">
        <v>2</v>
      </c>
      <c r="BB344" t="s">
        <v>204</v>
      </c>
      <c r="BC344" t="s">
        <v>209</v>
      </c>
      <c r="BD344" t="s">
        <v>211</v>
      </c>
      <c r="BE344" t="s">
        <v>203</v>
      </c>
      <c r="BF344" t="s">
        <v>212</v>
      </c>
      <c r="BG344" t="s">
        <v>211</v>
      </c>
      <c r="BH344" t="s">
        <v>201</v>
      </c>
      <c r="BI344" t="s">
        <v>210</v>
      </c>
      <c r="BJ344">
        <v>1</v>
      </c>
      <c r="BK344" t="s">
        <v>205</v>
      </c>
      <c r="BL344" t="s">
        <v>354</v>
      </c>
      <c r="BM344">
        <v>1</v>
      </c>
      <c r="BQ344" t="s">
        <v>473</v>
      </c>
      <c r="BR344" t="s">
        <v>232</v>
      </c>
      <c r="BS344" t="s">
        <v>1256</v>
      </c>
      <c r="BT344" t="s">
        <v>232</v>
      </c>
      <c r="BU344" t="s">
        <v>1257</v>
      </c>
      <c r="BV344" t="s">
        <v>232</v>
      </c>
      <c r="BW344" t="s">
        <v>267</v>
      </c>
      <c r="BX344" t="s">
        <v>232</v>
      </c>
      <c r="BY344" t="s">
        <v>879</v>
      </c>
      <c r="BZ344" t="s">
        <v>232</v>
      </c>
      <c r="CA344" t="s">
        <v>8</v>
      </c>
      <c r="CB344" s="3">
        <v>41834</v>
      </c>
      <c r="CC344" t="s">
        <v>8</v>
      </c>
      <c r="CD344" s="3">
        <v>41834</v>
      </c>
      <c r="CE344" t="s">
        <v>8</v>
      </c>
      <c r="CF344" s="3">
        <v>41834</v>
      </c>
      <c r="CG344" t="s">
        <v>8</v>
      </c>
      <c r="CH344" s="3">
        <v>41939</v>
      </c>
      <c r="CI344" t="s">
        <v>8</v>
      </c>
      <c r="CJ344" s="3">
        <v>41939</v>
      </c>
      <c r="CK344" t="s">
        <v>8</v>
      </c>
      <c r="CL344" s="3">
        <v>41939</v>
      </c>
      <c r="CM344" t="s">
        <v>8</v>
      </c>
      <c r="CN344" s="3">
        <v>41939</v>
      </c>
      <c r="CO344" t="s">
        <v>8</v>
      </c>
      <c r="CP344" s="3">
        <v>41939</v>
      </c>
      <c r="CQ344" t="s">
        <v>8</v>
      </c>
      <c r="CR344" s="3">
        <v>41939</v>
      </c>
      <c r="CS344" t="s">
        <v>8</v>
      </c>
      <c r="CT344" s="3">
        <v>41939</v>
      </c>
      <c r="CU344" t="s">
        <v>8</v>
      </c>
      <c r="CV344" s="3">
        <v>41939</v>
      </c>
      <c r="CY344" t="s">
        <v>8</v>
      </c>
      <c r="CZ344" s="3">
        <v>41939</v>
      </c>
      <c r="DA344" t="s">
        <v>8</v>
      </c>
      <c r="DB344" s="3">
        <v>41939</v>
      </c>
      <c r="DE344" t="s">
        <v>9</v>
      </c>
      <c r="DF344" s="3">
        <v>41941</v>
      </c>
      <c r="DG344" t="s">
        <v>9</v>
      </c>
      <c r="DH344" s="3">
        <v>41941</v>
      </c>
      <c r="DI344" t="s">
        <v>8</v>
      </c>
      <c r="DJ344" s="3">
        <v>41939</v>
      </c>
      <c r="DK344" t="s">
        <v>8</v>
      </c>
      <c r="DL344" s="3">
        <v>41939</v>
      </c>
      <c r="DP344" t="s">
        <v>860</v>
      </c>
      <c r="DQ344" t="s">
        <v>579</v>
      </c>
      <c r="DR344" t="s">
        <v>6</v>
      </c>
      <c r="DU344" t="s">
        <v>2132</v>
      </c>
    </row>
    <row r="345" spans="1:125" x14ac:dyDescent="0.25">
      <c r="A345" s="5">
        <v>1217201</v>
      </c>
      <c r="B345" s="5">
        <v>1</v>
      </c>
      <c r="J345" s="3"/>
      <c r="K345" s="3"/>
      <c r="L345" s="3"/>
      <c r="M345" s="3"/>
      <c r="N345" s="3">
        <v>41834</v>
      </c>
      <c r="O345" s="7">
        <v>0.50815972222222217</v>
      </c>
      <c r="P345" t="s">
        <v>8</v>
      </c>
      <c r="AV345" t="s">
        <v>202</v>
      </c>
      <c r="AW345" t="s">
        <v>207</v>
      </c>
      <c r="AX345" t="s">
        <v>211</v>
      </c>
      <c r="AY345" t="s">
        <v>200</v>
      </c>
      <c r="AZ345" t="s">
        <v>208</v>
      </c>
      <c r="BA345">
        <v>2</v>
      </c>
      <c r="BB345" t="s">
        <v>204</v>
      </c>
      <c r="BC345" t="s">
        <v>209</v>
      </c>
      <c r="BD345" t="s">
        <v>211</v>
      </c>
      <c r="BE345" t="s">
        <v>203</v>
      </c>
      <c r="BF345" t="s">
        <v>212</v>
      </c>
      <c r="BG345" t="s">
        <v>211</v>
      </c>
      <c r="BH345" t="s">
        <v>201</v>
      </c>
      <c r="BI345" t="s">
        <v>210</v>
      </c>
      <c r="BJ345">
        <v>1</v>
      </c>
      <c r="BK345" t="s">
        <v>205</v>
      </c>
      <c r="BL345" t="s">
        <v>354</v>
      </c>
      <c r="BM345">
        <v>1</v>
      </c>
    </row>
    <row r="346" spans="1:125" x14ac:dyDescent="0.25">
      <c r="A346" s="5">
        <v>1217208</v>
      </c>
      <c r="B346" s="5">
        <v>8</v>
      </c>
      <c r="C346" t="s">
        <v>1519</v>
      </c>
      <c r="D346" t="s">
        <v>1261</v>
      </c>
      <c r="E346" t="s">
        <v>1262</v>
      </c>
      <c r="F346" t="s">
        <v>644</v>
      </c>
      <c r="G346" t="s">
        <v>663</v>
      </c>
      <c r="H346" t="s">
        <v>267</v>
      </c>
      <c r="I346" t="s">
        <v>117</v>
      </c>
      <c r="J346" s="3">
        <v>42038</v>
      </c>
      <c r="K346" s="3" t="s">
        <v>474</v>
      </c>
      <c r="L346" s="3">
        <v>42094</v>
      </c>
      <c r="M346" s="3"/>
      <c r="N346" s="3">
        <v>41834</v>
      </c>
      <c r="O346" s="7">
        <v>0.50815972222222217</v>
      </c>
      <c r="P346" t="s">
        <v>8</v>
      </c>
      <c r="Q346" s="3">
        <v>42060</v>
      </c>
      <c r="R346" s="7">
        <v>0.7388541666666667</v>
      </c>
      <c r="S346" t="s">
        <v>9</v>
      </c>
      <c r="T346" t="s">
        <v>1518</v>
      </c>
      <c r="U346" s="92" t="s">
        <v>709</v>
      </c>
      <c r="V346" s="93" t="s">
        <v>145</v>
      </c>
      <c r="W346" s="92" t="s">
        <v>386</v>
      </c>
      <c r="X346" s="93" t="s">
        <v>228</v>
      </c>
      <c r="AA346" t="s">
        <v>160</v>
      </c>
      <c r="AB346">
        <v>901</v>
      </c>
      <c r="AC346" t="s">
        <v>154</v>
      </c>
      <c r="AF346" s="12">
        <v>544</v>
      </c>
      <c r="AV346" t="s">
        <v>202</v>
      </c>
      <c r="AW346" t="s">
        <v>207</v>
      </c>
      <c r="AX346" t="s">
        <v>211</v>
      </c>
      <c r="AY346" t="s">
        <v>200</v>
      </c>
      <c r="AZ346" t="s">
        <v>208</v>
      </c>
      <c r="BA346">
        <v>2</v>
      </c>
      <c r="BB346" t="s">
        <v>204</v>
      </c>
      <c r="BC346" t="s">
        <v>209</v>
      </c>
      <c r="BD346" t="s">
        <v>211</v>
      </c>
      <c r="BE346" t="s">
        <v>203</v>
      </c>
      <c r="BF346" t="s">
        <v>212</v>
      </c>
      <c r="BG346" t="s">
        <v>211</v>
      </c>
      <c r="BH346" t="s">
        <v>201</v>
      </c>
      <c r="BI346" t="s">
        <v>210</v>
      </c>
      <c r="BJ346">
        <v>1</v>
      </c>
      <c r="BK346" t="s">
        <v>205</v>
      </c>
      <c r="BL346" t="s">
        <v>354</v>
      </c>
      <c r="BM346">
        <v>1</v>
      </c>
      <c r="BQ346" t="s">
        <v>473</v>
      </c>
      <c r="BR346" t="s">
        <v>160</v>
      </c>
      <c r="BS346" t="s">
        <v>1263</v>
      </c>
      <c r="BT346" t="s">
        <v>160</v>
      </c>
      <c r="BU346" t="s">
        <v>1264</v>
      </c>
      <c r="BV346" t="s">
        <v>160</v>
      </c>
      <c r="BW346" t="s">
        <v>267</v>
      </c>
      <c r="BX346" t="s">
        <v>160</v>
      </c>
      <c r="BY346" t="s">
        <v>239</v>
      </c>
      <c r="CA346" t="s">
        <v>8</v>
      </c>
      <c r="CB346" s="3">
        <v>41834</v>
      </c>
      <c r="CC346" t="s">
        <v>8</v>
      </c>
      <c r="CD346" s="3">
        <v>42048</v>
      </c>
      <c r="CE346" t="s">
        <v>8</v>
      </c>
      <c r="CF346" s="3">
        <v>41834</v>
      </c>
      <c r="CG346" t="s">
        <v>8</v>
      </c>
      <c r="CH346" s="3">
        <v>42048</v>
      </c>
      <c r="CI346" t="s">
        <v>8</v>
      </c>
      <c r="CJ346" s="3">
        <v>42048</v>
      </c>
      <c r="CK346" t="s">
        <v>8</v>
      </c>
      <c r="CL346" s="3">
        <v>42048</v>
      </c>
      <c r="CM346" t="s">
        <v>8</v>
      </c>
      <c r="CN346" s="3">
        <v>42048</v>
      </c>
      <c r="CO346" t="s">
        <v>8</v>
      </c>
      <c r="CP346" s="3">
        <v>42048</v>
      </c>
      <c r="CS346" t="s">
        <v>8</v>
      </c>
      <c r="CT346" s="3">
        <v>42048</v>
      </c>
      <c r="CU346" t="s">
        <v>8</v>
      </c>
      <c r="CV346" s="3">
        <v>42048</v>
      </c>
      <c r="CW346" t="s">
        <v>8</v>
      </c>
      <c r="CX346" s="3">
        <v>42048</v>
      </c>
      <c r="CY346" t="s">
        <v>8</v>
      </c>
      <c r="CZ346" s="3">
        <v>42048</v>
      </c>
      <c r="DA346" t="s">
        <v>8</v>
      </c>
      <c r="DB346" s="3">
        <v>42048</v>
      </c>
      <c r="DE346" t="s">
        <v>9</v>
      </c>
      <c r="DF346" s="3">
        <v>42060</v>
      </c>
      <c r="DG346" t="s">
        <v>9</v>
      </c>
      <c r="DH346" s="3">
        <v>42060</v>
      </c>
      <c r="DI346" t="s">
        <v>8</v>
      </c>
      <c r="DJ346" s="3">
        <v>42048</v>
      </c>
      <c r="DK346" t="s">
        <v>8</v>
      </c>
      <c r="DL346" s="3">
        <v>42048</v>
      </c>
      <c r="DP346" t="s">
        <v>376</v>
      </c>
      <c r="DQ346" t="s">
        <v>644</v>
      </c>
      <c r="DR346" t="s">
        <v>6</v>
      </c>
      <c r="DU346" t="s">
        <v>146</v>
      </c>
    </row>
    <row r="347" spans="1:125" x14ac:dyDescent="0.25">
      <c r="A347" s="5">
        <v>1217301</v>
      </c>
      <c r="B347" s="5">
        <v>1</v>
      </c>
      <c r="J347" s="3"/>
      <c r="K347" s="3"/>
      <c r="L347" s="3"/>
      <c r="M347" s="3"/>
      <c r="N347" s="3">
        <v>41834</v>
      </c>
      <c r="O347" s="7">
        <v>0.52156250000000004</v>
      </c>
      <c r="P347" t="s">
        <v>8</v>
      </c>
      <c r="AV347" t="s">
        <v>202</v>
      </c>
      <c r="AW347" t="s">
        <v>207</v>
      </c>
      <c r="AX347" t="s">
        <v>211</v>
      </c>
      <c r="AY347" t="s">
        <v>200</v>
      </c>
      <c r="AZ347" t="s">
        <v>208</v>
      </c>
      <c r="BA347">
        <v>2</v>
      </c>
      <c r="BB347" t="s">
        <v>204</v>
      </c>
      <c r="BC347" t="s">
        <v>209</v>
      </c>
      <c r="BD347" t="s">
        <v>211</v>
      </c>
      <c r="BE347" t="s">
        <v>203</v>
      </c>
      <c r="BF347" t="s">
        <v>212</v>
      </c>
      <c r="BG347" t="s">
        <v>211</v>
      </c>
      <c r="BH347" t="s">
        <v>201</v>
      </c>
      <c r="BI347" t="s">
        <v>210</v>
      </c>
      <c r="BJ347">
        <v>1</v>
      </c>
      <c r="BK347" t="s">
        <v>205</v>
      </c>
      <c r="BL347" t="s">
        <v>354</v>
      </c>
      <c r="BM347">
        <v>1</v>
      </c>
    </row>
    <row r="348" spans="1:125" x14ac:dyDescent="0.25">
      <c r="A348" s="5">
        <v>1217311</v>
      </c>
      <c r="B348" s="5">
        <v>11</v>
      </c>
      <c r="C348" t="s">
        <v>1324</v>
      </c>
      <c r="D348" t="s">
        <v>1265</v>
      </c>
      <c r="E348" t="s">
        <v>1266</v>
      </c>
      <c r="F348" t="s">
        <v>6</v>
      </c>
      <c r="G348" t="s">
        <v>1177</v>
      </c>
      <c r="H348" t="s">
        <v>127</v>
      </c>
      <c r="I348" t="s">
        <v>117</v>
      </c>
      <c r="J348" s="3">
        <v>41927</v>
      </c>
      <c r="K348" s="3" t="s">
        <v>474</v>
      </c>
      <c r="L348" s="3">
        <v>41940</v>
      </c>
      <c r="M348" s="3" t="s">
        <v>1024</v>
      </c>
      <c r="N348" s="3">
        <v>41834</v>
      </c>
      <c r="O348" s="7">
        <v>0.52156250000000004</v>
      </c>
      <c r="P348" t="s">
        <v>8</v>
      </c>
      <c r="Q348" s="3">
        <v>41908</v>
      </c>
      <c r="R348" s="7">
        <v>0.69268518518518529</v>
      </c>
      <c r="S348" t="s">
        <v>9</v>
      </c>
      <c r="U348" s="92" t="s">
        <v>386</v>
      </c>
      <c r="V348" s="93" t="s">
        <v>386</v>
      </c>
      <c r="W348" s="92" t="s">
        <v>479</v>
      </c>
      <c r="X348" s="93" t="s">
        <v>225</v>
      </c>
      <c r="Y348" s="92" t="s">
        <v>403</v>
      </c>
      <c r="Z348" s="93" t="s">
        <v>403</v>
      </c>
      <c r="AA348" t="s">
        <v>146</v>
      </c>
      <c r="AB348">
        <v>901</v>
      </c>
      <c r="AC348" t="s">
        <v>155</v>
      </c>
      <c r="AD348" t="s">
        <v>474</v>
      </c>
      <c r="AF348" s="12">
        <v>570</v>
      </c>
      <c r="AG348" s="12">
        <v>70</v>
      </c>
      <c r="AH348" s="12">
        <v>570</v>
      </c>
      <c r="AI348" s="12">
        <v>70</v>
      </c>
      <c r="AJ348" s="12">
        <v>570</v>
      </c>
      <c r="AK348" s="12">
        <v>70</v>
      </c>
      <c r="AL348" s="12">
        <v>570</v>
      </c>
      <c r="AM348" s="12">
        <v>70</v>
      </c>
      <c r="AN348" s="12" t="s">
        <v>818</v>
      </c>
      <c r="AO348" s="12" t="s">
        <v>819</v>
      </c>
      <c r="AP348" s="12" t="s">
        <v>818</v>
      </c>
      <c r="AQ348" s="12" t="s">
        <v>819</v>
      </c>
      <c r="AR348" s="12" t="s">
        <v>239</v>
      </c>
      <c r="AS348" s="12" t="s">
        <v>239</v>
      </c>
      <c r="AT348" s="12" t="s">
        <v>239</v>
      </c>
      <c r="AU348" s="12" t="s">
        <v>239</v>
      </c>
      <c r="AV348" t="s">
        <v>202</v>
      </c>
      <c r="AW348" t="s">
        <v>207</v>
      </c>
      <c r="AX348" t="s">
        <v>211</v>
      </c>
      <c r="AY348" t="s">
        <v>200</v>
      </c>
      <c r="AZ348" t="s">
        <v>208</v>
      </c>
      <c r="BA348">
        <v>2</v>
      </c>
      <c r="BB348" t="s">
        <v>204</v>
      </c>
      <c r="BC348" t="s">
        <v>209</v>
      </c>
      <c r="BD348" t="s">
        <v>211</v>
      </c>
      <c r="BE348" t="s">
        <v>203</v>
      </c>
      <c r="BF348" t="s">
        <v>212</v>
      </c>
      <c r="BG348" t="s">
        <v>211</v>
      </c>
      <c r="BH348" t="s">
        <v>201</v>
      </c>
      <c r="BI348" t="s">
        <v>210</v>
      </c>
      <c r="BJ348">
        <v>1</v>
      </c>
      <c r="BK348" t="s">
        <v>205</v>
      </c>
      <c r="BL348" t="s">
        <v>354</v>
      </c>
      <c r="BM348">
        <v>1</v>
      </c>
      <c r="BQ348" t="s">
        <v>577</v>
      </c>
      <c r="BR348" t="s">
        <v>146</v>
      </c>
      <c r="BS348" t="s">
        <v>1267</v>
      </c>
      <c r="BT348" t="s">
        <v>146</v>
      </c>
      <c r="BU348" t="s">
        <v>239</v>
      </c>
      <c r="BW348" t="s">
        <v>367</v>
      </c>
      <c r="BX348" t="s">
        <v>146</v>
      </c>
      <c r="BY348" t="s">
        <v>1071</v>
      </c>
      <c r="BZ348" t="s">
        <v>146</v>
      </c>
      <c r="CA348" t="s">
        <v>8</v>
      </c>
      <c r="CB348" s="3">
        <v>41857</v>
      </c>
      <c r="CC348" t="s">
        <v>8</v>
      </c>
      <c r="CD348" s="3">
        <v>41897</v>
      </c>
      <c r="CE348" t="s">
        <v>8</v>
      </c>
      <c r="CF348" s="3">
        <v>41834</v>
      </c>
      <c r="CG348" t="s">
        <v>8</v>
      </c>
      <c r="CH348" s="3">
        <v>41834</v>
      </c>
      <c r="CI348" t="s">
        <v>8</v>
      </c>
      <c r="CJ348" s="3">
        <v>41834</v>
      </c>
      <c r="CK348" t="s">
        <v>8</v>
      </c>
      <c r="CL348" s="3">
        <v>41834</v>
      </c>
      <c r="CM348" t="s">
        <v>9</v>
      </c>
      <c r="CN348" s="3">
        <v>41908</v>
      </c>
      <c r="CO348" t="s">
        <v>8</v>
      </c>
      <c r="CP348" s="3">
        <v>41899</v>
      </c>
      <c r="CQ348" t="s">
        <v>9</v>
      </c>
      <c r="CR348" s="3">
        <v>41908</v>
      </c>
      <c r="CS348" t="s">
        <v>8</v>
      </c>
      <c r="CT348" s="3">
        <v>41857</v>
      </c>
      <c r="CU348" t="s">
        <v>8</v>
      </c>
      <c r="CV348" s="3">
        <v>41897</v>
      </c>
      <c r="CW348" t="s">
        <v>9</v>
      </c>
      <c r="CX348" s="3">
        <v>41908</v>
      </c>
      <c r="CY348" t="s">
        <v>8</v>
      </c>
      <c r="CZ348" s="3">
        <v>41899</v>
      </c>
      <c r="DA348" t="s">
        <v>8</v>
      </c>
      <c r="DB348" s="3">
        <v>41899</v>
      </c>
      <c r="DC348" t="s">
        <v>9</v>
      </c>
      <c r="DD348" s="3">
        <v>41908</v>
      </c>
      <c r="DE348" t="s">
        <v>9</v>
      </c>
      <c r="DF348" s="3">
        <v>41908</v>
      </c>
      <c r="DG348" t="s">
        <v>9</v>
      </c>
      <c r="DH348" s="3">
        <v>41908</v>
      </c>
      <c r="DI348" t="s">
        <v>9</v>
      </c>
      <c r="DJ348" s="3">
        <v>41908</v>
      </c>
      <c r="DK348" t="s">
        <v>8</v>
      </c>
      <c r="DL348" s="3">
        <v>41897</v>
      </c>
      <c r="DP348" t="s">
        <v>229</v>
      </c>
      <c r="DQ348" t="s">
        <v>6</v>
      </c>
      <c r="DR348" t="s">
        <v>6</v>
      </c>
      <c r="DU348" t="s">
        <v>2130</v>
      </c>
    </row>
    <row r="349" spans="1:125" x14ac:dyDescent="0.25">
      <c r="A349" s="5">
        <v>1217401</v>
      </c>
      <c r="B349" s="5">
        <v>1</v>
      </c>
      <c r="J349" s="3"/>
      <c r="K349" s="3"/>
      <c r="L349" s="3"/>
      <c r="M349" s="3"/>
      <c r="N349" s="3">
        <v>41835</v>
      </c>
      <c r="O349" s="7">
        <v>0.3705092592592592</v>
      </c>
      <c r="P349" t="s">
        <v>8</v>
      </c>
      <c r="AV349" t="s">
        <v>202</v>
      </c>
      <c r="AW349" t="s">
        <v>207</v>
      </c>
      <c r="AX349" t="s">
        <v>211</v>
      </c>
      <c r="AY349" t="s">
        <v>200</v>
      </c>
      <c r="AZ349" t="s">
        <v>208</v>
      </c>
      <c r="BA349">
        <v>2</v>
      </c>
      <c r="BB349" t="s">
        <v>204</v>
      </c>
      <c r="BC349" t="s">
        <v>209</v>
      </c>
      <c r="BD349" t="s">
        <v>211</v>
      </c>
      <c r="BE349" t="s">
        <v>203</v>
      </c>
      <c r="BF349" t="s">
        <v>212</v>
      </c>
      <c r="BG349" t="s">
        <v>211</v>
      </c>
      <c r="BH349" t="s">
        <v>201</v>
      </c>
      <c r="BI349" t="s">
        <v>210</v>
      </c>
      <c r="BJ349">
        <v>1</v>
      </c>
      <c r="BK349" t="s">
        <v>205</v>
      </c>
      <c r="BL349" t="s">
        <v>354</v>
      </c>
      <c r="BM349">
        <v>1</v>
      </c>
    </row>
    <row r="350" spans="1:125" x14ac:dyDescent="0.25">
      <c r="A350" s="5">
        <v>1217407</v>
      </c>
      <c r="B350" s="5">
        <v>7</v>
      </c>
      <c r="C350" t="s">
        <v>1847</v>
      </c>
      <c r="D350" t="s">
        <v>1835</v>
      </c>
      <c r="E350" t="s">
        <v>1838</v>
      </c>
      <c r="F350" t="s">
        <v>28</v>
      </c>
      <c r="G350" t="s">
        <v>1080</v>
      </c>
      <c r="H350" t="s">
        <v>25</v>
      </c>
      <c r="I350" t="s">
        <v>118</v>
      </c>
      <c r="J350" s="3">
        <v>42384</v>
      </c>
      <c r="K350" s="3">
        <v>42430</v>
      </c>
      <c r="L350" s="3">
        <v>42400</v>
      </c>
      <c r="M350" s="3" t="s">
        <v>129</v>
      </c>
      <c r="N350" s="3">
        <v>41835</v>
      </c>
      <c r="O350" s="7">
        <v>0.3705092592592592</v>
      </c>
      <c r="P350" t="s">
        <v>8</v>
      </c>
      <c r="Q350" s="3">
        <v>42409</v>
      </c>
      <c r="R350" s="7">
        <v>0.34302083333333333</v>
      </c>
      <c r="S350" t="s">
        <v>8</v>
      </c>
      <c r="U350" s="92" t="s">
        <v>770</v>
      </c>
      <c r="V350" s="93" t="s">
        <v>527</v>
      </c>
      <c r="AA350" t="s">
        <v>145</v>
      </c>
      <c r="AB350" t="s">
        <v>1836</v>
      </c>
      <c r="AC350" t="s">
        <v>1837</v>
      </c>
      <c r="AD350" t="s">
        <v>474</v>
      </c>
      <c r="AE350" t="s">
        <v>474</v>
      </c>
      <c r="AV350" t="s">
        <v>202</v>
      </c>
      <c r="AW350" t="s">
        <v>207</v>
      </c>
      <c r="AX350" t="s">
        <v>211</v>
      </c>
      <c r="AY350" t="s">
        <v>200</v>
      </c>
      <c r="AZ350" t="s">
        <v>208</v>
      </c>
      <c r="BA350">
        <v>2</v>
      </c>
      <c r="BB350" t="s">
        <v>204</v>
      </c>
      <c r="BC350" t="s">
        <v>209</v>
      </c>
      <c r="BD350" t="s">
        <v>211</v>
      </c>
      <c r="BE350" t="s">
        <v>203</v>
      </c>
      <c r="BF350" t="s">
        <v>212</v>
      </c>
      <c r="BG350" t="s">
        <v>211</v>
      </c>
      <c r="BH350" t="s">
        <v>201</v>
      </c>
      <c r="BI350" t="s">
        <v>210</v>
      </c>
      <c r="BJ350">
        <v>1</v>
      </c>
      <c r="BK350" t="s">
        <v>205</v>
      </c>
      <c r="BL350" t="s">
        <v>354</v>
      </c>
      <c r="BM350">
        <v>1</v>
      </c>
      <c r="BQ350" t="s">
        <v>584</v>
      </c>
      <c r="BR350" t="s">
        <v>145</v>
      </c>
      <c r="BS350" t="s">
        <v>1839</v>
      </c>
      <c r="BT350" t="s">
        <v>145</v>
      </c>
      <c r="BU350" t="s">
        <v>1852</v>
      </c>
      <c r="BV350" t="s">
        <v>145</v>
      </c>
      <c r="BW350" t="s">
        <v>379</v>
      </c>
      <c r="BX350" t="s">
        <v>145</v>
      </c>
      <c r="CA350" t="s">
        <v>8</v>
      </c>
      <c r="CB350" s="3">
        <v>41835</v>
      </c>
      <c r="CC350" t="s">
        <v>8</v>
      </c>
      <c r="CD350" s="3">
        <v>41835</v>
      </c>
      <c r="CE350" t="s">
        <v>8</v>
      </c>
      <c r="CF350" s="3">
        <v>41835</v>
      </c>
      <c r="CG350" t="s">
        <v>8</v>
      </c>
      <c r="CH350" s="3">
        <v>41835</v>
      </c>
      <c r="CI350" t="s">
        <v>8</v>
      </c>
      <c r="CJ350" s="3">
        <v>41835</v>
      </c>
      <c r="CK350" t="s">
        <v>8</v>
      </c>
      <c r="CL350" s="3">
        <v>41835</v>
      </c>
      <c r="CM350" t="s">
        <v>8</v>
      </c>
      <c r="CN350" s="3">
        <v>42297</v>
      </c>
      <c r="CO350" t="s">
        <v>8</v>
      </c>
      <c r="CP350" s="3">
        <v>42297</v>
      </c>
      <c r="CS350" t="s">
        <v>8</v>
      </c>
      <c r="CT350" s="3">
        <v>42312</v>
      </c>
      <c r="DA350" t="s">
        <v>8</v>
      </c>
      <c r="DB350" s="3">
        <v>42318</v>
      </c>
      <c r="DP350" t="s">
        <v>373</v>
      </c>
      <c r="DR350" t="s">
        <v>1834</v>
      </c>
      <c r="DU350" t="s">
        <v>527</v>
      </c>
    </row>
    <row r="351" spans="1:125" x14ac:dyDescent="0.25">
      <c r="A351" s="5">
        <v>1217501</v>
      </c>
      <c r="B351" s="5">
        <v>1</v>
      </c>
      <c r="J351" s="3"/>
      <c r="K351" s="3"/>
      <c r="L351" s="3"/>
      <c r="M351" s="3"/>
      <c r="N351" s="3">
        <v>41836</v>
      </c>
      <c r="O351" s="7">
        <v>0.39208333333333334</v>
      </c>
      <c r="P351" t="s">
        <v>8</v>
      </c>
      <c r="AV351" t="s">
        <v>202</v>
      </c>
      <c r="AW351" t="s">
        <v>207</v>
      </c>
      <c r="AX351" t="s">
        <v>211</v>
      </c>
      <c r="AY351" t="s">
        <v>200</v>
      </c>
      <c r="AZ351" t="s">
        <v>208</v>
      </c>
      <c r="BA351">
        <v>2</v>
      </c>
      <c r="BB351" t="s">
        <v>204</v>
      </c>
      <c r="BC351" t="s">
        <v>209</v>
      </c>
      <c r="BD351" t="s">
        <v>211</v>
      </c>
      <c r="BE351" t="s">
        <v>203</v>
      </c>
      <c r="BF351" t="s">
        <v>212</v>
      </c>
      <c r="BG351" t="s">
        <v>211</v>
      </c>
      <c r="BH351" t="s">
        <v>201</v>
      </c>
      <c r="BI351" t="s">
        <v>210</v>
      </c>
      <c r="BJ351">
        <v>1</v>
      </c>
      <c r="BK351" t="s">
        <v>205</v>
      </c>
      <c r="BL351" t="s">
        <v>354</v>
      </c>
      <c r="BM351">
        <v>1</v>
      </c>
    </row>
    <row r="352" spans="1:125" x14ac:dyDescent="0.25">
      <c r="A352" s="5">
        <v>1217508</v>
      </c>
      <c r="B352" s="5">
        <v>8</v>
      </c>
      <c r="C352" t="s">
        <v>1279</v>
      </c>
      <c r="D352" t="s">
        <v>1270</v>
      </c>
      <c r="E352" t="s">
        <v>17</v>
      </c>
      <c r="F352" t="s">
        <v>510</v>
      </c>
      <c r="G352" t="s">
        <v>467</v>
      </c>
      <c r="H352" t="s">
        <v>25</v>
      </c>
      <c r="I352" t="s">
        <v>118</v>
      </c>
      <c r="J352" s="3">
        <v>41927</v>
      </c>
      <c r="K352" s="3">
        <v>41989</v>
      </c>
      <c r="L352" s="3">
        <v>41940</v>
      </c>
      <c r="M352" s="3" t="s">
        <v>128</v>
      </c>
      <c r="N352" s="3">
        <v>41836</v>
      </c>
      <c r="O352" s="7">
        <v>0.39208333333333334</v>
      </c>
      <c r="P352" t="s">
        <v>8</v>
      </c>
      <c r="Q352" s="3">
        <v>41906</v>
      </c>
      <c r="R352" s="7">
        <v>0.51924768518518516</v>
      </c>
      <c r="S352" t="s">
        <v>9</v>
      </c>
      <c r="T352" t="s">
        <v>1271</v>
      </c>
      <c r="U352" s="92" t="s">
        <v>228</v>
      </c>
      <c r="V352" s="93" t="s">
        <v>228</v>
      </c>
      <c r="W352" s="92" t="s">
        <v>160</v>
      </c>
      <c r="X352" s="93" t="s">
        <v>685</v>
      </c>
      <c r="Y352" s="92" t="s">
        <v>147</v>
      </c>
      <c r="Z352" s="93" t="s">
        <v>147</v>
      </c>
      <c r="AA352" t="s">
        <v>146</v>
      </c>
      <c r="AB352">
        <v>976</v>
      </c>
      <c r="AC352" t="s">
        <v>153</v>
      </c>
      <c r="AD352" t="s">
        <v>1278</v>
      </c>
      <c r="AE352" t="s">
        <v>1277</v>
      </c>
      <c r="AF352" s="12" t="s">
        <v>349</v>
      </c>
      <c r="AG352" s="12" t="s">
        <v>350</v>
      </c>
      <c r="AH352" s="12" t="s">
        <v>349</v>
      </c>
      <c r="AI352" s="12" t="s">
        <v>350</v>
      </c>
      <c r="AJ352" s="12" t="s">
        <v>349</v>
      </c>
      <c r="AK352" s="12" t="s">
        <v>350</v>
      </c>
      <c r="AL352" s="12" t="s">
        <v>349</v>
      </c>
      <c r="AM352" s="12" t="s">
        <v>350</v>
      </c>
      <c r="AN352" s="12" t="s">
        <v>824</v>
      </c>
      <c r="AO352" s="12" t="s">
        <v>825</v>
      </c>
      <c r="AP352" s="12" t="s">
        <v>824</v>
      </c>
      <c r="AQ352" s="12" t="s">
        <v>825</v>
      </c>
      <c r="AR352" s="12" t="s">
        <v>239</v>
      </c>
      <c r="AS352" s="12" t="s">
        <v>239</v>
      </c>
      <c r="AT352" s="12" t="s">
        <v>239</v>
      </c>
      <c r="AU352" s="12" t="s">
        <v>239</v>
      </c>
      <c r="AV352" t="s">
        <v>202</v>
      </c>
      <c r="AW352" t="s">
        <v>207</v>
      </c>
      <c r="AX352" t="s">
        <v>211</v>
      </c>
      <c r="AY352" t="s">
        <v>200</v>
      </c>
      <c r="AZ352" t="s">
        <v>208</v>
      </c>
      <c r="BA352">
        <v>2</v>
      </c>
      <c r="BB352" t="s">
        <v>204</v>
      </c>
      <c r="BC352" t="s">
        <v>209</v>
      </c>
      <c r="BD352" t="s">
        <v>211</v>
      </c>
      <c r="BE352" t="s">
        <v>203</v>
      </c>
      <c r="BF352" t="s">
        <v>212</v>
      </c>
      <c r="BG352" t="s">
        <v>211</v>
      </c>
      <c r="BH352" t="s">
        <v>201</v>
      </c>
      <c r="BI352" t="s">
        <v>210</v>
      </c>
      <c r="BJ352">
        <v>1</v>
      </c>
      <c r="BK352" t="s">
        <v>205</v>
      </c>
      <c r="BL352" t="s">
        <v>354</v>
      </c>
      <c r="BM352">
        <v>1</v>
      </c>
      <c r="BQ352" t="s">
        <v>420</v>
      </c>
      <c r="BR352" t="s">
        <v>146</v>
      </c>
      <c r="BS352" t="s">
        <v>470</v>
      </c>
      <c r="BT352" t="s">
        <v>146</v>
      </c>
      <c r="BU352" t="s">
        <v>358</v>
      </c>
      <c r="BV352" t="s">
        <v>146</v>
      </c>
      <c r="BW352" t="s">
        <v>1272</v>
      </c>
      <c r="BX352" t="s">
        <v>146</v>
      </c>
      <c r="BY352" t="s">
        <v>239</v>
      </c>
      <c r="CA352" t="s">
        <v>8</v>
      </c>
      <c r="CB352" s="3">
        <v>41836</v>
      </c>
      <c r="CC352" t="s">
        <v>8</v>
      </c>
      <c r="CD352" s="3">
        <v>41836</v>
      </c>
      <c r="CE352" t="s">
        <v>8</v>
      </c>
      <c r="CF352" s="3">
        <v>41836</v>
      </c>
      <c r="CG352" t="s">
        <v>8</v>
      </c>
      <c r="CH352" s="3">
        <v>41836</v>
      </c>
      <c r="CI352" t="s">
        <v>8</v>
      </c>
      <c r="CJ352" s="3">
        <v>41836</v>
      </c>
      <c r="CK352" t="s">
        <v>8</v>
      </c>
      <c r="CL352" s="3">
        <v>41836</v>
      </c>
      <c r="CM352" t="s">
        <v>8</v>
      </c>
      <c r="CN352" s="3">
        <v>41841</v>
      </c>
      <c r="CO352" t="s">
        <v>8</v>
      </c>
      <c r="CP352" s="3">
        <v>41858</v>
      </c>
      <c r="CQ352" t="s">
        <v>8</v>
      </c>
      <c r="CR352" s="3">
        <v>41863</v>
      </c>
      <c r="CS352" t="s">
        <v>8</v>
      </c>
      <c r="CT352" s="3">
        <v>41836</v>
      </c>
      <c r="CU352" t="s">
        <v>8</v>
      </c>
      <c r="CV352" s="3">
        <v>41863</v>
      </c>
      <c r="CW352" t="s">
        <v>9</v>
      </c>
      <c r="CX352" s="3">
        <v>41906</v>
      </c>
      <c r="CY352" t="s">
        <v>9</v>
      </c>
      <c r="CZ352" s="3">
        <v>41906</v>
      </c>
      <c r="DA352" t="s">
        <v>8</v>
      </c>
      <c r="DB352" s="3">
        <v>41863</v>
      </c>
      <c r="DE352" t="s">
        <v>9</v>
      </c>
      <c r="DF352" s="3">
        <v>41906</v>
      </c>
      <c r="DG352" t="s">
        <v>9</v>
      </c>
      <c r="DH352" s="3">
        <v>41906</v>
      </c>
      <c r="DP352" t="s">
        <v>373</v>
      </c>
      <c r="DQ352" t="s">
        <v>510</v>
      </c>
      <c r="DR352" t="s">
        <v>494</v>
      </c>
      <c r="DU352" t="s">
        <v>2131</v>
      </c>
    </row>
    <row r="353" spans="1:125" x14ac:dyDescent="0.25">
      <c r="A353" s="5">
        <v>1217601</v>
      </c>
      <c r="B353" s="5">
        <v>1</v>
      </c>
      <c r="J353" s="3"/>
      <c r="K353" s="3"/>
      <c r="L353" s="3"/>
      <c r="M353" s="3"/>
      <c r="N353" s="3">
        <v>41836</v>
      </c>
      <c r="O353" s="7">
        <v>0.64594907407407409</v>
      </c>
      <c r="P353" t="s">
        <v>8</v>
      </c>
      <c r="AV353" t="s">
        <v>202</v>
      </c>
      <c r="AW353" t="s">
        <v>207</v>
      </c>
      <c r="AX353" t="s">
        <v>211</v>
      </c>
      <c r="AY353" t="s">
        <v>200</v>
      </c>
      <c r="AZ353" t="s">
        <v>208</v>
      </c>
      <c r="BA353">
        <v>2</v>
      </c>
      <c r="BB353" t="s">
        <v>204</v>
      </c>
      <c r="BC353" t="s">
        <v>209</v>
      </c>
      <c r="BD353" t="s">
        <v>211</v>
      </c>
      <c r="BE353" t="s">
        <v>203</v>
      </c>
      <c r="BF353" t="s">
        <v>212</v>
      </c>
      <c r="BG353" t="s">
        <v>211</v>
      </c>
      <c r="BH353" t="s">
        <v>201</v>
      </c>
      <c r="BI353" t="s">
        <v>210</v>
      </c>
      <c r="BJ353">
        <v>1</v>
      </c>
      <c r="BK353" t="s">
        <v>205</v>
      </c>
      <c r="BL353" t="s">
        <v>354</v>
      </c>
      <c r="BM353">
        <v>1</v>
      </c>
    </row>
    <row r="354" spans="1:125" x14ac:dyDescent="0.25">
      <c r="A354" s="5">
        <v>1217610</v>
      </c>
      <c r="B354" s="5">
        <v>10</v>
      </c>
      <c r="C354" t="s">
        <v>2721</v>
      </c>
      <c r="D354" t="s">
        <v>2720</v>
      </c>
      <c r="E354" t="s">
        <v>1275</v>
      </c>
      <c r="F354" t="s">
        <v>6</v>
      </c>
      <c r="G354" t="s">
        <v>2015</v>
      </c>
      <c r="H354" t="s">
        <v>267</v>
      </c>
      <c r="I354" t="s">
        <v>117</v>
      </c>
      <c r="J354" s="3">
        <v>42907</v>
      </c>
      <c r="K354" s="3" t="s">
        <v>474</v>
      </c>
      <c r="L354" s="3">
        <v>42871</v>
      </c>
      <c r="M354" s="3" t="s">
        <v>997</v>
      </c>
      <c r="N354" s="3">
        <v>41836</v>
      </c>
      <c r="O354" s="7">
        <v>0.64594907407407409</v>
      </c>
      <c r="P354" t="s">
        <v>8</v>
      </c>
      <c r="Q354" s="3">
        <v>42877</v>
      </c>
      <c r="R354" s="7">
        <v>0.66275462962962961</v>
      </c>
      <c r="S354" t="s">
        <v>1908</v>
      </c>
      <c r="T354">
        <v>757</v>
      </c>
      <c r="U354" s="92" t="s">
        <v>1273</v>
      </c>
      <c r="V354" s="93" t="s">
        <v>225</v>
      </c>
      <c r="W354" s="92" t="s">
        <v>539</v>
      </c>
      <c r="X354" s="93" t="s">
        <v>147</v>
      </c>
      <c r="Y354" s="92" t="s">
        <v>235</v>
      </c>
      <c r="Z354" s="93" t="s">
        <v>235</v>
      </c>
      <c r="AA354" t="s">
        <v>145</v>
      </c>
      <c r="AB354">
        <v>901</v>
      </c>
      <c r="AC354" t="s">
        <v>155</v>
      </c>
      <c r="AD354" t="s">
        <v>474</v>
      </c>
      <c r="AF354" s="12">
        <v>60403</v>
      </c>
      <c r="AG354" s="12" t="s">
        <v>1967</v>
      </c>
      <c r="AH354" s="12">
        <v>60403</v>
      </c>
      <c r="AI354" s="12" t="s">
        <v>1967</v>
      </c>
      <c r="AJ354" s="12">
        <v>60403</v>
      </c>
      <c r="AK354" s="12" t="s">
        <v>1967</v>
      </c>
      <c r="AL354" s="12">
        <v>60403</v>
      </c>
      <c r="AM354" s="12" t="s">
        <v>1967</v>
      </c>
      <c r="AN354" s="12" t="s">
        <v>856</v>
      </c>
      <c r="AO354" s="12" t="s">
        <v>856</v>
      </c>
      <c r="AP354" s="12" t="s">
        <v>856</v>
      </c>
      <c r="AQ354" s="12" t="s">
        <v>856</v>
      </c>
      <c r="AR354" s="12" t="s">
        <v>856</v>
      </c>
      <c r="AS354" s="12" t="s">
        <v>856</v>
      </c>
      <c r="AT354" s="12" t="s">
        <v>856</v>
      </c>
      <c r="AU354" s="12" t="s">
        <v>856</v>
      </c>
      <c r="AV354" t="s">
        <v>202</v>
      </c>
      <c r="AW354" t="s">
        <v>207</v>
      </c>
      <c r="AX354" t="s">
        <v>211</v>
      </c>
      <c r="AY354" t="s">
        <v>200</v>
      </c>
      <c r="AZ354" t="s">
        <v>208</v>
      </c>
      <c r="BA354">
        <v>2</v>
      </c>
      <c r="BB354" t="s">
        <v>204</v>
      </c>
      <c r="BC354" t="s">
        <v>209</v>
      </c>
      <c r="BD354" t="s">
        <v>211</v>
      </c>
      <c r="BE354" t="s">
        <v>203</v>
      </c>
      <c r="BF354" t="s">
        <v>212</v>
      </c>
      <c r="BG354" t="s">
        <v>211</v>
      </c>
      <c r="BH354" t="s">
        <v>201</v>
      </c>
      <c r="BI354" t="s">
        <v>210</v>
      </c>
      <c r="BJ354">
        <v>1</v>
      </c>
      <c r="BK354" t="s">
        <v>205</v>
      </c>
      <c r="BL354" t="s">
        <v>354</v>
      </c>
      <c r="BM354">
        <v>1</v>
      </c>
      <c r="BQ354" t="s">
        <v>473</v>
      </c>
      <c r="BR354" t="s">
        <v>146</v>
      </c>
      <c r="BS354" t="s">
        <v>2722</v>
      </c>
      <c r="BT354" t="s">
        <v>146</v>
      </c>
      <c r="BU354" t="s">
        <v>2723</v>
      </c>
      <c r="BV354" t="s">
        <v>146</v>
      </c>
      <c r="BW354" t="s">
        <v>267</v>
      </c>
      <c r="BX354" t="s">
        <v>146</v>
      </c>
      <c r="BY354" t="s">
        <v>239</v>
      </c>
      <c r="CA354" t="s">
        <v>8</v>
      </c>
      <c r="CB354" s="3">
        <v>41836</v>
      </c>
      <c r="CC354" t="s">
        <v>8</v>
      </c>
      <c r="CD354" s="3">
        <v>42842</v>
      </c>
      <c r="CE354" t="s">
        <v>8</v>
      </c>
      <c r="CF354" s="3">
        <v>42863</v>
      </c>
      <c r="CG354" t="s">
        <v>8</v>
      </c>
      <c r="CH354" s="3">
        <v>42863</v>
      </c>
      <c r="CI354" t="s">
        <v>8</v>
      </c>
      <c r="CJ354" s="3">
        <v>42863</v>
      </c>
      <c r="CK354" t="s">
        <v>1908</v>
      </c>
      <c r="CL354" s="3">
        <v>42877</v>
      </c>
      <c r="CM354" t="s">
        <v>1908</v>
      </c>
      <c r="CN354" s="3">
        <v>42877</v>
      </c>
      <c r="CO354" t="s">
        <v>1908</v>
      </c>
      <c r="CP354" s="3">
        <v>42877</v>
      </c>
      <c r="CQ354" t="s">
        <v>1908</v>
      </c>
      <c r="CR354" s="3">
        <v>42877</v>
      </c>
      <c r="CS354" t="s">
        <v>8</v>
      </c>
      <c r="CT354" s="3">
        <v>41836</v>
      </c>
      <c r="CU354" t="s">
        <v>8</v>
      </c>
      <c r="CV354" s="3">
        <v>42863</v>
      </c>
      <c r="CW354" t="s">
        <v>8</v>
      </c>
      <c r="CX354" s="3">
        <v>42842</v>
      </c>
      <c r="CY354" t="s">
        <v>8</v>
      </c>
      <c r="CZ354" s="3">
        <v>42863</v>
      </c>
      <c r="DA354" t="s">
        <v>8</v>
      </c>
      <c r="DB354" s="3">
        <v>42863</v>
      </c>
      <c r="DC354" t="s">
        <v>1908</v>
      </c>
      <c r="DD354" s="3">
        <v>42877</v>
      </c>
      <c r="DE354" t="s">
        <v>9</v>
      </c>
      <c r="DF354" s="3">
        <v>42871</v>
      </c>
      <c r="DG354" t="s">
        <v>9</v>
      </c>
      <c r="DH354" s="3">
        <v>42871</v>
      </c>
      <c r="DI354" t="s">
        <v>8</v>
      </c>
      <c r="DJ354" s="3">
        <v>42842</v>
      </c>
      <c r="DP354" t="s">
        <v>376</v>
      </c>
      <c r="DQ354" t="s">
        <v>6</v>
      </c>
      <c r="DR354" t="s">
        <v>6</v>
      </c>
      <c r="DU354" t="s">
        <v>2675</v>
      </c>
    </row>
    <row r="355" spans="1:125" x14ac:dyDescent="0.25">
      <c r="A355" s="5">
        <v>1217701</v>
      </c>
      <c r="B355" s="5">
        <v>1</v>
      </c>
      <c r="J355" s="3"/>
      <c r="K355" s="3"/>
      <c r="L355" s="3"/>
      <c r="M355" s="3"/>
      <c r="N355" s="3">
        <v>41858</v>
      </c>
      <c r="O355" s="7">
        <v>0.67760416666666667</v>
      </c>
      <c r="P355" t="s">
        <v>8</v>
      </c>
      <c r="AV355" t="s">
        <v>202</v>
      </c>
      <c r="AW355" t="s">
        <v>207</v>
      </c>
      <c r="AX355" t="s">
        <v>211</v>
      </c>
      <c r="AY355" t="s">
        <v>200</v>
      </c>
      <c r="AZ355" t="s">
        <v>208</v>
      </c>
      <c r="BA355">
        <v>2</v>
      </c>
      <c r="BB355" t="s">
        <v>204</v>
      </c>
      <c r="BC355" t="s">
        <v>209</v>
      </c>
      <c r="BD355" t="s">
        <v>211</v>
      </c>
      <c r="BE355" t="s">
        <v>203</v>
      </c>
      <c r="BF355" t="s">
        <v>212</v>
      </c>
      <c r="BG355" t="s">
        <v>211</v>
      </c>
      <c r="BH355" t="s">
        <v>201</v>
      </c>
      <c r="BI355" t="s">
        <v>210</v>
      </c>
      <c r="BJ355">
        <v>1</v>
      </c>
      <c r="BK355" t="s">
        <v>205</v>
      </c>
      <c r="BL355" t="s">
        <v>354</v>
      </c>
      <c r="BM355">
        <v>1</v>
      </c>
    </row>
    <row r="356" spans="1:125" x14ac:dyDescent="0.25">
      <c r="A356" s="5">
        <v>1217710</v>
      </c>
      <c r="B356" s="5">
        <v>10</v>
      </c>
      <c r="C356" t="s">
        <v>1297</v>
      </c>
      <c r="D356" t="s">
        <v>1282</v>
      </c>
      <c r="E356" t="s">
        <v>1283</v>
      </c>
      <c r="F356" t="s">
        <v>510</v>
      </c>
      <c r="G356" t="s">
        <v>1244</v>
      </c>
      <c r="H356" t="s">
        <v>1146</v>
      </c>
      <c r="I356" t="s">
        <v>118</v>
      </c>
      <c r="J356" s="3">
        <v>41897</v>
      </c>
      <c r="K356" s="3">
        <v>41947</v>
      </c>
      <c r="L356" s="3">
        <v>41913</v>
      </c>
      <c r="M356" s="3" t="s">
        <v>1148</v>
      </c>
      <c r="N356" s="3">
        <v>41858</v>
      </c>
      <c r="O356" s="7">
        <v>0.67760416666666667</v>
      </c>
      <c r="P356" t="s">
        <v>8</v>
      </c>
      <c r="Q356" s="3">
        <v>41906</v>
      </c>
      <c r="R356" s="7">
        <v>0.5221527777777778</v>
      </c>
      <c r="S356" t="s">
        <v>9</v>
      </c>
      <c r="T356">
        <v>394</v>
      </c>
      <c r="U356" s="92" t="s">
        <v>237</v>
      </c>
      <c r="V356" s="93" t="s">
        <v>226</v>
      </c>
      <c r="W356" s="92" t="s">
        <v>770</v>
      </c>
      <c r="X356" s="93" t="s">
        <v>527</v>
      </c>
      <c r="Y356" s="92" t="s">
        <v>386</v>
      </c>
      <c r="Z356" s="93" t="s">
        <v>386</v>
      </c>
      <c r="AA356" t="s">
        <v>146</v>
      </c>
      <c r="AB356">
        <v>976</v>
      </c>
      <c r="AC356" t="s">
        <v>155</v>
      </c>
      <c r="AD356" t="s">
        <v>474</v>
      </c>
      <c r="AF356" s="12">
        <v>571</v>
      </c>
      <c r="AG356" s="12" t="s">
        <v>1149</v>
      </c>
      <c r="AH356" s="12" t="s">
        <v>1290</v>
      </c>
      <c r="AI356" s="12" t="s">
        <v>1149</v>
      </c>
      <c r="AJ356" s="12" t="s">
        <v>1290</v>
      </c>
      <c r="AK356" s="12" t="s">
        <v>1149</v>
      </c>
      <c r="AL356" s="12" t="s">
        <v>1290</v>
      </c>
      <c r="AM356" s="12" t="s">
        <v>1149</v>
      </c>
      <c r="AN356" s="12" t="s">
        <v>818</v>
      </c>
      <c r="AO356" s="12" t="s">
        <v>819</v>
      </c>
      <c r="AP356" s="12" t="s">
        <v>818</v>
      </c>
      <c r="AQ356" s="12" t="s">
        <v>819</v>
      </c>
      <c r="AR356" s="12" t="s">
        <v>239</v>
      </c>
      <c r="AS356" s="12" t="s">
        <v>239</v>
      </c>
      <c r="AT356" s="12" t="s">
        <v>239</v>
      </c>
      <c r="AU356" s="12" t="s">
        <v>239</v>
      </c>
      <c r="AV356" t="s">
        <v>202</v>
      </c>
      <c r="AW356" t="s">
        <v>207</v>
      </c>
      <c r="AX356" t="s">
        <v>211</v>
      </c>
      <c r="AY356" t="s">
        <v>200</v>
      </c>
      <c r="AZ356" t="s">
        <v>208</v>
      </c>
      <c r="BA356">
        <v>2</v>
      </c>
      <c r="BB356" t="s">
        <v>204</v>
      </c>
      <c r="BC356" t="s">
        <v>209</v>
      </c>
      <c r="BD356" t="s">
        <v>211</v>
      </c>
      <c r="BE356" t="s">
        <v>203</v>
      </c>
      <c r="BF356" t="s">
        <v>212</v>
      </c>
      <c r="BG356" t="s">
        <v>211</v>
      </c>
      <c r="BH356" t="s">
        <v>201</v>
      </c>
      <c r="BI356" t="s">
        <v>210</v>
      </c>
      <c r="BJ356">
        <v>1</v>
      </c>
      <c r="BK356" t="s">
        <v>205</v>
      </c>
      <c r="BL356" t="s">
        <v>354</v>
      </c>
      <c r="BM356">
        <v>1</v>
      </c>
      <c r="BQ356" t="s">
        <v>1161</v>
      </c>
      <c r="BR356" t="s">
        <v>146</v>
      </c>
      <c r="BS356" t="s">
        <v>1288</v>
      </c>
      <c r="BT356" t="s">
        <v>146</v>
      </c>
      <c r="BU356" t="s">
        <v>1289</v>
      </c>
      <c r="BV356" t="s">
        <v>146</v>
      </c>
      <c r="BW356" t="s">
        <v>1163</v>
      </c>
      <c r="BX356" t="s">
        <v>146</v>
      </c>
      <c r="BY356" t="s">
        <v>1164</v>
      </c>
      <c r="BZ356" t="s">
        <v>146</v>
      </c>
      <c r="CA356" t="s">
        <v>8</v>
      </c>
      <c r="CB356" s="3">
        <v>41858</v>
      </c>
      <c r="CC356" t="s">
        <v>8</v>
      </c>
      <c r="CD356" s="3">
        <v>41858</v>
      </c>
      <c r="CE356" t="s">
        <v>8</v>
      </c>
      <c r="CF356" s="3">
        <v>41858</v>
      </c>
      <c r="CG356" t="s">
        <v>8</v>
      </c>
      <c r="CH356" s="3">
        <v>41863</v>
      </c>
      <c r="CI356" t="s">
        <v>8</v>
      </c>
      <c r="CJ356" s="3">
        <v>41863</v>
      </c>
      <c r="CK356" t="s">
        <v>8</v>
      </c>
      <c r="CL356" s="3">
        <v>41863</v>
      </c>
      <c r="CS356" t="s">
        <v>8</v>
      </c>
      <c r="CT356" s="3">
        <v>41858</v>
      </c>
      <c r="CY356" t="s">
        <v>8</v>
      </c>
      <c r="CZ356" s="3">
        <v>41869</v>
      </c>
      <c r="DA356" t="s">
        <v>8</v>
      </c>
      <c r="DB356" s="3">
        <v>41869</v>
      </c>
      <c r="DE356" t="s">
        <v>9</v>
      </c>
      <c r="DF356" s="3">
        <v>41906</v>
      </c>
      <c r="DG356" t="s">
        <v>9</v>
      </c>
      <c r="DH356" s="3">
        <v>41906</v>
      </c>
      <c r="DQ356" t="s">
        <v>510</v>
      </c>
      <c r="DR356" t="s">
        <v>494</v>
      </c>
    </row>
    <row r="357" spans="1:125" x14ac:dyDescent="0.25">
      <c r="A357" s="5">
        <v>1217801</v>
      </c>
      <c r="B357" s="5">
        <v>1</v>
      </c>
      <c r="J357" s="3"/>
      <c r="K357" s="3"/>
      <c r="L357" s="3"/>
      <c r="M357" s="3"/>
      <c r="N357" s="3">
        <v>41869</v>
      </c>
      <c r="O357" s="7">
        <v>0.55552083333333335</v>
      </c>
      <c r="P357" t="s">
        <v>8</v>
      </c>
      <c r="AV357" t="s">
        <v>202</v>
      </c>
      <c r="AW357" t="s">
        <v>207</v>
      </c>
      <c r="AX357" t="s">
        <v>211</v>
      </c>
      <c r="AY357" t="s">
        <v>200</v>
      </c>
      <c r="AZ357" t="s">
        <v>208</v>
      </c>
      <c r="BA357">
        <v>2</v>
      </c>
      <c r="BB357" t="s">
        <v>204</v>
      </c>
      <c r="BC357" t="s">
        <v>209</v>
      </c>
      <c r="BD357" t="s">
        <v>211</v>
      </c>
      <c r="BE357" t="s">
        <v>203</v>
      </c>
      <c r="BF357" t="s">
        <v>212</v>
      </c>
      <c r="BG357" t="s">
        <v>211</v>
      </c>
      <c r="BH357" t="s">
        <v>201</v>
      </c>
      <c r="BI357" t="s">
        <v>210</v>
      </c>
      <c r="BJ357">
        <v>1</v>
      </c>
      <c r="BK357" t="s">
        <v>205</v>
      </c>
      <c r="BL357" t="s">
        <v>354</v>
      </c>
      <c r="BM357">
        <v>1</v>
      </c>
    </row>
    <row r="358" spans="1:125" x14ac:dyDescent="0.25">
      <c r="A358" s="5">
        <v>1217805</v>
      </c>
      <c r="B358" s="5">
        <v>5</v>
      </c>
      <c r="D358" t="s">
        <v>1309</v>
      </c>
      <c r="E358" t="s">
        <v>7</v>
      </c>
      <c r="F358" t="s">
        <v>6</v>
      </c>
      <c r="G358" t="s">
        <v>261</v>
      </c>
      <c r="H358" t="s">
        <v>25</v>
      </c>
      <c r="I358" t="s">
        <v>117</v>
      </c>
      <c r="J358" s="3">
        <v>41926</v>
      </c>
      <c r="K358" s="3" t="s">
        <v>474</v>
      </c>
      <c r="L358" s="3">
        <v>41943</v>
      </c>
      <c r="M358" s="3" t="s">
        <v>130</v>
      </c>
      <c r="N358" s="3">
        <v>41869</v>
      </c>
      <c r="O358" s="7">
        <v>0.55552083333333335</v>
      </c>
      <c r="P358" t="s">
        <v>8</v>
      </c>
      <c r="Q358" s="3">
        <v>41918</v>
      </c>
      <c r="R358" s="7">
        <v>0.39516203703703701</v>
      </c>
      <c r="S358" t="s">
        <v>8</v>
      </c>
      <c r="T358" t="s">
        <v>1298</v>
      </c>
      <c r="U358" s="92" t="s">
        <v>405</v>
      </c>
      <c r="V358" s="93" t="s">
        <v>404</v>
      </c>
      <c r="W358" s="92" t="s">
        <v>632</v>
      </c>
      <c r="X358" s="93" t="s">
        <v>232</v>
      </c>
      <c r="AA358" t="s">
        <v>160</v>
      </c>
      <c r="AB358">
        <v>901</v>
      </c>
      <c r="AC358" t="s">
        <v>154</v>
      </c>
      <c r="AD358" t="s">
        <v>474</v>
      </c>
      <c r="AE358" t="s">
        <v>474</v>
      </c>
      <c r="AF358" s="12">
        <v>535</v>
      </c>
      <c r="AH358" s="12" t="s">
        <v>1046</v>
      </c>
      <c r="AJ358" s="12" t="s">
        <v>1046</v>
      </c>
      <c r="AL358" s="12" t="s">
        <v>1046</v>
      </c>
      <c r="AN358" s="12" t="s">
        <v>824</v>
      </c>
      <c r="AP358" s="12" t="s">
        <v>824</v>
      </c>
      <c r="AV358" t="s">
        <v>202</v>
      </c>
      <c r="AW358" t="s">
        <v>207</v>
      </c>
      <c r="AX358" t="s">
        <v>211</v>
      </c>
      <c r="AY358" t="s">
        <v>200</v>
      </c>
      <c r="AZ358" t="s">
        <v>208</v>
      </c>
      <c r="BA358">
        <v>2</v>
      </c>
      <c r="BB358" t="s">
        <v>204</v>
      </c>
      <c r="BC358" t="s">
        <v>209</v>
      </c>
      <c r="BD358" t="s">
        <v>211</v>
      </c>
      <c r="BE358" t="s">
        <v>203</v>
      </c>
      <c r="BF358" t="s">
        <v>212</v>
      </c>
      <c r="BG358" t="s">
        <v>211</v>
      </c>
      <c r="BH358" t="s">
        <v>201</v>
      </c>
      <c r="BI358" t="s">
        <v>210</v>
      </c>
      <c r="BJ358">
        <v>1</v>
      </c>
      <c r="BK358" t="s">
        <v>205</v>
      </c>
      <c r="BL358" t="s">
        <v>354</v>
      </c>
      <c r="BM358">
        <v>1</v>
      </c>
      <c r="BQ358" t="s">
        <v>380</v>
      </c>
      <c r="BR358" t="s">
        <v>160</v>
      </c>
      <c r="BS358" t="s">
        <v>1334</v>
      </c>
      <c r="BT358" t="s">
        <v>160</v>
      </c>
      <c r="BU358" t="s">
        <v>358</v>
      </c>
      <c r="BV358" t="s">
        <v>160</v>
      </c>
      <c r="BW358" t="s">
        <v>379</v>
      </c>
      <c r="BX358" t="s">
        <v>160</v>
      </c>
      <c r="BY358" t="s">
        <v>239</v>
      </c>
      <c r="CA358" t="s">
        <v>8</v>
      </c>
      <c r="CB358" s="3">
        <v>41869</v>
      </c>
      <c r="CC358" t="s">
        <v>8</v>
      </c>
      <c r="CD358" s="3">
        <v>41869</v>
      </c>
      <c r="CE358" t="s">
        <v>8</v>
      </c>
      <c r="CF358" s="3">
        <v>41869</v>
      </c>
      <c r="CS358" t="s">
        <v>8</v>
      </c>
      <c r="CT358" s="3">
        <v>41869</v>
      </c>
      <c r="DI358" t="s">
        <v>8</v>
      </c>
      <c r="DJ358" s="3">
        <v>41869</v>
      </c>
      <c r="DP358" t="s">
        <v>373</v>
      </c>
      <c r="DR358" t="s">
        <v>6</v>
      </c>
    </row>
    <row r="359" spans="1:125" x14ac:dyDescent="0.25">
      <c r="A359" s="5">
        <v>1217901</v>
      </c>
      <c r="B359" s="5">
        <v>1</v>
      </c>
      <c r="J359" s="3"/>
      <c r="K359" s="3"/>
      <c r="L359" s="3"/>
      <c r="M359" s="3"/>
      <c r="N359" s="3">
        <v>41869</v>
      </c>
      <c r="O359" s="7">
        <v>0.56210648148148146</v>
      </c>
      <c r="P359" t="s">
        <v>8</v>
      </c>
      <c r="AV359" t="s">
        <v>202</v>
      </c>
      <c r="AW359" t="s">
        <v>207</v>
      </c>
      <c r="AX359" t="s">
        <v>211</v>
      </c>
      <c r="AY359" t="s">
        <v>200</v>
      </c>
      <c r="AZ359" t="s">
        <v>208</v>
      </c>
      <c r="BA359">
        <v>2</v>
      </c>
      <c r="BB359" t="s">
        <v>204</v>
      </c>
      <c r="BC359" t="s">
        <v>209</v>
      </c>
      <c r="BD359" t="s">
        <v>211</v>
      </c>
      <c r="BE359" t="s">
        <v>203</v>
      </c>
      <c r="BF359" t="s">
        <v>212</v>
      </c>
      <c r="BG359" t="s">
        <v>211</v>
      </c>
      <c r="BH359" t="s">
        <v>201</v>
      </c>
      <c r="BI359" t="s">
        <v>210</v>
      </c>
      <c r="BJ359">
        <v>1</v>
      </c>
      <c r="BK359" t="s">
        <v>205</v>
      </c>
      <c r="BL359" t="s">
        <v>354</v>
      </c>
      <c r="BM359">
        <v>1</v>
      </c>
    </row>
    <row r="360" spans="1:125" x14ac:dyDescent="0.25">
      <c r="A360" s="5">
        <v>1217905</v>
      </c>
      <c r="B360" s="5">
        <v>5</v>
      </c>
      <c r="D360" t="s">
        <v>1300</v>
      </c>
      <c r="E360" t="s">
        <v>840</v>
      </c>
      <c r="F360" t="s">
        <v>6</v>
      </c>
      <c r="G360" t="s">
        <v>262</v>
      </c>
      <c r="H360" t="s">
        <v>25</v>
      </c>
      <c r="I360" t="s">
        <v>117</v>
      </c>
      <c r="J360" s="3">
        <v>41926</v>
      </c>
      <c r="K360" s="3" t="s">
        <v>474</v>
      </c>
      <c r="L360" s="3">
        <v>41943</v>
      </c>
      <c r="M360" s="3" t="s">
        <v>131</v>
      </c>
      <c r="N360" s="3">
        <v>41869</v>
      </c>
      <c r="O360" s="7">
        <v>0.56210648148148146</v>
      </c>
      <c r="P360" t="s">
        <v>8</v>
      </c>
      <c r="Q360" s="3">
        <v>42450</v>
      </c>
      <c r="R360" s="7">
        <v>0.35560185185185184</v>
      </c>
      <c r="S360" t="s">
        <v>9</v>
      </c>
      <c r="U360" s="92" t="s">
        <v>1067</v>
      </c>
      <c r="V360" s="93" t="s">
        <v>225</v>
      </c>
      <c r="W360" s="92" t="s">
        <v>1301</v>
      </c>
      <c r="X360" s="93" t="s">
        <v>1301</v>
      </c>
      <c r="AA360" t="s">
        <v>146</v>
      </c>
      <c r="AB360">
        <v>901</v>
      </c>
      <c r="AC360" t="s">
        <v>155</v>
      </c>
      <c r="AD360" t="s">
        <v>474</v>
      </c>
      <c r="AE360" t="s">
        <v>474</v>
      </c>
      <c r="AF360" s="12">
        <v>546</v>
      </c>
      <c r="AG360" s="12" t="s">
        <v>265</v>
      </c>
      <c r="AH360" s="12">
        <v>546</v>
      </c>
      <c r="AI360" s="12" t="s">
        <v>265</v>
      </c>
      <c r="AJ360" s="12">
        <v>546</v>
      </c>
      <c r="AK360" s="12" t="s">
        <v>265</v>
      </c>
      <c r="AL360" s="12">
        <v>546</v>
      </c>
      <c r="AM360" s="12" t="s">
        <v>265</v>
      </c>
      <c r="AN360" s="12" t="s">
        <v>877</v>
      </c>
      <c r="AO360" s="12" t="s">
        <v>265</v>
      </c>
      <c r="AP360" s="12" t="s">
        <v>877</v>
      </c>
      <c r="AQ360" s="12" t="s">
        <v>265</v>
      </c>
      <c r="AR360" s="12" t="s">
        <v>264</v>
      </c>
      <c r="AS360" s="12" t="s">
        <v>239</v>
      </c>
      <c r="AT360" s="12" t="s">
        <v>264</v>
      </c>
      <c r="AU360" s="12" t="s">
        <v>239</v>
      </c>
      <c r="AV360" t="s">
        <v>202</v>
      </c>
      <c r="AW360" t="s">
        <v>207</v>
      </c>
      <c r="AX360" t="s">
        <v>211</v>
      </c>
      <c r="AY360" t="s">
        <v>200</v>
      </c>
      <c r="AZ360" t="s">
        <v>208</v>
      </c>
      <c r="BA360">
        <v>2</v>
      </c>
      <c r="BB360" t="s">
        <v>204</v>
      </c>
      <c r="BC360" t="s">
        <v>209</v>
      </c>
      <c r="BD360" t="s">
        <v>211</v>
      </c>
      <c r="BE360" t="s">
        <v>203</v>
      </c>
      <c r="BF360" t="s">
        <v>212</v>
      </c>
      <c r="BG360" t="s">
        <v>211</v>
      </c>
      <c r="BH360" t="s">
        <v>201</v>
      </c>
      <c r="BI360" t="s">
        <v>210</v>
      </c>
      <c r="BJ360">
        <v>1</v>
      </c>
      <c r="BK360" t="s">
        <v>205</v>
      </c>
      <c r="BL360" t="s">
        <v>354</v>
      </c>
      <c r="BM360">
        <v>1</v>
      </c>
      <c r="BQ360" t="s">
        <v>584</v>
      </c>
      <c r="BR360" t="s">
        <v>146</v>
      </c>
      <c r="BS360" t="s">
        <v>585</v>
      </c>
      <c r="BT360" t="s">
        <v>146</v>
      </c>
      <c r="BU360" t="s">
        <v>239</v>
      </c>
      <c r="BW360" t="s">
        <v>379</v>
      </c>
      <c r="BX360" t="s">
        <v>146</v>
      </c>
      <c r="BY360" t="s">
        <v>239</v>
      </c>
      <c r="CA360" t="s">
        <v>8</v>
      </c>
      <c r="CB360" s="3">
        <v>41869</v>
      </c>
      <c r="CC360" t="s">
        <v>8</v>
      </c>
      <c r="CD360" s="3">
        <v>41869</v>
      </c>
      <c r="CE360" t="s">
        <v>8</v>
      </c>
      <c r="CF360" s="3">
        <v>41869</v>
      </c>
      <c r="CG360" t="s">
        <v>8</v>
      </c>
      <c r="CH360" s="3">
        <v>41869</v>
      </c>
      <c r="CI360" t="s">
        <v>8</v>
      </c>
      <c r="CJ360" s="3">
        <v>41869</v>
      </c>
      <c r="CK360" t="s">
        <v>8</v>
      </c>
      <c r="CL360" s="3">
        <v>41869</v>
      </c>
      <c r="CS360" t="s">
        <v>8</v>
      </c>
      <c r="CT360" s="3">
        <v>41869</v>
      </c>
      <c r="CW360" t="s">
        <v>9</v>
      </c>
      <c r="CX360" s="3">
        <v>42450</v>
      </c>
      <c r="CY360" t="s">
        <v>9</v>
      </c>
      <c r="CZ360" s="3">
        <v>42450</v>
      </c>
      <c r="DA360" t="s">
        <v>9</v>
      </c>
      <c r="DB360" s="3">
        <v>42450</v>
      </c>
      <c r="DE360" t="s">
        <v>9</v>
      </c>
      <c r="DF360" s="3">
        <v>42450</v>
      </c>
      <c r="DG360" t="s">
        <v>9</v>
      </c>
      <c r="DH360" s="3">
        <v>42450</v>
      </c>
      <c r="DI360" t="s">
        <v>8</v>
      </c>
      <c r="DJ360" s="3">
        <v>41869</v>
      </c>
      <c r="DP360" t="s">
        <v>373</v>
      </c>
      <c r="DQ360" t="s">
        <v>6</v>
      </c>
      <c r="DR360" t="s">
        <v>6</v>
      </c>
    </row>
    <row r="361" spans="1:125" x14ac:dyDescent="0.25">
      <c r="A361" s="5">
        <v>1218001</v>
      </c>
      <c r="B361" s="5">
        <v>1</v>
      </c>
      <c r="J361" s="3"/>
      <c r="K361" s="3"/>
      <c r="L361" s="3"/>
      <c r="M361" s="3"/>
      <c r="N361" s="3">
        <v>41869</v>
      </c>
      <c r="O361" s="7">
        <v>0.56796296296296289</v>
      </c>
      <c r="P361" t="s">
        <v>8</v>
      </c>
      <c r="AV361" t="s">
        <v>202</v>
      </c>
      <c r="AW361" t="s">
        <v>207</v>
      </c>
      <c r="AX361" t="s">
        <v>211</v>
      </c>
      <c r="AY361" t="s">
        <v>200</v>
      </c>
      <c r="AZ361" t="s">
        <v>208</v>
      </c>
      <c r="BA361">
        <v>2</v>
      </c>
      <c r="BB361" t="s">
        <v>204</v>
      </c>
      <c r="BC361" t="s">
        <v>209</v>
      </c>
      <c r="BD361" t="s">
        <v>211</v>
      </c>
      <c r="BE361" t="s">
        <v>203</v>
      </c>
      <c r="BF361" t="s">
        <v>212</v>
      </c>
      <c r="BG361" t="s">
        <v>211</v>
      </c>
      <c r="BH361" t="s">
        <v>201</v>
      </c>
      <c r="BI361" t="s">
        <v>210</v>
      </c>
      <c r="BJ361">
        <v>1</v>
      </c>
      <c r="BK361" t="s">
        <v>205</v>
      </c>
      <c r="BL361" t="s">
        <v>354</v>
      </c>
      <c r="BM361">
        <v>1</v>
      </c>
    </row>
    <row r="362" spans="1:125" x14ac:dyDescent="0.25">
      <c r="A362" s="5">
        <v>1218007</v>
      </c>
      <c r="B362" s="5">
        <v>7</v>
      </c>
      <c r="C362" t="s">
        <v>1327</v>
      </c>
      <c r="D362" t="s">
        <v>1302</v>
      </c>
      <c r="E362" t="s">
        <v>552</v>
      </c>
      <c r="F362" t="s">
        <v>6</v>
      </c>
      <c r="G362" t="s">
        <v>258</v>
      </c>
      <c r="H362" t="s">
        <v>25</v>
      </c>
      <c r="I362" t="s">
        <v>117</v>
      </c>
      <c r="J362" s="3">
        <v>41926</v>
      </c>
      <c r="K362" s="3" t="s">
        <v>474</v>
      </c>
      <c r="L362" s="3">
        <v>41947</v>
      </c>
      <c r="M362" s="3" t="s">
        <v>129</v>
      </c>
      <c r="N362" s="3">
        <v>41869</v>
      </c>
      <c r="O362" s="7">
        <v>0.56796296296296289</v>
      </c>
      <c r="P362" t="s">
        <v>8</v>
      </c>
      <c r="Q362" s="3">
        <v>41941</v>
      </c>
      <c r="R362" s="7">
        <v>0.70381944444444444</v>
      </c>
      <c r="S362" t="s">
        <v>9</v>
      </c>
      <c r="T362" t="s">
        <v>1304</v>
      </c>
      <c r="U362" s="92" t="s">
        <v>709</v>
      </c>
      <c r="V362" s="93" t="s">
        <v>145</v>
      </c>
      <c r="W362" s="92" t="s">
        <v>385</v>
      </c>
      <c r="X362" s="93" t="s">
        <v>147</v>
      </c>
      <c r="AA362" t="s">
        <v>146</v>
      </c>
      <c r="AB362">
        <v>901</v>
      </c>
      <c r="AC362" t="s">
        <v>154</v>
      </c>
      <c r="AD362" t="s">
        <v>474</v>
      </c>
      <c r="AE362" t="s">
        <v>474</v>
      </c>
      <c r="AF362" s="12" t="s">
        <v>474</v>
      </c>
      <c r="AG362" s="12" t="s">
        <v>1253</v>
      </c>
      <c r="AH362" s="12" t="s">
        <v>1253</v>
      </c>
      <c r="AJ362" s="12" t="s">
        <v>1253</v>
      </c>
      <c r="AL362" s="12" t="s">
        <v>1253</v>
      </c>
      <c r="AV362" t="s">
        <v>202</v>
      </c>
      <c r="AW362" t="s">
        <v>207</v>
      </c>
      <c r="AX362" t="s">
        <v>211</v>
      </c>
      <c r="AY362" t="s">
        <v>200</v>
      </c>
      <c r="AZ362" t="s">
        <v>208</v>
      </c>
      <c r="BA362">
        <v>2</v>
      </c>
      <c r="BB362" t="s">
        <v>204</v>
      </c>
      <c r="BC362" t="s">
        <v>209</v>
      </c>
      <c r="BD362" t="s">
        <v>211</v>
      </c>
      <c r="BE362" t="s">
        <v>203</v>
      </c>
      <c r="BF362" t="s">
        <v>212</v>
      </c>
      <c r="BG362" t="s">
        <v>211</v>
      </c>
      <c r="BH362" t="s">
        <v>201</v>
      </c>
      <c r="BI362" t="s">
        <v>210</v>
      </c>
      <c r="BJ362">
        <v>1</v>
      </c>
      <c r="BK362" t="s">
        <v>205</v>
      </c>
      <c r="BL362" t="s">
        <v>354</v>
      </c>
      <c r="BM362">
        <v>1</v>
      </c>
      <c r="BQ362" t="s">
        <v>380</v>
      </c>
      <c r="BR362" t="s">
        <v>146</v>
      </c>
      <c r="BS362" t="s">
        <v>1303</v>
      </c>
      <c r="BT362" t="s">
        <v>146</v>
      </c>
      <c r="BU362" t="s">
        <v>358</v>
      </c>
      <c r="BV362" t="s">
        <v>146</v>
      </c>
      <c r="BW362" t="s">
        <v>379</v>
      </c>
      <c r="BX362" t="s">
        <v>146</v>
      </c>
      <c r="BY362" t="s">
        <v>239</v>
      </c>
      <c r="CA362" t="s">
        <v>8</v>
      </c>
      <c r="CB362" s="3">
        <v>41869</v>
      </c>
      <c r="CC362" t="s">
        <v>8</v>
      </c>
      <c r="CD362" s="3">
        <v>41869</v>
      </c>
      <c r="CE362" t="s">
        <v>8</v>
      </c>
      <c r="CF362" s="3">
        <v>41869</v>
      </c>
      <c r="CG362" t="s">
        <v>8</v>
      </c>
      <c r="CH362" s="3">
        <v>41899</v>
      </c>
      <c r="CI362" t="s">
        <v>8</v>
      </c>
      <c r="CJ362" s="3">
        <v>41899</v>
      </c>
      <c r="CK362" t="s">
        <v>8</v>
      </c>
      <c r="CL362" s="3">
        <v>41899</v>
      </c>
      <c r="CM362" t="s">
        <v>8</v>
      </c>
      <c r="CN362" s="3">
        <v>41915</v>
      </c>
      <c r="CO362" t="s">
        <v>8</v>
      </c>
      <c r="CP362" s="3">
        <v>41899</v>
      </c>
      <c r="CQ362" t="s">
        <v>8</v>
      </c>
      <c r="CR362" s="3">
        <v>41915</v>
      </c>
      <c r="CS362" t="s">
        <v>8</v>
      </c>
      <c r="CT362" s="3">
        <v>41869</v>
      </c>
      <c r="CU362" t="s">
        <v>8</v>
      </c>
      <c r="CV362" s="3">
        <v>41899</v>
      </c>
      <c r="CW362" t="s">
        <v>8</v>
      </c>
      <c r="CX362" s="3">
        <v>41915</v>
      </c>
      <c r="CY362" t="s">
        <v>8</v>
      </c>
      <c r="CZ362" s="3">
        <v>41899</v>
      </c>
      <c r="DA362" t="s">
        <v>8</v>
      </c>
      <c r="DB362" s="3">
        <v>41899</v>
      </c>
      <c r="DC362" t="s">
        <v>8</v>
      </c>
      <c r="DD362" s="3">
        <v>41915</v>
      </c>
      <c r="DE362" t="s">
        <v>9</v>
      </c>
      <c r="DF362" s="3">
        <v>41941</v>
      </c>
      <c r="DG362" t="s">
        <v>9</v>
      </c>
      <c r="DH362" s="3">
        <v>41941</v>
      </c>
      <c r="DI362" t="s">
        <v>8</v>
      </c>
      <c r="DJ362" s="3">
        <v>41869</v>
      </c>
      <c r="DK362" t="s">
        <v>8</v>
      </c>
      <c r="DL362" s="3">
        <v>41899</v>
      </c>
      <c r="DP362" t="s">
        <v>373</v>
      </c>
      <c r="DQ362" t="s">
        <v>6</v>
      </c>
      <c r="DR362" t="s">
        <v>6</v>
      </c>
    </row>
    <row r="363" spans="1:125" x14ac:dyDescent="0.25">
      <c r="A363" s="5">
        <v>1218101</v>
      </c>
      <c r="B363" s="5">
        <v>1</v>
      </c>
      <c r="J363" s="3"/>
      <c r="K363" s="3"/>
      <c r="L363" s="3"/>
      <c r="M363" s="3"/>
      <c r="N363" s="3">
        <v>41870</v>
      </c>
      <c r="O363" s="7">
        <v>0.54640046296296296</v>
      </c>
      <c r="P363" t="s">
        <v>8</v>
      </c>
      <c r="AV363" t="s">
        <v>202</v>
      </c>
      <c r="AW363" t="s">
        <v>207</v>
      </c>
      <c r="AX363" t="s">
        <v>211</v>
      </c>
      <c r="AY363" t="s">
        <v>200</v>
      </c>
      <c r="AZ363" t="s">
        <v>208</v>
      </c>
      <c r="BA363">
        <v>2</v>
      </c>
      <c r="BB363" t="s">
        <v>204</v>
      </c>
      <c r="BC363" t="s">
        <v>209</v>
      </c>
      <c r="BD363" t="s">
        <v>211</v>
      </c>
      <c r="BE363" t="s">
        <v>203</v>
      </c>
      <c r="BF363" t="s">
        <v>212</v>
      </c>
      <c r="BG363" t="s">
        <v>211</v>
      </c>
      <c r="BH363" t="s">
        <v>201</v>
      </c>
      <c r="BI363" t="s">
        <v>210</v>
      </c>
      <c r="BJ363">
        <v>1</v>
      </c>
      <c r="BK363" t="s">
        <v>205</v>
      </c>
      <c r="BL363" t="s">
        <v>354</v>
      </c>
      <c r="BM363">
        <v>1</v>
      </c>
    </row>
    <row r="364" spans="1:125" x14ac:dyDescent="0.25">
      <c r="A364" s="5">
        <v>1218108</v>
      </c>
      <c r="B364" s="5">
        <v>8</v>
      </c>
      <c r="C364" t="s">
        <v>1328</v>
      </c>
      <c r="D364" t="s">
        <v>1305</v>
      </c>
      <c r="E364" t="s">
        <v>1343</v>
      </c>
      <c r="F364" t="s">
        <v>6</v>
      </c>
      <c r="G364" t="s">
        <v>29</v>
      </c>
      <c r="H364" t="s">
        <v>127</v>
      </c>
      <c r="I364" t="s">
        <v>118</v>
      </c>
      <c r="J364" s="3">
        <v>41957</v>
      </c>
      <c r="K364" s="3">
        <v>42010</v>
      </c>
      <c r="L364" s="3">
        <v>41968</v>
      </c>
      <c r="M364" s="3" t="s">
        <v>133</v>
      </c>
      <c r="N364" s="3">
        <v>41870</v>
      </c>
      <c r="O364" s="7">
        <v>0.54640046296296296</v>
      </c>
      <c r="P364" t="s">
        <v>8</v>
      </c>
      <c r="Q364" s="3">
        <v>41941</v>
      </c>
      <c r="R364" s="7">
        <v>0.70087962962962969</v>
      </c>
      <c r="S364" t="s">
        <v>9</v>
      </c>
      <c r="U364" s="92" t="s">
        <v>386</v>
      </c>
      <c r="V364" s="93" t="s">
        <v>228</v>
      </c>
      <c r="W364" s="92" t="s">
        <v>235</v>
      </c>
      <c r="X364" s="93" t="s">
        <v>234</v>
      </c>
      <c r="Y364" s="92" t="s">
        <v>403</v>
      </c>
      <c r="Z364" s="93" t="s">
        <v>226</v>
      </c>
      <c r="AA364" t="s">
        <v>227</v>
      </c>
      <c r="AB364">
        <v>901</v>
      </c>
      <c r="AC364" t="s">
        <v>154</v>
      </c>
      <c r="AD364" t="s">
        <v>474</v>
      </c>
      <c r="AF364" s="12">
        <v>533</v>
      </c>
      <c r="AG364" s="12">
        <v>18</v>
      </c>
      <c r="AH364" s="12">
        <v>533</v>
      </c>
      <c r="AI364" s="12">
        <v>18</v>
      </c>
      <c r="AJ364" s="12">
        <v>533</v>
      </c>
      <c r="AK364" s="12">
        <v>18</v>
      </c>
      <c r="AL364" s="12">
        <v>533</v>
      </c>
      <c r="AM364" s="12">
        <v>18</v>
      </c>
      <c r="AN364" s="12" t="s">
        <v>818</v>
      </c>
      <c r="AO364" s="12" t="s">
        <v>819</v>
      </c>
      <c r="AP364" s="12" t="s">
        <v>818</v>
      </c>
      <c r="AQ364" s="12" t="s">
        <v>819</v>
      </c>
      <c r="AR364" s="12" t="s">
        <v>239</v>
      </c>
      <c r="AS364" s="12" t="s">
        <v>239</v>
      </c>
      <c r="AT364" s="12" t="s">
        <v>239</v>
      </c>
      <c r="AU364" s="12" t="s">
        <v>239</v>
      </c>
      <c r="AV364" t="s">
        <v>202</v>
      </c>
      <c r="AW364" t="s">
        <v>207</v>
      </c>
      <c r="AX364" t="s">
        <v>211</v>
      </c>
      <c r="AY364" t="s">
        <v>200</v>
      </c>
      <c r="AZ364" t="s">
        <v>208</v>
      </c>
      <c r="BA364">
        <v>2</v>
      </c>
      <c r="BB364" t="s">
        <v>204</v>
      </c>
      <c r="BC364" t="s">
        <v>209</v>
      </c>
      <c r="BD364" t="s">
        <v>211</v>
      </c>
      <c r="BE364" t="s">
        <v>203</v>
      </c>
      <c r="BF364" t="s">
        <v>212</v>
      </c>
      <c r="BG364" t="s">
        <v>211</v>
      </c>
      <c r="BH364" t="s">
        <v>201</v>
      </c>
      <c r="BI364" t="s">
        <v>210</v>
      </c>
      <c r="BJ364">
        <v>1</v>
      </c>
      <c r="BK364" t="s">
        <v>205</v>
      </c>
      <c r="BL364" t="s">
        <v>354</v>
      </c>
      <c r="BM364">
        <v>1</v>
      </c>
      <c r="BQ364" t="s">
        <v>577</v>
      </c>
      <c r="BR364" t="s">
        <v>227</v>
      </c>
      <c r="BS364" t="s">
        <v>1306</v>
      </c>
      <c r="BT364" t="s">
        <v>227</v>
      </c>
      <c r="BU364" t="s">
        <v>239</v>
      </c>
      <c r="BW364" t="s">
        <v>367</v>
      </c>
      <c r="BX364" t="s">
        <v>227</v>
      </c>
      <c r="BY364" t="s">
        <v>410</v>
      </c>
      <c r="BZ364" t="s">
        <v>227</v>
      </c>
      <c r="CA364" t="s">
        <v>8</v>
      </c>
      <c r="CB364" s="3">
        <v>41870</v>
      </c>
      <c r="CC364" t="s">
        <v>8</v>
      </c>
      <c r="CD364" s="3">
        <v>41870</v>
      </c>
      <c r="CE364" t="s">
        <v>9</v>
      </c>
      <c r="CF364" s="3">
        <v>41908</v>
      </c>
      <c r="CG364" t="s">
        <v>9</v>
      </c>
      <c r="CH364" s="3">
        <v>41908</v>
      </c>
      <c r="CI364" t="s">
        <v>9</v>
      </c>
      <c r="CJ364" s="3">
        <v>41908</v>
      </c>
      <c r="CK364" t="s">
        <v>9</v>
      </c>
      <c r="CL364" s="3">
        <v>41908</v>
      </c>
      <c r="CM364" t="s">
        <v>8</v>
      </c>
      <c r="CN364" s="3">
        <v>41925</v>
      </c>
      <c r="CO364" t="s">
        <v>8</v>
      </c>
      <c r="CP364" s="3">
        <v>41925</v>
      </c>
      <c r="CQ364" t="s">
        <v>8</v>
      </c>
      <c r="CR364" s="3">
        <v>41925</v>
      </c>
      <c r="CS364" t="s">
        <v>9</v>
      </c>
      <c r="CT364" s="3">
        <v>41908</v>
      </c>
      <c r="CU364" t="s">
        <v>9</v>
      </c>
      <c r="CV364" s="3">
        <v>41908</v>
      </c>
      <c r="CW364" t="s">
        <v>9</v>
      </c>
      <c r="CX364" s="3">
        <v>41908</v>
      </c>
      <c r="CY364" t="s">
        <v>9</v>
      </c>
      <c r="CZ364" s="3">
        <v>41908</v>
      </c>
      <c r="DA364" t="s">
        <v>9</v>
      </c>
      <c r="DB364" s="3">
        <v>41908</v>
      </c>
      <c r="DC364" t="s">
        <v>9</v>
      </c>
      <c r="DD364" s="3">
        <v>41908</v>
      </c>
      <c r="DE364" t="s">
        <v>9</v>
      </c>
      <c r="DF364" s="3">
        <v>41941</v>
      </c>
      <c r="DG364" t="s">
        <v>9</v>
      </c>
      <c r="DH364" s="3">
        <v>41941</v>
      </c>
      <c r="DP364" t="s">
        <v>229</v>
      </c>
      <c r="DQ364" t="s">
        <v>6</v>
      </c>
      <c r="DR364" t="s">
        <v>6</v>
      </c>
    </row>
    <row r="365" spans="1:125" x14ac:dyDescent="0.25">
      <c r="A365" s="5">
        <v>1218201</v>
      </c>
      <c r="B365" s="5">
        <v>1</v>
      </c>
      <c r="J365" s="3"/>
      <c r="K365" s="3"/>
      <c r="L365" s="3"/>
      <c r="M365" s="3"/>
      <c r="N365" s="3">
        <v>41872</v>
      </c>
      <c r="O365" s="7">
        <v>0.71081018518518524</v>
      </c>
      <c r="P365" t="s">
        <v>8</v>
      </c>
      <c r="AV365" t="s">
        <v>202</v>
      </c>
      <c r="AW365" t="s">
        <v>207</v>
      </c>
      <c r="AX365" t="s">
        <v>211</v>
      </c>
      <c r="AY365" t="s">
        <v>200</v>
      </c>
      <c r="AZ365" t="s">
        <v>208</v>
      </c>
      <c r="BA365">
        <v>2</v>
      </c>
      <c r="BB365" t="s">
        <v>204</v>
      </c>
      <c r="BC365" t="s">
        <v>209</v>
      </c>
      <c r="BD365" t="s">
        <v>211</v>
      </c>
      <c r="BE365" t="s">
        <v>203</v>
      </c>
      <c r="BF365" t="s">
        <v>212</v>
      </c>
      <c r="BG365" t="s">
        <v>211</v>
      </c>
      <c r="BH365" t="s">
        <v>201</v>
      </c>
      <c r="BI365" t="s">
        <v>210</v>
      </c>
      <c r="BJ365">
        <v>1</v>
      </c>
      <c r="BK365" t="s">
        <v>205</v>
      </c>
      <c r="BL365" t="s">
        <v>354</v>
      </c>
      <c r="BM365">
        <v>1</v>
      </c>
    </row>
    <row r="366" spans="1:125" x14ac:dyDescent="0.25">
      <c r="A366" s="5">
        <v>1218210</v>
      </c>
      <c r="B366" s="5">
        <v>10</v>
      </c>
      <c r="C366" t="s">
        <v>1329</v>
      </c>
      <c r="D366" t="s">
        <v>1318</v>
      </c>
      <c r="E366" t="s">
        <v>1342</v>
      </c>
      <c r="F366" t="s">
        <v>6</v>
      </c>
      <c r="G366" t="s">
        <v>1112</v>
      </c>
      <c r="H366" t="s">
        <v>127</v>
      </c>
      <c r="I366" t="s">
        <v>118</v>
      </c>
      <c r="J366" s="3">
        <v>41958</v>
      </c>
      <c r="K366" s="3">
        <v>42010</v>
      </c>
      <c r="L366" s="3">
        <v>41975</v>
      </c>
      <c r="M366" s="3" t="s">
        <v>134</v>
      </c>
      <c r="N366" s="3">
        <v>41872</v>
      </c>
      <c r="O366" s="7">
        <v>0.71081018518518524</v>
      </c>
      <c r="P366" t="s">
        <v>8</v>
      </c>
      <c r="Q366" s="3">
        <v>41941</v>
      </c>
      <c r="R366" s="7">
        <v>0.70164351851851858</v>
      </c>
      <c r="S366" t="s">
        <v>9</v>
      </c>
      <c r="T366" t="s">
        <v>1311</v>
      </c>
      <c r="U366" s="92" t="s">
        <v>527</v>
      </c>
      <c r="V366" s="93" t="s">
        <v>527</v>
      </c>
      <c r="AA366" t="s">
        <v>146</v>
      </c>
      <c r="AB366">
        <v>901</v>
      </c>
      <c r="AC366" t="s">
        <v>154</v>
      </c>
      <c r="AD366" t="s">
        <v>474</v>
      </c>
      <c r="AF366" s="12" t="s">
        <v>239</v>
      </c>
      <c r="AG366" s="12">
        <v>69</v>
      </c>
      <c r="AH366" s="12" t="s">
        <v>239</v>
      </c>
      <c r="AI366" s="12">
        <v>69</v>
      </c>
      <c r="AJ366" s="12" t="s">
        <v>239</v>
      </c>
      <c r="AK366" s="12">
        <v>69</v>
      </c>
      <c r="AL366" s="12" t="s">
        <v>239</v>
      </c>
      <c r="AM366" s="12">
        <v>69</v>
      </c>
      <c r="AN366" s="12" t="s">
        <v>824</v>
      </c>
      <c r="AO366" s="12" t="s">
        <v>825</v>
      </c>
      <c r="AP366" s="12" t="s">
        <v>824</v>
      </c>
      <c r="AQ366" s="12" t="s">
        <v>825</v>
      </c>
      <c r="AR366" s="12" t="s">
        <v>239</v>
      </c>
      <c r="AS366" s="12" t="s">
        <v>239</v>
      </c>
      <c r="AT366" s="12" t="s">
        <v>239</v>
      </c>
      <c r="AU366" s="12" t="s">
        <v>239</v>
      </c>
      <c r="AV366" t="s">
        <v>202</v>
      </c>
      <c r="AW366" t="s">
        <v>207</v>
      </c>
      <c r="AX366" t="s">
        <v>211</v>
      </c>
      <c r="AY366" t="s">
        <v>200</v>
      </c>
      <c r="AZ366" t="s">
        <v>208</v>
      </c>
      <c r="BA366">
        <v>2</v>
      </c>
      <c r="BB366" t="s">
        <v>204</v>
      </c>
      <c r="BC366" t="s">
        <v>209</v>
      </c>
      <c r="BD366" t="s">
        <v>211</v>
      </c>
      <c r="BE366" t="s">
        <v>203</v>
      </c>
      <c r="BF366" t="s">
        <v>212</v>
      </c>
      <c r="BG366" t="s">
        <v>211</v>
      </c>
      <c r="BH366" t="s">
        <v>201</v>
      </c>
      <c r="BI366" t="s">
        <v>210</v>
      </c>
      <c r="BJ366">
        <v>1</v>
      </c>
      <c r="BK366" t="s">
        <v>205</v>
      </c>
      <c r="BL366" t="s">
        <v>354</v>
      </c>
      <c r="BM366">
        <v>1</v>
      </c>
      <c r="BQ366" t="s">
        <v>577</v>
      </c>
      <c r="BR366" t="s">
        <v>146</v>
      </c>
      <c r="BS366" t="s">
        <v>1319</v>
      </c>
      <c r="BT366" t="s">
        <v>146</v>
      </c>
      <c r="BW366" t="s">
        <v>367</v>
      </c>
      <c r="BX366" t="s">
        <v>146</v>
      </c>
      <c r="CA366" t="s">
        <v>8</v>
      </c>
      <c r="CB366" s="3">
        <v>41872</v>
      </c>
      <c r="CC366" t="s">
        <v>8</v>
      </c>
      <c r="CD366" s="3">
        <v>41872</v>
      </c>
      <c r="CE366" t="s">
        <v>8</v>
      </c>
      <c r="CF366" s="3">
        <v>41880</v>
      </c>
      <c r="CG366" t="s">
        <v>8</v>
      </c>
      <c r="CH366" s="3">
        <v>41898</v>
      </c>
      <c r="CI366" t="s">
        <v>8</v>
      </c>
      <c r="CJ366" s="3">
        <v>41898</v>
      </c>
      <c r="CK366" t="s">
        <v>8</v>
      </c>
      <c r="CL366" s="3">
        <v>41898</v>
      </c>
      <c r="CM366" t="s">
        <v>8</v>
      </c>
      <c r="CN366" s="3">
        <v>41925</v>
      </c>
      <c r="CO366" t="s">
        <v>8</v>
      </c>
      <c r="CP366" s="3">
        <v>41925</v>
      </c>
      <c r="CQ366" t="s">
        <v>8</v>
      </c>
      <c r="CR366" s="3">
        <v>41925</v>
      </c>
      <c r="CS366" t="s">
        <v>8</v>
      </c>
      <c r="CT366" s="3">
        <v>41925</v>
      </c>
      <c r="CU366" t="s">
        <v>8</v>
      </c>
      <c r="CV366" s="3">
        <v>41925</v>
      </c>
      <c r="CW366" t="s">
        <v>9</v>
      </c>
      <c r="CX366" s="3">
        <v>41908</v>
      </c>
      <c r="CY366" t="s">
        <v>9</v>
      </c>
      <c r="CZ366" s="3">
        <v>41908</v>
      </c>
      <c r="DA366" t="s">
        <v>9</v>
      </c>
      <c r="DB366" s="3">
        <v>41908</v>
      </c>
      <c r="DC366" t="s">
        <v>9</v>
      </c>
      <c r="DD366" s="3">
        <v>41908</v>
      </c>
      <c r="DE366" t="s">
        <v>9</v>
      </c>
      <c r="DF366" s="3">
        <v>41941</v>
      </c>
      <c r="DG366" t="s">
        <v>9</v>
      </c>
      <c r="DH366" s="3">
        <v>41941</v>
      </c>
      <c r="DK366" t="s">
        <v>8</v>
      </c>
      <c r="DL366" s="3">
        <v>41915</v>
      </c>
      <c r="DP366" t="s">
        <v>374</v>
      </c>
      <c r="DQ366" t="s">
        <v>6</v>
      </c>
      <c r="DR366" t="s">
        <v>6</v>
      </c>
    </row>
    <row r="367" spans="1:125" x14ac:dyDescent="0.25">
      <c r="A367" s="5">
        <v>1218301</v>
      </c>
      <c r="B367" s="5">
        <v>1</v>
      </c>
      <c r="J367" s="3"/>
      <c r="K367" s="3"/>
      <c r="L367" s="3"/>
      <c r="M367" s="3"/>
      <c r="N367" s="3">
        <v>41877</v>
      </c>
      <c r="O367" s="7">
        <v>0.6653472222222222</v>
      </c>
      <c r="P367" t="s">
        <v>8</v>
      </c>
      <c r="AV367" t="s">
        <v>202</v>
      </c>
      <c r="AW367" t="s">
        <v>207</v>
      </c>
      <c r="AX367" t="s">
        <v>211</v>
      </c>
      <c r="AY367" t="s">
        <v>200</v>
      </c>
      <c r="AZ367" t="s">
        <v>208</v>
      </c>
      <c r="BA367">
        <v>2</v>
      </c>
      <c r="BB367" t="s">
        <v>204</v>
      </c>
      <c r="BC367" t="s">
        <v>209</v>
      </c>
      <c r="BD367" t="s">
        <v>211</v>
      </c>
      <c r="BE367" t="s">
        <v>203</v>
      </c>
      <c r="BF367" t="s">
        <v>212</v>
      </c>
      <c r="BG367" t="s">
        <v>211</v>
      </c>
      <c r="BH367" t="s">
        <v>201</v>
      </c>
      <c r="BI367" t="s">
        <v>210</v>
      </c>
      <c r="BJ367">
        <v>1</v>
      </c>
      <c r="BK367" t="s">
        <v>205</v>
      </c>
      <c r="BL367" t="s">
        <v>354</v>
      </c>
      <c r="BM367">
        <v>1</v>
      </c>
    </row>
    <row r="368" spans="1:125" x14ac:dyDescent="0.25">
      <c r="A368" s="5">
        <v>1218310</v>
      </c>
      <c r="B368" s="5">
        <v>10</v>
      </c>
      <c r="C368" t="s">
        <v>1374</v>
      </c>
      <c r="D368" t="s">
        <v>1312</v>
      </c>
      <c r="E368" t="s">
        <v>90</v>
      </c>
      <c r="F368" t="s">
        <v>6</v>
      </c>
      <c r="G368" t="s">
        <v>14</v>
      </c>
      <c r="H368" t="s">
        <v>25</v>
      </c>
      <c r="I368" t="s">
        <v>117</v>
      </c>
      <c r="J368" s="3">
        <v>41957</v>
      </c>
      <c r="K368" s="3"/>
      <c r="L368" s="3">
        <v>41975</v>
      </c>
      <c r="M368" s="3" t="s">
        <v>126</v>
      </c>
      <c r="N368" s="3">
        <v>41877</v>
      </c>
      <c r="O368" s="7">
        <v>0.6653472222222222</v>
      </c>
      <c r="P368" t="s">
        <v>8</v>
      </c>
      <c r="Q368" s="3">
        <v>42248</v>
      </c>
      <c r="R368" s="7">
        <v>0.36409722222222224</v>
      </c>
      <c r="S368" t="s">
        <v>8</v>
      </c>
      <c r="T368">
        <v>372</v>
      </c>
      <c r="U368" s="92" t="s">
        <v>386</v>
      </c>
      <c r="V368" s="93" t="s">
        <v>228</v>
      </c>
      <c r="W368" s="92" t="s">
        <v>1084</v>
      </c>
      <c r="X368" s="93" t="s">
        <v>227</v>
      </c>
      <c r="Y368" s="92" t="s">
        <v>405</v>
      </c>
      <c r="Z368" s="93" t="s">
        <v>404</v>
      </c>
      <c r="AA368" t="s">
        <v>146</v>
      </c>
      <c r="AB368">
        <v>901</v>
      </c>
      <c r="AC368" t="s">
        <v>154</v>
      </c>
      <c r="AD368" t="s">
        <v>1313</v>
      </c>
      <c r="AE368" t="s">
        <v>1314</v>
      </c>
      <c r="AF368" s="12">
        <v>532</v>
      </c>
      <c r="AG368" s="12" t="s">
        <v>256</v>
      </c>
      <c r="AH368" s="12">
        <v>532</v>
      </c>
      <c r="AI368" s="12" t="s">
        <v>256</v>
      </c>
      <c r="AJ368" s="12">
        <v>532</v>
      </c>
      <c r="AK368" s="12" t="s">
        <v>256</v>
      </c>
      <c r="AL368" s="12">
        <v>532</v>
      </c>
      <c r="AM368" s="12" t="s">
        <v>256</v>
      </c>
      <c r="AN368" s="12" t="s">
        <v>818</v>
      </c>
      <c r="AO368" s="12" t="s">
        <v>819</v>
      </c>
      <c r="AP368" s="12" t="s">
        <v>818</v>
      </c>
      <c r="AQ368" s="12" t="s">
        <v>819</v>
      </c>
      <c r="AR368" s="12" t="s">
        <v>239</v>
      </c>
      <c r="AS368" s="12" t="s">
        <v>239</v>
      </c>
      <c r="AT368" s="12" t="s">
        <v>239</v>
      </c>
      <c r="AU368" s="12" t="s">
        <v>239</v>
      </c>
      <c r="AV368" t="s">
        <v>202</v>
      </c>
      <c r="AW368" t="s">
        <v>207</v>
      </c>
      <c r="AX368" t="s">
        <v>211</v>
      </c>
      <c r="AY368" t="s">
        <v>200</v>
      </c>
      <c r="AZ368" t="s">
        <v>208</v>
      </c>
      <c r="BA368">
        <v>2</v>
      </c>
      <c r="BB368" t="s">
        <v>204</v>
      </c>
      <c r="BC368" t="s">
        <v>209</v>
      </c>
      <c r="BD368" t="s">
        <v>211</v>
      </c>
      <c r="BE368" t="s">
        <v>203</v>
      </c>
      <c r="BF368" t="s">
        <v>212</v>
      </c>
      <c r="BG368" t="s">
        <v>211</v>
      </c>
      <c r="BH368" t="s">
        <v>201</v>
      </c>
      <c r="BI368" t="s">
        <v>210</v>
      </c>
      <c r="BJ368">
        <v>1</v>
      </c>
      <c r="BK368" t="s">
        <v>205</v>
      </c>
      <c r="BL368" t="s">
        <v>354</v>
      </c>
      <c r="BM368">
        <v>1</v>
      </c>
      <c r="BQ368" t="s">
        <v>380</v>
      </c>
      <c r="BR368" t="s">
        <v>146</v>
      </c>
      <c r="BS368" t="s">
        <v>1323</v>
      </c>
      <c r="BT368" t="s">
        <v>146</v>
      </c>
      <c r="BU368" t="s">
        <v>358</v>
      </c>
      <c r="BV368" t="s">
        <v>146</v>
      </c>
      <c r="BW368" t="s">
        <v>379</v>
      </c>
      <c r="BX368" t="s">
        <v>146</v>
      </c>
      <c r="BY368" t="s">
        <v>400</v>
      </c>
      <c r="BZ368" t="s">
        <v>146</v>
      </c>
      <c r="CA368" t="s">
        <v>8</v>
      </c>
      <c r="CB368" s="3">
        <v>41877</v>
      </c>
      <c r="CC368" t="s">
        <v>8</v>
      </c>
      <c r="CD368" s="3">
        <v>41877</v>
      </c>
      <c r="CE368" t="s">
        <v>8</v>
      </c>
      <c r="CF368" s="3">
        <v>41877</v>
      </c>
      <c r="CG368" t="s">
        <v>8</v>
      </c>
      <c r="CH368" s="3">
        <v>41898</v>
      </c>
      <c r="CI368" t="s">
        <v>8</v>
      </c>
      <c r="CJ368" s="3">
        <v>41898</v>
      </c>
      <c r="CK368" t="s">
        <v>8</v>
      </c>
      <c r="CL368" s="3">
        <v>41898</v>
      </c>
      <c r="CM368" t="s">
        <v>8</v>
      </c>
      <c r="CN368" s="3">
        <v>41927</v>
      </c>
      <c r="CO368" t="s">
        <v>8</v>
      </c>
      <c r="CP368" s="3">
        <v>41927</v>
      </c>
      <c r="CQ368" t="s">
        <v>8</v>
      </c>
      <c r="CR368" s="3">
        <v>42248</v>
      </c>
      <c r="CS368" t="s">
        <v>8</v>
      </c>
      <c r="CT368" s="3">
        <v>41877</v>
      </c>
      <c r="CU368" t="s">
        <v>8</v>
      </c>
      <c r="CV368" s="3">
        <v>41919</v>
      </c>
      <c r="CW368" t="s">
        <v>8</v>
      </c>
      <c r="CX368" s="3">
        <v>41919</v>
      </c>
      <c r="CY368" t="s">
        <v>8</v>
      </c>
      <c r="CZ368" s="3">
        <v>41927</v>
      </c>
      <c r="DA368" t="s">
        <v>8</v>
      </c>
      <c r="DB368" s="3">
        <v>41927</v>
      </c>
      <c r="DE368" t="s">
        <v>9</v>
      </c>
      <c r="DF368" s="3">
        <v>41941</v>
      </c>
      <c r="DG368" t="s">
        <v>9</v>
      </c>
      <c r="DH368" s="3">
        <v>41941</v>
      </c>
      <c r="DI368" t="s">
        <v>8</v>
      </c>
      <c r="DJ368" s="3">
        <v>41877</v>
      </c>
      <c r="DK368" t="s">
        <v>8</v>
      </c>
      <c r="DL368" s="3">
        <v>41877</v>
      </c>
      <c r="DP368" t="s">
        <v>142</v>
      </c>
      <c r="DQ368" t="s">
        <v>6</v>
      </c>
      <c r="DR368" t="s">
        <v>6</v>
      </c>
    </row>
    <row r="369" spans="1:122" x14ac:dyDescent="0.25">
      <c r="A369" s="5">
        <v>1218401</v>
      </c>
      <c r="B369" s="5">
        <v>1</v>
      </c>
      <c r="J369" s="3"/>
      <c r="K369" s="3"/>
      <c r="L369" s="3"/>
      <c r="M369" s="3"/>
      <c r="N369" s="3">
        <v>41877</v>
      </c>
      <c r="O369" s="7">
        <v>0.67035879629629624</v>
      </c>
      <c r="P369" t="s">
        <v>8</v>
      </c>
      <c r="AV369" t="s">
        <v>202</v>
      </c>
      <c r="AW369" t="s">
        <v>207</v>
      </c>
      <c r="AX369" t="s">
        <v>211</v>
      </c>
      <c r="AY369" t="s">
        <v>200</v>
      </c>
      <c r="AZ369" t="s">
        <v>208</v>
      </c>
      <c r="BA369">
        <v>2</v>
      </c>
      <c r="BB369" t="s">
        <v>204</v>
      </c>
      <c r="BC369" t="s">
        <v>209</v>
      </c>
      <c r="BD369" t="s">
        <v>211</v>
      </c>
      <c r="BE369" t="s">
        <v>203</v>
      </c>
      <c r="BF369" t="s">
        <v>212</v>
      </c>
      <c r="BG369" t="s">
        <v>211</v>
      </c>
      <c r="BH369" t="s">
        <v>201</v>
      </c>
      <c r="BI369" t="s">
        <v>210</v>
      </c>
      <c r="BJ369">
        <v>1</v>
      </c>
      <c r="BK369" t="s">
        <v>205</v>
      </c>
      <c r="BL369" t="s">
        <v>354</v>
      </c>
      <c r="BM369">
        <v>1</v>
      </c>
    </row>
    <row r="370" spans="1:122" x14ac:dyDescent="0.25">
      <c r="A370" s="5">
        <v>1218407</v>
      </c>
      <c r="B370" s="5">
        <v>7</v>
      </c>
      <c r="C370" t="s">
        <v>1332</v>
      </c>
      <c r="D370" t="s">
        <v>1315</v>
      </c>
      <c r="E370" t="s">
        <v>552</v>
      </c>
      <c r="F370" t="s">
        <v>6</v>
      </c>
      <c r="G370" t="s">
        <v>1092</v>
      </c>
      <c r="H370" t="s">
        <v>25</v>
      </c>
      <c r="I370" t="s">
        <v>117</v>
      </c>
      <c r="J370" s="3">
        <v>41957</v>
      </c>
      <c r="K370" s="3"/>
      <c r="L370" s="3">
        <v>41968</v>
      </c>
      <c r="M370" s="3" t="s">
        <v>128</v>
      </c>
      <c r="N370" s="3">
        <v>41877</v>
      </c>
      <c r="O370" s="7">
        <v>0.67035879629629624</v>
      </c>
      <c r="P370" t="s">
        <v>8</v>
      </c>
      <c r="Q370" s="3">
        <v>41941</v>
      </c>
      <c r="R370" s="7">
        <v>0.70262731481481477</v>
      </c>
      <c r="S370" t="s">
        <v>9</v>
      </c>
      <c r="T370">
        <v>210</v>
      </c>
      <c r="U370" s="92" t="s">
        <v>385</v>
      </c>
      <c r="V370" s="93" t="s">
        <v>147</v>
      </c>
      <c r="W370" s="92" t="s">
        <v>403</v>
      </c>
      <c r="X370" s="93" t="s">
        <v>226</v>
      </c>
      <c r="Y370" s="92" t="s">
        <v>235</v>
      </c>
      <c r="Z370" s="93" t="s">
        <v>234</v>
      </c>
      <c r="AA370" t="s">
        <v>160</v>
      </c>
      <c r="AB370">
        <v>901</v>
      </c>
      <c r="AC370" t="s">
        <v>154</v>
      </c>
      <c r="AD370" t="s">
        <v>1316</v>
      </c>
      <c r="AE370" t="s">
        <v>1317</v>
      </c>
      <c r="AF370" s="12">
        <v>565</v>
      </c>
      <c r="AG370" s="12">
        <v>65</v>
      </c>
      <c r="AH370" s="12">
        <v>565</v>
      </c>
      <c r="AI370" s="12">
        <v>65</v>
      </c>
      <c r="AJ370" s="12">
        <v>565</v>
      </c>
      <c r="AK370" s="12">
        <v>65</v>
      </c>
      <c r="AL370" s="12">
        <v>565</v>
      </c>
      <c r="AM370" s="12">
        <v>65</v>
      </c>
      <c r="AN370" s="12" t="s">
        <v>824</v>
      </c>
      <c r="AO370" s="12" t="s">
        <v>825</v>
      </c>
      <c r="AP370" s="12" t="s">
        <v>824</v>
      </c>
      <c r="AQ370" s="12" t="s">
        <v>825</v>
      </c>
      <c r="AR370" s="12" t="s">
        <v>239</v>
      </c>
      <c r="AS370" s="12" t="s">
        <v>239</v>
      </c>
      <c r="AT370" s="12" t="s">
        <v>239</v>
      </c>
      <c r="AU370" s="12" t="s">
        <v>239</v>
      </c>
      <c r="AV370" t="s">
        <v>202</v>
      </c>
      <c r="AW370" t="s">
        <v>207</v>
      </c>
      <c r="AX370" t="s">
        <v>211</v>
      </c>
      <c r="AY370" t="s">
        <v>200</v>
      </c>
      <c r="AZ370" t="s">
        <v>208</v>
      </c>
      <c r="BA370">
        <v>2</v>
      </c>
      <c r="BB370" t="s">
        <v>204</v>
      </c>
      <c r="BC370" t="s">
        <v>209</v>
      </c>
      <c r="BD370" t="s">
        <v>211</v>
      </c>
      <c r="BE370" t="s">
        <v>203</v>
      </c>
      <c r="BF370" t="s">
        <v>212</v>
      </c>
      <c r="BG370" t="s">
        <v>211</v>
      </c>
      <c r="BH370" t="s">
        <v>201</v>
      </c>
      <c r="BI370" t="s">
        <v>210</v>
      </c>
      <c r="BJ370">
        <v>1</v>
      </c>
      <c r="BK370" t="s">
        <v>205</v>
      </c>
      <c r="BL370" t="s">
        <v>354</v>
      </c>
      <c r="BM370">
        <v>1</v>
      </c>
      <c r="BQ370" t="s">
        <v>380</v>
      </c>
      <c r="BR370" t="s">
        <v>160</v>
      </c>
      <c r="BS370" t="s">
        <v>1321</v>
      </c>
      <c r="BT370" t="s">
        <v>160</v>
      </c>
      <c r="BU370" t="s">
        <v>358</v>
      </c>
      <c r="BV370" t="s">
        <v>160</v>
      </c>
      <c r="BW370" t="s">
        <v>379</v>
      </c>
      <c r="BX370" t="s">
        <v>160</v>
      </c>
      <c r="CA370" t="s">
        <v>8</v>
      </c>
      <c r="CB370" s="3">
        <v>41877</v>
      </c>
      <c r="CC370" t="s">
        <v>8</v>
      </c>
      <c r="CD370" s="3">
        <v>41877</v>
      </c>
      <c r="CE370" t="s">
        <v>8</v>
      </c>
      <c r="CF370" s="3">
        <v>41877</v>
      </c>
      <c r="CG370" t="s">
        <v>8</v>
      </c>
      <c r="CH370" s="3">
        <v>41886</v>
      </c>
      <c r="CI370" t="s">
        <v>8</v>
      </c>
      <c r="CJ370" s="3">
        <v>41886</v>
      </c>
      <c r="CK370" t="s">
        <v>8</v>
      </c>
      <c r="CL370" s="3">
        <v>41886</v>
      </c>
      <c r="CM370" t="s">
        <v>8</v>
      </c>
      <c r="CN370" s="3">
        <v>41915</v>
      </c>
      <c r="CS370" t="s">
        <v>8</v>
      </c>
      <c r="CT370" s="3">
        <v>41877</v>
      </c>
      <c r="CY370" t="s">
        <v>8</v>
      </c>
      <c r="CZ370" s="3">
        <v>41915</v>
      </c>
      <c r="DA370" t="s">
        <v>8</v>
      </c>
      <c r="DB370" s="3">
        <v>41915</v>
      </c>
      <c r="DE370" t="s">
        <v>9</v>
      </c>
      <c r="DF370" s="3">
        <v>41941</v>
      </c>
      <c r="DG370" t="s">
        <v>9</v>
      </c>
      <c r="DH370" s="3">
        <v>41941</v>
      </c>
      <c r="DI370" t="s">
        <v>8</v>
      </c>
      <c r="DJ370" s="3">
        <v>41877</v>
      </c>
      <c r="DP370" t="s">
        <v>373</v>
      </c>
      <c r="DQ370" t="s">
        <v>6</v>
      </c>
      <c r="DR370" t="s">
        <v>6</v>
      </c>
    </row>
    <row r="371" spans="1:122" x14ac:dyDescent="0.25">
      <c r="A371" s="5">
        <v>1218501</v>
      </c>
      <c r="B371" s="5">
        <v>1</v>
      </c>
      <c r="J371" s="3"/>
      <c r="K371" s="3"/>
      <c r="L371" s="3"/>
      <c r="M371" s="3"/>
      <c r="N371" s="3">
        <v>41880</v>
      </c>
      <c r="O371" s="7">
        <v>0.40657407407407403</v>
      </c>
      <c r="P371" t="s">
        <v>8</v>
      </c>
      <c r="AV371" t="s">
        <v>202</v>
      </c>
      <c r="AW371" t="s">
        <v>207</v>
      </c>
      <c r="AX371" t="s">
        <v>211</v>
      </c>
      <c r="AY371" t="s">
        <v>200</v>
      </c>
      <c r="AZ371" t="s">
        <v>208</v>
      </c>
      <c r="BA371">
        <v>2</v>
      </c>
      <c r="BB371" t="s">
        <v>204</v>
      </c>
      <c r="BC371" t="s">
        <v>209</v>
      </c>
      <c r="BD371" t="s">
        <v>211</v>
      </c>
      <c r="BE371" t="s">
        <v>203</v>
      </c>
      <c r="BF371" t="s">
        <v>212</v>
      </c>
      <c r="BG371" t="s">
        <v>211</v>
      </c>
      <c r="BH371" t="s">
        <v>201</v>
      </c>
      <c r="BI371" t="s">
        <v>210</v>
      </c>
      <c r="BJ371">
        <v>1</v>
      </c>
      <c r="BK371" t="s">
        <v>205</v>
      </c>
      <c r="BL371" t="s">
        <v>354</v>
      </c>
      <c r="BM371">
        <v>1</v>
      </c>
    </row>
    <row r="372" spans="1:122" x14ac:dyDescent="0.25">
      <c r="A372" s="5">
        <v>1218504</v>
      </c>
      <c r="B372" s="5">
        <v>4</v>
      </c>
      <c r="D372" t="s">
        <v>1320</v>
      </c>
      <c r="N372" s="3">
        <v>41880</v>
      </c>
      <c r="O372" s="7">
        <v>0.40657407407407403</v>
      </c>
      <c r="P372" t="s">
        <v>8</v>
      </c>
      <c r="Q372" s="3">
        <v>41880</v>
      </c>
      <c r="R372" s="7">
        <v>0.41275462962962961</v>
      </c>
      <c r="S372" t="s">
        <v>8</v>
      </c>
      <c r="AV372" t="s">
        <v>202</v>
      </c>
      <c r="AW372" t="s">
        <v>207</v>
      </c>
      <c r="AX372" t="s">
        <v>211</v>
      </c>
      <c r="AY372" t="s">
        <v>200</v>
      </c>
      <c r="AZ372" t="s">
        <v>208</v>
      </c>
      <c r="BA372">
        <v>2</v>
      </c>
      <c r="BB372" t="s">
        <v>204</v>
      </c>
      <c r="BC372" t="s">
        <v>209</v>
      </c>
      <c r="BD372" t="s">
        <v>211</v>
      </c>
      <c r="BE372" t="s">
        <v>203</v>
      </c>
      <c r="BF372" t="s">
        <v>212</v>
      </c>
      <c r="BG372" t="s">
        <v>211</v>
      </c>
      <c r="BH372" t="s">
        <v>201</v>
      </c>
      <c r="BI372" t="s">
        <v>210</v>
      </c>
      <c r="BJ372">
        <v>1</v>
      </c>
      <c r="BK372" t="s">
        <v>205</v>
      </c>
      <c r="BL372" t="s">
        <v>354</v>
      </c>
      <c r="BM372">
        <v>1</v>
      </c>
      <c r="CA372" t="s">
        <v>8</v>
      </c>
      <c r="CB372" s="3">
        <v>41880</v>
      </c>
      <c r="CC372" t="s">
        <v>8</v>
      </c>
      <c r="CD372" s="3">
        <v>41880</v>
      </c>
      <c r="CE372" t="s">
        <v>8</v>
      </c>
      <c r="CF372" s="3">
        <v>41880</v>
      </c>
    </row>
    <row r="373" spans="1:122" x14ac:dyDescent="0.25">
      <c r="A373" s="5">
        <v>1218601</v>
      </c>
      <c r="B373" s="5">
        <v>1</v>
      </c>
      <c r="J373" s="3"/>
      <c r="K373" s="3"/>
      <c r="L373" s="3"/>
      <c r="M373" s="3"/>
      <c r="N373" s="3">
        <v>41918</v>
      </c>
      <c r="O373" s="7">
        <v>0.60428240740740746</v>
      </c>
      <c r="P373" t="s">
        <v>8</v>
      </c>
      <c r="AV373" t="s">
        <v>202</v>
      </c>
      <c r="AW373" t="s">
        <v>207</v>
      </c>
      <c r="AX373" t="s">
        <v>211</v>
      </c>
      <c r="AY373" t="s">
        <v>200</v>
      </c>
      <c r="AZ373" t="s">
        <v>208</v>
      </c>
      <c r="BA373">
        <v>2</v>
      </c>
      <c r="BB373" t="s">
        <v>204</v>
      </c>
      <c r="BC373" t="s">
        <v>209</v>
      </c>
      <c r="BD373" t="s">
        <v>211</v>
      </c>
      <c r="BE373" t="s">
        <v>203</v>
      </c>
      <c r="BF373" t="s">
        <v>212</v>
      </c>
      <c r="BG373" t="s">
        <v>211</v>
      </c>
      <c r="BH373" t="s">
        <v>201</v>
      </c>
      <c r="BI373" t="s">
        <v>210</v>
      </c>
      <c r="BJ373">
        <v>1</v>
      </c>
      <c r="BK373" t="s">
        <v>205</v>
      </c>
      <c r="BL373" t="s">
        <v>354</v>
      </c>
      <c r="BM373">
        <v>1</v>
      </c>
    </row>
    <row r="374" spans="1:122" x14ac:dyDescent="0.25">
      <c r="A374" s="5">
        <v>1218701</v>
      </c>
      <c r="B374" s="5">
        <v>1</v>
      </c>
      <c r="J374" s="3"/>
      <c r="K374" s="3"/>
      <c r="L374" s="3"/>
      <c r="M374" s="3"/>
      <c r="N374" s="3">
        <v>41918</v>
      </c>
      <c r="O374" s="7">
        <v>0.60896990740740742</v>
      </c>
      <c r="P374" t="s">
        <v>8</v>
      </c>
      <c r="AV374" t="s">
        <v>202</v>
      </c>
      <c r="AW374" t="s">
        <v>207</v>
      </c>
      <c r="AX374" t="s">
        <v>211</v>
      </c>
      <c r="AY374" t="s">
        <v>200</v>
      </c>
      <c r="AZ374" t="s">
        <v>208</v>
      </c>
      <c r="BA374">
        <v>2</v>
      </c>
      <c r="BB374" t="s">
        <v>204</v>
      </c>
      <c r="BC374" t="s">
        <v>209</v>
      </c>
      <c r="BD374" t="s">
        <v>211</v>
      </c>
      <c r="BE374" t="s">
        <v>203</v>
      </c>
      <c r="BF374" t="s">
        <v>212</v>
      </c>
      <c r="BG374" t="s">
        <v>211</v>
      </c>
      <c r="BH374" t="s">
        <v>201</v>
      </c>
      <c r="BI374" t="s">
        <v>210</v>
      </c>
      <c r="BJ374">
        <v>1</v>
      </c>
      <c r="BK374" t="s">
        <v>205</v>
      </c>
      <c r="BL374" t="s">
        <v>354</v>
      </c>
      <c r="BM374">
        <v>1</v>
      </c>
    </row>
    <row r="375" spans="1:122" x14ac:dyDescent="0.25">
      <c r="A375" s="5">
        <v>1218706</v>
      </c>
      <c r="B375" s="5">
        <v>6</v>
      </c>
      <c r="D375" t="s">
        <v>1338</v>
      </c>
      <c r="E375" t="s">
        <v>1396</v>
      </c>
      <c r="F375" t="s">
        <v>6</v>
      </c>
      <c r="G375" t="s">
        <v>1395</v>
      </c>
      <c r="H375" t="s">
        <v>127</v>
      </c>
      <c r="I375" t="s">
        <v>117</v>
      </c>
      <c r="J375" s="3">
        <v>41957</v>
      </c>
      <c r="K375" s="3"/>
      <c r="L375" s="3">
        <v>41973</v>
      </c>
      <c r="M375" s="3" t="s">
        <v>134</v>
      </c>
      <c r="N375" s="3">
        <v>41918</v>
      </c>
      <c r="O375" s="7">
        <v>0.60896990740740742</v>
      </c>
      <c r="P375" t="s">
        <v>8</v>
      </c>
      <c r="Q375" s="3">
        <v>41950</v>
      </c>
      <c r="R375" s="7">
        <v>0.41111111111111115</v>
      </c>
      <c r="S375" t="s">
        <v>8</v>
      </c>
      <c r="U375" s="92" t="s">
        <v>709</v>
      </c>
      <c r="V375" s="93" t="s">
        <v>145</v>
      </c>
      <c r="W375" s="92" t="s">
        <v>984</v>
      </c>
      <c r="X375" s="93" t="s">
        <v>778</v>
      </c>
      <c r="AA375" t="s">
        <v>146</v>
      </c>
      <c r="AB375">
        <v>901</v>
      </c>
      <c r="AC375" t="s">
        <v>154</v>
      </c>
      <c r="AF375" s="12" t="s">
        <v>239</v>
      </c>
      <c r="AG375" s="12">
        <v>69</v>
      </c>
      <c r="AH375" s="12" t="s">
        <v>239</v>
      </c>
      <c r="AI375" s="12">
        <v>69</v>
      </c>
      <c r="AJ375" s="12" t="s">
        <v>239</v>
      </c>
      <c r="AK375" s="12">
        <v>69</v>
      </c>
      <c r="AL375" s="12" t="s">
        <v>239</v>
      </c>
      <c r="AM375" s="12">
        <v>69</v>
      </c>
      <c r="AN375" s="12" t="s">
        <v>824</v>
      </c>
      <c r="AO375" s="12" t="s">
        <v>825</v>
      </c>
      <c r="AP375" s="12" t="s">
        <v>824</v>
      </c>
      <c r="AQ375" s="12" t="s">
        <v>825</v>
      </c>
      <c r="AR375" s="12" t="s">
        <v>239</v>
      </c>
      <c r="AS375" s="12" t="s">
        <v>239</v>
      </c>
      <c r="AT375" s="12" t="s">
        <v>239</v>
      </c>
      <c r="AU375" s="12" t="s">
        <v>239</v>
      </c>
      <c r="AV375" t="s">
        <v>202</v>
      </c>
      <c r="AW375" t="s">
        <v>207</v>
      </c>
      <c r="AX375" t="s">
        <v>211</v>
      </c>
      <c r="AY375" t="s">
        <v>200</v>
      </c>
      <c r="AZ375" t="s">
        <v>208</v>
      </c>
      <c r="BA375">
        <v>2</v>
      </c>
      <c r="BB375" t="s">
        <v>204</v>
      </c>
      <c r="BC375" t="s">
        <v>209</v>
      </c>
      <c r="BD375" t="s">
        <v>211</v>
      </c>
      <c r="BE375" t="s">
        <v>203</v>
      </c>
      <c r="BF375" t="s">
        <v>212</v>
      </c>
      <c r="BG375" t="s">
        <v>211</v>
      </c>
      <c r="BH375" t="s">
        <v>201</v>
      </c>
      <c r="BI375" t="s">
        <v>210</v>
      </c>
      <c r="BJ375">
        <v>1</v>
      </c>
      <c r="BK375" t="s">
        <v>205</v>
      </c>
      <c r="BL375" t="s">
        <v>354</v>
      </c>
      <c r="BM375">
        <v>1</v>
      </c>
      <c r="BQ375" t="s">
        <v>577</v>
      </c>
      <c r="BR375" t="s">
        <v>146</v>
      </c>
      <c r="BS375" t="s">
        <v>1385</v>
      </c>
      <c r="BT375" t="s">
        <v>146</v>
      </c>
      <c r="BU375" t="s">
        <v>239</v>
      </c>
      <c r="BW375" t="s">
        <v>367</v>
      </c>
      <c r="BX375" t="s">
        <v>146</v>
      </c>
      <c r="BY375" t="s">
        <v>239</v>
      </c>
      <c r="CA375" t="s">
        <v>8</v>
      </c>
      <c r="CB375" s="3">
        <v>41918</v>
      </c>
      <c r="CC375" t="s">
        <v>8</v>
      </c>
      <c r="CD375" s="3">
        <v>41950</v>
      </c>
      <c r="CE375" t="s">
        <v>8</v>
      </c>
      <c r="CF375" s="3">
        <v>41918</v>
      </c>
      <c r="CG375" t="s">
        <v>8</v>
      </c>
      <c r="CH375" s="3">
        <v>41950</v>
      </c>
      <c r="CI375" t="s">
        <v>8</v>
      </c>
      <c r="CJ375" s="3">
        <v>41950</v>
      </c>
      <c r="CK375" t="s">
        <v>8</v>
      </c>
      <c r="CL375" s="3">
        <v>41950</v>
      </c>
      <c r="CS375" t="s">
        <v>8</v>
      </c>
      <c r="CT375" s="3">
        <v>41918</v>
      </c>
      <c r="DI375" t="s">
        <v>8</v>
      </c>
      <c r="DJ375" s="3">
        <v>41918</v>
      </c>
      <c r="DP375" t="s">
        <v>374</v>
      </c>
      <c r="DR375" t="s">
        <v>6</v>
      </c>
    </row>
    <row r="376" spans="1:122" x14ac:dyDescent="0.25">
      <c r="A376" s="5">
        <v>1218801</v>
      </c>
      <c r="B376" s="5">
        <v>1</v>
      </c>
      <c r="J376" s="3"/>
      <c r="K376" s="3"/>
      <c r="L376" s="3"/>
      <c r="M376" s="3"/>
      <c r="N376" s="3">
        <v>41918</v>
      </c>
      <c r="O376" s="7">
        <v>0.64751157407407411</v>
      </c>
      <c r="P376" t="s">
        <v>8</v>
      </c>
      <c r="AV376" t="s">
        <v>202</v>
      </c>
      <c r="AW376" t="s">
        <v>207</v>
      </c>
      <c r="AX376" t="s">
        <v>211</v>
      </c>
      <c r="AY376" t="s">
        <v>200</v>
      </c>
      <c r="AZ376" t="s">
        <v>208</v>
      </c>
      <c r="BA376">
        <v>2</v>
      </c>
      <c r="BB376" t="s">
        <v>204</v>
      </c>
      <c r="BC376" t="s">
        <v>209</v>
      </c>
      <c r="BD376" t="s">
        <v>211</v>
      </c>
      <c r="BE376" t="s">
        <v>203</v>
      </c>
      <c r="BF376" t="s">
        <v>212</v>
      </c>
      <c r="BG376" t="s">
        <v>211</v>
      </c>
      <c r="BH376" t="s">
        <v>201</v>
      </c>
      <c r="BI376" t="s">
        <v>210</v>
      </c>
      <c r="BJ376">
        <v>1</v>
      </c>
      <c r="BK376" t="s">
        <v>205</v>
      </c>
      <c r="BL376" t="s">
        <v>354</v>
      </c>
      <c r="BM376">
        <v>1</v>
      </c>
    </row>
    <row r="377" spans="1:122" x14ac:dyDescent="0.25">
      <c r="A377" s="5">
        <v>1218814</v>
      </c>
      <c r="B377" s="5">
        <v>14</v>
      </c>
      <c r="C377" t="s">
        <v>1404</v>
      </c>
      <c r="D377" t="s">
        <v>1340</v>
      </c>
      <c r="E377" t="s">
        <v>1173</v>
      </c>
      <c r="F377" t="s">
        <v>555</v>
      </c>
      <c r="G377" t="s">
        <v>1092</v>
      </c>
      <c r="H377" t="s">
        <v>25</v>
      </c>
      <c r="I377" t="s">
        <v>118</v>
      </c>
      <c r="J377" s="3">
        <v>42109</v>
      </c>
      <c r="K377" s="3">
        <v>42179</v>
      </c>
      <c r="L377" s="3">
        <v>42122</v>
      </c>
      <c r="M377" s="3" t="s">
        <v>128</v>
      </c>
      <c r="N377" s="3">
        <v>41918</v>
      </c>
      <c r="O377" s="7">
        <v>0.64751157407407411</v>
      </c>
      <c r="P377" t="s">
        <v>8</v>
      </c>
      <c r="Q377" s="3">
        <v>42011</v>
      </c>
      <c r="R377" s="7">
        <v>0.44489583333333332</v>
      </c>
      <c r="S377" t="s">
        <v>9</v>
      </c>
      <c r="T377">
        <v>412</v>
      </c>
      <c r="V377" s="93" t="s">
        <v>147</v>
      </c>
      <c r="X377" s="93" t="s">
        <v>538</v>
      </c>
      <c r="Z377" s="93" t="s">
        <v>146</v>
      </c>
      <c r="AA377" t="s">
        <v>145</v>
      </c>
      <c r="AB377">
        <v>901</v>
      </c>
      <c r="AC377" t="s">
        <v>153</v>
      </c>
      <c r="AD377" t="s">
        <v>1399</v>
      </c>
      <c r="AE377" t="s">
        <v>1400</v>
      </c>
      <c r="AF377" s="12">
        <v>565</v>
      </c>
      <c r="AG377" s="12">
        <v>65</v>
      </c>
      <c r="AH377" s="12">
        <v>565</v>
      </c>
      <c r="AI377" s="12">
        <v>65</v>
      </c>
      <c r="AJ377" s="12">
        <v>565</v>
      </c>
      <c r="AK377" s="12">
        <v>65</v>
      </c>
      <c r="AL377" s="12">
        <v>565</v>
      </c>
      <c r="AM377" s="12">
        <v>65</v>
      </c>
      <c r="AN377" s="12" t="s">
        <v>824</v>
      </c>
      <c r="AO377" s="12" t="s">
        <v>825</v>
      </c>
      <c r="AP377" s="12" t="s">
        <v>824</v>
      </c>
      <c r="AQ377" s="12" t="s">
        <v>825</v>
      </c>
      <c r="AR377" s="12" t="s">
        <v>239</v>
      </c>
      <c r="AS377" s="12" t="s">
        <v>239</v>
      </c>
      <c r="AT377" s="12" t="s">
        <v>239</v>
      </c>
      <c r="AU377" s="12" t="s">
        <v>239</v>
      </c>
      <c r="AV377" t="s">
        <v>202</v>
      </c>
      <c r="AW377" t="s">
        <v>207</v>
      </c>
      <c r="AX377" t="s">
        <v>211</v>
      </c>
      <c r="AY377" t="s">
        <v>200</v>
      </c>
      <c r="AZ377" t="s">
        <v>208</v>
      </c>
      <c r="BA377">
        <v>2</v>
      </c>
      <c r="BB377" t="s">
        <v>204</v>
      </c>
      <c r="BC377" t="s">
        <v>209</v>
      </c>
      <c r="BD377" t="s">
        <v>211</v>
      </c>
      <c r="BE377" t="s">
        <v>203</v>
      </c>
      <c r="BF377" t="s">
        <v>212</v>
      </c>
      <c r="BG377" t="s">
        <v>211</v>
      </c>
      <c r="BH377" t="s">
        <v>201</v>
      </c>
      <c r="BI377" t="s">
        <v>210</v>
      </c>
      <c r="BJ377">
        <v>1</v>
      </c>
      <c r="BK377" t="s">
        <v>205</v>
      </c>
      <c r="BL377" t="s">
        <v>354</v>
      </c>
      <c r="BM377">
        <v>1</v>
      </c>
      <c r="BQ377" t="s">
        <v>380</v>
      </c>
      <c r="BR377" t="s">
        <v>232</v>
      </c>
      <c r="BS377" t="s">
        <v>1061</v>
      </c>
      <c r="BT377" t="s">
        <v>232</v>
      </c>
      <c r="BU377" t="s">
        <v>358</v>
      </c>
      <c r="BV377" t="s">
        <v>232</v>
      </c>
      <c r="BW377" t="s">
        <v>1076</v>
      </c>
      <c r="BX377" t="s">
        <v>232</v>
      </c>
      <c r="BY377" t="s">
        <v>239</v>
      </c>
      <c r="CA377" t="s">
        <v>8</v>
      </c>
      <c r="CB377" s="3">
        <v>41918</v>
      </c>
      <c r="CC377" t="s">
        <v>8</v>
      </c>
      <c r="CD377" s="3">
        <v>41935</v>
      </c>
      <c r="CE377" t="s">
        <v>8</v>
      </c>
      <c r="CF377" s="3">
        <v>41949</v>
      </c>
      <c r="CG377" t="s">
        <v>8</v>
      </c>
      <c r="CH377" s="3">
        <v>41949</v>
      </c>
      <c r="CI377" t="s">
        <v>8</v>
      </c>
      <c r="CJ377" s="3">
        <v>41949</v>
      </c>
      <c r="CK377" t="s">
        <v>8</v>
      </c>
      <c r="CL377" s="3">
        <v>41949</v>
      </c>
      <c r="CM377" t="s">
        <v>8</v>
      </c>
      <c r="CN377" s="3">
        <v>41956</v>
      </c>
      <c r="CO377" t="s">
        <v>8</v>
      </c>
      <c r="CP377" s="3">
        <v>41957</v>
      </c>
      <c r="DA377" t="s">
        <v>8</v>
      </c>
      <c r="DB377" s="3">
        <v>41956</v>
      </c>
      <c r="DE377" t="s">
        <v>9</v>
      </c>
      <c r="DF377" s="3">
        <v>42011</v>
      </c>
      <c r="DG377" t="s">
        <v>9</v>
      </c>
      <c r="DH377" s="3">
        <v>42011</v>
      </c>
      <c r="DK377" t="s">
        <v>8</v>
      </c>
      <c r="DL377" s="3">
        <v>41935</v>
      </c>
      <c r="DP377" t="s">
        <v>373</v>
      </c>
      <c r="DQ377" t="s">
        <v>555</v>
      </c>
      <c r="DR377" t="s">
        <v>556</v>
      </c>
    </row>
    <row r="378" spans="1:122" x14ac:dyDescent="0.25">
      <c r="A378" s="5">
        <v>1218901</v>
      </c>
      <c r="B378" s="5">
        <v>1</v>
      </c>
      <c r="J378" s="3"/>
      <c r="K378" s="3"/>
      <c r="L378" s="3"/>
      <c r="M378" s="3"/>
      <c r="N378" s="3">
        <v>41921</v>
      </c>
      <c r="O378" s="7">
        <v>0.4305208333333333</v>
      </c>
      <c r="P378" t="s">
        <v>8</v>
      </c>
      <c r="AV378" t="s">
        <v>202</v>
      </c>
      <c r="AW378" t="s">
        <v>207</v>
      </c>
      <c r="AX378" t="s">
        <v>211</v>
      </c>
      <c r="AY378" t="s">
        <v>200</v>
      </c>
      <c r="AZ378" t="s">
        <v>208</v>
      </c>
      <c r="BA378">
        <v>2</v>
      </c>
      <c r="BB378" t="s">
        <v>204</v>
      </c>
      <c r="BC378" t="s">
        <v>209</v>
      </c>
      <c r="BD378" t="s">
        <v>211</v>
      </c>
      <c r="BE378" t="s">
        <v>203</v>
      </c>
      <c r="BF378" t="s">
        <v>212</v>
      </c>
      <c r="BG378" t="s">
        <v>211</v>
      </c>
      <c r="BH378" t="s">
        <v>201</v>
      </c>
      <c r="BI378" t="s">
        <v>210</v>
      </c>
      <c r="BJ378">
        <v>1</v>
      </c>
      <c r="BK378" t="s">
        <v>205</v>
      </c>
      <c r="BL378" t="s">
        <v>354</v>
      </c>
      <c r="BM378">
        <v>1</v>
      </c>
    </row>
    <row r="379" spans="1:122" x14ac:dyDescent="0.25">
      <c r="A379" s="5">
        <v>1218904</v>
      </c>
      <c r="B379" s="5">
        <v>4</v>
      </c>
      <c r="C379" t="s">
        <v>1474</v>
      </c>
      <c r="D379" t="s">
        <v>1344</v>
      </c>
      <c r="E379" t="s">
        <v>7</v>
      </c>
      <c r="F379" t="s">
        <v>6</v>
      </c>
      <c r="G379" t="s">
        <v>261</v>
      </c>
      <c r="H379" t="s">
        <v>25</v>
      </c>
      <c r="I379" t="s">
        <v>117</v>
      </c>
      <c r="J379" s="3">
        <v>42018</v>
      </c>
      <c r="K379" s="3"/>
      <c r="L379" s="3">
        <v>42035</v>
      </c>
      <c r="M379" s="3" t="s">
        <v>130</v>
      </c>
      <c r="N379" s="3">
        <v>41921</v>
      </c>
      <c r="O379" s="7">
        <v>0.4305208333333333</v>
      </c>
      <c r="P379" t="s">
        <v>8</v>
      </c>
      <c r="Q379" s="3">
        <v>42016</v>
      </c>
      <c r="R379" s="7">
        <v>0.56598379629629625</v>
      </c>
      <c r="S379" t="s">
        <v>8</v>
      </c>
      <c r="U379" s="92" t="s">
        <v>1345</v>
      </c>
      <c r="V379" s="93" t="s">
        <v>1345</v>
      </c>
      <c r="AA379" t="s">
        <v>227</v>
      </c>
      <c r="AB379">
        <v>901</v>
      </c>
      <c r="AC379" t="s">
        <v>154</v>
      </c>
      <c r="AD379" t="s">
        <v>1346</v>
      </c>
      <c r="AE379" t="s">
        <v>1347</v>
      </c>
      <c r="AF379" s="12">
        <v>535</v>
      </c>
      <c r="AG379" s="12" t="s">
        <v>482</v>
      </c>
      <c r="AV379" t="s">
        <v>202</v>
      </c>
      <c r="AW379" t="s">
        <v>207</v>
      </c>
      <c r="AX379" t="s">
        <v>211</v>
      </c>
      <c r="AY379" t="s">
        <v>200</v>
      </c>
      <c r="AZ379" t="s">
        <v>208</v>
      </c>
      <c r="BA379">
        <v>2</v>
      </c>
      <c r="BB379" t="s">
        <v>204</v>
      </c>
      <c r="BC379" t="s">
        <v>209</v>
      </c>
      <c r="BD379" t="s">
        <v>211</v>
      </c>
      <c r="BE379" t="s">
        <v>203</v>
      </c>
      <c r="BF379" t="s">
        <v>212</v>
      </c>
      <c r="BG379" t="s">
        <v>211</v>
      </c>
      <c r="BH379" t="s">
        <v>201</v>
      </c>
      <c r="BI379" t="s">
        <v>210</v>
      </c>
      <c r="BJ379">
        <v>1</v>
      </c>
      <c r="BK379" t="s">
        <v>205</v>
      </c>
      <c r="BL379" t="s">
        <v>354</v>
      </c>
      <c r="BM379">
        <v>1</v>
      </c>
      <c r="BQ379" t="s">
        <v>380</v>
      </c>
      <c r="BR379" t="s">
        <v>227</v>
      </c>
      <c r="BS379" t="s">
        <v>966</v>
      </c>
      <c r="BT379" t="s">
        <v>227</v>
      </c>
      <c r="BU379" t="s">
        <v>358</v>
      </c>
      <c r="BV379" t="s">
        <v>227</v>
      </c>
      <c r="BW379" t="s">
        <v>1348</v>
      </c>
      <c r="BX379" t="s">
        <v>227</v>
      </c>
      <c r="BY379" t="s">
        <v>239</v>
      </c>
      <c r="CA379" t="s">
        <v>8</v>
      </c>
      <c r="CB379" s="3">
        <v>41921</v>
      </c>
      <c r="CC379" t="s">
        <v>8</v>
      </c>
      <c r="CD379" s="3">
        <v>41921</v>
      </c>
      <c r="CE379" t="s">
        <v>8</v>
      </c>
      <c r="CF379" s="3">
        <v>41921</v>
      </c>
      <c r="CG379" t="s">
        <v>8</v>
      </c>
      <c r="CH379" s="3">
        <v>41921</v>
      </c>
      <c r="CI379" t="s">
        <v>8</v>
      </c>
      <c r="CJ379" s="3">
        <v>41921</v>
      </c>
      <c r="CK379" t="s">
        <v>8</v>
      </c>
      <c r="CL379" s="3">
        <v>41921</v>
      </c>
      <c r="CM379" t="s">
        <v>8</v>
      </c>
      <c r="CN379" s="3">
        <v>42016</v>
      </c>
      <c r="CO379" t="s">
        <v>8</v>
      </c>
      <c r="CP379" s="3">
        <v>42016</v>
      </c>
      <c r="CS379" t="s">
        <v>8</v>
      </c>
      <c r="CT379" s="3">
        <v>41921</v>
      </c>
      <c r="CU379" t="s">
        <v>8</v>
      </c>
      <c r="CV379" s="3">
        <v>42016</v>
      </c>
      <c r="CY379" t="s">
        <v>8</v>
      </c>
      <c r="CZ379" s="3">
        <v>42016</v>
      </c>
      <c r="DA379" t="s">
        <v>8</v>
      </c>
      <c r="DB379" s="3">
        <v>42016</v>
      </c>
      <c r="DI379" t="s">
        <v>8</v>
      </c>
      <c r="DJ379" s="3">
        <v>41921</v>
      </c>
      <c r="DK379" t="s">
        <v>8</v>
      </c>
      <c r="DL379" s="3">
        <v>42016</v>
      </c>
      <c r="DP379" t="s">
        <v>373</v>
      </c>
      <c r="DR379" t="s">
        <v>6</v>
      </c>
    </row>
    <row r="380" spans="1:122" x14ac:dyDescent="0.25">
      <c r="A380" s="5">
        <v>1219001</v>
      </c>
      <c r="B380" s="5">
        <v>1</v>
      </c>
      <c r="J380" s="3"/>
      <c r="K380" s="3"/>
      <c r="L380" s="3"/>
      <c r="M380" s="3"/>
      <c r="N380" s="3">
        <v>41921</v>
      </c>
      <c r="O380" s="7">
        <v>0.44384259259259262</v>
      </c>
      <c r="P380" t="s">
        <v>8</v>
      </c>
      <c r="AV380" t="s">
        <v>202</v>
      </c>
      <c r="AW380" t="s">
        <v>207</v>
      </c>
      <c r="AX380" t="s">
        <v>211</v>
      </c>
      <c r="AY380" t="s">
        <v>200</v>
      </c>
      <c r="AZ380" t="s">
        <v>208</v>
      </c>
      <c r="BA380">
        <v>2</v>
      </c>
      <c r="BB380" t="s">
        <v>204</v>
      </c>
      <c r="BC380" t="s">
        <v>209</v>
      </c>
      <c r="BD380" t="s">
        <v>211</v>
      </c>
      <c r="BE380" t="s">
        <v>203</v>
      </c>
      <c r="BF380" t="s">
        <v>212</v>
      </c>
      <c r="BG380" t="s">
        <v>211</v>
      </c>
      <c r="BH380" t="s">
        <v>201</v>
      </c>
      <c r="BI380" t="s">
        <v>210</v>
      </c>
      <c r="BJ380">
        <v>1</v>
      </c>
      <c r="BK380" t="s">
        <v>205</v>
      </c>
      <c r="BL380" t="s">
        <v>354</v>
      </c>
      <c r="BM380">
        <v>1</v>
      </c>
    </row>
    <row r="381" spans="1:122" x14ac:dyDescent="0.25">
      <c r="A381" s="5">
        <v>1219011</v>
      </c>
      <c r="B381" s="5">
        <v>11</v>
      </c>
      <c r="C381" t="s">
        <v>1398</v>
      </c>
      <c r="D381" t="s">
        <v>1349</v>
      </c>
      <c r="E381" t="s">
        <v>1387</v>
      </c>
      <c r="F381" t="s">
        <v>6</v>
      </c>
      <c r="G381" t="s">
        <v>33</v>
      </c>
      <c r="H381" t="s">
        <v>127</v>
      </c>
      <c r="I381" t="s">
        <v>117</v>
      </c>
      <c r="J381" s="3">
        <v>41987</v>
      </c>
      <c r="K381" s="3"/>
      <c r="L381" s="3">
        <v>42017</v>
      </c>
      <c r="M381" s="3" t="s">
        <v>133</v>
      </c>
      <c r="N381" s="3">
        <v>41921</v>
      </c>
      <c r="O381" s="7">
        <v>0.44384259259259262</v>
      </c>
      <c r="P381" t="s">
        <v>8</v>
      </c>
      <c r="Q381" s="3">
        <v>42011</v>
      </c>
      <c r="R381" s="7">
        <v>0.44349537037037035</v>
      </c>
      <c r="S381" t="s">
        <v>9</v>
      </c>
      <c r="T381">
        <v>406</v>
      </c>
      <c r="U381" s="92" t="s">
        <v>745</v>
      </c>
      <c r="V381" s="93" t="s">
        <v>685</v>
      </c>
      <c r="W381" s="92" t="s">
        <v>405</v>
      </c>
      <c r="X381" s="93" t="s">
        <v>404</v>
      </c>
      <c r="Y381" s="92" t="s">
        <v>531</v>
      </c>
      <c r="Z381" s="93" t="s">
        <v>930</v>
      </c>
      <c r="AA381" t="s">
        <v>146</v>
      </c>
      <c r="AB381">
        <v>976</v>
      </c>
      <c r="AC381" t="s">
        <v>154</v>
      </c>
      <c r="AD381" t="s">
        <v>474</v>
      </c>
      <c r="AE381" t="s">
        <v>474</v>
      </c>
      <c r="AF381" s="12">
        <v>539</v>
      </c>
      <c r="AG381" s="12">
        <v>45</v>
      </c>
      <c r="AH381" s="12">
        <v>539</v>
      </c>
      <c r="AI381" s="12">
        <v>45</v>
      </c>
      <c r="AJ381" s="12">
        <v>539</v>
      </c>
      <c r="AK381" s="12">
        <v>45</v>
      </c>
      <c r="AL381" s="12">
        <v>539</v>
      </c>
      <c r="AM381" s="12">
        <v>45</v>
      </c>
      <c r="AN381" s="12" t="s">
        <v>818</v>
      </c>
      <c r="AO381" s="12" t="s">
        <v>819</v>
      </c>
      <c r="AP381" s="12" t="s">
        <v>818</v>
      </c>
      <c r="AQ381" s="12" t="s">
        <v>819</v>
      </c>
      <c r="AR381" s="12" t="s">
        <v>239</v>
      </c>
      <c r="AS381" s="12" t="s">
        <v>239</v>
      </c>
      <c r="AT381" s="12" t="s">
        <v>239</v>
      </c>
      <c r="AU381" s="12" t="s">
        <v>239</v>
      </c>
      <c r="AV381" t="s">
        <v>202</v>
      </c>
      <c r="AW381" t="s">
        <v>207</v>
      </c>
      <c r="AX381" t="s">
        <v>211</v>
      </c>
      <c r="AY381" t="s">
        <v>200</v>
      </c>
      <c r="AZ381" t="s">
        <v>208</v>
      </c>
      <c r="BA381">
        <v>2</v>
      </c>
      <c r="BB381" t="s">
        <v>204</v>
      </c>
      <c r="BC381" t="s">
        <v>209</v>
      </c>
      <c r="BD381" t="s">
        <v>211</v>
      </c>
      <c r="BE381" t="s">
        <v>203</v>
      </c>
      <c r="BF381" t="s">
        <v>212</v>
      </c>
      <c r="BG381" t="s">
        <v>211</v>
      </c>
      <c r="BH381" t="s">
        <v>201</v>
      </c>
      <c r="BI381" t="s">
        <v>210</v>
      </c>
      <c r="BJ381">
        <v>1</v>
      </c>
      <c r="BK381" t="s">
        <v>205</v>
      </c>
      <c r="BL381" t="s">
        <v>354</v>
      </c>
      <c r="BM381">
        <v>1</v>
      </c>
      <c r="BQ381" t="s">
        <v>577</v>
      </c>
      <c r="BR381" t="s">
        <v>146</v>
      </c>
      <c r="BS381" t="s">
        <v>1350</v>
      </c>
      <c r="BT381" t="s">
        <v>146</v>
      </c>
      <c r="BU381" t="s">
        <v>239</v>
      </c>
      <c r="BW381" t="s">
        <v>367</v>
      </c>
      <c r="BX381" t="s">
        <v>146</v>
      </c>
      <c r="BY381" t="s">
        <v>410</v>
      </c>
      <c r="BZ381" t="s">
        <v>146</v>
      </c>
      <c r="CA381" t="s">
        <v>8</v>
      </c>
      <c r="CB381" s="3">
        <v>41921</v>
      </c>
      <c r="CC381" t="s">
        <v>8</v>
      </c>
      <c r="CD381" s="3">
        <v>41921</v>
      </c>
      <c r="CE381" t="s">
        <v>8</v>
      </c>
      <c r="CF381" s="3">
        <v>41921</v>
      </c>
      <c r="CG381" t="s">
        <v>8</v>
      </c>
      <c r="CH381" s="3">
        <v>41926</v>
      </c>
      <c r="CI381" t="s">
        <v>8</v>
      </c>
      <c r="CJ381" s="3">
        <v>41926</v>
      </c>
      <c r="CK381" t="s">
        <v>8</v>
      </c>
      <c r="CL381" s="3">
        <v>41926</v>
      </c>
      <c r="CM381" t="s">
        <v>8</v>
      </c>
      <c r="CN381" s="3">
        <v>41967</v>
      </c>
      <c r="CO381" t="s">
        <v>8</v>
      </c>
      <c r="CP381" s="3">
        <v>41967</v>
      </c>
      <c r="CQ381" t="s">
        <v>8</v>
      </c>
      <c r="CR381" s="3">
        <v>41967</v>
      </c>
      <c r="CS381" t="s">
        <v>8</v>
      </c>
      <c r="CT381" s="3">
        <v>41926</v>
      </c>
      <c r="CU381" t="s">
        <v>8</v>
      </c>
      <c r="CV381" s="3">
        <v>41932</v>
      </c>
      <c r="CW381" t="s">
        <v>8</v>
      </c>
      <c r="CX381" s="3">
        <v>41967</v>
      </c>
      <c r="CY381" t="s">
        <v>8</v>
      </c>
      <c r="CZ381" s="3">
        <v>41953</v>
      </c>
      <c r="DA381" t="s">
        <v>8</v>
      </c>
      <c r="DB381" s="3">
        <v>41953</v>
      </c>
      <c r="DC381" t="s">
        <v>8</v>
      </c>
      <c r="DD381" s="3">
        <v>41967</v>
      </c>
      <c r="DE381" t="s">
        <v>9</v>
      </c>
      <c r="DF381" s="3">
        <v>42011</v>
      </c>
      <c r="DG381" t="s">
        <v>9</v>
      </c>
      <c r="DH381" s="3">
        <v>42011</v>
      </c>
      <c r="DI381" t="s">
        <v>8</v>
      </c>
      <c r="DJ381" s="3">
        <v>41921</v>
      </c>
      <c r="DK381" t="s">
        <v>8</v>
      </c>
      <c r="DL381" s="3">
        <v>41953</v>
      </c>
      <c r="DP381" t="s">
        <v>229</v>
      </c>
      <c r="DQ381" t="s">
        <v>6</v>
      </c>
      <c r="DR381" t="s">
        <v>6</v>
      </c>
    </row>
    <row r="382" spans="1:122" x14ac:dyDescent="0.25">
      <c r="A382" s="5">
        <v>1219101</v>
      </c>
      <c r="B382" s="5">
        <v>1</v>
      </c>
      <c r="J382" s="3"/>
      <c r="K382" s="3"/>
      <c r="L382" s="3"/>
      <c r="M382" s="3"/>
      <c r="N382" s="3">
        <v>41925</v>
      </c>
      <c r="O382" s="7">
        <v>0.53605324074074068</v>
      </c>
      <c r="P382" t="s">
        <v>8</v>
      </c>
      <c r="AV382" t="s">
        <v>202</v>
      </c>
      <c r="AW382" t="s">
        <v>207</v>
      </c>
      <c r="AX382" t="s">
        <v>211</v>
      </c>
      <c r="AY382" t="s">
        <v>200</v>
      </c>
      <c r="AZ382" t="s">
        <v>208</v>
      </c>
      <c r="BA382">
        <v>2</v>
      </c>
      <c r="BB382" t="s">
        <v>204</v>
      </c>
      <c r="BC382" t="s">
        <v>209</v>
      </c>
      <c r="BD382" t="s">
        <v>211</v>
      </c>
      <c r="BE382" t="s">
        <v>203</v>
      </c>
      <c r="BF382" t="s">
        <v>212</v>
      </c>
      <c r="BG382" t="s">
        <v>211</v>
      </c>
      <c r="BH382" t="s">
        <v>201</v>
      </c>
      <c r="BI382" t="s">
        <v>210</v>
      </c>
      <c r="BJ382">
        <v>1</v>
      </c>
      <c r="BK382" t="s">
        <v>205</v>
      </c>
      <c r="BL382" t="s">
        <v>354</v>
      </c>
      <c r="BM382">
        <v>1</v>
      </c>
    </row>
    <row r="383" spans="1:122" x14ac:dyDescent="0.25">
      <c r="A383" s="5">
        <v>1219105</v>
      </c>
      <c r="B383" s="5">
        <v>5</v>
      </c>
      <c r="C383" t="s">
        <v>1356</v>
      </c>
      <c r="D383" t="s">
        <v>1351</v>
      </c>
      <c r="F383" t="s">
        <v>6</v>
      </c>
      <c r="G383" t="s">
        <v>1243</v>
      </c>
      <c r="H383" t="s">
        <v>1146</v>
      </c>
      <c r="I383" t="s">
        <v>118</v>
      </c>
      <c r="J383" s="3">
        <v>41988</v>
      </c>
      <c r="K383" s="3">
        <v>42045</v>
      </c>
      <c r="L383" s="3">
        <v>42005</v>
      </c>
      <c r="M383" s="3" t="s">
        <v>1153</v>
      </c>
      <c r="N383" s="3">
        <v>41925</v>
      </c>
      <c r="O383" s="7">
        <v>0.53605324074074068</v>
      </c>
      <c r="P383" t="s">
        <v>8</v>
      </c>
      <c r="Q383" s="3">
        <v>41960</v>
      </c>
      <c r="R383" s="7">
        <v>0.6210416666666666</v>
      </c>
      <c r="S383" t="s">
        <v>9</v>
      </c>
      <c r="T383">
        <v>397</v>
      </c>
      <c r="U383" s="92" t="s">
        <v>1352</v>
      </c>
      <c r="V383" s="93" t="s">
        <v>1353</v>
      </c>
      <c r="W383" s="92" t="s">
        <v>1067</v>
      </c>
      <c r="X383" s="93" t="s">
        <v>225</v>
      </c>
      <c r="Y383" s="92" t="s">
        <v>632</v>
      </c>
      <c r="Z383" s="93" t="s">
        <v>632</v>
      </c>
      <c r="AA383" t="s">
        <v>146</v>
      </c>
      <c r="AB383">
        <v>976</v>
      </c>
      <c r="AC383" t="s">
        <v>155</v>
      </c>
      <c r="AF383" s="12">
        <v>572</v>
      </c>
      <c r="AG383" s="12">
        <v>72</v>
      </c>
      <c r="AH383" s="12">
        <v>572</v>
      </c>
      <c r="AI383" s="12">
        <v>72</v>
      </c>
      <c r="AJ383" s="12">
        <v>572</v>
      </c>
      <c r="AK383" s="12">
        <v>72</v>
      </c>
      <c r="AL383" s="12">
        <v>572</v>
      </c>
      <c r="AM383" s="12">
        <v>72</v>
      </c>
      <c r="AN383" s="12" t="s">
        <v>824</v>
      </c>
      <c r="AO383" s="12" t="s">
        <v>825</v>
      </c>
      <c r="AP383" s="12" t="s">
        <v>824</v>
      </c>
      <c r="AQ383" s="12" t="s">
        <v>825</v>
      </c>
      <c r="AR383" s="12" t="s">
        <v>239</v>
      </c>
      <c r="AS383" s="12" t="s">
        <v>239</v>
      </c>
      <c r="AT383" s="12" t="s">
        <v>239</v>
      </c>
      <c r="AU383" s="12" t="s">
        <v>239</v>
      </c>
      <c r="AV383" t="s">
        <v>202</v>
      </c>
      <c r="AW383" t="s">
        <v>207</v>
      </c>
      <c r="AX383" t="s">
        <v>211</v>
      </c>
      <c r="AY383" t="s">
        <v>200</v>
      </c>
      <c r="AZ383" t="s">
        <v>208</v>
      </c>
      <c r="BA383">
        <v>2</v>
      </c>
      <c r="BB383" t="s">
        <v>204</v>
      </c>
      <c r="BC383" t="s">
        <v>209</v>
      </c>
      <c r="BD383" t="s">
        <v>211</v>
      </c>
      <c r="BE383" t="s">
        <v>203</v>
      </c>
      <c r="BF383" t="s">
        <v>212</v>
      </c>
      <c r="BG383" t="s">
        <v>211</v>
      </c>
      <c r="BH383" t="s">
        <v>201</v>
      </c>
      <c r="BI383" t="s">
        <v>210</v>
      </c>
      <c r="BJ383">
        <v>1</v>
      </c>
      <c r="BK383" t="s">
        <v>205</v>
      </c>
      <c r="BL383" t="s">
        <v>354</v>
      </c>
      <c r="BM383">
        <v>1</v>
      </c>
      <c r="BQ383" t="s">
        <v>1161</v>
      </c>
      <c r="BR383" t="s">
        <v>146</v>
      </c>
      <c r="BS383" t="s">
        <v>1354</v>
      </c>
      <c r="BT383" t="s">
        <v>146</v>
      </c>
      <c r="BU383" t="s">
        <v>1355</v>
      </c>
      <c r="BV383" t="s">
        <v>146</v>
      </c>
      <c r="BW383" t="s">
        <v>1163</v>
      </c>
      <c r="BX383" t="s">
        <v>146</v>
      </c>
      <c r="BY383" t="s">
        <v>239</v>
      </c>
      <c r="CA383" t="s">
        <v>8</v>
      </c>
      <c r="CB383" s="3">
        <v>41925</v>
      </c>
      <c r="CC383" t="s">
        <v>8</v>
      </c>
      <c r="CD383" s="3">
        <v>41925</v>
      </c>
      <c r="CE383" t="s">
        <v>8</v>
      </c>
      <c r="CF383" s="3">
        <v>41925</v>
      </c>
      <c r="CG383" t="s">
        <v>8</v>
      </c>
      <c r="CH383" s="3">
        <v>41925</v>
      </c>
      <c r="CI383" t="s">
        <v>8</v>
      </c>
      <c r="CJ383" s="3">
        <v>41925</v>
      </c>
      <c r="CK383" t="s">
        <v>8</v>
      </c>
      <c r="CL383" s="3">
        <v>41925</v>
      </c>
      <c r="CM383" t="s">
        <v>8</v>
      </c>
      <c r="CN383" s="3">
        <v>41925</v>
      </c>
      <c r="CW383" t="s">
        <v>9</v>
      </c>
      <c r="CX383" s="3">
        <v>41960</v>
      </c>
      <c r="DA383" t="s">
        <v>9</v>
      </c>
      <c r="DB383" s="3">
        <v>41960</v>
      </c>
      <c r="DC383" t="s">
        <v>9</v>
      </c>
      <c r="DD383" s="3">
        <v>41960</v>
      </c>
      <c r="DE383" t="s">
        <v>9</v>
      </c>
      <c r="DF383" s="3">
        <v>41960</v>
      </c>
      <c r="DG383" t="s">
        <v>9</v>
      </c>
      <c r="DH383" s="3">
        <v>41960</v>
      </c>
      <c r="DP383" t="s">
        <v>1081</v>
      </c>
      <c r="DQ383" t="s">
        <v>6</v>
      </c>
      <c r="DR383" t="s">
        <v>6</v>
      </c>
    </row>
    <row r="384" spans="1:122" x14ac:dyDescent="0.25">
      <c r="A384" s="5">
        <v>1219201</v>
      </c>
      <c r="B384" s="5">
        <v>1</v>
      </c>
      <c r="J384" s="3"/>
      <c r="K384" s="3"/>
      <c r="L384" s="3"/>
      <c r="M384" s="3"/>
      <c r="N384" s="3">
        <v>41926</v>
      </c>
      <c r="O384" s="7">
        <v>0.44488425925925923</v>
      </c>
      <c r="P384" t="s">
        <v>8</v>
      </c>
      <c r="AV384" t="s">
        <v>202</v>
      </c>
      <c r="AW384" t="s">
        <v>207</v>
      </c>
      <c r="AX384" t="s">
        <v>211</v>
      </c>
      <c r="AY384" t="s">
        <v>200</v>
      </c>
      <c r="AZ384" t="s">
        <v>208</v>
      </c>
      <c r="BA384">
        <v>2</v>
      </c>
      <c r="BB384" t="s">
        <v>204</v>
      </c>
      <c r="BC384" t="s">
        <v>209</v>
      </c>
      <c r="BD384" t="s">
        <v>211</v>
      </c>
      <c r="BE384" t="s">
        <v>203</v>
      </c>
      <c r="BF384" t="s">
        <v>212</v>
      </c>
      <c r="BG384" t="s">
        <v>211</v>
      </c>
      <c r="BH384" t="s">
        <v>201</v>
      </c>
      <c r="BI384" t="s">
        <v>210</v>
      </c>
      <c r="BJ384">
        <v>1</v>
      </c>
      <c r="BK384" t="s">
        <v>205</v>
      </c>
      <c r="BL384" t="s">
        <v>354</v>
      </c>
      <c r="BM384">
        <v>1</v>
      </c>
    </row>
    <row r="385" spans="1:122" x14ac:dyDescent="0.25">
      <c r="A385" s="5">
        <v>1219206</v>
      </c>
      <c r="B385" s="5">
        <v>6</v>
      </c>
      <c r="C385" t="s">
        <v>1520</v>
      </c>
      <c r="D385" t="s">
        <v>1357</v>
      </c>
      <c r="E385" t="s">
        <v>842</v>
      </c>
      <c r="F385" t="s">
        <v>6</v>
      </c>
      <c r="G385" t="s">
        <v>266</v>
      </c>
      <c r="H385" t="s">
        <v>267</v>
      </c>
      <c r="I385" t="s">
        <v>117</v>
      </c>
      <c r="J385" s="3">
        <v>42139</v>
      </c>
      <c r="K385" s="3"/>
      <c r="L385" s="3">
        <v>42101</v>
      </c>
      <c r="M385" s="3" t="s">
        <v>997</v>
      </c>
      <c r="N385" s="3">
        <v>41926</v>
      </c>
      <c r="O385" s="7">
        <v>0.44488425925925923</v>
      </c>
      <c r="P385" t="s">
        <v>8</v>
      </c>
      <c r="Q385" s="3">
        <v>42060</v>
      </c>
      <c r="R385" s="7">
        <v>0.7365046296296297</v>
      </c>
      <c r="S385" t="s">
        <v>9</v>
      </c>
      <c r="T385" t="s">
        <v>1521</v>
      </c>
      <c r="U385" s="92" t="s">
        <v>527</v>
      </c>
      <c r="V385" s="93" t="s">
        <v>225</v>
      </c>
      <c r="W385" s="92" t="s">
        <v>385</v>
      </c>
      <c r="X385" s="93" t="s">
        <v>147</v>
      </c>
      <c r="Y385" s="92" t="s">
        <v>632</v>
      </c>
      <c r="Z385" s="93" t="s">
        <v>232</v>
      </c>
      <c r="AA385" t="s">
        <v>145</v>
      </c>
      <c r="AB385">
        <v>901</v>
      </c>
      <c r="AC385" t="s">
        <v>154</v>
      </c>
      <c r="AF385" s="12">
        <v>534</v>
      </c>
      <c r="AG385" s="12">
        <v>44</v>
      </c>
      <c r="AH385" s="12">
        <v>534</v>
      </c>
      <c r="AI385" s="12">
        <v>44</v>
      </c>
      <c r="AJ385" s="12">
        <v>534</v>
      </c>
      <c r="AK385" s="12">
        <v>44</v>
      </c>
      <c r="AL385" s="12">
        <v>534</v>
      </c>
      <c r="AM385" s="12">
        <v>44</v>
      </c>
      <c r="AN385" s="12" t="s">
        <v>856</v>
      </c>
      <c r="AO385" s="12" t="s">
        <v>856</v>
      </c>
      <c r="AP385" s="12" t="s">
        <v>856</v>
      </c>
      <c r="AQ385" s="12" t="s">
        <v>856</v>
      </c>
      <c r="AR385" s="12" t="s">
        <v>856</v>
      </c>
      <c r="AS385" s="12" t="s">
        <v>856</v>
      </c>
      <c r="AT385" s="12" t="s">
        <v>856</v>
      </c>
      <c r="AU385" s="12" t="s">
        <v>856</v>
      </c>
      <c r="AV385" t="s">
        <v>202</v>
      </c>
      <c r="AW385" t="s">
        <v>207</v>
      </c>
      <c r="AX385" t="s">
        <v>211</v>
      </c>
      <c r="AY385" t="s">
        <v>200</v>
      </c>
      <c r="AZ385" t="s">
        <v>208</v>
      </c>
      <c r="BA385">
        <v>2</v>
      </c>
      <c r="BB385" t="s">
        <v>204</v>
      </c>
      <c r="BC385" t="s">
        <v>209</v>
      </c>
      <c r="BD385" t="s">
        <v>211</v>
      </c>
      <c r="BE385" t="s">
        <v>203</v>
      </c>
      <c r="BF385" t="s">
        <v>212</v>
      </c>
      <c r="BG385" t="s">
        <v>211</v>
      </c>
      <c r="BH385" t="s">
        <v>201</v>
      </c>
      <c r="BI385" t="s">
        <v>210</v>
      </c>
      <c r="BJ385">
        <v>1</v>
      </c>
      <c r="BK385" t="s">
        <v>205</v>
      </c>
      <c r="BL385" t="s">
        <v>354</v>
      </c>
      <c r="BM385">
        <v>1</v>
      </c>
      <c r="BQ385" t="s">
        <v>473</v>
      </c>
      <c r="BR385" t="s">
        <v>145</v>
      </c>
      <c r="BS385" t="s">
        <v>1359</v>
      </c>
      <c r="BT385" t="s">
        <v>145</v>
      </c>
      <c r="BU385" t="s">
        <v>1358</v>
      </c>
      <c r="BV385" t="s">
        <v>145</v>
      </c>
      <c r="BW385" t="s">
        <v>267</v>
      </c>
      <c r="BX385" t="s">
        <v>145</v>
      </c>
      <c r="CA385" t="s">
        <v>8</v>
      </c>
      <c r="CB385" s="3">
        <v>41926</v>
      </c>
      <c r="CC385" t="s">
        <v>8</v>
      </c>
      <c r="CD385" s="3">
        <v>41926</v>
      </c>
      <c r="CE385" t="s">
        <v>8</v>
      </c>
      <c r="CF385" s="3">
        <v>42055</v>
      </c>
      <c r="CG385" t="s">
        <v>8</v>
      </c>
      <c r="CH385" s="3">
        <v>42055</v>
      </c>
      <c r="CI385" t="s">
        <v>8</v>
      </c>
      <c r="CJ385" s="3">
        <v>42055</v>
      </c>
      <c r="CK385" t="s">
        <v>8</v>
      </c>
      <c r="CL385" s="3">
        <v>42055</v>
      </c>
      <c r="CM385" t="s">
        <v>8</v>
      </c>
      <c r="CN385" s="3">
        <v>42048</v>
      </c>
      <c r="CO385" t="s">
        <v>8</v>
      </c>
      <c r="CP385" s="3">
        <v>42048</v>
      </c>
      <c r="CS385" t="s">
        <v>8</v>
      </c>
      <c r="CT385" s="3">
        <v>42048</v>
      </c>
      <c r="CU385" t="s">
        <v>8</v>
      </c>
      <c r="CV385" s="3">
        <v>42048</v>
      </c>
      <c r="CY385" t="s">
        <v>8</v>
      </c>
      <c r="CZ385" s="3">
        <v>42048</v>
      </c>
      <c r="DA385" t="s">
        <v>8</v>
      </c>
      <c r="DB385" s="3">
        <v>42048</v>
      </c>
      <c r="DE385" t="s">
        <v>9</v>
      </c>
      <c r="DF385" s="3">
        <v>42060</v>
      </c>
      <c r="DG385" t="s">
        <v>9</v>
      </c>
      <c r="DH385" s="3">
        <v>42060</v>
      </c>
      <c r="DI385" t="s">
        <v>8</v>
      </c>
      <c r="DJ385" s="3">
        <v>42048</v>
      </c>
      <c r="DK385" t="s">
        <v>8</v>
      </c>
      <c r="DL385" s="3">
        <v>42048</v>
      </c>
      <c r="DP385" t="s">
        <v>376</v>
      </c>
      <c r="DQ385" t="s">
        <v>6</v>
      </c>
      <c r="DR385" t="s">
        <v>6</v>
      </c>
    </row>
    <row r="386" spans="1:122" x14ac:dyDescent="0.25">
      <c r="A386" s="5">
        <v>1219301</v>
      </c>
      <c r="B386" s="5">
        <v>1</v>
      </c>
      <c r="J386" s="3"/>
      <c r="K386" s="3"/>
      <c r="L386" s="3"/>
      <c r="M386" s="3"/>
      <c r="N386" s="3">
        <v>41926</v>
      </c>
      <c r="O386" s="7">
        <v>0.44771990740740741</v>
      </c>
      <c r="P386" t="s">
        <v>8</v>
      </c>
      <c r="AV386" t="s">
        <v>202</v>
      </c>
      <c r="AW386" t="s">
        <v>207</v>
      </c>
      <c r="AX386" t="s">
        <v>211</v>
      </c>
      <c r="AY386" t="s">
        <v>200</v>
      </c>
      <c r="AZ386" t="s">
        <v>208</v>
      </c>
      <c r="BA386">
        <v>2</v>
      </c>
      <c r="BB386" t="s">
        <v>204</v>
      </c>
      <c r="BC386" t="s">
        <v>209</v>
      </c>
      <c r="BD386" t="s">
        <v>211</v>
      </c>
      <c r="BE386" t="s">
        <v>203</v>
      </c>
      <c r="BF386" t="s">
        <v>212</v>
      </c>
      <c r="BG386" t="s">
        <v>211</v>
      </c>
      <c r="BH386" t="s">
        <v>201</v>
      </c>
      <c r="BI386" t="s">
        <v>210</v>
      </c>
      <c r="BJ386">
        <v>1</v>
      </c>
      <c r="BK386" t="s">
        <v>205</v>
      </c>
      <c r="BL386" t="s">
        <v>354</v>
      </c>
      <c r="BM386">
        <v>1</v>
      </c>
    </row>
    <row r="387" spans="1:122" x14ac:dyDescent="0.25">
      <c r="A387" s="5">
        <v>1219310</v>
      </c>
      <c r="B387" s="5">
        <v>10</v>
      </c>
      <c r="C387" t="s">
        <v>1388</v>
      </c>
      <c r="D387" t="s">
        <v>1361</v>
      </c>
      <c r="E387" t="s">
        <v>599</v>
      </c>
      <c r="F387" t="s">
        <v>6</v>
      </c>
      <c r="G387" t="s">
        <v>1394</v>
      </c>
      <c r="H387" t="s">
        <v>25</v>
      </c>
      <c r="I387" t="s">
        <v>118</v>
      </c>
      <c r="J387" s="3">
        <v>41988</v>
      </c>
      <c r="K387" s="3">
        <v>42059</v>
      </c>
      <c r="L387" s="3">
        <v>42003</v>
      </c>
      <c r="M387" s="3" t="s">
        <v>129</v>
      </c>
      <c r="N387" s="3">
        <v>41926</v>
      </c>
      <c r="O387" s="7">
        <v>0.44771990740740741</v>
      </c>
      <c r="P387" t="s">
        <v>8</v>
      </c>
      <c r="Q387" s="3">
        <v>41975</v>
      </c>
      <c r="R387" s="7">
        <v>0.39378472222222222</v>
      </c>
      <c r="S387" t="s">
        <v>8</v>
      </c>
      <c r="U387" s="92" t="s">
        <v>476</v>
      </c>
      <c r="V387" s="93" t="s">
        <v>145</v>
      </c>
      <c r="W387" s="92" t="s">
        <v>386</v>
      </c>
      <c r="X387" s="93" t="s">
        <v>386</v>
      </c>
      <c r="AA387" t="s">
        <v>146</v>
      </c>
      <c r="AB387">
        <v>901</v>
      </c>
      <c r="AC387" t="s">
        <v>155</v>
      </c>
      <c r="AD387" t="s">
        <v>1362</v>
      </c>
      <c r="AE387" t="s">
        <v>970</v>
      </c>
      <c r="AF387" s="12">
        <v>60201</v>
      </c>
      <c r="AG387" s="12" t="s">
        <v>1360</v>
      </c>
      <c r="AH387" s="12">
        <v>60201</v>
      </c>
      <c r="AI387" s="12" t="s">
        <v>1360</v>
      </c>
      <c r="AJ387" s="12">
        <v>60201</v>
      </c>
      <c r="AK387" s="12" t="s">
        <v>1360</v>
      </c>
      <c r="AL387" s="12">
        <v>60201</v>
      </c>
      <c r="AM387" s="12" t="s">
        <v>1360</v>
      </c>
      <c r="AN387" s="12" t="s">
        <v>824</v>
      </c>
      <c r="AO387" s="12" t="s">
        <v>825</v>
      </c>
      <c r="AP387" s="12" t="s">
        <v>824</v>
      </c>
      <c r="AQ387" s="12" t="s">
        <v>825</v>
      </c>
      <c r="AR387" s="12" t="s">
        <v>239</v>
      </c>
      <c r="AS387" s="12" t="s">
        <v>239</v>
      </c>
      <c r="AT387" s="12" t="s">
        <v>239</v>
      </c>
      <c r="AU387" s="12" t="s">
        <v>239</v>
      </c>
      <c r="AV387" t="s">
        <v>202</v>
      </c>
      <c r="AW387" t="s">
        <v>207</v>
      </c>
      <c r="AX387" t="s">
        <v>211</v>
      </c>
      <c r="AY387" t="s">
        <v>200</v>
      </c>
      <c r="AZ387" t="s">
        <v>208</v>
      </c>
      <c r="BA387">
        <v>2</v>
      </c>
      <c r="BB387" t="s">
        <v>204</v>
      </c>
      <c r="BC387" t="s">
        <v>209</v>
      </c>
      <c r="BD387" t="s">
        <v>211</v>
      </c>
      <c r="BE387" t="s">
        <v>203</v>
      </c>
      <c r="BF387" t="s">
        <v>212</v>
      </c>
      <c r="BG387" t="s">
        <v>211</v>
      </c>
      <c r="BH387" t="s">
        <v>201</v>
      </c>
      <c r="BI387" t="s">
        <v>210</v>
      </c>
      <c r="BJ387">
        <v>1</v>
      </c>
      <c r="BK387" t="s">
        <v>205</v>
      </c>
      <c r="BL387" t="s">
        <v>354</v>
      </c>
      <c r="BM387">
        <v>1</v>
      </c>
      <c r="BQ387" t="s">
        <v>380</v>
      </c>
      <c r="BR387" t="s">
        <v>146</v>
      </c>
      <c r="BS387" t="s">
        <v>1363</v>
      </c>
      <c r="BT387" t="s">
        <v>146</v>
      </c>
      <c r="BU387" t="s">
        <v>358</v>
      </c>
      <c r="BV387" t="s">
        <v>146</v>
      </c>
      <c r="BW387" t="s">
        <v>379</v>
      </c>
      <c r="BX387" t="s">
        <v>146</v>
      </c>
      <c r="CA387" t="s">
        <v>8</v>
      </c>
      <c r="CB387" s="3">
        <v>41926</v>
      </c>
      <c r="CC387" t="s">
        <v>8</v>
      </c>
      <c r="CD387" s="3">
        <v>41926</v>
      </c>
      <c r="CE387" t="s">
        <v>8</v>
      </c>
      <c r="CF387" s="3">
        <v>41926</v>
      </c>
      <c r="CG387" t="s">
        <v>8</v>
      </c>
      <c r="CH387" s="3">
        <v>41932</v>
      </c>
      <c r="CI387" t="s">
        <v>8</v>
      </c>
      <c r="CJ387" s="3">
        <v>41932</v>
      </c>
      <c r="CK387" t="s">
        <v>8</v>
      </c>
      <c r="CL387" s="3">
        <v>41932</v>
      </c>
      <c r="CM387" t="s">
        <v>8</v>
      </c>
      <c r="CN387" s="3">
        <v>41975</v>
      </c>
      <c r="CO387" t="s">
        <v>8</v>
      </c>
      <c r="CP387" s="3">
        <v>41942</v>
      </c>
      <c r="CQ387" t="s">
        <v>8</v>
      </c>
      <c r="CR387" s="3">
        <v>41975</v>
      </c>
      <c r="CS387" t="s">
        <v>8</v>
      </c>
      <c r="CT387" s="3">
        <v>41942</v>
      </c>
      <c r="CU387" t="s">
        <v>8</v>
      </c>
      <c r="CV387" s="3">
        <v>41942</v>
      </c>
      <c r="DA387" t="s">
        <v>8</v>
      </c>
      <c r="DB387" s="3">
        <v>41932</v>
      </c>
      <c r="DE387" t="s">
        <v>9</v>
      </c>
      <c r="DF387" s="3">
        <v>41941</v>
      </c>
      <c r="DG387" t="s">
        <v>9</v>
      </c>
      <c r="DH387" s="3">
        <v>41941</v>
      </c>
      <c r="DK387" t="s">
        <v>8</v>
      </c>
      <c r="DL387" s="3">
        <v>41932</v>
      </c>
      <c r="DP387" t="s">
        <v>373</v>
      </c>
      <c r="DQ387" t="s">
        <v>6</v>
      </c>
      <c r="DR387" t="s">
        <v>6</v>
      </c>
    </row>
    <row r="388" spans="1:122" x14ac:dyDescent="0.25">
      <c r="A388" s="5">
        <v>1219401</v>
      </c>
      <c r="B388" s="5">
        <v>1</v>
      </c>
      <c r="J388" s="3"/>
      <c r="K388" s="3"/>
      <c r="L388" s="3"/>
      <c r="M388" s="3"/>
      <c r="N388" s="3">
        <v>41926</v>
      </c>
      <c r="O388" s="7">
        <v>0.48326388888888888</v>
      </c>
      <c r="P388" t="s">
        <v>8</v>
      </c>
      <c r="AV388" t="s">
        <v>202</v>
      </c>
      <c r="AW388" t="s">
        <v>207</v>
      </c>
      <c r="AX388" t="s">
        <v>211</v>
      </c>
      <c r="AY388" t="s">
        <v>200</v>
      </c>
      <c r="AZ388" t="s">
        <v>208</v>
      </c>
      <c r="BA388">
        <v>2</v>
      </c>
      <c r="BB388" t="s">
        <v>204</v>
      </c>
      <c r="BC388" t="s">
        <v>209</v>
      </c>
      <c r="BD388" t="s">
        <v>211</v>
      </c>
      <c r="BE388" t="s">
        <v>203</v>
      </c>
      <c r="BF388" t="s">
        <v>212</v>
      </c>
      <c r="BG388" t="s">
        <v>211</v>
      </c>
      <c r="BH388" t="s">
        <v>201</v>
      </c>
      <c r="BI388" t="s">
        <v>210</v>
      </c>
      <c r="BJ388">
        <v>1</v>
      </c>
      <c r="BK388" t="s">
        <v>205</v>
      </c>
      <c r="BL388" t="s">
        <v>354</v>
      </c>
      <c r="BM388">
        <v>1</v>
      </c>
    </row>
    <row r="389" spans="1:122" x14ac:dyDescent="0.25">
      <c r="A389" s="5">
        <v>1219408</v>
      </c>
      <c r="B389" s="5">
        <v>8</v>
      </c>
      <c r="C389" t="s">
        <v>1476</v>
      </c>
      <c r="D389" t="s">
        <v>1364</v>
      </c>
      <c r="E389" t="s">
        <v>782</v>
      </c>
      <c r="F389" t="s">
        <v>6</v>
      </c>
      <c r="G389" t="s">
        <v>29</v>
      </c>
      <c r="H389" t="s">
        <v>127</v>
      </c>
      <c r="I389" t="s">
        <v>117</v>
      </c>
      <c r="J389" s="3">
        <v>42050</v>
      </c>
      <c r="K389" s="3"/>
      <c r="L389" s="3">
        <v>42063</v>
      </c>
      <c r="M389" s="3" t="s">
        <v>133</v>
      </c>
      <c r="N389" s="3">
        <v>41926</v>
      </c>
      <c r="O389" s="7">
        <v>0.48326388888888888</v>
      </c>
      <c r="P389" t="s">
        <v>8</v>
      </c>
      <c r="Q389" s="3">
        <v>42037</v>
      </c>
      <c r="R389" s="7">
        <v>0.41129629629629627</v>
      </c>
      <c r="S389" t="s">
        <v>9</v>
      </c>
      <c r="U389" s="92" t="s">
        <v>1273</v>
      </c>
      <c r="V389" s="93" t="s">
        <v>538</v>
      </c>
      <c r="W389" s="92" t="s">
        <v>539</v>
      </c>
      <c r="X389" s="93" t="s">
        <v>147</v>
      </c>
      <c r="Y389" s="92" t="s">
        <v>1370</v>
      </c>
      <c r="Z389" s="93" t="s">
        <v>592</v>
      </c>
      <c r="AA389" t="s">
        <v>146</v>
      </c>
      <c r="AB389">
        <v>976</v>
      </c>
      <c r="AC389" t="s">
        <v>153</v>
      </c>
      <c r="AD389" t="s">
        <v>474</v>
      </c>
      <c r="AE389" t="s">
        <v>474</v>
      </c>
      <c r="AF389" s="12">
        <v>533</v>
      </c>
      <c r="AG389" s="12">
        <v>18</v>
      </c>
      <c r="AH389" s="12">
        <v>533</v>
      </c>
      <c r="AI389" s="12">
        <v>18</v>
      </c>
      <c r="AJ389" s="12">
        <v>533</v>
      </c>
      <c r="AK389" s="12">
        <v>18</v>
      </c>
      <c r="AL389" s="12">
        <v>533</v>
      </c>
      <c r="AM389" s="12">
        <v>18</v>
      </c>
      <c r="AN389" s="12" t="s">
        <v>818</v>
      </c>
      <c r="AO389" s="12" t="s">
        <v>819</v>
      </c>
      <c r="AP389" s="12" t="s">
        <v>818</v>
      </c>
      <c r="AQ389" s="12" t="s">
        <v>819</v>
      </c>
      <c r="AR389" s="12" t="s">
        <v>239</v>
      </c>
      <c r="AS389" s="12" t="s">
        <v>239</v>
      </c>
      <c r="AT389" s="12" t="s">
        <v>239</v>
      </c>
      <c r="AU389" s="12" t="s">
        <v>239</v>
      </c>
      <c r="AV389" t="s">
        <v>202</v>
      </c>
      <c r="AW389" t="s">
        <v>207</v>
      </c>
      <c r="AX389" t="s">
        <v>211</v>
      </c>
      <c r="AY389" t="s">
        <v>200</v>
      </c>
      <c r="AZ389" t="s">
        <v>208</v>
      </c>
      <c r="BA389">
        <v>2</v>
      </c>
      <c r="BB389" t="s">
        <v>204</v>
      </c>
      <c r="BC389" t="s">
        <v>209</v>
      </c>
      <c r="BD389" t="s">
        <v>211</v>
      </c>
      <c r="BE389" t="s">
        <v>203</v>
      </c>
      <c r="BF389" t="s">
        <v>212</v>
      </c>
      <c r="BG389" t="s">
        <v>211</v>
      </c>
      <c r="BH389" t="s">
        <v>201</v>
      </c>
      <c r="BI389" t="s">
        <v>210</v>
      </c>
      <c r="BJ389">
        <v>1</v>
      </c>
      <c r="BK389" t="s">
        <v>205</v>
      </c>
      <c r="BL389" t="s">
        <v>354</v>
      </c>
      <c r="BM389">
        <v>1</v>
      </c>
      <c r="BQ389" t="s">
        <v>577</v>
      </c>
      <c r="BR389" t="s">
        <v>146</v>
      </c>
      <c r="BS389" t="s">
        <v>1389</v>
      </c>
      <c r="BT389" t="s">
        <v>146</v>
      </c>
      <c r="BU389" t="s">
        <v>239</v>
      </c>
      <c r="BW389" t="s">
        <v>367</v>
      </c>
      <c r="BX389" t="s">
        <v>146</v>
      </c>
      <c r="BY389" t="s">
        <v>410</v>
      </c>
      <c r="BZ389" t="s">
        <v>146</v>
      </c>
      <c r="CA389" t="s">
        <v>8</v>
      </c>
      <c r="CB389" s="3">
        <v>41926</v>
      </c>
      <c r="CC389" t="s">
        <v>8</v>
      </c>
      <c r="CD389" s="3">
        <v>41926</v>
      </c>
      <c r="CE389" t="s">
        <v>8</v>
      </c>
      <c r="CF389" s="3">
        <v>41926</v>
      </c>
      <c r="CG389" t="s">
        <v>8</v>
      </c>
      <c r="CH389" s="3">
        <v>41934</v>
      </c>
      <c r="CI389" t="s">
        <v>8</v>
      </c>
      <c r="CJ389" s="3">
        <v>41934</v>
      </c>
      <c r="CK389" t="s">
        <v>8</v>
      </c>
      <c r="CL389" s="3">
        <v>41934</v>
      </c>
      <c r="CM389" t="s">
        <v>8</v>
      </c>
      <c r="CN389" s="3">
        <v>42018</v>
      </c>
      <c r="CO389" t="s">
        <v>8</v>
      </c>
      <c r="CP389" s="3">
        <v>42018</v>
      </c>
      <c r="CS389" t="s">
        <v>8</v>
      </c>
      <c r="CT389" s="3">
        <v>41926</v>
      </c>
      <c r="CU389" t="s">
        <v>8</v>
      </c>
      <c r="CV389" s="3">
        <v>42018</v>
      </c>
      <c r="CW389" t="s">
        <v>9</v>
      </c>
      <c r="CX389" s="3">
        <v>42037</v>
      </c>
      <c r="CY389" t="s">
        <v>8</v>
      </c>
      <c r="CZ389" s="3">
        <v>42018</v>
      </c>
      <c r="DA389" t="s">
        <v>8</v>
      </c>
      <c r="DB389" s="3">
        <v>42018</v>
      </c>
      <c r="DC389" t="s">
        <v>9</v>
      </c>
      <c r="DD389" s="3">
        <v>42037</v>
      </c>
      <c r="DE389" t="s">
        <v>9</v>
      </c>
      <c r="DF389" s="3">
        <v>42037</v>
      </c>
      <c r="DG389" t="s">
        <v>9</v>
      </c>
      <c r="DH389" s="3">
        <v>42037</v>
      </c>
      <c r="DI389" t="s">
        <v>8</v>
      </c>
      <c r="DJ389" s="3">
        <v>41926</v>
      </c>
      <c r="DK389" t="s">
        <v>8</v>
      </c>
      <c r="DL389" s="3">
        <v>42018</v>
      </c>
      <c r="DP389" t="s">
        <v>229</v>
      </c>
      <c r="DQ389" t="s">
        <v>6</v>
      </c>
      <c r="DR389" t="s">
        <v>6</v>
      </c>
    </row>
    <row r="390" spans="1:122" x14ac:dyDescent="0.25">
      <c r="A390" s="5">
        <v>1219501</v>
      </c>
      <c r="B390" s="5">
        <v>1</v>
      </c>
      <c r="J390" s="3"/>
      <c r="K390" s="3"/>
      <c r="L390" s="3"/>
      <c r="M390" s="3"/>
      <c r="N390" s="3">
        <v>41926</v>
      </c>
      <c r="O390" s="7">
        <v>0.48421296296296296</v>
      </c>
      <c r="P390" t="s">
        <v>8</v>
      </c>
      <c r="AV390" t="s">
        <v>202</v>
      </c>
      <c r="AW390" t="s">
        <v>207</v>
      </c>
      <c r="AX390" t="s">
        <v>211</v>
      </c>
      <c r="AY390" t="s">
        <v>200</v>
      </c>
      <c r="AZ390" t="s">
        <v>208</v>
      </c>
      <c r="BA390">
        <v>2</v>
      </c>
      <c r="BB390" t="s">
        <v>204</v>
      </c>
      <c r="BC390" t="s">
        <v>209</v>
      </c>
      <c r="BD390" t="s">
        <v>211</v>
      </c>
      <c r="BE390" t="s">
        <v>203</v>
      </c>
      <c r="BF390" t="s">
        <v>212</v>
      </c>
      <c r="BG390" t="s">
        <v>211</v>
      </c>
      <c r="BH390" t="s">
        <v>201</v>
      </c>
      <c r="BI390" t="s">
        <v>210</v>
      </c>
      <c r="BJ390">
        <v>1</v>
      </c>
      <c r="BK390" t="s">
        <v>205</v>
      </c>
      <c r="BL390" t="s">
        <v>354</v>
      </c>
      <c r="BM390">
        <v>1</v>
      </c>
    </row>
    <row r="391" spans="1:122" x14ac:dyDescent="0.25">
      <c r="A391" s="5">
        <v>1219510</v>
      </c>
      <c r="B391" s="5">
        <v>10</v>
      </c>
      <c r="C391" t="s">
        <v>1397</v>
      </c>
      <c r="D391" t="s">
        <v>1377</v>
      </c>
      <c r="E391" t="s">
        <v>552</v>
      </c>
      <c r="F391" t="s">
        <v>6</v>
      </c>
      <c r="G391" t="s">
        <v>1194</v>
      </c>
      <c r="H391" t="s">
        <v>25</v>
      </c>
      <c r="I391" t="s">
        <v>117</v>
      </c>
      <c r="J391" s="3">
        <v>41988</v>
      </c>
      <c r="K391" s="3"/>
      <c r="L391" s="3">
        <v>42017</v>
      </c>
      <c r="M391" s="3" t="s">
        <v>126</v>
      </c>
      <c r="N391" s="3">
        <v>41926</v>
      </c>
      <c r="O391" s="7">
        <v>0.48421296296296296</v>
      </c>
      <c r="P391" t="s">
        <v>8</v>
      </c>
      <c r="Q391" s="3">
        <v>42011</v>
      </c>
      <c r="R391" s="7">
        <v>0.44412037037037039</v>
      </c>
      <c r="S391" t="s">
        <v>9</v>
      </c>
      <c r="U391" s="92" t="s">
        <v>774</v>
      </c>
      <c r="V391" s="93" t="s">
        <v>538</v>
      </c>
      <c r="W391" s="92" t="s">
        <v>405</v>
      </c>
      <c r="X391" s="93" t="s">
        <v>404</v>
      </c>
      <c r="Y391" s="92" t="s">
        <v>235</v>
      </c>
      <c r="Z391" s="93" t="s">
        <v>234</v>
      </c>
      <c r="AA391" t="s">
        <v>160</v>
      </c>
      <c r="AB391">
        <v>976</v>
      </c>
      <c r="AC391" t="s">
        <v>154</v>
      </c>
      <c r="AD391" t="s">
        <v>600</v>
      </c>
      <c r="AE391" t="s">
        <v>600</v>
      </c>
      <c r="AF391" s="12">
        <v>562</v>
      </c>
      <c r="AG391" s="12">
        <v>62</v>
      </c>
      <c r="AH391" s="12">
        <v>562</v>
      </c>
      <c r="AI391" s="12">
        <v>62</v>
      </c>
      <c r="AJ391" s="12">
        <v>562</v>
      </c>
      <c r="AK391" s="12">
        <v>62</v>
      </c>
      <c r="AL391" s="12">
        <v>562</v>
      </c>
      <c r="AM391" s="12">
        <v>62</v>
      </c>
      <c r="AN391" s="12" t="s">
        <v>818</v>
      </c>
      <c r="AO391" s="12" t="s">
        <v>819</v>
      </c>
      <c r="AP391" s="12" t="s">
        <v>818</v>
      </c>
      <c r="AQ391" s="12" t="s">
        <v>819</v>
      </c>
      <c r="AR391" s="12" t="s">
        <v>239</v>
      </c>
      <c r="AS391" s="12" t="s">
        <v>239</v>
      </c>
      <c r="AT391" s="12" t="s">
        <v>239</v>
      </c>
      <c r="AU391" s="12" t="s">
        <v>239</v>
      </c>
      <c r="AV391" t="s">
        <v>202</v>
      </c>
      <c r="AW391" t="s">
        <v>207</v>
      </c>
      <c r="AX391" t="s">
        <v>211</v>
      </c>
      <c r="AY391" t="s">
        <v>200</v>
      </c>
      <c r="AZ391" t="s">
        <v>208</v>
      </c>
      <c r="BA391">
        <v>2</v>
      </c>
      <c r="BB391" t="s">
        <v>204</v>
      </c>
      <c r="BC391" t="s">
        <v>209</v>
      </c>
      <c r="BD391" t="s">
        <v>211</v>
      </c>
      <c r="BE391" t="s">
        <v>203</v>
      </c>
      <c r="BF391" t="s">
        <v>212</v>
      </c>
      <c r="BG391" t="s">
        <v>211</v>
      </c>
      <c r="BH391" t="s">
        <v>201</v>
      </c>
      <c r="BI391" t="s">
        <v>210</v>
      </c>
      <c r="BJ391">
        <v>1</v>
      </c>
      <c r="BK391" t="s">
        <v>205</v>
      </c>
      <c r="BL391" t="s">
        <v>354</v>
      </c>
      <c r="BM391">
        <v>1</v>
      </c>
      <c r="BQ391" t="s">
        <v>380</v>
      </c>
      <c r="BR391" t="s">
        <v>160</v>
      </c>
      <c r="BS391" t="s">
        <v>1376</v>
      </c>
      <c r="BT391" t="s">
        <v>160</v>
      </c>
      <c r="BU391" t="s">
        <v>358</v>
      </c>
      <c r="BV391" t="s">
        <v>160</v>
      </c>
      <c r="BW391" t="s">
        <v>379</v>
      </c>
      <c r="BX391" t="s">
        <v>160</v>
      </c>
      <c r="BY391" t="s">
        <v>400</v>
      </c>
      <c r="BZ391" t="s">
        <v>160</v>
      </c>
      <c r="CA391" t="s">
        <v>8</v>
      </c>
      <c r="CB391" s="3">
        <v>41926</v>
      </c>
      <c r="CC391" t="s">
        <v>8</v>
      </c>
      <c r="CD391" s="3">
        <v>41939</v>
      </c>
      <c r="CE391" t="s">
        <v>8</v>
      </c>
      <c r="CF391" s="3">
        <v>41926</v>
      </c>
      <c r="CG391" t="s">
        <v>8</v>
      </c>
      <c r="CH391" s="3">
        <v>41928</v>
      </c>
      <c r="CI391" t="s">
        <v>8</v>
      </c>
      <c r="CJ391" s="3">
        <v>41928</v>
      </c>
      <c r="CK391" t="s">
        <v>8</v>
      </c>
      <c r="CL391" s="3">
        <v>41928</v>
      </c>
      <c r="CS391" t="s">
        <v>8</v>
      </c>
      <c r="CT391" s="3">
        <v>41929</v>
      </c>
      <c r="CU391" t="s">
        <v>8</v>
      </c>
      <c r="CV391" s="3">
        <v>41953</v>
      </c>
      <c r="CY391" t="s">
        <v>8</v>
      </c>
      <c r="CZ391" s="3">
        <v>41953</v>
      </c>
      <c r="DA391" t="s">
        <v>8</v>
      </c>
      <c r="DB391" s="3">
        <v>41953</v>
      </c>
      <c r="DE391" t="s">
        <v>9</v>
      </c>
      <c r="DF391" s="3">
        <v>42011</v>
      </c>
      <c r="DG391" t="s">
        <v>9</v>
      </c>
      <c r="DH391" s="3">
        <v>42011</v>
      </c>
      <c r="DI391" t="s">
        <v>8</v>
      </c>
      <c r="DJ391" s="3">
        <v>41939</v>
      </c>
      <c r="DK391" t="s">
        <v>8</v>
      </c>
      <c r="DL391" s="3">
        <v>41939</v>
      </c>
      <c r="DP391" t="s">
        <v>142</v>
      </c>
      <c r="DQ391" t="s">
        <v>6</v>
      </c>
      <c r="DR391" t="s">
        <v>6</v>
      </c>
    </row>
    <row r="392" spans="1:122" x14ac:dyDescent="0.25">
      <c r="A392" s="5">
        <v>1219601</v>
      </c>
      <c r="B392" s="5">
        <v>1</v>
      </c>
      <c r="J392" s="3"/>
      <c r="K392" s="3"/>
      <c r="L392" s="3"/>
      <c r="M392" s="3"/>
      <c r="N392" s="3">
        <v>41926</v>
      </c>
      <c r="O392" s="7">
        <v>0.48854166666666665</v>
      </c>
      <c r="P392" t="s">
        <v>8</v>
      </c>
      <c r="AV392" t="s">
        <v>202</v>
      </c>
      <c r="AW392" t="s">
        <v>207</v>
      </c>
      <c r="AX392" t="s">
        <v>211</v>
      </c>
      <c r="AY392" t="s">
        <v>200</v>
      </c>
      <c r="AZ392" t="s">
        <v>208</v>
      </c>
      <c r="BA392">
        <v>2</v>
      </c>
      <c r="BB392" t="s">
        <v>204</v>
      </c>
      <c r="BC392" t="s">
        <v>209</v>
      </c>
      <c r="BD392" t="s">
        <v>211</v>
      </c>
      <c r="BE392" t="s">
        <v>203</v>
      </c>
      <c r="BF392" t="s">
        <v>212</v>
      </c>
      <c r="BG392" t="s">
        <v>211</v>
      </c>
      <c r="BH392" t="s">
        <v>201</v>
      </c>
      <c r="BI392" t="s">
        <v>210</v>
      </c>
      <c r="BJ392">
        <v>1</v>
      </c>
      <c r="BK392" t="s">
        <v>205</v>
      </c>
      <c r="BL392" t="s">
        <v>354</v>
      </c>
      <c r="BM392">
        <v>1</v>
      </c>
    </row>
    <row r="393" spans="1:122" x14ac:dyDescent="0.25">
      <c r="A393" s="5">
        <v>1219609</v>
      </c>
      <c r="B393" s="5">
        <v>9</v>
      </c>
      <c r="C393" t="s">
        <v>1456</v>
      </c>
      <c r="D393" t="s">
        <v>1368</v>
      </c>
      <c r="E393" t="s">
        <v>1341</v>
      </c>
      <c r="F393" t="s">
        <v>6</v>
      </c>
      <c r="G393" t="s">
        <v>1177</v>
      </c>
      <c r="H393" t="s">
        <v>127</v>
      </c>
      <c r="I393" t="s">
        <v>117</v>
      </c>
      <c r="J393" s="3">
        <v>42019</v>
      </c>
      <c r="K393" s="3"/>
      <c r="L393" s="3">
        <v>42031</v>
      </c>
      <c r="M393" s="3" t="s">
        <v>1024</v>
      </c>
      <c r="N393" s="3">
        <v>41926</v>
      </c>
      <c r="O393" s="7">
        <v>0.48854166666666665</v>
      </c>
      <c r="P393" t="s">
        <v>8</v>
      </c>
      <c r="Q393" s="3">
        <v>42011</v>
      </c>
      <c r="R393" s="7">
        <v>0.44108796296296293</v>
      </c>
      <c r="S393" t="s">
        <v>9</v>
      </c>
      <c r="U393" s="92" t="s">
        <v>235</v>
      </c>
      <c r="V393" s="93" t="s">
        <v>234</v>
      </c>
      <c r="W393" s="92" t="s">
        <v>956</v>
      </c>
      <c r="X393" s="93" t="s">
        <v>147</v>
      </c>
      <c r="Y393" s="92" t="s">
        <v>531</v>
      </c>
      <c r="Z393" s="93" t="s">
        <v>930</v>
      </c>
      <c r="AA393" t="s">
        <v>145</v>
      </c>
      <c r="AB393">
        <v>976</v>
      </c>
      <c r="AC393" t="s">
        <v>154</v>
      </c>
      <c r="AD393" t="s">
        <v>482</v>
      </c>
      <c r="AE393" t="s">
        <v>482</v>
      </c>
      <c r="AF393" s="12">
        <v>570</v>
      </c>
      <c r="AG393" s="12">
        <v>70</v>
      </c>
      <c r="AH393" s="12">
        <v>570</v>
      </c>
      <c r="AI393" s="12">
        <v>70</v>
      </c>
      <c r="AJ393" s="12">
        <v>570</v>
      </c>
      <c r="AK393" s="12">
        <v>70</v>
      </c>
      <c r="AL393" s="12">
        <v>570</v>
      </c>
      <c r="AM393" s="12">
        <v>70</v>
      </c>
      <c r="AN393" s="12" t="s">
        <v>818</v>
      </c>
      <c r="AO393" s="12" t="s">
        <v>819</v>
      </c>
      <c r="AP393" s="12" t="s">
        <v>818</v>
      </c>
      <c r="AQ393" s="12" t="s">
        <v>819</v>
      </c>
      <c r="AR393" s="12" t="s">
        <v>239</v>
      </c>
      <c r="AS393" s="12" t="s">
        <v>239</v>
      </c>
      <c r="AT393" s="12" t="s">
        <v>239</v>
      </c>
      <c r="AU393" s="12" t="s">
        <v>239</v>
      </c>
      <c r="AV393" t="s">
        <v>202</v>
      </c>
      <c r="AW393" t="s">
        <v>207</v>
      </c>
      <c r="AX393" t="s">
        <v>211</v>
      </c>
      <c r="AY393" t="s">
        <v>200</v>
      </c>
      <c r="AZ393" t="s">
        <v>208</v>
      </c>
      <c r="BA393">
        <v>2</v>
      </c>
      <c r="BB393" t="s">
        <v>204</v>
      </c>
      <c r="BC393" t="s">
        <v>209</v>
      </c>
      <c r="BD393" t="s">
        <v>211</v>
      </c>
      <c r="BE393" t="s">
        <v>203</v>
      </c>
      <c r="BF393" t="s">
        <v>212</v>
      </c>
      <c r="BG393" t="s">
        <v>211</v>
      </c>
      <c r="BH393" t="s">
        <v>201</v>
      </c>
      <c r="BI393" t="s">
        <v>210</v>
      </c>
      <c r="BJ393">
        <v>1</v>
      </c>
      <c r="BK393" t="s">
        <v>205</v>
      </c>
      <c r="BL393" t="s">
        <v>354</v>
      </c>
      <c r="BM393">
        <v>1</v>
      </c>
      <c r="BQ393" t="s">
        <v>577</v>
      </c>
      <c r="BR393" t="s">
        <v>145</v>
      </c>
      <c r="BS393" t="s">
        <v>1369</v>
      </c>
      <c r="BT393" t="s">
        <v>145</v>
      </c>
      <c r="BW393" t="s">
        <v>367</v>
      </c>
      <c r="BX393" t="s">
        <v>145</v>
      </c>
      <c r="BY393" t="s">
        <v>1071</v>
      </c>
      <c r="BZ393" t="s">
        <v>145</v>
      </c>
      <c r="CA393" t="s">
        <v>8</v>
      </c>
      <c r="CB393" s="3">
        <v>41926</v>
      </c>
      <c r="CC393" t="s">
        <v>8</v>
      </c>
      <c r="CD393" s="3">
        <v>41950</v>
      </c>
      <c r="CE393" t="s">
        <v>8</v>
      </c>
      <c r="CF393" s="3">
        <v>41933</v>
      </c>
      <c r="CG393" t="s">
        <v>8</v>
      </c>
      <c r="CH393" s="3">
        <v>41933</v>
      </c>
      <c r="CI393" t="s">
        <v>8</v>
      </c>
      <c r="CJ393" s="3">
        <v>41933</v>
      </c>
      <c r="CK393" t="s">
        <v>8</v>
      </c>
      <c r="CL393" s="3">
        <v>41933</v>
      </c>
      <c r="CM393" t="s">
        <v>8</v>
      </c>
      <c r="CN393" s="3">
        <v>41991</v>
      </c>
      <c r="CO393" t="s">
        <v>8</v>
      </c>
      <c r="CP393" s="3">
        <v>41991</v>
      </c>
      <c r="CS393" t="s">
        <v>8</v>
      </c>
      <c r="CT393" s="3">
        <v>41926</v>
      </c>
      <c r="CW393" t="s">
        <v>9</v>
      </c>
      <c r="CX393" s="3">
        <v>42011</v>
      </c>
      <c r="CY393" t="s">
        <v>8</v>
      </c>
      <c r="CZ393" s="3">
        <v>41991</v>
      </c>
      <c r="DA393" t="s">
        <v>8</v>
      </c>
      <c r="DB393" s="3">
        <v>41991</v>
      </c>
      <c r="DC393" t="s">
        <v>9</v>
      </c>
      <c r="DD393" s="3">
        <v>42011</v>
      </c>
      <c r="DE393" t="s">
        <v>9</v>
      </c>
      <c r="DF393" s="3">
        <v>42011</v>
      </c>
      <c r="DG393" t="s">
        <v>9</v>
      </c>
      <c r="DH393" s="3">
        <v>42011</v>
      </c>
      <c r="DI393" t="s">
        <v>8</v>
      </c>
      <c r="DJ393" s="3">
        <v>41926</v>
      </c>
      <c r="DK393" t="s">
        <v>8</v>
      </c>
      <c r="DL393" s="3">
        <v>41991</v>
      </c>
      <c r="DP393" t="s">
        <v>229</v>
      </c>
      <c r="DQ393" t="s">
        <v>6</v>
      </c>
      <c r="DR393" t="s">
        <v>6</v>
      </c>
    </row>
    <row r="394" spans="1:122" x14ac:dyDescent="0.25">
      <c r="A394" s="5">
        <v>1219701</v>
      </c>
      <c r="B394" s="5">
        <v>1</v>
      </c>
      <c r="J394" s="3"/>
      <c r="K394" s="3"/>
      <c r="L394" s="3"/>
      <c r="M394" s="3"/>
      <c r="N394" s="3">
        <v>41927</v>
      </c>
      <c r="O394" s="7">
        <v>0.43326388888888889</v>
      </c>
      <c r="P394" t="s">
        <v>8</v>
      </c>
      <c r="AV394" t="s">
        <v>202</v>
      </c>
      <c r="AW394" t="s">
        <v>207</v>
      </c>
      <c r="AX394" t="s">
        <v>211</v>
      </c>
      <c r="AY394" t="s">
        <v>200</v>
      </c>
      <c r="AZ394" t="s">
        <v>208</v>
      </c>
      <c r="BA394">
        <v>2</v>
      </c>
      <c r="BB394" t="s">
        <v>204</v>
      </c>
      <c r="BC394" t="s">
        <v>209</v>
      </c>
      <c r="BD394" t="s">
        <v>211</v>
      </c>
      <c r="BE394" t="s">
        <v>203</v>
      </c>
      <c r="BF394" t="s">
        <v>212</v>
      </c>
      <c r="BG394" t="s">
        <v>211</v>
      </c>
      <c r="BH394" t="s">
        <v>201</v>
      </c>
      <c r="BI394" t="s">
        <v>210</v>
      </c>
      <c r="BJ394">
        <v>1</v>
      </c>
      <c r="BK394" t="s">
        <v>205</v>
      </c>
      <c r="BL394" t="s">
        <v>354</v>
      </c>
      <c r="BM394">
        <v>1</v>
      </c>
    </row>
    <row r="395" spans="1:122" x14ac:dyDescent="0.25">
      <c r="A395" s="5">
        <v>1219706</v>
      </c>
      <c r="B395" s="5">
        <v>6</v>
      </c>
      <c r="C395" t="s">
        <v>1391</v>
      </c>
      <c r="D395" t="s">
        <v>1390</v>
      </c>
      <c r="E395" t="s">
        <v>98</v>
      </c>
      <c r="F395" t="s">
        <v>6</v>
      </c>
      <c r="G395" t="s">
        <v>1194</v>
      </c>
      <c r="H395" t="s">
        <v>25</v>
      </c>
      <c r="I395" t="s">
        <v>118</v>
      </c>
      <c r="J395" s="3">
        <v>41988</v>
      </c>
      <c r="K395" s="3">
        <v>42059</v>
      </c>
      <c r="L395" s="3">
        <v>42003</v>
      </c>
      <c r="M395" s="3" t="s">
        <v>1153</v>
      </c>
      <c r="N395" s="3">
        <v>41927</v>
      </c>
      <c r="O395" s="7">
        <v>0.43326388888888889</v>
      </c>
      <c r="P395" t="s">
        <v>8</v>
      </c>
      <c r="Q395" s="3">
        <v>41941</v>
      </c>
      <c r="R395" s="7">
        <v>0.71240740740740749</v>
      </c>
      <c r="S395" t="s">
        <v>9</v>
      </c>
      <c r="T395">
        <v>398</v>
      </c>
      <c r="U395" s="92" t="s">
        <v>386</v>
      </c>
      <c r="V395" s="93" t="s">
        <v>228</v>
      </c>
      <c r="W395" s="92" t="s">
        <v>1371</v>
      </c>
      <c r="X395" s="93" t="s">
        <v>232</v>
      </c>
      <c r="Y395" s="92" t="s">
        <v>531</v>
      </c>
      <c r="Z395" s="93" t="s">
        <v>930</v>
      </c>
      <c r="AA395" t="s">
        <v>146</v>
      </c>
      <c r="AB395">
        <v>901</v>
      </c>
      <c r="AC395" t="s">
        <v>154</v>
      </c>
      <c r="AD395" t="s">
        <v>1372</v>
      </c>
      <c r="AE395" t="s">
        <v>1186</v>
      </c>
      <c r="AF395" s="12">
        <v>562</v>
      </c>
      <c r="AG395" s="12">
        <v>62</v>
      </c>
      <c r="AH395" s="12">
        <v>562</v>
      </c>
      <c r="AI395" s="12">
        <v>62</v>
      </c>
      <c r="AJ395" s="12">
        <v>562</v>
      </c>
      <c r="AK395" s="12">
        <v>62</v>
      </c>
      <c r="AL395" s="12">
        <v>562</v>
      </c>
      <c r="AM395" s="12">
        <v>62</v>
      </c>
      <c r="AN395" s="12" t="s">
        <v>818</v>
      </c>
      <c r="AO395" s="12" t="s">
        <v>819</v>
      </c>
      <c r="AP395" s="12" t="s">
        <v>818</v>
      </c>
      <c r="AQ395" s="12" t="s">
        <v>819</v>
      </c>
      <c r="AR395" s="12" t="s">
        <v>239</v>
      </c>
      <c r="AS395" s="12" t="s">
        <v>239</v>
      </c>
      <c r="AT395" s="12" t="s">
        <v>239</v>
      </c>
      <c r="AU395" s="12" t="s">
        <v>239</v>
      </c>
      <c r="AV395" t="s">
        <v>202</v>
      </c>
      <c r="AW395" t="s">
        <v>207</v>
      </c>
      <c r="AX395" t="s">
        <v>211</v>
      </c>
      <c r="AY395" t="s">
        <v>200</v>
      </c>
      <c r="AZ395" t="s">
        <v>208</v>
      </c>
      <c r="BA395">
        <v>2</v>
      </c>
      <c r="BB395" t="s">
        <v>204</v>
      </c>
      <c r="BC395" t="s">
        <v>209</v>
      </c>
      <c r="BD395" t="s">
        <v>211</v>
      </c>
      <c r="BE395" t="s">
        <v>203</v>
      </c>
      <c r="BF395" t="s">
        <v>212</v>
      </c>
      <c r="BG395" t="s">
        <v>211</v>
      </c>
      <c r="BH395" t="s">
        <v>201</v>
      </c>
      <c r="BI395" t="s">
        <v>210</v>
      </c>
      <c r="BJ395">
        <v>1</v>
      </c>
      <c r="BK395" t="s">
        <v>205</v>
      </c>
      <c r="BL395" t="s">
        <v>354</v>
      </c>
      <c r="BM395">
        <v>1</v>
      </c>
      <c r="BQ395" t="s">
        <v>490</v>
      </c>
      <c r="BR395" t="s">
        <v>146</v>
      </c>
      <c r="BS395" t="s">
        <v>1195</v>
      </c>
      <c r="BT395" t="s">
        <v>146</v>
      </c>
      <c r="BU395" t="s">
        <v>358</v>
      </c>
      <c r="BV395" t="s">
        <v>146</v>
      </c>
      <c r="BW395" t="s">
        <v>571</v>
      </c>
      <c r="BX395" t="s">
        <v>146</v>
      </c>
      <c r="BY395" t="s">
        <v>400</v>
      </c>
      <c r="BZ395" t="s">
        <v>146</v>
      </c>
      <c r="CA395" t="s">
        <v>8</v>
      </c>
      <c r="CB395" s="3">
        <v>41927</v>
      </c>
      <c r="CC395" t="s">
        <v>8</v>
      </c>
      <c r="CD395" s="3">
        <v>41927</v>
      </c>
      <c r="CE395" t="s">
        <v>8</v>
      </c>
      <c r="CF395" s="3">
        <v>41927</v>
      </c>
      <c r="CG395" t="s">
        <v>8</v>
      </c>
      <c r="CH395" s="3">
        <v>41934</v>
      </c>
      <c r="CI395" t="s">
        <v>8</v>
      </c>
      <c r="CJ395" s="3">
        <v>41934</v>
      </c>
      <c r="CK395" t="s">
        <v>8</v>
      </c>
      <c r="CL395" s="3">
        <v>41934</v>
      </c>
      <c r="CM395" t="s">
        <v>8</v>
      </c>
      <c r="CN395" s="3">
        <v>41935</v>
      </c>
      <c r="CO395" t="s">
        <v>8</v>
      </c>
      <c r="CP395" s="3">
        <v>41935</v>
      </c>
      <c r="CS395" t="s">
        <v>8</v>
      </c>
      <c r="CT395" s="3">
        <v>41927</v>
      </c>
      <c r="CW395" t="s">
        <v>9</v>
      </c>
      <c r="CX395" s="3">
        <v>41941</v>
      </c>
      <c r="CY395" t="s">
        <v>9</v>
      </c>
      <c r="CZ395" s="3">
        <v>41941</v>
      </c>
      <c r="DA395" t="s">
        <v>9</v>
      </c>
      <c r="DB395" s="3">
        <v>41941</v>
      </c>
      <c r="DE395" t="s">
        <v>9</v>
      </c>
      <c r="DF395" s="3">
        <v>41941</v>
      </c>
      <c r="DG395" t="s">
        <v>9</v>
      </c>
      <c r="DH395" s="3">
        <v>41941</v>
      </c>
      <c r="DP395" t="s">
        <v>142</v>
      </c>
      <c r="DQ395" t="s">
        <v>6</v>
      </c>
      <c r="DR395" t="s">
        <v>6</v>
      </c>
    </row>
    <row r="396" spans="1:122" x14ac:dyDescent="0.25">
      <c r="A396" s="5">
        <v>1219801</v>
      </c>
      <c r="B396" s="5">
        <v>1</v>
      </c>
      <c r="J396" s="3"/>
      <c r="K396" s="3"/>
      <c r="L396" s="3"/>
      <c r="M396" s="3"/>
      <c r="N396" s="3">
        <v>41928</v>
      </c>
      <c r="O396" s="7">
        <v>0.40041666666666664</v>
      </c>
      <c r="P396" t="s">
        <v>8</v>
      </c>
      <c r="AV396" t="s">
        <v>202</v>
      </c>
      <c r="AW396" t="s">
        <v>207</v>
      </c>
      <c r="AX396" t="s">
        <v>211</v>
      </c>
      <c r="AY396" t="s">
        <v>200</v>
      </c>
      <c r="AZ396" t="s">
        <v>208</v>
      </c>
      <c r="BA396">
        <v>2</v>
      </c>
      <c r="BB396" t="s">
        <v>204</v>
      </c>
      <c r="BC396" t="s">
        <v>209</v>
      </c>
      <c r="BD396" t="s">
        <v>211</v>
      </c>
      <c r="BE396" t="s">
        <v>203</v>
      </c>
      <c r="BF396" t="s">
        <v>212</v>
      </c>
      <c r="BG396" t="s">
        <v>211</v>
      </c>
      <c r="BH396" t="s">
        <v>201</v>
      </c>
      <c r="BI396" t="s">
        <v>210</v>
      </c>
      <c r="BJ396">
        <v>1</v>
      </c>
      <c r="BK396" t="s">
        <v>205</v>
      </c>
      <c r="BL396" t="s">
        <v>354</v>
      </c>
      <c r="BM396">
        <v>1</v>
      </c>
    </row>
    <row r="397" spans="1:122" x14ac:dyDescent="0.25">
      <c r="A397" s="5">
        <v>1219810</v>
      </c>
      <c r="B397" s="5">
        <v>10</v>
      </c>
      <c r="C397" t="s">
        <v>1458</v>
      </c>
      <c r="D397" t="s">
        <v>1378</v>
      </c>
      <c r="E397" t="s">
        <v>1386</v>
      </c>
      <c r="F397" t="s">
        <v>6</v>
      </c>
      <c r="G397" t="s">
        <v>257</v>
      </c>
      <c r="H397" t="s">
        <v>25</v>
      </c>
      <c r="I397" t="s">
        <v>117</v>
      </c>
      <c r="J397" s="3">
        <v>42019</v>
      </c>
      <c r="K397" s="3"/>
      <c r="L397" s="3">
        <v>42031</v>
      </c>
      <c r="M397" s="3" t="s">
        <v>129</v>
      </c>
      <c r="N397" s="3">
        <v>41928</v>
      </c>
      <c r="O397" s="7">
        <v>0.40041666666666664</v>
      </c>
      <c r="P397" t="s">
        <v>8</v>
      </c>
      <c r="Q397" s="3">
        <v>42011</v>
      </c>
      <c r="R397" s="7">
        <v>0.44172453703703707</v>
      </c>
      <c r="S397" t="s">
        <v>9</v>
      </c>
      <c r="T397" t="s">
        <v>1392</v>
      </c>
      <c r="U397" s="92" t="s">
        <v>1379</v>
      </c>
      <c r="V397" s="93" t="s">
        <v>147</v>
      </c>
      <c r="W397" s="92" t="s">
        <v>405</v>
      </c>
      <c r="X397" s="93" t="s">
        <v>404</v>
      </c>
      <c r="AA397" t="s">
        <v>146</v>
      </c>
      <c r="AB397">
        <v>901</v>
      </c>
      <c r="AC397" t="s">
        <v>155</v>
      </c>
      <c r="AD397" t="s">
        <v>474</v>
      </c>
      <c r="AE397" t="s">
        <v>474</v>
      </c>
      <c r="AF397" s="12" t="s">
        <v>239</v>
      </c>
      <c r="AG397" s="12">
        <v>136</v>
      </c>
      <c r="AH397" s="12" t="s">
        <v>239</v>
      </c>
      <c r="AI397" s="12">
        <v>136</v>
      </c>
      <c r="AJ397" s="12" t="s">
        <v>239</v>
      </c>
      <c r="AK397" s="12">
        <v>136</v>
      </c>
      <c r="AL397" s="12" t="s">
        <v>239</v>
      </c>
      <c r="AM397" s="12">
        <v>136</v>
      </c>
      <c r="AN397" s="12" t="s">
        <v>824</v>
      </c>
      <c r="AO397" s="12" t="s">
        <v>825</v>
      </c>
      <c r="AP397" s="12" t="s">
        <v>824</v>
      </c>
      <c r="AQ397" s="12" t="s">
        <v>825</v>
      </c>
      <c r="AR397" s="12" t="s">
        <v>239</v>
      </c>
      <c r="AS397" s="12" t="s">
        <v>239</v>
      </c>
      <c r="AT397" s="12" t="s">
        <v>239</v>
      </c>
      <c r="AU397" s="12" t="s">
        <v>239</v>
      </c>
      <c r="AV397" t="s">
        <v>202</v>
      </c>
      <c r="AW397" t="s">
        <v>207</v>
      </c>
      <c r="AX397" t="s">
        <v>211</v>
      </c>
      <c r="AY397" t="s">
        <v>200</v>
      </c>
      <c r="AZ397" t="s">
        <v>208</v>
      </c>
      <c r="BA397">
        <v>2</v>
      </c>
      <c r="BB397" t="s">
        <v>204</v>
      </c>
      <c r="BC397" t="s">
        <v>209</v>
      </c>
      <c r="BD397" t="s">
        <v>211</v>
      </c>
      <c r="BE397" t="s">
        <v>203</v>
      </c>
      <c r="BF397" t="s">
        <v>212</v>
      </c>
      <c r="BG397" t="s">
        <v>211</v>
      </c>
      <c r="BH397" t="s">
        <v>201</v>
      </c>
      <c r="BI397" t="s">
        <v>210</v>
      </c>
      <c r="BJ397">
        <v>1</v>
      </c>
      <c r="BK397" t="s">
        <v>205</v>
      </c>
      <c r="BL397" t="s">
        <v>354</v>
      </c>
      <c r="BM397">
        <v>1</v>
      </c>
      <c r="BQ397" t="s">
        <v>380</v>
      </c>
      <c r="BR397" t="s">
        <v>146</v>
      </c>
      <c r="BS397" t="s">
        <v>1381</v>
      </c>
      <c r="BT397" t="s">
        <v>146</v>
      </c>
      <c r="BU397" t="s">
        <v>358</v>
      </c>
      <c r="BV397" t="s">
        <v>146</v>
      </c>
      <c r="BW397" t="s">
        <v>1348</v>
      </c>
      <c r="BX397" t="s">
        <v>146</v>
      </c>
      <c r="BY397" t="s">
        <v>239</v>
      </c>
      <c r="CA397" t="s">
        <v>8</v>
      </c>
      <c r="CB397" s="3">
        <v>41929</v>
      </c>
      <c r="CC397" t="s">
        <v>8</v>
      </c>
      <c r="CD397" s="3">
        <v>41939</v>
      </c>
      <c r="CE397" t="s">
        <v>8</v>
      </c>
      <c r="CF397" s="3">
        <v>41929</v>
      </c>
      <c r="CG397" t="s">
        <v>8</v>
      </c>
      <c r="CH397" s="3">
        <v>41929</v>
      </c>
      <c r="CI397" t="s">
        <v>8</v>
      </c>
      <c r="CJ397" s="3">
        <v>41929</v>
      </c>
      <c r="CK397" t="s">
        <v>8</v>
      </c>
      <c r="CL397" s="3">
        <v>41929</v>
      </c>
      <c r="CM397" t="s">
        <v>8</v>
      </c>
      <c r="CN397" s="3">
        <v>41991</v>
      </c>
      <c r="CO397" t="s">
        <v>8</v>
      </c>
      <c r="CP397" s="3">
        <v>41991</v>
      </c>
      <c r="CS397" t="s">
        <v>8</v>
      </c>
      <c r="CT397" s="3">
        <v>41960</v>
      </c>
      <c r="CU397" t="s">
        <v>8</v>
      </c>
      <c r="CV397" s="3">
        <v>41991</v>
      </c>
      <c r="CW397" t="s">
        <v>9</v>
      </c>
      <c r="CX397" s="3">
        <v>42011</v>
      </c>
      <c r="CY397" t="s">
        <v>8</v>
      </c>
      <c r="CZ397" s="3">
        <v>41991</v>
      </c>
      <c r="DA397" t="s">
        <v>8</v>
      </c>
      <c r="DB397" s="3">
        <v>41991</v>
      </c>
      <c r="DC397" t="s">
        <v>9</v>
      </c>
      <c r="DD397" s="3">
        <v>42011</v>
      </c>
      <c r="DE397" t="s">
        <v>9</v>
      </c>
      <c r="DF397" s="3">
        <v>42011</v>
      </c>
      <c r="DG397" t="s">
        <v>9</v>
      </c>
      <c r="DH397" s="3">
        <v>42011</v>
      </c>
      <c r="DI397" t="s">
        <v>8</v>
      </c>
      <c r="DJ397" s="3">
        <v>41960</v>
      </c>
      <c r="DK397" t="s">
        <v>8</v>
      </c>
      <c r="DL397" s="3">
        <v>41939</v>
      </c>
      <c r="DP397" t="s">
        <v>373</v>
      </c>
      <c r="DQ397" t="s">
        <v>6</v>
      </c>
      <c r="DR397" t="s">
        <v>6</v>
      </c>
    </row>
    <row r="398" spans="1:122" x14ac:dyDescent="0.25">
      <c r="A398" s="5">
        <v>1219901</v>
      </c>
      <c r="B398" s="5">
        <v>1</v>
      </c>
      <c r="J398" s="3"/>
      <c r="K398" s="3"/>
      <c r="L398" s="3"/>
      <c r="M398" s="3"/>
      <c r="N398" s="3">
        <v>41955</v>
      </c>
      <c r="O398" s="7">
        <v>0.66218750000000004</v>
      </c>
      <c r="P398" t="s">
        <v>8</v>
      </c>
      <c r="AV398" t="s">
        <v>202</v>
      </c>
      <c r="AW398" t="s">
        <v>207</v>
      </c>
      <c r="AX398" t="s">
        <v>211</v>
      </c>
      <c r="AY398" t="s">
        <v>200</v>
      </c>
      <c r="AZ398" t="s">
        <v>208</v>
      </c>
      <c r="BA398">
        <v>2</v>
      </c>
      <c r="BB398" t="s">
        <v>204</v>
      </c>
      <c r="BC398" t="s">
        <v>209</v>
      </c>
      <c r="BD398" t="s">
        <v>211</v>
      </c>
      <c r="BE398" t="s">
        <v>203</v>
      </c>
      <c r="BF398" t="s">
        <v>212</v>
      </c>
      <c r="BG398" t="s">
        <v>211</v>
      </c>
      <c r="BH398" t="s">
        <v>201</v>
      </c>
      <c r="BI398" t="s">
        <v>210</v>
      </c>
      <c r="BJ398">
        <v>1</v>
      </c>
      <c r="BK398" t="s">
        <v>205</v>
      </c>
      <c r="BL398" t="s">
        <v>354</v>
      </c>
      <c r="BM398">
        <v>1</v>
      </c>
    </row>
    <row r="399" spans="1:122" x14ac:dyDescent="0.25">
      <c r="A399" s="5">
        <v>1219912</v>
      </c>
      <c r="B399" s="5">
        <v>12</v>
      </c>
      <c r="C399" t="s">
        <v>1477</v>
      </c>
      <c r="D399" t="s">
        <v>1401</v>
      </c>
      <c r="E399" t="s">
        <v>1415</v>
      </c>
      <c r="F399" t="s">
        <v>6</v>
      </c>
      <c r="G399" t="s">
        <v>272</v>
      </c>
      <c r="H399" t="s">
        <v>127</v>
      </c>
      <c r="I399" t="s">
        <v>117</v>
      </c>
      <c r="J399" s="3">
        <v>42052</v>
      </c>
      <c r="K399" s="3" t="s">
        <v>474</v>
      </c>
      <c r="L399" s="3">
        <v>42066</v>
      </c>
      <c r="M399" s="3" t="s">
        <v>133</v>
      </c>
      <c r="N399" s="3">
        <v>41955</v>
      </c>
      <c r="O399" s="7">
        <v>0.66218750000000004</v>
      </c>
      <c r="P399" t="s">
        <v>8</v>
      </c>
      <c r="Q399" s="3">
        <v>42037</v>
      </c>
      <c r="R399" s="7">
        <v>0.41344907407407411</v>
      </c>
      <c r="S399" t="s">
        <v>9</v>
      </c>
      <c r="T399">
        <v>416</v>
      </c>
      <c r="U399" s="92" t="s">
        <v>1403</v>
      </c>
      <c r="V399" s="93" t="s">
        <v>930</v>
      </c>
      <c r="W399" s="92" t="s">
        <v>403</v>
      </c>
      <c r="X399" s="93" t="s">
        <v>226</v>
      </c>
      <c r="Y399" s="92" t="s">
        <v>770</v>
      </c>
      <c r="Z399" s="93" t="s">
        <v>592</v>
      </c>
      <c r="AA399" t="s">
        <v>146</v>
      </c>
      <c r="AB399">
        <v>901</v>
      </c>
      <c r="AC399" t="s">
        <v>154</v>
      </c>
      <c r="AD399" t="s">
        <v>474</v>
      </c>
      <c r="AF399" s="12">
        <v>539</v>
      </c>
      <c r="AG399" s="12">
        <v>45</v>
      </c>
      <c r="AH399" s="12">
        <v>539</v>
      </c>
      <c r="AI399" s="12">
        <v>45</v>
      </c>
      <c r="AJ399" s="12">
        <v>539</v>
      </c>
      <c r="AK399" s="12">
        <v>45</v>
      </c>
      <c r="AL399" s="12">
        <v>539</v>
      </c>
      <c r="AM399" s="12">
        <v>45</v>
      </c>
      <c r="AN399" s="12" t="s">
        <v>818</v>
      </c>
      <c r="AO399" s="12" t="s">
        <v>819</v>
      </c>
      <c r="AP399" s="12" t="s">
        <v>818</v>
      </c>
      <c r="AQ399" s="12" t="s">
        <v>819</v>
      </c>
      <c r="AR399" s="12" t="s">
        <v>239</v>
      </c>
      <c r="AS399" s="12" t="s">
        <v>239</v>
      </c>
      <c r="AT399" s="12" t="s">
        <v>239</v>
      </c>
      <c r="AU399" s="12" t="s">
        <v>239</v>
      </c>
      <c r="AV399" t="s">
        <v>202</v>
      </c>
      <c r="AW399" t="s">
        <v>207</v>
      </c>
      <c r="AX399" t="s">
        <v>211</v>
      </c>
      <c r="AY399" t="s">
        <v>200</v>
      </c>
      <c r="AZ399" t="s">
        <v>208</v>
      </c>
      <c r="BA399">
        <v>2</v>
      </c>
      <c r="BB399" t="s">
        <v>204</v>
      </c>
      <c r="BC399" t="s">
        <v>209</v>
      </c>
      <c r="BD399" t="s">
        <v>211</v>
      </c>
      <c r="BE399" t="s">
        <v>203</v>
      </c>
      <c r="BF399" t="s">
        <v>212</v>
      </c>
      <c r="BG399" t="s">
        <v>211</v>
      </c>
      <c r="BH399" t="s">
        <v>201</v>
      </c>
      <c r="BI399" t="s">
        <v>210</v>
      </c>
      <c r="BJ399">
        <v>1</v>
      </c>
      <c r="BK399" t="s">
        <v>205</v>
      </c>
      <c r="BL399" t="s">
        <v>354</v>
      </c>
      <c r="BM399">
        <v>1</v>
      </c>
      <c r="BQ399" t="s">
        <v>577</v>
      </c>
      <c r="BR399" t="s">
        <v>146</v>
      </c>
      <c r="BS399" t="s">
        <v>1402</v>
      </c>
      <c r="BT399" t="s">
        <v>146</v>
      </c>
      <c r="BU399" t="s">
        <v>239</v>
      </c>
      <c r="BW399" t="s">
        <v>367</v>
      </c>
      <c r="BX399" t="s">
        <v>146</v>
      </c>
      <c r="BY399" t="s">
        <v>410</v>
      </c>
      <c r="BZ399" t="s">
        <v>146</v>
      </c>
      <c r="CA399" t="s">
        <v>8</v>
      </c>
      <c r="CB399" s="3">
        <v>41955</v>
      </c>
      <c r="CE399" t="s">
        <v>8</v>
      </c>
      <c r="CF399" s="3">
        <v>41955</v>
      </c>
      <c r="CG399" t="s">
        <v>8</v>
      </c>
      <c r="CH399" s="3">
        <v>41969</v>
      </c>
      <c r="CI399" t="s">
        <v>8</v>
      </c>
      <c r="CJ399" s="3">
        <v>41969</v>
      </c>
      <c r="CK399" t="s">
        <v>8</v>
      </c>
      <c r="CL399" s="3">
        <v>41969</v>
      </c>
      <c r="CM399" t="s">
        <v>8</v>
      </c>
      <c r="CN399" s="3">
        <v>42018</v>
      </c>
      <c r="CO399" t="s">
        <v>8</v>
      </c>
      <c r="CP399" s="3">
        <v>42018</v>
      </c>
      <c r="CS399" t="s">
        <v>8</v>
      </c>
      <c r="CT399" s="3">
        <v>41955</v>
      </c>
      <c r="CU399" t="s">
        <v>8</v>
      </c>
      <c r="CV399" s="3">
        <v>42018</v>
      </c>
      <c r="CW399" t="s">
        <v>9</v>
      </c>
      <c r="CX399" s="3">
        <v>42037</v>
      </c>
      <c r="CY399" t="s">
        <v>8</v>
      </c>
      <c r="CZ399" s="3">
        <v>42018</v>
      </c>
      <c r="DA399" t="s">
        <v>8</v>
      </c>
      <c r="DB399" s="3">
        <v>42018</v>
      </c>
      <c r="DE399" t="s">
        <v>9</v>
      </c>
      <c r="DF399" s="3">
        <v>42037</v>
      </c>
      <c r="DG399" t="s">
        <v>9</v>
      </c>
      <c r="DH399" s="3">
        <v>42037</v>
      </c>
      <c r="DI399" t="s">
        <v>8</v>
      </c>
      <c r="DJ399" s="3">
        <v>41955</v>
      </c>
      <c r="DK399" t="s">
        <v>8</v>
      </c>
      <c r="DL399" s="3">
        <v>42018</v>
      </c>
      <c r="DP399" t="s">
        <v>229</v>
      </c>
      <c r="DQ399" t="s">
        <v>6</v>
      </c>
      <c r="DR399" t="s">
        <v>6</v>
      </c>
    </row>
    <row r="400" spans="1:122" x14ac:dyDescent="0.25">
      <c r="A400" s="5">
        <v>1220001</v>
      </c>
      <c r="B400" s="5">
        <v>1</v>
      </c>
      <c r="J400" s="3"/>
      <c r="K400" s="3"/>
      <c r="L400" s="3"/>
      <c r="M400" s="3"/>
      <c r="N400" s="3">
        <v>41957</v>
      </c>
      <c r="O400" s="7">
        <v>0.37562500000000004</v>
      </c>
      <c r="P400" t="s">
        <v>8</v>
      </c>
      <c r="AV400" t="s">
        <v>202</v>
      </c>
      <c r="AW400" t="s">
        <v>207</v>
      </c>
      <c r="AX400" t="s">
        <v>211</v>
      </c>
      <c r="AY400" t="s">
        <v>200</v>
      </c>
      <c r="AZ400" t="s">
        <v>208</v>
      </c>
      <c r="BA400">
        <v>2</v>
      </c>
      <c r="BB400" t="s">
        <v>204</v>
      </c>
      <c r="BC400" t="s">
        <v>209</v>
      </c>
      <c r="BD400" t="s">
        <v>211</v>
      </c>
      <c r="BE400" t="s">
        <v>203</v>
      </c>
      <c r="BF400" t="s">
        <v>212</v>
      </c>
      <c r="BG400" t="s">
        <v>211</v>
      </c>
      <c r="BH400" t="s">
        <v>201</v>
      </c>
      <c r="BI400" t="s">
        <v>210</v>
      </c>
      <c r="BJ400">
        <v>1</v>
      </c>
      <c r="BK400" t="s">
        <v>205</v>
      </c>
      <c r="BL400" t="s">
        <v>354</v>
      </c>
      <c r="BM400">
        <v>1</v>
      </c>
    </row>
    <row r="401" spans="1:122" x14ac:dyDescent="0.25">
      <c r="A401" s="5">
        <v>1220011</v>
      </c>
      <c r="B401" s="5">
        <v>11</v>
      </c>
      <c r="C401" t="s">
        <v>1460</v>
      </c>
      <c r="D401" t="s">
        <v>1413</v>
      </c>
      <c r="E401" t="s">
        <v>840</v>
      </c>
      <c r="F401" t="s">
        <v>6</v>
      </c>
      <c r="G401" t="s">
        <v>1469</v>
      </c>
      <c r="H401" t="s">
        <v>25</v>
      </c>
      <c r="I401" t="s">
        <v>118</v>
      </c>
      <c r="J401" s="3">
        <v>42052</v>
      </c>
      <c r="K401" s="3">
        <v>42115</v>
      </c>
      <c r="L401" s="3">
        <v>42122</v>
      </c>
      <c r="M401" s="3" t="s">
        <v>130</v>
      </c>
      <c r="N401" s="3">
        <v>41957</v>
      </c>
      <c r="O401" s="7">
        <v>0.37562500000000004</v>
      </c>
      <c r="P401" t="s">
        <v>8</v>
      </c>
      <c r="Q401" s="3">
        <v>42060</v>
      </c>
      <c r="R401" s="7">
        <v>0.73332175925925924</v>
      </c>
      <c r="S401" t="s">
        <v>9</v>
      </c>
      <c r="T401">
        <v>414</v>
      </c>
      <c r="U401" s="92" t="s">
        <v>1405</v>
      </c>
      <c r="V401" s="93" t="s">
        <v>778</v>
      </c>
      <c r="W401" s="92" t="s">
        <v>1406</v>
      </c>
      <c r="X401" s="93" t="s">
        <v>1406</v>
      </c>
      <c r="AA401" t="s">
        <v>146</v>
      </c>
      <c r="AB401">
        <v>901</v>
      </c>
      <c r="AC401" t="s">
        <v>155</v>
      </c>
      <c r="AD401" t="s">
        <v>1408</v>
      </c>
      <c r="AE401" t="s">
        <v>1409</v>
      </c>
      <c r="AF401" s="12" t="s">
        <v>1517</v>
      </c>
      <c r="AG401" s="12" t="s">
        <v>482</v>
      </c>
      <c r="AN401" s="12" t="s">
        <v>856</v>
      </c>
      <c r="AO401" s="12" t="s">
        <v>856</v>
      </c>
      <c r="AP401" s="12" t="s">
        <v>856</v>
      </c>
      <c r="AQ401" s="12" t="s">
        <v>856</v>
      </c>
      <c r="AR401" s="12" t="s">
        <v>856</v>
      </c>
      <c r="AS401" s="12" t="s">
        <v>856</v>
      </c>
      <c r="AT401" s="12" t="s">
        <v>856</v>
      </c>
      <c r="AU401" s="12" t="s">
        <v>856</v>
      </c>
      <c r="AV401" t="s">
        <v>202</v>
      </c>
      <c r="AW401" t="s">
        <v>207</v>
      </c>
      <c r="AX401" t="s">
        <v>211</v>
      </c>
      <c r="AY401" t="s">
        <v>200</v>
      </c>
      <c r="AZ401" t="s">
        <v>208</v>
      </c>
      <c r="BA401">
        <v>2</v>
      </c>
      <c r="BB401" t="s">
        <v>204</v>
      </c>
      <c r="BC401" t="s">
        <v>209</v>
      </c>
      <c r="BD401" t="s">
        <v>211</v>
      </c>
      <c r="BE401" t="s">
        <v>203</v>
      </c>
      <c r="BF401" t="s">
        <v>212</v>
      </c>
      <c r="BG401" t="s">
        <v>211</v>
      </c>
      <c r="BH401" t="s">
        <v>201</v>
      </c>
      <c r="BI401" t="s">
        <v>210</v>
      </c>
      <c r="BJ401">
        <v>1</v>
      </c>
      <c r="BK401" t="s">
        <v>205</v>
      </c>
      <c r="BL401" t="s">
        <v>354</v>
      </c>
      <c r="BM401">
        <v>1</v>
      </c>
      <c r="BQ401" t="s">
        <v>380</v>
      </c>
      <c r="BR401" t="s">
        <v>146</v>
      </c>
      <c r="BS401" t="s">
        <v>1414</v>
      </c>
      <c r="BT401" t="s">
        <v>146</v>
      </c>
      <c r="BU401" t="s">
        <v>358</v>
      </c>
      <c r="BV401" t="s">
        <v>146</v>
      </c>
      <c r="BW401" t="s">
        <v>379</v>
      </c>
      <c r="BX401" t="s">
        <v>146</v>
      </c>
      <c r="BY401" t="s">
        <v>239</v>
      </c>
      <c r="CA401" t="s">
        <v>8</v>
      </c>
      <c r="CB401" s="3">
        <v>41957</v>
      </c>
      <c r="CC401" t="s">
        <v>8</v>
      </c>
      <c r="CD401" s="3">
        <v>41957</v>
      </c>
      <c r="CE401" t="s">
        <v>8</v>
      </c>
      <c r="CF401" s="3">
        <v>41960</v>
      </c>
      <c r="CG401" t="s">
        <v>8</v>
      </c>
      <c r="CH401" s="3">
        <v>41991</v>
      </c>
      <c r="CI401" t="s">
        <v>8</v>
      </c>
      <c r="CJ401" s="3">
        <v>41991</v>
      </c>
      <c r="CK401" t="s">
        <v>8</v>
      </c>
      <c r="CL401" s="3">
        <v>41991</v>
      </c>
      <c r="CM401" t="s">
        <v>8</v>
      </c>
      <c r="CN401" s="3">
        <v>42013</v>
      </c>
      <c r="CO401" t="s">
        <v>8</v>
      </c>
      <c r="CP401" s="3">
        <v>42013</v>
      </c>
      <c r="CQ401" t="s">
        <v>8</v>
      </c>
      <c r="CR401" s="3">
        <v>42013</v>
      </c>
      <c r="CS401" t="s">
        <v>8</v>
      </c>
      <c r="CT401" s="3">
        <v>42013</v>
      </c>
      <c r="DA401" t="s">
        <v>8</v>
      </c>
      <c r="DB401" s="3">
        <v>41996</v>
      </c>
      <c r="DE401" t="s">
        <v>9</v>
      </c>
      <c r="DF401" s="3">
        <v>42060</v>
      </c>
      <c r="DG401" t="s">
        <v>9</v>
      </c>
      <c r="DH401" s="3">
        <v>42060</v>
      </c>
      <c r="DK401" t="s">
        <v>8</v>
      </c>
      <c r="DL401" s="3">
        <v>42013</v>
      </c>
      <c r="DP401" t="s">
        <v>373</v>
      </c>
      <c r="DQ401" t="s">
        <v>6</v>
      </c>
      <c r="DR401" t="s">
        <v>6</v>
      </c>
    </row>
    <row r="402" spans="1:122" x14ac:dyDescent="0.25">
      <c r="A402" s="5">
        <v>1220101</v>
      </c>
      <c r="B402" s="5">
        <v>1</v>
      </c>
      <c r="J402" s="3"/>
      <c r="K402" s="3"/>
      <c r="L402" s="3"/>
      <c r="M402" s="3"/>
      <c r="N402" s="3">
        <v>41960</v>
      </c>
      <c r="O402" s="7">
        <v>0.39001157407407411</v>
      </c>
      <c r="P402" t="s">
        <v>8</v>
      </c>
      <c r="AV402" t="s">
        <v>202</v>
      </c>
      <c r="AW402" t="s">
        <v>207</v>
      </c>
      <c r="AX402" t="s">
        <v>211</v>
      </c>
      <c r="AY402" t="s">
        <v>200</v>
      </c>
      <c r="AZ402" t="s">
        <v>208</v>
      </c>
      <c r="BA402">
        <v>2</v>
      </c>
      <c r="BB402" t="s">
        <v>204</v>
      </c>
      <c r="BC402" t="s">
        <v>209</v>
      </c>
      <c r="BD402" t="s">
        <v>211</v>
      </c>
      <c r="BE402" t="s">
        <v>203</v>
      </c>
      <c r="BF402" t="s">
        <v>212</v>
      </c>
      <c r="BG402" t="s">
        <v>211</v>
      </c>
      <c r="BH402" t="s">
        <v>201</v>
      </c>
      <c r="BI402" t="s">
        <v>210</v>
      </c>
      <c r="BJ402">
        <v>1</v>
      </c>
      <c r="BK402" t="s">
        <v>205</v>
      </c>
      <c r="BL402" t="s">
        <v>354</v>
      </c>
      <c r="BM402">
        <v>1</v>
      </c>
    </row>
    <row r="403" spans="1:122" x14ac:dyDescent="0.25">
      <c r="A403" s="5">
        <v>1220106</v>
      </c>
      <c r="B403" s="5">
        <v>6</v>
      </c>
      <c r="C403" t="s">
        <v>1470</v>
      </c>
      <c r="D403" t="s">
        <v>1864</v>
      </c>
      <c r="E403" t="s">
        <v>36</v>
      </c>
      <c r="F403" t="s">
        <v>6</v>
      </c>
      <c r="G403" t="s">
        <v>262</v>
      </c>
      <c r="H403" t="s">
        <v>25</v>
      </c>
      <c r="I403" t="s">
        <v>118</v>
      </c>
      <c r="J403" s="3">
        <v>42050</v>
      </c>
      <c r="K403" s="3">
        <v>42479</v>
      </c>
      <c r="L403" s="3">
        <v>42066</v>
      </c>
      <c r="M403" s="3" t="s">
        <v>131</v>
      </c>
      <c r="N403" s="3">
        <v>41960</v>
      </c>
      <c r="O403" s="7">
        <v>0.39001157407407411</v>
      </c>
      <c r="P403" t="s">
        <v>8</v>
      </c>
      <c r="Q403" s="3">
        <v>42424</v>
      </c>
      <c r="R403" s="7">
        <v>0.62155092592592587</v>
      </c>
      <c r="S403" t="s">
        <v>8</v>
      </c>
      <c r="T403" t="s">
        <v>1411</v>
      </c>
      <c r="U403" s="92" t="s">
        <v>386</v>
      </c>
      <c r="V403" s="93" t="s">
        <v>1336</v>
      </c>
      <c r="W403" s="92" t="s">
        <v>405</v>
      </c>
      <c r="X403" s="93" t="s">
        <v>1412</v>
      </c>
      <c r="AA403" t="s">
        <v>146</v>
      </c>
      <c r="AB403">
        <v>901</v>
      </c>
      <c r="AC403" t="s">
        <v>154</v>
      </c>
      <c r="AD403" t="s">
        <v>597</v>
      </c>
      <c r="AE403" t="s">
        <v>596</v>
      </c>
      <c r="AF403" s="12">
        <v>546</v>
      </c>
      <c r="AG403" s="12" t="s">
        <v>265</v>
      </c>
      <c r="AH403" s="12">
        <v>546</v>
      </c>
      <c r="AI403" s="12" t="s">
        <v>265</v>
      </c>
      <c r="AJ403" s="12">
        <v>546</v>
      </c>
      <c r="AK403" s="12" t="s">
        <v>265</v>
      </c>
      <c r="AL403" s="12">
        <v>546</v>
      </c>
      <c r="AM403" s="12" t="s">
        <v>265</v>
      </c>
      <c r="AN403" s="12" t="s">
        <v>877</v>
      </c>
      <c r="AO403" s="12" t="s">
        <v>265</v>
      </c>
      <c r="AP403" s="12" t="s">
        <v>877</v>
      </c>
      <c r="AQ403" s="12" t="s">
        <v>265</v>
      </c>
      <c r="AR403" s="12" t="s">
        <v>264</v>
      </c>
      <c r="AS403" s="12" t="s">
        <v>239</v>
      </c>
      <c r="AT403" s="12" t="s">
        <v>264</v>
      </c>
      <c r="AU403" s="12" t="s">
        <v>239</v>
      </c>
      <c r="AV403" t="s">
        <v>202</v>
      </c>
      <c r="AW403" t="s">
        <v>207</v>
      </c>
      <c r="AX403" t="s">
        <v>211</v>
      </c>
      <c r="AY403" t="s">
        <v>200</v>
      </c>
      <c r="AZ403" t="s">
        <v>208</v>
      </c>
      <c r="BA403">
        <v>2</v>
      </c>
      <c r="BB403" t="s">
        <v>204</v>
      </c>
      <c r="BC403" t="s">
        <v>209</v>
      </c>
      <c r="BD403" t="s">
        <v>211</v>
      </c>
      <c r="BE403" t="s">
        <v>203</v>
      </c>
      <c r="BF403" t="s">
        <v>212</v>
      </c>
      <c r="BG403" t="s">
        <v>211</v>
      </c>
      <c r="BH403" t="s">
        <v>201</v>
      </c>
      <c r="BI403" t="s">
        <v>210</v>
      </c>
      <c r="BJ403">
        <v>1</v>
      </c>
      <c r="BK403" t="s">
        <v>205</v>
      </c>
      <c r="BL403" t="s">
        <v>354</v>
      </c>
      <c r="BM403">
        <v>1</v>
      </c>
      <c r="BQ403" t="s">
        <v>584</v>
      </c>
      <c r="BR403" t="s">
        <v>146</v>
      </c>
      <c r="BS403" t="s">
        <v>1866</v>
      </c>
      <c r="BT403" t="s">
        <v>146</v>
      </c>
      <c r="BU403" t="s">
        <v>239</v>
      </c>
      <c r="BW403" t="s">
        <v>379</v>
      </c>
      <c r="BX403" t="s">
        <v>146</v>
      </c>
      <c r="BY403" t="s">
        <v>239</v>
      </c>
      <c r="CA403" t="s">
        <v>8</v>
      </c>
      <c r="CB403" s="3">
        <v>41960</v>
      </c>
      <c r="CC403" t="s">
        <v>8</v>
      </c>
      <c r="CD403" s="3">
        <v>41960</v>
      </c>
      <c r="CE403" t="s">
        <v>8</v>
      </c>
      <c r="CF403" s="3">
        <v>41960</v>
      </c>
      <c r="CG403" t="s">
        <v>8</v>
      </c>
      <c r="CH403" s="3">
        <v>41960</v>
      </c>
      <c r="CI403" t="s">
        <v>8</v>
      </c>
      <c r="CJ403" s="3">
        <v>41960</v>
      </c>
      <c r="CK403" t="s">
        <v>8</v>
      </c>
      <c r="CL403" s="3">
        <v>41960</v>
      </c>
      <c r="CM403" t="s">
        <v>8</v>
      </c>
      <c r="CN403" s="3">
        <v>42013</v>
      </c>
      <c r="CO403" t="s">
        <v>8</v>
      </c>
      <c r="CP403" s="3">
        <v>42013</v>
      </c>
      <c r="CQ403" t="s">
        <v>8</v>
      </c>
      <c r="CR403" s="3">
        <v>42013</v>
      </c>
      <c r="CS403" t="s">
        <v>8</v>
      </c>
      <c r="CT403" s="3">
        <v>41960</v>
      </c>
      <c r="CU403" t="s">
        <v>8</v>
      </c>
      <c r="CV403" s="3">
        <v>42424</v>
      </c>
      <c r="CW403" t="s">
        <v>8</v>
      </c>
      <c r="CX403" s="3">
        <v>42424</v>
      </c>
      <c r="CY403" t="s">
        <v>8</v>
      </c>
      <c r="CZ403" s="3">
        <v>42424</v>
      </c>
      <c r="DA403" t="s">
        <v>8</v>
      </c>
      <c r="DB403" s="3">
        <v>42013</v>
      </c>
      <c r="DC403" t="s">
        <v>8</v>
      </c>
      <c r="DD403" s="3">
        <v>42013</v>
      </c>
      <c r="DE403" t="s">
        <v>9</v>
      </c>
      <c r="DF403" s="3">
        <v>42060</v>
      </c>
      <c r="DG403" t="s">
        <v>9</v>
      </c>
      <c r="DH403" s="3">
        <v>42060</v>
      </c>
      <c r="DK403" t="s">
        <v>8</v>
      </c>
      <c r="DL403" s="3">
        <v>42013</v>
      </c>
      <c r="DP403" t="s">
        <v>373</v>
      </c>
      <c r="DQ403" t="s">
        <v>6</v>
      </c>
      <c r="DR403" t="s">
        <v>6</v>
      </c>
    </row>
    <row r="404" spans="1:122" x14ac:dyDescent="0.25">
      <c r="A404" s="5">
        <v>1220201</v>
      </c>
      <c r="B404" s="5">
        <v>1</v>
      </c>
      <c r="J404" s="3"/>
      <c r="K404" s="3"/>
      <c r="L404" s="3"/>
      <c r="M404" s="3"/>
      <c r="N404" s="3">
        <v>41961</v>
      </c>
      <c r="O404" s="7">
        <v>0.51550925925925928</v>
      </c>
      <c r="P404" t="s">
        <v>8</v>
      </c>
      <c r="AV404" t="s">
        <v>202</v>
      </c>
      <c r="AW404" t="s">
        <v>207</v>
      </c>
      <c r="AX404" t="s">
        <v>211</v>
      </c>
      <c r="AY404" t="s">
        <v>200</v>
      </c>
      <c r="AZ404" t="s">
        <v>208</v>
      </c>
      <c r="BA404">
        <v>2</v>
      </c>
      <c r="BB404" t="s">
        <v>204</v>
      </c>
      <c r="BC404" t="s">
        <v>209</v>
      </c>
      <c r="BD404" t="s">
        <v>211</v>
      </c>
      <c r="BE404" t="s">
        <v>203</v>
      </c>
      <c r="BF404" t="s">
        <v>212</v>
      </c>
      <c r="BG404" t="s">
        <v>211</v>
      </c>
      <c r="BH404" t="s">
        <v>201</v>
      </c>
      <c r="BI404" t="s">
        <v>210</v>
      </c>
      <c r="BJ404">
        <v>1</v>
      </c>
      <c r="BK404" t="s">
        <v>205</v>
      </c>
      <c r="BL404" t="s">
        <v>354</v>
      </c>
      <c r="BM404">
        <v>1</v>
      </c>
    </row>
    <row r="405" spans="1:122" x14ac:dyDescent="0.25">
      <c r="A405" s="5">
        <v>1220207</v>
      </c>
      <c r="B405" s="5">
        <v>7</v>
      </c>
      <c r="C405" t="s">
        <v>1457</v>
      </c>
      <c r="D405" t="s">
        <v>1416</v>
      </c>
      <c r="E405" t="s">
        <v>1421</v>
      </c>
      <c r="F405" t="s">
        <v>6</v>
      </c>
      <c r="G405" t="s">
        <v>679</v>
      </c>
      <c r="H405" t="s">
        <v>25</v>
      </c>
      <c r="I405" t="s">
        <v>117</v>
      </c>
      <c r="J405" s="3">
        <v>42029</v>
      </c>
      <c r="K405" s="3"/>
      <c r="L405" s="3">
        <v>42031</v>
      </c>
      <c r="M405" s="3" t="s">
        <v>126</v>
      </c>
      <c r="N405" s="3">
        <v>41961</v>
      </c>
      <c r="O405" s="7">
        <v>0.51550925925925928</v>
      </c>
      <c r="P405" t="s">
        <v>8</v>
      </c>
      <c r="Q405" s="3">
        <v>42011</v>
      </c>
      <c r="R405" s="7">
        <v>0.44226851851851851</v>
      </c>
      <c r="S405" t="s">
        <v>9</v>
      </c>
      <c r="T405">
        <v>418</v>
      </c>
      <c r="U405" s="92" t="s">
        <v>1379</v>
      </c>
      <c r="V405" s="93" t="s">
        <v>1417</v>
      </c>
      <c r="W405" s="92" t="s">
        <v>1418</v>
      </c>
      <c r="Y405" s="92" t="s">
        <v>1419</v>
      </c>
      <c r="AA405" t="s">
        <v>1420</v>
      </c>
      <c r="AB405">
        <v>901</v>
      </c>
      <c r="AC405" t="s">
        <v>153</v>
      </c>
      <c r="AD405" t="s">
        <v>1422</v>
      </c>
      <c r="AE405" t="s">
        <v>1422</v>
      </c>
      <c r="AF405" s="12">
        <v>568</v>
      </c>
      <c r="AG405" s="12">
        <v>68</v>
      </c>
      <c r="AH405" s="12">
        <v>568</v>
      </c>
      <c r="AI405" s="12">
        <v>68</v>
      </c>
      <c r="AJ405" s="12">
        <v>568</v>
      </c>
      <c r="AK405" s="12">
        <v>68</v>
      </c>
      <c r="AL405" s="12">
        <v>568</v>
      </c>
      <c r="AM405" s="12">
        <v>68</v>
      </c>
      <c r="AN405" s="12" t="s">
        <v>818</v>
      </c>
      <c r="AO405" s="12" t="s">
        <v>819</v>
      </c>
      <c r="AP405" s="12" t="s">
        <v>818</v>
      </c>
      <c r="AQ405" s="12" t="s">
        <v>819</v>
      </c>
      <c r="AR405" s="12" t="s">
        <v>239</v>
      </c>
      <c r="AS405" s="12" t="s">
        <v>239</v>
      </c>
      <c r="AT405" s="12" t="s">
        <v>239</v>
      </c>
      <c r="AU405" s="12" t="s">
        <v>239</v>
      </c>
      <c r="AV405" t="s">
        <v>202</v>
      </c>
      <c r="AW405" t="s">
        <v>207</v>
      </c>
      <c r="AX405" t="s">
        <v>211</v>
      </c>
      <c r="AY405" t="s">
        <v>200</v>
      </c>
      <c r="AZ405" t="s">
        <v>208</v>
      </c>
      <c r="BA405">
        <v>2</v>
      </c>
      <c r="BB405" t="s">
        <v>204</v>
      </c>
      <c r="BC405" t="s">
        <v>209</v>
      </c>
      <c r="BD405" t="s">
        <v>211</v>
      </c>
      <c r="BE405" t="s">
        <v>203</v>
      </c>
      <c r="BF405" t="s">
        <v>212</v>
      </c>
      <c r="BG405" t="s">
        <v>211</v>
      </c>
      <c r="BH405" t="s">
        <v>201</v>
      </c>
      <c r="BI405" t="s">
        <v>210</v>
      </c>
      <c r="BJ405">
        <v>1</v>
      </c>
      <c r="BK405" t="s">
        <v>205</v>
      </c>
      <c r="BL405" t="s">
        <v>354</v>
      </c>
      <c r="BM405">
        <v>1</v>
      </c>
      <c r="BQ405" t="s">
        <v>380</v>
      </c>
      <c r="BR405" t="s">
        <v>1420</v>
      </c>
      <c r="BS405" t="s">
        <v>902</v>
      </c>
      <c r="BT405" t="s">
        <v>1420</v>
      </c>
      <c r="BU405" t="s">
        <v>358</v>
      </c>
      <c r="BV405" t="s">
        <v>1420</v>
      </c>
      <c r="BW405" t="s">
        <v>1423</v>
      </c>
      <c r="BX405" t="s">
        <v>1420</v>
      </c>
      <c r="BY405" t="s">
        <v>680</v>
      </c>
      <c r="BZ405" t="s">
        <v>1420</v>
      </c>
      <c r="CA405" t="s">
        <v>8</v>
      </c>
      <c r="CB405" s="3">
        <v>41961</v>
      </c>
      <c r="CE405" t="s">
        <v>8</v>
      </c>
      <c r="CF405" s="3">
        <v>41961</v>
      </c>
      <c r="CG405" t="s">
        <v>8</v>
      </c>
      <c r="CH405" s="3">
        <v>41961</v>
      </c>
      <c r="CI405" t="s">
        <v>8</v>
      </c>
      <c r="CJ405" s="3">
        <v>41961</v>
      </c>
      <c r="CK405" t="s">
        <v>8</v>
      </c>
      <c r="CL405" s="3">
        <v>41961</v>
      </c>
      <c r="CM405" t="s">
        <v>8</v>
      </c>
      <c r="CN405" s="3">
        <v>41991</v>
      </c>
      <c r="CO405" t="s">
        <v>8</v>
      </c>
      <c r="CP405" s="3">
        <v>41991</v>
      </c>
      <c r="CS405" t="s">
        <v>8</v>
      </c>
      <c r="CT405" s="3">
        <v>41961</v>
      </c>
      <c r="CW405" t="s">
        <v>9</v>
      </c>
      <c r="CX405" s="3">
        <v>42011</v>
      </c>
      <c r="CY405" t="s">
        <v>8</v>
      </c>
      <c r="CZ405" s="3">
        <v>41989</v>
      </c>
      <c r="DA405" t="s">
        <v>8</v>
      </c>
      <c r="DB405" s="3">
        <v>41989</v>
      </c>
      <c r="DC405" t="s">
        <v>9</v>
      </c>
      <c r="DD405" s="3">
        <v>42011</v>
      </c>
      <c r="DE405" t="s">
        <v>9</v>
      </c>
      <c r="DF405" s="3">
        <v>42011</v>
      </c>
      <c r="DG405" t="s">
        <v>9</v>
      </c>
      <c r="DH405" s="3">
        <v>42011</v>
      </c>
      <c r="DI405" t="s">
        <v>8</v>
      </c>
      <c r="DJ405" s="3">
        <v>41961</v>
      </c>
      <c r="DK405" t="s">
        <v>9</v>
      </c>
      <c r="DL405" s="3">
        <v>42011</v>
      </c>
      <c r="DM405" t="s">
        <v>9</v>
      </c>
      <c r="DN405" s="3">
        <v>42011</v>
      </c>
      <c r="DP405" t="s">
        <v>142</v>
      </c>
      <c r="DQ405" t="s">
        <v>6</v>
      </c>
      <c r="DR405" t="s">
        <v>6</v>
      </c>
    </row>
    <row r="406" spans="1:122" x14ac:dyDescent="0.25">
      <c r="A406" s="5">
        <v>1220301</v>
      </c>
      <c r="B406" s="5">
        <v>1</v>
      </c>
      <c r="J406" s="3"/>
      <c r="K406" s="3"/>
      <c r="L406" s="3"/>
      <c r="M406" s="3"/>
      <c r="N406" s="3">
        <v>41968</v>
      </c>
      <c r="O406" s="7">
        <v>0.37565972222222221</v>
      </c>
      <c r="P406" t="s">
        <v>8</v>
      </c>
      <c r="AV406" t="s">
        <v>202</v>
      </c>
      <c r="AW406" t="s">
        <v>207</v>
      </c>
      <c r="AX406" t="s">
        <v>211</v>
      </c>
      <c r="AY406" t="s">
        <v>200</v>
      </c>
      <c r="AZ406" t="s">
        <v>208</v>
      </c>
      <c r="BA406">
        <v>2</v>
      </c>
      <c r="BB406" t="s">
        <v>204</v>
      </c>
      <c r="BC406" t="s">
        <v>209</v>
      </c>
      <c r="BD406" t="s">
        <v>211</v>
      </c>
      <c r="BE406" t="s">
        <v>203</v>
      </c>
      <c r="BF406" t="s">
        <v>212</v>
      </c>
      <c r="BG406" t="s">
        <v>211</v>
      </c>
      <c r="BH406" t="s">
        <v>201</v>
      </c>
      <c r="BI406" t="s">
        <v>210</v>
      </c>
      <c r="BJ406">
        <v>1</v>
      </c>
      <c r="BK406" t="s">
        <v>205</v>
      </c>
      <c r="BL406" t="s">
        <v>354</v>
      </c>
      <c r="BM406">
        <v>1</v>
      </c>
    </row>
    <row r="407" spans="1:122" x14ac:dyDescent="0.25">
      <c r="A407" s="5">
        <v>1220304</v>
      </c>
      <c r="B407" s="5">
        <v>4</v>
      </c>
      <c r="C407" t="s">
        <v>1427</v>
      </c>
      <c r="D407" t="s">
        <v>1426</v>
      </c>
      <c r="E407" t="s">
        <v>383</v>
      </c>
      <c r="F407" t="s">
        <v>6</v>
      </c>
      <c r="G407" t="s">
        <v>261</v>
      </c>
      <c r="H407" t="s">
        <v>25</v>
      </c>
      <c r="I407" t="s">
        <v>117</v>
      </c>
      <c r="J407" s="3">
        <v>42019</v>
      </c>
      <c r="K407" s="3" t="s">
        <v>474</v>
      </c>
      <c r="L407" s="3">
        <v>42035</v>
      </c>
      <c r="M407" s="3" t="s">
        <v>130</v>
      </c>
      <c r="N407" s="3">
        <v>41968</v>
      </c>
      <c r="O407" s="7">
        <v>0.37565972222222221</v>
      </c>
      <c r="P407" t="s">
        <v>8</v>
      </c>
      <c r="Q407" s="3">
        <v>41969</v>
      </c>
      <c r="R407" s="7">
        <v>0.5486805555555555</v>
      </c>
      <c r="S407" t="s">
        <v>8</v>
      </c>
      <c r="U407" s="92" t="s">
        <v>770</v>
      </c>
      <c r="V407" s="93" t="s">
        <v>592</v>
      </c>
      <c r="W407" s="92" t="s">
        <v>1084</v>
      </c>
      <c r="X407" s="93" t="s">
        <v>227</v>
      </c>
      <c r="AA407" t="s">
        <v>146</v>
      </c>
      <c r="AB407">
        <v>901</v>
      </c>
      <c r="AC407" t="s">
        <v>154</v>
      </c>
      <c r="AD407" t="s">
        <v>474</v>
      </c>
      <c r="AF407" s="12">
        <v>535</v>
      </c>
      <c r="AG407" s="12" t="s">
        <v>265</v>
      </c>
      <c r="AH407" s="12">
        <v>535</v>
      </c>
      <c r="AI407" s="12" t="s">
        <v>265</v>
      </c>
      <c r="AJ407" s="12">
        <v>535</v>
      </c>
      <c r="AK407" s="12" t="s">
        <v>265</v>
      </c>
      <c r="AL407" s="12">
        <v>535</v>
      </c>
      <c r="AM407" s="12" t="s">
        <v>265</v>
      </c>
      <c r="AN407" s="12" t="s">
        <v>824</v>
      </c>
      <c r="AO407" s="12" t="s">
        <v>825</v>
      </c>
      <c r="AP407" s="12" t="s">
        <v>824</v>
      </c>
      <c r="AQ407" s="12" t="s">
        <v>825</v>
      </c>
      <c r="AR407" s="12" t="s">
        <v>239</v>
      </c>
      <c r="AS407" s="12" t="s">
        <v>239</v>
      </c>
      <c r="AT407" s="12" t="s">
        <v>239</v>
      </c>
      <c r="AU407" s="12" t="s">
        <v>239</v>
      </c>
      <c r="AV407" t="s">
        <v>202</v>
      </c>
      <c r="AW407" t="s">
        <v>207</v>
      </c>
      <c r="AX407" t="s">
        <v>211</v>
      </c>
      <c r="AY407" t="s">
        <v>200</v>
      </c>
      <c r="AZ407" t="s">
        <v>208</v>
      </c>
      <c r="BA407">
        <v>2</v>
      </c>
      <c r="BB407" t="s">
        <v>204</v>
      </c>
      <c r="BC407" t="s">
        <v>209</v>
      </c>
      <c r="BD407" t="s">
        <v>211</v>
      </c>
      <c r="BE407" t="s">
        <v>203</v>
      </c>
      <c r="BF407" t="s">
        <v>212</v>
      </c>
      <c r="BG407" t="s">
        <v>211</v>
      </c>
      <c r="BH407" t="s">
        <v>201</v>
      </c>
      <c r="BI407" t="s">
        <v>210</v>
      </c>
      <c r="BJ407">
        <v>1</v>
      </c>
      <c r="BK407" t="s">
        <v>205</v>
      </c>
      <c r="BL407" t="s">
        <v>354</v>
      </c>
      <c r="BM407">
        <v>1</v>
      </c>
      <c r="BQ407" t="s">
        <v>380</v>
      </c>
      <c r="BR407" t="s">
        <v>146</v>
      </c>
      <c r="BS407" t="s">
        <v>630</v>
      </c>
      <c r="BT407" t="s">
        <v>146</v>
      </c>
      <c r="BU407" t="s">
        <v>358</v>
      </c>
      <c r="BV407" t="s">
        <v>146</v>
      </c>
      <c r="BW407" t="s">
        <v>897</v>
      </c>
      <c r="BX407" t="s">
        <v>146</v>
      </c>
      <c r="BY407" t="s">
        <v>239</v>
      </c>
      <c r="CA407" t="s">
        <v>8</v>
      </c>
      <c r="CB407" s="3">
        <v>41968</v>
      </c>
      <c r="CE407" t="s">
        <v>8</v>
      </c>
      <c r="CF407" s="3">
        <v>41968</v>
      </c>
      <c r="CG407" t="s">
        <v>8</v>
      </c>
      <c r="CH407" s="3">
        <v>41968</v>
      </c>
      <c r="CI407" t="s">
        <v>8</v>
      </c>
      <c r="CJ407" s="3">
        <v>41968</v>
      </c>
      <c r="CK407" t="s">
        <v>8</v>
      </c>
      <c r="CL407" s="3">
        <v>41968</v>
      </c>
      <c r="CS407" t="s">
        <v>8</v>
      </c>
      <c r="CT407" s="3">
        <v>41968</v>
      </c>
      <c r="DI407" t="s">
        <v>8</v>
      </c>
      <c r="DJ407" s="3">
        <v>41968</v>
      </c>
      <c r="DP407" t="s">
        <v>373</v>
      </c>
      <c r="DR407" t="s">
        <v>6</v>
      </c>
    </row>
    <row r="408" spans="1:122" x14ac:dyDescent="0.25">
      <c r="A408" s="5">
        <v>1220401</v>
      </c>
      <c r="B408" s="5">
        <v>1</v>
      </c>
      <c r="J408" s="3"/>
      <c r="K408" s="3"/>
      <c r="L408" s="3"/>
      <c r="M408" s="3"/>
      <c r="N408" s="3">
        <v>41969</v>
      </c>
      <c r="O408" s="7">
        <v>0.41238425925925926</v>
      </c>
      <c r="P408" t="s">
        <v>8</v>
      </c>
      <c r="AV408" t="s">
        <v>202</v>
      </c>
      <c r="AW408" t="s">
        <v>207</v>
      </c>
      <c r="AX408" t="s">
        <v>211</v>
      </c>
      <c r="AY408" t="s">
        <v>200</v>
      </c>
      <c r="AZ408" t="s">
        <v>208</v>
      </c>
      <c r="BA408">
        <v>2</v>
      </c>
      <c r="BB408" t="s">
        <v>204</v>
      </c>
      <c r="BC408" t="s">
        <v>209</v>
      </c>
      <c r="BD408" t="s">
        <v>211</v>
      </c>
      <c r="BE408" t="s">
        <v>203</v>
      </c>
      <c r="BF408" t="s">
        <v>212</v>
      </c>
      <c r="BG408" t="s">
        <v>211</v>
      </c>
      <c r="BH408" t="s">
        <v>201</v>
      </c>
      <c r="BI408" t="s">
        <v>210</v>
      </c>
      <c r="BJ408">
        <v>1</v>
      </c>
      <c r="BK408" t="s">
        <v>205</v>
      </c>
      <c r="BL408" t="s">
        <v>354</v>
      </c>
      <c r="BM408">
        <v>1</v>
      </c>
    </row>
    <row r="409" spans="1:122" x14ac:dyDescent="0.25">
      <c r="A409" s="5">
        <v>1220415</v>
      </c>
      <c r="B409" s="5">
        <v>15</v>
      </c>
      <c r="C409" t="s">
        <v>1790</v>
      </c>
      <c r="D409" t="s">
        <v>1424</v>
      </c>
      <c r="E409" t="s">
        <v>1882</v>
      </c>
      <c r="F409" t="s">
        <v>39</v>
      </c>
      <c r="G409" t="s">
        <v>2278</v>
      </c>
      <c r="H409" t="s">
        <v>25</v>
      </c>
      <c r="I409" t="s">
        <v>118</v>
      </c>
      <c r="J409" s="3">
        <v>42109</v>
      </c>
      <c r="K409" s="3">
        <v>42179</v>
      </c>
      <c r="L409" s="3">
        <v>42124</v>
      </c>
      <c r="M409" s="3" t="s">
        <v>129</v>
      </c>
      <c r="N409" s="3">
        <v>41969</v>
      </c>
      <c r="O409" s="7">
        <v>0.41238425925925926</v>
      </c>
      <c r="P409" t="s">
        <v>8</v>
      </c>
      <c r="Q409" s="3">
        <v>42563</v>
      </c>
      <c r="R409" s="7">
        <v>0.44745370370370369</v>
      </c>
      <c r="S409" t="s">
        <v>1908</v>
      </c>
      <c r="T409">
        <v>517</v>
      </c>
      <c r="U409" s="92" t="s">
        <v>1379</v>
      </c>
      <c r="V409" s="93" t="s">
        <v>1756</v>
      </c>
      <c r="W409" s="92" t="s">
        <v>1419</v>
      </c>
      <c r="AA409" t="s">
        <v>160</v>
      </c>
      <c r="AB409" t="s">
        <v>820</v>
      </c>
      <c r="AC409" t="s">
        <v>153</v>
      </c>
      <c r="AD409" t="s">
        <v>1792</v>
      </c>
      <c r="AE409" t="s">
        <v>1792</v>
      </c>
      <c r="AF409" s="12" t="s">
        <v>239</v>
      </c>
      <c r="AG409" s="12">
        <v>66</v>
      </c>
      <c r="AH409" s="12" t="s">
        <v>239</v>
      </c>
      <c r="AI409" s="12">
        <v>66</v>
      </c>
      <c r="AJ409" s="12" t="s">
        <v>239</v>
      </c>
      <c r="AK409" s="12">
        <v>66</v>
      </c>
      <c r="AL409" s="12" t="s">
        <v>239</v>
      </c>
      <c r="AM409" s="12">
        <v>66</v>
      </c>
      <c r="AN409" s="12" t="s">
        <v>824</v>
      </c>
      <c r="AO409" s="12" t="s">
        <v>825</v>
      </c>
      <c r="AP409" s="12" t="s">
        <v>824</v>
      </c>
      <c r="AQ409" s="12" t="s">
        <v>825</v>
      </c>
      <c r="AR409" s="12" t="s">
        <v>239</v>
      </c>
      <c r="AS409" s="12" t="s">
        <v>239</v>
      </c>
      <c r="AT409" s="12" t="s">
        <v>239</v>
      </c>
      <c r="AU409" s="12" t="s">
        <v>239</v>
      </c>
      <c r="AV409" t="s">
        <v>202</v>
      </c>
      <c r="AW409" t="s">
        <v>207</v>
      </c>
      <c r="AX409" t="s">
        <v>211</v>
      </c>
      <c r="AY409" t="s">
        <v>200</v>
      </c>
      <c r="AZ409" t="s">
        <v>208</v>
      </c>
      <c r="BA409">
        <v>2</v>
      </c>
      <c r="BB409" t="s">
        <v>204</v>
      </c>
      <c r="BC409" t="s">
        <v>209</v>
      </c>
      <c r="BD409" t="s">
        <v>211</v>
      </c>
      <c r="BE409" t="s">
        <v>203</v>
      </c>
      <c r="BF409" t="s">
        <v>212</v>
      </c>
      <c r="BG409" t="s">
        <v>211</v>
      </c>
      <c r="BH409" t="s">
        <v>201</v>
      </c>
      <c r="BI409" t="s">
        <v>210</v>
      </c>
      <c r="BJ409">
        <v>1</v>
      </c>
      <c r="BK409" t="s">
        <v>205</v>
      </c>
      <c r="BL409" t="s">
        <v>354</v>
      </c>
      <c r="BM409">
        <v>1</v>
      </c>
      <c r="BQ409" t="s">
        <v>584</v>
      </c>
      <c r="BR409" t="s">
        <v>160</v>
      </c>
      <c r="BS409" t="s">
        <v>1425</v>
      </c>
      <c r="BT409" t="s">
        <v>160</v>
      </c>
      <c r="BU409" t="s">
        <v>1852</v>
      </c>
      <c r="BV409" t="s">
        <v>160</v>
      </c>
      <c r="BW409" t="s">
        <v>379</v>
      </c>
      <c r="BX409" t="s">
        <v>160</v>
      </c>
      <c r="CA409" t="s">
        <v>8</v>
      </c>
      <c r="CB409" s="3">
        <v>41995</v>
      </c>
      <c r="CC409" t="s">
        <v>8</v>
      </c>
      <c r="CD409" s="3">
        <v>41995</v>
      </c>
      <c r="CE409" t="s">
        <v>8</v>
      </c>
      <c r="CF409" s="3">
        <v>41995</v>
      </c>
      <c r="CG409" t="s">
        <v>8</v>
      </c>
      <c r="CH409" s="3">
        <v>41995</v>
      </c>
      <c r="CI409" t="s">
        <v>8</v>
      </c>
      <c r="CJ409" s="3">
        <v>41995</v>
      </c>
      <c r="CK409" t="s">
        <v>8</v>
      </c>
      <c r="CL409" s="3">
        <v>41995</v>
      </c>
      <c r="CM409" t="s">
        <v>8</v>
      </c>
      <c r="CN409" s="3">
        <v>42289</v>
      </c>
      <c r="CO409" t="s">
        <v>8</v>
      </c>
      <c r="CP409" s="3">
        <v>42289</v>
      </c>
      <c r="CQ409" t="s">
        <v>8</v>
      </c>
      <c r="CR409" s="3">
        <v>42290</v>
      </c>
      <c r="CS409" t="s">
        <v>8</v>
      </c>
      <c r="CT409" s="3">
        <v>42256</v>
      </c>
      <c r="CU409" t="s">
        <v>8</v>
      </c>
      <c r="CV409" s="3">
        <v>42256</v>
      </c>
      <c r="CW409" t="s">
        <v>8</v>
      </c>
      <c r="CX409" s="3">
        <v>42289</v>
      </c>
      <c r="CY409" t="s">
        <v>8</v>
      </c>
      <c r="CZ409" s="3">
        <v>42289</v>
      </c>
      <c r="DA409" t="s">
        <v>9</v>
      </c>
      <c r="DB409" s="3">
        <v>42249</v>
      </c>
      <c r="DE409" t="s">
        <v>9</v>
      </c>
      <c r="DF409" s="3">
        <v>42249</v>
      </c>
      <c r="DG409" t="s">
        <v>9</v>
      </c>
      <c r="DH409" s="3">
        <v>42249</v>
      </c>
      <c r="DK409" t="s">
        <v>9</v>
      </c>
      <c r="DL409" s="3">
        <v>42249</v>
      </c>
      <c r="DP409" t="s">
        <v>373</v>
      </c>
      <c r="DQ409" t="s">
        <v>39</v>
      </c>
      <c r="DR409" t="s">
        <v>509</v>
      </c>
    </row>
    <row r="410" spans="1:122" x14ac:dyDescent="0.25">
      <c r="A410" s="5">
        <v>1220501</v>
      </c>
      <c r="B410" s="5">
        <v>1</v>
      </c>
      <c r="J410" s="3"/>
      <c r="K410" s="3"/>
      <c r="L410" s="3"/>
      <c r="M410" s="3"/>
      <c r="N410" s="3">
        <v>41974</v>
      </c>
      <c r="O410" s="7">
        <v>0.58112268518518517</v>
      </c>
      <c r="P410" t="s">
        <v>8</v>
      </c>
      <c r="AV410" t="s">
        <v>202</v>
      </c>
      <c r="AW410" t="s">
        <v>207</v>
      </c>
      <c r="AX410" t="s">
        <v>211</v>
      </c>
      <c r="AY410" t="s">
        <v>200</v>
      </c>
      <c r="AZ410" t="s">
        <v>208</v>
      </c>
      <c r="BA410">
        <v>2</v>
      </c>
      <c r="BB410" t="s">
        <v>204</v>
      </c>
      <c r="BC410" t="s">
        <v>209</v>
      </c>
      <c r="BD410" t="s">
        <v>211</v>
      </c>
      <c r="BE410" t="s">
        <v>203</v>
      </c>
      <c r="BF410" t="s">
        <v>212</v>
      </c>
      <c r="BG410" t="s">
        <v>211</v>
      </c>
      <c r="BH410" t="s">
        <v>201</v>
      </c>
      <c r="BI410" t="s">
        <v>210</v>
      </c>
      <c r="BJ410">
        <v>1</v>
      </c>
      <c r="BK410" t="s">
        <v>205</v>
      </c>
      <c r="BL410" t="s">
        <v>354</v>
      </c>
      <c r="BM410">
        <v>1</v>
      </c>
    </row>
    <row r="411" spans="1:122" x14ac:dyDescent="0.25">
      <c r="A411" s="5">
        <v>1220508</v>
      </c>
      <c r="B411" s="5">
        <v>8</v>
      </c>
      <c r="C411" t="s">
        <v>1475</v>
      </c>
      <c r="D411" t="s">
        <v>1434</v>
      </c>
      <c r="E411" t="s">
        <v>17</v>
      </c>
      <c r="F411" t="s">
        <v>6</v>
      </c>
      <c r="G411" t="s">
        <v>467</v>
      </c>
      <c r="H411" t="s">
        <v>25</v>
      </c>
      <c r="I411" t="s">
        <v>117</v>
      </c>
      <c r="J411" s="3">
        <v>42019</v>
      </c>
      <c r="K411" s="3"/>
      <c r="L411" s="3">
        <v>42038</v>
      </c>
      <c r="M411" s="3" t="s">
        <v>128</v>
      </c>
      <c r="N411" s="3">
        <v>41974</v>
      </c>
      <c r="O411" s="7">
        <v>0.58112268518518517</v>
      </c>
      <c r="P411" t="s">
        <v>8</v>
      </c>
      <c r="Q411" s="3">
        <v>42037</v>
      </c>
      <c r="R411" s="7">
        <v>0.41215277777777781</v>
      </c>
      <c r="S411" t="s">
        <v>9</v>
      </c>
      <c r="U411" s="92" t="s">
        <v>564</v>
      </c>
      <c r="V411" s="93" t="s">
        <v>563</v>
      </c>
      <c r="W411" s="92" t="s">
        <v>475</v>
      </c>
      <c r="X411" s="93" t="s">
        <v>228</v>
      </c>
      <c r="Y411" s="92" t="s">
        <v>1428</v>
      </c>
      <c r="Z411" s="93" t="s">
        <v>480</v>
      </c>
      <c r="AA411" t="s">
        <v>146</v>
      </c>
      <c r="AB411">
        <v>976</v>
      </c>
      <c r="AC411" t="s">
        <v>153</v>
      </c>
      <c r="AD411" t="s">
        <v>1429</v>
      </c>
      <c r="AE411" t="s">
        <v>1429</v>
      </c>
      <c r="AF411" s="12" t="s">
        <v>349</v>
      </c>
      <c r="AG411" s="12" t="s">
        <v>350</v>
      </c>
      <c r="AH411" s="12" t="s">
        <v>349</v>
      </c>
      <c r="AI411" s="12" t="s">
        <v>350</v>
      </c>
      <c r="AJ411" s="12" t="s">
        <v>349</v>
      </c>
      <c r="AK411" s="12" t="s">
        <v>350</v>
      </c>
      <c r="AL411" s="12" t="s">
        <v>349</v>
      </c>
      <c r="AM411" s="12" t="s">
        <v>350</v>
      </c>
      <c r="AN411" s="12" t="s">
        <v>824</v>
      </c>
      <c r="AO411" s="12" t="s">
        <v>825</v>
      </c>
      <c r="AP411" s="12" t="s">
        <v>824</v>
      </c>
      <c r="AQ411" s="12" t="s">
        <v>825</v>
      </c>
      <c r="AR411" s="12" t="s">
        <v>239</v>
      </c>
      <c r="AS411" s="12" t="s">
        <v>239</v>
      </c>
      <c r="AT411" s="12" t="s">
        <v>239</v>
      </c>
      <c r="AU411" s="12" t="s">
        <v>239</v>
      </c>
      <c r="AV411" t="s">
        <v>202</v>
      </c>
      <c r="AW411" t="s">
        <v>207</v>
      </c>
      <c r="AX411" t="s">
        <v>211</v>
      </c>
      <c r="AY411" t="s">
        <v>200</v>
      </c>
      <c r="AZ411" t="s">
        <v>208</v>
      </c>
      <c r="BA411">
        <v>2</v>
      </c>
      <c r="BB411" t="s">
        <v>204</v>
      </c>
      <c r="BC411" t="s">
        <v>209</v>
      </c>
      <c r="BD411" t="s">
        <v>211</v>
      </c>
      <c r="BE411" t="s">
        <v>203</v>
      </c>
      <c r="BF411" t="s">
        <v>212</v>
      </c>
      <c r="BG411" t="s">
        <v>211</v>
      </c>
      <c r="BH411" t="s">
        <v>201</v>
      </c>
      <c r="BI411" t="s">
        <v>210</v>
      </c>
      <c r="BJ411">
        <v>1</v>
      </c>
      <c r="BK411" t="s">
        <v>205</v>
      </c>
      <c r="BL411" t="s">
        <v>354</v>
      </c>
      <c r="BM411">
        <v>1</v>
      </c>
      <c r="BQ411" t="s">
        <v>420</v>
      </c>
      <c r="BR411" t="s">
        <v>146</v>
      </c>
      <c r="BS411" t="s">
        <v>470</v>
      </c>
      <c r="BT411" t="s">
        <v>146</v>
      </c>
      <c r="BU411" t="s">
        <v>358</v>
      </c>
      <c r="BV411" t="s">
        <v>146</v>
      </c>
      <c r="BW411" t="s">
        <v>1430</v>
      </c>
      <c r="BX411" t="s">
        <v>146</v>
      </c>
      <c r="BY411" t="s">
        <v>239</v>
      </c>
      <c r="CA411" t="s">
        <v>8</v>
      </c>
      <c r="CB411" s="3">
        <v>41974</v>
      </c>
      <c r="CC411" t="s">
        <v>8</v>
      </c>
      <c r="CD411" s="3">
        <v>41991</v>
      </c>
      <c r="CE411" t="s">
        <v>8</v>
      </c>
      <c r="CF411" s="3">
        <v>41974</v>
      </c>
      <c r="CG411" t="s">
        <v>8</v>
      </c>
      <c r="CH411" s="3">
        <v>41974</v>
      </c>
      <c r="CI411" t="s">
        <v>8</v>
      </c>
      <c r="CJ411" s="3">
        <v>41974</v>
      </c>
      <c r="CK411" t="s">
        <v>8</v>
      </c>
      <c r="CL411" s="3">
        <v>41974</v>
      </c>
      <c r="CM411" t="s">
        <v>8</v>
      </c>
      <c r="CN411" s="3">
        <v>42016</v>
      </c>
      <c r="CO411" t="s">
        <v>8</v>
      </c>
      <c r="CP411" s="3">
        <v>42016</v>
      </c>
      <c r="CS411" t="s">
        <v>8</v>
      </c>
      <c r="CT411" s="3">
        <v>42016</v>
      </c>
      <c r="CU411" t="s">
        <v>8</v>
      </c>
      <c r="CV411" s="3">
        <v>42016</v>
      </c>
      <c r="CW411" t="s">
        <v>9</v>
      </c>
      <c r="CX411" s="3">
        <v>42037</v>
      </c>
      <c r="CY411" t="s">
        <v>8</v>
      </c>
      <c r="CZ411" s="3">
        <v>42016</v>
      </c>
      <c r="DA411" t="s">
        <v>8</v>
      </c>
      <c r="DB411" s="3">
        <v>42016</v>
      </c>
      <c r="DC411" t="s">
        <v>9</v>
      </c>
      <c r="DD411" s="3">
        <v>42037</v>
      </c>
      <c r="DE411" t="s">
        <v>9</v>
      </c>
      <c r="DF411" s="3">
        <v>42037</v>
      </c>
      <c r="DG411" t="s">
        <v>9</v>
      </c>
      <c r="DH411" s="3">
        <v>42037</v>
      </c>
      <c r="DI411" t="s">
        <v>8</v>
      </c>
      <c r="DJ411" s="3">
        <v>41974</v>
      </c>
      <c r="DK411" t="s">
        <v>8</v>
      </c>
      <c r="DL411" s="3">
        <v>41991</v>
      </c>
      <c r="DP411" t="s">
        <v>373</v>
      </c>
      <c r="DQ411" t="s">
        <v>6</v>
      </c>
    </row>
    <row r="412" spans="1:122" x14ac:dyDescent="0.25">
      <c r="A412" s="5">
        <v>1220601</v>
      </c>
      <c r="B412" s="5">
        <v>1</v>
      </c>
      <c r="J412" s="3"/>
      <c r="K412" s="3"/>
      <c r="L412" s="3"/>
      <c r="M412" s="3"/>
      <c r="N412" s="3">
        <v>41976</v>
      </c>
      <c r="O412" s="7">
        <v>0.59285879629629623</v>
      </c>
      <c r="P412" t="s">
        <v>8</v>
      </c>
      <c r="AV412" t="s">
        <v>202</v>
      </c>
      <c r="AW412" t="s">
        <v>207</v>
      </c>
      <c r="AX412" t="s">
        <v>211</v>
      </c>
      <c r="AY412" t="s">
        <v>200</v>
      </c>
      <c r="AZ412" t="s">
        <v>208</v>
      </c>
      <c r="BA412">
        <v>2</v>
      </c>
      <c r="BB412" t="s">
        <v>204</v>
      </c>
      <c r="BC412" t="s">
        <v>209</v>
      </c>
      <c r="BD412" t="s">
        <v>211</v>
      </c>
      <c r="BE412" t="s">
        <v>203</v>
      </c>
      <c r="BF412" t="s">
        <v>212</v>
      </c>
      <c r="BG412" t="s">
        <v>211</v>
      </c>
      <c r="BH412" t="s">
        <v>201</v>
      </c>
      <c r="BI412" t="s">
        <v>210</v>
      </c>
      <c r="BJ412">
        <v>1</v>
      </c>
      <c r="BK412" t="s">
        <v>205</v>
      </c>
      <c r="BL412" t="s">
        <v>354</v>
      </c>
      <c r="BM412">
        <v>1</v>
      </c>
    </row>
    <row r="413" spans="1:122" x14ac:dyDescent="0.25">
      <c r="A413" s="5">
        <v>1220607</v>
      </c>
      <c r="B413" s="5">
        <v>7</v>
      </c>
      <c r="C413" t="s">
        <v>1512</v>
      </c>
      <c r="D413" t="s">
        <v>1431</v>
      </c>
      <c r="E413" t="s">
        <v>1343</v>
      </c>
      <c r="F413" t="s">
        <v>6</v>
      </c>
      <c r="G413" t="s">
        <v>1144</v>
      </c>
      <c r="H413" t="s">
        <v>127</v>
      </c>
      <c r="I413" t="s">
        <v>117</v>
      </c>
      <c r="J413" s="3">
        <v>42078</v>
      </c>
      <c r="K413" s="3"/>
      <c r="L413" s="3">
        <v>42094</v>
      </c>
      <c r="M413" s="3" t="s">
        <v>133</v>
      </c>
      <c r="N413" s="3">
        <v>41976</v>
      </c>
      <c r="O413" s="7">
        <v>0.59285879629629623</v>
      </c>
      <c r="P413" t="s">
        <v>8</v>
      </c>
      <c r="Q413" s="3">
        <v>42060</v>
      </c>
      <c r="R413" s="7">
        <v>0.73517361111111112</v>
      </c>
      <c r="S413" t="s">
        <v>9</v>
      </c>
      <c r="T413" t="s">
        <v>1432</v>
      </c>
      <c r="U413" s="92" t="s">
        <v>235</v>
      </c>
      <c r="V413" s="93" t="s">
        <v>234</v>
      </c>
      <c r="W413" s="92" t="s">
        <v>403</v>
      </c>
      <c r="X413" s="93" t="s">
        <v>226</v>
      </c>
      <c r="Y413" s="92" t="s">
        <v>405</v>
      </c>
      <c r="Z413" s="93" t="s">
        <v>404</v>
      </c>
      <c r="AA413" t="s">
        <v>160</v>
      </c>
      <c r="AB413">
        <v>901</v>
      </c>
      <c r="AC413" t="s">
        <v>154</v>
      </c>
      <c r="AD413" t="s">
        <v>474</v>
      </c>
      <c r="AF413" s="12">
        <v>564</v>
      </c>
      <c r="AG413" s="12">
        <v>64</v>
      </c>
      <c r="AH413" s="12">
        <v>564</v>
      </c>
      <c r="AI413" s="12">
        <v>64</v>
      </c>
      <c r="AJ413" s="12">
        <v>564</v>
      </c>
      <c r="AK413" s="12">
        <v>64</v>
      </c>
      <c r="AL413" s="12">
        <v>564</v>
      </c>
      <c r="AM413" s="12">
        <v>64</v>
      </c>
      <c r="AN413" s="12" t="s">
        <v>818</v>
      </c>
      <c r="AO413" s="12" t="s">
        <v>819</v>
      </c>
      <c r="AP413" s="12" t="s">
        <v>818</v>
      </c>
      <c r="AQ413" s="12" t="s">
        <v>819</v>
      </c>
      <c r="AR413" s="12" t="s">
        <v>239</v>
      </c>
      <c r="AS413" s="12" t="s">
        <v>239</v>
      </c>
      <c r="AT413" s="12" t="s">
        <v>239</v>
      </c>
      <c r="AU413" s="12" t="s">
        <v>239</v>
      </c>
      <c r="AV413" t="s">
        <v>202</v>
      </c>
      <c r="AW413" t="s">
        <v>207</v>
      </c>
      <c r="AX413" t="s">
        <v>211</v>
      </c>
      <c r="AY413" t="s">
        <v>200</v>
      </c>
      <c r="AZ413" t="s">
        <v>208</v>
      </c>
      <c r="BA413">
        <v>2</v>
      </c>
      <c r="BB413" t="s">
        <v>204</v>
      </c>
      <c r="BC413" t="s">
        <v>209</v>
      </c>
      <c r="BD413">
        <v>0</v>
      </c>
      <c r="BE413" t="s">
        <v>203</v>
      </c>
      <c r="BF413" t="s">
        <v>212</v>
      </c>
      <c r="BG413" t="s">
        <v>211</v>
      </c>
      <c r="BH413" t="s">
        <v>201</v>
      </c>
      <c r="BI413" t="s">
        <v>210</v>
      </c>
      <c r="BJ413">
        <v>0</v>
      </c>
      <c r="BK413" t="s">
        <v>205</v>
      </c>
      <c r="BL413" t="s">
        <v>354</v>
      </c>
      <c r="BM413">
        <v>1</v>
      </c>
      <c r="BQ413" t="s">
        <v>577</v>
      </c>
      <c r="BR413" t="s">
        <v>160</v>
      </c>
      <c r="BS413" t="s">
        <v>1448</v>
      </c>
      <c r="BT413" t="s">
        <v>160</v>
      </c>
      <c r="BU413" t="s">
        <v>239</v>
      </c>
      <c r="BW413" t="s">
        <v>367</v>
      </c>
      <c r="BX413" t="s">
        <v>160</v>
      </c>
      <c r="BY413" t="s">
        <v>1066</v>
      </c>
      <c r="BZ413" t="s">
        <v>160</v>
      </c>
      <c r="CA413" t="s">
        <v>8</v>
      </c>
      <c r="CB413" s="3">
        <v>41976</v>
      </c>
      <c r="CC413" t="s">
        <v>8</v>
      </c>
      <c r="CD413" s="3">
        <v>41976</v>
      </c>
      <c r="CE413" t="s">
        <v>8</v>
      </c>
      <c r="CF413" s="3">
        <v>41976</v>
      </c>
      <c r="CG413" t="s">
        <v>8</v>
      </c>
      <c r="CH413" s="3">
        <v>42012</v>
      </c>
      <c r="CI413" t="s">
        <v>8</v>
      </c>
      <c r="CJ413" s="3">
        <v>42012</v>
      </c>
      <c r="CK413" t="s">
        <v>8</v>
      </c>
      <c r="CL413" s="3">
        <v>42012</v>
      </c>
      <c r="CM413" t="s">
        <v>8</v>
      </c>
      <c r="CN413" s="3">
        <v>42045</v>
      </c>
      <c r="CY413" t="s">
        <v>8</v>
      </c>
      <c r="CZ413" s="3">
        <v>42045</v>
      </c>
      <c r="DA413" t="s">
        <v>8</v>
      </c>
      <c r="DB413" s="3">
        <v>42045</v>
      </c>
      <c r="DE413" t="s">
        <v>9</v>
      </c>
      <c r="DF413" s="3">
        <v>42060</v>
      </c>
      <c r="DG413" t="s">
        <v>9</v>
      </c>
      <c r="DH413" s="3">
        <v>42060</v>
      </c>
      <c r="DI413" t="s">
        <v>8</v>
      </c>
      <c r="DJ413" s="3">
        <v>41976</v>
      </c>
      <c r="DK413" t="s">
        <v>8</v>
      </c>
      <c r="DL413" s="3">
        <v>42012</v>
      </c>
      <c r="DP413" t="s">
        <v>229</v>
      </c>
      <c r="DQ413" t="s">
        <v>6</v>
      </c>
      <c r="DR413" t="s">
        <v>6</v>
      </c>
    </row>
    <row r="414" spans="1:122" x14ac:dyDescent="0.25">
      <c r="A414" s="5">
        <v>1220701</v>
      </c>
      <c r="B414" s="5">
        <v>1</v>
      </c>
      <c r="J414" s="3"/>
      <c r="K414" s="3"/>
      <c r="L414" s="3"/>
      <c r="M414" s="3"/>
      <c r="N414" s="3">
        <v>41978</v>
      </c>
      <c r="O414" s="7">
        <v>0.48296296296296298</v>
      </c>
      <c r="P414" t="s">
        <v>8</v>
      </c>
      <c r="AV414" t="s">
        <v>202</v>
      </c>
      <c r="AW414" t="s">
        <v>207</v>
      </c>
      <c r="AX414" t="s">
        <v>211</v>
      </c>
      <c r="AY414" t="s">
        <v>200</v>
      </c>
      <c r="AZ414" t="s">
        <v>208</v>
      </c>
      <c r="BA414">
        <v>2</v>
      </c>
      <c r="BB414" t="s">
        <v>204</v>
      </c>
      <c r="BC414" t="s">
        <v>209</v>
      </c>
      <c r="BD414" t="s">
        <v>211</v>
      </c>
      <c r="BE414" t="s">
        <v>203</v>
      </c>
      <c r="BF414" t="s">
        <v>212</v>
      </c>
      <c r="BG414" t="s">
        <v>211</v>
      </c>
      <c r="BH414" t="s">
        <v>201</v>
      </c>
      <c r="BI414" t="s">
        <v>210</v>
      </c>
      <c r="BJ414">
        <v>1</v>
      </c>
      <c r="BK414" t="s">
        <v>205</v>
      </c>
      <c r="BL414" t="s">
        <v>354</v>
      </c>
      <c r="BM414">
        <v>1</v>
      </c>
    </row>
    <row r="415" spans="1:122" x14ac:dyDescent="0.25">
      <c r="A415" s="5">
        <v>1220704</v>
      </c>
      <c r="B415" s="5">
        <v>4</v>
      </c>
      <c r="C415" t="s">
        <v>2805</v>
      </c>
      <c r="D415" t="s">
        <v>1442</v>
      </c>
      <c r="E415" t="s">
        <v>1438</v>
      </c>
      <c r="F415" t="s">
        <v>1436</v>
      </c>
      <c r="G415" t="s">
        <v>1310</v>
      </c>
      <c r="H415" t="s">
        <v>127</v>
      </c>
      <c r="I415" t="s">
        <v>118</v>
      </c>
      <c r="J415" s="3">
        <v>41961</v>
      </c>
      <c r="K415" s="3">
        <v>42010</v>
      </c>
      <c r="L415" s="3">
        <v>43074</v>
      </c>
      <c r="M415" s="3" t="s">
        <v>136</v>
      </c>
      <c r="N415" s="3">
        <v>41978</v>
      </c>
      <c r="O415" s="7">
        <v>0.48296296296296298</v>
      </c>
      <c r="P415" t="s">
        <v>8</v>
      </c>
      <c r="Q415" s="3">
        <v>43024</v>
      </c>
      <c r="R415" s="7">
        <v>0.63826388888888885</v>
      </c>
      <c r="S415" t="s">
        <v>9</v>
      </c>
      <c r="U415" s="92" t="s">
        <v>147</v>
      </c>
      <c r="AA415" t="s">
        <v>147</v>
      </c>
      <c r="AB415" t="s">
        <v>1437</v>
      </c>
      <c r="AC415" t="s">
        <v>151</v>
      </c>
      <c r="AD415" t="s">
        <v>474</v>
      </c>
      <c r="BQ415" t="s">
        <v>239</v>
      </c>
      <c r="BS415" t="s">
        <v>1439</v>
      </c>
      <c r="BU415" t="s">
        <v>1440</v>
      </c>
      <c r="BW415" t="s">
        <v>367</v>
      </c>
      <c r="BX415" t="s">
        <v>1435</v>
      </c>
      <c r="BY415" t="s">
        <v>239</v>
      </c>
      <c r="DE415" t="s">
        <v>9</v>
      </c>
      <c r="DF415" s="3">
        <v>43024</v>
      </c>
      <c r="DO415" t="s">
        <v>1441</v>
      </c>
      <c r="DP415" t="s">
        <v>474</v>
      </c>
      <c r="DQ415" t="s">
        <v>1436</v>
      </c>
      <c r="DR415" t="s">
        <v>1436</v>
      </c>
    </row>
    <row r="416" spans="1:122" x14ac:dyDescent="0.25">
      <c r="A416" s="5">
        <v>1220801</v>
      </c>
      <c r="B416" s="5">
        <v>1</v>
      </c>
      <c r="J416" s="3"/>
      <c r="K416" s="3"/>
      <c r="L416" s="3"/>
      <c r="M416" s="3"/>
      <c r="N416" s="3">
        <v>41982</v>
      </c>
      <c r="O416" s="7">
        <v>0.54240740740740734</v>
      </c>
      <c r="P416" t="s">
        <v>8</v>
      </c>
      <c r="AV416" t="s">
        <v>202</v>
      </c>
      <c r="AW416" t="s">
        <v>207</v>
      </c>
      <c r="AX416" t="s">
        <v>211</v>
      </c>
      <c r="AY416" t="s">
        <v>200</v>
      </c>
      <c r="AZ416" t="s">
        <v>208</v>
      </c>
      <c r="BA416">
        <v>2</v>
      </c>
      <c r="BB416" t="s">
        <v>204</v>
      </c>
      <c r="BC416" t="s">
        <v>209</v>
      </c>
      <c r="BD416" t="s">
        <v>211</v>
      </c>
      <c r="BE416" t="s">
        <v>203</v>
      </c>
      <c r="BF416" t="s">
        <v>212</v>
      </c>
      <c r="BG416" t="s">
        <v>211</v>
      </c>
      <c r="BH416" t="s">
        <v>201</v>
      </c>
      <c r="BI416" t="s">
        <v>210</v>
      </c>
      <c r="BJ416">
        <v>1</v>
      </c>
      <c r="BK416" t="s">
        <v>205</v>
      </c>
      <c r="BL416" t="s">
        <v>354</v>
      </c>
      <c r="BM416">
        <v>1</v>
      </c>
    </row>
    <row r="417" spans="1:122" x14ac:dyDescent="0.25">
      <c r="A417" s="5">
        <v>1220807</v>
      </c>
      <c r="B417" s="5">
        <v>7</v>
      </c>
      <c r="C417" t="s">
        <v>1511</v>
      </c>
      <c r="D417" t="s">
        <v>1443</v>
      </c>
      <c r="E417" t="s">
        <v>383</v>
      </c>
      <c r="F417" t="s">
        <v>6</v>
      </c>
      <c r="G417" t="s">
        <v>1394</v>
      </c>
      <c r="H417" t="s">
        <v>25</v>
      </c>
      <c r="I417" t="s">
        <v>117</v>
      </c>
      <c r="J417" s="3">
        <v>42078</v>
      </c>
      <c r="K417" s="3"/>
      <c r="L417" s="3">
        <v>42094</v>
      </c>
      <c r="M417" s="3" t="s">
        <v>129</v>
      </c>
      <c r="N417" s="3">
        <v>41982</v>
      </c>
      <c r="O417" s="7">
        <v>0.54240740740740734</v>
      </c>
      <c r="P417" t="s">
        <v>8</v>
      </c>
      <c r="Q417" s="3">
        <v>42060</v>
      </c>
      <c r="R417" s="7">
        <v>0.72952546296296295</v>
      </c>
      <c r="S417" t="s">
        <v>9</v>
      </c>
      <c r="U417" s="92" t="s">
        <v>633</v>
      </c>
      <c r="V417" s="93" t="s">
        <v>563</v>
      </c>
      <c r="W417" s="92" t="s">
        <v>1406</v>
      </c>
      <c r="X417" s="93" t="s">
        <v>1407</v>
      </c>
      <c r="AA417" t="s">
        <v>146</v>
      </c>
      <c r="AB417">
        <v>901</v>
      </c>
      <c r="AC417" t="s">
        <v>154</v>
      </c>
      <c r="AD417" t="s">
        <v>1015</v>
      </c>
      <c r="AE417" t="s">
        <v>894</v>
      </c>
      <c r="AF417" s="12">
        <v>60201</v>
      </c>
      <c r="AG417" s="12" t="s">
        <v>1360</v>
      </c>
      <c r="AH417" s="12">
        <v>60201</v>
      </c>
      <c r="AI417" s="12" t="s">
        <v>1360</v>
      </c>
      <c r="AJ417" s="12">
        <v>60201</v>
      </c>
      <c r="AK417" s="12" t="s">
        <v>1360</v>
      </c>
      <c r="AL417" s="12">
        <v>60201</v>
      </c>
      <c r="AM417" s="12" t="s">
        <v>1360</v>
      </c>
      <c r="AN417" s="12" t="s">
        <v>824</v>
      </c>
      <c r="AO417" s="12" t="s">
        <v>825</v>
      </c>
      <c r="AP417" s="12" t="s">
        <v>824</v>
      </c>
      <c r="AQ417" s="12" t="s">
        <v>825</v>
      </c>
      <c r="AR417" s="12" t="s">
        <v>239</v>
      </c>
      <c r="AS417" s="12" t="s">
        <v>239</v>
      </c>
      <c r="AT417" s="12" t="s">
        <v>239</v>
      </c>
      <c r="AU417" s="12" t="s">
        <v>239</v>
      </c>
      <c r="AV417" t="s">
        <v>202</v>
      </c>
      <c r="AW417" t="s">
        <v>207</v>
      </c>
      <c r="AX417" t="s">
        <v>211</v>
      </c>
      <c r="AY417" t="s">
        <v>200</v>
      </c>
      <c r="AZ417" t="s">
        <v>208</v>
      </c>
      <c r="BA417">
        <v>2</v>
      </c>
      <c r="BB417" t="s">
        <v>204</v>
      </c>
      <c r="BC417" t="s">
        <v>209</v>
      </c>
      <c r="BD417" t="s">
        <v>211</v>
      </c>
      <c r="BE417" t="s">
        <v>203</v>
      </c>
      <c r="BF417" t="s">
        <v>212</v>
      </c>
      <c r="BG417" t="s">
        <v>211</v>
      </c>
      <c r="BH417" t="s">
        <v>201</v>
      </c>
      <c r="BI417" t="s">
        <v>210</v>
      </c>
      <c r="BJ417">
        <v>1</v>
      </c>
      <c r="BK417" t="s">
        <v>205</v>
      </c>
      <c r="BL417" t="s">
        <v>354</v>
      </c>
      <c r="BM417">
        <v>1</v>
      </c>
      <c r="BQ417" t="s">
        <v>380</v>
      </c>
      <c r="BR417" t="s">
        <v>146</v>
      </c>
      <c r="BS417" t="s">
        <v>1363</v>
      </c>
      <c r="BT417" t="s">
        <v>146</v>
      </c>
      <c r="BU417" t="s">
        <v>358</v>
      </c>
      <c r="BV417" t="s">
        <v>146</v>
      </c>
      <c r="BW417" t="s">
        <v>1444</v>
      </c>
      <c r="BX417" t="s">
        <v>146</v>
      </c>
      <c r="BY417" t="s">
        <v>239</v>
      </c>
      <c r="CA417" t="s">
        <v>8</v>
      </c>
      <c r="CB417" s="3">
        <v>41982</v>
      </c>
      <c r="CC417" t="s">
        <v>8</v>
      </c>
      <c r="CD417" s="3">
        <v>42016</v>
      </c>
      <c r="CE417" t="s">
        <v>8</v>
      </c>
      <c r="CF417" s="3">
        <v>41982</v>
      </c>
      <c r="CG417" t="s">
        <v>8</v>
      </c>
      <c r="CH417" s="3">
        <v>41982</v>
      </c>
      <c r="CI417" t="s">
        <v>8</v>
      </c>
      <c r="CJ417" s="3">
        <v>41982</v>
      </c>
      <c r="CK417" t="s">
        <v>8</v>
      </c>
      <c r="CL417" s="3">
        <v>41982</v>
      </c>
      <c r="CM417" t="s">
        <v>8</v>
      </c>
      <c r="CN417" s="3">
        <v>42045</v>
      </c>
      <c r="CO417" t="s">
        <v>8</v>
      </c>
      <c r="CP417" s="3">
        <v>42053</v>
      </c>
      <c r="CQ417" t="s">
        <v>8</v>
      </c>
      <c r="CR417" s="3">
        <v>42053</v>
      </c>
      <c r="CS417" t="s">
        <v>8</v>
      </c>
      <c r="CT417" s="3">
        <v>42053</v>
      </c>
      <c r="CU417" t="s">
        <v>8</v>
      </c>
      <c r="CV417" s="3">
        <v>42053</v>
      </c>
      <c r="CW417" t="s">
        <v>8</v>
      </c>
      <c r="CX417" s="3">
        <v>42053</v>
      </c>
      <c r="CY417" t="s">
        <v>8</v>
      </c>
      <c r="CZ417" s="3">
        <v>42045</v>
      </c>
      <c r="DA417" t="s">
        <v>8</v>
      </c>
      <c r="DB417" s="3">
        <v>42045</v>
      </c>
      <c r="DC417" t="s">
        <v>8</v>
      </c>
      <c r="DD417" s="3">
        <v>42053</v>
      </c>
      <c r="DE417" t="s">
        <v>9</v>
      </c>
      <c r="DF417" s="3">
        <v>42060</v>
      </c>
      <c r="DG417" t="s">
        <v>9</v>
      </c>
      <c r="DH417" s="3">
        <v>42060</v>
      </c>
      <c r="DI417" t="s">
        <v>8</v>
      </c>
      <c r="DJ417" s="3">
        <v>41982</v>
      </c>
      <c r="DK417" t="s">
        <v>8</v>
      </c>
      <c r="DL417" s="3">
        <v>42016</v>
      </c>
      <c r="DP417" t="s">
        <v>373</v>
      </c>
      <c r="DQ417" t="s">
        <v>6</v>
      </c>
    </row>
    <row r="418" spans="1:122" x14ac:dyDescent="0.25">
      <c r="A418" s="5">
        <v>1220901</v>
      </c>
      <c r="B418" s="5">
        <v>1</v>
      </c>
      <c r="J418" s="3"/>
      <c r="K418" s="3"/>
      <c r="L418" s="3"/>
      <c r="M418" s="3"/>
      <c r="N418" s="3">
        <v>41982</v>
      </c>
      <c r="O418" s="7">
        <v>0.55467592592592596</v>
      </c>
      <c r="P418" t="s">
        <v>8</v>
      </c>
      <c r="AV418" t="s">
        <v>202</v>
      </c>
      <c r="AW418" t="s">
        <v>207</v>
      </c>
      <c r="AX418" t="s">
        <v>211</v>
      </c>
      <c r="AY418" t="s">
        <v>200</v>
      </c>
      <c r="AZ418" t="s">
        <v>208</v>
      </c>
      <c r="BA418">
        <v>2</v>
      </c>
      <c r="BB418" t="s">
        <v>204</v>
      </c>
      <c r="BC418" t="s">
        <v>209</v>
      </c>
      <c r="BD418" t="s">
        <v>211</v>
      </c>
      <c r="BE418" t="s">
        <v>203</v>
      </c>
      <c r="BF418" t="s">
        <v>212</v>
      </c>
      <c r="BG418" t="s">
        <v>211</v>
      </c>
      <c r="BH418" t="s">
        <v>201</v>
      </c>
      <c r="BI418" t="s">
        <v>210</v>
      </c>
      <c r="BJ418">
        <v>1</v>
      </c>
      <c r="BK418" t="s">
        <v>205</v>
      </c>
      <c r="BL418" t="s">
        <v>354</v>
      </c>
      <c r="BM418">
        <v>1</v>
      </c>
    </row>
    <row r="419" spans="1:122" x14ac:dyDescent="0.25">
      <c r="A419" s="5">
        <v>1220913</v>
      </c>
      <c r="B419" s="5">
        <v>13</v>
      </c>
      <c r="C419" t="s">
        <v>1510</v>
      </c>
      <c r="D419" t="s">
        <v>1445</v>
      </c>
      <c r="E419" t="s">
        <v>1386</v>
      </c>
      <c r="F419" t="s">
        <v>510</v>
      </c>
      <c r="G419" t="s">
        <v>87</v>
      </c>
      <c r="H419" t="s">
        <v>25</v>
      </c>
      <c r="I419" t="s">
        <v>117</v>
      </c>
      <c r="J419" s="3">
        <v>42078</v>
      </c>
      <c r="K419" s="3"/>
      <c r="L419" s="3">
        <v>42094</v>
      </c>
      <c r="M419" s="3" t="s">
        <v>126</v>
      </c>
      <c r="N419" s="3">
        <v>41982</v>
      </c>
      <c r="O419" s="7">
        <v>0.55467592592592596</v>
      </c>
      <c r="P419" t="s">
        <v>8</v>
      </c>
      <c r="Q419" s="3">
        <v>42249</v>
      </c>
      <c r="R419" s="7">
        <v>0.57071759259259258</v>
      </c>
      <c r="S419" t="s">
        <v>8</v>
      </c>
      <c r="T419" t="s">
        <v>1509</v>
      </c>
      <c r="U419" s="92" t="s">
        <v>386</v>
      </c>
      <c r="V419" s="93" t="s">
        <v>386</v>
      </c>
      <c r="W419" s="92" t="s">
        <v>1446</v>
      </c>
      <c r="X419" s="93" t="s">
        <v>535</v>
      </c>
      <c r="Y419" s="92" t="s">
        <v>237</v>
      </c>
      <c r="Z419" s="93" t="s">
        <v>226</v>
      </c>
      <c r="AA419" t="s">
        <v>145</v>
      </c>
      <c r="AB419">
        <v>901</v>
      </c>
      <c r="AC419" t="s">
        <v>155</v>
      </c>
      <c r="AD419" t="s">
        <v>535</v>
      </c>
      <c r="AE419" t="s">
        <v>535</v>
      </c>
      <c r="AF419" s="12">
        <v>538</v>
      </c>
      <c r="AG419" s="12">
        <v>46</v>
      </c>
      <c r="AH419" s="12">
        <v>538</v>
      </c>
      <c r="AI419" s="12">
        <v>46</v>
      </c>
      <c r="AJ419" s="12">
        <v>538</v>
      </c>
      <c r="AK419" s="12">
        <v>46</v>
      </c>
      <c r="AL419" s="12">
        <v>538</v>
      </c>
      <c r="AM419" s="12">
        <v>46</v>
      </c>
      <c r="AN419" s="12" t="s">
        <v>818</v>
      </c>
      <c r="AO419" s="12" t="s">
        <v>819</v>
      </c>
      <c r="AP419" s="12" t="s">
        <v>818</v>
      </c>
      <c r="AQ419" s="12" t="s">
        <v>819</v>
      </c>
      <c r="AR419" s="12" t="s">
        <v>239</v>
      </c>
      <c r="AS419" s="12" t="s">
        <v>239</v>
      </c>
      <c r="AT419" s="12" t="s">
        <v>239</v>
      </c>
      <c r="AU419" s="12" t="s">
        <v>239</v>
      </c>
      <c r="AV419" t="s">
        <v>202</v>
      </c>
      <c r="AW419" t="s">
        <v>207</v>
      </c>
      <c r="AX419" t="s">
        <v>211</v>
      </c>
      <c r="AY419" t="s">
        <v>200</v>
      </c>
      <c r="AZ419" t="s">
        <v>208</v>
      </c>
      <c r="BA419">
        <v>2</v>
      </c>
      <c r="BB419" t="s">
        <v>204</v>
      </c>
      <c r="BC419" t="s">
        <v>209</v>
      </c>
      <c r="BD419" t="s">
        <v>211</v>
      </c>
      <c r="BE419" t="s">
        <v>203</v>
      </c>
      <c r="BF419" t="s">
        <v>212</v>
      </c>
      <c r="BG419" t="s">
        <v>211</v>
      </c>
      <c r="BH419" t="s">
        <v>201</v>
      </c>
      <c r="BI419" t="s">
        <v>210</v>
      </c>
      <c r="BJ419">
        <v>1</v>
      </c>
      <c r="BK419" t="s">
        <v>205</v>
      </c>
      <c r="BL419" t="s">
        <v>354</v>
      </c>
      <c r="BM419">
        <v>1</v>
      </c>
      <c r="BQ419" t="s">
        <v>380</v>
      </c>
      <c r="BR419" t="s">
        <v>145</v>
      </c>
      <c r="BS419" t="s">
        <v>974</v>
      </c>
      <c r="BT419" t="s">
        <v>145</v>
      </c>
      <c r="BU419" t="s">
        <v>358</v>
      </c>
      <c r="BV419" t="s">
        <v>145</v>
      </c>
      <c r="BW419" t="s">
        <v>1447</v>
      </c>
      <c r="BX419" t="s">
        <v>145</v>
      </c>
      <c r="BY419" t="s">
        <v>542</v>
      </c>
      <c r="BZ419" t="s">
        <v>145</v>
      </c>
      <c r="CA419" t="s">
        <v>8</v>
      </c>
      <c r="CB419" s="3">
        <v>41982</v>
      </c>
      <c r="CC419" t="s">
        <v>8</v>
      </c>
      <c r="CD419" s="3">
        <v>42044</v>
      </c>
      <c r="CE419" t="s">
        <v>8</v>
      </c>
      <c r="CF419" s="3">
        <v>41982</v>
      </c>
      <c r="CG419" t="s">
        <v>8</v>
      </c>
      <c r="CH419" s="3">
        <v>41982</v>
      </c>
      <c r="CI419" t="s">
        <v>8</v>
      </c>
      <c r="CJ419" s="3">
        <v>41982</v>
      </c>
      <c r="CK419" t="s">
        <v>8</v>
      </c>
      <c r="CL419" s="3">
        <v>41982</v>
      </c>
      <c r="CM419" t="s">
        <v>8</v>
      </c>
      <c r="CN419" s="3">
        <v>42045</v>
      </c>
      <c r="CO419" t="s">
        <v>8</v>
      </c>
      <c r="CP419" s="3">
        <v>42053</v>
      </c>
      <c r="CQ419" t="s">
        <v>8</v>
      </c>
      <c r="CR419" s="3">
        <v>42053</v>
      </c>
      <c r="CS419" t="s">
        <v>8</v>
      </c>
      <c r="CT419" s="3">
        <v>42053</v>
      </c>
      <c r="CU419" t="s">
        <v>8</v>
      </c>
      <c r="CV419" s="3">
        <v>42053</v>
      </c>
      <c r="CW419" t="s">
        <v>8</v>
      </c>
      <c r="CX419" s="3">
        <v>42053</v>
      </c>
      <c r="CY419" t="s">
        <v>8</v>
      </c>
      <c r="CZ419" s="3">
        <v>42045</v>
      </c>
      <c r="DA419" t="s">
        <v>8</v>
      </c>
      <c r="DB419" s="3">
        <v>42045</v>
      </c>
      <c r="DC419" t="s">
        <v>8</v>
      </c>
      <c r="DD419" s="3">
        <v>42053</v>
      </c>
      <c r="DE419" t="s">
        <v>9</v>
      </c>
      <c r="DF419" s="3">
        <v>42060</v>
      </c>
      <c r="DG419" t="s">
        <v>9</v>
      </c>
      <c r="DH419" s="3">
        <v>42060</v>
      </c>
      <c r="DI419" t="s">
        <v>8</v>
      </c>
      <c r="DJ419" s="3">
        <v>41982</v>
      </c>
      <c r="DK419" t="s">
        <v>8</v>
      </c>
      <c r="DL419" s="3">
        <v>42249</v>
      </c>
      <c r="DP419" t="s">
        <v>375</v>
      </c>
      <c r="DQ419" t="s">
        <v>510</v>
      </c>
      <c r="DR419" t="s">
        <v>494</v>
      </c>
    </row>
    <row r="420" spans="1:122" x14ac:dyDescent="0.25">
      <c r="A420" s="5">
        <v>1221001</v>
      </c>
      <c r="B420" s="5">
        <v>1</v>
      </c>
      <c r="J420" s="3"/>
      <c r="K420" s="3"/>
      <c r="L420" s="3"/>
      <c r="M420" s="3"/>
      <c r="N420" s="3">
        <v>41984</v>
      </c>
      <c r="O420" s="7">
        <v>0.36414351851851851</v>
      </c>
      <c r="P420" t="s">
        <v>8</v>
      </c>
      <c r="AV420" t="s">
        <v>202</v>
      </c>
      <c r="AW420" t="s">
        <v>207</v>
      </c>
      <c r="AX420" t="s">
        <v>211</v>
      </c>
      <c r="AY420" t="s">
        <v>200</v>
      </c>
      <c r="AZ420" t="s">
        <v>208</v>
      </c>
      <c r="BA420">
        <v>2</v>
      </c>
      <c r="BB420" t="s">
        <v>204</v>
      </c>
      <c r="BC420" t="s">
        <v>209</v>
      </c>
      <c r="BD420" t="s">
        <v>211</v>
      </c>
      <c r="BE420" t="s">
        <v>203</v>
      </c>
      <c r="BF420" t="s">
        <v>212</v>
      </c>
      <c r="BG420" t="s">
        <v>211</v>
      </c>
      <c r="BH420" t="s">
        <v>201</v>
      </c>
      <c r="BI420" t="s">
        <v>210</v>
      </c>
      <c r="BJ420">
        <v>1</v>
      </c>
      <c r="BK420" t="s">
        <v>205</v>
      </c>
      <c r="BL420" t="s">
        <v>354</v>
      </c>
      <c r="BM420">
        <v>1</v>
      </c>
    </row>
    <row r="421" spans="1:122" x14ac:dyDescent="0.25">
      <c r="A421" s="5">
        <v>1221008</v>
      </c>
      <c r="B421" s="5">
        <v>8</v>
      </c>
      <c r="C421" t="s">
        <v>1484</v>
      </c>
      <c r="D421" t="s">
        <v>1449</v>
      </c>
      <c r="E421" t="s">
        <v>1451</v>
      </c>
      <c r="F421" t="s">
        <v>510</v>
      </c>
      <c r="G421" t="s">
        <v>1244</v>
      </c>
      <c r="H421" t="s">
        <v>1146</v>
      </c>
      <c r="I421" t="s">
        <v>118</v>
      </c>
      <c r="J421" s="3">
        <v>42139</v>
      </c>
      <c r="K421" s="3">
        <v>42191</v>
      </c>
      <c r="L421" s="3">
        <v>42115</v>
      </c>
      <c r="M421" s="3" t="s">
        <v>1148</v>
      </c>
      <c r="N421" s="3">
        <v>41984</v>
      </c>
      <c r="O421" s="7">
        <v>0.36414351851851851</v>
      </c>
      <c r="P421" t="s">
        <v>8</v>
      </c>
      <c r="Q421" s="3">
        <v>42114</v>
      </c>
      <c r="R421" s="7">
        <v>0.70431712962962967</v>
      </c>
      <c r="S421" t="s">
        <v>9</v>
      </c>
      <c r="T421">
        <v>426</v>
      </c>
      <c r="U421" s="92" t="s">
        <v>1450</v>
      </c>
      <c r="V421" s="93" t="s">
        <v>227</v>
      </c>
      <c r="W421" s="92" t="s">
        <v>1370</v>
      </c>
      <c r="X421" s="93" t="s">
        <v>592</v>
      </c>
      <c r="Y421" s="92" t="s">
        <v>475</v>
      </c>
      <c r="Z421" s="93" t="s">
        <v>228</v>
      </c>
      <c r="AA421" t="s">
        <v>146</v>
      </c>
      <c r="AB421">
        <v>976</v>
      </c>
      <c r="AC421" t="s">
        <v>153</v>
      </c>
      <c r="AD421" t="s">
        <v>474</v>
      </c>
      <c r="AF421" s="12">
        <v>571</v>
      </c>
      <c r="AG421" s="12">
        <v>71</v>
      </c>
      <c r="AH421" s="12">
        <v>571</v>
      </c>
      <c r="AI421" s="12">
        <v>71</v>
      </c>
      <c r="AJ421" s="12">
        <v>571</v>
      </c>
      <c r="AK421" s="12">
        <v>71</v>
      </c>
      <c r="AL421" s="12">
        <v>571</v>
      </c>
      <c r="AM421" s="12">
        <v>71</v>
      </c>
      <c r="AN421" s="12" t="s">
        <v>818</v>
      </c>
      <c r="AO421" s="12" t="s">
        <v>819</v>
      </c>
      <c r="AP421" s="12" t="s">
        <v>818</v>
      </c>
      <c r="AQ421" s="12" t="s">
        <v>819</v>
      </c>
      <c r="AR421" s="12" t="s">
        <v>239</v>
      </c>
      <c r="AS421" s="12" t="s">
        <v>239</v>
      </c>
      <c r="AT421" s="12" t="s">
        <v>239</v>
      </c>
      <c r="AU421" s="12" t="s">
        <v>239</v>
      </c>
      <c r="AV421" t="s">
        <v>202</v>
      </c>
      <c r="AW421" t="s">
        <v>207</v>
      </c>
      <c r="AX421" t="s">
        <v>211</v>
      </c>
      <c r="AY421" t="s">
        <v>200</v>
      </c>
      <c r="AZ421" t="s">
        <v>208</v>
      </c>
      <c r="BA421">
        <v>2</v>
      </c>
      <c r="BB421" t="s">
        <v>204</v>
      </c>
      <c r="BC421" t="s">
        <v>209</v>
      </c>
      <c r="BD421" t="s">
        <v>211</v>
      </c>
      <c r="BE421" t="s">
        <v>203</v>
      </c>
      <c r="BF421" t="s">
        <v>212</v>
      </c>
      <c r="BG421" t="s">
        <v>211</v>
      </c>
      <c r="BH421" t="s">
        <v>201</v>
      </c>
      <c r="BI421" t="s">
        <v>210</v>
      </c>
      <c r="BJ421">
        <v>1</v>
      </c>
      <c r="BK421" t="s">
        <v>205</v>
      </c>
      <c r="BL421" t="s">
        <v>354</v>
      </c>
      <c r="BM421">
        <v>1</v>
      </c>
      <c r="BQ421" t="s">
        <v>1161</v>
      </c>
      <c r="BR421" t="s">
        <v>146</v>
      </c>
      <c r="BS421" t="s">
        <v>1452</v>
      </c>
      <c r="BT421" t="s">
        <v>146</v>
      </c>
      <c r="BU421" t="s">
        <v>1453</v>
      </c>
      <c r="BV421" t="s">
        <v>146</v>
      </c>
      <c r="BW421" t="s">
        <v>1163</v>
      </c>
      <c r="BX421" t="s">
        <v>146</v>
      </c>
      <c r="BY421" t="s">
        <v>1164</v>
      </c>
      <c r="BZ421" t="s">
        <v>146</v>
      </c>
      <c r="CA421" t="s">
        <v>8</v>
      </c>
      <c r="CB421" s="3">
        <v>41984</v>
      </c>
      <c r="CC421" t="s">
        <v>8</v>
      </c>
      <c r="CD421" s="3">
        <v>42024</v>
      </c>
      <c r="CE421" t="s">
        <v>8</v>
      </c>
      <c r="CF421" s="3">
        <v>42024</v>
      </c>
      <c r="CG421" t="s">
        <v>8</v>
      </c>
      <c r="CH421" s="3">
        <v>42024</v>
      </c>
      <c r="CI421" t="s">
        <v>8</v>
      </c>
      <c r="CJ421" s="3">
        <v>42024</v>
      </c>
      <c r="CK421" t="s">
        <v>8</v>
      </c>
      <c r="CL421" s="3">
        <v>42024</v>
      </c>
      <c r="CM421" t="s">
        <v>9</v>
      </c>
      <c r="CN421" s="3">
        <v>42114</v>
      </c>
      <c r="CO421" t="s">
        <v>9</v>
      </c>
      <c r="CP421" s="3">
        <v>42114</v>
      </c>
      <c r="CS421" t="s">
        <v>8</v>
      </c>
      <c r="CT421" s="3">
        <v>42024</v>
      </c>
      <c r="CW421" t="s">
        <v>8</v>
      </c>
      <c r="CX421" s="3">
        <v>42024</v>
      </c>
      <c r="DA421" t="s">
        <v>8</v>
      </c>
      <c r="DB421" s="3">
        <v>42024</v>
      </c>
      <c r="DE421" t="s">
        <v>9</v>
      </c>
      <c r="DF421" s="3">
        <v>42114</v>
      </c>
      <c r="DG421" t="s">
        <v>9</v>
      </c>
      <c r="DH421" s="3">
        <v>42114</v>
      </c>
      <c r="DK421" t="s">
        <v>8</v>
      </c>
      <c r="DL421" s="3">
        <v>42024</v>
      </c>
      <c r="DP421" t="s">
        <v>1081</v>
      </c>
      <c r="DQ421" t="s">
        <v>510</v>
      </c>
      <c r="DR421" t="s">
        <v>460</v>
      </c>
    </row>
    <row r="422" spans="1:122" x14ac:dyDescent="0.25">
      <c r="A422" s="5">
        <v>1221101</v>
      </c>
      <c r="B422" s="5">
        <v>1</v>
      </c>
      <c r="J422" s="3"/>
      <c r="K422" s="3"/>
      <c r="L422" s="3"/>
      <c r="M422" s="3"/>
      <c r="N422" s="3">
        <v>41984</v>
      </c>
      <c r="O422" s="7">
        <v>0.37564814814814818</v>
      </c>
      <c r="P422" t="s">
        <v>8</v>
      </c>
      <c r="AV422" t="s">
        <v>202</v>
      </c>
      <c r="AW422" t="s">
        <v>207</v>
      </c>
      <c r="AX422" t="s">
        <v>211</v>
      </c>
      <c r="AY422" t="s">
        <v>200</v>
      </c>
      <c r="AZ422" t="s">
        <v>208</v>
      </c>
      <c r="BA422">
        <v>2</v>
      </c>
      <c r="BB422" t="s">
        <v>204</v>
      </c>
      <c r="BC422" t="s">
        <v>209</v>
      </c>
      <c r="BD422" t="s">
        <v>211</v>
      </c>
      <c r="BE422" t="s">
        <v>203</v>
      </c>
      <c r="BF422" t="s">
        <v>212</v>
      </c>
      <c r="BG422" t="s">
        <v>211</v>
      </c>
      <c r="BH422" t="s">
        <v>201</v>
      </c>
      <c r="BI422" t="s">
        <v>210</v>
      </c>
      <c r="BJ422">
        <v>1</v>
      </c>
      <c r="BK422" t="s">
        <v>205</v>
      </c>
      <c r="BL422" t="s">
        <v>354</v>
      </c>
      <c r="BM422">
        <v>1</v>
      </c>
    </row>
    <row r="423" spans="1:122" x14ac:dyDescent="0.25">
      <c r="A423" s="5">
        <v>1221111</v>
      </c>
      <c r="B423" s="5">
        <v>11</v>
      </c>
      <c r="C423" t="s">
        <v>1478</v>
      </c>
      <c r="D423" t="s">
        <v>1455</v>
      </c>
      <c r="E423" t="s">
        <v>1179</v>
      </c>
      <c r="F423" t="s">
        <v>6</v>
      </c>
      <c r="H423" t="s">
        <v>1146</v>
      </c>
      <c r="I423" t="s">
        <v>118</v>
      </c>
      <c r="J423" s="3">
        <v>42139</v>
      </c>
      <c r="K423" s="3">
        <v>42191</v>
      </c>
      <c r="L423" s="3">
        <v>42115</v>
      </c>
      <c r="M423" s="3" t="s">
        <v>1153</v>
      </c>
      <c r="N423" s="3">
        <v>41984</v>
      </c>
      <c r="O423" s="7">
        <v>0.37564814814814818</v>
      </c>
      <c r="P423" t="s">
        <v>8</v>
      </c>
      <c r="Q423" s="3">
        <v>42206</v>
      </c>
      <c r="R423" s="7">
        <v>0.54400462962962959</v>
      </c>
      <c r="S423" t="s">
        <v>8</v>
      </c>
      <c r="T423">
        <v>428</v>
      </c>
      <c r="U423" s="92" t="s">
        <v>709</v>
      </c>
      <c r="V423" s="93" t="s">
        <v>145</v>
      </c>
      <c r="W423" s="92" t="s">
        <v>385</v>
      </c>
      <c r="X423" s="93" t="s">
        <v>147</v>
      </c>
      <c r="Y423" s="92" t="s">
        <v>609</v>
      </c>
      <c r="Z423" s="93" t="s">
        <v>608</v>
      </c>
      <c r="AA423" t="s">
        <v>146</v>
      </c>
      <c r="AB423" t="s">
        <v>820</v>
      </c>
      <c r="AC423" t="s">
        <v>154</v>
      </c>
      <c r="AD423" t="s">
        <v>474</v>
      </c>
      <c r="AF423" s="12" t="s">
        <v>1479</v>
      </c>
      <c r="AN423" s="12" t="s">
        <v>856</v>
      </c>
      <c r="AO423" s="12" t="s">
        <v>856</v>
      </c>
      <c r="AP423" s="12" t="s">
        <v>856</v>
      </c>
      <c r="AQ423" s="12" t="s">
        <v>856</v>
      </c>
      <c r="AR423" s="12" t="s">
        <v>856</v>
      </c>
      <c r="AS423" s="12" t="s">
        <v>856</v>
      </c>
      <c r="AT423" s="12" t="s">
        <v>856</v>
      </c>
      <c r="AU423" s="12" t="s">
        <v>856</v>
      </c>
      <c r="AV423" t="s">
        <v>202</v>
      </c>
      <c r="AW423" t="s">
        <v>207</v>
      </c>
      <c r="AX423" t="s">
        <v>211</v>
      </c>
      <c r="AY423" t="s">
        <v>200</v>
      </c>
      <c r="AZ423" t="s">
        <v>208</v>
      </c>
      <c r="BA423">
        <v>2</v>
      </c>
      <c r="BB423" t="s">
        <v>204</v>
      </c>
      <c r="BC423" t="s">
        <v>209</v>
      </c>
      <c r="BD423" t="s">
        <v>211</v>
      </c>
      <c r="BE423" t="s">
        <v>203</v>
      </c>
      <c r="BF423" t="s">
        <v>212</v>
      </c>
      <c r="BG423" t="s">
        <v>211</v>
      </c>
      <c r="BH423" t="s">
        <v>201</v>
      </c>
      <c r="BI423" t="s">
        <v>210</v>
      </c>
      <c r="BJ423">
        <v>1</v>
      </c>
      <c r="BK423" t="s">
        <v>205</v>
      </c>
      <c r="BL423" t="s">
        <v>354</v>
      </c>
      <c r="BM423">
        <v>1</v>
      </c>
      <c r="BQ423" t="s">
        <v>1161</v>
      </c>
      <c r="BS423" t="s">
        <v>1354</v>
      </c>
      <c r="BU423" t="s">
        <v>1355</v>
      </c>
      <c r="BW423" t="s">
        <v>1163</v>
      </c>
      <c r="BY423" t="s">
        <v>239</v>
      </c>
      <c r="CA423" t="s">
        <v>8</v>
      </c>
      <c r="CB423" s="3">
        <v>41984</v>
      </c>
      <c r="CC423" t="s">
        <v>8</v>
      </c>
      <c r="CD423" s="3">
        <v>42018</v>
      </c>
      <c r="CE423" t="s">
        <v>8</v>
      </c>
      <c r="CF423" s="3">
        <v>41984</v>
      </c>
      <c r="CG423" t="s">
        <v>8</v>
      </c>
      <c r="CH423" s="3">
        <v>42018</v>
      </c>
      <c r="CI423" t="s">
        <v>8</v>
      </c>
      <c r="CJ423" s="3">
        <v>42018</v>
      </c>
      <c r="CK423" t="s">
        <v>8</v>
      </c>
      <c r="CL423" s="3">
        <v>42018</v>
      </c>
      <c r="CM423" t="s">
        <v>9</v>
      </c>
      <c r="CN423" s="3">
        <v>42114</v>
      </c>
      <c r="CO423" t="s">
        <v>9</v>
      </c>
      <c r="CP423" s="3">
        <v>42114</v>
      </c>
      <c r="CS423" t="s">
        <v>8</v>
      </c>
      <c r="CT423" s="3">
        <v>42018</v>
      </c>
      <c r="CU423" t="s">
        <v>8</v>
      </c>
      <c r="CV423" s="3">
        <v>42018</v>
      </c>
      <c r="CW423" t="s">
        <v>9</v>
      </c>
      <c r="CX423" s="3">
        <v>42114</v>
      </c>
      <c r="CY423" t="s">
        <v>9</v>
      </c>
      <c r="CZ423" s="3">
        <v>42114</v>
      </c>
      <c r="DA423" t="s">
        <v>9</v>
      </c>
      <c r="DB423" s="3">
        <v>42114</v>
      </c>
      <c r="DE423" t="s">
        <v>9</v>
      </c>
      <c r="DF423" s="3">
        <v>42114</v>
      </c>
      <c r="DG423" t="s">
        <v>9</v>
      </c>
      <c r="DH423" s="3">
        <v>42114</v>
      </c>
      <c r="DI423" t="s">
        <v>8</v>
      </c>
      <c r="DJ423" s="3">
        <v>42018</v>
      </c>
      <c r="DK423" t="s">
        <v>8</v>
      </c>
      <c r="DL423" s="3">
        <v>42018</v>
      </c>
      <c r="DP423" t="s">
        <v>1081</v>
      </c>
      <c r="DQ423" t="s">
        <v>6</v>
      </c>
      <c r="DR423" t="s">
        <v>6</v>
      </c>
    </row>
    <row r="424" spans="1:122" x14ac:dyDescent="0.25">
      <c r="A424" s="5">
        <v>1221201</v>
      </c>
      <c r="B424" s="5">
        <v>1</v>
      </c>
      <c r="J424" s="3"/>
      <c r="K424" s="3"/>
      <c r="L424" s="3"/>
      <c r="M424" s="3"/>
      <c r="N424" s="3">
        <v>41991</v>
      </c>
      <c r="O424" s="7">
        <v>0.68306712962962957</v>
      </c>
      <c r="P424" t="s">
        <v>8</v>
      </c>
      <c r="AV424" t="s">
        <v>202</v>
      </c>
      <c r="AW424" t="s">
        <v>207</v>
      </c>
      <c r="AX424" t="s">
        <v>211</v>
      </c>
      <c r="AY424" t="s">
        <v>200</v>
      </c>
      <c r="AZ424" t="s">
        <v>208</v>
      </c>
      <c r="BA424">
        <v>2</v>
      </c>
      <c r="BB424" t="s">
        <v>204</v>
      </c>
      <c r="BC424" t="s">
        <v>209</v>
      </c>
      <c r="BD424" t="s">
        <v>211</v>
      </c>
      <c r="BE424" t="s">
        <v>203</v>
      </c>
      <c r="BF424" t="s">
        <v>212</v>
      </c>
      <c r="BG424" t="s">
        <v>211</v>
      </c>
      <c r="BH424" t="s">
        <v>201</v>
      </c>
      <c r="BI424" t="s">
        <v>210</v>
      </c>
      <c r="BJ424">
        <v>1</v>
      </c>
      <c r="BK424" t="s">
        <v>205</v>
      </c>
      <c r="BL424" t="s">
        <v>354</v>
      </c>
      <c r="BM424">
        <v>1</v>
      </c>
    </row>
    <row r="425" spans="1:122" x14ac:dyDescent="0.25">
      <c r="A425" s="5">
        <v>1221205</v>
      </c>
      <c r="B425" s="5">
        <v>5</v>
      </c>
      <c r="C425" t="s">
        <v>1466</v>
      </c>
      <c r="D425" t="s">
        <v>1461</v>
      </c>
      <c r="E425" t="s">
        <v>582</v>
      </c>
      <c r="F425" t="s">
        <v>6</v>
      </c>
      <c r="G425" t="s">
        <v>1276</v>
      </c>
      <c r="H425" t="s">
        <v>267</v>
      </c>
      <c r="I425" t="s">
        <v>117</v>
      </c>
      <c r="J425" s="3">
        <v>42019</v>
      </c>
      <c r="K425" s="3"/>
      <c r="L425" s="3">
        <v>42038</v>
      </c>
      <c r="M425" s="3" t="s">
        <v>997</v>
      </c>
      <c r="N425" s="3">
        <v>41991</v>
      </c>
      <c r="O425" s="7">
        <v>0.68306712962962957</v>
      </c>
      <c r="P425" t="s">
        <v>8</v>
      </c>
      <c r="Q425" s="3">
        <v>42037</v>
      </c>
      <c r="R425" s="7">
        <v>0.41295138888888888</v>
      </c>
      <c r="S425" t="s">
        <v>9</v>
      </c>
      <c r="T425" t="s">
        <v>1462</v>
      </c>
      <c r="U425" s="92" t="s">
        <v>385</v>
      </c>
      <c r="V425" s="93" t="s">
        <v>147</v>
      </c>
      <c r="W425" s="92" t="s">
        <v>527</v>
      </c>
      <c r="X425" s="93" t="s">
        <v>225</v>
      </c>
      <c r="Y425" s="92" t="s">
        <v>235</v>
      </c>
      <c r="Z425" s="93" t="s">
        <v>234</v>
      </c>
      <c r="AA425" t="s">
        <v>146</v>
      </c>
      <c r="AB425">
        <v>901</v>
      </c>
      <c r="AC425" t="s">
        <v>154</v>
      </c>
      <c r="AD425" t="s">
        <v>474</v>
      </c>
      <c r="AG425" s="12" t="s">
        <v>1463</v>
      </c>
      <c r="AV425" t="s">
        <v>202</v>
      </c>
      <c r="AW425" t="s">
        <v>207</v>
      </c>
      <c r="AX425" t="s">
        <v>211</v>
      </c>
      <c r="AY425" t="s">
        <v>200</v>
      </c>
      <c r="AZ425" t="s">
        <v>208</v>
      </c>
      <c r="BA425">
        <v>2</v>
      </c>
      <c r="BB425" t="s">
        <v>204</v>
      </c>
      <c r="BC425" t="s">
        <v>209</v>
      </c>
      <c r="BD425" t="s">
        <v>211</v>
      </c>
      <c r="BE425" t="s">
        <v>203</v>
      </c>
      <c r="BF425" t="s">
        <v>212</v>
      </c>
      <c r="BG425" t="s">
        <v>211</v>
      </c>
      <c r="BH425" t="s">
        <v>201</v>
      </c>
      <c r="BI425" t="s">
        <v>210</v>
      </c>
      <c r="BJ425">
        <v>1</v>
      </c>
      <c r="BK425" t="s">
        <v>205</v>
      </c>
      <c r="BL425" t="s">
        <v>354</v>
      </c>
      <c r="BM425">
        <v>1</v>
      </c>
      <c r="BQ425" t="s">
        <v>473</v>
      </c>
      <c r="BR425" t="s">
        <v>146</v>
      </c>
      <c r="BS425" t="s">
        <v>1465</v>
      </c>
      <c r="BT425" t="s">
        <v>146</v>
      </c>
      <c r="BU425" t="s">
        <v>1464</v>
      </c>
      <c r="BV425" t="s">
        <v>146</v>
      </c>
      <c r="BW425" t="s">
        <v>267</v>
      </c>
      <c r="BX425" t="s">
        <v>146</v>
      </c>
      <c r="BY425" t="s">
        <v>239</v>
      </c>
      <c r="CA425" t="s">
        <v>8</v>
      </c>
      <c r="CB425" s="3">
        <v>41991</v>
      </c>
      <c r="CC425" t="s">
        <v>8</v>
      </c>
      <c r="CD425" s="3">
        <v>41991</v>
      </c>
      <c r="CE425" t="s">
        <v>8</v>
      </c>
      <c r="CF425" s="3">
        <v>41991</v>
      </c>
      <c r="CG425" t="s">
        <v>8</v>
      </c>
      <c r="CH425" s="3">
        <v>41991</v>
      </c>
      <c r="CI425" t="s">
        <v>8</v>
      </c>
      <c r="CJ425" s="3">
        <v>41991</v>
      </c>
      <c r="CK425" t="s">
        <v>8</v>
      </c>
      <c r="CL425" s="3">
        <v>41991</v>
      </c>
      <c r="CM425" t="s">
        <v>8</v>
      </c>
      <c r="CN425" s="3">
        <v>41995</v>
      </c>
      <c r="CO425" t="s">
        <v>8</v>
      </c>
      <c r="CP425" s="3">
        <v>41995</v>
      </c>
      <c r="CS425" t="s">
        <v>8</v>
      </c>
      <c r="CT425" s="3">
        <v>41991</v>
      </c>
      <c r="CU425" t="s">
        <v>8</v>
      </c>
      <c r="CV425" s="3">
        <v>41991</v>
      </c>
      <c r="CW425" t="s">
        <v>8</v>
      </c>
      <c r="CX425" s="3">
        <v>41995</v>
      </c>
      <c r="CY425" t="s">
        <v>8</v>
      </c>
      <c r="CZ425" s="3">
        <v>41995</v>
      </c>
      <c r="DA425" t="s">
        <v>8</v>
      </c>
      <c r="DB425" s="3">
        <v>41995</v>
      </c>
      <c r="DC425" t="s">
        <v>9</v>
      </c>
      <c r="DD425" s="3">
        <v>42037</v>
      </c>
      <c r="DE425" t="s">
        <v>9</v>
      </c>
      <c r="DF425" s="3">
        <v>42037</v>
      </c>
      <c r="DG425" t="s">
        <v>9</v>
      </c>
      <c r="DH425" s="3">
        <v>42037</v>
      </c>
      <c r="DI425" t="s">
        <v>8</v>
      </c>
      <c r="DJ425" s="3">
        <v>41991</v>
      </c>
      <c r="DK425" t="s">
        <v>8</v>
      </c>
      <c r="DL425" s="3">
        <v>41995</v>
      </c>
      <c r="DP425" t="s">
        <v>376</v>
      </c>
      <c r="DQ425" t="s">
        <v>6</v>
      </c>
      <c r="DR425" t="s">
        <v>6</v>
      </c>
    </row>
    <row r="426" spans="1:122" x14ac:dyDescent="0.25">
      <c r="A426" s="5">
        <v>1221301</v>
      </c>
      <c r="B426" s="5">
        <v>1</v>
      </c>
      <c r="J426" s="3"/>
      <c r="K426" s="3"/>
      <c r="L426" s="3"/>
      <c r="M426" s="3"/>
      <c r="N426" s="3">
        <v>42013</v>
      </c>
      <c r="O426" s="7">
        <v>0.53157407407407409</v>
      </c>
      <c r="P426" t="s">
        <v>8</v>
      </c>
      <c r="AV426" t="s">
        <v>202</v>
      </c>
      <c r="AW426" t="s">
        <v>207</v>
      </c>
      <c r="AX426" t="s">
        <v>211</v>
      </c>
      <c r="AY426" t="s">
        <v>200</v>
      </c>
      <c r="AZ426" t="s">
        <v>208</v>
      </c>
      <c r="BA426">
        <v>2</v>
      </c>
      <c r="BB426" t="s">
        <v>204</v>
      </c>
      <c r="BC426" t="s">
        <v>209</v>
      </c>
      <c r="BD426" t="s">
        <v>211</v>
      </c>
      <c r="BE426" t="s">
        <v>203</v>
      </c>
      <c r="BF426" t="s">
        <v>212</v>
      </c>
      <c r="BG426" t="s">
        <v>211</v>
      </c>
      <c r="BH426" t="s">
        <v>201</v>
      </c>
      <c r="BI426" t="s">
        <v>210</v>
      </c>
      <c r="BJ426">
        <v>1</v>
      </c>
      <c r="BK426" t="s">
        <v>205</v>
      </c>
      <c r="BL426" t="s">
        <v>354</v>
      </c>
      <c r="BM426">
        <v>1</v>
      </c>
    </row>
    <row r="427" spans="1:122" x14ac:dyDescent="0.25">
      <c r="A427" s="5">
        <v>1221307</v>
      </c>
      <c r="B427" s="5">
        <v>7</v>
      </c>
      <c r="C427" t="s">
        <v>1601</v>
      </c>
      <c r="D427" t="s">
        <v>1471</v>
      </c>
      <c r="E427" t="s">
        <v>79</v>
      </c>
      <c r="F427" t="s">
        <v>6</v>
      </c>
      <c r="G427" t="s">
        <v>679</v>
      </c>
      <c r="H427" t="s">
        <v>25</v>
      </c>
      <c r="I427" t="s">
        <v>117</v>
      </c>
      <c r="J427" s="3">
        <v>42156</v>
      </c>
      <c r="K427" s="3"/>
      <c r="L427" s="3">
        <v>42185</v>
      </c>
      <c r="M427" s="3" t="s">
        <v>126</v>
      </c>
      <c r="N427" s="3">
        <v>42013</v>
      </c>
      <c r="O427" s="7">
        <v>0.53157407407407409</v>
      </c>
      <c r="P427" t="s">
        <v>8</v>
      </c>
      <c r="Q427" s="3">
        <v>42114</v>
      </c>
      <c r="R427" s="7">
        <v>0.6072453703703703</v>
      </c>
      <c r="S427" t="s">
        <v>9</v>
      </c>
      <c r="U427" s="92" t="s">
        <v>235</v>
      </c>
      <c r="V427" s="93" t="s">
        <v>234</v>
      </c>
      <c r="AA427" t="s">
        <v>145</v>
      </c>
      <c r="AB427">
        <v>901</v>
      </c>
      <c r="AC427" t="s">
        <v>154</v>
      </c>
      <c r="AD427" t="s">
        <v>496</v>
      </c>
      <c r="AE427" t="s">
        <v>496</v>
      </c>
      <c r="AF427" s="12">
        <v>568</v>
      </c>
      <c r="AG427" s="12">
        <v>68</v>
      </c>
      <c r="AH427" s="12">
        <v>568</v>
      </c>
      <c r="AI427" s="12">
        <v>68</v>
      </c>
      <c r="AJ427" s="12">
        <v>568</v>
      </c>
      <c r="AK427" s="12">
        <v>68</v>
      </c>
      <c r="AL427" s="12">
        <v>568</v>
      </c>
      <c r="AM427" s="12">
        <v>68</v>
      </c>
      <c r="AN427" s="12" t="s">
        <v>818</v>
      </c>
      <c r="AO427" s="12" t="s">
        <v>819</v>
      </c>
      <c r="AP427" s="12" t="s">
        <v>818</v>
      </c>
      <c r="AQ427" s="12" t="s">
        <v>819</v>
      </c>
      <c r="AR427" s="12" t="s">
        <v>239</v>
      </c>
      <c r="AS427" s="12" t="s">
        <v>239</v>
      </c>
      <c r="AT427" s="12" t="s">
        <v>239</v>
      </c>
      <c r="AU427" s="12" t="s">
        <v>239</v>
      </c>
      <c r="AV427" t="s">
        <v>202</v>
      </c>
      <c r="AW427" t="s">
        <v>207</v>
      </c>
      <c r="AX427" t="s">
        <v>211</v>
      </c>
      <c r="AY427" t="s">
        <v>200</v>
      </c>
      <c r="AZ427" t="s">
        <v>208</v>
      </c>
      <c r="BA427">
        <v>2</v>
      </c>
      <c r="BB427" t="s">
        <v>204</v>
      </c>
      <c r="BC427" t="s">
        <v>209</v>
      </c>
      <c r="BD427" t="s">
        <v>211</v>
      </c>
      <c r="BE427" t="s">
        <v>203</v>
      </c>
      <c r="BF427" t="s">
        <v>212</v>
      </c>
      <c r="BG427" t="s">
        <v>211</v>
      </c>
      <c r="BH427" t="s">
        <v>201</v>
      </c>
      <c r="BI427" t="s">
        <v>210</v>
      </c>
      <c r="BJ427">
        <v>1</v>
      </c>
      <c r="BK427" t="s">
        <v>205</v>
      </c>
      <c r="BL427" t="s">
        <v>354</v>
      </c>
      <c r="BM427">
        <v>1</v>
      </c>
      <c r="BQ427" t="s">
        <v>380</v>
      </c>
      <c r="BR427" t="s">
        <v>145</v>
      </c>
      <c r="BS427" t="s">
        <v>1473</v>
      </c>
      <c r="BT427" t="s">
        <v>145</v>
      </c>
      <c r="BU427" t="s">
        <v>358</v>
      </c>
      <c r="BV427" t="s">
        <v>145</v>
      </c>
      <c r="BW427" t="s">
        <v>379</v>
      </c>
      <c r="BX427" t="s">
        <v>145</v>
      </c>
      <c r="BY427" t="s">
        <v>680</v>
      </c>
      <c r="BZ427" t="s">
        <v>145</v>
      </c>
      <c r="CA427" t="s">
        <v>8</v>
      </c>
      <c r="CB427" s="3">
        <v>42013</v>
      </c>
      <c r="CC427" t="s">
        <v>8</v>
      </c>
      <c r="CD427" s="3">
        <v>42013</v>
      </c>
      <c r="CE427" t="s">
        <v>8</v>
      </c>
      <c r="CF427" s="3">
        <v>42013</v>
      </c>
      <c r="CG427" t="s">
        <v>8</v>
      </c>
      <c r="CH427" s="3">
        <v>42013</v>
      </c>
      <c r="CI427" t="s">
        <v>8</v>
      </c>
      <c r="CJ427" s="3">
        <v>42013</v>
      </c>
      <c r="CK427" t="s">
        <v>8</v>
      </c>
      <c r="CL427" s="3">
        <v>42013</v>
      </c>
      <c r="CM427" t="s">
        <v>8</v>
      </c>
      <c r="CN427" s="3">
        <v>42094</v>
      </c>
      <c r="CO427" t="s">
        <v>8</v>
      </c>
      <c r="CP427" s="3">
        <v>42094</v>
      </c>
      <c r="CQ427" t="s">
        <v>8</v>
      </c>
      <c r="CR427" s="3">
        <v>42108</v>
      </c>
      <c r="CS427" t="s">
        <v>8</v>
      </c>
      <c r="CT427" s="3">
        <v>42013</v>
      </c>
      <c r="CU427" t="s">
        <v>8</v>
      </c>
      <c r="CV427" s="3">
        <v>42094</v>
      </c>
      <c r="CW427" t="s">
        <v>9</v>
      </c>
      <c r="CX427" s="3">
        <v>42114</v>
      </c>
      <c r="CY427" t="s">
        <v>8</v>
      </c>
      <c r="CZ427" s="3">
        <v>42094</v>
      </c>
      <c r="DA427" t="s">
        <v>8</v>
      </c>
      <c r="DB427" s="3">
        <v>42094</v>
      </c>
      <c r="DE427" t="s">
        <v>9</v>
      </c>
      <c r="DF427" s="3">
        <v>42114</v>
      </c>
      <c r="DG427" t="s">
        <v>9</v>
      </c>
      <c r="DH427" s="3">
        <v>42114</v>
      </c>
      <c r="DI427" t="s">
        <v>8</v>
      </c>
      <c r="DJ427" s="3">
        <v>42013</v>
      </c>
      <c r="DP427" t="s">
        <v>474</v>
      </c>
      <c r="DQ427" t="s">
        <v>6</v>
      </c>
      <c r="DR427" t="s">
        <v>6</v>
      </c>
    </row>
    <row r="428" spans="1:122" x14ac:dyDescent="0.25">
      <c r="A428" s="5">
        <v>1221401</v>
      </c>
      <c r="B428" s="5">
        <v>1</v>
      </c>
      <c r="J428" s="3"/>
      <c r="K428" s="3"/>
      <c r="L428" s="3"/>
      <c r="M428" s="3"/>
      <c r="N428" s="3">
        <v>42024</v>
      </c>
      <c r="O428" s="7">
        <v>0.38447916666666665</v>
      </c>
      <c r="P428" t="s">
        <v>8</v>
      </c>
      <c r="AV428" t="s">
        <v>202</v>
      </c>
      <c r="AW428" t="s">
        <v>207</v>
      </c>
      <c r="AX428" t="s">
        <v>211</v>
      </c>
      <c r="AY428" t="s">
        <v>200</v>
      </c>
      <c r="AZ428" t="s">
        <v>208</v>
      </c>
      <c r="BA428">
        <v>2</v>
      </c>
      <c r="BB428" t="s">
        <v>204</v>
      </c>
      <c r="BC428" t="s">
        <v>209</v>
      </c>
      <c r="BD428" t="s">
        <v>211</v>
      </c>
      <c r="BE428" t="s">
        <v>203</v>
      </c>
      <c r="BF428" t="s">
        <v>212</v>
      </c>
      <c r="BG428" t="s">
        <v>211</v>
      </c>
      <c r="BH428" t="s">
        <v>201</v>
      </c>
      <c r="BI428" t="s">
        <v>210</v>
      </c>
      <c r="BJ428">
        <v>1</v>
      </c>
      <c r="BK428" t="s">
        <v>205</v>
      </c>
      <c r="BL428" t="s">
        <v>354</v>
      </c>
      <c r="BM428">
        <v>1</v>
      </c>
    </row>
    <row r="429" spans="1:122" x14ac:dyDescent="0.25">
      <c r="A429" s="5">
        <v>1221409</v>
      </c>
      <c r="B429" s="5">
        <v>9</v>
      </c>
      <c r="C429" t="s">
        <v>1543</v>
      </c>
      <c r="D429" t="s">
        <v>1480</v>
      </c>
      <c r="E429" t="s">
        <v>98</v>
      </c>
      <c r="F429" t="s">
        <v>6</v>
      </c>
      <c r="G429" t="s">
        <v>927</v>
      </c>
      <c r="H429" t="s">
        <v>25</v>
      </c>
      <c r="I429" t="s">
        <v>117</v>
      </c>
      <c r="J429" s="3">
        <v>42109</v>
      </c>
      <c r="K429" s="3" t="s">
        <v>474</v>
      </c>
      <c r="L429" s="3">
        <v>42122</v>
      </c>
      <c r="M429" s="3" t="s">
        <v>126</v>
      </c>
      <c r="N429" s="3">
        <v>42024</v>
      </c>
      <c r="O429" s="7">
        <v>0.38447916666666665</v>
      </c>
      <c r="P429" t="s">
        <v>8</v>
      </c>
      <c r="Q429" s="3">
        <v>42060</v>
      </c>
      <c r="R429" s="7">
        <v>0.72576388888888888</v>
      </c>
      <c r="S429" t="s">
        <v>9</v>
      </c>
      <c r="T429">
        <v>433</v>
      </c>
      <c r="U429" s="92" t="s">
        <v>405</v>
      </c>
      <c r="V429" s="93" t="s">
        <v>404</v>
      </c>
      <c r="W429" s="92" t="s">
        <v>403</v>
      </c>
      <c r="X429" s="93" t="s">
        <v>226</v>
      </c>
      <c r="Y429" s="92" t="s">
        <v>1104</v>
      </c>
      <c r="Z429" s="93" t="s">
        <v>544</v>
      </c>
      <c r="AA429" t="s">
        <v>146</v>
      </c>
      <c r="AB429">
        <v>901</v>
      </c>
      <c r="AC429" t="s">
        <v>154</v>
      </c>
      <c r="AD429" t="s">
        <v>1488</v>
      </c>
      <c r="AE429" t="s">
        <v>1488</v>
      </c>
      <c r="AF429" s="12" t="s">
        <v>943</v>
      </c>
      <c r="AG429" s="12" t="s">
        <v>942</v>
      </c>
      <c r="AH429" s="12" t="s">
        <v>943</v>
      </c>
      <c r="AI429" s="12" t="s">
        <v>942</v>
      </c>
      <c r="AJ429" s="12" t="s">
        <v>943</v>
      </c>
      <c r="AK429" s="12" t="s">
        <v>942</v>
      </c>
      <c r="AL429" s="12" t="s">
        <v>943</v>
      </c>
      <c r="AM429" s="12" t="s">
        <v>942</v>
      </c>
      <c r="AN429" s="12" t="s">
        <v>818</v>
      </c>
      <c r="AO429" s="12" t="s">
        <v>819</v>
      </c>
      <c r="AP429" s="12" t="s">
        <v>818</v>
      </c>
      <c r="AQ429" s="12" t="s">
        <v>819</v>
      </c>
      <c r="AR429" s="12" t="s">
        <v>239</v>
      </c>
      <c r="AS429" s="12" t="s">
        <v>239</v>
      </c>
      <c r="AT429" s="12" t="s">
        <v>239</v>
      </c>
      <c r="AU429" s="12" t="s">
        <v>239</v>
      </c>
      <c r="AV429" t="s">
        <v>202</v>
      </c>
      <c r="AW429" t="s">
        <v>207</v>
      </c>
      <c r="AX429" t="s">
        <v>211</v>
      </c>
      <c r="AY429" t="s">
        <v>200</v>
      </c>
      <c r="AZ429" t="s">
        <v>208</v>
      </c>
      <c r="BA429">
        <v>2</v>
      </c>
      <c r="BB429" t="s">
        <v>204</v>
      </c>
      <c r="BC429" t="s">
        <v>209</v>
      </c>
      <c r="BD429" t="s">
        <v>211</v>
      </c>
      <c r="BE429" t="s">
        <v>203</v>
      </c>
      <c r="BF429" t="s">
        <v>212</v>
      </c>
      <c r="BG429" t="s">
        <v>211</v>
      </c>
      <c r="BH429" t="s">
        <v>201</v>
      </c>
      <c r="BI429" t="s">
        <v>210</v>
      </c>
      <c r="BJ429">
        <v>1</v>
      </c>
      <c r="BK429" t="s">
        <v>205</v>
      </c>
      <c r="BL429" t="s">
        <v>354</v>
      </c>
      <c r="BM429">
        <v>1</v>
      </c>
      <c r="BQ429" t="s">
        <v>490</v>
      </c>
      <c r="BR429" t="s">
        <v>146</v>
      </c>
      <c r="BS429" t="s">
        <v>1489</v>
      </c>
      <c r="BT429" t="s">
        <v>146</v>
      </c>
      <c r="BU429" t="s">
        <v>358</v>
      </c>
      <c r="BV429" t="s">
        <v>146</v>
      </c>
      <c r="BW429" t="s">
        <v>379</v>
      </c>
      <c r="BX429" t="s">
        <v>146</v>
      </c>
      <c r="BY429" t="s">
        <v>400</v>
      </c>
      <c r="BZ429" t="s">
        <v>146</v>
      </c>
      <c r="CA429" t="s">
        <v>8</v>
      </c>
      <c r="CB429" s="3">
        <v>42024</v>
      </c>
      <c r="CC429" t="s">
        <v>8</v>
      </c>
      <c r="CD429" s="3">
        <v>42024</v>
      </c>
      <c r="CE429" t="s">
        <v>8</v>
      </c>
      <c r="CF429" s="3">
        <v>42025</v>
      </c>
      <c r="CG429" t="s">
        <v>8</v>
      </c>
      <c r="CH429" s="3">
        <v>42034</v>
      </c>
      <c r="CI429" t="s">
        <v>8</v>
      </c>
      <c r="CJ429" s="3">
        <v>42034</v>
      </c>
      <c r="CK429" t="s">
        <v>8</v>
      </c>
      <c r="CL429" s="3">
        <v>42034</v>
      </c>
      <c r="CM429" t="s">
        <v>8</v>
      </c>
      <c r="CN429" s="3">
        <v>42055</v>
      </c>
      <c r="CO429" t="s">
        <v>8</v>
      </c>
      <c r="CP429" s="3">
        <v>42055</v>
      </c>
      <c r="CS429" t="s">
        <v>8</v>
      </c>
      <c r="CT429" s="3">
        <v>42055</v>
      </c>
      <c r="CU429" t="s">
        <v>8</v>
      </c>
      <c r="CV429" s="3">
        <v>42055</v>
      </c>
      <c r="CY429" t="s">
        <v>8</v>
      </c>
      <c r="CZ429" s="3">
        <v>42055</v>
      </c>
      <c r="DA429" t="s">
        <v>8</v>
      </c>
      <c r="DB429" s="3">
        <v>42055</v>
      </c>
      <c r="DE429" t="s">
        <v>9</v>
      </c>
      <c r="DF429" s="3">
        <v>42060</v>
      </c>
      <c r="DG429" t="s">
        <v>9</v>
      </c>
      <c r="DH429" s="3">
        <v>42060</v>
      </c>
      <c r="DI429" t="s">
        <v>8</v>
      </c>
      <c r="DJ429" s="3">
        <v>42034</v>
      </c>
      <c r="DK429" t="s">
        <v>8</v>
      </c>
      <c r="DL429" s="3">
        <v>42034</v>
      </c>
      <c r="DP429" t="s">
        <v>142</v>
      </c>
      <c r="DQ429" t="s">
        <v>6</v>
      </c>
      <c r="DR429" t="s">
        <v>6</v>
      </c>
    </row>
    <row r="430" spans="1:122" x14ac:dyDescent="0.25">
      <c r="A430" s="5">
        <v>1221501</v>
      </c>
      <c r="B430" s="5">
        <v>1</v>
      </c>
      <c r="J430" s="3"/>
      <c r="K430" s="3"/>
      <c r="L430" s="3"/>
      <c r="M430" s="3"/>
      <c r="N430" s="3">
        <v>42024</v>
      </c>
      <c r="O430" s="7">
        <v>0.44435185185185189</v>
      </c>
      <c r="P430" t="s">
        <v>8</v>
      </c>
      <c r="AV430" t="s">
        <v>202</v>
      </c>
      <c r="AW430" t="s">
        <v>207</v>
      </c>
      <c r="AX430" t="s">
        <v>211</v>
      </c>
      <c r="AY430" t="s">
        <v>200</v>
      </c>
      <c r="AZ430" t="s">
        <v>208</v>
      </c>
      <c r="BA430">
        <v>2</v>
      </c>
      <c r="BB430" t="s">
        <v>204</v>
      </c>
      <c r="BC430" t="s">
        <v>209</v>
      </c>
      <c r="BD430" t="s">
        <v>211</v>
      </c>
      <c r="BE430" t="s">
        <v>203</v>
      </c>
      <c r="BF430" t="s">
        <v>212</v>
      </c>
      <c r="BG430" t="s">
        <v>211</v>
      </c>
      <c r="BH430" t="s">
        <v>201</v>
      </c>
      <c r="BI430" t="s">
        <v>210</v>
      </c>
      <c r="BJ430">
        <v>1</v>
      </c>
      <c r="BK430" t="s">
        <v>205</v>
      </c>
      <c r="BL430" t="s">
        <v>354</v>
      </c>
      <c r="BM430">
        <v>1</v>
      </c>
    </row>
    <row r="431" spans="1:122" x14ac:dyDescent="0.25">
      <c r="A431" s="5">
        <v>1221511</v>
      </c>
      <c r="B431" s="5">
        <v>11</v>
      </c>
      <c r="C431" t="s">
        <v>1505</v>
      </c>
      <c r="D431" t="s">
        <v>1483</v>
      </c>
      <c r="E431" t="s">
        <v>383</v>
      </c>
      <c r="F431" t="s">
        <v>6</v>
      </c>
      <c r="G431" t="s">
        <v>1394</v>
      </c>
      <c r="H431" t="s">
        <v>25</v>
      </c>
      <c r="I431" t="s">
        <v>118</v>
      </c>
      <c r="J431" s="3">
        <v>42109</v>
      </c>
      <c r="K431" s="3">
        <v>42178</v>
      </c>
      <c r="L431" s="3">
        <v>42122</v>
      </c>
      <c r="M431" s="3" t="s">
        <v>129</v>
      </c>
      <c r="N431" s="3">
        <v>42024</v>
      </c>
      <c r="O431" s="7">
        <v>0.44435185185185189</v>
      </c>
      <c r="P431" t="s">
        <v>8</v>
      </c>
      <c r="Q431" s="3">
        <v>42087</v>
      </c>
      <c r="R431" s="7">
        <v>0.58344907407407409</v>
      </c>
      <c r="S431" t="s">
        <v>9</v>
      </c>
      <c r="T431">
        <v>423</v>
      </c>
      <c r="U431" s="92" t="s">
        <v>1468</v>
      </c>
      <c r="V431" s="93" t="s">
        <v>521</v>
      </c>
      <c r="W431" s="92" t="s">
        <v>386</v>
      </c>
      <c r="X431" s="93" t="s">
        <v>608</v>
      </c>
      <c r="AA431" t="s">
        <v>146</v>
      </c>
      <c r="AB431">
        <v>901</v>
      </c>
      <c r="AC431" t="s">
        <v>154</v>
      </c>
      <c r="AD431" t="s">
        <v>1494</v>
      </c>
      <c r="AE431" t="s">
        <v>1495</v>
      </c>
      <c r="AF431" s="12">
        <v>60201</v>
      </c>
      <c r="AG431" s="12" t="s">
        <v>1360</v>
      </c>
      <c r="AH431" s="12">
        <v>60201</v>
      </c>
      <c r="AI431" s="12" t="s">
        <v>1360</v>
      </c>
      <c r="AJ431" s="12">
        <v>60201</v>
      </c>
      <c r="AK431" s="12" t="s">
        <v>1360</v>
      </c>
      <c r="AL431" s="12">
        <v>60201</v>
      </c>
      <c r="AM431" s="12" t="s">
        <v>1360</v>
      </c>
      <c r="AN431" s="12" t="s">
        <v>824</v>
      </c>
      <c r="AO431" s="12" t="s">
        <v>825</v>
      </c>
      <c r="AP431" s="12" t="s">
        <v>824</v>
      </c>
      <c r="AQ431" s="12" t="s">
        <v>825</v>
      </c>
      <c r="AR431" s="12" t="s">
        <v>239</v>
      </c>
      <c r="AS431" s="12" t="s">
        <v>239</v>
      </c>
      <c r="AT431" s="12" t="s">
        <v>239</v>
      </c>
      <c r="AU431" s="12" t="s">
        <v>239</v>
      </c>
      <c r="AV431" t="s">
        <v>202</v>
      </c>
      <c r="AW431" t="s">
        <v>207</v>
      </c>
      <c r="AX431" t="s">
        <v>211</v>
      </c>
      <c r="AY431" t="s">
        <v>200</v>
      </c>
      <c r="AZ431" t="s">
        <v>208</v>
      </c>
      <c r="BA431">
        <v>2</v>
      </c>
      <c r="BB431" t="s">
        <v>204</v>
      </c>
      <c r="BC431" t="s">
        <v>209</v>
      </c>
      <c r="BD431" t="s">
        <v>211</v>
      </c>
      <c r="BE431" t="s">
        <v>203</v>
      </c>
      <c r="BF431" t="s">
        <v>212</v>
      </c>
      <c r="BG431" t="s">
        <v>211</v>
      </c>
      <c r="BH431" t="s">
        <v>201</v>
      </c>
      <c r="BI431" t="s">
        <v>210</v>
      </c>
      <c r="BJ431">
        <v>1</v>
      </c>
      <c r="BK431" t="s">
        <v>205</v>
      </c>
      <c r="BL431" t="s">
        <v>354</v>
      </c>
      <c r="BM431">
        <v>1</v>
      </c>
      <c r="BQ431" t="s">
        <v>380</v>
      </c>
      <c r="BR431" t="s">
        <v>146</v>
      </c>
      <c r="BS431" t="s">
        <v>1485</v>
      </c>
      <c r="BT431" t="s">
        <v>146</v>
      </c>
      <c r="BU431" t="s">
        <v>358</v>
      </c>
      <c r="BV431" t="s">
        <v>146</v>
      </c>
      <c r="BW431" t="s">
        <v>379</v>
      </c>
      <c r="BX431" t="s">
        <v>146</v>
      </c>
      <c r="BY431" t="s">
        <v>239</v>
      </c>
      <c r="CA431" t="s">
        <v>8</v>
      </c>
      <c r="CB431" s="3">
        <v>42024</v>
      </c>
      <c r="CC431" t="s">
        <v>8</v>
      </c>
      <c r="CD431" s="3">
        <v>42024</v>
      </c>
      <c r="CE431" t="s">
        <v>8</v>
      </c>
      <c r="CF431" s="3">
        <v>42024</v>
      </c>
      <c r="CG431" t="s">
        <v>8</v>
      </c>
      <c r="CH431" s="3">
        <v>42030</v>
      </c>
      <c r="CI431" t="s">
        <v>8</v>
      </c>
      <c r="CJ431" s="3">
        <v>42030</v>
      </c>
      <c r="CK431" t="s">
        <v>8</v>
      </c>
      <c r="CL431" s="3">
        <v>42030</v>
      </c>
      <c r="CM431" t="s">
        <v>8</v>
      </c>
      <c r="CN431" s="3">
        <v>42045</v>
      </c>
      <c r="CO431" t="s">
        <v>8</v>
      </c>
      <c r="CP431" s="3">
        <v>42045</v>
      </c>
      <c r="CS431" t="s">
        <v>8</v>
      </c>
      <c r="CT431" s="3">
        <v>42034</v>
      </c>
      <c r="DA431" t="s">
        <v>8</v>
      </c>
      <c r="DB431" s="3">
        <v>42030</v>
      </c>
      <c r="DE431" t="s">
        <v>9</v>
      </c>
      <c r="DF431" s="3">
        <v>42037</v>
      </c>
      <c r="DG431" t="s">
        <v>9</v>
      </c>
      <c r="DH431" s="3">
        <v>42087</v>
      </c>
      <c r="DK431" t="s">
        <v>8</v>
      </c>
      <c r="DL431" s="3">
        <v>42034</v>
      </c>
      <c r="DP431" t="s">
        <v>373</v>
      </c>
      <c r="DQ431" t="s">
        <v>6</v>
      </c>
      <c r="DR431" t="s">
        <v>6</v>
      </c>
    </row>
    <row r="432" spans="1:122" x14ac:dyDescent="0.25">
      <c r="A432" s="5">
        <v>1221601</v>
      </c>
      <c r="B432" s="5">
        <v>1</v>
      </c>
      <c r="J432" s="3"/>
      <c r="K432" s="3"/>
      <c r="L432" s="3"/>
      <c r="M432" s="3"/>
      <c r="N432" s="3">
        <v>42024</v>
      </c>
      <c r="O432" s="7">
        <v>0.7009143518518518</v>
      </c>
      <c r="P432" t="s">
        <v>8</v>
      </c>
      <c r="AV432" t="s">
        <v>202</v>
      </c>
      <c r="AW432" t="s">
        <v>207</v>
      </c>
      <c r="AX432" t="s">
        <v>211</v>
      </c>
      <c r="AY432" t="s">
        <v>200</v>
      </c>
      <c r="AZ432" t="s">
        <v>208</v>
      </c>
      <c r="BA432">
        <v>2</v>
      </c>
      <c r="BB432" t="s">
        <v>204</v>
      </c>
      <c r="BC432" t="s">
        <v>209</v>
      </c>
      <c r="BD432" t="s">
        <v>211</v>
      </c>
      <c r="BE432" t="s">
        <v>203</v>
      </c>
      <c r="BF432" t="s">
        <v>212</v>
      </c>
      <c r="BG432" t="s">
        <v>211</v>
      </c>
      <c r="BH432" t="s">
        <v>201</v>
      </c>
      <c r="BI432" t="s">
        <v>210</v>
      </c>
      <c r="BJ432">
        <v>1</v>
      </c>
      <c r="BK432" t="s">
        <v>205</v>
      </c>
      <c r="BL432" t="s">
        <v>354</v>
      </c>
      <c r="BM432">
        <v>1</v>
      </c>
    </row>
    <row r="433" spans="1:122" x14ac:dyDescent="0.25">
      <c r="A433" s="5">
        <v>1221607</v>
      </c>
      <c r="B433" s="5">
        <v>7</v>
      </c>
      <c r="C433" t="s">
        <v>1550</v>
      </c>
      <c r="D433" t="s">
        <v>1496</v>
      </c>
      <c r="E433" t="s">
        <v>1586</v>
      </c>
      <c r="F433" t="s">
        <v>6</v>
      </c>
      <c r="G433" t="s">
        <v>1243</v>
      </c>
      <c r="H433" t="s">
        <v>1146</v>
      </c>
      <c r="I433" t="s">
        <v>117</v>
      </c>
      <c r="J433" s="3">
        <v>42063</v>
      </c>
      <c r="K433" s="3"/>
      <c r="L433" s="3">
        <v>42078</v>
      </c>
      <c r="M433" s="3" t="s">
        <v>1153</v>
      </c>
      <c r="N433" s="3">
        <v>42024</v>
      </c>
      <c r="O433" s="7">
        <v>0.7009143518518518</v>
      </c>
      <c r="P433" t="s">
        <v>8</v>
      </c>
      <c r="Q433" s="3">
        <v>42080</v>
      </c>
      <c r="R433" s="7">
        <v>0.56934027777777774</v>
      </c>
      <c r="S433" t="s">
        <v>8</v>
      </c>
      <c r="U433" s="92" t="s">
        <v>385</v>
      </c>
      <c r="V433" s="93" t="s">
        <v>147</v>
      </c>
      <c r="W433" s="92" t="s">
        <v>709</v>
      </c>
      <c r="X433" s="93" t="s">
        <v>145</v>
      </c>
      <c r="Y433" s="92" t="s">
        <v>235</v>
      </c>
      <c r="Z433" s="93" t="s">
        <v>234</v>
      </c>
      <c r="AA433" t="s">
        <v>146</v>
      </c>
      <c r="AB433">
        <v>976</v>
      </c>
      <c r="AC433" t="s">
        <v>154</v>
      </c>
      <c r="AF433" s="12">
        <v>572</v>
      </c>
      <c r="AG433" s="12">
        <v>72</v>
      </c>
      <c r="AH433" s="12">
        <v>572</v>
      </c>
      <c r="AI433" s="12">
        <v>72</v>
      </c>
      <c r="AJ433" s="12">
        <v>572</v>
      </c>
      <c r="AK433" s="12">
        <v>72</v>
      </c>
      <c r="AL433" s="12">
        <v>572</v>
      </c>
      <c r="AM433" s="12">
        <v>72</v>
      </c>
      <c r="AN433" s="12" t="s">
        <v>824</v>
      </c>
      <c r="AO433" s="12" t="s">
        <v>825</v>
      </c>
      <c r="AP433" s="12" t="s">
        <v>824</v>
      </c>
      <c r="AQ433" s="12" t="s">
        <v>825</v>
      </c>
      <c r="AR433" s="12" t="s">
        <v>239</v>
      </c>
      <c r="AS433" s="12" t="s">
        <v>239</v>
      </c>
      <c r="AT433" s="12" t="s">
        <v>239</v>
      </c>
      <c r="AU433" s="12" t="s">
        <v>239</v>
      </c>
      <c r="AV433" t="s">
        <v>202</v>
      </c>
      <c r="AW433" t="s">
        <v>207</v>
      </c>
      <c r="AX433" t="s">
        <v>211</v>
      </c>
      <c r="AY433" t="s">
        <v>200</v>
      </c>
      <c r="AZ433" t="s">
        <v>208</v>
      </c>
      <c r="BA433">
        <v>2</v>
      </c>
      <c r="BB433" t="s">
        <v>204</v>
      </c>
      <c r="BC433" t="s">
        <v>209</v>
      </c>
      <c r="BD433" t="s">
        <v>211</v>
      </c>
      <c r="BE433" t="s">
        <v>203</v>
      </c>
      <c r="BF433" t="s">
        <v>212</v>
      </c>
      <c r="BG433" t="s">
        <v>211</v>
      </c>
      <c r="BH433" t="s">
        <v>201</v>
      </c>
      <c r="BI433" t="s">
        <v>210</v>
      </c>
      <c r="BJ433">
        <v>1</v>
      </c>
      <c r="BK433" t="s">
        <v>205</v>
      </c>
      <c r="BL433" t="s">
        <v>354</v>
      </c>
      <c r="BM433">
        <v>1</v>
      </c>
      <c r="BQ433" t="s">
        <v>1161</v>
      </c>
      <c r="BR433" t="s">
        <v>146</v>
      </c>
      <c r="BS433" t="s">
        <v>1497</v>
      </c>
      <c r="BT433" t="s">
        <v>146</v>
      </c>
      <c r="BU433" t="s">
        <v>1498</v>
      </c>
      <c r="BV433" t="s">
        <v>146</v>
      </c>
      <c r="BW433" t="s">
        <v>1163</v>
      </c>
      <c r="BX433" t="s">
        <v>146</v>
      </c>
      <c r="BY433" t="s">
        <v>239</v>
      </c>
      <c r="BZ433" t="s">
        <v>961</v>
      </c>
      <c r="CA433" t="s">
        <v>8</v>
      </c>
      <c r="CB433" s="3">
        <v>42025</v>
      </c>
      <c r="CC433" t="s">
        <v>8</v>
      </c>
      <c r="CD433" s="3">
        <v>42025</v>
      </c>
      <c r="CE433" t="s">
        <v>8</v>
      </c>
      <c r="CF433" s="3">
        <v>42031</v>
      </c>
      <c r="CG433" t="s">
        <v>8</v>
      </c>
      <c r="CH433" s="3">
        <v>42031</v>
      </c>
      <c r="CI433" t="s">
        <v>8</v>
      </c>
      <c r="CJ433" s="3">
        <v>42031</v>
      </c>
      <c r="CK433" t="s">
        <v>8</v>
      </c>
      <c r="CL433" s="3">
        <v>42031</v>
      </c>
      <c r="CM433" t="s">
        <v>8</v>
      </c>
      <c r="CN433" s="3">
        <v>42060</v>
      </c>
      <c r="CO433" t="s">
        <v>8</v>
      </c>
      <c r="CP433" s="3">
        <v>42060</v>
      </c>
      <c r="CS433" t="s">
        <v>8</v>
      </c>
      <c r="CT433" s="3">
        <v>42060</v>
      </c>
      <c r="CU433" t="s">
        <v>8</v>
      </c>
      <c r="CV433" s="3">
        <v>42060</v>
      </c>
      <c r="CY433" t="s">
        <v>8</v>
      </c>
      <c r="CZ433" s="3">
        <v>42060</v>
      </c>
      <c r="DA433" t="s">
        <v>8</v>
      </c>
      <c r="DB433" s="3">
        <v>42060</v>
      </c>
      <c r="DE433" t="s">
        <v>9</v>
      </c>
      <c r="DF433" s="3">
        <v>42060</v>
      </c>
      <c r="DG433" t="s">
        <v>9</v>
      </c>
      <c r="DH433" s="3">
        <v>42060</v>
      </c>
      <c r="DP433" t="s">
        <v>1081</v>
      </c>
      <c r="DQ433" t="s">
        <v>6</v>
      </c>
      <c r="DR433" t="s">
        <v>6</v>
      </c>
    </row>
    <row r="434" spans="1:122" x14ac:dyDescent="0.25">
      <c r="A434" s="5">
        <v>1221701</v>
      </c>
      <c r="B434" s="5">
        <v>1</v>
      </c>
      <c r="J434" s="3"/>
      <c r="K434" s="3"/>
      <c r="L434" s="3"/>
      <c r="M434" s="3"/>
      <c r="N434" s="3">
        <v>42026</v>
      </c>
      <c r="O434" s="7">
        <v>0.38832175925925921</v>
      </c>
      <c r="P434" t="s">
        <v>8</v>
      </c>
      <c r="AV434" t="s">
        <v>202</v>
      </c>
      <c r="AW434" t="s">
        <v>207</v>
      </c>
      <c r="AX434" t="s">
        <v>211</v>
      </c>
      <c r="AY434" t="s">
        <v>200</v>
      </c>
      <c r="AZ434" t="s">
        <v>208</v>
      </c>
      <c r="BA434">
        <v>2</v>
      </c>
      <c r="BB434" t="s">
        <v>204</v>
      </c>
      <c r="BC434" t="s">
        <v>209</v>
      </c>
      <c r="BD434" t="s">
        <v>211</v>
      </c>
      <c r="BE434" t="s">
        <v>203</v>
      </c>
      <c r="BF434" t="s">
        <v>212</v>
      </c>
      <c r="BG434" t="s">
        <v>211</v>
      </c>
      <c r="BH434" t="s">
        <v>201</v>
      </c>
      <c r="BI434" t="s">
        <v>210</v>
      </c>
      <c r="BJ434">
        <v>1</v>
      </c>
      <c r="BK434" t="s">
        <v>205</v>
      </c>
      <c r="BL434" t="s">
        <v>354</v>
      </c>
      <c r="BM434">
        <v>1</v>
      </c>
    </row>
    <row r="435" spans="1:122" x14ac:dyDescent="0.25">
      <c r="A435" s="5">
        <v>1221709</v>
      </c>
      <c r="B435" s="5">
        <v>9</v>
      </c>
      <c r="C435" t="s">
        <v>1551</v>
      </c>
      <c r="D435" t="s">
        <v>1490</v>
      </c>
      <c r="E435" t="s">
        <v>1492</v>
      </c>
      <c r="F435" t="s">
        <v>6</v>
      </c>
      <c r="G435" t="s">
        <v>33</v>
      </c>
      <c r="H435" t="s">
        <v>127</v>
      </c>
      <c r="I435" t="s">
        <v>117</v>
      </c>
      <c r="J435" s="3">
        <v>42109</v>
      </c>
      <c r="K435" s="3"/>
      <c r="L435" s="3">
        <v>42122</v>
      </c>
      <c r="M435" s="3" t="s">
        <v>1238</v>
      </c>
      <c r="N435" s="3">
        <v>42026</v>
      </c>
      <c r="O435" s="7">
        <v>0.38832175925925921</v>
      </c>
      <c r="P435" t="s">
        <v>8</v>
      </c>
      <c r="Q435" s="3">
        <v>42114</v>
      </c>
      <c r="R435" s="7">
        <v>0.61524305555555558</v>
      </c>
      <c r="S435" t="s">
        <v>9</v>
      </c>
      <c r="T435">
        <v>434</v>
      </c>
      <c r="U435" s="92" t="s">
        <v>237</v>
      </c>
      <c r="V435" s="93" t="s">
        <v>226</v>
      </c>
      <c r="W435" s="92" t="s">
        <v>386</v>
      </c>
      <c r="X435" s="93" t="s">
        <v>386</v>
      </c>
      <c r="Y435" s="92" t="s">
        <v>1491</v>
      </c>
      <c r="Z435" s="93" t="s">
        <v>385</v>
      </c>
      <c r="AA435" t="s">
        <v>146</v>
      </c>
      <c r="AB435">
        <v>976</v>
      </c>
      <c r="AC435" t="s">
        <v>155</v>
      </c>
      <c r="AD435" t="s">
        <v>474</v>
      </c>
      <c r="AF435" s="12">
        <v>539</v>
      </c>
      <c r="AG435" s="12">
        <v>45</v>
      </c>
      <c r="AH435" s="12">
        <v>539</v>
      </c>
      <c r="AI435" s="12">
        <v>45</v>
      </c>
      <c r="AJ435" s="12">
        <v>539</v>
      </c>
      <c r="AK435" s="12">
        <v>45</v>
      </c>
      <c r="AL435" s="12">
        <v>539</v>
      </c>
      <c r="AM435" s="12">
        <v>45</v>
      </c>
      <c r="AN435" s="12" t="s">
        <v>818</v>
      </c>
      <c r="AO435" s="12" t="s">
        <v>819</v>
      </c>
      <c r="AP435" s="12" t="s">
        <v>818</v>
      </c>
      <c r="AQ435" s="12" t="s">
        <v>819</v>
      </c>
      <c r="AR435" s="12" t="s">
        <v>239</v>
      </c>
      <c r="AS435" s="12" t="s">
        <v>239</v>
      </c>
      <c r="AT435" s="12" t="s">
        <v>239</v>
      </c>
      <c r="AU435" s="12" t="s">
        <v>239</v>
      </c>
      <c r="AV435" t="s">
        <v>202</v>
      </c>
      <c r="AW435" t="s">
        <v>207</v>
      </c>
      <c r="AX435" t="s">
        <v>211</v>
      </c>
      <c r="AY435" t="s">
        <v>200</v>
      </c>
      <c r="AZ435" t="s">
        <v>208</v>
      </c>
      <c r="BA435">
        <v>2</v>
      </c>
      <c r="BB435" t="s">
        <v>204</v>
      </c>
      <c r="BC435" t="s">
        <v>209</v>
      </c>
      <c r="BD435" t="s">
        <v>211</v>
      </c>
      <c r="BE435" t="s">
        <v>203</v>
      </c>
      <c r="BF435" t="s">
        <v>212</v>
      </c>
      <c r="BG435" t="s">
        <v>211</v>
      </c>
      <c r="BH435" t="s">
        <v>201</v>
      </c>
      <c r="BI435" t="s">
        <v>210</v>
      </c>
      <c r="BJ435">
        <v>1</v>
      </c>
      <c r="BK435" t="s">
        <v>205</v>
      </c>
      <c r="BL435" t="s">
        <v>354</v>
      </c>
      <c r="BM435">
        <v>1</v>
      </c>
      <c r="BQ435" t="s">
        <v>577</v>
      </c>
      <c r="BR435" t="s">
        <v>146</v>
      </c>
      <c r="BS435" t="s">
        <v>1493</v>
      </c>
      <c r="BT435" t="s">
        <v>146</v>
      </c>
      <c r="BW435" t="s">
        <v>367</v>
      </c>
      <c r="BX435" t="s">
        <v>146</v>
      </c>
      <c r="BY435" t="s">
        <v>410</v>
      </c>
      <c r="BZ435" t="s">
        <v>146</v>
      </c>
      <c r="CA435" t="s">
        <v>8</v>
      </c>
      <c r="CB435" s="3">
        <v>42026</v>
      </c>
      <c r="CC435" t="s">
        <v>8</v>
      </c>
      <c r="CD435" s="3">
        <v>42030</v>
      </c>
      <c r="CE435" t="s">
        <v>8</v>
      </c>
      <c r="CF435" s="3">
        <v>42026</v>
      </c>
      <c r="CG435" t="s">
        <v>8</v>
      </c>
      <c r="CH435" s="3">
        <v>42061</v>
      </c>
      <c r="CI435" t="s">
        <v>8</v>
      </c>
      <c r="CJ435" s="3">
        <v>42061</v>
      </c>
      <c r="CK435" t="s">
        <v>8</v>
      </c>
      <c r="CL435" s="3">
        <v>42061</v>
      </c>
      <c r="CM435" t="s">
        <v>9</v>
      </c>
      <c r="CN435" s="3">
        <v>42114</v>
      </c>
      <c r="CO435" t="s">
        <v>9</v>
      </c>
      <c r="CP435" s="3">
        <v>42114</v>
      </c>
      <c r="CS435" t="s">
        <v>8</v>
      </c>
      <c r="CT435" s="3">
        <v>42061</v>
      </c>
      <c r="CU435" t="s">
        <v>8</v>
      </c>
      <c r="CV435" s="3">
        <v>42061</v>
      </c>
      <c r="CY435" t="s">
        <v>8</v>
      </c>
      <c r="CZ435" s="3">
        <v>42061</v>
      </c>
      <c r="DA435" t="s">
        <v>8</v>
      </c>
      <c r="DB435" s="3">
        <v>42061</v>
      </c>
      <c r="DE435" t="s">
        <v>9</v>
      </c>
      <c r="DF435" s="3">
        <v>42087</v>
      </c>
      <c r="DG435" t="s">
        <v>9</v>
      </c>
      <c r="DH435" s="3">
        <v>42087</v>
      </c>
      <c r="DI435" t="s">
        <v>8</v>
      </c>
      <c r="DJ435" s="3">
        <v>42061</v>
      </c>
      <c r="DK435" t="s">
        <v>8</v>
      </c>
      <c r="DL435" s="3">
        <v>42061</v>
      </c>
      <c r="DP435" t="s">
        <v>229</v>
      </c>
      <c r="DQ435" t="s">
        <v>6</v>
      </c>
      <c r="DR435" t="s">
        <v>6</v>
      </c>
    </row>
    <row r="436" spans="1:122" x14ac:dyDescent="0.25">
      <c r="A436" s="5">
        <v>1221801</v>
      </c>
      <c r="B436" s="5">
        <v>1</v>
      </c>
      <c r="J436" s="3"/>
      <c r="K436" s="3"/>
      <c r="L436" s="3"/>
      <c r="M436" s="3"/>
      <c r="N436" s="3">
        <v>42031</v>
      </c>
      <c r="O436" s="7">
        <v>0.63484953703703706</v>
      </c>
      <c r="P436" t="s">
        <v>8</v>
      </c>
      <c r="AV436" t="s">
        <v>202</v>
      </c>
      <c r="AW436" t="s">
        <v>207</v>
      </c>
      <c r="AX436" t="s">
        <v>211</v>
      </c>
      <c r="AY436" t="s">
        <v>200</v>
      </c>
      <c r="AZ436" t="s">
        <v>208</v>
      </c>
      <c r="BA436">
        <v>2</v>
      </c>
      <c r="BB436" t="s">
        <v>204</v>
      </c>
      <c r="BC436" t="s">
        <v>209</v>
      </c>
      <c r="BD436" t="s">
        <v>211</v>
      </c>
      <c r="BE436" t="s">
        <v>203</v>
      </c>
      <c r="BF436" t="s">
        <v>212</v>
      </c>
      <c r="BG436" t="s">
        <v>211</v>
      </c>
      <c r="BH436" t="s">
        <v>201</v>
      </c>
      <c r="BI436" t="s">
        <v>210</v>
      </c>
      <c r="BJ436">
        <v>1</v>
      </c>
      <c r="BK436" t="s">
        <v>205</v>
      </c>
      <c r="BL436" t="s">
        <v>354</v>
      </c>
      <c r="BM436">
        <v>1</v>
      </c>
    </row>
    <row r="437" spans="1:122" x14ac:dyDescent="0.25">
      <c r="A437" s="5">
        <v>1221808</v>
      </c>
      <c r="B437" s="5">
        <v>8</v>
      </c>
      <c r="C437" t="s">
        <v>1599</v>
      </c>
      <c r="D437" t="s">
        <v>1499</v>
      </c>
      <c r="E437" t="s">
        <v>1502</v>
      </c>
      <c r="F437" t="s">
        <v>510</v>
      </c>
      <c r="G437" t="s">
        <v>29</v>
      </c>
      <c r="H437" t="s">
        <v>127</v>
      </c>
      <c r="I437" t="s">
        <v>117</v>
      </c>
      <c r="J437" s="3">
        <v>42139</v>
      </c>
      <c r="K437" s="3"/>
      <c r="L437" s="3">
        <v>42155</v>
      </c>
      <c r="M437" s="3" t="s">
        <v>133</v>
      </c>
      <c r="N437" s="3">
        <v>42031</v>
      </c>
      <c r="O437" s="7">
        <v>0.63484953703703706</v>
      </c>
      <c r="P437" t="s">
        <v>8</v>
      </c>
      <c r="Q437" s="3">
        <v>42181</v>
      </c>
      <c r="R437" s="7">
        <v>0.49984953703703705</v>
      </c>
      <c r="S437" t="s">
        <v>9</v>
      </c>
      <c r="T437" t="s">
        <v>1504</v>
      </c>
      <c r="U437" s="92" t="s">
        <v>1500</v>
      </c>
      <c r="V437" s="93" t="s">
        <v>1501</v>
      </c>
      <c r="W437" s="92" t="s">
        <v>709</v>
      </c>
      <c r="Y437" s="92" t="s">
        <v>475</v>
      </c>
      <c r="Z437" s="93" t="s">
        <v>228</v>
      </c>
      <c r="AA437" t="s">
        <v>160</v>
      </c>
      <c r="AB437">
        <v>901</v>
      </c>
      <c r="AC437" t="s">
        <v>155</v>
      </c>
      <c r="AF437" s="12">
        <v>533</v>
      </c>
      <c r="AG437" s="12">
        <v>18</v>
      </c>
      <c r="AH437" s="12">
        <v>533</v>
      </c>
      <c r="AI437" s="12">
        <v>18</v>
      </c>
      <c r="AJ437" s="12">
        <v>533</v>
      </c>
      <c r="AK437" s="12">
        <v>18</v>
      </c>
      <c r="AL437" s="12">
        <v>533</v>
      </c>
      <c r="AM437" s="12">
        <v>18</v>
      </c>
      <c r="AN437" s="12" t="s">
        <v>818</v>
      </c>
      <c r="AO437" s="12" t="s">
        <v>819</v>
      </c>
      <c r="AP437" s="12" t="s">
        <v>818</v>
      </c>
      <c r="AQ437" s="12" t="s">
        <v>819</v>
      </c>
      <c r="AR437" s="12" t="s">
        <v>239</v>
      </c>
      <c r="AS437" s="12" t="s">
        <v>239</v>
      </c>
      <c r="AT437" s="12" t="s">
        <v>239</v>
      </c>
      <c r="AU437" s="12" t="s">
        <v>239</v>
      </c>
      <c r="AV437" t="s">
        <v>202</v>
      </c>
      <c r="AW437" t="s">
        <v>207</v>
      </c>
      <c r="AX437" t="s">
        <v>211</v>
      </c>
      <c r="AY437" t="s">
        <v>200</v>
      </c>
      <c r="AZ437" t="s">
        <v>208</v>
      </c>
      <c r="BA437">
        <v>2</v>
      </c>
      <c r="BB437" t="s">
        <v>204</v>
      </c>
      <c r="BC437" t="s">
        <v>209</v>
      </c>
      <c r="BD437" t="s">
        <v>211</v>
      </c>
      <c r="BE437" t="s">
        <v>203</v>
      </c>
      <c r="BF437" t="s">
        <v>212</v>
      </c>
      <c r="BG437" t="s">
        <v>211</v>
      </c>
      <c r="BH437" t="s">
        <v>201</v>
      </c>
      <c r="BI437" t="s">
        <v>210</v>
      </c>
      <c r="BJ437">
        <v>1</v>
      </c>
      <c r="BK437" t="s">
        <v>205</v>
      </c>
      <c r="BL437" t="s">
        <v>354</v>
      </c>
      <c r="BM437">
        <v>1</v>
      </c>
      <c r="BQ437" t="s">
        <v>577</v>
      </c>
      <c r="BR437" t="s">
        <v>160</v>
      </c>
      <c r="BS437" t="s">
        <v>1503</v>
      </c>
      <c r="BT437" t="s">
        <v>160</v>
      </c>
      <c r="BW437" t="s">
        <v>367</v>
      </c>
      <c r="BX437" t="s">
        <v>160</v>
      </c>
      <c r="BY437" t="s">
        <v>410</v>
      </c>
      <c r="BZ437" t="s">
        <v>160</v>
      </c>
      <c r="CA437" t="s">
        <v>8</v>
      </c>
      <c r="CB437" s="3">
        <v>42031</v>
      </c>
      <c r="CC437" t="s">
        <v>8</v>
      </c>
      <c r="CD437" s="3">
        <v>42031</v>
      </c>
      <c r="CE437" t="s">
        <v>8</v>
      </c>
      <c r="CF437" s="3">
        <v>42031</v>
      </c>
      <c r="CG437" t="s">
        <v>8</v>
      </c>
      <c r="CH437" s="3">
        <v>42053</v>
      </c>
      <c r="CI437" t="s">
        <v>8</v>
      </c>
      <c r="CJ437" s="3">
        <v>42053</v>
      </c>
      <c r="CK437" t="s">
        <v>8</v>
      </c>
      <c r="CL437" s="3">
        <v>42053</v>
      </c>
      <c r="CO437" t="s">
        <v>9</v>
      </c>
      <c r="CP437" s="3">
        <v>42181</v>
      </c>
      <c r="CS437" t="s">
        <v>8</v>
      </c>
      <c r="CT437" s="3">
        <v>42094</v>
      </c>
      <c r="CU437" t="s">
        <v>8</v>
      </c>
      <c r="CV437" s="3">
        <v>42094</v>
      </c>
      <c r="CW437" t="s">
        <v>9</v>
      </c>
      <c r="CX437" s="3">
        <v>42181</v>
      </c>
      <c r="CY437" t="s">
        <v>8</v>
      </c>
      <c r="CZ437" s="3">
        <v>42094</v>
      </c>
      <c r="DA437" t="s">
        <v>8</v>
      </c>
      <c r="DB437" s="3">
        <v>42094</v>
      </c>
      <c r="DE437" t="s">
        <v>9</v>
      </c>
      <c r="DF437" s="3">
        <v>42181</v>
      </c>
      <c r="DG437" t="s">
        <v>9</v>
      </c>
      <c r="DH437" s="3">
        <v>42181</v>
      </c>
      <c r="DI437" t="s">
        <v>8</v>
      </c>
      <c r="DJ437" s="3">
        <v>42053</v>
      </c>
      <c r="DK437" t="s">
        <v>8</v>
      </c>
      <c r="DL437" s="3">
        <v>42053</v>
      </c>
      <c r="DP437" t="s">
        <v>229</v>
      </c>
      <c r="DQ437" t="s">
        <v>510</v>
      </c>
      <c r="DR437" t="s">
        <v>494</v>
      </c>
    </row>
    <row r="438" spans="1:122" x14ac:dyDescent="0.25">
      <c r="A438" s="5">
        <v>1221901</v>
      </c>
      <c r="B438" s="5">
        <v>1</v>
      </c>
      <c r="J438" s="3"/>
      <c r="K438" s="3"/>
      <c r="L438" s="3"/>
      <c r="M438" s="3"/>
      <c r="N438" s="3">
        <v>42034</v>
      </c>
      <c r="O438" s="7">
        <v>0.64582175925925933</v>
      </c>
      <c r="P438" t="s">
        <v>8</v>
      </c>
      <c r="AV438" t="s">
        <v>202</v>
      </c>
      <c r="AW438" t="s">
        <v>207</v>
      </c>
      <c r="AX438" t="s">
        <v>211</v>
      </c>
      <c r="AY438" t="s">
        <v>200</v>
      </c>
      <c r="AZ438" t="s">
        <v>208</v>
      </c>
      <c r="BA438">
        <v>2</v>
      </c>
      <c r="BB438" t="s">
        <v>204</v>
      </c>
      <c r="BC438" t="s">
        <v>209</v>
      </c>
      <c r="BD438" t="s">
        <v>211</v>
      </c>
      <c r="BE438" t="s">
        <v>203</v>
      </c>
      <c r="BF438" t="s">
        <v>212</v>
      </c>
      <c r="BG438" t="s">
        <v>211</v>
      </c>
      <c r="BH438" t="s">
        <v>201</v>
      </c>
      <c r="BI438" t="s">
        <v>210</v>
      </c>
      <c r="BJ438">
        <v>1</v>
      </c>
      <c r="BK438" t="s">
        <v>205</v>
      </c>
      <c r="BL438" t="s">
        <v>354</v>
      </c>
      <c r="BM438">
        <v>1</v>
      </c>
    </row>
    <row r="439" spans="1:122" x14ac:dyDescent="0.25">
      <c r="A439" s="5">
        <v>1221905</v>
      </c>
      <c r="B439" s="5">
        <v>5</v>
      </c>
      <c r="D439" t="s">
        <v>2838</v>
      </c>
      <c r="E439" t="s">
        <v>599</v>
      </c>
      <c r="F439" t="s">
        <v>6</v>
      </c>
      <c r="G439" t="s">
        <v>258</v>
      </c>
      <c r="H439" t="s">
        <v>25</v>
      </c>
      <c r="I439" t="s">
        <v>118</v>
      </c>
      <c r="J439" s="3">
        <v>42231</v>
      </c>
      <c r="K439" s="3">
        <v>42278</v>
      </c>
      <c r="L439" s="3">
        <v>42247</v>
      </c>
      <c r="M439" s="3" t="s">
        <v>129</v>
      </c>
      <c r="N439" s="3">
        <v>42034</v>
      </c>
      <c r="O439" s="7">
        <v>0.64582175925925933</v>
      </c>
      <c r="P439" t="s">
        <v>8</v>
      </c>
      <c r="Q439" s="3">
        <v>42970</v>
      </c>
      <c r="R439" s="7">
        <v>0.66628472222222224</v>
      </c>
      <c r="S439" t="s">
        <v>8</v>
      </c>
      <c r="U439" s="92" t="s">
        <v>1084</v>
      </c>
      <c r="V439" s="93" t="s">
        <v>1084</v>
      </c>
      <c r="W439" s="92" t="s">
        <v>1450</v>
      </c>
      <c r="X439" s="93" t="s">
        <v>227</v>
      </c>
      <c r="AA439" t="s">
        <v>146</v>
      </c>
      <c r="AB439">
        <v>901</v>
      </c>
      <c r="AC439" t="s">
        <v>155</v>
      </c>
      <c r="AD439" t="s">
        <v>1900</v>
      </c>
      <c r="AE439" t="s">
        <v>1900</v>
      </c>
      <c r="AF439" s="12" t="s">
        <v>239</v>
      </c>
      <c r="AG439" s="12">
        <v>136</v>
      </c>
      <c r="AH439" s="12" t="s">
        <v>239</v>
      </c>
      <c r="AI439" s="12">
        <v>136</v>
      </c>
      <c r="AJ439" s="12" t="s">
        <v>239</v>
      </c>
      <c r="AK439" s="12">
        <v>136</v>
      </c>
      <c r="AL439" s="12" t="s">
        <v>239</v>
      </c>
      <c r="AM439" s="12">
        <v>136</v>
      </c>
      <c r="AN439" s="12" t="s">
        <v>824</v>
      </c>
      <c r="AO439" s="12" t="s">
        <v>825</v>
      </c>
      <c r="AP439" s="12" t="s">
        <v>824</v>
      </c>
      <c r="AQ439" s="12" t="s">
        <v>825</v>
      </c>
      <c r="AR439" s="12" t="s">
        <v>239</v>
      </c>
      <c r="AS439" s="12" t="s">
        <v>239</v>
      </c>
      <c r="AT439" s="12" t="s">
        <v>239</v>
      </c>
      <c r="AU439" s="12" t="s">
        <v>239</v>
      </c>
      <c r="AV439" t="s">
        <v>202</v>
      </c>
      <c r="AW439" t="s">
        <v>207</v>
      </c>
      <c r="AX439" t="s">
        <v>211</v>
      </c>
      <c r="AY439" t="s">
        <v>200</v>
      </c>
      <c r="AZ439" t="s">
        <v>208</v>
      </c>
      <c r="BA439">
        <v>2</v>
      </c>
      <c r="BB439" t="s">
        <v>204</v>
      </c>
      <c r="BC439" t="s">
        <v>209</v>
      </c>
      <c r="BD439" t="s">
        <v>211</v>
      </c>
      <c r="BE439" t="s">
        <v>203</v>
      </c>
      <c r="BF439" t="s">
        <v>212</v>
      </c>
      <c r="BG439" t="s">
        <v>211</v>
      </c>
      <c r="BH439" t="s">
        <v>201</v>
      </c>
      <c r="BI439" t="s">
        <v>210</v>
      </c>
      <c r="BJ439">
        <v>1</v>
      </c>
      <c r="BK439" t="s">
        <v>205</v>
      </c>
      <c r="BL439" t="s">
        <v>354</v>
      </c>
      <c r="BM439">
        <v>1</v>
      </c>
      <c r="BQ439" t="s">
        <v>584</v>
      </c>
      <c r="BR439" t="s">
        <v>146</v>
      </c>
      <c r="BS439" t="s">
        <v>1075</v>
      </c>
      <c r="BT439" t="s">
        <v>146</v>
      </c>
      <c r="BU439" t="s">
        <v>1508</v>
      </c>
      <c r="BV439" t="s">
        <v>146</v>
      </c>
      <c r="BW439" t="s">
        <v>1508</v>
      </c>
      <c r="BX439" t="s">
        <v>146</v>
      </c>
      <c r="BY439" t="s">
        <v>239</v>
      </c>
      <c r="CA439" t="s">
        <v>8</v>
      </c>
      <c r="CB439" s="3">
        <v>42034</v>
      </c>
      <c r="CC439" t="s">
        <v>8</v>
      </c>
      <c r="CD439" s="3">
        <v>42034</v>
      </c>
      <c r="CE439" t="s">
        <v>8</v>
      </c>
      <c r="CF439" s="3">
        <v>42034</v>
      </c>
      <c r="CG439" t="s">
        <v>8</v>
      </c>
      <c r="CH439" s="3">
        <v>42034</v>
      </c>
      <c r="CI439" t="s">
        <v>8</v>
      </c>
      <c r="CJ439" s="3">
        <v>42034</v>
      </c>
      <c r="CK439" t="s">
        <v>8</v>
      </c>
      <c r="CL439" s="3">
        <v>42034</v>
      </c>
      <c r="DP439" t="s">
        <v>373</v>
      </c>
      <c r="DR439" t="s">
        <v>6</v>
      </c>
    </row>
    <row r="440" spans="1:122" x14ac:dyDescent="0.25">
      <c r="A440" s="5">
        <v>1222001</v>
      </c>
      <c r="B440" s="5">
        <v>1</v>
      </c>
      <c r="J440" s="3"/>
      <c r="K440" s="3"/>
      <c r="L440" s="3"/>
      <c r="M440" s="3"/>
      <c r="N440" s="3">
        <v>42046</v>
      </c>
      <c r="O440" s="7">
        <v>0.66263888888888889</v>
      </c>
      <c r="P440" t="s">
        <v>8</v>
      </c>
      <c r="AV440" t="s">
        <v>202</v>
      </c>
      <c r="AW440" t="s">
        <v>207</v>
      </c>
      <c r="AX440" t="s">
        <v>211</v>
      </c>
      <c r="AY440" t="s">
        <v>200</v>
      </c>
      <c r="AZ440" t="s">
        <v>208</v>
      </c>
      <c r="BA440">
        <v>2</v>
      </c>
      <c r="BB440" t="s">
        <v>204</v>
      </c>
      <c r="BC440" t="s">
        <v>209</v>
      </c>
      <c r="BD440" t="s">
        <v>211</v>
      </c>
      <c r="BE440" t="s">
        <v>203</v>
      </c>
      <c r="BF440" t="s">
        <v>212</v>
      </c>
      <c r="BG440" t="s">
        <v>211</v>
      </c>
      <c r="BH440" t="s">
        <v>201</v>
      </c>
      <c r="BI440" t="s">
        <v>210</v>
      </c>
      <c r="BJ440">
        <v>1</v>
      </c>
      <c r="BK440" t="s">
        <v>205</v>
      </c>
      <c r="BL440" t="s">
        <v>354</v>
      </c>
      <c r="BM440">
        <v>1</v>
      </c>
    </row>
    <row r="441" spans="1:122" x14ac:dyDescent="0.25">
      <c r="A441" s="5">
        <v>1222008</v>
      </c>
      <c r="B441" s="5">
        <v>8</v>
      </c>
      <c r="C441" t="s">
        <v>1600</v>
      </c>
      <c r="D441" t="s">
        <v>1513</v>
      </c>
      <c r="E441" t="s">
        <v>850</v>
      </c>
      <c r="F441" t="s">
        <v>510</v>
      </c>
      <c r="G441" t="s">
        <v>14</v>
      </c>
      <c r="H441" t="s">
        <v>25</v>
      </c>
      <c r="I441" t="s">
        <v>117</v>
      </c>
      <c r="J441" s="3">
        <v>42139</v>
      </c>
      <c r="K441" s="3"/>
      <c r="L441" s="3">
        <v>42155</v>
      </c>
      <c r="M441" s="3" t="s">
        <v>126</v>
      </c>
      <c r="N441" s="3">
        <v>42046</v>
      </c>
      <c r="O441" s="7">
        <v>0.66263888888888889</v>
      </c>
      <c r="P441" t="s">
        <v>8</v>
      </c>
      <c r="Q441" s="3">
        <v>42114</v>
      </c>
      <c r="R441" s="7">
        <v>0.55651620370370369</v>
      </c>
      <c r="S441" t="s">
        <v>9</v>
      </c>
      <c r="T441" t="s">
        <v>1514</v>
      </c>
      <c r="U441" s="92" t="s">
        <v>1067</v>
      </c>
      <c r="V441" s="93" t="s">
        <v>225</v>
      </c>
      <c r="W441" s="92" t="s">
        <v>531</v>
      </c>
      <c r="X441" s="93" t="s">
        <v>531</v>
      </c>
      <c r="Y441" s="92" t="s">
        <v>405</v>
      </c>
      <c r="Z441" s="93" t="s">
        <v>405</v>
      </c>
      <c r="AA441" t="s">
        <v>146</v>
      </c>
      <c r="AB441">
        <v>976</v>
      </c>
      <c r="AC441" t="s">
        <v>155</v>
      </c>
      <c r="AD441" t="s">
        <v>488</v>
      </c>
      <c r="AE441" t="s">
        <v>488</v>
      </c>
      <c r="AF441" s="12">
        <v>532</v>
      </c>
      <c r="AG441" s="12" t="s">
        <v>256</v>
      </c>
      <c r="AH441" s="12">
        <v>532</v>
      </c>
      <c r="AI441" s="12" t="s">
        <v>256</v>
      </c>
      <c r="AJ441" s="12">
        <v>532</v>
      </c>
      <c r="AK441" s="12" t="s">
        <v>256</v>
      </c>
      <c r="AL441" s="12">
        <v>532</v>
      </c>
      <c r="AM441" s="12" t="s">
        <v>256</v>
      </c>
      <c r="AN441" s="12" t="s">
        <v>818</v>
      </c>
      <c r="AO441" s="12" t="s">
        <v>819</v>
      </c>
      <c r="AP441" s="12" t="s">
        <v>818</v>
      </c>
      <c r="AQ441" s="12" t="s">
        <v>819</v>
      </c>
      <c r="AR441" s="12" t="s">
        <v>239</v>
      </c>
      <c r="AS441" s="12" t="s">
        <v>239</v>
      </c>
      <c r="AT441" s="12" t="s">
        <v>239</v>
      </c>
      <c r="AU441" s="12" t="s">
        <v>239</v>
      </c>
      <c r="AV441" t="s">
        <v>202</v>
      </c>
      <c r="AW441" t="s">
        <v>207</v>
      </c>
      <c r="AX441" t="s">
        <v>211</v>
      </c>
      <c r="AY441" t="s">
        <v>200</v>
      </c>
      <c r="AZ441" t="s">
        <v>208</v>
      </c>
      <c r="BA441">
        <v>2</v>
      </c>
      <c r="BB441" t="s">
        <v>204</v>
      </c>
      <c r="BC441" t="s">
        <v>209</v>
      </c>
      <c r="BD441" t="s">
        <v>211</v>
      </c>
      <c r="BE441" t="s">
        <v>203</v>
      </c>
      <c r="BF441" t="s">
        <v>212</v>
      </c>
      <c r="BG441" t="s">
        <v>211</v>
      </c>
      <c r="BH441" t="s">
        <v>201</v>
      </c>
      <c r="BI441" t="s">
        <v>210</v>
      </c>
      <c r="BJ441">
        <v>1</v>
      </c>
      <c r="BK441" t="s">
        <v>205</v>
      </c>
      <c r="BL441" t="s">
        <v>354</v>
      </c>
      <c r="BM441">
        <v>1</v>
      </c>
      <c r="BQ441" t="s">
        <v>420</v>
      </c>
      <c r="BR441" t="s">
        <v>146</v>
      </c>
      <c r="BS441" t="s">
        <v>1515</v>
      </c>
      <c r="BT441" t="s">
        <v>146</v>
      </c>
      <c r="BU441" t="s">
        <v>358</v>
      </c>
      <c r="BV441" t="s">
        <v>146</v>
      </c>
      <c r="BW441" t="s">
        <v>379</v>
      </c>
      <c r="BX441" t="s">
        <v>146</v>
      </c>
      <c r="BY441" t="s">
        <v>400</v>
      </c>
      <c r="BZ441" t="s">
        <v>146</v>
      </c>
      <c r="CA441" t="s">
        <v>8</v>
      </c>
      <c r="CB441" s="3">
        <v>42046</v>
      </c>
      <c r="CC441" t="s">
        <v>8</v>
      </c>
      <c r="CD441" s="3">
        <v>42046</v>
      </c>
      <c r="CE441" t="s">
        <v>8</v>
      </c>
      <c r="CF441" s="3">
        <v>42046</v>
      </c>
      <c r="CG441" t="s">
        <v>8</v>
      </c>
      <c r="CH441" s="3">
        <v>42052</v>
      </c>
      <c r="CI441" t="s">
        <v>8</v>
      </c>
      <c r="CJ441" s="3">
        <v>42052</v>
      </c>
      <c r="CK441" t="s">
        <v>8</v>
      </c>
      <c r="CL441" s="3">
        <v>42052</v>
      </c>
      <c r="CM441" t="s">
        <v>9</v>
      </c>
      <c r="CN441" s="3">
        <v>42114</v>
      </c>
      <c r="CO441" t="s">
        <v>9</v>
      </c>
      <c r="CP441" s="3">
        <v>42114</v>
      </c>
      <c r="CQ441" t="s">
        <v>9</v>
      </c>
      <c r="CR441" s="3">
        <v>42114</v>
      </c>
      <c r="CS441" t="s">
        <v>8</v>
      </c>
      <c r="CT441" s="3">
        <v>42048</v>
      </c>
      <c r="CU441" t="s">
        <v>8</v>
      </c>
      <c r="CV441" s="3">
        <v>42094</v>
      </c>
      <c r="CW441" t="s">
        <v>9</v>
      </c>
      <c r="CX441" s="3">
        <v>42114</v>
      </c>
      <c r="CY441" t="s">
        <v>8</v>
      </c>
      <c r="CZ441" s="3">
        <v>42094</v>
      </c>
      <c r="DA441" t="s">
        <v>8</v>
      </c>
      <c r="DB441" s="3">
        <v>42094</v>
      </c>
      <c r="DC441" t="s">
        <v>9</v>
      </c>
      <c r="DD441" s="3">
        <v>42114</v>
      </c>
      <c r="DE441" t="s">
        <v>9</v>
      </c>
      <c r="DF441" s="3">
        <v>42114</v>
      </c>
      <c r="DG441" t="s">
        <v>9</v>
      </c>
      <c r="DH441" s="3">
        <v>42114</v>
      </c>
      <c r="DI441" t="s">
        <v>8</v>
      </c>
      <c r="DJ441" s="3">
        <v>42048</v>
      </c>
      <c r="DK441" t="s">
        <v>9</v>
      </c>
      <c r="DL441" s="3">
        <v>42114</v>
      </c>
      <c r="DP441" t="s">
        <v>142</v>
      </c>
      <c r="DQ441" t="s">
        <v>510</v>
      </c>
      <c r="DR441" t="s">
        <v>494</v>
      </c>
    </row>
    <row r="442" spans="1:122" x14ac:dyDescent="0.25">
      <c r="A442" s="5">
        <v>1222101</v>
      </c>
      <c r="B442" s="5">
        <v>1</v>
      </c>
      <c r="J442" s="3"/>
      <c r="K442" s="3"/>
      <c r="L442" s="3"/>
      <c r="M442" s="3"/>
      <c r="N442" s="3">
        <v>42046</v>
      </c>
      <c r="O442" s="7">
        <v>0.69412037037037033</v>
      </c>
      <c r="P442" t="s">
        <v>8</v>
      </c>
      <c r="AV442" t="s">
        <v>202</v>
      </c>
      <c r="AW442" t="s">
        <v>207</v>
      </c>
      <c r="AX442" t="s">
        <v>211</v>
      </c>
      <c r="AY442" t="s">
        <v>200</v>
      </c>
      <c r="AZ442" t="s">
        <v>208</v>
      </c>
      <c r="BA442">
        <v>2</v>
      </c>
      <c r="BB442" t="s">
        <v>204</v>
      </c>
      <c r="BC442" t="s">
        <v>209</v>
      </c>
      <c r="BD442" t="s">
        <v>211</v>
      </c>
      <c r="BE442" t="s">
        <v>203</v>
      </c>
      <c r="BF442" t="s">
        <v>212</v>
      </c>
      <c r="BG442" t="s">
        <v>211</v>
      </c>
      <c r="BH442" t="s">
        <v>201</v>
      </c>
      <c r="BI442" t="s">
        <v>210</v>
      </c>
      <c r="BJ442">
        <v>1</v>
      </c>
      <c r="BK442" t="s">
        <v>205</v>
      </c>
      <c r="BL442" t="s">
        <v>354</v>
      </c>
      <c r="BM442">
        <v>1</v>
      </c>
    </row>
    <row r="443" spans="1:122" x14ac:dyDescent="0.25">
      <c r="A443" s="5">
        <v>1222107</v>
      </c>
      <c r="B443" s="5">
        <v>7</v>
      </c>
      <c r="C443" t="s">
        <v>1809</v>
      </c>
      <c r="D443" t="s">
        <v>1516</v>
      </c>
      <c r="E443" t="s">
        <v>36</v>
      </c>
      <c r="F443" t="s">
        <v>39</v>
      </c>
      <c r="G443" t="s">
        <v>1469</v>
      </c>
      <c r="H443" t="s">
        <v>25</v>
      </c>
      <c r="I443" t="s">
        <v>117</v>
      </c>
      <c r="J443" s="3">
        <v>42139</v>
      </c>
      <c r="K443" s="3"/>
      <c r="L443" s="3">
        <v>42155</v>
      </c>
      <c r="M443" s="3" t="s">
        <v>130</v>
      </c>
      <c r="N443" s="3">
        <v>42046</v>
      </c>
      <c r="O443" s="7">
        <v>0.69412037037037033</v>
      </c>
      <c r="P443" t="s">
        <v>8</v>
      </c>
      <c r="Q443" s="3">
        <v>42269</v>
      </c>
      <c r="R443" s="7">
        <v>0.52553240740740736</v>
      </c>
      <c r="S443" t="s">
        <v>8</v>
      </c>
      <c r="U443" s="92" t="s">
        <v>1528</v>
      </c>
      <c r="V443" s="93" t="s">
        <v>1529</v>
      </c>
      <c r="W443" s="92" t="s">
        <v>403</v>
      </c>
      <c r="X443" s="93" t="s">
        <v>226</v>
      </c>
      <c r="AA443" t="s">
        <v>145</v>
      </c>
      <c r="AB443">
        <v>901</v>
      </c>
      <c r="AC443" t="s">
        <v>154</v>
      </c>
      <c r="AD443" t="s">
        <v>474</v>
      </c>
      <c r="AE443" t="s">
        <v>474</v>
      </c>
      <c r="AF443" s="12" t="s">
        <v>1517</v>
      </c>
      <c r="AG443" s="12" t="s">
        <v>1517</v>
      </c>
      <c r="AV443" t="s">
        <v>202</v>
      </c>
      <c r="AW443" t="s">
        <v>207</v>
      </c>
      <c r="AX443" t="s">
        <v>211</v>
      </c>
      <c r="AY443" t="s">
        <v>200</v>
      </c>
      <c r="AZ443" t="s">
        <v>208</v>
      </c>
      <c r="BA443">
        <v>2</v>
      </c>
      <c r="BB443" t="s">
        <v>204</v>
      </c>
      <c r="BC443" t="s">
        <v>209</v>
      </c>
      <c r="BD443" t="s">
        <v>211</v>
      </c>
      <c r="BE443" t="s">
        <v>203</v>
      </c>
      <c r="BF443" t="s">
        <v>212</v>
      </c>
      <c r="BG443" t="s">
        <v>211</v>
      </c>
      <c r="BH443" t="s">
        <v>201</v>
      </c>
      <c r="BI443" t="s">
        <v>210</v>
      </c>
      <c r="BJ443">
        <v>1</v>
      </c>
      <c r="BK443" t="s">
        <v>205</v>
      </c>
      <c r="BL443" t="s">
        <v>354</v>
      </c>
      <c r="BM443">
        <v>1</v>
      </c>
      <c r="BQ443" t="s">
        <v>380</v>
      </c>
      <c r="BR443" t="s">
        <v>145</v>
      </c>
      <c r="BS443" t="s">
        <v>1530</v>
      </c>
      <c r="BT443" t="s">
        <v>145</v>
      </c>
      <c r="BU443" t="s">
        <v>358</v>
      </c>
      <c r="BV443" t="s">
        <v>145</v>
      </c>
      <c r="BW443" t="s">
        <v>379</v>
      </c>
      <c r="BX443" t="s">
        <v>145</v>
      </c>
      <c r="BY443" t="s">
        <v>239</v>
      </c>
      <c r="CA443" t="s">
        <v>8</v>
      </c>
      <c r="CB443" s="3">
        <v>42051</v>
      </c>
      <c r="CC443" t="s">
        <v>8</v>
      </c>
      <c r="CD443" s="3">
        <v>42051</v>
      </c>
      <c r="CE443" t="s">
        <v>8</v>
      </c>
      <c r="CF443" s="3">
        <v>42051</v>
      </c>
      <c r="CG443" t="s">
        <v>8</v>
      </c>
      <c r="CH443" s="3">
        <v>42177</v>
      </c>
      <c r="CI443" t="s">
        <v>8</v>
      </c>
      <c r="CJ443" s="3">
        <v>42177</v>
      </c>
      <c r="CK443" t="s">
        <v>8</v>
      </c>
      <c r="CL443" s="3">
        <v>42177</v>
      </c>
      <c r="CM443" t="s">
        <v>8</v>
      </c>
      <c r="CN443" s="3">
        <v>42269</v>
      </c>
      <c r="CO443" t="s">
        <v>8</v>
      </c>
      <c r="CP443" s="3">
        <v>42269</v>
      </c>
      <c r="CS443" t="s">
        <v>8</v>
      </c>
      <c r="CT443" s="3">
        <v>42177</v>
      </c>
      <c r="CU443" t="s">
        <v>8</v>
      </c>
      <c r="CV443" s="3">
        <v>42177</v>
      </c>
      <c r="CY443" t="s">
        <v>8</v>
      </c>
      <c r="CZ443" s="3">
        <v>42269</v>
      </c>
      <c r="DA443" t="s">
        <v>8</v>
      </c>
      <c r="DB443" s="3">
        <v>42269</v>
      </c>
      <c r="DI443" t="s">
        <v>8</v>
      </c>
      <c r="DJ443" s="3">
        <v>42051</v>
      </c>
      <c r="DP443" t="s">
        <v>373</v>
      </c>
      <c r="DR443" t="s">
        <v>509</v>
      </c>
    </row>
    <row r="444" spans="1:122" x14ac:dyDescent="0.25">
      <c r="A444" s="5">
        <v>1222201</v>
      </c>
      <c r="B444" s="5">
        <v>1</v>
      </c>
      <c r="J444" s="3"/>
      <c r="K444" s="3"/>
      <c r="L444" s="3"/>
      <c r="M444" s="3"/>
      <c r="N444" s="3">
        <v>42048</v>
      </c>
      <c r="O444" s="7">
        <v>0.51055555555555554</v>
      </c>
      <c r="P444" t="s">
        <v>8</v>
      </c>
      <c r="AV444" t="s">
        <v>202</v>
      </c>
      <c r="AW444" t="s">
        <v>207</v>
      </c>
      <c r="AX444" t="s">
        <v>211</v>
      </c>
      <c r="AY444" t="s">
        <v>200</v>
      </c>
      <c r="AZ444" t="s">
        <v>208</v>
      </c>
      <c r="BA444">
        <v>2</v>
      </c>
      <c r="BB444" t="s">
        <v>204</v>
      </c>
      <c r="BC444" t="s">
        <v>209</v>
      </c>
      <c r="BD444" t="s">
        <v>211</v>
      </c>
      <c r="BE444" t="s">
        <v>203</v>
      </c>
      <c r="BF444" t="s">
        <v>212</v>
      </c>
      <c r="BG444" t="s">
        <v>211</v>
      </c>
      <c r="BH444" t="s">
        <v>201</v>
      </c>
      <c r="BI444" t="s">
        <v>210</v>
      </c>
      <c r="BJ444">
        <v>1</v>
      </c>
      <c r="BK444" t="s">
        <v>205</v>
      </c>
      <c r="BL444" t="s">
        <v>354</v>
      </c>
      <c r="BM444">
        <v>1</v>
      </c>
    </row>
    <row r="445" spans="1:122" x14ac:dyDescent="0.25">
      <c r="A445" s="5">
        <v>1222210</v>
      </c>
      <c r="B445" s="5">
        <v>10</v>
      </c>
      <c r="C445" t="s">
        <v>1617</v>
      </c>
      <c r="D445" t="s">
        <v>1525</v>
      </c>
      <c r="E445" t="s">
        <v>1544</v>
      </c>
      <c r="F445" t="s">
        <v>6</v>
      </c>
      <c r="G445" t="s">
        <v>1244</v>
      </c>
      <c r="H445" t="s">
        <v>1146</v>
      </c>
      <c r="I445" t="s">
        <v>117</v>
      </c>
      <c r="J445" s="3">
        <v>42078</v>
      </c>
      <c r="K445" s="3"/>
      <c r="L445" s="3">
        <v>42094</v>
      </c>
      <c r="M445" s="3" t="s">
        <v>1148</v>
      </c>
      <c r="N445" s="3">
        <v>42048</v>
      </c>
      <c r="O445" s="7">
        <v>0.51055555555555554</v>
      </c>
      <c r="P445" t="s">
        <v>8</v>
      </c>
      <c r="Q445" s="3">
        <v>42181</v>
      </c>
      <c r="R445" s="7">
        <v>0.50168981481481478</v>
      </c>
      <c r="S445" t="s">
        <v>9</v>
      </c>
      <c r="T445" t="s">
        <v>1522</v>
      </c>
      <c r="U445" s="92" t="s">
        <v>1248</v>
      </c>
      <c r="V445" s="93" t="s">
        <v>1249</v>
      </c>
      <c r="W445" s="92" t="s">
        <v>531</v>
      </c>
      <c r="X445" s="93" t="s">
        <v>930</v>
      </c>
      <c r="Y445" s="92" t="s">
        <v>609</v>
      </c>
      <c r="Z445" s="93" t="s">
        <v>608</v>
      </c>
      <c r="AA445" t="s">
        <v>146</v>
      </c>
      <c r="AB445">
        <v>901</v>
      </c>
      <c r="AC445" t="s">
        <v>154</v>
      </c>
      <c r="AF445" s="12">
        <v>571</v>
      </c>
      <c r="AG445" s="12">
        <v>71</v>
      </c>
      <c r="AH445" s="12">
        <v>571</v>
      </c>
      <c r="AI445" s="12">
        <v>71</v>
      </c>
      <c r="AJ445" s="12">
        <v>571</v>
      </c>
      <c r="AK445" s="12">
        <v>71</v>
      </c>
      <c r="AL445" s="12">
        <v>571</v>
      </c>
      <c r="AM445" s="12">
        <v>71</v>
      </c>
      <c r="AN445" s="12" t="s">
        <v>818</v>
      </c>
      <c r="AO445" s="12" t="s">
        <v>819</v>
      </c>
      <c r="AP445" s="12" t="s">
        <v>818</v>
      </c>
      <c r="AQ445" s="12" t="s">
        <v>819</v>
      </c>
      <c r="AR445" s="12" t="s">
        <v>239</v>
      </c>
      <c r="AS445" s="12" t="s">
        <v>239</v>
      </c>
      <c r="AT445" s="12" t="s">
        <v>239</v>
      </c>
      <c r="AU445" s="12" t="s">
        <v>239</v>
      </c>
      <c r="AV445" t="s">
        <v>202</v>
      </c>
      <c r="AW445" t="s">
        <v>207</v>
      </c>
      <c r="AX445" t="s">
        <v>211</v>
      </c>
      <c r="AY445" t="s">
        <v>200</v>
      </c>
      <c r="AZ445" t="s">
        <v>208</v>
      </c>
      <c r="BA445">
        <v>2</v>
      </c>
      <c r="BB445" t="s">
        <v>204</v>
      </c>
      <c r="BC445" t="s">
        <v>209</v>
      </c>
      <c r="BD445" t="s">
        <v>211</v>
      </c>
      <c r="BE445" t="s">
        <v>203</v>
      </c>
      <c r="BF445" t="s">
        <v>212</v>
      </c>
      <c r="BG445" t="s">
        <v>211</v>
      </c>
      <c r="BH445" t="s">
        <v>201</v>
      </c>
      <c r="BI445" t="s">
        <v>210</v>
      </c>
      <c r="BJ445">
        <v>1</v>
      </c>
      <c r="BK445" t="s">
        <v>205</v>
      </c>
      <c r="BL445" t="s">
        <v>354</v>
      </c>
      <c r="BM445">
        <v>1</v>
      </c>
      <c r="BQ445" t="s">
        <v>1161</v>
      </c>
      <c r="BR445" t="s">
        <v>146</v>
      </c>
      <c r="BS445" t="s">
        <v>1526</v>
      </c>
      <c r="BT445" t="s">
        <v>146</v>
      </c>
      <c r="BU445" t="s">
        <v>1527</v>
      </c>
      <c r="BV445" t="s">
        <v>146</v>
      </c>
      <c r="BW445" t="s">
        <v>1163</v>
      </c>
      <c r="BX445" t="s">
        <v>146</v>
      </c>
      <c r="BY445" t="s">
        <v>1164</v>
      </c>
      <c r="BZ445" t="s">
        <v>146</v>
      </c>
      <c r="CA445" t="s">
        <v>8</v>
      </c>
      <c r="CB445" s="3">
        <v>42048</v>
      </c>
      <c r="CC445" t="s">
        <v>8</v>
      </c>
      <c r="CD445" s="3">
        <v>42048</v>
      </c>
      <c r="CE445" t="s">
        <v>8</v>
      </c>
      <c r="CF445" s="3">
        <v>42048</v>
      </c>
      <c r="CG445" t="s">
        <v>8</v>
      </c>
      <c r="CH445" s="3">
        <v>42051</v>
      </c>
      <c r="CI445" t="s">
        <v>8</v>
      </c>
      <c r="CJ445" s="3">
        <v>42051</v>
      </c>
      <c r="CK445" t="s">
        <v>8</v>
      </c>
      <c r="CL445" s="3">
        <v>42051</v>
      </c>
      <c r="CM445" t="s">
        <v>9</v>
      </c>
      <c r="CN445" s="3">
        <v>42114</v>
      </c>
      <c r="CO445" t="s">
        <v>9</v>
      </c>
      <c r="CP445" s="3">
        <v>42114</v>
      </c>
      <c r="CS445" t="s">
        <v>8</v>
      </c>
      <c r="CT445" s="3">
        <v>42121</v>
      </c>
      <c r="CU445" t="s">
        <v>8</v>
      </c>
      <c r="CV445" s="3">
        <v>42121</v>
      </c>
      <c r="CW445" t="s">
        <v>8</v>
      </c>
      <c r="CX445" s="3">
        <v>42121</v>
      </c>
      <c r="CY445" t="s">
        <v>8</v>
      </c>
      <c r="CZ445" s="3">
        <v>42121</v>
      </c>
      <c r="DA445" t="s">
        <v>9</v>
      </c>
      <c r="DB445" s="3">
        <v>42114</v>
      </c>
      <c r="DE445" t="s">
        <v>9</v>
      </c>
      <c r="DF445" s="3">
        <v>42181</v>
      </c>
      <c r="DG445" t="s">
        <v>9</v>
      </c>
      <c r="DH445" s="3">
        <v>42181</v>
      </c>
      <c r="DI445" t="s">
        <v>8</v>
      </c>
      <c r="DJ445" s="3">
        <v>42048</v>
      </c>
      <c r="DK445" t="s">
        <v>8</v>
      </c>
      <c r="DL445" s="3">
        <v>42048</v>
      </c>
      <c r="DP445" t="s">
        <v>1081</v>
      </c>
      <c r="DQ445" t="s">
        <v>6</v>
      </c>
      <c r="DR445" t="s">
        <v>6</v>
      </c>
    </row>
    <row r="446" spans="1:122" x14ac:dyDescent="0.25">
      <c r="A446" s="5">
        <v>1222301</v>
      </c>
      <c r="B446" s="5">
        <v>1</v>
      </c>
      <c r="J446" s="3"/>
      <c r="K446" s="3"/>
      <c r="L446" s="3"/>
      <c r="M446" s="3"/>
      <c r="N446" s="3">
        <v>42052</v>
      </c>
      <c r="O446" s="7">
        <v>0.55262731481481475</v>
      </c>
      <c r="P446" t="s">
        <v>8</v>
      </c>
      <c r="AV446" t="s">
        <v>202</v>
      </c>
      <c r="AW446" t="s">
        <v>207</v>
      </c>
      <c r="AX446" t="s">
        <v>211</v>
      </c>
      <c r="AY446" t="s">
        <v>200</v>
      </c>
      <c r="AZ446" t="s">
        <v>208</v>
      </c>
      <c r="BA446">
        <v>2</v>
      </c>
      <c r="BB446" t="s">
        <v>204</v>
      </c>
      <c r="BC446" t="s">
        <v>209</v>
      </c>
      <c r="BD446" t="s">
        <v>211</v>
      </c>
      <c r="BE446" t="s">
        <v>203</v>
      </c>
      <c r="BF446" t="s">
        <v>212</v>
      </c>
      <c r="BG446" t="s">
        <v>211</v>
      </c>
      <c r="BH446" t="s">
        <v>201</v>
      </c>
      <c r="BI446" t="s">
        <v>210</v>
      </c>
      <c r="BJ446">
        <v>1</v>
      </c>
      <c r="BK446" t="s">
        <v>205</v>
      </c>
      <c r="BL446" t="s">
        <v>354</v>
      </c>
      <c r="BM446">
        <v>1</v>
      </c>
    </row>
    <row r="447" spans="1:122" x14ac:dyDescent="0.25">
      <c r="A447" s="5">
        <v>1222302</v>
      </c>
      <c r="B447" s="5">
        <v>2</v>
      </c>
      <c r="D447" t="s">
        <v>1531</v>
      </c>
      <c r="E447" t="s">
        <v>383</v>
      </c>
      <c r="F447" t="s">
        <v>6</v>
      </c>
      <c r="G447" t="s">
        <v>467</v>
      </c>
      <c r="H447" t="s">
        <v>25</v>
      </c>
      <c r="I447" t="s">
        <v>118</v>
      </c>
      <c r="J447" s="3">
        <v>42200</v>
      </c>
      <c r="K447" s="3">
        <v>42248</v>
      </c>
      <c r="L447" s="3">
        <v>42216</v>
      </c>
      <c r="M447" s="3" t="s">
        <v>128</v>
      </c>
      <c r="N447" s="3">
        <v>42052</v>
      </c>
      <c r="O447" s="7">
        <v>0.55262731481481475</v>
      </c>
      <c r="P447" t="s">
        <v>8</v>
      </c>
      <c r="Q447" s="3">
        <v>42052</v>
      </c>
      <c r="R447" s="7">
        <v>0.5621990740740741</v>
      </c>
      <c r="S447" t="s">
        <v>8</v>
      </c>
      <c r="U447" s="92" t="s">
        <v>1084</v>
      </c>
      <c r="AA447" t="s">
        <v>146</v>
      </c>
      <c r="AB447">
        <v>901</v>
      </c>
      <c r="AC447" t="s">
        <v>154</v>
      </c>
      <c r="AD447" t="s">
        <v>1507</v>
      </c>
      <c r="AE447" t="s">
        <v>1507</v>
      </c>
      <c r="AF447" s="12" t="s">
        <v>349</v>
      </c>
      <c r="AG447" s="12" t="s">
        <v>350</v>
      </c>
      <c r="AH447" s="12" t="s">
        <v>349</v>
      </c>
      <c r="AI447" s="12" t="s">
        <v>350</v>
      </c>
      <c r="AJ447" s="12" t="s">
        <v>349</v>
      </c>
      <c r="AK447" s="12" t="s">
        <v>350</v>
      </c>
      <c r="AL447" s="12" t="s">
        <v>349</v>
      </c>
      <c r="AM447" s="12" t="s">
        <v>350</v>
      </c>
      <c r="AN447" s="12" t="s">
        <v>824</v>
      </c>
      <c r="AO447" s="12" t="s">
        <v>825</v>
      </c>
      <c r="AP447" s="12" t="s">
        <v>824</v>
      </c>
      <c r="AQ447" s="12" t="s">
        <v>825</v>
      </c>
      <c r="AR447" s="12" t="s">
        <v>239</v>
      </c>
      <c r="AS447" s="12" t="s">
        <v>239</v>
      </c>
      <c r="AT447" s="12" t="s">
        <v>239</v>
      </c>
      <c r="AU447" s="12" t="s">
        <v>239</v>
      </c>
      <c r="AV447" t="s">
        <v>202</v>
      </c>
      <c r="AW447" t="s">
        <v>207</v>
      </c>
      <c r="AX447" t="s">
        <v>211</v>
      </c>
      <c r="AY447" t="s">
        <v>200</v>
      </c>
      <c r="AZ447" t="s">
        <v>208</v>
      </c>
      <c r="BA447">
        <v>2</v>
      </c>
      <c r="BB447" t="s">
        <v>204</v>
      </c>
      <c r="BC447" t="s">
        <v>209</v>
      </c>
      <c r="BD447" t="s">
        <v>211</v>
      </c>
      <c r="BE447" t="s">
        <v>203</v>
      </c>
      <c r="BF447" t="s">
        <v>212</v>
      </c>
      <c r="BG447" t="s">
        <v>211</v>
      </c>
      <c r="BH447" t="s">
        <v>201</v>
      </c>
      <c r="BI447" t="s">
        <v>210</v>
      </c>
      <c r="BJ447">
        <v>1</v>
      </c>
      <c r="BK447" t="s">
        <v>205</v>
      </c>
      <c r="BL447" t="s">
        <v>354</v>
      </c>
      <c r="BM447">
        <v>1</v>
      </c>
      <c r="BQ447" t="s">
        <v>380</v>
      </c>
      <c r="BR447" t="s">
        <v>146</v>
      </c>
      <c r="BS447" t="s">
        <v>470</v>
      </c>
      <c r="BT447" t="s">
        <v>146</v>
      </c>
      <c r="BU447" t="s">
        <v>358</v>
      </c>
      <c r="BV447" t="s">
        <v>146</v>
      </c>
      <c r="BW447" t="s">
        <v>1532</v>
      </c>
      <c r="BX447" t="s">
        <v>146</v>
      </c>
      <c r="CA447" t="s">
        <v>8</v>
      </c>
      <c r="CB447" s="3">
        <v>42052</v>
      </c>
      <c r="CC447" t="s">
        <v>8</v>
      </c>
      <c r="CD447" s="3">
        <v>42052</v>
      </c>
      <c r="CE447" t="s">
        <v>8</v>
      </c>
      <c r="CF447" s="3">
        <v>42052</v>
      </c>
      <c r="CG447" t="s">
        <v>8</v>
      </c>
      <c r="CH447" s="3">
        <v>42052</v>
      </c>
      <c r="CI447" t="s">
        <v>8</v>
      </c>
      <c r="CJ447" s="3">
        <v>42052</v>
      </c>
      <c r="CK447" t="s">
        <v>8</v>
      </c>
      <c r="CL447" s="3">
        <v>42052</v>
      </c>
      <c r="DP447" t="s">
        <v>373</v>
      </c>
      <c r="DR447" t="s">
        <v>6</v>
      </c>
    </row>
    <row r="448" spans="1:122" x14ac:dyDescent="0.25">
      <c r="A448" s="5">
        <v>1222401</v>
      </c>
      <c r="B448" s="5">
        <v>1</v>
      </c>
      <c r="J448" s="3"/>
      <c r="K448" s="3"/>
      <c r="L448" s="3"/>
      <c r="M448" s="3"/>
      <c r="N448" s="3">
        <v>42053</v>
      </c>
      <c r="O448" s="7">
        <v>0.37001157407407409</v>
      </c>
      <c r="P448" t="s">
        <v>8</v>
      </c>
      <c r="AV448" t="s">
        <v>202</v>
      </c>
      <c r="AW448" t="s">
        <v>207</v>
      </c>
      <c r="AX448" t="s">
        <v>211</v>
      </c>
      <c r="AY448" t="s">
        <v>200</v>
      </c>
      <c r="AZ448" t="s">
        <v>208</v>
      </c>
      <c r="BA448">
        <v>2</v>
      </c>
      <c r="BB448" t="s">
        <v>204</v>
      </c>
      <c r="BC448" t="s">
        <v>209</v>
      </c>
      <c r="BD448" t="s">
        <v>211</v>
      </c>
      <c r="BE448" t="s">
        <v>203</v>
      </c>
      <c r="BF448" t="s">
        <v>212</v>
      </c>
      <c r="BG448" t="s">
        <v>211</v>
      </c>
      <c r="BH448" t="s">
        <v>201</v>
      </c>
      <c r="BI448" t="s">
        <v>210</v>
      </c>
      <c r="BJ448">
        <v>1</v>
      </c>
      <c r="BK448" t="s">
        <v>205</v>
      </c>
      <c r="BL448" t="s">
        <v>354</v>
      </c>
      <c r="BM448">
        <v>1</v>
      </c>
    </row>
    <row r="449" spans="1:122" x14ac:dyDescent="0.25">
      <c r="A449" s="5">
        <v>1222405</v>
      </c>
      <c r="B449" s="5">
        <v>5</v>
      </c>
      <c r="C449" t="s">
        <v>1608</v>
      </c>
      <c r="D449" t="s">
        <v>1533</v>
      </c>
      <c r="E449" t="s">
        <v>1224</v>
      </c>
      <c r="F449" t="s">
        <v>6</v>
      </c>
      <c r="G449" t="s">
        <v>69</v>
      </c>
      <c r="H449" t="s">
        <v>25</v>
      </c>
      <c r="I449" t="s">
        <v>117</v>
      </c>
      <c r="J449" s="3">
        <v>42139</v>
      </c>
      <c r="K449" s="3"/>
      <c r="L449" s="3">
        <v>42155</v>
      </c>
      <c r="M449" s="3" t="s">
        <v>128</v>
      </c>
      <c r="N449" s="3">
        <v>42053</v>
      </c>
      <c r="O449" s="7">
        <v>0.37001157407407409</v>
      </c>
      <c r="P449" t="s">
        <v>8</v>
      </c>
      <c r="Q449" s="3">
        <v>42181</v>
      </c>
      <c r="R449" s="7">
        <v>0.50091435185185185</v>
      </c>
      <c r="S449" t="s">
        <v>9</v>
      </c>
      <c r="U449" s="92" t="s">
        <v>1534</v>
      </c>
      <c r="V449" s="93" t="s">
        <v>1534</v>
      </c>
      <c r="AA449" t="s">
        <v>145</v>
      </c>
      <c r="AB449">
        <v>976</v>
      </c>
      <c r="AC449" t="s">
        <v>153</v>
      </c>
      <c r="AD449" t="s">
        <v>1535</v>
      </c>
      <c r="AE449" t="s">
        <v>1535</v>
      </c>
      <c r="AF449" s="12">
        <v>543</v>
      </c>
      <c r="AG449" s="12">
        <v>58</v>
      </c>
      <c r="AH449" s="12">
        <v>543</v>
      </c>
      <c r="AI449" s="12">
        <v>58</v>
      </c>
      <c r="AJ449" s="12">
        <v>543</v>
      </c>
      <c r="AK449" s="12">
        <v>58</v>
      </c>
      <c r="AL449" s="12">
        <v>543</v>
      </c>
      <c r="AM449" s="12">
        <v>58</v>
      </c>
      <c r="AN449" s="12" t="s">
        <v>824</v>
      </c>
      <c r="AO449" s="12" t="s">
        <v>825</v>
      </c>
      <c r="AP449" s="12" t="s">
        <v>824</v>
      </c>
      <c r="AQ449" s="12" t="s">
        <v>825</v>
      </c>
      <c r="AR449" s="12" t="s">
        <v>239</v>
      </c>
      <c r="AS449" s="12" t="s">
        <v>239</v>
      </c>
      <c r="AT449" s="12" t="s">
        <v>239</v>
      </c>
      <c r="AU449" s="12" t="s">
        <v>239</v>
      </c>
      <c r="AV449" t="s">
        <v>202</v>
      </c>
      <c r="AW449" t="s">
        <v>207</v>
      </c>
      <c r="AX449" t="s">
        <v>211</v>
      </c>
      <c r="AY449" t="s">
        <v>200</v>
      </c>
      <c r="AZ449" t="s">
        <v>208</v>
      </c>
      <c r="BA449">
        <v>2</v>
      </c>
      <c r="BB449" t="s">
        <v>204</v>
      </c>
      <c r="BC449" t="s">
        <v>209</v>
      </c>
      <c r="BD449" t="s">
        <v>211</v>
      </c>
      <c r="BE449" t="s">
        <v>203</v>
      </c>
      <c r="BF449" t="s">
        <v>212</v>
      </c>
      <c r="BG449" t="s">
        <v>211</v>
      </c>
      <c r="BH449" t="s">
        <v>201</v>
      </c>
      <c r="BI449" t="s">
        <v>210</v>
      </c>
      <c r="BJ449">
        <v>1</v>
      </c>
      <c r="BK449" t="s">
        <v>205</v>
      </c>
      <c r="BL449" t="s">
        <v>354</v>
      </c>
      <c r="BM449">
        <v>1</v>
      </c>
      <c r="BQ449" t="s">
        <v>380</v>
      </c>
      <c r="BR449" t="s">
        <v>145</v>
      </c>
      <c r="BS449" t="s">
        <v>1041</v>
      </c>
      <c r="BT449" t="s">
        <v>145</v>
      </c>
      <c r="BU449" t="s">
        <v>358</v>
      </c>
      <c r="BV449" t="s">
        <v>145</v>
      </c>
      <c r="BW449" t="s">
        <v>1536</v>
      </c>
      <c r="BX449" t="s">
        <v>145</v>
      </c>
      <c r="CA449" t="s">
        <v>8</v>
      </c>
      <c r="CB449" s="3">
        <v>42053</v>
      </c>
      <c r="CC449" t="s">
        <v>8</v>
      </c>
      <c r="CD449" s="3">
        <v>42053</v>
      </c>
      <c r="CE449" t="s">
        <v>8</v>
      </c>
      <c r="CF449" s="3">
        <v>42053</v>
      </c>
      <c r="CG449" t="s">
        <v>8</v>
      </c>
      <c r="CH449" s="3">
        <v>42053</v>
      </c>
      <c r="CI449" t="s">
        <v>8</v>
      </c>
      <c r="CJ449" s="3">
        <v>42053</v>
      </c>
      <c r="CK449" t="s">
        <v>8</v>
      </c>
      <c r="CL449" s="3">
        <v>42053</v>
      </c>
      <c r="CM449" t="s">
        <v>8</v>
      </c>
      <c r="CN449" s="3">
        <v>42109</v>
      </c>
      <c r="CO449" t="s">
        <v>8</v>
      </c>
      <c r="CP449" s="3">
        <v>42109</v>
      </c>
      <c r="CS449" t="s">
        <v>8</v>
      </c>
      <c r="CT449" s="3">
        <v>42109</v>
      </c>
      <c r="CU449" t="s">
        <v>8</v>
      </c>
      <c r="CV449" s="3">
        <v>42109</v>
      </c>
      <c r="CY449" t="s">
        <v>8</v>
      </c>
      <c r="CZ449" s="3">
        <v>42108</v>
      </c>
      <c r="DA449" t="s">
        <v>8</v>
      </c>
      <c r="DB449" s="3">
        <v>42108</v>
      </c>
      <c r="DE449" t="s">
        <v>9</v>
      </c>
      <c r="DF449" s="3">
        <v>42181</v>
      </c>
      <c r="DG449" t="s">
        <v>9</v>
      </c>
      <c r="DH449" s="3">
        <v>42181</v>
      </c>
      <c r="DI449" t="s">
        <v>8</v>
      </c>
      <c r="DJ449" s="3">
        <v>42109</v>
      </c>
      <c r="DK449" t="s">
        <v>8</v>
      </c>
      <c r="DL449" s="3">
        <v>42109</v>
      </c>
      <c r="DP449" t="s">
        <v>373</v>
      </c>
      <c r="DQ449" t="s">
        <v>6</v>
      </c>
      <c r="DR449" t="s">
        <v>6</v>
      </c>
    </row>
    <row r="450" spans="1:122" x14ac:dyDescent="0.25">
      <c r="A450" s="5">
        <v>1222501</v>
      </c>
      <c r="B450" s="5">
        <v>1</v>
      </c>
      <c r="J450" s="3"/>
      <c r="K450" s="3"/>
      <c r="L450" s="3"/>
      <c r="M450" s="3"/>
      <c r="N450" s="3">
        <v>42054</v>
      </c>
      <c r="O450" s="7">
        <v>0.6592824074074074</v>
      </c>
      <c r="P450" t="s">
        <v>8</v>
      </c>
      <c r="AV450" t="s">
        <v>202</v>
      </c>
      <c r="AW450" t="s">
        <v>207</v>
      </c>
      <c r="AX450" t="s">
        <v>211</v>
      </c>
      <c r="AY450" t="s">
        <v>200</v>
      </c>
      <c r="AZ450" t="s">
        <v>208</v>
      </c>
      <c r="BA450">
        <v>2</v>
      </c>
      <c r="BB450" t="s">
        <v>204</v>
      </c>
      <c r="BC450" t="s">
        <v>209</v>
      </c>
      <c r="BD450" t="s">
        <v>211</v>
      </c>
      <c r="BE450" t="s">
        <v>203</v>
      </c>
      <c r="BF450" t="s">
        <v>212</v>
      </c>
      <c r="BG450" t="s">
        <v>211</v>
      </c>
      <c r="BH450" t="s">
        <v>201</v>
      </c>
      <c r="BI450" t="s">
        <v>210</v>
      </c>
      <c r="BJ450">
        <v>1</v>
      </c>
      <c r="BK450" t="s">
        <v>205</v>
      </c>
      <c r="BL450" t="s">
        <v>354</v>
      </c>
      <c r="BM450">
        <v>1</v>
      </c>
    </row>
    <row r="451" spans="1:122" x14ac:dyDescent="0.25">
      <c r="A451" s="5">
        <v>1222502</v>
      </c>
      <c r="B451" s="5">
        <v>2</v>
      </c>
      <c r="D451" t="s">
        <v>1537</v>
      </c>
      <c r="J451" s="3"/>
      <c r="K451" s="3"/>
      <c r="L451" s="3"/>
      <c r="M451" s="3"/>
      <c r="N451" s="3">
        <v>42054</v>
      </c>
      <c r="O451" s="7">
        <v>0.6592824074074074</v>
      </c>
      <c r="P451" t="s">
        <v>8</v>
      </c>
      <c r="Q451" s="3">
        <v>42054</v>
      </c>
      <c r="R451" s="7">
        <v>0.66122685185185182</v>
      </c>
      <c r="S451" t="s">
        <v>8</v>
      </c>
      <c r="AV451" t="s">
        <v>202</v>
      </c>
      <c r="AW451" t="s">
        <v>207</v>
      </c>
      <c r="AX451" t="s">
        <v>211</v>
      </c>
      <c r="AY451" t="s">
        <v>200</v>
      </c>
      <c r="AZ451" t="s">
        <v>208</v>
      </c>
      <c r="BA451">
        <v>2</v>
      </c>
      <c r="BB451" t="s">
        <v>204</v>
      </c>
      <c r="BC451" t="s">
        <v>209</v>
      </c>
      <c r="BD451" t="s">
        <v>211</v>
      </c>
      <c r="BE451" t="s">
        <v>203</v>
      </c>
      <c r="BF451" t="s">
        <v>212</v>
      </c>
      <c r="BG451" t="s">
        <v>211</v>
      </c>
      <c r="BH451" t="s">
        <v>201</v>
      </c>
      <c r="BI451" t="s">
        <v>210</v>
      </c>
      <c r="BJ451">
        <v>1</v>
      </c>
      <c r="BK451" t="s">
        <v>205</v>
      </c>
      <c r="BL451" t="s">
        <v>354</v>
      </c>
      <c r="BM451">
        <v>1</v>
      </c>
      <c r="BQ451" t="s">
        <v>584</v>
      </c>
      <c r="BR451" t="s">
        <v>146</v>
      </c>
      <c r="BS451" t="s">
        <v>1538</v>
      </c>
      <c r="BT451" t="s">
        <v>146</v>
      </c>
      <c r="BU451" t="s">
        <v>1539</v>
      </c>
      <c r="BV451" t="s">
        <v>146</v>
      </c>
    </row>
    <row r="452" spans="1:122" x14ac:dyDescent="0.25">
      <c r="A452" s="5">
        <v>1222601</v>
      </c>
      <c r="B452" s="5">
        <v>1</v>
      </c>
      <c r="J452" s="3"/>
      <c r="K452" s="3"/>
      <c r="L452" s="3"/>
      <c r="M452" s="3"/>
      <c r="N452" s="3">
        <v>42054</v>
      </c>
      <c r="O452" s="7">
        <v>0.6617939814814815</v>
      </c>
      <c r="P452" t="s">
        <v>8</v>
      </c>
      <c r="AV452" t="s">
        <v>202</v>
      </c>
      <c r="AW452" t="s">
        <v>207</v>
      </c>
      <c r="AX452" t="s">
        <v>211</v>
      </c>
      <c r="AY452" t="s">
        <v>200</v>
      </c>
      <c r="AZ452" t="s">
        <v>208</v>
      </c>
      <c r="BA452">
        <v>2</v>
      </c>
      <c r="BB452" t="s">
        <v>204</v>
      </c>
      <c r="BC452" t="s">
        <v>209</v>
      </c>
      <c r="BD452" t="s">
        <v>211</v>
      </c>
      <c r="BE452" t="s">
        <v>203</v>
      </c>
      <c r="BF452" t="s">
        <v>212</v>
      </c>
      <c r="BG452" t="s">
        <v>211</v>
      </c>
      <c r="BH452" t="s">
        <v>201</v>
      </c>
      <c r="BI452" t="s">
        <v>210</v>
      </c>
      <c r="BJ452">
        <v>1</v>
      </c>
      <c r="BK452" t="s">
        <v>205</v>
      </c>
      <c r="BL452" t="s">
        <v>354</v>
      </c>
      <c r="BM452">
        <v>1</v>
      </c>
    </row>
    <row r="453" spans="1:122" x14ac:dyDescent="0.25">
      <c r="A453" s="5">
        <v>1222602</v>
      </c>
      <c r="B453" s="5">
        <v>2</v>
      </c>
      <c r="D453" t="s">
        <v>1540</v>
      </c>
      <c r="J453" s="3"/>
      <c r="K453" s="3"/>
      <c r="L453" s="3"/>
      <c r="M453" s="3"/>
      <c r="N453" s="3">
        <v>42054</v>
      </c>
      <c r="O453" s="7">
        <v>0.6617939814814815</v>
      </c>
      <c r="P453" t="s">
        <v>8</v>
      </c>
      <c r="Q453" s="3">
        <v>42054</v>
      </c>
      <c r="R453" s="7">
        <v>0.66261574074074081</v>
      </c>
      <c r="S453" t="s">
        <v>8</v>
      </c>
      <c r="AV453" t="s">
        <v>202</v>
      </c>
      <c r="AW453" t="s">
        <v>207</v>
      </c>
      <c r="AX453" t="s">
        <v>211</v>
      </c>
      <c r="AY453" t="s">
        <v>200</v>
      </c>
      <c r="AZ453" t="s">
        <v>208</v>
      </c>
      <c r="BA453">
        <v>2</v>
      </c>
      <c r="BB453" t="s">
        <v>204</v>
      </c>
      <c r="BC453" t="s">
        <v>209</v>
      </c>
      <c r="BD453" t="s">
        <v>211</v>
      </c>
      <c r="BE453" t="s">
        <v>203</v>
      </c>
      <c r="BF453" t="s">
        <v>212</v>
      </c>
      <c r="BG453" t="s">
        <v>211</v>
      </c>
      <c r="BH453" t="s">
        <v>201</v>
      </c>
      <c r="BI453" t="s">
        <v>210</v>
      </c>
      <c r="BJ453">
        <v>1</v>
      </c>
      <c r="BK453" t="s">
        <v>205</v>
      </c>
      <c r="BL453" t="s">
        <v>354</v>
      </c>
      <c r="BM453">
        <v>1</v>
      </c>
      <c r="BQ453" t="s">
        <v>1541</v>
      </c>
      <c r="BR453" t="s">
        <v>146</v>
      </c>
      <c r="BS453" t="s">
        <v>1542</v>
      </c>
      <c r="BT453" t="s">
        <v>146</v>
      </c>
      <c r="BU453" t="s">
        <v>1539</v>
      </c>
      <c r="BV453" t="s">
        <v>146</v>
      </c>
    </row>
    <row r="454" spans="1:122" x14ac:dyDescent="0.25">
      <c r="A454" s="5">
        <v>1222701</v>
      </c>
      <c r="B454" s="5">
        <v>1</v>
      </c>
      <c r="J454" s="3"/>
      <c r="K454" s="3"/>
      <c r="L454" s="3"/>
      <c r="M454" s="3"/>
      <c r="N454" s="3">
        <v>42059</v>
      </c>
      <c r="O454" s="7">
        <v>0.40416666666666662</v>
      </c>
      <c r="P454" t="s">
        <v>8</v>
      </c>
      <c r="AV454" t="s">
        <v>202</v>
      </c>
      <c r="AW454" t="s">
        <v>207</v>
      </c>
      <c r="AX454" t="s">
        <v>211</v>
      </c>
      <c r="AY454" t="s">
        <v>200</v>
      </c>
      <c r="AZ454" t="s">
        <v>208</v>
      </c>
      <c r="BA454">
        <v>2</v>
      </c>
      <c r="BB454" t="s">
        <v>204</v>
      </c>
      <c r="BC454" t="s">
        <v>209</v>
      </c>
      <c r="BD454" t="s">
        <v>211</v>
      </c>
      <c r="BE454" t="s">
        <v>203</v>
      </c>
      <c r="BF454" t="s">
        <v>212</v>
      </c>
      <c r="BG454" t="s">
        <v>211</v>
      </c>
      <c r="BH454" t="s">
        <v>201</v>
      </c>
      <c r="BI454" t="s">
        <v>210</v>
      </c>
      <c r="BJ454">
        <v>1</v>
      </c>
      <c r="BK454" t="s">
        <v>205</v>
      </c>
      <c r="BL454" t="s">
        <v>354</v>
      </c>
      <c r="BM454">
        <v>1</v>
      </c>
    </row>
    <row r="455" spans="1:122" x14ac:dyDescent="0.25">
      <c r="A455" s="5">
        <v>1222703</v>
      </c>
      <c r="B455" s="5">
        <v>3</v>
      </c>
      <c r="C455" t="s">
        <v>1652</v>
      </c>
      <c r="D455" t="s">
        <v>1545</v>
      </c>
      <c r="E455" t="s">
        <v>1275</v>
      </c>
      <c r="F455" t="s">
        <v>510</v>
      </c>
      <c r="G455" t="s">
        <v>1276</v>
      </c>
      <c r="H455" t="s">
        <v>267</v>
      </c>
      <c r="I455" t="s">
        <v>117</v>
      </c>
      <c r="J455" s="3">
        <v>42170</v>
      </c>
      <c r="K455" s="3"/>
      <c r="L455" s="3">
        <v>42185</v>
      </c>
      <c r="M455" s="3" t="s">
        <v>997</v>
      </c>
      <c r="N455" s="3">
        <v>42059</v>
      </c>
      <c r="O455" s="7">
        <v>0.40416666666666662</v>
      </c>
      <c r="P455" t="s">
        <v>8</v>
      </c>
      <c r="Q455" s="3">
        <v>42181</v>
      </c>
      <c r="R455" s="7">
        <v>0.49479166666666669</v>
      </c>
      <c r="S455" t="s">
        <v>9</v>
      </c>
      <c r="U455" s="92" t="s">
        <v>633</v>
      </c>
      <c r="V455" s="93" t="s">
        <v>1546</v>
      </c>
      <c r="W455" s="92" t="s">
        <v>1406</v>
      </c>
      <c r="Y455" s="92" t="s">
        <v>1547</v>
      </c>
      <c r="Z455" s="93" t="s">
        <v>1036</v>
      </c>
      <c r="AA455" t="s">
        <v>146</v>
      </c>
      <c r="AB455">
        <v>901</v>
      </c>
      <c r="AC455" t="s">
        <v>155</v>
      </c>
      <c r="AF455" s="12">
        <v>60203</v>
      </c>
      <c r="AG455" s="12" t="s">
        <v>1463</v>
      </c>
      <c r="AH455" s="12">
        <v>60203</v>
      </c>
      <c r="AI455" s="12" t="s">
        <v>1463</v>
      </c>
      <c r="AJ455" s="12">
        <v>60203</v>
      </c>
      <c r="AK455" s="12" t="s">
        <v>1463</v>
      </c>
      <c r="AL455" s="12">
        <v>60203</v>
      </c>
      <c r="AM455" s="12" t="s">
        <v>1463</v>
      </c>
      <c r="AN455" s="12" t="s">
        <v>824</v>
      </c>
      <c r="AO455" s="12" t="s">
        <v>825</v>
      </c>
      <c r="AP455" s="12" t="s">
        <v>824</v>
      </c>
      <c r="AQ455" s="12" t="s">
        <v>825</v>
      </c>
      <c r="AR455" s="12" t="s">
        <v>239</v>
      </c>
      <c r="AS455" s="12" t="s">
        <v>239</v>
      </c>
      <c r="AT455" s="12" t="s">
        <v>239</v>
      </c>
      <c r="AU455" s="12" t="s">
        <v>239</v>
      </c>
      <c r="AV455" t="s">
        <v>202</v>
      </c>
      <c r="AW455" t="s">
        <v>207</v>
      </c>
      <c r="AX455" t="s">
        <v>211</v>
      </c>
      <c r="AY455" t="s">
        <v>200</v>
      </c>
      <c r="AZ455" t="s">
        <v>208</v>
      </c>
      <c r="BA455">
        <v>2</v>
      </c>
      <c r="BB455" t="s">
        <v>204</v>
      </c>
      <c r="BC455" t="s">
        <v>209</v>
      </c>
      <c r="BD455" t="s">
        <v>211</v>
      </c>
      <c r="BE455" t="s">
        <v>203</v>
      </c>
      <c r="BF455" t="s">
        <v>212</v>
      </c>
      <c r="BG455" t="s">
        <v>211</v>
      </c>
      <c r="BH455" t="s">
        <v>201</v>
      </c>
      <c r="BI455" t="s">
        <v>210</v>
      </c>
      <c r="BJ455">
        <v>1</v>
      </c>
      <c r="BK455" t="s">
        <v>205</v>
      </c>
      <c r="BL455" t="s">
        <v>354</v>
      </c>
      <c r="BM455">
        <v>1</v>
      </c>
      <c r="BQ455" t="s">
        <v>473</v>
      </c>
      <c r="BR455" t="s">
        <v>146</v>
      </c>
      <c r="BS455" t="s">
        <v>1548</v>
      </c>
      <c r="BT455" t="s">
        <v>146</v>
      </c>
      <c r="BU455" t="s">
        <v>1549</v>
      </c>
      <c r="BV455" t="s">
        <v>146</v>
      </c>
      <c r="BW455" t="s">
        <v>267</v>
      </c>
      <c r="BX455" t="s">
        <v>146</v>
      </c>
      <c r="CA455" t="s">
        <v>8</v>
      </c>
      <c r="CB455" s="3">
        <v>42059</v>
      </c>
      <c r="CC455" t="s">
        <v>9</v>
      </c>
      <c r="CD455" s="3">
        <v>42181</v>
      </c>
      <c r="CE455" t="s">
        <v>9</v>
      </c>
      <c r="CF455" s="3">
        <v>42181</v>
      </c>
      <c r="CG455" t="s">
        <v>9</v>
      </c>
      <c r="CH455" s="3">
        <v>42181</v>
      </c>
      <c r="CI455" t="s">
        <v>9</v>
      </c>
      <c r="CJ455" s="3">
        <v>42181</v>
      </c>
      <c r="CO455" t="s">
        <v>9</v>
      </c>
      <c r="CP455" s="3">
        <v>42181</v>
      </c>
      <c r="CS455" t="s">
        <v>9</v>
      </c>
      <c r="CT455" s="3">
        <v>42181</v>
      </c>
      <c r="DA455" t="s">
        <v>9</v>
      </c>
      <c r="DB455" s="3">
        <v>42181</v>
      </c>
      <c r="DE455" t="s">
        <v>9</v>
      </c>
      <c r="DF455" s="3">
        <v>42181</v>
      </c>
      <c r="DG455" t="s">
        <v>9</v>
      </c>
      <c r="DH455" s="3">
        <v>42181</v>
      </c>
      <c r="DP455" t="s">
        <v>376</v>
      </c>
      <c r="DQ455" t="s">
        <v>510</v>
      </c>
      <c r="DR455" t="s">
        <v>494</v>
      </c>
    </row>
    <row r="456" spans="1:122" x14ac:dyDescent="0.25">
      <c r="A456" s="5">
        <v>1222801</v>
      </c>
      <c r="B456" s="5">
        <v>1</v>
      </c>
      <c r="J456" s="3"/>
      <c r="K456" s="3"/>
      <c r="L456" s="3"/>
      <c r="M456" s="3"/>
      <c r="N456" s="3">
        <v>42068</v>
      </c>
      <c r="O456" s="7">
        <v>0.5662962962962963</v>
      </c>
      <c r="P456" t="s">
        <v>8</v>
      </c>
      <c r="AV456" t="s">
        <v>202</v>
      </c>
      <c r="AW456" t="s">
        <v>207</v>
      </c>
      <c r="AX456" t="s">
        <v>211</v>
      </c>
      <c r="AY456" t="s">
        <v>200</v>
      </c>
      <c r="AZ456" t="s">
        <v>208</v>
      </c>
      <c r="BA456">
        <v>2</v>
      </c>
      <c r="BB456" t="s">
        <v>204</v>
      </c>
      <c r="BC456" t="s">
        <v>209</v>
      </c>
      <c r="BD456" t="s">
        <v>211</v>
      </c>
      <c r="BE456" t="s">
        <v>203</v>
      </c>
      <c r="BF456" t="s">
        <v>212</v>
      </c>
      <c r="BG456" t="s">
        <v>211</v>
      </c>
      <c r="BH456" t="s">
        <v>201</v>
      </c>
      <c r="BI456" t="s">
        <v>210</v>
      </c>
      <c r="BJ456">
        <v>1</v>
      </c>
      <c r="BK456" t="s">
        <v>205</v>
      </c>
      <c r="BL456" t="s">
        <v>354</v>
      </c>
      <c r="BM456">
        <v>1</v>
      </c>
    </row>
    <row r="457" spans="1:122" x14ac:dyDescent="0.25">
      <c r="A457" s="5">
        <v>1222804</v>
      </c>
      <c r="B457" s="5">
        <v>4</v>
      </c>
      <c r="C457" t="s">
        <v>1652</v>
      </c>
      <c r="D457" t="s">
        <v>1552</v>
      </c>
      <c r="E457" t="s">
        <v>1275</v>
      </c>
      <c r="F457" t="s">
        <v>18</v>
      </c>
      <c r="G457" t="s">
        <v>1276</v>
      </c>
      <c r="H457" t="s">
        <v>267</v>
      </c>
      <c r="I457" t="s">
        <v>117</v>
      </c>
      <c r="J457" s="3">
        <v>42170</v>
      </c>
      <c r="K457" s="3"/>
      <c r="L457" s="3">
        <v>42185</v>
      </c>
      <c r="M457" s="3" t="s">
        <v>997</v>
      </c>
      <c r="N457" s="3">
        <v>42068</v>
      </c>
      <c r="O457" s="7">
        <v>0.5662962962962963</v>
      </c>
      <c r="P457" t="s">
        <v>8</v>
      </c>
      <c r="Q457" s="3">
        <v>42150</v>
      </c>
      <c r="R457" s="7">
        <v>0.66065972222222225</v>
      </c>
      <c r="S457" t="s">
        <v>8</v>
      </c>
      <c r="U457" s="92" t="s">
        <v>633</v>
      </c>
      <c r="V457" s="93" t="s">
        <v>1653</v>
      </c>
      <c r="W457" s="92" t="s">
        <v>386</v>
      </c>
      <c r="Y457" s="92" t="s">
        <v>1547</v>
      </c>
      <c r="Z457" s="93" t="s">
        <v>1036</v>
      </c>
      <c r="AA457" t="s">
        <v>146</v>
      </c>
      <c r="AB457">
        <v>901</v>
      </c>
      <c r="AC457" t="s">
        <v>155</v>
      </c>
      <c r="AG457" s="12" t="s">
        <v>1463</v>
      </c>
      <c r="AV457" t="s">
        <v>202</v>
      </c>
      <c r="AW457" t="s">
        <v>207</v>
      </c>
      <c r="AX457" t="s">
        <v>211</v>
      </c>
      <c r="AY457" t="s">
        <v>200</v>
      </c>
      <c r="AZ457" t="s">
        <v>208</v>
      </c>
      <c r="BA457">
        <v>2</v>
      </c>
      <c r="BB457" t="s">
        <v>204</v>
      </c>
      <c r="BC457" t="s">
        <v>209</v>
      </c>
      <c r="BD457" t="s">
        <v>211</v>
      </c>
      <c r="BE457" t="s">
        <v>203</v>
      </c>
      <c r="BF457" t="s">
        <v>212</v>
      </c>
      <c r="BG457" t="s">
        <v>211</v>
      </c>
      <c r="BH457" t="s">
        <v>201</v>
      </c>
      <c r="BI457" t="s">
        <v>210</v>
      </c>
      <c r="BJ457">
        <v>1</v>
      </c>
      <c r="BK457" t="s">
        <v>205</v>
      </c>
      <c r="BL457" t="s">
        <v>354</v>
      </c>
      <c r="BM457">
        <v>1</v>
      </c>
      <c r="BQ457" t="s">
        <v>473</v>
      </c>
      <c r="BR457" t="s">
        <v>146</v>
      </c>
      <c r="BS457" t="s">
        <v>1548</v>
      </c>
      <c r="BT457" t="s">
        <v>146</v>
      </c>
      <c r="BU457" t="s">
        <v>1549</v>
      </c>
      <c r="BV457" t="s">
        <v>146</v>
      </c>
      <c r="BW457" t="s">
        <v>267</v>
      </c>
      <c r="BX457" t="s">
        <v>146</v>
      </c>
      <c r="CA457" t="s">
        <v>8</v>
      </c>
      <c r="CB457" s="3">
        <v>42068</v>
      </c>
      <c r="CC457" t="s">
        <v>8</v>
      </c>
      <c r="CD457" s="3">
        <v>42068</v>
      </c>
      <c r="CE457" t="s">
        <v>8</v>
      </c>
      <c r="CF457" s="3">
        <v>42068</v>
      </c>
      <c r="CG457" t="s">
        <v>8</v>
      </c>
      <c r="CH457" s="3">
        <v>42138</v>
      </c>
      <c r="CI457" t="s">
        <v>8</v>
      </c>
      <c r="CJ457" s="3">
        <v>42138</v>
      </c>
      <c r="CK457" t="s">
        <v>8</v>
      </c>
      <c r="CL457" s="3">
        <v>42138</v>
      </c>
      <c r="CM457" t="s">
        <v>8</v>
      </c>
      <c r="CN457" s="3">
        <v>42138</v>
      </c>
      <c r="CO457" t="s">
        <v>8</v>
      </c>
      <c r="CP457" s="3">
        <v>42138</v>
      </c>
      <c r="CS457" t="s">
        <v>8</v>
      </c>
      <c r="CT457" s="3">
        <v>42138</v>
      </c>
      <c r="CY457" t="s">
        <v>8</v>
      </c>
      <c r="CZ457" s="3">
        <v>42138</v>
      </c>
      <c r="DA457" t="s">
        <v>8</v>
      </c>
      <c r="DB457" s="3">
        <v>42138</v>
      </c>
      <c r="DI457" t="s">
        <v>8</v>
      </c>
      <c r="DJ457" s="3">
        <v>42138</v>
      </c>
      <c r="DK457" t="s">
        <v>8</v>
      </c>
      <c r="DL457" s="3">
        <v>42138</v>
      </c>
      <c r="DP457" t="s">
        <v>376</v>
      </c>
      <c r="DR457" t="s">
        <v>494</v>
      </c>
    </row>
    <row r="458" spans="1:122" x14ac:dyDescent="0.25">
      <c r="A458" s="5">
        <v>1222901</v>
      </c>
      <c r="B458" s="5">
        <v>1</v>
      </c>
      <c r="J458" s="3"/>
      <c r="K458" s="3"/>
      <c r="L458" s="3"/>
      <c r="M458" s="3"/>
      <c r="N458" s="3">
        <v>42074</v>
      </c>
      <c r="O458" s="7">
        <v>0.50993055555555555</v>
      </c>
      <c r="P458" t="s">
        <v>8</v>
      </c>
      <c r="AV458" t="s">
        <v>202</v>
      </c>
      <c r="AW458" t="s">
        <v>207</v>
      </c>
      <c r="AX458" t="s">
        <v>211</v>
      </c>
      <c r="AY458" t="s">
        <v>200</v>
      </c>
      <c r="AZ458" t="s">
        <v>208</v>
      </c>
      <c r="BA458">
        <v>2</v>
      </c>
      <c r="BB458" t="s">
        <v>204</v>
      </c>
      <c r="BC458" t="s">
        <v>209</v>
      </c>
      <c r="BD458" t="s">
        <v>211</v>
      </c>
      <c r="BE458" t="s">
        <v>203</v>
      </c>
      <c r="BF458" t="s">
        <v>212</v>
      </c>
      <c r="BG458" t="s">
        <v>211</v>
      </c>
      <c r="BH458" t="s">
        <v>201</v>
      </c>
      <c r="BI458" t="s">
        <v>210</v>
      </c>
      <c r="BJ458">
        <v>1</v>
      </c>
      <c r="BK458" t="s">
        <v>205</v>
      </c>
      <c r="BL458" t="s">
        <v>354</v>
      </c>
      <c r="BM458">
        <v>1</v>
      </c>
    </row>
    <row r="459" spans="1:122" x14ac:dyDescent="0.25">
      <c r="A459" s="5">
        <v>1222907</v>
      </c>
      <c r="B459" s="5">
        <v>7</v>
      </c>
      <c r="C459" t="s">
        <v>1602</v>
      </c>
      <c r="D459" t="s">
        <v>1554</v>
      </c>
      <c r="E459" t="s">
        <v>1618</v>
      </c>
      <c r="F459" t="s">
        <v>675</v>
      </c>
      <c r="G459" t="s">
        <v>1144</v>
      </c>
      <c r="H459" t="s">
        <v>127</v>
      </c>
      <c r="I459" t="s">
        <v>118</v>
      </c>
      <c r="J459" s="3">
        <v>42170</v>
      </c>
      <c r="K459" s="3">
        <v>42241</v>
      </c>
      <c r="L459" s="3">
        <v>42185</v>
      </c>
      <c r="M459" s="3" t="s">
        <v>133</v>
      </c>
      <c r="N459" s="3">
        <v>42074</v>
      </c>
      <c r="O459" s="7">
        <v>0.50993055555555555</v>
      </c>
      <c r="P459" t="s">
        <v>8</v>
      </c>
      <c r="Q459" s="3">
        <v>42114</v>
      </c>
      <c r="R459" s="7">
        <v>0.56192129629629628</v>
      </c>
      <c r="S459" t="s">
        <v>9</v>
      </c>
      <c r="T459">
        <v>465</v>
      </c>
      <c r="U459" s="92" t="s">
        <v>781</v>
      </c>
      <c r="V459" s="93" t="s">
        <v>160</v>
      </c>
      <c r="W459" s="92" t="s">
        <v>880</v>
      </c>
      <c r="X459" s="93" t="s">
        <v>146</v>
      </c>
      <c r="Y459" s="92" t="s">
        <v>872</v>
      </c>
      <c r="Z459" s="93" t="s">
        <v>575</v>
      </c>
      <c r="AA459" t="s">
        <v>145</v>
      </c>
      <c r="AB459">
        <v>901</v>
      </c>
      <c r="AC459" t="s">
        <v>153</v>
      </c>
      <c r="AF459" s="12">
        <v>564</v>
      </c>
      <c r="AG459" s="12">
        <v>64</v>
      </c>
      <c r="AH459" s="12">
        <v>564</v>
      </c>
      <c r="AI459" s="12">
        <v>64</v>
      </c>
      <c r="AJ459" s="12">
        <v>564</v>
      </c>
      <c r="AK459" s="12">
        <v>64</v>
      </c>
      <c r="AL459" s="12">
        <v>564</v>
      </c>
      <c r="AM459" s="12">
        <v>64</v>
      </c>
      <c r="AN459" s="12" t="s">
        <v>818</v>
      </c>
      <c r="AO459" s="12" t="s">
        <v>819</v>
      </c>
      <c r="AP459" s="12" t="s">
        <v>818</v>
      </c>
      <c r="AQ459" s="12" t="s">
        <v>819</v>
      </c>
      <c r="AR459" s="12" t="s">
        <v>239</v>
      </c>
      <c r="AS459" s="12" t="s">
        <v>239</v>
      </c>
      <c r="AT459" s="12" t="s">
        <v>239</v>
      </c>
      <c r="AU459" s="12" t="s">
        <v>239</v>
      </c>
      <c r="AV459" t="s">
        <v>202</v>
      </c>
      <c r="AW459" t="s">
        <v>207</v>
      </c>
      <c r="AX459" t="s">
        <v>211</v>
      </c>
      <c r="AY459" t="s">
        <v>200</v>
      </c>
      <c r="AZ459" t="s">
        <v>208</v>
      </c>
      <c r="BA459">
        <v>2</v>
      </c>
      <c r="BB459" t="s">
        <v>204</v>
      </c>
      <c r="BC459" t="s">
        <v>209</v>
      </c>
      <c r="BD459" t="s">
        <v>211</v>
      </c>
      <c r="BE459" t="s">
        <v>203</v>
      </c>
      <c r="BF459" t="s">
        <v>212</v>
      </c>
      <c r="BG459" t="s">
        <v>211</v>
      </c>
      <c r="BH459" t="s">
        <v>201</v>
      </c>
      <c r="BI459" t="s">
        <v>210</v>
      </c>
      <c r="BJ459">
        <v>1</v>
      </c>
      <c r="BK459" t="s">
        <v>205</v>
      </c>
      <c r="BL459" t="s">
        <v>354</v>
      </c>
      <c r="BM459">
        <v>1</v>
      </c>
      <c r="BQ459" t="s">
        <v>577</v>
      </c>
      <c r="BR459" t="s">
        <v>145</v>
      </c>
      <c r="BS459" t="s">
        <v>1553</v>
      </c>
      <c r="BT459" t="s">
        <v>145</v>
      </c>
      <c r="BW459" t="s">
        <v>367</v>
      </c>
      <c r="BX459" t="s">
        <v>145</v>
      </c>
      <c r="BY459" t="s">
        <v>1066</v>
      </c>
      <c r="BZ459" t="s">
        <v>145</v>
      </c>
      <c r="CA459" t="s">
        <v>8</v>
      </c>
      <c r="CB459" s="3">
        <v>42074</v>
      </c>
      <c r="CC459" t="s">
        <v>8</v>
      </c>
      <c r="CD459" s="3">
        <v>42074</v>
      </c>
      <c r="CE459" t="s">
        <v>8</v>
      </c>
      <c r="CF459" s="3">
        <v>42074</v>
      </c>
      <c r="CG459" t="s">
        <v>8</v>
      </c>
      <c r="CH459" s="3">
        <v>42096</v>
      </c>
      <c r="CI459" t="s">
        <v>8</v>
      </c>
      <c r="CJ459" s="3">
        <v>42096</v>
      </c>
      <c r="CK459" t="s">
        <v>8</v>
      </c>
      <c r="CL459" s="3">
        <v>42096</v>
      </c>
      <c r="CM459" t="s">
        <v>9</v>
      </c>
      <c r="CN459" s="3">
        <v>42114</v>
      </c>
      <c r="CO459" t="s">
        <v>9</v>
      </c>
      <c r="CP459" s="3">
        <v>42114</v>
      </c>
      <c r="CS459" t="s">
        <v>8</v>
      </c>
      <c r="CT459" s="3">
        <v>42096</v>
      </c>
      <c r="CU459" t="s">
        <v>8</v>
      </c>
      <c r="CV459" s="3">
        <v>42096</v>
      </c>
      <c r="CW459" t="s">
        <v>8</v>
      </c>
      <c r="CX459" s="3">
        <v>42096</v>
      </c>
      <c r="CY459" t="s">
        <v>8</v>
      </c>
      <c r="CZ459" s="3">
        <v>42096</v>
      </c>
      <c r="DA459" t="s">
        <v>8</v>
      </c>
      <c r="DB459" s="3">
        <v>42096</v>
      </c>
      <c r="DE459" t="s">
        <v>9</v>
      </c>
      <c r="DF459" s="3">
        <v>42114</v>
      </c>
      <c r="DG459" t="s">
        <v>9</v>
      </c>
      <c r="DH459" s="3">
        <v>42114</v>
      </c>
      <c r="DP459" t="s">
        <v>229</v>
      </c>
      <c r="DQ459" t="s">
        <v>675</v>
      </c>
      <c r="DR459" t="s">
        <v>509</v>
      </c>
    </row>
    <row r="460" spans="1:122" x14ac:dyDescent="0.25">
      <c r="A460" s="5">
        <v>1223001</v>
      </c>
      <c r="B460" s="5">
        <v>1</v>
      </c>
      <c r="J460" s="3"/>
      <c r="K460" s="3"/>
      <c r="L460" s="3"/>
      <c r="M460" s="3"/>
      <c r="N460" s="3">
        <v>42074</v>
      </c>
      <c r="O460" s="7">
        <v>0.60743055555555558</v>
      </c>
      <c r="P460" t="s">
        <v>8</v>
      </c>
      <c r="AV460" t="s">
        <v>202</v>
      </c>
      <c r="AW460" t="s">
        <v>207</v>
      </c>
      <c r="AX460" t="s">
        <v>211</v>
      </c>
      <c r="AY460" t="s">
        <v>200</v>
      </c>
      <c r="AZ460" t="s">
        <v>208</v>
      </c>
      <c r="BA460">
        <v>2</v>
      </c>
      <c r="BB460" t="s">
        <v>204</v>
      </c>
      <c r="BC460" t="s">
        <v>209</v>
      </c>
      <c r="BD460" t="s">
        <v>211</v>
      </c>
      <c r="BE460" t="s">
        <v>203</v>
      </c>
      <c r="BF460" t="s">
        <v>212</v>
      </c>
      <c r="BG460" t="s">
        <v>211</v>
      </c>
      <c r="BH460" t="s">
        <v>201</v>
      </c>
      <c r="BI460" t="s">
        <v>210</v>
      </c>
      <c r="BJ460">
        <v>1</v>
      </c>
      <c r="BK460" t="s">
        <v>205</v>
      </c>
      <c r="BL460" t="s">
        <v>354</v>
      </c>
      <c r="BM460">
        <v>1</v>
      </c>
    </row>
    <row r="461" spans="1:122" x14ac:dyDescent="0.25">
      <c r="A461" s="5">
        <v>1223005</v>
      </c>
      <c r="B461" s="5">
        <v>5</v>
      </c>
      <c r="C461" t="s">
        <v>1603</v>
      </c>
      <c r="D461" t="s">
        <v>1555</v>
      </c>
      <c r="E461" t="s">
        <v>1619</v>
      </c>
      <c r="F461" t="s">
        <v>555</v>
      </c>
      <c r="G461" t="s">
        <v>1331</v>
      </c>
      <c r="H461" t="s">
        <v>127</v>
      </c>
      <c r="I461" t="s">
        <v>118</v>
      </c>
      <c r="J461" s="3">
        <v>42170</v>
      </c>
      <c r="K461" s="3">
        <v>42241</v>
      </c>
      <c r="L461" s="3">
        <v>42185</v>
      </c>
      <c r="M461" s="3" t="s">
        <v>134</v>
      </c>
      <c r="N461" s="3">
        <v>42074</v>
      </c>
      <c r="O461" s="7">
        <v>0.60743055555555558</v>
      </c>
      <c r="P461" t="s">
        <v>8</v>
      </c>
      <c r="Q461" s="3">
        <v>42114</v>
      </c>
      <c r="R461" s="7">
        <v>0.5745717592592593</v>
      </c>
      <c r="S461" t="s">
        <v>9</v>
      </c>
      <c r="T461">
        <v>464</v>
      </c>
      <c r="U461" s="92" t="s">
        <v>1556</v>
      </c>
      <c r="V461" s="93" t="s">
        <v>1557</v>
      </c>
      <c r="W461" s="92" t="s">
        <v>1558</v>
      </c>
      <c r="Y461" s="92" t="s">
        <v>476</v>
      </c>
      <c r="Z461" s="93" t="s">
        <v>145</v>
      </c>
      <c r="AA461" t="s">
        <v>146</v>
      </c>
      <c r="AB461">
        <v>976</v>
      </c>
      <c r="AC461" t="s">
        <v>153</v>
      </c>
      <c r="AF461" s="12">
        <v>549</v>
      </c>
      <c r="AG461" s="12">
        <v>63</v>
      </c>
      <c r="AH461" s="12">
        <v>549</v>
      </c>
      <c r="AI461" s="12">
        <v>63</v>
      </c>
      <c r="AJ461" s="12">
        <v>549</v>
      </c>
      <c r="AK461" s="12">
        <v>63</v>
      </c>
      <c r="AL461" s="12">
        <v>549</v>
      </c>
      <c r="AM461" s="12">
        <v>63</v>
      </c>
      <c r="AN461" s="12" t="s">
        <v>824</v>
      </c>
      <c r="AO461" s="12" t="s">
        <v>825</v>
      </c>
      <c r="AP461" s="12" t="s">
        <v>824</v>
      </c>
      <c r="AQ461" s="12" t="s">
        <v>825</v>
      </c>
      <c r="AR461" s="12" t="s">
        <v>239</v>
      </c>
      <c r="AS461" s="12" t="s">
        <v>239</v>
      </c>
      <c r="AT461" s="12" t="s">
        <v>239</v>
      </c>
      <c r="AU461" s="12" t="s">
        <v>239</v>
      </c>
      <c r="AV461" t="s">
        <v>202</v>
      </c>
      <c r="AW461" t="s">
        <v>207</v>
      </c>
      <c r="AX461" t="s">
        <v>211</v>
      </c>
      <c r="AY461" t="s">
        <v>200</v>
      </c>
      <c r="AZ461" t="s">
        <v>208</v>
      </c>
      <c r="BA461">
        <v>2</v>
      </c>
      <c r="BB461" t="s">
        <v>204</v>
      </c>
      <c r="BC461" t="s">
        <v>209</v>
      </c>
      <c r="BD461" t="s">
        <v>211</v>
      </c>
      <c r="BE461" t="s">
        <v>203</v>
      </c>
      <c r="BF461" t="s">
        <v>212</v>
      </c>
      <c r="BG461" t="s">
        <v>211</v>
      </c>
      <c r="BH461" t="s">
        <v>201</v>
      </c>
      <c r="BI461" t="s">
        <v>210</v>
      </c>
      <c r="BJ461">
        <v>1</v>
      </c>
      <c r="BK461" t="s">
        <v>205</v>
      </c>
      <c r="BL461" t="s">
        <v>354</v>
      </c>
      <c r="BM461">
        <v>1</v>
      </c>
      <c r="BQ461" t="s">
        <v>577</v>
      </c>
      <c r="BR461" t="s">
        <v>146</v>
      </c>
      <c r="BS461" t="s">
        <v>1559</v>
      </c>
      <c r="BT461" t="s">
        <v>146</v>
      </c>
      <c r="BW461" t="s">
        <v>367</v>
      </c>
      <c r="BX461" t="s">
        <v>146</v>
      </c>
      <c r="BY461" t="s">
        <v>239</v>
      </c>
      <c r="CA461" t="s">
        <v>8</v>
      </c>
      <c r="CB461" s="3">
        <v>42074</v>
      </c>
      <c r="CC461" t="s">
        <v>8</v>
      </c>
      <c r="CD461" s="3">
        <v>42074</v>
      </c>
      <c r="CE461" t="s">
        <v>8</v>
      </c>
      <c r="CF461" s="3">
        <v>42074</v>
      </c>
      <c r="CG461" t="s">
        <v>8</v>
      </c>
      <c r="CH461" s="3">
        <v>42096</v>
      </c>
      <c r="CI461" t="s">
        <v>8</v>
      </c>
      <c r="CJ461" s="3">
        <v>42096</v>
      </c>
      <c r="CK461" t="s">
        <v>8</v>
      </c>
      <c r="CL461" s="3">
        <v>42096</v>
      </c>
      <c r="CM461" t="s">
        <v>9</v>
      </c>
      <c r="CN461" s="3">
        <v>42114</v>
      </c>
      <c r="CO461" t="s">
        <v>9</v>
      </c>
      <c r="CP461" s="3">
        <v>42114</v>
      </c>
      <c r="CQ461" t="s">
        <v>9</v>
      </c>
      <c r="CR461" s="3">
        <v>42114</v>
      </c>
      <c r="CS461" t="s">
        <v>8</v>
      </c>
      <c r="CT461" s="3">
        <v>42096</v>
      </c>
      <c r="CU461" t="s">
        <v>8</v>
      </c>
      <c r="CV461" s="3">
        <v>42096</v>
      </c>
      <c r="CW461" t="s">
        <v>8</v>
      </c>
      <c r="CX461" s="3">
        <v>42096</v>
      </c>
      <c r="CY461" t="s">
        <v>8</v>
      </c>
      <c r="CZ461" s="3">
        <v>42096</v>
      </c>
      <c r="DA461" t="s">
        <v>8</v>
      </c>
      <c r="DB461" s="3">
        <v>42096</v>
      </c>
      <c r="DE461" t="s">
        <v>9</v>
      </c>
      <c r="DF461" s="3">
        <v>42114</v>
      </c>
      <c r="DG461" t="s">
        <v>9</v>
      </c>
      <c r="DH461" s="3">
        <v>42114</v>
      </c>
      <c r="DP461" t="s">
        <v>374</v>
      </c>
      <c r="DQ461" t="s">
        <v>555</v>
      </c>
      <c r="DR461" t="s">
        <v>556</v>
      </c>
    </row>
    <row r="462" spans="1:122" x14ac:dyDescent="0.25">
      <c r="A462" s="5">
        <v>1223101</v>
      </c>
      <c r="B462" s="5">
        <v>1</v>
      </c>
      <c r="J462" s="3"/>
      <c r="K462" s="3"/>
      <c r="L462" s="3"/>
      <c r="M462" s="3"/>
      <c r="N462" s="3">
        <v>42074</v>
      </c>
      <c r="O462" s="7">
        <v>0.61061342592592593</v>
      </c>
      <c r="P462" t="s">
        <v>8</v>
      </c>
      <c r="AV462" t="s">
        <v>202</v>
      </c>
      <c r="AW462" t="s">
        <v>207</v>
      </c>
      <c r="AX462" t="s">
        <v>211</v>
      </c>
      <c r="AY462" t="s">
        <v>200</v>
      </c>
      <c r="AZ462" t="s">
        <v>208</v>
      </c>
      <c r="BA462">
        <v>2</v>
      </c>
      <c r="BB462" t="s">
        <v>204</v>
      </c>
      <c r="BC462" t="s">
        <v>209</v>
      </c>
      <c r="BD462" t="s">
        <v>211</v>
      </c>
      <c r="BE462" t="s">
        <v>203</v>
      </c>
      <c r="BF462" t="s">
        <v>212</v>
      </c>
      <c r="BG462" t="s">
        <v>211</v>
      </c>
      <c r="BH462" t="s">
        <v>201</v>
      </c>
      <c r="BI462" t="s">
        <v>210</v>
      </c>
      <c r="BJ462">
        <v>1</v>
      </c>
      <c r="BK462" t="s">
        <v>205</v>
      </c>
      <c r="BL462" t="s">
        <v>354</v>
      </c>
      <c r="BM462">
        <v>1</v>
      </c>
    </row>
    <row r="463" spans="1:122" x14ac:dyDescent="0.25">
      <c r="A463" s="5">
        <v>1223110</v>
      </c>
      <c r="B463" s="5">
        <v>10</v>
      </c>
      <c r="C463" t="s">
        <v>1604</v>
      </c>
      <c r="D463" t="s">
        <v>1560</v>
      </c>
      <c r="E463" t="s">
        <v>1620</v>
      </c>
      <c r="F463" t="s">
        <v>675</v>
      </c>
      <c r="G463" t="s">
        <v>1621</v>
      </c>
      <c r="H463" t="s">
        <v>127</v>
      </c>
      <c r="I463" t="s">
        <v>118</v>
      </c>
      <c r="J463" s="3">
        <v>42170</v>
      </c>
      <c r="K463" s="3">
        <v>42241</v>
      </c>
      <c r="L463" s="3">
        <v>42185</v>
      </c>
      <c r="M463" s="3" t="s">
        <v>135</v>
      </c>
      <c r="N463" s="3">
        <v>42074</v>
      </c>
      <c r="O463" s="7">
        <v>0.61061342592592593</v>
      </c>
      <c r="P463" t="s">
        <v>8</v>
      </c>
      <c r="Q463" s="3">
        <v>42207</v>
      </c>
      <c r="R463" s="7">
        <v>0.46261574074074074</v>
      </c>
      <c r="S463" t="s">
        <v>8</v>
      </c>
      <c r="T463">
        <v>445</v>
      </c>
      <c r="U463" s="92" t="s">
        <v>146</v>
      </c>
      <c r="V463" s="93" t="s">
        <v>146</v>
      </c>
      <c r="W463" s="92" t="s">
        <v>228</v>
      </c>
      <c r="X463" s="93" t="s">
        <v>228</v>
      </c>
      <c r="AA463" t="s">
        <v>227</v>
      </c>
      <c r="AB463">
        <v>901</v>
      </c>
      <c r="AC463" t="s">
        <v>153</v>
      </c>
      <c r="AF463" s="12" t="s">
        <v>1745</v>
      </c>
      <c r="AN463" s="12" t="s">
        <v>856</v>
      </c>
      <c r="AO463" s="12" t="s">
        <v>856</v>
      </c>
      <c r="AP463" s="12" t="s">
        <v>856</v>
      </c>
      <c r="AQ463" s="12" t="s">
        <v>856</v>
      </c>
      <c r="AR463" s="12" t="s">
        <v>856</v>
      </c>
      <c r="AS463" s="12" t="s">
        <v>856</v>
      </c>
      <c r="AT463" s="12" t="s">
        <v>856</v>
      </c>
      <c r="AU463" s="12" t="s">
        <v>856</v>
      </c>
      <c r="AV463" t="s">
        <v>202</v>
      </c>
      <c r="AW463" t="s">
        <v>207</v>
      </c>
      <c r="AX463" t="s">
        <v>211</v>
      </c>
      <c r="AY463" t="s">
        <v>200</v>
      </c>
      <c r="AZ463" t="s">
        <v>208</v>
      </c>
      <c r="BA463">
        <v>2</v>
      </c>
      <c r="BB463" t="s">
        <v>204</v>
      </c>
      <c r="BC463" t="s">
        <v>209</v>
      </c>
      <c r="BD463" t="s">
        <v>211</v>
      </c>
      <c r="BE463" t="s">
        <v>203</v>
      </c>
      <c r="BF463" t="s">
        <v>212</v>
      </c>
      <c r="BG463" t="s">
        <v>211</v>
      </c>
      <c r="BH463" t="s">
        <v>201</v>
      </c>
      <c r="BI463" t="s">
        <v>210</v>
      </c>
      <c r="BJ463">
        <v>1</v>
      </c>
      <c r="BK463" t="s">
        <v>205</v>
      </c>
      <c r="BL463" t="s">
        <v>354</v>
      </c>
      <c r="BM463">
        <v>1</v>
      </c>
      <c r="BQ463" t="s">
        <v>577</v>
      </c>
      <c r="BR463" t="s">
        <v>227</v>
      </c>
      <c r="BS463" t="s">
        <v>1561</v>
      </c>
      <c r="BT463" t="s">
        <v>227</v>
      </c>
      <c r="BW463" t="s">
        <v>367</v>
      </c>
      <c r="BX463" t="s">
        <v>227</v>
      </c>
      <c r="CA463" t="s">
        <v>8</v>
      </c>
      <c r="CB463" s="3">
        <v>42074</v>
      </c>
      <c r="CC463" t="s">
        <v>8</v>
      </c>
      <c r="CD463" s="3">
        <v>42074</v>
      </c>
      <c r="CE463" t="s">
        <v>8</v>
      </c>
      <c r="CF463" s="3">
        <v>42074</v>
      </c>
      <c r="CG463" t="s">
        <v>8</v>
      </c>
      <c r="CH463" s="3">
        <v>42096</v>
      </c>
      <c r="CI463" t="s">
        <v>8</v>
      </c>
      <c r="CJ463" s="3">
        <v>42096</v>
      </c>
      <c r="CK463" t="s">
        <v>8</v>
      </c>
      <c r="CL463" s="3">
        <v>42096</v>
      </c>
      <c r="CM463" t="s">
        <v>9</v>
      </c>
      <c r="CN463" s="3">
        <v>42114</v>
      </c>
      <c r="CO463" t="s">
        <v>9</v>
      </c>
      <c r="CP463" s="3">
        <v>42114</v>
      </c>
      <c r="CQ463" t="s">
        <v>8</v>
      </c>
      <c r="CR463" s="3">
        <v>42124</v>
      </c>
      <c r="CS463" t="s">
        <v>8</v>
      </c>
      <c r="CT463" s="3">
        <v>42096</v>
      </c>
      <c r="CU463" t="s">
        <v>8</v>
      </c>
      <c r="CV463" s="3">
        <v>42096</v>
      </c>
      <c r="CW463" t="s">
        <v>8</v>
      </c>
      <c r="CX463" s="3">
        <v>42096</v>
      </c>
      <c r="CY463" t="s">
        <v>8</v>
      </c>
      <c r="CZ463" s="3">
        <v>42096</v>
      </c>
      <c r="DA463" t="s">
        <v>8</v>
      </c>
      <c r="DB463" s="3">
        <v>42096</v>
      </c>
      <c r="DE463" t="s">
        <v>9</v>
      </c>
      <c r="DF463" s="3">
        <v>42114</v>
      </c>
      <c r="DG463" t="s">
        <v>9</v>
      </c>
      <c r="DH463" s="3">
        <v>42114</v>
      </c>
      <c r="DP463" t="s">
        <v>374</v>
      </c>
      <c r="DQ463" t="s">
        <v>555</v>
      </c>
      <c r="DR463" t="s">
        <v>509</v>
      </c>
    </row>
    <row r="464" spans="1:122" x14ac:dyDescent="0.25">
      <c r="A464" s="5">
        <v>1223201</v>
      </c>
      <c r="B464" s="5">
        <v>1</v>
      </c>
      <c r="J464" s="3"/>
      <c r="K464" s="3"/>
      <c r="L464" s="3"/>
      <c r="M464" s="3"/>
      <c r="N464" s="3">
        <v>42074</v>
      </c>
      <c r="O464" s="7">
        <v>0.61331018518518521</v>
      </c>
      <c r="P464" t="s">
        <v>8</v>
      </c>
      <c r="AV464" t="s">
        <v>202</v>
      </c>
      <c r="AW464" t="s">
        <v>207</v>
      </c>
      <c r="AX464" t="s">
        <v>211</v>
      </c>
      <c r="AY464" t="s">
        <v>200</v>
      </c>
      <c r="AZ464" t="s">
        <v>208</v>
      </c>
      <c r="BA464">
        <v>2</v>
      </c>
      <c r="BB464" t="s">
        <v>204</v>
      </c>
      <c r="BC464" t="s">
        <v>209</v>
      </c>
      <c r="BD464" t="s">
        <v>211</v>
      </c>
      <c r="BE464" t="s">
        <v>203</v>
      </c>
      <c r="BF464" t="s">
        <v>212</v>
      </c>
      <c r="BG464" t="s">
        <v>211</v>
      </c>
      <c r="BH464" t="s">
        <v>201</v>
      </c>
      <c r="BI464" t="s">
        <v>210</v>
      </c>
      <c r="BJ464">
        <v>1</v>
      </c>
      <c r="BK464" t="s">
        <v>205</v>
      </c>
      <c r="BL464" t="s">
        <v>354</v>
      </c>
      <c r="BM464">
        <v>1</v>
      </c>
    </row>
    <row r="465" spans="1:122" x14ac:dyDescent="0.25">
      <c r="A465" s="5">
        <v>1223210</v>
      </c>
      <c r="B465" s="5">
        <v>10</v>
      </c>
      <c r="C465" t="s">
        <v>1606</v>
      </c>
      <c r="D465" t="s">
        <v>1563</v>
      </c>
      <c r="E465" t="s">
        <v>1820</v>
      </c>
      <c r="F465" t="s">
        <v>6</v>
      </c>
      <c r="G465" t="s">
        <v>1609</v>
      </c>
      <c r="H465" t="s">
        <v>127</v>
      </c>
      <c r="I465" t="s">
        <v>118</v>
      </c>
      <c r="J465" s="3">
        <v>42170</v>
      </c>
      <c r="K465" s="3">
        <v>42241</v>
      </c>
      <c r="L465" s="3">
        <v>42185</v>
      </c>
      <c r="M465" s="3" t="s">
        <v>136</v>
      </c>
      <c r="N465" s="3">
        <v>42074</v>
      </c>
      <c r="O465" s="7">
        <v>0.61331018518518521</v>
      </c>
      <c r="P465" t="s">
        <v>8</v>
      </c>
      <c r="Q465" s="3">
        <v>42283</v>
      </c>
      <c r="R465" s="7">
        <v>0.36570601851851853</v>
      </c>
      <c r="S465" t="s">
        <v>8</v>
      </c>
      <c r="T465">
        <v>455</v>
      </c>
      <c r="U465" s="92" t="s">
        <v>531</v>
      </c>
      <c r="V465" s="93" t="s">
        <v>930</v>
      </c>
      <c r="W465" s="92" t="s">
        <v>527</v>
      </c>
      <c r="X465" s="93" t="s">
        <v>225</v>
      </c>
      <c r="AA465" t="s">
        <v>146</v>
      </c>
      <c r="AB465">
        <v>901</v>
      </c>
      <c r="AC465" t="s">
        <v>154</v>
      </c>
      <c r="AF465" s="12" t="s">
        <v>1565</v>
      </c>
      <c r="AN465" s="12" t="s">
        <v>856</v>
      </c>
      <c r="AO465" s="12" t="s">
        <v>856</v>
      </c>
      <c r="AP465" s="12" t="s">
        <v>856</v>
      </c>
      <c r="AQ465" s="12" t="s">
        <v>856</v>
      </c>
      <c r="AR465" s="12" t="s">
        <v>856</v>
      </c>
      <c r="AS465" s="12" t="s">
        <v>856</v>
      </c>
      <c r="AT465" s="12" t="s">
        <v>856</v>
      </c>
      <c r="AU465" s="12" t="s">
        <v>856</v>
      </c>
      <c r="AV465" t="s">
        <v>202</v>
      </c>
      <c r="AW465" t="s">
        <v>207</v>
      </c>
      <c r="AX465" t="s">
        <v>211</v>
      </c>
      <c r="AY465" t="s">
        <v>200</v>
      </c>
      <c r="AZ465" t="s">
        <v>208</v>
      </c>
      <c r="BA465">
        <v>2</v>
      </c>
      <c r="BB465" t="s">
        <v>204</v>
      </c>
      <c r="BC465" t="s">
        <v>209</v>
      </c>
      <c r="BD465" t="s">
        <v>211</v>
      </c>
      <c r="BE465" t="s">
        <v>203</v>
      </c>
      <c r="BF465" t="s">
        <v>212</v>
      </c>
      <c r="BG465" t="s">
        <v>211</v>
      </c>
      <c r="BH465" t="s">
        <v>201</v>
      </c>
      <c r="BI465" t="s">
        <v>210</v>
      </c>
      <c r="BJ465">
        <v>1</v>
      </c>
      <c r="BK465" t="s">
        <v>205</v>
      </c>
      <c r="BL465" t="s">
        <v>354</v>
      </c>
      <c r="BM465">
        <v>1</v>
      </c>
      <c r="BQ465" t="s">
        <v>577</v>
      </c>
      <c r="BR465" t="s">
        <v>146</v>
      </c>
      <c r="BS465" t="s">
        <v>1562</v>
      </c>
      <c r="BT465" t="s">
        <v>146</v>
      </c>
      <c r="BW465" t="s">
        <v>367</v>
      </c>
      <c r="BX465" t="s">
        <v>146</v>
      </c>
      <c r="CA465" t="s">
        <v>8</v>
      </c>
      <c r="CB465" s="3">
        <v>42074</v>
      </c>
      <c r="CC465" t="s">
        <v>8</v>
      </c>
      <c r="CD465" s="3">
        <v>42074</v>
      </c>
      <c r="CE465" t="s">
        <v>8</v>
      </c>
      <c r="CF465" s="3">
        <v>42096</v>
      </c>
      <c r="CG465" t="s">
        <v>8</v>
      </c>
      <c r="CH465" s="3">
        <v>42096</v>
      </c>
      <c r="CI465" t="s">
        <v>8</v>
      </c>
      <c r="CJ465" s="3">
        <v>42096</v>
      </c>
      <c r="CK465" t="s">
        <v>8</v>
      </c>
      <c r="CL465" s="3">
        <v>42096</v>
      </c>
      <c r="CM465" t="s">
        <v>8</v>
      </c>
      <c r="CN465" s="3">
        <v>42283</v>
      </c>
      <c r="CO465" t="s">
        <v>8</v>
      </c>
      <c r="CP465" s="3">
        <v>42110</v>
      </c>
      <c r="CQ465" t="s">
        <v>8</v>
      </c>
      <c r="CR465" s="3">
        <v>42283</v>
      </c>
      <c r="CS465" t="s">
        <v>8</v>
      </c>
      <c r="CT465" s="3">
        <v>42096</v>
      </c>
      <c r="CU465" t="s">
        <v>8</v>
      </c>
      <c r="CV465" s="3">
        <v>42096</v>
      </c>
      <c r="CW465" t="s">
        <v>8</v>
      </c>
      <c r="CX465" s="3">
        <v>42096</v>
      </c>
      <c r="CY465" t="s">
        <v>8</v>
      </c>
      <c r="CZ465" s="3">
        <v>42096</v>
      </c>
      <c r="DA465" t="s">
        <v>8</v>
      </c>
      <c r="DB465" s="3">
        <v>42096</v>
      </c>
      <c r="DP465" t="s">
        <v>374</v>
      </c>
      <c r="DR465" t="s">
        <v>6</v>
      </c>
    </row>
    <row r="466" spans="1:122" x14ac:dyDescent="0.25">
      <c r="A466" s="5">
        <v>1223301</v>
      </c>
      <c r="B466" s="5">
        <v>1</v>
      </c>
      <c r="J466" s="3"/>
      <c r="K466" s="3"/>
      <c r="L466" s="3"/>
      <c r="M466" s="3"/>
      <c r="N466" s="3">
        <v>42074</v>
      </c>
      <c r="O466" s="7">
        <v>0.61542824074074076</v>
      </c>
      <c r="P466" t="s">
        <v>8</v>
      </c>
      <c r="AV466" t="s">
        <v>202</v>
      </c>
      <c r="AW466" t="s">
        <v>207</v>
      </c>
      <c r="AX466" t="s">
        <v>211</v>
      </c>
      <c r="AY466" t="s">
        <v>200</v>
      </c>
      <c r="AZ466" t="s">
        <v>208</v>
      </c>
      <c r="BA466">
        <v>2</v>
      </c>
      <c r="BB466" t="s">
        <v>204</v>
      </c>
      <c r="BC466" t="s">
        <v>209</v>
      </c>
      <c r="BD466" t="s">
        <v>211</v>
      </c>
      <c r="BE466" t="s">
        <v>203</v>
      </c>
      <c r="BF466" t="s">
        <v>212</v>
      </c>
      <c r="BG466" t="s">
        <v>211</v>
      </c>
      <c r="BH466" t="s">
        <v>201</v>
      </c>
      <c r="BI466" t="s">
        <v>210</v>
      </c>
      <c r="BJ466">
        <v>1</v>
      </c>
      <c r="BK466" t="s">
        <v>205</v>
      </c>
      <c r="BL466" t="s">
        <v>354</v>
      </c>
      <c r="BM466">
        <v>1</v>
      </c>
    </row>
    <row r="467" spans="1:122" x14ac:dyDescent="0.25">
      <c r="A467" s="5">
        <v>1223305</v>
      </c>
      <c r="B467" s="5">
        <v>5</v>
      </c>
      <c r="C467" t="s">
        <v>1605</v>
      </c>
      <c r="D467" t="s">
        <v>1564</v>
      </c>
      <c r="E467" t="s">
        <v>1610</v>
      </c>
      <c r="F467" t="s">
        <v>6</v>
      </c>
      <c r="G467" t="s">
        <v>1609</v>
      </c>
      <c r="H467" t="s">
        <v>127</v>
      </c>
      <c r="I467" t="s">
        <v>118</v>
      </c>
      <c r="J467" s="3">
        <v>42170</v>
      </c>
      <c r="K467" s="3">
        <v>42241</v>
      </c>
      <c r="L467" s="3">
        <v>42185</v>
      </c>
      <c r="M467" s="3" t="s">
        <v>136</v>
      </c>
      <c r="N467" s="3">
        <v>42074</v>
      </c>
      <c r="O467" s="7">
        <v>0.61542824074074076</v>
      </c>
      <c r="P467" t="s">
        <v>8</v>
      </c>
      <c r="Q467" s="3">
        <v>42110</v>
      </c>
      <c r="R467" s="7">
        <v>0.36465277777777777</v>
      </c>
      <c r="S467" t="s">
        <v>8</v>
      </c>
      <c r="T467">
        <v>467</v>
      </c>
      <c r="U467" s="92" t="s">
        <v>237</v>
      </c>
      <c r="V467" s="93" t="s">
        <v>226</v>
      </c>
      <c r="AA467" t="s">
        <v>160</v>
      </c>
      <c r="AB467">
        <v>901</v>
      </c>
      <c r="AC467" t="s">
        <v>153</v>
      </c>
      <c r="AF467" s="12" t="s">
        <v>1565</v>
      </c>
      <c r="AV467" t="s">
        <v>202</v>
      </c>
      <c r="AW467" t="s">
        <v>207</v>
      </c>
      <c r="AX467" t="s">
        <v>211</v>
      </c>
      <c r="AY467" t="s">
        <v>200</v>
      </c>
      <c r="AZ467" t="s">
        <v>208</v>
      </c>
      <c r="BA467">
        <v>2</v>
      </c>
      <c r="BB467" t="s">
        <v>204</v>
      </c>
      <c r="BC467" t="s">
        <v>209</v>
      </c>
      <c r="BD467" t="s">
        <v>211</v>
      </c>
      <c r="BE467" t="s">
        <v>203</v>
      </c>
      <c r="BF467" t="s">
        <v>212</v>
      </c>
      <c r="BG467" t="s">
        <v>211</v>
      </c>
      <c r="BH467" t="s">
        <v>201</v>
      </c>
      <c r="BI467" t="s">
        <v>210</v>
      </c>
      <c r="BJ467">
        <v>1</v>
      </c>
      <c r="BK467" t="s">
        <v>205</v>
      </c>
      <c r="BL467" t="s">
        <v>354</v>
      </c>
      <c r="BM467">
        <v>1</v>
      </c>
      <c r="BQ467" t="s">
        <v>577</v>
      </c>
      <c r="BR467" t="s">
        <v>160</v>
      </c>
      <c r="BS467" t="s">
        <v>1562</v>
      </c>
      <c r="BT467" t="s">
        <v>160</v>
      </c>
      <c r="BW467" t="s">
        <v>367</v>
      </c>
      <c r="BX467" t="s">
        <v>160</v>
      </c>
      <c r="CA467" t="s">
        <v>8</v>
      </c>
      <c r="CB467" s="3">
        <v>42074</v>
      </c>
      <c r="CC467" t="s">
        <v>8</v>
      </c>
      <c r="CD467" s="3">
        <v>42074</v>
      </c>
      <c r="CE467" t="s">
        <v>8</v>
      </c>
      <c r="CF467" s="3">
        <v>42074</v>
      </c>
      <c r="CG467" t="s">
        <v>8</v>
      </c>
      <c r="CH467" s="3">
        <v>42096</v>
      </c>
      <c r="CI467" t="s">
        <v>8</v>
      </c>
      <c r="CJ467" s="3">
        <v>42096</v>
      </c>
      <c r="CK467" t="s">
        <v>8</v>
      </c>
      <c r="CL467" s="3">
        <v>42096</v>
      </c>
      <c r="CO467" t="s">
        <v>8</v>
      </c>
      <c r="CP467" s="3">
        <v>42110</v>
      </c>
      <c r="CS467" t="s">
        <v>8</v>
      </c>
      <c r="CT467" s="3">
        <v>42096</v>
      </c>
      <c r="CU467" t="s">
        <v>8</v>
      </c>
      <c r="CV467" s="3">
        <v>42096</v>
      </c>
      <c r="CW467" t="s">
        <v>8</v>
      </c>
      <c r="CX467" s="3">
        <v>42096</v>
      </c>
      <c r="CY467" t="s">
        <v>8</v>
      </c>
      <c r="CZ467" s="3">
        <v>42096</v>
      </c>
      <c r="DA467" t="s">
        <v>8</v>
      </c>
      <c r="DB467" s="3">
        <v>42096</v>
      </c>
      <c r="DP467" t="s">
        <v>374</v>
      </c>
      <c r="DR467" t="s">
        <v>6</v>
      </c>
    </row>
    <row r="468" spans="1:122" x14ac:dyDescent="0.25">
      <c r="A468" s="5">
        <v>1223401</v>
      </c>
      <c r="B468" s="5">
        <v>1</v>
      </c>
      <c r="J468" s="3"/>
      <c r="K468" s="3"/>
      <c r="L468" s="3"/>
      <c r="M468" s="3"/>
      <c r="N468" s="3">
        <v>42074</v>
      </c>
      <c r="O468" s="7">
        <v>0.6330324074074074</v>
      </c>
      <c r="P468" t="s">
        <v>8</v>
      </c>
      <c r="AV468" t="s">
        <v>202</v>
      </c>
      <c r="AW468" t="s">
        <v>207</v>
      </c>
      <c r="AX468" t="s">
        <v>211</v>
      </c>
      <c r="AY468" t="s">
        <v>200</v>
      </c>
      <c r="AZ468" t="s">
        <v>208</v>
      </c>
      <c r="BA468">
        <v>2</v>
      </c>
      <c r="BB468" t="s">
        <v>204</v>
      </c>
      <c r="BC468" t="s">
        <v>209</v>
      </c>
      <c r="BD468" t="s">
        <v>211</v>
      </c>
      <c r="BE468" t="s">
        <v>203</v>
      </c>
      <c r="BF468" t="s">
        <v>212</v>
      </c>
      <c r="BG468" t="s">
        <v>211</v>
      </c>
      <c r="BH468" t="s">
        <v>201</v>
      </c>
      <c r="BI468" t="s">
        <v>210</v>
      </c>
      <c r="BJ468">
        <v>1</v>
      </c>
      <c r="BK468" t="s">
        <v>205</v>
      </c>
      <c r="BL468" t="s">
        <v>354</v>
      </c>
      <c r="BM468">
        <v>1</v>
      </c>
    </row>
    <row r="469" spans="1:122" x14ac:dyDescent="0.25">
      <c r="A469" s="5">
        <v>1223408</v>
      </c>
      <c r="B469" s="5">
        <v>8</v>
      </c>
      <c r="C469" t="s">
        <v>1607</v>
      </c>
      <c r="D469" t="s">
        <v>1567</v>
      </c>
      <c r="E469" t="s">
        <v>1173</v>
      </c>
      <c r="F469" t="s">
        <v>555</v>
      </c>
      <c r="G469" t="s">
        <v>69</v>
      </c>
      <c r="H469" t="s">
        <v>25</v>
      </c>
      <c r="I469" t="s">
        <v>117</v>
      </c>
      <c r="J469" s="3">
        <v>42170</v>
      </c>
      <c r="K469" s="3" t="s">
        <v>474</v>
      </c>
      <c r="L469" s="3">
        <v>42185</v>
      </c>
      <c r="M469" s="3" t="s">
        <v>128</v>
      </c>
      <c r="N469" s="3">
        <v>42074</v>
      </c>
      <c r="O469" s="7">
        <v>0.6330324074074074</v>
      </c>
      <c r="P469" t="s">
        <v>8</v>
      </c>
      <c r="Q469" s="3">
        <v>42114</v>
      </c>
      <c r="R469" s="7">
        <v>0.61133101851851845</v>
      </c>
      <c r="S469" t="s">
        <v>9</v>
      </c>
      <c r="T469">
        <v>468</v>
      </c>
      <c r="U469" s="92" t="s">
        <v>564</v>
      </c>
      <c r="V469" s="93" t="s">
        <v>563</v>
      </c>
      <c r="W469" s="92" t="s">
        <v>1568</v>
      </c>
      <c r="X469" s="93" t="s">
        <v>521</v>
      </c>
      <c r="Y469" s="92" t="s">
        <v>475</v>
      </c>
      <c r="Z469" s="93" t="s">
        <v>228</v>
      </c>
      <c r="AA469" t="s">
        <v>146</v>
      </c>
      <c r="AB469">
        <v>901</v>
      </c>
      <c r="AC469" t="s">
        <v>153</v>
      </c>
      <c r="AD469" t="s">
        <v>750</v>
      </c>
      <c r="AE469" t="s">
        <v>1569</v>
      </c>
      <c r="AF469" s="12">
        <v>543</v>
      </c>
      <c r="AG469" s="12">
        <v>58</v>
      </c>
      <c r="AH469" s="12">
        <v>543</v>
      </c>
      <c r="AI469" s="12">
        <v>58</v>
      </c>
      <c r="AJ469" s="12">
        <v>543</v>
      </c>
      <c r="AK469" s="12">
        <v>58</v>
      </c>
      <c r="AL469" s="12">
        <v>543</v>
      </c>
      <c r="AM469" s="12">
        <v>58</v>
      </c>
      <c r="AN469" s="12" t="s">
        <v>824</v>
      </c>
      <c r="AO469" s="12" t="s">
        <v>825</v>
      </c>
      <c r="AP469" s="12" t="s">
        <v>824</v>
      </c>
      <c r="AQ469" s="12" t="s">
        <v>825</v>
      </c>
      <c r="AR469" s="12" t="s">
        <v>239</v>
      </c>
      <c r="AS469" s="12" t="s">
        <v>239</v>
      </c>
      <c r="AT469" s="12" t="s">
        <v>239</v>
      </c>
      <c r="AU469" s="12" t="s">
        <v>239</v>
      </c>
      <c r="AV469" t="s">
        <v>202</v>
      </c>
      <c r="AW469" t="s">
        <v>207</v>
      </c>
      <c r="AX469" t="s">
        <v>211</v>
      </c>
      <c r="AY469" t="s">
        <v>200</v>
      </c>
      <c r="AZ469" t="s">
        <v>208</v>
      </c>
      <c r="BA469">
        <v>2</v>
      </c>
      <c r="BB469" t="s">
        <v>204</v>
      </c>
      <c r="BC469" t="s">
        <v>209</v>
      </c>
      <c r="BD469" t="s">
        <v>211</v>
      </c>
      <c r="BE469" t="s">
        <v>203</v>
      </c>
      <c r="BF469" t="s">
        <v>212</v>
      </c>
      <c r="BG469" t="s">
        <v>211</v>
      </c>
      <c r="BH469" t="s">
        <v>201</v>
      </c>
      <c r="BI469" t="s">
        <v>210</v>
      </c>
      <c r="BJ469">
        <v>1</v>
      </c>
      <c r="BK469" t="s">
        <v>205</v>
      </c>
      <c r="BL469" t="s">
        <v>354</v>
      </c>
      <c r="BM469">
        <v>1</v>
      </c>
      <c r="BQ469" t="s">
        <v>380</v>
      </c>
      <c r="BR469" t="s">
        <v>146</v>
      </c>
      <c r="BS469" t="s">
        <v>1041</v>
      </c>
      <c r="BT469" t="s">
        <v>146</v>
      </c>
      <c r="BU469" t="s">
        <v>358</v>
      </c>
      <c r="BV469" t="s">
        <v>146</v>
      </c>
      <c r="BW469" t="s">
        <v>1566</v>
      </c>
      <c r="BX469" t="s">
        <v>146</v>
      </c>
      <c r="CA469" t="s">
        <v>8</v>
      </c>
      <c r="CB469" s="3">
        <v>42074</v>
      </c>
      <c r="CC469" t="s">
        <v>8</v>
      </c>
      <c r="CD469" s="3">
        <v>42074</v>
      </c>
      <c r="CE469" t="s">
        <v>8</v>
      </c>
      <c r="CF469" s="3">
        <v>42074</v>
      </c>
      <c r="CG469" t="s">
        <v>8</v>
      </c>
      <c r="CH469" s="3">
        <v>42074</v>
      </c>
      <c r="CI469" t="s">
        <v>8</v>
      </c>
      <c r="CJ469" s="3">
        <v>42074</v>
      </c>
      <c r="CK469" t="s">
        <v>8</v>
      </c>
      <c r="CL469" s="3">
        <v>42074</v>
      </c>
      <c r="CM469" t="s">
        <v>9</v>
      </c>
      <c r="CN469" s="3">
        <v>42114</v>
      </c>
      <c r="CO469" t="s">
        <v>9</v>
      </c>
      <c r="CP469" s="3">
        <v>42114</v>
      </c>
      <c r="CQ469" t="s">
        <v>9</v>
      </c>
      <c r="CR469" s="3">
        <v>42114</v>
      </c>
      <c r="CS469" t="s">
        <v>8</v>
      </c>
      <c r="CT469" s="3">
        <v>42100</v>
      </c>
      <c r="CU469" t="s">
        <v>8</v>
      </c>
      <c r="CV469" s="3">
        <v>42100</v>
      </c>
      <c r="CW469" t="s">
        <v>8</v>
      </c>
      <c r="CX469" s="3">
        <v>42100</v>
      </c>
      <c r="CY469" t="s">
        <v>8</v>
      </c>
      <c r="CZ469" s="3">
        <v>42100</v>
      </c>
      <c r="DA469" t="s">
        <v>8</v>
      </c>
      <c r="DB469" s="3">
        <v>42100</v>
      </c>
      <c r="DC469" t="s">
        <v>9</v>
      </c>
      <c r="DD469" s="3">
        <v>42114</v>
      </c>
      <c r="DE469" t="s">
        <v>9</v>
      </c>
      <c r="DF469" s="3">
        <v>42114</v>
      </c>
      <c r="DG469" t="s">
        <v>9</v>
      </c>
      <c r="DH469" s="3">
        <v>42114</v>
      </c>
      <c r="DP469" t="s">
        <v>373</v>
      </c>
      <c r="DQ469" t="s">
        <v>555</v>
      </c>
      <c r="DR469" t="s">
        <v>556</v>
      </c>
    </row>
    <row r="470" spans="1:122" x14ac:dyDescent="0.25">
      <c r="A470" s="5">
        <v>1223501</v>
      </c>
      <c r="B470" s="5">
        <v>1</v>
      </c>
      <c r="J470" s="3"/>
      <c r="K470" s="3"/>
      <c r="L470" s="3"/>
      <c r="M470" s="3"/>
      <c r="N470" s="3">
        <v>42074</v>
      </c>
      <c r="O470" s="7">
        <v>0.65228009259259256</v>
      </c>
      <c r="P470" t="s">
        <v>8</v>
      </c>
      <c r="AV470" t="s">
        <v>202</v>
      </c>
      <c r="AW470" t="s">
        <v>207</v>
      </c>
      <c r="AX470" t="s">
        <v>211</v>
      </c>
      <c r="AY470" t="s">
        <v>200</v>
      </c>
      <c r="AZ470" t="s">
        <v>208</v>
      </c>
      <c r="BA470">
        <v>2</v>
      </c>
      <c r="BB470" t="s">
        <v>204</v>
      </c>
      <c r="BC470" t="s">
        <v>209</v>
      </c>
      <c r="BD470" t="s">
        <v>211</v>
      </c>
      <c r="BE470" t="s">
        <v>203</v>
      </c>
      <c r="BF470" t="s">
        <v>212</v>
      </c>
      <c r="BG470" t="s">
        <v>211</v>
      </c>
      <c r="BH470" t="s">
        <v>201</v>
      </c>
      <c r="BI470" t="s">
        <v>210</v>
      </c>
      <c r="BJ470">
        <v>1</v>
      </c>
      <c r="BK470" t="s">
        <v>205</v>
      </c>
      <c r="BL470" t="s">
        <v>354</v>
      </c>
      <c r="BM470">
        <v>1</v>
      </c>
    </row>
    <row r="471" spans="1:122" x14ac:dyDescent="0.25">
      <c r="A471" s="5">
        <v>1223509</v>
      </c>
      <c r="B471" s="5">
        <v>9</v>
      </c>
      <c r="C471" t="s">
        <v>1706</v>
      </c>
      <c r="D471" t="s">
        <v>1570</v>
      </c>
      <c r="E471" t="s">
        <v>1574</v>
      </c>
      <c r="F471" t="s">
        <v>6</v>
      </c>
      <c r="G471" t="s">
        <v>1194</v>
      </c>
      <c r="H471" t="s">
        <v>25</v>
      </c>
      <c r="I471" t="s">
        <v>117</v>
      </c>
      <c r="J471" s="3">
        <v>42200</v>
      </c>
      <c r="K471" s="3" t="s">
        <v>972</v>
      </c>
      <c r="L471" s="3">
        <v>42215</v>
      </c>
      <c r="M471" s="3" t="s">
        <v>126</v>
      </c>
      <c r="N471" s="3">
        <v>42074</v>
      </c>
      <c r="O471" s="7">
        <v>0.65228009259259256</v>
      </c>
      <c r="P471" t="s">
        <v>8</v>
      </c>
      <c r="Q471" s="3">
        <v>42186</v>
      </c>
      <c r="R471" s="7">
        <v>0.38194444444444442</v>
      </c>
      <c r="S471" t="s">
        <v>8</v>
      </c>
      <c r="T471">
        <v>469</v>
      </c>
      <c r="U471" s="92" t="s">
        <v>1571</v>
      </c>
      <c r="V471" s="93" t="s">
        <v>1572</v>
      </c>
      <c r="W471" s="92" t="s">
        <v>710</v>
      </c>
      <c r="X471" s="93" t="s">
        <v>480</v>
      </c>
      <c r="Y471" s="92" t="s">
        <v>984</v>
      </c>
      <c r="Z471" s="93" t="s">
        <v>778</v>
      </c>
      <c r="AA471" t="s">
        <v>145</v>
      </c>
      <c r="AB471" t="s">
        <v>1573</v>
      </c>
      <c r="AC471" t="s">
        <v>154</v>
      </c>
      <c r="AD471" t="s">
        <v>1575</v>
      </c>
      <c r="AE471" t="s">
        <v>1575</v>
      </c>
      <c r="AF471" s="12">
        <v>562</v>
      </c>
      <c r="AG471" s="12">
        <v>62</v>
      </c>
      <c r="AH471" s="12">
        <v>562</v>
      </c>
      <c r="AI471" s="12">
        <v>62</v>
      </c>
      <c r="AJ471" s="12">
        <v>562</v>
      </c>
      <c r="AK471" s="12">
        <v>62</v>
      </c>
      <c r="AL471" s="12">
        <v>562</v>
      </c>
      <c r="AM471" s="12">
        <v>62</v>
      </c>
      <c r="AN471" s="12" t="s">
        <v>818</v>
      </c>
      <c r="AO471" s="12" t="s">
        <v>819</v>
      </c>
      <c r="AP471" s="12" t="s">
        <v>818</v>
      </c>
      <c r="AQ471" s="12" t="s">
        <v>819</v>
      </c>
      <c r="AR471" s="12" t="s">
        <v>239</v>
      </c>
      <c r="AS471" s="12" t="s">
        <v>239</v>
      </c>
      <c r="AT471" s="12" t="s">
        <v>239</v>
      </c>
      <c r="AU471" s="12" t="s">
        <v>239</v>
      </c>
      <c r="AV471" t="s">
        <v>202</v>
      </c>
      <c r="AW471" t="s">
        <v>207</v>
      </c>
      <c r="AX471" t="s">
        <v>211</v>
      </c>
      <c r="AY471" t="s">
        <v>200</v>
      </c>
      <c r="AZ471" t="s">
        <v>208</v>
      </c>
      <c r="BA471">
        <v>2</v>
      </c>
      <c r="BB471" t="s">
        <v>204</v>
      </c>
      <c r="BC471" t="s">
        <v>209</v>
      </c>
      <c r="BD471" t="s">
        <v>211</v>
      </c>
      <c r="BE471" t="s">
        <v>203</v>
      </c>
      <c r="BF471" t="s">
        <v>212</v>
      </c>
      <c r="BG471" t="s">
        <v>211</v>
      </c>
      <c r="BH471" t="s">
        <v>201</v>
      </c>
      <c r="BI471" t="s">
        <v>210</v>
      </c>
      <c r="BJ471">
        <v>1</v>
      </c>
      <c r="BK471" t="s">
        <v>205</v>
      </c>
      <c r="BL471" t="s">
        <v>354</v>
      </c>
      <c r="BM471">
        <v>1</v>
      </c>
      <c r="BQ471" t="s">
        <v>380</v>
      </c>
      <c r="BR471" t="s">
        <v>145</v>
      </c>
      <c r="BS471" t="s">
        <v>1576</v>
      </c>
      <c r="BT471" t="s">
        <v>145</v>
      </c>
      <c r="BU471" t="s">
        <v>358</v>
      </c>
      <c r="BV471" t="s">
        <v>145</v>
      </c>
      <c r="BW471" t="s">
        <v>379</v>
      </c>
      <c r="BX471" t="s">
        <v>145</v>
      </c>
      <c r="BY471" t="s">
        <v>400</v>
      </c>
      <c r="BZ471" t="s">
        <v>145</v>
      </c>
      <c r="CA471" t="s">
        <v>8</v>
      </c>
      <c r="CB471" s="3">
        <v>42074</v>
      </c>
      <c r="CC471" t="s">
        <v>8</v>
      </c>
      <c r="CD471" s="3">
        <v>42074</v>
      </c>
      <c r="CE471" t="s">
        <v>8</v>
      </c>
      <c r="CF471" s="3">
        <v>42074</v>
      </c>
      <c r="CG471" t="s">
        <v>8</v>
      </c>
      <c r="CH471" s="3">
        <v>42080</v>
      </c>
      <c r="CI471" t="s">
        <v>8</v>
      </c>
      <c r="CJ471" s="3">
        <v>42080</v>
      </c>
      <c r="CK471" t="s">
        <v>8</v>
      </c>
      <c r="CL471" s="3">
        <v>42080</v>
      </c>
      <c r="CM471" t="s">
        <v>8</v>
      </c>
      <c r="CN471" s="3">
        <v>42179</v>
      </c>
      <c r="CO471" t="s">
        <v>8</v>
      </c>
      <c r="CP471" s="3">
        <v>42179</v>
      </c>
      <c r="CQ471" t="s">
        <v>8</v>
      </c>
      <c r="CR471" s="3">
        <v>42186</v>
      </c>
      <c r="CS471" t="s">
        <v>8</v>
      </c>
      <c r="CT471" s="3">
        <v>42101</v>
      </c>
      <c r="CU471" t="s">
        <v>8</v>
      </c>
      <c r="CV471" s="3">
        <v>42101</v>
      </c>
      <c r="CY471" t="s">
        <v>8</v>
      </c>
      <c r="CZ471" s="3">
        <v>42179</v>
      </c>
      <c r="DA471" t="s">
        <v>8</v>
      </c>
      <c r="DB471" s="3">
        <v>42179</v>
      </c>
      <c r="DE471" t="s">
        <v>9</v>
      </c>
      <c r="DF471" s="3">
        <v>42181</v>
      </c>
      <c r="DG471" t="s">
        <v>9</v>
      </c>
      <c r="DH471" s="3">
        <v>42181</v>
      </c>
      <c r="DI471" t="s">
        <v>8</v>
      </c>
      <c r="DJ471" s="3">
        <v>42179</v>
      </c>
      <c r="DK471" t="s">
        <v>8</v>
      </c>
      <c r="DL471" s="3">
        <v>42179</v>
      </c>
      <c r="DP471" t="s">
        <v>142</v>
      </c>
      <c r="DQ471" t="s">
        <v>6</v>
      </c>
      <c r="DR471" t="s">
        <v>6</v>
      </c>
    </row>
    <row r="472" spans="1:122" x14ac:dyDescent="0.25">
      <c r="A472" s="5">
        <v>1223601</v>
      </c>
      <c r="B472" s="5">
        <v>1</v>
      </c>
      <c r="J472" s="3"/>
      <c r="K472" s="3"/>
      <c r="L472" s="3"/>
      <c r="M472" s="3"/>
      <c r="N472" s="3">
        <v>42074</v>
      </c>
      <c r="O472" s="7">
        <v>0.65834490740740736</v>
      </c>
      <c r="P472" t="s">
        <v>8</v>
      </c>
      <c r="AV472" t="s">
        <v>202</v>
      </c>
      <c r="AW472" t="s">
        <v>207</v>
      </c>
      <c r="AX472" t="s">
        <v>211</v>
      </c>
      <c r="AY472" t="s">
        <v>200</v>
      </c>
      <c r="AZ472" t="s">
        <v>208</v>
      </c>
      <c r="BA472">
        <v>2</v>
      </c>
      <c r="BB472" t="s">
        <v>204</v>
      </c>
      <c r="BC472" t="s">
        <v>209</v>
      </c>
      <c r="BD472" t="s">
        <v>211</v>
      </c>
      <c r="BE472" t="s">
        <v>203</v>
      </c>
      <c r="BF472" t="s">
        <v>212</v>
      </c>
      <c r="BG472" t="s">
        <v>211</v>
      </c>
      <c r="BH472" t="s">
        <v>201</v>
      </c>
      <c r="BI472" t="s">
        <v>210</v>
      </c>
      <c r="BJ472">
        <v>1</v>
      </c>
      <c r="BK472" t="s">
        <v>205</v>
      </c>
      <c r="BL472" t="s">
        <v>354</v>
      </c>
      <c r="BM472">
        <v>1</v>
      </c>
    </row>
    <row r="473" spans="1:122" x14ac:dyDescent="0.25">
      <c r="A473" s="5">
        <v>1223611</v>
      </c>
      <c r="B473" s="5">
        <v>11</v>
      </c>
      <c r="C473" t="s">
        <v>1639</v>
      </c>
      <c r="D473" t="s">
        <v>1633</v>
      </c>
      <c r="E473" t="s">
        <v>36</v>
      </c>
      <c r="F473" t="s">
        <v>6</v>
      </c>
      <c r="G473" t="s">
        <v>1469</v>
      </c>
      <c r="H473" t="s">
        <v>25</v>
      </c>
      <c r="I473" t="s">
        <v>118</v>
      </c>
      <c r="J473" s="3">
        <v>42231</v>
      </c>
      <c r="K473" s="3">
        <v>42287</v>
      </c>
      <c r="L473" s="3">
        <v>42247</v>
      </c>
      <c r="M473" s="3" t="s">
        <v>130</v>
      </c>
      <c r="N473" s="3">
        <v>42074</v>
      </c>
      <c r="O473" s="7">
        <v>0.65834490740740736</v>
      </c>
      <c r="P473" t="s">
        <v>8</v>
      </c>
      <c r="Q473" s="3">
        <v>42157</v>
      </c>
      <c r="R473" s="7">
        <v>0.4488078703703704</v>
      </c>
      <c r="S473" t="s">
        <v>8</v>
      </c>
      <c r="T473">
        <v>478</v>
      </c>
      <c r="U473" s="92" t="s">
        <v>1406</v>
      </c>
      <c r="V473" s="93" t="s">
        <v>1407</v>
      </c>
      <c r="W473" s="92" t="s">
        <v>1184</v>
      </c>
      <c r="X473" s="93" t="s">
        <v>1187</v>
      </c>
      <c r="AA473" t="s">
        <v>160</v>
      </c>
      <c r="AB473">
        <v>901</v>
      </c>
      <c r="AC473" t="s">
        <v>154</v>
      </c>
      <c r="AD473" t="s">
        <v>1683</v>
      </c>
      <c r="AE473" t="s">
        <v>1684</v>
      </c>
      <c r="AF473" s="12" t="s">
        <v>1517</v>
      </c>
      <c r="AV473" t="s">
        <v>202</v>
      </c>
      <c r="AW473" t="s">
        <v>207</v>
      </c>
      <c r="AX473" t="s">
        <v>211</v>
      </c>
      <c r="AY473" t="s">
        <v>200</v>
      </c>
      <c r="AZ473" t="s">
        <v>208</v>
      </c>
      <c r="BA473">
        <v>2</v>
      </c>
      <c r="BB473" t="s">
        <v>204</v>
      </c>
      <c r="BC473" t="s">
        <v>209</v>
      </c>
      <c r="BD473" t="s">
        <v>211</v>
      </c>
      <c r="BE473" t="s">
        <v>203</v>
      </c>
      <c r="BF473" t="s">
        <v>212</v>
      </c>
      <c r="BG473" t="s">
        <v>211</v>
      </c>
      <c r="BH473" t="s">
        <v>201</v>
      </c>
      <c r="BI473" t="s">
        <v>210</v>
      </c>
      <c r="BJ473">
        <v>1</v>
      </c>
      <c r="BK473" t="s">
        <v>205</v>
      </c>
      <c r="BL473" t="s">
        <v>354</v>
      </c>
      <c r="BM473">
        <v>1</v>
      </c>
      <c r="BQ473" t="s">
        <v>380</v>
      </c>
      <c r="BR473" t="s">
        <v>160</v>
      </c>
      <c r="BS473" t="s">
        <v>1634</v>
      </c>
      <c r="BT473" t="s">
        <v>160</v>
      </c>
      <c r="BU473" t="s">
        <v>358</v>
      </c>
      <c r="BV473" t="s">
        <v>160</v>
      </c>
      <c r="BW473" t="s">
        <v>379</v>
      </c>
      <c r="BX473" t="s">
        <v>160</v>
      </c>
      <c r="BY473" t="s">
        <v>239</v>
      </c>
      <c r="CA473" t="s">
        <v>8</v>
      </c>
      <c r="CB473" s="3">
        <v>42132</v>
      </c>
      <c r="CC473" t="s">
        <v>8</v>
      </c>
      <c r="CD473" s="3">
        <v>42135</v>
      </c>
      <c r="CE473" t="s">
        <v>8</v>
      </c>
      <c r="CF473" s="3">
        <v>42135</v>
      </c>
      <c r="CG473" t="s">
        <v>8</v>
      </c>
      <c r="CH473" s="3">
        <v>42135</v>
      </c>
      <c r="CI473" t="s">
        <v>8</v>
      </c>
      <c r="CJ473" s="3">
        <v>42135</v>
      </c>
      <c r="CK473" t="s">
        <v>8</v>
      </c>
      <c r="CL473" s="3">
        <v>42135</v>
      </c>
      <c r="CM473" t="s">
        <v>8</v>
      </c>
      <c r="CN473" s="3">
        <v>42151</v>
      </c>
      <c r="CO473" t="s">
        <v>8</v>
      </c>
      <c r="CP473" s="3">
        <v>42137</v>
      </c>
      <c r="CQ473" t="s">
        <v>8</v>
      </c>
      <c r="CR473" s="3">
        <v>42157</v>
      </c>
      <c r="CS473" t="s">
        <v>8</v>
      </c>
      <c r="CT473" s="3">
        <v>42137</v>
      </c>
      <c r="CW473" t="s">
        <v>8</v>
      </c>
      <c r="CX473" s="3">
        <v>42157</v>
      </c>
      <c r="DA473" t="s">
        <v>8</v>
      </c>
      <c r="DB473" s="3">
        <v>42157</v>
      </c>
      <c r="DC473" t="s">
        <v>8</v>
      </c>
      <c r="DD473" s="3">
        <v>42157</v>
      </c>
      <c r="DP473" t="s">
        <v>373</v>
      </c>
      <c r="DR473" t="s">
        <v>6</v>
      </c>
    </row>
    <row r="474" spans="1:122" x14ac:dyDescent="0.25">
      <c r="A474" s="5">
        <v>1223701</v>
      </c>
      <c r="B474" s="5">
        <v>1</v>
      </c>
      <c r="J474" s="3"/>
      <c r="K474" s="3"/>
      <c r="L474" s="3"/>
      <c r="M474" s="3"/>
      <c r="N474" s="3">
        <v>42075</v>
      </c>
      <c r="O474" s="7">
        <v>0.66190972222222222</v>
      </c>
      <c r="P474" t="s">
        <v>8</v>
      </c>
      <c r="AV474" t="s">
        <v>202</v>
      </c>
      <c r="AW474" t="s">
        <v>207</v>
      </c>
      <c r="AX474" t="s">
        <v>211</v>
      </c>
      <c r="AY474" t="s">
        <v>200</v>
      </c>
      <c r="AZ474" t="s">
        <v>208</v>
      </c>
      <c r="BA474">
        <v>2</v>
      </c>
      <c r="BB474" t="s">
        <v>204</v>
      </c>
      <c r="BC474" t="s">
        <v>209</v>
      </c>
      <c r="BD474" t="s">
        <v>211</v>
      </c>
      <c r="BE474" t="s">
        <v>203</v>
      </c>
      <c r="BF474" t="s">
        <v>212</v>
      </c>
      <c r="BG474" t="s">
        <v>211</v>
      </c>
      <c r="BH474" t="s">
        <v>201</v>
      </c>
      <c r="BI474" t="s">
        <v>210</v>
      </c>
      <c r="BJ474">
        <v>1</v>
      </c>
      <c r="BK474" t="s">
        <v>205</v>
      </c>
      <c r="BL474" t="s">
        <v>354</v>
      </c>
      <c r="BM474">
        <v>1</v>
      </c>
    </row>
    <row r="475" spans="1:122" x14ac:dyDescent="0.25">
      <c r="A475" s="5">
        <v>1223707</v>
      </c>
      <c r="B475" s="5">
        <v>7</v>
      </c>
      <c r="C475" t="s">
        <v>1709</v>
      </c>
      <c r="D475" t="s">
        <v>1577</v>
      </c>
      <c r="E475" t="s">
        <v>1396</v>
      </c>
      <c r="F475" t="s">
        <v>6</v>
      </c>
      <c r="G475" t="s">
        <v>1331</v>
      </c>
      <c r="H475" t="s">
        <v>127</v>
      </c>
      <c r="I475" t="s">
        <v>117</v>
      </c>
      <c r="J475" s="3">
        <v>42200</v>
      </c>
      <c r="K475" s="3"/>
      <c r="L475" s="3">
        <v>42216</v>
      </c>
      <c r="M475" s="3" t="s">
        <v>134</v>
      </c>
      <c r="N475" s="3">
        <v>42075</v>
      </c>
      <c r="O475" s="7">
        <v>0.66190972222222222</v>
      </c>
      <c r="P475" t="s">
        <v>8</v>
      </c>
      <c r="Q475" s="3">
        <v>42192</v>
      </c>
      <c r="R475" s="7">
        <v>0.46486111111111111</v>
      </c>
      <c r="S475" t="s">
        <v>8</v>
      </c>
      <c r="U475" s="92" t="s">
        <v>1578</v>
      </c>
      <c r="V475" s="93" t="s">
        <v>694</v>
      </c>
      <c r="W475" s="92" t="s">
        <v>1192</v>
      </c>
      <c r="X475" s="93" t="s">
        <v>1579</v>
      </c>
      <c r="AA475" t="s">
        <v>225</v>
      </c>
      <c r="AB475">
        <v>901</v>
      </c>
      <c r="AC475" t="s">
        <v>154</v>
      </c>
      <c r="AF475" s="12">
        <v>549</v>
      </c>
      <c r="AG475" s="12">
        <v>63</v>
      </c>
      <c r="AH475" s="12">
        <v>549</v>
      </c>
      <c r="AI475" s="12">
        <v>63</v>
      </c>
      <c r="AJ475" s="12">
        <v>549</v>
      </c>
      <c r="AK475" s="12">
        <v>63</v>
      </c>
      <c r="AL475" s="12">
        <v>549</v>
      </c>
      <c r="AM475" s="12">
        <v>63</v>
      </c>
      <c r="AN475" s="12" t="s">
        <v>824</v>
      </c>
      <c r="AO475" s="12" t="s">
        <v>825</v>
      </c>
      <c r="AP475" s="12" t="s">
        <v>824</v>
      </c>
      <c r="AQ475" s="12" t="s">
        <v>825</v>
      </c>
      <c r="AR475" s="12" t="s">
        <v>239</v>
      </c>
      <c r="AS475" s="12" t="s">
        <v>239</v>
      </c>
      <c r="AT475" s="12" t="s">
        <v>239</v>
      </c>
      <c r="AU475" s="12" t="s">
        <v>239</v>
      </c>
      <c r="AV475" t="s">
        <v>202</v>
      </c>
      <c r="AW475" t="s">
        <v>207</v>
      </c>
      <c r="AX475" t="s">
        <v>211</v>
      </c>
      <c r="AY475" t="s">
        <v>200</v>
      </c>
      <c r="AZ475" t="s">
        <v>208</v>
      </c>
      <c r="BA475">
        <v>2</v>
      </c>
      <c r="BB475" t="s">
        <v>204</v>
      </c>
      <c r="BC475" t="s">
        <v>209</v>
      </c>
      <c r="BD475" t="s">
        <v>211</v>
      </c>
      <c r="BE475" t="s">
        <v>203</v>
      </c>
      <c r="BF475" t="s">
        <v>212</v>
      </c>
      <c r="BG475" t="s">
        <v>211</v>
      </c>
      <c r="BH475" t="s">
        <v>201</v>
      </c>
      <c r="BI475" t="s">
        <v>210</v>
      </c>
      <c r="BJ475">
        <v>1</v>
      </c>
      <c r="BK475" t="s">
        <v>205</v>
      </c>
      <c r="BL475" t="s">
        <v>354</v>
      </c>
      <c r="BM475">
        <v>1</v>
      </c>
      <c r="BQ475" t="s">
        <v>577</v>
      </c>
      <c r="BR475" t="s">
        <v>225</v>
      </c>
      <c r="BS475" t="s">
        <v>1580</v>
      </c>
      <c r="BT475" t="s">
        <v>225</v>
      </c>
      <c r="BW475" t="s">
        <v>367</v>
      </c>
      <c r="BX475" t="s">
        <v>225</v>
      </c>
      <c r="CA475" t="s">
        <v>8</v>
      </c>
      <c r="CB475" s="3">
        <v>42075</v>
      </c>
      <c r="CC475" t="s">
        <v>8</v>
      </c>
      <c r="CD475" s="3">
        <v>42075</v>
      </c>
      <c r="CE475" t="s">
        <v>8</v>
      </c>
      <c r="CF475" s="3">
        <v>42075</v>
      </c>
      <c r="CG475" t="s">
        <v>8</v>
      </c>
      <c r="CH475" s="3">
        <v>42096</v>
      </c>
      <c r="CI475" t="s">
        <v>8</v>
      </c>
      <c r="CJ475" s="3">
        <v>42096</v>
      </c>
      <c r="CK475" t="s">
        <v>8</v>
      </c>
      <c r="CL475" s="3">
        <v>42096</v>
      </c>
      <c r="CM475" t="s">
        <v>8</v>
      </c>
      <c r="CN475" s="3">
        <v>42186</v>
      </c>
      <c r="CO475" t="s">
        <v>8</v>
      </c>
      <c r="CP475" s="3">
        <v>42186</v>
      </c>
      <c r="CQ475" t="s">
        <v>8</v>
      </c>
      <c r="CR475" s="3">
        <v>42192</v>
      </c>
      <c r="CS475" t="s">
        <v>8</v>
      </c>
      <c r="CT475" s="3">
        <v>42186</v>
      </c>
      <c r="CU475" t="s">
        <v>8</v>
      </c>
      <c r="CV475" s="3">
        <v>42186</v>
      </c>
      <c r="CY475" t="s">
        <v>9</v>
      </c>
      <c r="CZ475" s="3">
        <v>42181</v>
      </c>
      <c r="DA475" t="s">
        <v>9</v>
      </c>
      <c r="DB475" s="3">
        <v>42181</v>
      </c>
      <c r="DE475" t="s">
        <v>9</v>
      </c>
      <c r="DF475" s="3">
        <v>42181</v>
      </c>
      <c r="DG475" t="s">
        <v>9</v>
      </c>
      <c r="DH475" s="3">
        <v>42181</v>
      </c>
      <c r="DI475" t="s">
        <v>8</v>
      </c>
      <c r="DJ475" s="3">
        <v>42186</v>
      </c>
      <c r="DK475" t="s">
        <v>8</v>
      </c>
      <c r="DL475" s="3">
        <v>42186</v>
      </c>
      <c r="DP475" t="s">
        <v>374</v>
      </c>
      <c r="DQ475" t="s">
        <v>6</v>
      </c>
      <c r="DR475" t="s">
        <v>6</v>
      </c>
    </row>
    <row r="476" spans="1:122" x14ac:dyDescent="0.25">
      <c r="A476" s="5">
        <v>1223801</v>
      </c>
      <c r="B476" s="5">
        <v>1</v>
      </c>
      <c r="J476" s="3"/>
      <c r="K476" s="3"/>
      <c r="L476" s="3"/>
      <c r="M476" s="3"/>
      <c r="N476" s="3">
        <v>42075</v>
      </c>
      <c r="O476" s="7">
        <v>0.67371527777777773</v>
      </c>
      <c r="P476" t="s">
        <v>8</v>
      </c>
      <c r="AV476" t="s">
        <v>202</v>
      </c>
      <c r="AW476" t="s">
        <v>207</v>
      </c>
      <c r="AX476" t="s">
        <v>211</v>
      </c>
      <c r="AY476" t="s">
        <v>200</v>
      </c>
      <c r="AZ476" t="s">
        <v>208</v>
      </c>
      <c r="BA476">
        <v>2</v>
      </c>
      <c r="BB476" t="s">
        <v>204</v>
      </c>
      <c r="BC476" t="s">
        <v>209</v>
      </c>
      <c r="BD476" t="s">
        <v>211</v>
      </c>
      <c r="BE476" t="s">
        <v>203</v>
      </c>
      <c r="BF476" t="s">
        <v>212</v>
      </c>
      <c r="BG476" t="s">
        <v>211</v>
      </c>
      <c r="BH476" t="s">
        <v>201</v>
      </c>
      <c r="BI476" t="s">
        <v>210</v>
      </c>
      <c r="BJ476">
        <v>1</v>
      </c>
      <c r="BK476" t="s">
        <v>205</v>
      </c>
      <c r="BL476" t="s">
        <v>354</v>
      </c>
      <c r="BM476">
        <v>1</v>
      </c>
    </row>
    <row r="477" spans="1:122" x14ac:dyDescent="0.25">
      <c r="A477" s="5">
        <v>1223811</v>
      </c>
      <c r="B477" s="5">
        <v>11</v>
      </c>
      <c r="C477" t="s">
        <v>1682</v>
      </c>
      <c r="D477" t="s">
        <v>1581</v>
      </c>
      <c r="E477" t="s">
        <v>850</v>
      </c>
      <c r="F477" t="s">
        <v>6</v>
      </c>
      <c r="G477" t="s">
        <v>1092</v>
      </c>
      <c r="H477" t="s">
        <v>25</v>
      </c>
      <c r="I477" t="s">
        <v>117</v>
      </c>
      <c r="J477" s="3">
        <v>42200</v>
      </c>
      <c r="K477" s="3"/>
      <c r="L477" s="3">
        <v>42216</v>
      </c>
      <c r="M477" s="3" t="s">
        <v>128</v>
      </c>
      <c r="N477" s="3">
        <v>42075</v>
      </c>
      <c r="O477" s="7">
        <v>0.67371527777777773</v>
      </c>
      <c r="P477" t="s">
        <v>8</v>
      </c>
      <c r="Q477" s="3">
        <v>42181</v>
      </c>
      <c r="R477" s="7">
        <v>0.49736111111111114</v>
      </c>
      <c r="S477" t="s">
        <v>9</v>
      </c>
      <c r="T477">
        <v>471</v>
      </c>
      <c r="U477" s="92" t="s">
        <v>1582</v>
      </c>
      <c r="V477" s="93" t="s">
        <v>416</v>
      </c>
      <c r="W477" s="92" t="s">
        <v>1587</v>
      </c>
      <c r="X477" s="93" t="s">
        <v>1588</v>
      </c>
      <c r="Y477" s="92" t="s">
        <v>235</v>
      </c>
      <c r="Z477" s="93" t="s">
        <v>235</v>
      </c>
      <c r="AA477" t="s">
        <v>145</v>
      </c>
      <c r="AB477">
        <v>976</v>
      </c>
      <c r="AC477" t="s">
        <v>155</v>
      </c>
      <c r="AD477" t="s">
        <v>611</v>
      </c>
      <c r="AE477" t="s">
        <v>1584</v>
      </c>
      <c r="AF477" s="12">
        <v>565</v>
      </c>
      <c r="AG477" s="12">
        <v>65</v>
      </c>
      <c r="AH477" s="12">
        <v>565</v>
      </c>
      <c r="AI477" s="12">
        <v>65</v>
      </c>
      <c r="AJ477" s="12">
        <v>565</v>
      </c>
      <c r="AK477" s="12">
        <v>65</v>
      </c>
      <c r="AL477" s="12">
        <v>565</v>
      </c>
      <c r="AM477" s="12">
        <v>65</v>
      </c>
      <c r="AN477" s="12" t="s">
        <v>824</v>
      </c>
      <c r="AO477" s="12" t="s">
        <v>825</v>
      </c>
      <c r="AP477" s="12" t="s">
        <v>824</v>
      </c>
      <c r="AQ477" s="12" t="s">
        <v>825</v>
      </c>
      <c r="AR477" s="12" t="s">
        <v>239</v>
      </c>
      <c r="AS477" s="12" t="s">
        <v>239</v>
      </c>
      <c r="AT477" s="12" t="s">
        <v>239</v>
      </c>
      <c r="AU477" s="12" t="s">
        <v>239</v>
      </c>
      <c r="AV477" t="s">
        <v>202</v>
      </c>
      <c r="AW477" t="s">
        <v>207</v>
      </c>
      <c r="AX477" t="s">
        <v>211</v>
      </c>
      <c r="AY477" t="s">
        <v>200</v>
      </c>
      <c r="AZ477" t="s">
        <v>208</v>
      </c>
      <c r="BA477">
        <v>2</v>
      </c>
      <c r="BB477" t="s">
        <v>204</v>
      </c>
      <c r="BC477" t="s">
        <v>209</v>
      </c>
      <c r="BD477" t="s">
        <v>211</v>
      </c>
      <c r="BE477" t="s">
        <v>203</v>
      </c>
      <c r="BF477" t="s">
        <v>212</v>
      </c>
      <c r="BG477" t="s">
        <v>211</v>
      </c>
      <c r="BH477" t="s">
        <v>201</v>
      </c>
      <c r="BI477" t="s">
        <v>210</v>
      </c>
      <c r="BJ477">
        <v>1</v>
      </c>
      <c r="BK477" t="s">
        <v>205</v>
      </c>
      <c r="BL477" t="s">
        <v>354</v>
      </c>
      <c r="BM477">
        <v>1</v>
      </c>
      <c r="BQ477" t="s">
        <v>380</v>
      </c>
      <c r="BR477" t="s">
        <v>145</v>
      </c>
      <c r="BS477" t="s">
        <v>1585</v>
      </c>
      <c r="BT477" t="s">
        <v>145</v>
      </c>
      <c r="BU477" t="s">
        <v>358</v>
      </c>
      <c r="BV477" t="s">
        <v>145</v>
      </c>
      <c r="BW477" t="s">
        <v>379</v>
      </c>
      <c r="BX477" t="s">
        <v>145</v>
      </c>
      <c r="BY477" t="s">
        <v>239</v>
      </c>
      <c r="CA477" t="s">
        <v>8</v>
      </c>
      <c r="CB477" s="3">
        <v>42075</v>
      </c>
      <c r="CC477" t="s">
        <v>8</v>
      </c>
      <c r="CD477" s="3">
        <v>42075</v>
      </c>
      <c r="CE477" t="s">
        <v>8</v>
      </c>
      <c r="CF477" s="3">
        <v>42075</v>
      </c>
      <c r="CG477" t="s">
        <v>8</v>
      </c>
      <c r="CH477" s="3">
        <v>42080</v>
      </c>
      <c r="CI477" t="s">
        <v>8</v>
      </c>
      <c r="CJ477" s="3">
        <v>42080</v>
      </c>
      <c r="CK477" t="s">
        <v>8</v>
      </c>
      <c r="CL477" s="3">
        <v>42080</v>
      </c>
      <c r="CM477" t="s">
        <v>8</v>
      </c>
      <c r="CN477" s="3">
        <v>42150</v>
      </c>
      <c r="CO477" t="s">
        <v>8</v>
      </c>
      <c r="CP477" s="3">
        <v>42150</v>
      </c>
      <c r="CQ477" t="s">
        <v>8</v>
      </c>
      <c r="CR477" s="3">
        <v>42157</v>
      </c>
      <c r="CS477" t="s">
        <v>8</v>
      </c>
      <c r="CT477" s="3">
        <v>42101</v>
      </c>
      <c r="CU477" t="s">
        <v>8</v>
      </c>
      <c r="CV477" s="3">
        <v>42101</v>
      </c>
      <c r="CY477" t="s">
        <v>8</v>
      </c>
      <c r="CZ477" s="3">
        <v>42150</v>
      </c>
      <c r="DA477" t="s">
        <v>8</v>
      </c>
      <c r="DB477" s="3">
        <v>42150</v>
      </c>
      <c r="DE477" t="s">
        <v>9</v>
      </c>
      <c r="DF477" s="3">
        <v>42181</v>
      </c>
      <c r="DG477" t="s">
        <v>9</v>
      </c>
      <c r="DH477" s="3">
        <v>42181</v>
      </c>
      <c r="DP477" t="s">
        <v>373</v>
      </c>
      <c r="DQ477" t="s">
        <v>6</v>
      </c>
      <c r="DR477" t="s">
        <v>6</v>
      </c>
    </row>
    <row r="478" spans="1:122" x14ac:dyDescent="0.25">
      <c r="A478" s="5">
        <v>1223901</v>
      </c>
      <c r="B478" s="5">
        <v>1</v>
      </c>
      <c r="J478" s="3"/>
      <c r="K478" s="3"/>
      <c r="L478" s="3"/>
      <c r="M478" s="3"/>
      <c r="N478" s="3">
        <v>42083</v>
      </c>
      <c r="O478" s="7">
        <v>0.45678240740740739</v>
      </c>
      <c r="P478" t="s">
        <v>8</v>
      </c>
      <c r="AV478" t="s">
        <v>202</v>
      </c>
      <c r="AW478" t="s">
        <v>207</v>
      </c>
      <c r="AX478" t="s">
        <v>211</v>
      </c>
      <c r="AY478" t="s">
        <v>200</v>
      </c>
      <c r="AZ478" t="s">
        <v>208</v>
      </c>
      <c r="BA478">
        <v>2</v>
      </c>
      <c r="BB478" t="s">
        <v>204</v>
      </c>
      <c r="BC478" t="s">
        <v>209</v>
      </c>
      <c r="BD478" t="s">
        <v>211</v>
      </c>
      <c r="BE478" t="s">
        <v>203</v>
      </c>
      <c r="BF478" t="s">
        <v>212</v>
      </c>
      <c r="BG478" t="s">
        <v>211</v>
      </c>
      <c r="BH478" t="s">
        <v>201</v>
      </c>
      <c r="BI478" t="s">
        <v>210</v>
      </c>
      <c r="BJ478">
        <v>1</v>
      </c>
      <c r="BK478" t="s">
        <v>205</v>
      </c>
      <c r="BL478" t="s">
        <v>354</v>
      </c>
      <c r="BM478">
        <v>1</v>
      </c>
    </row>
    <row r="479" spans="1:122" x14ac:dyDescent="0.25">
      <c r="A479" s="5">
        <v>1223902</v>
      </c>
      <c r="B479" s="5">
        <v>2</v>
      </c>
      <c r="D479" t="s">
        <v>1589</v>
      </c>
      <c r="G479" t="s">
        <v>882</v>
      </c>
      <c r="H479" t="s">
        <v>267</v>
      </c>
      <c r="I479" t="s">
        <v>117</v>
      </c>
      <c r="J479" s="3"/>
      <c r="K479" s="3"/>
      <c r="L479" s="3"/>
      <c r="M479" s="3" t="s">
        <v>832</v>
      </c>
      <c r="N479" s="3">
        <v>42083</v>
      </c>
      <c r="O479" s="7">
        <v>0.45678240740740739</v>
      </c>
      <c r="P479" t="s">
        <v>8</v>
      </c>
      <c r="Q479" s="3">
        <v>42083</v>
      </c>
      <c r="R479" s="7">
        <v>0.45883101851851849</v>
      </c>
      <c r="S479" t="s">
        <v>8</v>
      </c>
      <c r="AF479" s="12">
        <v>540</v>
      </c>
      <c r="AG479" s="12">
        <v>56</v>
      </c>
      <c r="AH479" s="12">
        <v>540</v>
      </c>
      <c r="AI479" s="12">
        <v>56</v>
      </c>
      <c r="AJ479" s="12">
        <v>540</v>
      </c>
      <c r="AK479" s="12">
        <v>56</v>
      </c>
      <c r="AL479" s="12">
        <v>540</v>
      </c>
      <c r="AM479" s="12">
        <v>56</v>
      </c>
      <c r="AN479" s="12" t="s">
        <v>856</v>
      </c>
      <c r="AO479" s="12" t="s">
        <v>856</v>
      </c>
      <c r="AP479" s="12" t="s">
        <v>856</v>
      </c>
      <c r="AQ479" s="12" t="s">
        <v>856</v>
      </c>
      <c r="AR479" s="12" t="s">
        <v>856</v>
      </c>
      <c r="AS479" s="12" t="s">
        <v>856</v>
      </c>
      <c r="AT479" s="12" t="s">
        <v>856</v>
      </c>
      <c r="AU479" s="12" t="s">
        <v>856</v>
      </c>
      <c r="AV479" t="s">
        <v>202</v>
      </c>
      <c r="AW479" t="s">
        <v>207</v>
      </c>
      <c r="AX479" t="s">
        <v>211</v>
      </c>
      <c r="AY479" t="s">
        <v>200</v>
      </c>
      <c r="AZ479" t="s">
        <v>208</v>
      </c>
      <c r="BA479">
        <v>2</v>
      </c>
      <c r="BB479" t="s">
        <v>204</v>
      </c>
      <c r="BC479" t="s">
        <v>209</v>
      </c>
      <c r="BD479" t="s">
        <v>211</v>
      </c>
      <c r="BE479" t="s">
        <v>203</v>
      </c>
      <c r="BF479" t="s">
        <v>212</v>
      </c>
      <c r="BG479" t="s">
        <v>211</v>
      </c>
      <c r="BH479" t="s">
        <v>201</v>
      </c>
      <c r="BI479" t="s">
        <v>210</v>
      </c>
      <c r="BJ479">
        <v>1</v>
      </c>
      <c r="BK479" t="s">
        <v>205</v>
      </c>
      <c r="BL479" t="s">
        <v>354</v>
      </c>
      <c r="BM479">
        <v>1</v>
      </c>
      <c r="BQ479" t="s">
        <v>473</v>
      </c>
      <c r="BS479" t="s">
        <v>1590</v>
      </c>
      <c r="BU479" t="s">
        <v>1592</v>
      </c>
      <c r="BW479" t="s">
        <v>267</v>
      </c>
      <c r="BY479" t="s">
        <v>879</v>
      </c>
      <c r="DP479" t="s">
        <v>860</v>
      </c>
    </row>
    <row r="480" spans="1:122" x14ac:dyDescent="0.25">
      <c r="A480" s="5">
        <v>1224001</v>
      </c>
      <c r="B480" s="5">
        <v>1</v>
      </c>
      <c r="J480" s="3"/>
      <c r="K480" s="3"/>
      <c r="L480" s="3"/>
      <c r="M480" s="3"/>
      <c r="N480" s="3">
        <v>42090</v>
      </c>
      <c r="O480" s="7">
        <v>0.33993055555555557</v>
      </c>
      <c r="P480" t="s">
        <v>8</v>
      </c>
      <c r="AV480" t="s">
        <v>202</v>
      </c>
      <c r="AW480" t="s">
        <v>207</v>
      </c>
      <c r="AX480" t="s">
        <v>211</v>
      </c>
      <c r="AY480" t="s">
        <v>200</v>
      </c>
      <c r="AZ480" t="s">
        <v>208</v>
      </c>
      <c r="BA480">
        <v>2</v>
      </c>
      <c r="BB480" t="s">
        <v>204</v>
      </c>
      <c r="BC480" t="s">
        <v>209</v>
      </c>
      <c r="BD480" t="s">
        <v>211</v>
      </c>
      <c r="BE480" t="s">
        <v>203</v>
      </c>
      <c r="BF480" t="s">
        <v>212</v>
      </c>
      <c r="BG480" t="s">
        <v>211</v>
      </c>
      <c r="BH480" t="s">
        <v>201</v>
      </c>
      <c r="BI480" t="s">
        <v>210</v>
      </c>
      <c r="BJ480">
        <v>1</v>
      </c>
      <c r="BK480" t="s">
        <v>205</v>
      </c>
      <c r="BL480" t="s">
        <v>354</v>
      </c>
      <c r="BM480">
        <v>1</v>
      </c>
    </row>
    <row r="481" spans="1:122" x14ac:dyDescent="0.25">
      <c r="A481" s="5">
        <v>1224002</v>
      </c>
      <c r="B481" s="5">
        <v>2</v>
      </c>
      <c r="D481" t="s">
        <v>1598</v>
      </c>
      <c r="F481" t="s">
        <v>6</v>
      </c>
      <c r="G481" t="s">
        <v>258</v>
      </c>
      <c r="H481" t="s">
        <v>25</v>
      </c>
      <c r="J481" s="3"/>
      <c r="K481" s="3">
        <v>42175</v>
      </c>
      <c r="L481" s="3">
        <v>42277</v>
      </c>
      <c r="M481" s="3" t="s">
        <v>474</v>
      </c>
      <c r="N481" s="3">
        <v>42090</v>
      </c>
      <c r="O481" s="7">
        <v>0.33993055555555557</v>
      </c>
      <c r="P481" t="s">
        <v>8</v>
      </c>
      <c r="Q481" s="3">
        <v>42090</v>
      </c>
      <c r="R481" s="7">
        <v>0.3629398148148148</v>
      </c>
      <c r="S481" t="s">
        <v>8</v>
      </c>
      <c r="U481" s="92" t="s">
        <v>1593</v>
      </c>
      <c r="V481" s="93" t="s">
        <v>632</v>
      </c>
      <c r="AA481" t="s">
        <v>228</v>
      </c>
      <c r="AB481">
        <v>905</v>
      </c>
      <c r="AC481" t="s">
        <v>523</v>
      </c>
      <c r="AF481" s="12" t="s">
        <v>239</v>
      </c>
      <c r="AG481" s="12">
        <v>136</v>
      </c>
      <c r="AH481" s="12" t="s">
        <v>239</v>
      </c>
      <c r="AI481" s="12">
        <v>136</v>
      </c>
      <c r="AJ481" s="12" t="s">
        <v>239</v>
      </c>
      <c r="AK481" s="12">
        <v>136</v>
      </c>
      <c r="AL481" s="12" t="s">
        <v>239</v>
      </c>
      <c r="AM481" s="12">
        <v>136</v>
      </c>
      <c r="AN481" s="12" t="s">
        <v>824</v>
      </c>
      <c r="AO481" s="12" t="s">
        <v>825</v>
      </c>
      <c r="AP481" s="12" t="s">
        <v>824</v>
      </c>
      <c r="AQ481" s="12" t="s">
        <v>825</v>
      </c>
      <c r="AR481" s="12" t="s">
        <v>239</v>
      </c>
      <c r="AS481" s="12" t="s">
        <v>239</v>
      </c>
      <c r="AT481" s="12" t="s">
        <v>239</v>
      </c>
      <c r="AU481" s="12" t="s">
        <v>239</v>
      </c>
      <c r="AV481" t="s">
        <v>202</v>
      </c>
      <c r="AW481" t="s">
        <v>207</v>
      </c>
      <c r="AX481" t="s">
        <v>211</v>
      </c>
      <c r="AY481" t="s">
        <v>200</v>
      </c>
      <c r="AZ481" t="s">
        <v>208</v>
      </c>
      <c r="BA481">
        <v>2</v>
      </c>
      <c r="BB481" t="s">
        <v>204</v>
      </c>
      <c r="BC481" t="s">
        <v>209</v>
      </c>
      <c r="BD481" t="s">
        <v>211</v>
      </c>
      <c r="BE481" t="s">
        <v>203</v>
      </c>
      <c r="BF481" t="s">
        <v>212</v>
      </c>
      <c r="BG481" t="s">
        <v>211</v>
      </c>
      <c r="BH481" t="s">
        <v>201</v>
      </c>
      <c r="BI481" t="s">
        <v>210</v>
      </c>
      <c r="BJ481">
        <v>1</v>
      </c>
      <c r="BK481" t="s">
        <v>205</v>
      </c>
      <c r="BL481" t="s">
        <v>354</v>
      </c>
      <c r="BM481">
        <v>1</v>
      </c>
      <c r="BQ481" t="s">
        <v>1594</v>
      </c>
      <c r="BR481" t="s">
        <v>228</v>
      </c>
      <c r="BS481" t="s">
        <v>1595</v>
      </c>
      <c r="BT481" t="s">
        <v>228</v>
      </c>
      <c r="BU481" t="s">
        <v>358</v>
      </c>
      <c r="BV481" t="s">
        <v>228</v>
      </c>
      <c r="BW481" t="s">
        <v>1596</v>
      </c>
      <c r="BX481" t="s">
        <v>228</v>
      </c>
      <c r="BY481" t="s">
        <v>380</v>
      </c>
      <c r="BZ481" t="s">
        <v>228</v>
      </c>
      <c r="CA481" t="s">
        <v>8</v>
      </c>
      <c r="CB481" s="3">
        <v>42090</v>
      </c>
      <c r="CC481" t="s">
        <v>8</v>
      </c>
      <c r="CD481" s="3">
        <v>42090</v>
      </c>
      <c r="CE481" t="s">
        <v>8</v>
      </c>
      <c r="CF481" s="3">
        <v>42090</v>
      </c>
      <c r="CG481" t="s">
        <v>8</v>
      </c>
      <c r="CH481" s="3">
        <v>42090</v>
      </c>
      <c r="CI481" t="s">
        <v>8</v>
      </c>
      <c r="CJ481" s="3">
        <v>42090</v>
      </c>
      <c r="CK481" t="s">
        <v>8</v>
      </c>
      <c r="CL481" s="3">
        <v>42090</v>
      </c>
      <c r="DO481" t="s">
        <v>1597</v>
      </c>
      <c r="DP481" t="s">
        <v>373</v>
      </c>
      <c r="DR481" t="s">
        <v>6</v>
      </c>
    </row>
    <row r="482" spans="1:122" x14ac:dyDescent="0.25">
      <c r="A482" s="5">
        <v>1224101</v>
      </c>
      <c r="B482" s="5">
        <v>1</v>
      </c>
      <c r="J482" s="3"/>
      <c r="K482" s="3"/>
      <c r="L482" s="3"/>
      <c r="M482" s="3"/>
      <c r="N482" s="3">
        <v>42110</v>
      </c>
      <c r="O482" s="7">
        <v>0.53578703703703701</v>
      </c>
      <c r="P482" t="s">
        <v>8</v>
      </c>
      <c r="AV482" t="s">
        <v>202</v>
      </c>
      <c r="AW482" t="s">
        <v>207</v>
      </c>
      <c r="AX482" t="s">
        <v>211</v>
      </c>
      <c r="AY482" t="s">
        <v>200</v>
      </c>
      <c r="AZ482" t="s">
        <v>208</v>
      </c>
      <c r="BA482">
        <v>2</v>
      </c>
      <c r="BB482" t="s">
        <v>204</v>
      </c>
      <c r="BC482" t="s">
        <v>209</v>
      </c>
      <c r="BD482" t="s">
        <v>211</v>
      </c>
      <c r="BE482" t="s">
        <v>203</v>
      </c>
      <c r="BF482" t="s">
        <v>212</v>
      </c>
      <c r="BG482" t="s">
        <v>211</v>
      </c>
      <c r="BH482" t="s">
        <v>201</v>
      </c>
      <c r="BI482" t="s">
        <v>210</v>
      </c>
      <c r="BJ482">
        <v>1</v>
      </c>
      <c r="BK482" t="s">
        <v>205</v>
      </c>
      <c r="BL482" t="s">
        <v>354</v>
      </c>
      <c r="BM482">
        <v>1</v>
      </c>
    </row>
    <row r="483" spans="1:122" x14ac:dyDescent="0.25">
      <c r="A483" s="5">
        <v>1224108</v>
      </c>
      <c r="B483" s="5">
        <v>8</v>
      </c>
      <c r="C483" t="s">
        <v>1746</v>
      </c>
      <c r="D483" t="s">
        <v>1611</v>
      </c>
      <c r="E483" t="s">
        <v>383</v>
      </c>
      <c r="F483" t="s">
        <v>6</v>
      </c>
      <c r="G483" t="s">
        <v>679</v>
      </c>
      <c r="H483" t="s">
        <v>25</v>
      </c>
      <c r="I483" t="s">
        <v>117</v>
      </c>
      <c r="J483" s="3">
        <v>42200</v>
      </c>
      <c r="K483" s="3" t="s">
        <v>474</v>
      </c>
      <c r="L483" s="3">
        <v>42216</v>
      </c>
      <c r="M483" s="3" t="s">
        <v>126</v>
      </c>
      <c r="N483" s="3">
        <v>42110</v>
      </c>
      <c r="O483" s="7">
        <v>0.53578703703703701</v>
      </c>
      <c r="P483" t="s">
        <v>8</v>
      </c>
      <c r="Q483" s="3">
        <v>42249</v>
      </c>
      <c r="R483" s="7">
        <v>0.58351851851851855</v>
      </c>
      <c r="S483" t="s">
        <v>9</v>
      </c>
      <c r="U483" s="92" t="s">
        <v>774</v>
      </c>
      <c r="V483" s="93" t="s">
        <v>538</v>
      </c>
      <c r="W483" s="92" t="s">
        <v>235</v>
      </c>
      <c r="X483" s="93" t="s">
        <v>234</v>
      </c>
      <c r="Y483" s="92" t="s">
        <v>618</v>
      </c>
      <c r="Z483" s="93" t="s">
        <v>227</v>
      </c>
      <c r="AA483" t="s">
        <v>145</v>
      </c>
      <c r="AB483">
        <v>901</v>
      </c>
      <c r="AC483" t="s">
        <v>154</v>
      </c>
      <c r="AD483" t="s">
        <v>1575</v>
      </c>
      <c r="AE483" t="s">
        <v>1575</v>
      </c>
      <c r="AF483" s="12">
        <v>568</v>
      </c>
      <c r="AG483" s="12">
        <v>68</v>
      </c>
      <c r="AH483" s="12">
        <v>568</v>
      </c>
      <c r="AI483" s="12">
        <v>68</v>
      </c>
      <c r="AJ483" s="12">
        <v>568</v>
      </c>
      <c r="AK483" s="12">
        <v>68</v>
      </c>
      <c r="AL483" s="12">
        <v>568</v>
      </c>
      <c r="AM483" s="12">
        <v>68</v>
      </c>
      <c r="AN483" s="12" t="s">
        <v>818</v>
      </c>
      <c r="AO483" s="12" t="s">
        <v>819</v>
      </c>
      <c r="AP483" s="12" t="s">
        <v>818</v>
      </c>
      <c r="AQ483" s="12" t="s">
        <v>819</v>
      </c>
      <c r="AR483" s="12" t="s">
        <v>239</v>
      </c>
      <c r="AS483" s="12" t="s">
        <v>239</v>
      </c>
      <c r="AT483" s="12" t="s">
        <v>239</v>
      </c>
      <c r="AU483" s="12" t="s">
        <v>239</v>
      </c>
      <c r="AV483" t="s">
        <v>202</v>
      </c>
      <c r="AW483" t="s">
        <v>207</v>
      </c>
      <c r="AX483" t="s">
        <v>211</v>
      </c>
      <c r="AY483" t="s">
        <v>200</v>
      </c>
      <c r="AZ483" t="s">
        <v>208</v>
      </c>
      <c r="BA483">
        <v>2</v>
      </c>
      <c r="BB483" t="s">
        <v>204</v>
      </c>
      <c r="BC483" t="s">
        <v>209</v>
      </c>
      <c r="BD483" t="s">
        <v>211</v>
      </c>
      <c r="BE483" t="s">
        <v>203</v>
      </c>
      <c r="BF483" t="s">
        <v>212</v>
      </c>
      <c r="BG483" t="s">
        <v>211</v>
      </c>
      <c r="BH483" t="s">
        <v>201</v>
      </c>
      <c r="BI483" t="s">
        <v>210</v>
      </c>
      <c r="BJ483">
        <v>1</v>
      </c>
      <c r="BK483" t="s">
        <v>205</v>
      </c>
      <c r="BL483" t="s">
        <v>354</v>
      </c>
      <c r="BM483">
        <v>1</v>
      </c>
      <c r="BQ483" t="s">
        <v>1622</v>
      </c>
      <c r="BR483" t="s">
        <v>1420</v>
      </c>
      <c r="BS483" t="s">
        <v>1614</v>
      </c>
      <c r="BT483" t="s">
        <v>1420</v>
      </c>
      <c r="BU483" t="s">
        <v>358</v>
      </c>
      <c r="BV483" t="s">
        <v>1420</v>
      </c>
      <c r="BW483" t="s">
        <v>379</v>
      </c>
      <c r="BX483" t="s">
        <v>1420</v>
      </c>
      <c r="BY483" t="s">
        <v>680</v>
      </c>
      <c r="BZ483" t="s">
        <v>1420</v>
      </c>
      <c r="CA483" t="s">
        <v>8</v>
      </c>
      <c r="CB483" s="3">
        <v>42110</v>
      </c>
      <c r="CC483" t="s">
        <v>8</v>
      </c>
      <c r="CD483" s="3">
        <v>42179</v>
      </c>
      <c r="CE483" t="s">
        <v>8</v>
      </c>
      <c r="CF483" s="3">
        <v>42110</v>
      </c>
      <c r="CG483" t="s">
        <v>8</v>
      </c>
      <c r="CH483" s="3">
        <v>42179</v>
      </c>
      <c r="CI483" t="s">
        <v>8</v>
      </c>
      <c r="CJ483" s="3">
        <v>42179</v>
      </c>
      <c r="CK483" t="s">
        <v>8</v>
      </c>
      <c r="CL483" s="3">
        <v>42179</v>
      </c>
      <c r="CM483" t="s">
        <v>8</v>
      </c>
      <c r="CN483" s="3">
        <v>42213</v>
      </c>
      <c r="CO483" t="s">
        <v>8</v>
      </c>
      <c r="CP483" s="3">
        <v>42229</v>
      </c>
      <c r="CS483" t="s">
        <v>8</v>
      </c>
      <c r="CT483" s="3">
        <v>42179</v>
      </c>
      <c r="CU483" t="s">
        <v>8</v>
      </c>
      <c r="CV483" s="3">
        <v>42179</v>
      </c>
      <c r="CW483" t="s">
        <v>9</v>
      </c>
      <c r="CX483" s="3">
        <v>42249</v>
      </c>
      <c r="CY483" t="s">
        <v>8</v>
      </c>
      <c r="CZ483" s="3">
        <v>42213</v>
      </c>
      <c r="DA483" t="s">
        <v>8</v>
      </c>
      <c r="DB483" s="3">
        <v>42213</v>
      </c>
      <c r="DE483" t="s">
        <v>9</v>
      </c>
      <c r="DF483" s="3">
        <v>42249</v>
      </c>
      <c r="DG483" t="s">
        <v>9</v>
      </c>
      <c r="DH483" s="3">
        <v>42249</v>
      </c>
      <c r="DI483" t="s">
        <v>8</v>
      </c>
      <c r="DJ483" s="3">
        <v>42179</v>
      </c>
      <c r="DK483" t="s">
        <v>8</v>
      </c>
      <c r="DL483" s="3">
        <v>42229</v>
      </c>
      <c r="DP483" t="s">
        <v>142</v>
      </c>
      <c r="DQ483" t="s">
        <v>6</v>
      </c>
      <c r="DR483" t="s">
        <v>6</v>
      </c>
    </row>
    <row r="484" spans="1:122" x14ac:dyDescent="0.25">
      <c r="A484" s="5">
        <v>1224201</v>
      </c>
      <c r="B484" s="5">
        <v>1</v>
      </c>
      <c r="J484" s="3"/>
      <c r="K484" s="3"/>
      <c r="L484" s="3"/>
      <c r="M484" s="3"/>
      <c r="N484" s="3">
        <v>42110</v>
      </c>
      <c r="O484" s="7">
        <v>0.53940972222222217</v>
      </c>
      <c r="P484" t="s">
        <v>8</v>
      </c>
      <c r="AV484" t="s">
        <v>202</v>
      </c>
      <c r="AW484" t="s">
        <v>207</v>
      </c>
      <c r="AX484" t="s">
        <v>211</v>
      </c>
      <c r="AY484" t="s">
        <v>200</v>
      </c>
      <c r="AZ484" t="s">
        <v>208</v>
      </c>
      <c r="BA484">
        <v>2</v>
      </c>
      <c r="BB484" t="s">
        <v>204</v>
      </c>
      <c r="BC484" t="s">
        <v>209</v>
      </c>
      <c r="BD484" t="s">
        <v>211</v>
      </c>
      <c r="BE484" t="s">
        <v>203</v>
      </c>
      <c r="BF484" t="s">
        <v>212</v>
      </c>
      <c r="BG484" t="s">
        <v>211</v>
      </c>
      <c r="BH484" t="s">
        <v>201</v>
      </c>
      <c r="BI484" t="s">
        <v>210</v>
      </c>
      <c r="BJ484">
        <v>1</v>
      </c>
      <c r="BK484" t="s">
        <v>205</v>
      </c>
      <c r="BL484" t="s">
        <v>354</v>
      </c>
      <c r="BM484">
        <v>1</v>
      </c>
    </row>
    <row r="485" spans="1:122" x14ac:dyDescent="0.25">
      <c r="A485" s="5">
        <v>1224204</v>
      </c>
      <c r="B485" s="5">
        <v>4</v>
      </c>
      <c r="D485" t="s">
        <v>1615</v>
      </c>
      <c r="E485" t="s">
        <v>383</v>
      </c>
      <c r="F485" t="s">
        <v>579</v>
      </c>
      <c r="G485" t="s">
        <v>258</v>
      </c>
      <c r="H485" t="s">
        <v>25</v>
      </c>
      <c r="I485" t="s">
        <v>117</v>
      </c>
      <c r="J485" s="3">
        <v>42200</v>
      </c>
      <c r="K485" s="3"/>
      <c r="L485" s="3">
        <v>42216</v>
      </c>
      <c r="M485" s="3" t="s">
        <v>129</v>
      </c>
      <c r="N485" s="3">
        <v>42110</v>
      </c>
      <c r="O485" s="7">
        <v>0.53940972222222217</v>
      </c>
      <c r="P485" t="s">
        <v>8</v>
      </c>
      <c r="Q485" s="3">
        <v>42123</v>
      </c>
      <c r="R485" s="7">
        <v>0.60672453703703699</v>
      </c>
      <c r="S485" t="s">
        <v>8</v>
      </c>
      <c r="U485" s="92" t="s">
        <v>235</v>
      </c>
      <c r="V485" s="93" t="s">
        <v>234</v>
      </c>
      <c r="W485" s="92" t="s">
        <v>386</v>
      </c>
      <c r="X485" s="93" t="s">
        <v>228</v>
      </c>
      <c r="AA485" t="s">
        <v>145</v>
      </c>
      <c r="AB485">
        <v>901</v>
      </c>
      <c r="AC485" t="s">
        <v>154</v>
      </c>
      <c r="AD485" t="s">
        <v>1616</v>
      </c>
      <c r="AE485" t="s">
        <v>1616</v>
      </c>
      <c r="AF485" s="12" t="s">
        <v>239</v>
      </c>
      <c r="AG485" s="12">
        <v>136</v>
      </c>
      <c r="AH485" s="12" t="s">
        <v>239</v>
      </c>
      <c r="AI485" s="12">
        <v>136</v>
      </c>
      <c r="AJ485" s="12" t="s">
        <v>239</v>
      </c>
      <c r="AK485" s="12">
        <v>136</v>
      </c>
      <c r="AL485" s="12" t="s">
        <v>239</v>
      </c>
      <c r="AM485" s="12">
        <v>136</v>
      </c>
      <c r="AN485" s="12" t="s">
        <v>824</v>
      </c>
      <c r="AO485" s="12" t="s">
        <v>825</v>
      </c>
      <c r="AP485" s="12" t="s">
        <v>824</v>
      </c>
      <c r="AQ485" s="12" t="s">
        <v>825</v>
      </c>
      <c r="AR485" s="12" t="s">
        <v>239</v>
      </c>
      <c r="AS485" s="12" t="s">
        <v>239</v>
      </c>
      <c r="AT485" s="12" t="s">
        <v>239</v>
      </c>
      <c r="AU485" s="12" t="s">
        <v>239</v>
      </c>
      <c r="AV485" t="s">
        <v>202</v>
      </c>
      <c r="AW485" t="s">
        <v>207</v>
      </c>
      <c r="AX485" t="s">
        <v>211</v>
      </c>
      <c r="AY485" t="s">
        <v>200</v>
      </c>
      <c r="AZ485" t="s">
        <v>208</v>
      </c>
      <c r="BA485">
        <v>2</v>
      </c>
      <c r="BB485" t="s">
        <v>204</v>
      </c>
      <c r="BC485" t="s">
        <v>209</v>
      </c>
      <c r="BD485" t="s">
        <v>211</v>
      </c>
      <c r="BE485" t="s">
        <v>203</v>
      </c>
      <c r="BF485" t="s">
        <v>212</v>
      </c>
      <c r="BG485" t="s">
        <v>211</v>
      </c>
      <c r="BH485" t="s">
        <v>201</v>
      </c>
      <c r="BI485" t="s">
        <v>210</v>
      </c>
      <c r="BJ485">
        <v>1</v>
      </c>
      <c r="BK485" t="s">
        <v>205</v>
      </c>
      <c r="BL485" t="s">
        <v>354</v>
      </c>
      <c r="BM485">
        <v>1</v>
      </c>
      <c r="BQ485" t="s">
        <v>1622</v>
      </c>
      <c r="BR485" t="s">
        <v>1420</v>
      </c>
      <c r="BS485" t="s">
        <v>646</v>
      </c>
      <c r="BT485" t="s">
        <v>1420</v>
      </c>
      <c r="BU485" t="s">
        <v>358</v>
      </c>
      <c r="BV485" t="s">
        <v>1420</v>
      </c>
      <c r="BW485" t="s">
        <v>379</v>
      </c>
      <c r="BX485" t="s">
        <v>1420</v>
      </c>
      <c r="BY485" t="s">
        <v>239</v>
      </c>
      <c r="CA485" t="s">
        <v>8</v>
      </c>
      <c r="CB485" s="3">
        <v>42110</v>
      </c>
      <c r="CE485" t="s">
        <v>8</v>
      </c>
      <c r="CF485" s="3">
        <v>42110</v>
      </c>
      <c r="CG485" t="s">
        <v>8</v>
      </c>
      <c r="CH485" s="3">
        <v>42122</v>
      </c>
      <c r="CI485" t="s">
        <v>8</v>
      </c>
      <c r="CJ485" s="3">
        <v>42122</v>
      </c>
      <c r="CK485" t="s">
        <v>8</v>
      </c>
      <c r="CL485" s="3">
        <v>42122</v>
      </c>
      <c r="CS485" t="s">
        <v>8</v>
      </c>
      <c r="CT485" s="3">
        <v>42122</v>
      </c>
      <c r="DI485" t="s">
        <v>8</v>
      </c>
      <c r="DJ485" s="3">
        <v>42122</v>
      </c>
      <c r="DP485" t="s">
        <v>373</v>
      </c>
      <c r="DR485" t="s">
        <v>6</v>
      </c>
    </row>
    <row r="486" spans="1:122" x14ac:dyDescent="0.25">
      <c r="A486" s="5">
        <v>1224301</v>
      </c>
      <c r="B486" s="5">
        <v>1</v>
      </c>
      <c r="J486" s="3"/>
      <c r="K486" s="3"/>
      <c r="L486" s="3"/>
      <c r="M486" s="3"/>
      <c r="N486" s="3">
        <v>42121</v>
      </c>
      <c r="O486" s="7">
        <v>0.58976851851851853</v>
      </c>
      <c r="P486" t="s">
        <v>8</v>
      </c>
      <c r="AV486" t="s">
        <v>202</v>
      </c>
      <c r="AW486" t="s">
        <v>207</v>
      </c>
      <c r="AX486" t="s">
        <v>211</v>
      </c>
      <c r="AY486" t="s">
        <v>200</v>
      </c>
      <c r="AZ486" t="s">
        <v>208</v>
      </c>
      <c r="BA486">
        <v>2</v>
      </c>
      <c r="BB486" t="s">
        <v>204</v>
      </c>
      <c r="BC486" t="s">
        <v>209</v>
      </c>
      <c r="BD486" t="s">
        <v>211</v>
      </c>
      <c r="BE486" t="s">
        <v>203</v>
      </c>
      <c r="BF486" t="s">
        <v>212</v>
      </c>
      <c r="BG486" t="s">
        <v>211</v>
      </c>
      <c r="BH486" t="s">
        <v>201</v>
      </c>
      <c r="BI486" t="s">
        <v>210</v>
      </c>
      <c r="BJ486">
        <v>1</v>
      </c>
      <c r="BK486" t="s">
        <v>205</v>
      </c>
      <c r="BL486" t="s">
        <v>354</v>
      </c>
      <c r="BM486">
        <v>1</v>
      </c>
    </row>
    <row r="487" spans="1:122" x14ac:dyDescent="0.25">
      <c r="A487" s="5">
        <v>1224315</v>
      </c>
      <c r="B487" s="5">
        <v>15</v>
      </c>
      <c r="C487" t="s">
        <v>1638</v>
      </c>
      <c r="D487" t="s">
        <v>1697</v>
      </c>
      <c r="E487" t="s">
        <v>1699</v>
      </c>
      <c r="F487" t="s">
        <v>39</v>
      </c>
      <c r="G487" t="s">
        <v>1627</v>
      </c>
      <c r="H487" t="s">
        <v>25</v>
      </c>
      <c r="I487" t="s">
        <v>118</v>
      </c>
      <c r="J487" s="3">
        <v>42231</v>
      </c>
      <c r="K487" s="3">
        <v>42287</v>
      </c>
      <c r="L487" s="3">
        <v>42247</v>
      </c>
      <c r="M487" s="3" t="s">
        <v>126</v>
      </c>
      <c r="N487" s="3">
        <v>42121</v>
      </c>
      <c r="O487" s="7">
        <v>0.58976851851851853</v>
      </c>
      <c r="P487" t="s">
        <v>8</v>
      </c>
      <c r="Q487" s="3">
        <v>42191</v>
      </c>
      <c r="R487" s="7">
        <v>0.45444444444444443</v>
      </c>
      <c r="S487" t="s">
        <v>8</v>
      </c>
      <c r="T487">
        <v>479</v>
      </c>
      <c r="U487" s="92" t="s">
        <v>386</v>
      </c>
      <c r="V487" s="93" t="s">
        <v>386</v>
      </c>
      <c r="W487" s="92" t="s">
        <v>632</v>
      </c>
      <c r="X487" s="93" t="s">
        <v>632</v>
      </c>
      <c r="Y487" s="92" t="s">
        <v>1623</v>
      </c>
      <c r="Z487" s="93" t="s">
        <v>957</v>
      </c>
      <c r="AA487" t="s">
        <v>146</v>
      </c>
      <c r="AB487">
        <v>976</v>
      </c>
      <c r="AC487" t="s">
        <v>155</v>
      </c>
      <c r="AD487" t="s">
        <v>1626</v>
      </c>
      <c r="AE487" t="s">
        <v>1625</v>
      </c>
      <c r="AF487" s="12" t="s">
        <v>1628</v>
      </c>
      <c r="AG487" s="12" t="s">
        <v>1707</v>
      </c>
      <c r="AH487" s="12" t="s">
        <v>1628</v>
      </c>
      <c r="AI487" s="12" t="s">
        <v>1707</v>
      </c>
      <c r="AJ487" s="12" t="s">
        <v>1628</v>
      </c>
      <c r="AK487" s="12" t="s">
        <v>1707</v>
      </c>
      <c r="AL487" s="12" t="s">
        <v>1628</v>
      </c>
      <c r="AM487" s="12" t="s">
        <v>1707</v>
      </c>
      <c r="AN487" s="12" t="s">
        <v>818</v>
      </c>
      <c r="AO487" s="12" t="s">
        <v>819</v>
      </c>
      <c r="AP487" s="12" t="s">
        <v>818</v>
      </c>
      <c r="AQ487" s="12" t="s">
        <v>819</v>
      </c>
      <c r="AR487" s="12" t="s">
        <v>239</v>
      </c>
      <c r="AS487" s="12" t="s">
        <v>239</v>
      </c>
      <c r="AT487" s="12" t="s">
        <v>239</v>
      </c>
      <c r="AU487" s="12" t="s">
        <v>239</v>
      </c>
      <c r="AV487" t="s">
        <v>202</v>
      </c>
      <c r="AW487" t="s">
        <v>207</v>
      </c>
      <c r="AX487" t="s">
        <v>211</v>
      </c>
      <c r="AY487" t="s">
        <v>200</v>
      </c>
      <c r="AZ487" t="s">
        <v>208</v>
      </c>
      <c r="BA487">
        <v>2</v>
      </c>
      <c r="BB487" t="s">
        <v>204</v>
      </c>
      <c r="BC487" t="s">
        <v>209</v>
      </c>
      <c r="BD487" t="s">
        <v>211</v>
      </c>
      <c r="BE487" t="s">
        <v>203</v>
      </c>
      <c r="BF487" t="s">
        <v>212</v>
      </c>
      <c r="BG487" t="s">
        <v>211</v>
      </c>
      <c r="BH487" t="s">
        <v>201</v>
      </c>
      <c r="BI487" t="s">
        <v>210</v>
      </c>
      <c r="BJ487">
        <v>1</v>
      </c>
      <c r="BK487" t="s">
        <v>205</v>
      </c>
      <c r="BL487" t="s">
        <v>354</v>
      </c>
      <c r="BM487">
        <v>1</v>
      </c>
      <c r="BQ487" t="s">
        <v>380</v>
      </c>
      <c r="BR487" t="s">
        <v>146</v>
      </c>
      <c r="BS487" t="s">
        <v>1698</v>
      </c>
      <c r="BT487" t="s">
        <v>145</v>
      </c>
      <c r="BU487" t="s">
        <v>358</v>
      </c>
      <c r="BV487" t="s">
        <v>145</v>
      </c>
      <c r="BW487" t="s">
        <v>379</v>
      </c>
      <c r="BX487" t="s">
        <v>146</v>
      </c>
      <c r="BY487" t="s">
        <v>1631</v>
      </c>
      <c r="BZ487" t="s">
        <v>146</v>
      </c>
      <c r="CA487" t="s">
        <v>8</v>
      </c>
      <c r="CB487" s="3">
        <v>42121</v>
      </c>
      <c r="CC487" t="s">
        <v>8</v>
      </c>
      <c r="CD487" s="3">
        <v>42136</v>
      </c>
      <c r="CE487" t="s">
        <v>8</v>
      </c>
      <c r="CF487" s="3">
        <v>42123</v>
      </c>
      <c r="CG487" t="s">
        <v>8</v>
      </c>
      <c r="CH487" s="3">
        <v>42121</v>
      </c>
      <c r="CI487" t="s">
        <v>8</v>
      </c>
      <c r="CJ487" s="3">
        <v>42121</v>
      </c>
      <c r="CK487" t="s">
        <v>8</v>
      </c>
      <c r="CL487" s="3">
        <v>42121</v>
      </c>
      <c r="CM487" t="s">
        <v>8</v>
      </c>
      <c r="CN487" s="3">
        <v>42191</v>
      </c>
      <c r="CO487" t="s">
        <v>8</v>
      </c>
      <c r="CP487" s="3">
        <v>42186</v>
      </c>
      <c r="CQ487" t="s">
        <v>8</v>
      </c>
      <c r="CR487" s="3">
        <v>42191</v>
      </c>
      <c r="CS487" t="s">
        <v>8</v>
      </c>
      <c r="CT487" s="3">
        <v>42179</v>
      </c>
      <c r="CU487" t="s">
        <v>8</v>
      </c>
      <c r="CV487" s="3">
        <v>42186</v>
      </c>
      <c r="CW487" t="s">
        <v>9</v>
      </c>
      <c r="CX487" s="3">
        <v>42181</v>
      </c>
      <c r="CY487" t="s">
        <v>8</v>
      </c>
      <c r="CZ487" s="3">
        <v>42177</v>
      </c>
      <c r="DA487" t="s">
        <v>8</v>
      </c>
      <c r="DB487" s="3">
        <v>42177</v>
      </c>
      <c r="DC487" t="s">
        <v>8</v>
      </c>
      <c r="DD487" s="3">
        <v>42186</v>
      </c>
      <c r="DE487" t="s">
        <v>9</v>
      </c>
      <c r="DF487" s="3">
        <v>42181</v>
      </c>
      <c r="DG487" t="s">
        <v>9</v>
      </c>
      <c r="DH487" s="3">
        <v>42181</v>
      </c>
      <c r="DK487" t="s">
        <v>9</v>
      </c>
      <c r="DL487" s="3">
        <v>42181</v>
      </c>
      <c r="DO487" t="s">
        <v>1708</v>
      </c>
      <c r="DP487" t="s">
        <v>142</v>
      </c>
      <c r="DQ487" t="s">
        <v>39</v>
      </c>
      <c r="DR487" t="s">
        <v>509</v>
      </c>
    </row>
    <row r="488" spans="1:122" x14ac:dyDescent="0.25">
      <c r="A488" s="5">
        <v>1224401</v>
      </c>
      <c r="B488" s="5">
        <v>1</v>
      </c>
      <c r="J488" s="3"/>
      <c r="K488" s="3"/>
      <c r="L488" s="3"/>
      <c r="M488" s="3"/>
      <c r="N488" s="3">
        <v>42121</v>
      </c>
      <c r="O488" s="7">
        <v>0.59317129629629628</v>
      </c>
      <c r="P488" t="s">
        <v>8</v>
      </c>
      <c r="AV488" t="s">
        <v>202</v>
      </c>
      <c r="AW488" t="s">
        <v>207</v>
      </c>
      <c r="AX488" t="s">
        <v>211</v>
      </c>
      <c r="AY488" t="s">
        <v>200</v>
      </c>
      <c r="AZ488" t="s">
        <v>208</v>
      </c>
      <c r="BA488">
        <v>2</v>
      </c>
      <c r="BB488" t="s">
        <v>204</v>
      </c>
      <c r="BC488" t="s">
        <v>209</v>
      </c>
      <c r="BD488" t="s">
        <v>211</v>
      </c>
      <c r="BE488" t="s">
        <v>203</v>
      </c>
      <c r="BF488" t="s">
        <v>212</v>
      </c>
      <c r="BG488" t="s">
        <v>211</v>
      </c>
      <c r="BH488" t="s">
        <v>201</v>
      </c>
      <c r="BI488" t="s">
        <v>210</v>
      </c>
      <c r="BJ488">
        <v>1</v>
      </c>
      <c r="BK488" t="s">
        <v>205</v>
      </c>
      <c r="BL488" t="s">
        <v>354</v>
      </c>
      <c r="BM488">
        <v>1</v>
      </c>
    </row>
    <row r="489" spans="1:122" x14ac:dyDescent="0.25">
      <c r="A489" s="5">
        <v>1224414</v>
      </c>
      <c r="B489" s="5">
        <v>14</v>
      </c>
      <c r="C489" t="s">
        <v>1791</v>
      </c>
      <c r="D489" t="s">
        <v>1773</v>
      </c>
      <c r="E489" t="s">
        <v>1881</v>
      </c>
      <c r="F489" t="s">
        <v>6</v>
      </c>
      <c r="G489" t="s">
        <v>1831</v>
      </c>
      <c r="H489" t="s">
        <v>25</v>
      </c>
      <c r="I489" t="s">
        <v>118</v>
      </c>
      <c r="J489" s="3">
        <v>42353</v>
      </c>
      <c r="K489" s="3">
        <v>42415</v>
      </c>
      <c r="L489" s="3">
        <v>42369</v>
      </c>
      <c r="M489" s="3" t="s">
        <v>128</v>
      </c>
      <c r="N489" s="3">
        <v>42121</v>
      </c>
      <c r="O489" s="7">
        <v>0.59317129629629628</v>
      </c>
      <c r="P489" t="s">
        <v>8</v>
      </c>
      <c r="Q489" s="3">
        <v>42339</v>
      </c>
      <c r="R489" s="7">
        <v>0.33756944444444442</v>
      </c>
      <c r="S489" t="s">
        <v>8</v>
      </c>
      <c r="T489">
        <v>311</v>
      </c>
      <c r="U489" s="92" t="s">
        <v>770</v>
      </c>
      <c r="V489" s="93" t="s">
        <v>592</v>
      </c>
      <c r="W489" s="92" t="s">
        <v>581</v>
      </c>
      <c r="X489" s="93" t="s">
        <v>146</v>
      </c>
      <c r="Y489" s="92" t="s">
        <v>1777</v>
      </c>
      <c r="Z489" s="93" t="s">
        <v>930</v>
      </c>
      <c r="AA489" t="s">
        <v>160</v>
      </c>
      <c r="AB489">
        <v>901</v>
      </c>
      <c r="AC489" t="s">
        <v>154</v>
      </c>
      <c r="AD489" t="s">
        <v>1778</v>
      </c>
      <c r="AE489" t="s">
        <v>1779</v>
      </c>
      <c r="AF489" s="12">
        <v>60405</v>
      </c>
      <c r="AG489" s="12" t="s">
        <v>1775</v>
      </c>
      <c r="AH489" s="12">
        <v>60405</v>
      </c>
      <c r="AI489" s="12" t="s">
        <v>1775</v>
      </c>
      <c r="AJ489" s="12">
        <v>60405</v>
      </c>
      <c r="AK489" s="12" t="s">
        <v>1775</v>
      </c>
      <c r="AL489" s="12">
        <v>60405</v>
      </c>
      <c r="AM489" s="12" t="s">
        <v>1775</v>
      </c>
      <c r="AN489" s="12" t="s">
        <v>824</v>
      </c>
      <c r="AO489" s="12" t="s">
        <v>825</v>
      </c>
      <c r="AP489" s="12" t="s">
        <v>824</v>
      </c>
      <c r="AQ489" s="12" t="s">
        <v>825</v>
      </c>
      <c r="AR489" s="12" t="s">
        <v>239</v>
      </c>
      <c r="AS489" s="12" t="s">
        <v>239</v>
      </c>
      <c r="AT489" s="12" t="s">
        <v>239</v>
      </c>
      <c r="AU489" s="12" t="s">
        <v>239</v>
      </c>
      <c r="AV489" t="s">
        <v>202</v>
      </c>
      <c r="AW489" t="s">
        <v>207</v>
      </c>
      <c r="AX489" t="s">
        <v>211</v>
      </c>
      <c r="AY489" t="s">
        <v>200</v>
      </c>
      <c r="AZ489" t="s">
        <v>208</v>
      </c>
      <c r="BA489">
        <v>2</v>
      </c>
      <c r="BB489" t="s">
        <v>204</v>
      </c>
      <c r="BC489" t="s">
        <v>209</v>
      </c>
      <c r="BD489" t="s">
        <v>211</v>
      </c>
      <c r="BE489" t="s">
        <v>203</v>
      </c>
      <c r="BF489" t="s">
        <v>212</v>
      </c>
      <c r="BG489" t="s">
        <v>211</v>
      </c>
      <c r="BH489" t="s">
        <v>201</v>
      </c>
      <c r="BI489" t="s">
        <v>210</v>
      </c>
      <c r="BJ489">
        <v>1</v>
      </c>
      <c r="BK489" t="s">
        <v>205</v>
      </c>
      <c r="BL489" t="s">
        <v>354</v>
      </c>
      <c r="BM489">
        <v>1</v>
      </c>
      <c r="BQ489" t="s">
        <v>584</v>
      </c>
      <c r="BR489" t="s">
        <v>404</v>
      </c>
      <c r="BS489" t="s">
        <v>1774</v>
      </c>
      <c r="BT489" t="s">
        <v>404</v>
      </c>
      <c r="BU489" t="s">
        <v>1852</v>
      </c>
      <c r="BV489" t="s">
        <v>404</v>
      </c>
      <c r="BW489" t="s">
        <v>379</v>
      </c>
      <c r="BX489" t="s">
        <v>404</v>
      </c>
      <c r="BY489" t="s">
        <v>239</v>
      </c>
      <c r="CA489" t="s">
        <v>8</v>
      </c>
      <c r="CB489" s="3">
        <v>42121</v>
      </c>
      <c r="CC489" t="s">
        <v>8</v>
      </c>
      <c r="CD489" s="3">
        <v>42174</v>
      </c>
      <c r="CE489" t="s">
        <v>8</v>
      </c>
      <c r="CF489" s="3">
        <v>42121</v>
      </c>
      <c r="CG489" t="s">
        <v>8</v>
      </c>
      <c r="CH489" s="3">
        <v>42121</v>
      </c>
      <c r="CI489" t="s">
        <v>8</v>
      </c>
      <c r="CJ489" s="3">
        <v>42121</v>
      </c>
      <c r="CK489" t="s">
        <v>8</v>
      </c>
      <c r="CL489" s="3">
        <v>42121</v>
      </c>
      <c r="CM489" t="s">
        <v>8</v>
      </c>
      <c r="CN489" s="3">
        <v>42286</v>
      </c>
      <c r="CO489" t="s">
        <v>8</v>
      </c>
      <c r="CP489" s="3">
        <v>42290</v>
      </c>
      <c r="CQ489" t="s">
        <v>8</v>
      </c>
      <c r="CR489" s="3">
        <v>42290</v>
      </c>
      <c r="CS489" t="s">
        <v>8</v>
      </c>
      <c r="CT489" s="3">
        <v>42121</v>
      </c>
      <c r="CU489" t="s">
        <v>8</v>
      </c>
      <c r="CV489" s="3">
        <v>42290</v>
      </c>
      <c r="CW489" t="s">
        <v>9</v>
      </c>
      <c r="CX489" s="3">
        <v>42293</v>
      </c>
      <c r="CY489" t="s">
        <v>8</v>
      </c>
      <c r="CZ489" s="3">
        <v>42290</v>
      </c>
      <c r="DA489" t="s">
        <v>8</v>
      </c>
      <c r="DB489" s="3">
        <v>42251</v>
      </c>
      <c r="DE489" t="s">
        <v>9</v>
      </c>
      <c r="DF489" s="3">
        <v>42293</v>
      </c>
      <c r="DG489" t="s">
        <v>9</v>
      </c>
      <c r="DH489" s="3">
        <v>42293</v>
      </c>
      <c r="DI489" t="s">
        <v>8</v>
      </c>
      <c r="DJ489" s="3">
        <v>42121</v>
      </c>
      <c r="DK489" t="s">
        <v>8</v>
      </c>
      <c r="DL489" s="3">
        <v>42290</v>
      </c>
      <c r="DP489" t="s">
        <v>373</v>
      </c>
      <c r="DQ489" t="s">
        <v>6</v>
      </c>
      <c r="DR489" t="s">
        <v>6</v>
      </c>
    </row>
    <row r="490" spans="1:122" x14ac:dyDescent="0.25">
      <c r="A490" s="5">
        <v>1224501</v>
      </c>
      <c r="B490" s="5">
        <v>1</v>
      </c>
      <c r="J490" s="3"/>
      <c r="K490" s="3"/>
      <c r="L490" s="3"/>
      <c r="M490" s="3"/>
      <c r="N490" s="3">
        <v>42135</v>
      </c>
      <c r="O490" s="7">
        <v>0.51831018518518512</v>
      </c>
      <c r="P490" t="s">
        <v>8</v>
      </c>
      <c r="AV490" t="s">
        <v>202</v>
      </c>
      <c r="AW490" t="s">
        <v>207</v>
      </c>
      <c r="AX490" t="s">
        <v>211</v>
      </c>
      <c r="AY490" t="s">
        <v>200</v>
      </c>
      <c r="AZ490" t="s">
        <v>208</v>
      </c>
      <c r="BA490">
        <v>2</v>
      </c>
      <c r="BB490" t="s">
        <v>204</v>
      </c>
      <c r="BC490" t="s">
        <v>209</v>
      </c>
      <c r="BD490" t="s">
        <v>211</v>
      </c>
      <c r="BE490" t="s">
        <v>203</v>
      </c>
      <c r="BF490" t="s">
        <v>212</v>
      </c>
      <c r="BG490" t="s">
        <v>211</v>
      </c>
      <c r="BH490" t="s">
        <v>201</v>
      </c>
      <c r="BI490" t="s">
        <v>210</v>
      </c>
      <c r="BJ490">
        <v>1</v>
      </c>
      <c r="BK490" t="s">
        <v>205</v>
      </c>
      <c r="BL490" t="s">
        <v>354</v>
      </c>
      <c r="BM490">
        <v>1</v>
      </c>
    </row>
    <row r="491" spans="1:122" x14ac:dyDescent="0.25">
      <c r="A491" s="5">
        <v>1224508</v>
      </c>
      <c r="B491" s="5">
        <v>8</v>
      </c>
      <c r="C491" t="s">
        <v>1710</v>
      </c>
      <c r="D491" t="s">
        <v>1635</v>
      </c>
      <c r="E491" t="s">
        <v>1636</v>
      </c>
      <c r="F491" t="s">
        <v>6</v>
      </c>
      <c r="G491" t="s">
        <v>1144</v>
      </c>
      <c r="H491" t="s">
        <v>127</v>
      </c>
      <c r="I491" t="s">
        <v>117</v>
      </c>
      <c r="J491" s="3">
        <v>42231</v>
      </c>
      <c r="K491" s="3"/>
      <c r="L491" s="3">
        <v>42247</v>
      </c>
      <c r="M491" s="3" t="s">
        <v>133</v>
      </c>
      <c r="N491" s="3">
        <v>42135</v>
      </c>
      <c r="O491" s="7">
        <v>0.51831018518518512</v>
      </c>
      <c r="P491" t="s">
        <v>8</v>
      </c>
      <c r="Q491" s="3">
        <v>42249</v>
      </c>
      <c r="R491" s="7">
        <v>0.5768402777777778</v>
      </c>
      <c r="S491" t="s">
        <v>9</v>
      </c>
      <c r="U491" s="92" t="s">
        <v>1248</v>
      </c>
      <c r="V491" s="93" t="s">
        <v>1249</v>
      </c>
      <c r="W491" s="92" t="s">
        <v>1345</v>
      </c>
      <c r="X491" s="93" t="s">
        <v>386</v>
      </c>
      <c r="Y491" s="92" t="s">
        <v>1428</v>
      </c>
      <c r="Z491" s="93" t="s">
        <v>480</v>
      </c>
      <c r="AA491" t="s">
        <v>146</v>
      </c>
      <c r="AB491">
        <v>901</v>
      </c>
      <c r="AC491" t="s">
        <v>155</v>
      </c>
      <c r="AD491" t="s">
        <v>474</v>
      </c>
      <c r="AF491" s="12">
        <v>564</v>
      </c>
      <c r="AG491" s="12">
        <v>64</v>
      </c>
      <c r="AH491" s="12">
        <v>564</v>
      </c>
      <c r="AI491" s="12">
        <v>64</v>
      </c>
      <c r="AJ491" s="12">
        <v>564</v>
      </c>
      <c r="AK491" s="12">
        <v>64</v>
      </c>
      <c r="AL491" s="12">
        <v>564</v>
      </c>
      <c r="AM491" s="12">
        <v>64</v>
      </c>
      <c r="AN491" s="12" t="s">
        <v>818</v>
      </c>
      <c r="AO491" s="12" t="s">
        <v>819</v>
      </c>
      <c r="AP491" s="12" t="s">
        <v>818</v>
      </c>
      <c r="AQ491" s="12" t="s">
        <v>819</v>
      </c>
      <c r="AR491" s="12" t="s">
        <v>239</v>
      </c>
      <c r="AS491" s="12" t="s">
        <v>239</v>
      </c>
      <c r="AT491" s="12" t="s">
        <v>239</v>
      </c>
      <c r="AU491" s="12" t="s">
        <v>239</v>
      </c>
      <c r="AV491" t="s">
        <v>202</v>
      </c>
      <c r="AW491" t="s">
        <v>207</v>
      </c>
      <c r="AX491" t="s">
        <v>211</v>
      </c>
      <c r="AY491" t="s">
        <v>200</v>
      </c>
      <c r="AZ491" t="s">
        <v>208</v>
      </c>
      <c r="BA491">
        <v>2</v>
      </c>
      <c r="BB491" t="s">
        <v>204</v>
      </c>
      <c r="BC491" t="s">
        <v>209</v>
      </c>
      <c r="BD491" t="s">
        <v>211</v>
      </c>
      <c r="BE491" t="s">
        <v>203</v>
      </c>
      <c r="BF491" t="s">
        <v>212</v>
      </c>
      <c r="BG491" t="s">
        <v>211</v>
      </c>
      <c r="BH491" t="s">
        <v>201</v>
      </c>
      <c r="BI491" t="s">
        <v>210</v>
      </c>
      <c r="BJ491">
        <v>1</v>
      </c>
      <c r="BK491" t="s">
        <v>205</v>
      </c>
      <c r="BL491" t="s">
        <v>354</v>
      </c>
      <c r="BM491">
        <v>1</v>
      </c>
      <c r="BQ491" t="s">
        <v>577</v>
      </c>
      <c r="BR491" t="s">
        <v>145</v>
      </c>
      <c r="BS491" t="s">
        <v>1637</v>
      </c>
      <c r="BT491" t="s">
        <v>145</v>
      </c>
      <c r="BW491" t="s">
        <v>367</v>
      </c>
      <c r="BX491" t="s">
        <v>145</v>
      </c>
      <c r="BY491" t="s">
        <v>1066</v>
      </c>
      <c r="BZ491" t="s">
        <v>145</v>
      </c>
      <c r="CA491" t="s">
        <v>8</v>
      </c>
      <c r="CB491" s="3">
        <v>42135</v>
      </c>
      <c r="CC491" t="s">
        <v>8</v>
      </c>
      <c r="CD491" s="3">
        <v>42135</v>
      </c>
      <c r="CE491" t="s">
        <v>8</v>
      </c>
      <c r="CF491" s="3">
        <v>42135</v>
      </c>
      <c r="CG491" t="s">
        <v>8</v>
      </c>
      <c r="CH491" s="3">
        <v>42135</v>
      </c>
      <c r="CI491" t="s">
        <v>8</v>
      </c>
      <c r="CJ491" s="3">
        <v>42135</v>
      </c>
      <c r="CK491" t="s">
        <v>8</v>
      </c>
      <c r="CL491" s="3">
        <v>42135</v>
      </c>
      <c r="CM491" t="s">
        <v>8</v>
      </c>
      <c r="CN491" s="3">
        <v>42193</v>
      </c>
      <c r="CO491" t="s">
        <v>8</v>
      </c>
      <c r="CP491" s="3">
        <v>42193</v>
      </c>
      <c r="CQ491" t="s">
        <v>8</v>
      </c>
      <c r="CR491" s="3">
        <v>42235</v>
      </c>
      <c r="CS491" t="s">
        <v>8</v>
      </c>
      <c r="CT491" s="3">
        <v>42187</v>
      </c>
      <c r="CU491" t="s">
        <v>8</v>
      </c>
      <c r="CV491" s="3">
        <v>42187</v>
      </c>
      <c r="CW491" t="s">
        <v>9</v>
      </c>
      <c r="CX491" s="3">
        <v>42249</v>
      </c>
      <c r="CY491" t="s">
        <v>8</v>
      </c>
      <c r="CZ491" s="3">
        <v>42235</v>
      </c>
      <c r="DA491" t="s">
        <v>8</v>
      </c>
      <c r="DB491" s="3">
        <v>42193</v>
      </c>
      <c r="DC491" t="s">
        <v>8</v>
      </c>
      <c r="DD491" s="3">
        <v>42235</v>
      </c>
      <c r="DE491" t="s">
        <v>9</v>
      </c>
      <c r="DF491" s="3">
        <v>42249</v>
      </c>
      <c r="DG491" t="s">
        <v>9</v>
      </c>
      <c r="DH491" s="3">
        <v>42249</v>
      </c>
      <c r="DI491" t="s">
        <v>8</v>
      </c>
      <c r="DJ491" s="3">
        <v>42187</v>
      </c>
      <c r="DK491" t="s">
        <v>8</v>
      </c>
      <c r="DL491" s="3">
        <v>42187</v>
      </c>
      <c r="DP491" t="s">
        <v>229</v>
      </c>
      <c r="DQ491" t="s">
        <v>6</v>
      </c>
      <c r="DR491" t="s">
        <v>6</v>
      </c>
    </row>
    <row r="492" spans="1:122" x14ac:dyDescent="0.25">
      <c r="A492" s="5">
        <v>1224601</v>
      </c>
      <c r="B492" s="5">
        <v>1</v>
      </c>
      <c r="J492" s="3"/>
      <c r="K492" s="3"/>
      <c r="L492" s="3"/>
      <c r="M492" s="3"/>
      <c r="N492" s="3">
        <v>42137</v>
      </c>
      <c r="O492" s="7">
        <v>0.44716435185185183</v>
      </c>
      <c r="P492" t="s">
        <v>8</v>
      </c>
      <c r="AV492" t="s">
        <v>202</v>
      </c>
      <c r="AW492" t="s">
        <v>207</v>
      </c>
      <c r="AX492" t="s">
        <v>211</v>
      </c>
      <c r="AY492" t="s">
        <v>200</v>
      </c>
      <c r="AZ492" t="s">
        <v>208</v>
      </c>
      <c r="BA492">
        <v>2</v>
      </c>
      <c r="BB492" t="s">
        <v>204</v>
      </c>
      <c r="BC492" t="s">
        <v>209</v>
      </c>
      <c r="BD492" t="s">
        <v>211</v>
      </c>
      <c r="BE492" t="s">
        <v>203</v>
      </c>
      <c r="BF492" t="s">
        <v>212</v>
      </c>
      <c r="BG492" t="s">
        <v>211</v>
      </c>
      <c r="BH492" t="s">
        <v>201</v>
      </c>
      <c r="BI492" t="s">
        <v>210</v>
      </c>
      <c r="BJ492">
        <v>1</v>
      </c>
      <c r="BK492" t="s">
        <v>205</v>
      </c>
      <c r="BL492" t="s">
        <v>354</v>
      </c>
      <c r="BM492">
        <v>1</v>
      </c>
    </row>
    <row r="493" spans="1:122" x14ac:dyDescent="0.25">
      <c r="A493" s="5">
        <v>1224608</v>
      </c>
      <c r="B493" s="5">
        <v>8</v>
      </c>
      <c r="C493" t="s">
        <v>1771</v>
      </c>
      <c r="D493" t="s">
        <v>1640</v>
      </c>
      <c r="E493" t="s">
        <v>383</v>
      </c>
      <c r="F493" t="s">
        <v>6</v>
      </c>
      <c r="G493" t="s">
        <v>69</v>
      </c>
      <c r="H493" t="s">
        <v>25</v>
      </c>
      <c r="I493" t="s">
        <v>117</v>
      </c>
      <c r="J493" s="3">
        <v>42231</v>
      </c>
      <c r="K493" s="3"/>
      <c r="L493" s="3">
        <v>42247</v>
      </c>
      <c r="M493" s="3" t="s">
        <v>128</v>
      </c>
      <c r="N493" s="3">
        <v>42137</v>
      </c>
      <c r="O493" s="7">
        <v>0.44716435185185183</v>
      </c>
      <c r="P493" t="s">
        <v>8</v>
      </c>
      <c r="Q493" s="3">
        <v>42249</v>
      </c>
      <c r="R493" s="7">
        <v>0.59061342592592592</v>
      </c>
      <c r="S493" t="s">
        <v>9</v>
      </c>
      <c r="U493" s="92" t="s">
        <v>633</v>
      </c>
      <c r="V493" s="93" t="s">
        <v>563</v>
      </c>
      <c r="AA493" t="s">
        <v>1420</v>
      </c>
      <c r="AB493">
        <v>901</v>
      </c>
      <c r="AC493" t="s">
        <v>154</v>
      </c>
      <c r="AD493" t="s">
        <v>1641</v>
      </c>
      <c r="AF493" s="12">
        <v>543</v>
      </c>
      <c r="AG493" s="12">
        <v>58</v>
      </c>
      <c r="AH493" s="12">
        <v>543</v>
      </c>
      <c r="AI493" s="12">
        <v>58</v>
      </c>
      <c r="AJ493" s="12">
        <v>543</v>
      </c>
      <c r="AK493" s="12">
        <v>58</v>
      </c>
      <c r="AL493" s="12">
        <v>543</v>
      </c>
      <c r="AM493" s="12">
        <v>58</v>
      </c>
      <c r="AN493" s="12" t="s">
        <v>824</v>
      </c>
      <c r="AO493" s="12" t="s">
        <v>825</v>
      </c>
      <c r="AP493" s="12" t="s">
        <v>824</v>
      </c>
      <c r="AQ493" s="12" t="s">
        <v>825</v>
      </c>
      <c r="AR493" s="12" t="s">
        <v>239</v>
      </c>
      <c r="AS493" s="12" t="s">
        <v>239</v>
      </c>
      <c r="AT493" s="12" t="s">
        <v>239</v>
      </c>
      <c r="AU493" s="12" t="s">
        <v>239</v>
      </c>
      <c r="AV493" t="s">
        <v>202</v>
      </c>
      <c r="AW493" t="s">
        <v>207</v>
      </c>
      <c r="AX493" t="s">
        <v>211</v>
      </c>
      <c r="AY493" t="s">
        <v>200</v>
      </c>
      <c r="AZ493" t="s">
        <v>208</v>
      </c>
      <c r="BA493">
        <v>2</v>
      </c>
      <c r="BB493" t="s">
        <v>204</v>
      </c>
      <c r="BC493" t="s">
        <v>209</v>
      </c>
      <c r="BD493" t="s">
        <v>211</v>
      </c>
      <c r="BE493" t="s">
        <v>203</v>
      </c>
      <c r="BF493" t="s">
        <v>212</v>
      </c>
      <c r="BG493" t="s">
        <v>211</v>
      </c>
      <c r="BH493" t="s">
        <v>201</v>
      </c>
      <c r="BI493" t="s">
        <v>210</v>
      </c>
      <c r="BJ493">
        <v>1</v>
      </c>
      <c r="BK493" t="s">
        <v>205</v>
      </c>
      <c r="BL493" t="s">
        <v>354</v>
      </c>
      <c r="BM493">
        <v>1</v>
      </c>
      <c r="BQ493" t="s">
        <v>1622</v>
      </c>
      <c r="BR493" t="s">
        <v>232</v>
      </c>
      <c r="BS493" t="s">
        <v>1642</v>
      </c>
      <c r="BT493" t="s">
        <v>232</v>
      </c>
      <c r="BU493" t="s">
        <v>239</v>
      </c>
      <c r="BW493" t="s">
        <v>379</v>
      </c>
      <c r="BX493" t="s">
        <v>232</v>
      </c>
      <c r="BY493" t="s">
        <v>239</v>
      </c>
      <c r="CA493" t="s">
        <v>8</v>
      </c>
      <c r="CB493" s="3">
        <v>42137</v>
      </c>
      <c r="CC493" t="s">
        <v>8</v>
      </c>
      <c r="CD493" s="3">
        <v>42137</v>
      </c>
      <c r="CE493" t="s">
        <v>8</v>
      </c>
      <c r="CF493" s="3">
        <v>42137</v>
      </c>
      <c r="CG493" t="s">
        <v>8</v>
      </c>
      <c r="CH493" s="3">
        <v>42137</v>
      </c>
      <c r="CI493" t="s">
        <v>8</v>
      </c>
      <c r="CJ493" s="3">
        <v>42137</v>
      </c>
      <c r="CK493" t="s">
        <v>8</v>
      </c>
      <c r="CL493" s="3">
        <v>42137</v>
      </c>
      <c r="CM493" t="s">
        <v>8</v>
      </c>
      <c r="CN493" s="3">
        <v>42235</v>
      </c>
      <c r="CO493" t="s">
        <v>8</v>
      </c>
      <c r="CP493" s="3">
        <v>42235</v>
      </c>
      <c r="CQ493" t="s">
        <v>8</v>
      </c>
      <c r="CR493" s="3">
        <v>42248</v>
      </c>
      <c r="CS493" t="s">
        <v>8</v>
      </c>
      <c r="CT493" s="3">
        <v>42137</v>
      </c>
      <c r="CU493" t="s">
        <v>8</v>
      </c>
      <c r="CV493" s="3">
        <v>42178</v>
      </c>
      <c r="CW493" t="s">
        <v>9</v>
      </c>
      <c r="CX493" s="3">
        <v>42249</v>
      </c>
      <c r="CY493" t="s">
        <v>8</v>
      </c>
      <c r="CZ493" s="3">
        <v>42235</v>
      </c>
      <c r="DA493" t="s">
        <v>8</v>
      </c>
      <c r="DB493" s="3">
        <v>42235</v>
      </c>
      <c r="DE493" t="s">
        <v>9</v>
      </c>
      <c r="DF493" s="3">
        <v>42249</v>
      </c>
      <c r="DG493" t="s">
        <v>9</v>
      </c>
      <c r="DH493" s="3">
        <v>42249</v>
      </c>
      <c r="DI493" t="s">
        <v>8</v>
      </c>
      <c r="DJ493" s="3">
        <v>42178</v>
      </c>
      <c r="DK493" t="s">
        <v>8</v>
      </c>
      <c r="DL493" s="3">
        <v>42235</v>
      </c>
      <c r="DP493" t="s">
        <v>373</v>
      </c>
      <c r="DQ493" t="s">
        <v>6</v>
      </c>
      <c r="DR493" t="s">
        <v>6</v>
      </c>
    </row>
    <row r="494" spans="1:122" x14ac:dyDescent="0.25">
      <c r="A494" s="5">
        <v>1224701</v>
      </c>
      <c r="B494" s="5">
        <v>1</v>
      </c>
      <c r="J494" s="3"/>
      <c r="K494" s="3"/>
      <c r="L494" s="3"/>
      <c r="M494" s="3"/>
      <c r="N494" s="3">
        <v>42137</v>
      </c>
      <c r="O494" s="7">
        <v>0.68693287037037043</v>
      </c>
      <c r="P494" t="s">
        <v>8</v>
      </c>
      <c r="AV494" t="s">
        <v>202</v>
      </c>
      <c r="AW494" t="s">
        <v>207</v>
      </c>
      <c r="AX494" t="s">
        <v>211</v>
      </c>
      <c r="AY494" t="s">
        <v>200</v>
      </c>
      <c r="AZ494" t="s">
        <v>208</v>
      </c>
      <c r="BA494">
        <v>2</v>
      </c>
      <c r="BB494" t="s">
        <v>204</v>
      </c>
      <c r="BC494" t="s">
        <v>209</v>
      </c>
      <c r="BD494" t="s">
        <v>211</v>
      </c>
      <c r="BE494" t="s">
        <v>203</v>
      </c>
      <c r="BF494" t="s">
        <v>212</v>
      </c>
      <c r="BG494" t="s">
        <v>211</v>
      </c>
      <c r="BH494" t="s">
        <v>201</v>
      </c>
      <c r="BI494" t="s">
        <v>210</v>
      </c>
      <c r="BJ494">
        <v>1</v>
      </c>
      <c r="BK494" t="s">
        <v>205</v>
      </c>
      <c r="BL494" t="s">
        <v>354</v>
      </c>
      <c r="BM494">
        <v>1</v>
      </c>
    </row>
    <row r="495" spans="1:122" x14ac:dyDescent="0.25">
      <c r="A495" s="5">
        <v>1224707</v>
      </c>
      <c r="B495" s="5">
        <v>7</v>
      </c>
      <c r="C495" t="s">
        <v>1702</v>
      </c>
      <c r="D495" t="s">
        <v>1643</v>
      </c>
      <c r="E495" t="s">
        <v>545</v>
      </c>
      <c r="F495" t="s">
        <v>6</v>
      </c>
      <c r="G495" t="s">
        <v>272</v>
      </c>
      <c r="H495" t="s">
        <v>127</v>
      </c>
      <c r="I495" t="s">
        <v>117</v>
      </c>
      <c r="J495" s="3">
        <v>42200</v>
      </c>
      <c r="K495" s="3"/>
      <c r="L495" s="3">
        <v>42216</v>
      </c>
      <c r="M495" s="3" t="s">
        <v>133</v>
      </c>
      <c r="N495" s="3">
        <v>42137</v>
      </c>
      <c r="O495" s="7">
        <v>0.68693287037037043</v>
      </c>
      <c r="P495" t="s">
        <v>8</v>
      </c>
      <c r="Q495" s="3">
        <v>42181</v>
      </c>
      <c r="R495" s="7">
        <v>0.50520833333333337</v>
      </c>
      <c r="S495" t="s">
        <v>9</v>
      </c>
      <c r="U495" s="92" t="s">
        <v>1084</v>
      </c>
      <c r="V495" s="93" t="s">
        <v>227</v>
      </c>
      <c r="W495" s="92" t="s">
        <v>770</v>
      </c>
      <c r="X495" s="93" t="s">
        <v>592</v>
      </c>
      <c r="Y495" s="92" t="s">
        <v>405</v>
      </c>
      <c r="Z495" s="93" t="s">
        <v>404</v>
      </c>
      <c r="AA495" t="s">
        <v>146</v>
      </c>
      <c r="AB495">
        <v>976</v>
      </c>
      <c r="AC495" t="s">
        <v>155</v>
      </c>
      <c r="AF495" s="12">
        <v>539</v>
      </c>
      <c r="AG495" s="12">
        <v>45</v>
      </c>
      <c r="AH495" s="12">
        <v>539</v>
      </c>
      <c r="AI495" s="12">
        <v>45</v>
      </c>
      <c r="AJ495" s="12">
        <v>539</v>
      </c>
      <c r="AK495" s="12">
        <v>45</v>
      </c>
      <c r="AL495" s="12">
        <v>539</v>
      </c>
      <c r="AM495" s="12">
        <v>45</v>
      </c>
      <c r="AN495" s="12" t="s">
        <v>818</v>
      </c>
      <c r="AO495" s="12" t="s">
        <v>819</v>
      </c>
      <c r="AP495" s="12" t="s">
        <v>818</v>
      </c>
      <c r="AQ495" s="12" t="s">
        <v>819</v>
      </c>
      <c r="AR495" s="12" t="s">
        <v>239</v>
      </c>
      <c r="AS495" s="12" t="s">
        <v>239</v>
      </c>
      <c r="AT495" s="12" t="s">
        <v>239</v>
      </c>
      <c r="AU495" s="12" t="s">
        <v>239</v>
      </c>
      <c r="AV495" t="s">
        <v>202</v>
      </c>
      <c r="AW495" t="s">
        <v>207</v>
      </c>
      <c r="AX495" t="s">
        <v>211</v>
      </c>
      <c r="AY495" t="s">
        <v>200</v>
      </c>
      <c r="AZ495" t="s">
        <v>208</v>
      </c>
      <c r="BA495">
        <v>2</v>
      </c>
      <c r="BB495" t="s">
        <v>204</v>
      </c>
      <c r="BC495" t="s">
        <v>209</v>
      </c>
      <c r="BD495" t="s">
        <v>211</v>
      </c>
      <c r="BE495" t="s">
        <v>203</v>
      </c>
      <c r="BF495" t="s">
        <v>212</v>
      </c>
      <c r="BG495" t="s">
        <v>211</v>
      </c>
      <c r="BH495" t="s">
        <v>201</v>
      </c>
      <c r="BI495" t="s">
        <v>210</v>
      </c>
      <c r="BJ495">
        <v>1</v>
      </c>
      <c r="BK495" t="s">
        <v>205</v>
      </c>
      <c r="BL495" t="s">
        <v>354</v>
      </c>
      <c r="BM495">
        <v>1</v>
      </c>
      <c r="BQ495" t="s">
        <v>577</v>
      </c>
      <c r="BR495" t="s">
        <v>146</v>
      </c>
      <c r="BS495" t="s">
        <v>1644</v>
      </c>
      <c r="BT495" t="s">
        <v>146</v>
      </c>
      <c r="BW495" t="s">
        <v>367</v>
      </c>
      <c r="BX495" t="s">
        <v>146</v>
      </c>
      <c r="BY495" t="s">
        <v>410</v>
      </c>
      <c r="BZ495" t="s">
        <v>146</v>
      </c>
      <c r="CA495" t="s">
        <v>8</v>
      </c>
      <c r="CB495" s="3">
        <v>42137</v>
      </c>
      <c r="CC495" t="s">
        <v>8</v>
      </c>
      <c r="CD495" s="3">
        <v>42174</v>
      </c>
      <c r="CE495" t="s">
        <v>8</v>
      </c>
      <c r="CF495" s="3">
        <v>42137</v>
      </c>
      <c r="CG495" t="s">
        <v>8</v>
      </c>
      <c r="CH495" s="3">
        <v>42145</v>
      </c>
      <c r="CI495" t="s">
        <v>8</v>
      </c>
      <c r="CJ495" s="3">
        <v>42145</v>
      </c>
      <c r="CK495" t="s">
        <v>8</v>
      </c>
      <c r="CL495" s="3">
        <v>42145</v>
      </c>
      <c r="CM495" t="s">
        <v>8</v>
      </c>
      <c r="CN495" s="3">
        <v>42174</v>
      </c>
      <c r="CO495" t="s">
        <v>8</v>
      </c>
      <c r="CP495" s="3">
        <v>42174</v>
      </c>
      <c r="CS495" t="s">
        <v>8</v>
      </c>
      <c r="CT495" s="3">
        <v>42179</v>
      </c>
      <c r="CU495" t="s">
        <v>8</v>
      </c>
      <c r="CV495" s="3">
        <v>42179</v>
      </c>
      <c r="CY495" t="s">
        <v>8</v>
      </c>
      <c r="CZ495" s="3">
        <v>42174</v>
      </c>
      <c r="DA495" t="s">
        <v>8</v>
      </c>
      <c r="DB495" s="3">
        <v>42174</v>
      </c>
      <c r="DE495" t="s">
        <v>9</v>
      </c>
      <c r="DF495" s="3">
        <v>42181</v>
      </c>
      <c r="DG495" t="s">
        <v>9</v>
      </c>
      <c r="DH495" s="3">
        <v>42181</v>
      </c>
      <c r="DI495" t="s">
        <v>8</v>
      </c>
      <c r="DJ495" s="3">
        <v>42179</v>
      </c>
      <c r="DP495" t="s">
        <v>229</v>
      </c>
      <c r="DQ495" t="s">
        <v>6</v>
      </c>
      <c r="DR495" t="s">
        <v>6</v>
      </c>
    </row>
    <row r="496" spans="1:122" x14ac:dyDescent="0.25">
      <c r="A496" s="5">
        <v>1224801</v>
      </c>
      <c r="B496" s="5">
        <v>1</v>
      </c>
      <c r="J496" s="3"/>
      <c r="K496" s="3"/>
      <c r="L496" s="3"/>
      <c r="M496" s="3"/>
      <c r="N496" s="3">
        <v>42137</v>
      </c>
      <c r="O496" s="7">
        <v>0.68957175925925929</v>
      </c>
      <c r="P496" t="s">
        <v>8</v>
      </c>
      <c r="AV496" t="s">
        <v>202</v>
      </c>
      <c r="AW496" t="s">
        <v>207</v>
      </c>
      <c r="AX496" t="s">
        <v>211</v>
      </c>
      <c r="AY496" t="s">
        <v>200</v>
      </c>
      <c r="AZ496" t="s">
        <v>208</v>
      </c>
      <c r="BA496">
        <v>2</v>
      </c>
      <c r="BB496" t="s">
        <v>204</v>
      </c>
      <c r="BC496" t="s">
        <v>209</v>
      </c>
      <c r="BD496" t="s">
        <v>211</v>
      </c>
      <c r="BE496" t="s">
        <v>203</v>
      </c>
      <c r="BF496" t="s">
        <v>212</v>
      </c>
      <c r="BG496" t="s">
        <v>211</v>
      </c>
      <c r="BH496" t="s">
        <v>201</v>
      </c>
      <c r="BI496" t="s">
        <v>210</v>
      </c>
      <c r="BJ496">
        <v>1</v>
      </c>
      <c r="BK496" t="s">
        <v>205</v>
      </c>
      <c r="BL496" t="s">
        <v>354</v>
      </c>
      <c r="BM496">
        <v>1</v>
      </c>
    </row>
    <row r="497" spans="1:122" x14ac:dyDescent="0.25">
      <c r="A497" s="5">
        <v>1224808</v>
      </c>
      <c r="B497" s="5">
        <v>8</v>
      </c>
      <c r="C497" t="s">
        <v>1704</v>
      </c>
      <c r="D497" t="s">
        <v>1645</v>
      </c>
      <c r="E497" t="s">
        <v>1216</v>
      </c>
      <c r="F497" t="s">
        <v>6</v>
      </c>
      <c r="G497" t="s">
        <v>87</v>
      </c>
      <c r="H497" t="s">
        <v>25</v>
      </c>
      <c r="I497" t="s">
        <v>117</v>
      </c>
      <c r="J497" s="3">
        <v>42200</v>
      </c>
      <c r="K497" s="3"/>
      <c r="L497" s="3">
        <v>42216</v>
      </c>
      <c r="M497" s="3" t="s">
        <v>126</v>
      </c>
      <c r="N497" s="3">
        <v>42137</v>
      </c>
      <c r="O497" s="7">
        <v>0.68957175925925929</v>
      </c>
      <c r="P497" t="s">
        <v>8</v>
      </c>
      <c r="Q497" s="3">
        <v>42186</v>
      </c>
      <c r="R497" s="7">
        <v>0.38351851851851854</v>
      </c>
      <c r="S497" t="s">
        <v>8</v>
      </c>
      <c r="U497" s="92" t="s">
        <v>145</v>
      </c>
      <c r="V497" s="93" t="s">
        <v>145</v>
      </c>
      <c r="W497" s="92" t="s">
        <v>984</v>
      </c>
      <c r="X497" s="93" t="s">
        <v>1646</v>
      </c>
      <c r="Y497" s="92" t="s">
        <v>1647</v>
      </c>
      <c r="AA497" t="s">
        <v>146</v>
      </c>
      <c r="AB497">
        <v>901</v>
      </c>
      <c r="AC497" t="s">
        <v>155</v>
      </c>
      <c r="AD497" t="s">
        <v>503</v>
      </c>
      <c r="AE497" t="s">
        <v>1648</v>
      </c>
      <c r="AF497" s="12">
        <v>538</v>
      </c>
      <c r="AG497" s="12">
        <v>46</v>
      </c>
      <c r="AH497" s="12">
        <v>538</v>
      </c>
      <c r="AI497" s="12">
        <v>46</v>
      </c>
      <c r="AJ497" s="12">
        <v>538</v>
      </c>
      <c r="AK497" s="12">
        <v>46</v>
      </c>
      <c r="AL497" s="12">
        <v>538</v>
      </c>
      <c r="AM497" s="12">
        <v>46</v>
      </c>
      <c r="AN497" s="12" t="s">
        <v>818</v>
      </c>
      <c r="AO497" s="12" t="s">
        <v>819</v>
      </c>
      <c r="AP497" s="12" t="s">
        <v>818</v>
      </c>
      <c r="AQ497" s="12" t="s">
        <v>819</v>
      </c>
      <c r="AR497" s="12" t="s">
        <v>239</v>
      </c>
      <c r="AS497" s="12" t="s">
        <v>239</v>
      </c>
      <c r="AT497" s="12" t="s">
        <v>239</v>
      </c>
      <c r="AU497" s="12" t="s">
        <v>239</v>
      </c>
      <c r="AV497" t="s">
        <v>202</v>
      </c>
      <c r="AW497" t="s">
        <v>207</v>
      </c>
      <c r="AX497" t="s">
        <v>211</v>
      </c>
      <c r="AY497" t="s">
        <v>200</v>
      </c>
      <c r="AZ497" t="s">
        <v>208</v>
      </c>
      <c r="BA497">
        <v>2</v>
      </c>
      <c r="BB497" t="s">
        <v>204</v>
      </c>
      <c r="BC497" t="s">
        <v>209</v>
      </c>
      <c r="BD497" t="s">
        <v>211</v>
      </c>
      <c r="BE497" t="s">
        <v>203</v>
      </c>
      <c r="BF497" t="s">
        <v>212</v>
      </c>
      <c r="BG497" t="s">
        <v>211</v>
      </c>
      <c r="BH497" t="s">
        <v>201</v>
      </c>
      <c r="BI497" t="s">
        <v>210</v>
      </c>
      <c r="BJ497">
        <v>1</v>
      </c>
      <c r="BK497" t="s">
        <v>205</v>
      </c>
      <c r="BL497" t="s">
        <v>354</v>
      </c>
      <c r="BM497">
        <v>1</v>
      </c>
      <c r="BQ497" t="s">
        <v>380</v>
      </c>
      <c r="BR497" t="s">
        <v>146</v>
      </c>
      <c r="BS497" t="s">
        <v>1649</v>
      </c>
      <c r="BT497" t="s">
        <v>146</v>
      </c>
      <c r="BU497" t="s">
        <v>358</v>
      </c>
      <c r="BV497" t="s">
        <v>146</v>
      </c>
      <c r="BW497" t="s">
        <v>379</v>
      </c>
      <c r="BX497" t="s">
        <v>146</v>
      </c>
      <c r="BY497" t="s">
        <v>542</v>
      </c>
      <c r="BZ497" t="s">
        <v>146</v>
      </c>
      <c r="CA497" t="s">
        <v>8</v>
      </c>
      <c r="CB497" s="3">
        <v>42137</v>
      </c>
      <c r="CC497" t="s">
        <v>8</v>
      </c>
      <c r="CD497" s="3">
        <v>42177</v>
      </c>
      <c r="CE497" t="s">
        <v>8</v>
      </c>
      <c r="CF497" s="3">
        <v>42137</v>
      </c>
      <c r="CG497" t="s">
        <v>8</v>
      </c>
      <c r="CH497" s="3">
        <v>42144</v>
      </c>
      <c r="CI497" t="s">
        <v>8</v>
      </c>
      <c r="CJ497" s="3">
        <v>42144</v>
      </c>
      <c r="CK497" t="s">
        <v>8</v>
      </c>
      <c r="CL497" s="3">
        <v>42144</v>
      </c>
      <c r="CM497" t="s">
        <v>8</v>
      </c>
      <c r="CN497" s="3">
        <v>42177</v>
      </c>
      <c r="CO497" t="s">
        <v>8</v>
      </c>
      <c r="CP497" s="3">
        <v>42177</v>
      </c>
      <c r="CQ497" t="s">
        <v>8</v>
      </c>
      <c r="CR497" s="3">
        <v>42186</v>
      </c>
      <c r="CS497" t="s">
        <v>8</v>
      </c>
      <c r="CT497" s="3">
        <v>42151</v>
      </c>
      <c r="CU497" t="s">
        <v>8</v>
      </c>
      <c r="CV497" s="3">
        <v>42177</v>
      </c>
      <c r="CY497" t="s">
        <v>8</v>
      </c>
      <c r="CZ497" s="3">
        <v>42177</v>
      </c>
      <c r="DA497" t="s">
        <v>8</v>
      </c>
      <c r="DB497" s="3">
        <v>42177</v>
      </c>
      <c r="DE497" t="s">
        <v>9</v>
      </c>
      <c r="DF497" s="3">
        <v>42181</v>
      </c>
      <c r="DG497" t="s">
        <v>9</v>
      </c>
      <c r="DH497" s="3">
        <v>42181</v>
      </c>
      <c r="DI497" t="s">
        <v>8</v>
      </c>
      <c r="DJ497" s="3">
        <v>42177</v>
      </c>
      <c r="DK497" t="s">
        <v>8</v>
      </c>
      <c r="DL497" s="3">
        <v>42177</v>
      </c>
      <c r="DP497" t="s">
        <v>142</v>
      </c>
      <c r="DQ497" t="s">
        <v>6</v>
      </c>
      <c r="DR497" t="s">
        <v>6</v>
      </c>
    </row>
    <row r="498" spans="1:122" x14ac:dyDescent="0.25">
      <c r="A498" s="5">
        <v>1224901</v>
      </c>
      <c r="B498" s="5">
        <v>1</v>
      </c>
      <c r="J498" s="3"/>
      <c r="K498" s="3"/>
      <c r="L498" s="3"/>
      <c r="M498" s="3"/>
      <c r="N498" s="3">
        <v>42137</v>
      </c>
      <c r="O498" s="7">
        <v>0.69440972222222219</v>
      </c>
      <c r="P498" t="s">
        <v>8</v>
      </c>
      <c r="AV498" t="s">
        <v>202</v>
      </c>
      <c r="AW498" t="s">
        <v>207</v>
      </c>
      <c r="AX498" t="s">
        <v>211</v>
      </c>
      <c r="AY498" t="s">
        <v>200</v>
      </c>
      <c r="AZ498" t="s">
        <v>208</v>
      </c>
      <c r="BA498">
        <v>2</v>
      </c>
      <c r="BB498" t="s">
        <v>204</v>
      </c>
      <c r="BC498" t="s">
        <v>209</v>
      </c>
      <c r="BD498" t="s">
        <v>211</v>
      </c>
      <c r="BE498" t="s">
        <v>203</v>
      </c>
      <c r="BF498" t="s">
        <v>212</v>
      </c>
      <c r="BG498" t="s">
        <v>211</v>
      </c>
      <c r="BH498" t="s">
        <v>201</v>
      </c>
      <c r="BI498" t="s">
        <v>210</v>
      </c>
      <c r="BJ498">
        <v>1</v>
      </c>
      <c r="BK498" t="s">
        <v>205</v>
      </c>
      <c r="BL498" t="s">
        <v>354</v>
      </c>
      <c r="BM498">
        <v>1</v>
      </c>
    </row>
    <row r="499" spans="1:122" x14ac:dyDescent="0.25">
      <c r="A499" s="5">
        <v>1224906</v>
      </c>
      <c r="B499" s="5">
        <v>6</v>
      </c>
      <c r="C499" t="s">
        <v>1703</v>
      </c>
      <c r="D499" t="s">
        <v>1650</v>
      </c>
      <c r="E499" t="s">
        <v>111</v>
      </c>
      <c r="F499" t="s">
        <v>6</v>
      </c>
      <c r="G499" t="s">
        <v>29</v>
      </c>
      <c r="H499" t="s">
        <v>127</v>
      </c>
      <c r="I499" t="s">
        <v>117</v>
      </c>
      <c r="J499" s="3">
        <v>42200</v>
      </c>
      <c r="K499" s="3"/>
      <c r="L499" s="3">
        <v>42216</v>
      </c>
      <c r="M499" s="3" t="s">
        <v>133</v>
      </c>
      <c r="N499" s="3">
        <v>42137</v>
      </c>
      <c r="O499" s="7">
        <v>0.69440972222222219</v>
      </c>
      <c r="P499" t="s">
        <v>8</v>
      </c>
      <c r="Q499" s="3">
        <v>42191</v>
      </c>
      <c r="R499" s="7">
        <v>0.4526041666666667</v>
      </c>
      <c r="S499" t="s">
        <v>8</v>
      </c>
      <c r="U499" s="92" t="s">
        <v>403</v>
      </c>
      <c r="V499" s="93" t="s">
        <v>226</v>
      </c>
      <c r="W499" s="92" t="s">
        <v>236</v>
      </c>
      <c r="X499" s="93" t="s">
        <v>160</v>
      </c>
      <c r="Y499" s="92" t="s">
        <v>405</v>
      </c>
      <c r="Z499" s="93" t="s">
        <v>404</v>
      </c>
      <c r="AA499" t="s">
        <v>145</v>
      </c>
      <c r="AB499">
        <v>901</v>
      </c>
      <c r="AC499" t="s">
        <v>154</v>
      </c>
      <c r="AF499" s="12">
        <v>533</v>
      </c>
      <c r="AG499" s="12">
        <v>18</v>
      </c>
      <c r="AH499" s="12">
        <v>533</v>
      </c>
      <c r="AI499" s="12">
        <v>18</v>
      </c>
      <c r="AJ499" s="12">
        <v>533</v>
      </c>
      <c r="AK499" s="12">
        <v>18</v>
      </c>
      <c r="AL499" s="12">
        <v>533</v>
      </c>
      <c r="AM499" s="12">
        <v>18</v>
      </c>
      <c r="AN499" s="12" t="s">
        <v>818</v>
      </c>
      <c r="AO499" s="12" t="s">
        <v>819</v>
      </c>
      <c r="AP499" s="12" t="s">
        <v>818</v>
      </c>
      <c r="AQ499" s="12" t="s">
        <v>819</v>
      </c>
      <c r="AR499" s="12" t="s">
        <v>239</v>
      </c>
      <c r="AS499" s="12" t="s">
        <v>239</v>
      </c>
      <c r="AT499" s="12" t="s">
        <v>239</v>
      </c>
      <c r="AU499" s="12" t="s">
        <v>239</v>
      </c>
      <c r="AV499" t="s">
        <v>202</v>
      </c>
      <c r="AW499" t="s">
        <v>207</v>
      </c>
      <c r="AX499" t="s">
        <v>211</v>
      </c>
      <c r="AY499" t="s">
        <v>200</v>
      </c>
      <c r="AZ499" t="s">
        <v>208</v>
      </c>
      <c r="BA499">
        <v>2</v>
      </c>
      <c r="BB499" t="s">
        <v>204</v>
      </c>
      <c r="BC499" t="s">
        <v>209</v>
      </c>
      <c r="BD499" t="s">
        <v>211</v>
      </c>
      <c r="BE499" t="s">
        <v>203</v>
      </c>
      <c r="BF499" t="s">
        <v>212</v>
      </c>
      <c r="BG499" t="s">
        <v>211</v>
      </c>
      <c r="BH499" t="s">
        <v>201</v>
      </c>
      <c r="BI499" t="s">
        <v>210</v>
      </c>
      <c r="BJ499">
        <v>1</v>
      </c>
      <c r="BK499" t="s">
        <v>205</v>
      </c>
      <c r="BL499" t="s">
        <v>354</v>
      </c>
      <c r="BM499">
        <v>1</v>
      </c>
      <c r="BQ499" t="s">
        <v>577</v>
      </c>
      <c r="BR499" t="s">
        <v>145</v>
      </c>
      <c r="BS499" t="s">
        <v>1651</v>
      </c>
      <c r="BT499" t="s">
        <v>145</v>
      </c>
      <c r="BW499" t="s">
        <v>367</v>
      </c>
      <c r="BX499" t="s">
        <v>145</v>
      </c>
      <c r="BY499" t="s">
        <v>410</v>
      </c>
      <c r="BZ499" t="s">
        <v>145</v>
      </c>
      <c r="CA499" t="s">
        <v>8</v>
      </c>
      <c r="CB499" s="3">
        <v>42137</v>
      </c>
      <c r="CC499" t="s">
        <v>8</v>
      </c>
      <c r="CD499" s="3">
        <v>42145</v>
      </c>
      <c r="CE499" t="s">
        <v>8</v>
      </c>
      <c r="CF499" s="3">
        <v>42137</v>
      </c>
      <c r="CG499" t="s">
        <v>8</v>
      </c>
      <c r="CH499" s="3">
        <v>42145</v>
      </c>
      <c r="CI499" t="s">
        <v>8</v>
      </c>
      <c r="CJ499" s="3">
        <v>42145</v>
      </c>
      <c r="CK499" t="s">
        <v>8</v>
      </c>
      <c r="CL499" s="3">
        <v>42145</v>
      </c>
      <c r="CM499" t="s">
        <v>8</v>
      </c>
      <c r="CN499" s="3">
        <v>42177</v>
      </c>
      <c r="CO499" t="s">
        <v>8</v>
      </c>
      <c r="CP499" s="3">
        <v>42177</v>
      </c>
      <c r="CQ499" t="s">
        <v>8</v>
      </c>
      <c r="CR499" s="3">
        <v>42191</v>
      </c>
      <c r="CS499" t="s">
        <v>8</v>
      </c>
      <c r="CT499" s="3">
        <v>42191</v>
      </c>
      <c r="CU499" t="s">
        <v>8</v>
      </c>
      <c r="CV499" s="3">
        <v>42191</v>
      </c>
      <c r="CY499" t="s">
        <v>8</v>
      </c>
      <c r="CZ499" s="3">
        <v>42177</v>
      </c>
      <c r="DA499" t="s">
        <v>8</v>
      </c>
      <c r="DB499" s="3">
        <v>42177</v>
      </c>
      <c r="DE499" t="s">
        <v>9</v>
      </c>
      <c r="DF499" s="3">
        <v>42181</v>
      </c>
      <c r="DG499" t="s">
        <v>9</v>
      </c>
      <c r="DH499" s="3">
        <v>42181</v>
      </c>
      <c r="DI499" t="s">
        <v>8</v>
      </c>
      <c r="DJ499" s="3">
        <v>42191</v>
      </c>
      <c r="DK499" t="s">
        <v>8</v>
      </c>
      <c r="DL499" s="3">
        <v>42191</v>
      </c>
      <c r="DP499" t="s">
        <v>229</v>
      </c>
      <c r="DQ499" t="s">
        <v>6</v>
      </c>
      <c r="DR499" t="s">
        <v>6</v>
      </c>
    </row>
    <row r="500" spans="1:122" x14ac:dyDescent="0.25">
      <c r="A500" s="5">
        <v>1225001</v>
      </c>
      <c r="B500" s="5">
        <v>1</v>
      </c>
      <c r="J500" s="3"/>
      <c r="K500" s="3"/>
      <c r="L500" s="3"/>
      <c r="M500" s="3"/>
      <c r="N500" s="3">
        <v>42138</v>
      </c>
      <c r="O500" s="7">
        <v>0.46840277777777778</v>
      </c>
      <c r="P500" t="s">
        <v>8</v>
      </c>
      <c r="AV500" t="s">
        <v>202</v>
      </c>
      <c r="AW500" t="s">
        <v>207</v>
      </c>
      <c r="AX500" t="s">
        <v>211</v>
      </c>
      <c r="AY500" t="s">
        <v>200</v>
      </c>
      <c r="AZ500" t="s">
        <v>208</v>
      </c>
      <c r="BA500">
        <v>2</v>
      </c>
      <c r="BB500" t="s">
        <v>204</v>
      </c>
      <c r="BC500" t="s">
        <v>209</v>
      </c>
      <c r="BD500" t="s">
        <v>211</v>
      </c>
      <c r="BE500" t="s">
        <v>203</v>
      </c>
      <c r="BF500" t="s">
        <v>212</v>
      </c>
      <c r="BG500" t="s">
        <v>211</v>
      </c>
      <c r="BH500" t="s">
        <v>201</v>
      </c>
      <c r="BI500" t="s">
        <v>210</v>
      </c>
      <c r="BJ500">
        <v>1</v>
      </c>
      <c r="BK500" t="s">
        <v>205</v>
      </c>
      <c r="BL500" t="s">
        <v>354</v>
      </c>
      <c r="BM500">
        <v>1</v>
      </c>
    </row>
    <row r="501" spans="1:122" x14ac:dyDescent="0.25">
      <c r="A501" s="5">
        <v>1225009</v>
      </c>
      <c r="B501" s="5">
        <v>9</v>
      </c>
      <c r="C501" t="s">
        <v>1813</v>
      </c>
      <c r="D501" t="s">
        <v>1654</v>
      </c>
      <c r="E501" t="s">
        <v>17</v>
      </c>
      <c r="F501" t="s">
        <v>39</v>
      </c>
      <c r="G501" t="s">
        <v>679</v>
      </c>
      <c r="H501" t="s">
        <v>25</v>
      </c>
      <c r="I501" t="s">
        <v>117</v>
      </c>
      <c r="J501" s="3">
        <v>42323</v>
      </c>
      <c r="K501" s="3"/>
      <c r="L501" s="3">
        <v>42338</v>
      </c>
      <c r="M501" s="3" t="s">
        <v>126</v>
      </c>
      <c r="N501" s="3">
        <v>42138</v>
      </c>
      <c r="O501" s="7">
        <v>0.46840277777777778</v>
      </c>
      <c r="P501" t="s">
        <v>8</v>
      </c>
      <c r="Q501" s="3">
        <v>42293</v>
      </c>
      <c r="R501" s="7">
        <v>0.40609953703703705</v>
      </c>
      <c r="S501" t="s">
        <v>9</v>
      </c>
      <c r="U501" s="92" t="s">
        <v>1558</v>
      </c>
      <c r="V501" s="93" t="s">
        <v>1655</v>
      </c>
      <c r="W501" s="92" t="s">
        <v>1656</v>
      </c>
      <c r="Y501" s="92" t="s">
        <v>1556</v>
      </c>
      <c r="AA501" t="s">
        <v>146</v>
      </c>
      <c r="AB501">
        <v>976</v>
      </c>
      <c r="AC501" t="s">
        <v>153</v>
      </c>
      <c r="AD501" t="s">
        <v>1657</v>
      </c>
      <c r="AE501" t="s">
        <v>1659</v>
      </c>
      <c r="AF501" s="12">
        <v>568</v>
      </c>
      <c r="AG501" s="12">
        <v>68</v>
      </c>
      <c r="AH501" s="12">
        <v>568</v>
      </c>
      <c r="AI501" s="12">
        <v>68</v>
      </c>
      <c r="AJ501" s="12">
        <v>568</v>
      </c>
      <c r="AK501" s="12">
        <v>68</v>
      </c>
      <c r="AL501" s="12">
        <v>568</v>
      </c>
      <c r="AM501" s="12">
        <v>68</v>
      </c>
      <c r="AN501" s="12" t="s">
        <v>818</v>
      </c>
      <c r="AO501" s="12" t="s">
        <v>819</v>
      </c>
      <c r="AP501" s="12" t="s">
        <v>818</v>
      </c>
      <c r="AQ501" s="12" t="s">
        <v>819</v>
      </c>
      <c r="AR501" s="12" t="s">
        <v>239</v>
      </c>
      <c r="AS501" s="12" t="s">
        <v>239</v>
      </c>
      <c r="AT501" s="12" t="s">
        <v>239</v>
      </c>
      <c r="AU501" s="12" t="s">
        <v>239</v>
      </c>
      <c r="AV501" t="s">
        <v>202</v>
      </c>
      <c r="AW501" t="s">
        <v>207</v>
      </c>
      <c r="AX501" t="s">
        <v>211</v>
      </c>
      <c r="AY501" t="s">
        <v>200</v>
      </c>
      <c r="AZ501" t="s">
        <v>208</v>
      </c>
      <c r="BA501">
        <v>2</v>
      </c>
      <c r="BB501" t="s">
        <v>204</v>
      </c>
      <c r="BC501" t="s">
        <v>209</v>
      </c>
      <c r="BD501" t="s">
        <v>211</v>
      </c>
      <c r="BE501" t="s">
        <v>203</v>
      </c>
      <c r="BF501" t="s">
        <v>212</v>
      </c>
      <c r="BG501" t="s">
        <v>211</v>
      </c>
      <c r="BH501" t="s">
        <v>201</v>
      </c>
      <c r="BI501" t="s">
        <v>210</v>
      </c>
      <c r="BJ501">
        <v>1</v>
      </c>
      <c r="BK501" t="s">
        <v>205</v>
      </c>
      <c r="BL501" t="s">
        <v>354</v>
      </c>
      <c r="BM501">
        <v>1</v>
      </c>
      <c r="BQ501" t="s">
        <v>420</v>
      </c>
      <c r="BR501" t="s">
        <v>146</v>
      </c>
      <c r="BS501" t="s">
        <v>1658</v>
      </c>
      <c r="BT501" t="s">
        <v>146</v>
      </c>
      <c r="BU501" t="s">
        <v>358</v>
      </c>
      <c r="BV501" t="s">
        <v>146</v>
      </c>
      <c r="BW501" t="s">
        <v>379</v>
      </c>
      <c r="BX501" t="s">
        <v>146</v>
      </c>
      <c r="BY501" t="s">
        <v>680</v>
      </c>
      <c r="BZ501" t="s">
        <v>146</v>
      </c>
      <c r="CA501" t="s">
        <v>8</v>
      </c>
      <c r="CB501" s="3">
        <v>42138</v>
      </c>
      <c r="CC501" t="s">
        <v>8</v>
      </c>
      <c r="CD501" s="3">
        <v>42242</v>
      </c>
      <c r="CE501" t="s">
        <v>8</v>
      </c>
      <c r="CF501" s="3">
        <v>42138</v>
      </c>
      <c r="CG501" t="s">
        <v>8</v>
      </c>
      <c r="CH501" s="3">
        <v>42156</v>
      </c>
      <c r="CI501" t="s">
        <v>8</v>
      </c>
      <c r="CJ501" s="3">
        <v>42156</v>
      </c>
      <c r="CK501" t="s">
        <v>8</v>
      </c>
      <c r="CL501" s="3">
        <v>42156</v>
      </c>
      <c r="CM501" t="s">
        <v>8</v>
      </c>
      <c r="CN501" s="3">
        <v>42270</v>
      </c>
      <c r="CO501" t="s">
        <v>8</v>
      </c>
      <c r="CP501" s="3">
        <v>42270</v>
      </c>
      <c r="CS501" t="s">
        <v>8</v>
      </c>
      <c r="CT501" s="3">
        <v>42156</v>
      </c>
      <c r="CU501" t="s">
        <v>8</v>
      </c>
      <c r="CV501" s="3">
        <v>42242</v>
      </c>
      <c r="CW501" t="s">
        <v>9</v>
      </c>
      <c r="CX501" s="3">
        <v>42293</v>
      </c>
      <c r="CY501" t="s">
        <v>8</v>
      </c>
      <c r="CZ501" s="3">
        <v>42270</v>
      </c>
      <c r="DA501" t="s">
        <v>8</v>
      </c>
      <c r="DB501" s="3">
        <v>42270</v>
      </c>
      <c r="DE501" t="s">
        <v>9</v>
      </c>
      <c r="DF501" s="3">
        <v>42293</v>
      </c>
      <c r="DG501" t="s">
        <v>9</v>
      </c>
      <c r="DH501" s="3">
        <v>42293</v>
      </c>
      <c r="DI501" t="s">
        <v>8</v>
      </c>
      <c r="DJ501" s="3">
        <v>42138</v>
      </c>
      <c r="DK501" t="s">
        <v>8</v>
      </c>
      <c r="DL501" s="3">
        <v>42242</v>
      </c>
      <c r="DP501" t="s">
        <v>375</v>
      </c>
      <c r="DQ501" t="s">
        <v>39</v>
      </c>
      <c r="DR501" t="s">
        <v>509</v>
      </c>
    </row>
    <row r="502" spans="1:122" x14ac:dyDescent="0.25">
      <c r="A502" s="5">
        <v>1225101</v>
      </c>
      <c r="B502" s="5">
        <v>1</v>
      </c>
      <c r="J502" s="3"/>
      <c r="K502" s="3"/>
      <c r="L502" s="3"/>
      <c r="M502" s="3"/>
      <c r="N502" s="3">
        <v>42139</v>
      </c>
      <c r="O502" s="7">
        <v>0.60033564814814822</v>
      </c>
      <c r="P502" t="s">
        <v>8</v>
      </c>
      <c r="AV502" t="s">
        <v>202</v>
      </c>
      <c r="AW502" t="s">
        <v>207</v>
      </c>
      <c r="AX502" t="s">
        <v>211</v>
      </c>
      <c r="AY502" t="s">
        <v>200</v>
      </c>
      <c r="AZ502" t="s">
        <v>208</v>
      </c>
      <c r="BA502">
        <v>2</v>
      </c>
      <c r="BB502" t="s">
        <v>204</v>
      </c>
      <c r="BC502" t="s">
        <v>209</v>
      </c>
      <c r="BD502" t="s">
        <v>211</v>
      </c>
      <c r="BE502" t="s">
        <v>203</v>
      </c>
      <c r="BF502" t="s">
        <v>212</v>
      </c>
      <c r="BG502" t="s">
        <v>211</v>
      </c>
      <c r="BH502" t="s">
        <v>201</v>
      </c>
      <c r="BI502" t="s">
        <v>210</v>
      </c>
      <c r="BJ502">
        <v>1</v>
      </c>
      <c r="BK502" t="s">
        <v>205</v>
      </c>
      <c r="BL502" t="s">
        <v>354</v>
      </c>
      <c r="BM502">
        <v>1</v>
      </c>
    </row>
    <row r="503" spans="1:122" x14ac:dyDescent="0.25">
      <c r="A503" s="5">
        <v>1225110</v>
      </c>
      <c r="B503" s="5">
        <v>10</v>
      </c>
      <c r="C503" t="s">
        <v>1770</v>
      </c>
      <c r="D503" t="s">
        <v>1660</v>
      </c>
      <c r="E503" t="s">
        <v>79</v>
      </c>
      <c r="F503" t="s">
        <v>6</v>
      </c>
      <c r="G503" t="s">
        <v>14</v>
      </c>
      <c r="H503" t="s">
        <v>25</v>
      </c>
      <c r="I503" t="s">
        <v>117</v>
      </c>
      <c r="J503" s="3">
        <v>42262</v>
      </c>
      <c r="K503" s="3"/>
      <c r="L503" s="3">
        <v>42277</v>
      </c>
      <c r="M503" s="3" t="s">
        <v>126</v>
      </c>
      <c r="N503" s="3">
        <v>42139</v>
      </c>
      <c r="O503" s="7">
        <v>0.60033564814814822</v>
      </c>
      <c r="P503" t="s">
        <v>8</v>
      </c>
      <c r="Q503" s="3">
        <v>42249</v>
      </c>
      <c r="R503" s="7">
        <v>0.58721064814814816</v>
      </c>
      <c r="S503" t="s">
        <v>9</v>
      </c>
      <c r="U503" s="92" t="s">
        <v>405</v>
      </c>
      <c r="V503" s="93" t="s">
        <v>404</v>
      </c>
      <c r="W503" s="92" t="s">
        <v>385</v>
      </c>
      <c r="X503" s="93" t="s">
        <v>147</v>
      </c>
      <c r="Y503" s="92" t="s">
        <v>403</v>
      </c>
      <c r="Z503" s="93" t="s">
        <v>226</v>
      </c>
      <c r="AA503" t="s">
        <v>146</v>
      </c>
      <c r="AB503">
        <v>901</v>
      </c>
      <c r="AC503" t="s">
        <v>154</v>
      </c>
      <c r="AD503" t="s">
        <v>1661</v>
      </c>
      <c r="AE503" t="s">
        <v>1661</v>
      </c>
      <c r="AF503" s="12">
        <v>532</v>
      </c>
      <c r="AG503" s="12" t="s">
        <v>256</v>
      </c>
      <c r="AH503" s="12">
        <v>532</v>
      </c>
      <c r="AI503" s="12" t="s">
        <v>256</v>
      </c>
      <c r="AJ503" s="12">
        <v>532</v>
      </c>
      <c r="AK503" s="12" t="s">
        <v>256</v>
      </c>
      <c r="AL503" s="12">
        <v>532</v>
      </c>
      <c r="AM503" s="12" t="s">
        <v>256</v>
      </c>
      <c r="AN503" s="12" t="s">
        <v>818</v>
      </c>
      <c r="AO503" s="12" t="s">
        <v>819</v>
      </c>
      <c r="AP503" s="12" t="s">
        <v>818</v>
      </c>
      <c r="AQ503" s="12" t="s">
        <v>819</v>
      </c>
      <c r="AR503" s="12" t="s">
        <v>239</v>
      </c>
      <c r="AS503" s="12" t="s">
        <v>239</v>
      </c>
      <c r="AT503" s="12" t="s">
        <v>239</v>
      </c>
      <c r="AU503" s="12" t="s">
        <v>239</v>
      </c>
      <c r="AV503" t="s">
        <v>202</v>
      </c>
      <c r="AW503" t="s">
        <v>207</v>
      </c>
      <c r="AX503" t="s">
        <v>211</v>
      </c>
      <c r="AY503" t="s">
        <v>200</v>
      </c>
      <c r="AZ503" t="s">
        <v>208</v>
      </c>
      <c r="BA503">
        <v>2</v>
      </c>
      <c r="BB503" t="s">
        <v>204</v>
      </c>
      <c r="BC503" t="s">
        <v>209</v>
      </c>
      <c r="BD503" t="s">
        <v>211</v>
      </c>
      <c r="BE503" t="s">
        <v>203</v>
      </c>
      <c r="BF503" t="s">
        <v>212</v>
      </c>
      <c r="BG503" t="s">
        <v>211</v>
      </c>
      <c r="BH503" t="s">
        <v>201</v>
      </c>
      <c r="BI503" t="s">
        <v>210</v>
      </c>
      <c r="BJ503">
        <v>1</v>
      </c>
      <c r="BK503" t="s">
        <v>205</v>
      </c>
      <c r="BL503" t="s">
        <v>354</v>
      </c>
      <c r="BM503">
        <v>1</v>
      </c>
      <c r="BQ503" t="s">
        <v>380</v>
      </c>
      <c r="BR503" t="s">
        <v>160</v>
      </c>
      <c r="BS503" t="s">
        <v>1662</v>
      </c>
      <c r="BT503" t="s">
        <v>160</v>
      </c>
      <c r="BU503" t="s">
        <v>358</v>
      </c>
      <c r="BV503" t="s">
        <v>160</v>
      </c>
      <c r="BW503" t="s">
        <v>379</v>
      </c>
      <c r="BX503" t="s">
        <v>160</v>
      </c>
      <c r="BY503" t="s">
        <v>400</v>
      </c>
      <c r="BZ503" t="s">
        <v>160</v>
      </c>
      <c r="CA503" t="s">
        <v>8</v>
      </c>
      <c r="CB503" s="3">
        <v>42139</v>
      </c>
      <c r="CC503" t="s">
        <v>8</v>
      </c>
      <c r="CD503" s="3">
        <v>42152</v>
      </c>
      <c r="CE503" t="s">
        <v>8</v>
      </c>
      <c r="CF503" s="3">
        <v>42146</v>
      </c>
      <c r="CG503" t="s">
        <v>8</v>
      </c>
      <c r="CH503" s="3">
        <v>42146</v>
      </c>
      <c r="CI503" t="s">
        <v>8</v>
      </c>
      <c r="CJ503" s="3">
        <v>42146</v>
      </c>
      <c r="CK503" t="s">
        <v>8</v>
      </c>
      <c r="CL503" s="3">
        <v>42146</v>
      </c>
      <c r="CM503" t="s">
        <v>8</v>
      </c>
      <c r="CN503" s="3">
        <v>42235</v>
      </c>
      <c r="CO503" t="s">
        <v>8</v>
      </c>
      <c r="CP503" s="3">
        <v>42235</v>
      </c>
      <c r="CQ503" t="s">
        <v>8</v>
      </c>
      <c r="CR503" s="3">
        <v>42235</v>
      </c>
      <c r="CS503" t="s">
        <v>8</v>
      </c>
      <c r="CT503" s="3">
        <v>42146</v>
      </c>
      <c r="CU503" t="s">
        <v>8</v>
      </c>
      <c r="CV503" s="3">
        <v>42178</v>
      </c>
      <c r="CW503" t="s">
        <v>9</v>
      </c>
      <c r="CX503" s="3">
        <v>42249</v>
      </c>
      <c r="CY503" t="s">
        <v>8</v>
      </c>
      <c r="CZ503" s="3">
        <v>42235</v>
      </c>
      <c r="DA503" t="s">
        <v>8</v>
      </c>
      <c r="DB503" s="3">
        <v>42235</v>
      </c>
      <c r="DE503" t="s">
        <v>9</v>
      </c>
      <c r="DF503" s="3">
        <v>42249</v>
      </c>
      <c r="DG503" t="s">
        <v>9</v>
      </c>
      <c r="DH503" s="3">
        <v>42249</v>
      </c>
      <c r="DI503" t="s">
        <v>8</v>
      </c>
      <c r="DJ503" s="3">
        <v>42178</v>
      </c>
      <c r="DK503" t="s">
        <v>8</v>
      </c>
      <c r="DL503" s="3">
        <v>42191</v>
      </c>
      <c r="DP503" t="s">
        <v>142</v>
      </c>
      <c r="DQ503" t="s">
        <v>6</v>
      </c>
      <c r="DR503" t="s">
        <v>6</v>
      </c>
    </row>
    <row r="504" spans="1:122" x14ac:dyDescent="0.25">
      <c r="A504" s="5">
        <v>1225201</v>
      </c>
      <c r="B504" s="5">
        <v>1</v>
      </c>
      <c r="J504" s="3"/>
      <c r="K504" s="3"/>
      <c r="L504" s="3"/>
      <c r="M504" s="3"/>
      <c r="N504" s="3">
        <v>42139</v>
      </c>
      <c r="O504" s="7">
        <v>0.60530092592592599</v>
      </c>
      <c r="P504" t="s">
        <v>8</v>
      </c>
      <c r="AV504" t="s">
        <v>202</v>
      </c>
      <c r="AW504" t="s">
        <v>207</v>
      </c>
      <c r="AX504" t="s">
        <v>211</v>
      </c>
      <c r="AY504" t="s">
        <v>200</v>
      </c>
      <c r="AZ504" t="s">
        <v>208</v>
      </c>
      <c r="BA504">
        <v>2</v>
      </c>
      <c r="BB504" t="s">
        <v>204</v>
      </c>
      <c r="BC504" t="s">
        <v>209</v>
      </c>
      <c r="BD504" t="s">
        <v>211</v>
      </c>
      <c r="BE504" t="s">
        <v>203</v>
      </c>
      <c r="BF504" t="s">
        <v>212</v>
      </c>
      <c r="BG504" t="s">
        <v>211</v>
      </c>
      <c r="BH504" t="s">
        <v>201</v>
      </c>
      <c r="BI504" t="s">
        <v>210</v>
      </c>
      <c r="BJ504">
        <v>1</v>
      </c>
      <c r="BK504" t="s">
        <v>205</v>
      </c>
      <c r="BL504" t="s">
        <v>354</v>
      </c>
      <c r="BM504">
        <v>1</v>
      </c>
    </row>
    <row r="505" spans="1:122" x14ac:dyDescent="0.25">
      <c r="A505" s="5">
        <v>1225209</v>
      </c>
      <c r="B505" s="5">
        <v>9</v>
      </c>
      <c r="C505" t="s">
        <v>1705</v>
      </c>
      <c r="D505" t="s">
        <v>1663</v>
      </c>
      <c r="E505" t="s">
        <v>552</v>
      </c>
      <c r="F505" t="s">
        <v>6</v>
      </c>
      <c r="G505" t="s">
        <v>1394</v>
      </c>
      <c r="H505" t="s">
        <v>25</v>
      </c>
      <c r="I505" t="s">
        <v>117</v>
      </c>
      <c r="J505" s="3">
        <v>42262</v>
      </c>
      <c r="K505" s="3"/>
      <c r="L505" s="3">
        <v>42277</v>
      </c>
      <c r="M505" s="3" t="s">
        <v>129</v>
      </c>
      <c r="N505" s="3">
        <v>42139</v>
      </c>
      <c r="O505" s="7">
        <v>0.60530092592592599</v>
      </c>
      <c r="P505" t="s">
        <v>8</v>
      </c>
      <c r="Q505" s="3">
        <v>42186</v>
      </c>
      <c r="R505" s="7">
        <v>0.38268518518518518</v>
      </c>
      <c r="S505" t="s">
        <v>8</v>
      </c>
      <c r="U505" s="92" t="s">
        <v>984</v>
      </c>
      <c r="V505" s="93" t="s">
        <v>147</v>
      </c>
      <c r="W505" s="92" t="s">
        <v>1664</v>
      </c>
      <c r="X505" s="93" t="s">
        <v>226</v>
      </c>
      <c r="AA505" t="s">
        <v>160</v>
      </c>
      <c r="AB505">
        <v>901</v>
      </c>
      <c r="AC505" t="s">
        <v>154</v>
      </c>
      <c r="AD505" t="s">
        <v>1665</v>
      </c>
      <c r="AE505" t="s">
        <v>1665</v>
      </c>
      <c r="AF505" s="12">
        <v>60201</v>
      </c>
      <c r="AG505" s="12" t="s">
        <v>1360</v>
      </c>
      <c r="AH505" s="12">
        <v>60201</v>
      </c>
      <c r="AI505" s="12" t="s">
        <v>1360</v>
      </c>
      <c r="AJ505" s="12">
        <v>60201</v>
      </c>
      <c r="AK505" s="12" t="s">
        <v>1360</v>
      </c>
      <c r="AL505" s="12">
        <v>60201</v>
      </c>
      <c r="AM505" s="12" t="s">
        <v>1360</v>
      </c>
      <c r="AN505" s="12" t="s">
        <v>824</v>
      </c>
      <c r="AO505" s="12" t="s">
        <v>825</v>
      </c>
      <c r="AP505" s="12" t="s">
        <v>824</v>
      </c>
      <c r="AQ505" s="12" t="s">
        <v>825</v>
      </c>
      <c r="AR505" s="12" t="s">
        <v>239</v>
      </c>
      <c r="AS505" s="12" t="s">
        <v>239</v>
      </c>
      <c r="AT505" s="12" t="s">
        <v>239</v>
      </c>
      <c r="AU505" s="12" t="s">
        <v>239</v>
      </c>
      <c r="AV505" t="s">
        <v>202</v>
      </c>
      <c r="AW505" t="s">
        <v>207</v>
      </c>
      <c r="AX505" t="s">
        <v>211</v>
      </c>
      <c r="AY505" t="s">
        <v>200</v>
      </c>
      <c r="AZ505" t="s">
        <v>208</v>
      </c>
      <c r="BA505">
        <v>2</v>
      </c>
      <c r="BB505" t="s">
        <v>204</v>
      </c>
      <c r="BC505" t="s">
        <v>209</v>
      </c>
      <c r="BD505" t="s">
        <v>211</v>
      </c>
      <c r="BE505" t="s">
        <v>203</v>
      </c>
      <c r="BF505" t="s">
        <v>212</v>
      </c>
      <c r="BG505" t="s">
        <v>211</v>
      </c>
      <c r="BH505" t="s">
        <v>201</v>
      </c>
      <c r="BI505" t="s">
        <v>210</v>
      </c>
      <c r="BJ505">
        <v>1</v>
      </c>
      <c r="BK505" t="s">
        <v>205</v>
      </c>
      <c r="BL505" t="s">
        <v>354</v>
      </c>
      <c r="BM505">
        <v>1</v>
      </c>
      <c r="BQ505" t="s">
        <v>380</v>
      </c>
      <c r="BR505" t="s">
        <v>160</v>
      </c>
      <c r="BS505" t="s">
        <v>1666</v>
      </c>
      <c r="BT505" t="s">
        <v>160</v>
      </c>
      <c r="BU505" t="s">
        <v>358</v>
      </c>
      <c r="BV505" t="s">
        <v>160</v>
      </c>
      <c r="BW505" t="s">
        <v>379</v>
      </c>
      <c r="BX505" t="s">
        <v>160</v>
      </c>
      <c r="BY505" t="s">
        <v>239</v>
      </c>
      <c r="CA505" t="s">
        <v>8</v>
      </c>
      <c r="CB505" s="3">
        <v>42139</v>
      </c>
      <c r="CE505" t="s">
        <v>8</v>
      </c>
      <c r="CF505" s="3">
        <v>42139</v>
      </c>
      <c r="CG505" t="s">
        <v>8</v>
      </c>
      <c r="CH505" s="3">
        <v>42151</v>
      </c>
      <c r="CI505" t="s">
        <v>8</v>
      </c>
      <c r="CJ505" s="3">
        <v>42151</v>
      </c>
      <c r="CK505" t="s">
        <v>8</v>
      </c>
      <c r="CL505" s="3">
        <v>42151</v>
      </c>
      <c r="CM505" t="s">
        <v>8</v>
      </c>
      <c r="CN505" s="3">
        <v>42177</v>
      </c>
      <c r="CO505" t="s">
        <v>9</v>
      </c>
      <c r="CP505" s="3">
        <v>42181</v>
      </c>
      <c r="CQ505" t="s">
        <v>8</v>
      </c>
      <c r="CR505" s="3">
        <v>42186</v>
      </c>
      <c r="CS505" t="s">
        <v>8</v>
      </c>
      <c r="CT505" s="3">
        <v>42186</v>
      </c>
      <c r="CU505" t="s">
        <v>8</v>
      </c>
      <c r="CV505" s="3">
        <v>42186</v>
      </c>
      <c r="CY505" t="s">
        <v>8</v>
      </c>
      <c r="CZ505" s="3">
        <v>42177</v>
      </c>
      <c r="DA505" t="s">
        <v>8</v>
      </c>
      <c r="DB505" s="3">
        <v>42177</v>
      </c>
      <c r="DE505" t="s">
        <v>9</v>
      </c>
      <c r="DF505" s="3">
        <v>42181</v>
      </c>
      <c r="DG505" t="s">
        <v>9</v>
      </c>
      <c r="DH505" s="3">
        <v>42181</v>
      </c>
      <c r="DI505" t="s">
        <v>8</v>
      </c>
      <c r="DJ505" s="3">
        <v>42186</v>
      </c>
      <c r="DK505" t="s">
        <v>8</v>
      </c>
      <c r="DL505" s="3">
        <v>42186</v>
      </c>
      <c r="DP505" t="s">
        <v>373</v>
      </c>
      <c r="DQ505" t="s">
        <v>6</v>
      </c>
      <c r="DR505" t="s">
        <v>6</v>
      </c>
    </row>
    <row r="506" spans="1:122" x14ac:dyDescent="0.25">
      <c r="A506" s="5">
        <v>1225301</v>
      </c>
      <c r="B506" s="5">
        <v>1</v>
      </c>
      <c r="J506" s="3"/>
      <c r="K506" s="3"/>
      <c r="L506" s="3"/>
      <c r="M506" s="3"/>
      <c r="N506" s="3">
        <v>42139</v>
      </c>
      <c r="O506" s="7">
        <v>0.62916666666666665</v>
      </c>
      <c r="P506" t="s">
        <v>8</v>
      </c>
      <c r="AV506" t="s">
        <v>202</v>
      </c>
      <c r="AW506" t="s">
        <v>207</v>
      </c>
      <c r="AX506" t="s">
        <v>211</v>
      </c>
      <c r="AY506" t="s">
        <v>200</v>
      </c>
      <c r="AZ506" t="s">
        <v>208</v>
      </c>
      <c r="BA506">
        <v>2</v>
      </c>
      <c r="BB506" t="s">
        <v>204</v>
      </c>
      <c r="BC506" t="s">
        <v>209</v>
      </c>
      <c r="BD506" t="s">
        <v>211</v>
      </c>
      <c r="BE506" t="s">
        <v>203</v>
      </c>
      <c r="BF506" t="s">
        <v>212</v>
      </c>
      <c r="BG506" t="s">
        <v>211</v>
      </c>
      <c r="BH506" t="s">
        <v>201</v>
      </c>
      <c r="BI506" t="s">
        <v>210</v>
      </c>
      <c r="BJ506">
        <v>1</v>
      </c>
      <c r="BK506" t="s">
        <v>205</v>
      </c>
      <c r="BL506" t="s">
        <v>354</v>
      </c>
      <c r="BM506">
        <v>1</v>
      </c>
    </row>
    <row r="507" spans="1:122" x14ac:dyDescent="0.25">
      <c r="A507" s="5">
        <v>1225309</v>
      </c>
      <c r="B507" s="5">
        <v>9</v>
      </c>
      <c r="C507" t="s">
        <v>1694</v>
      </c>
      <c r="D507" t="s">
        <v>1667</v>
      </c>
      <c r="E507" t="s">
        <v>1668</v>
      </c>
      <c r="F507" t="s">
        <v>6</v>
      </c>
      <c r="G507" t="s">
        <v>1177</v>
      </c>
      <c r="H507" t="s">
        <v>127</v>
      </c>
      <c r="I507" t="s">
        <v>117</v>
      </c>
      <c r="J507" s="3">
        <v>42262</v>
      </c>
      <c r="K507" s="3"/>
      <c r="L507" s="3">
        <v>42277</v>
      </c>
      <c r="M507" s="3" t="s">
        <v>1238</v>
      </c>
      <c r="N507" s="3">
        <v>42139</v>
      </c>
      <c r="O507" s="7">
        <v>0.62916666666666665</v>
      </c>
      <c r="P507" t="s">
        <v>8</v>
      </c>
      <c r="Q507" s="3">
        <v>42181</v>
      </c>
      <c r="R507" s="7">
        <v>0.50449074074074074</v>
      </c>
      <c r="S507" t="s">
        <v>9</v>
      </c>
      <c r="T507">
        <v>222</v>
      </c>
      <c r="U507" s="92" t="s">
        <v>403</v>
      </c>
      <c r="V507" s="93" t="s">
        <v>226</v>
      </c>
      <c r="W507" s="92" t="s">
        <v>1085</v>
      </c>
      <c r="X507" s="93" t="s">
        <v>538</v>
      </c>
      <c r="Y507" s="92" t="s">
        <v>405</v>
      </c>
      <c r="Z507" s="93" t="s">
        <v>404</v>
      </c>
      <c r="AA507" t="s">
        <v>160</v>
      </c>
      <c r="AB507">
        <v>901</v>
      </c>
      <c r="AC507" t="s">
        <v>154</v>
      </c>
      <c r="AF507" s="12">
        <v>570</v>
      </c>
      <c r="AG507" s="12">
        <v>70</v>
      </c>
      <c r="AH507" s="12">
        <v>570</v>
      </c>
      <c r="AI507" s="12">
        <v>70</v>
      </c>
      <c r="AJ507" s="12">
        <v>570</v>
      </c>
      <c r="AK507" s="12">
        <v>70</v>
      </c>
      <c r="AL507" s="12">
        <v>570</v>
      </c>
      <c r="AM507" s="12">
        <v>70</v>
      </c>
      <c r="AN507" s="12" t="s">
        <v>818</v>
      </c>
      <c r="AO507" s="12" t="s">
        <v>819</v>
      </c>
      <c r="AP507" s="12" t="s">
        <v>818</v>
      </c>
      <c r="AQ507" s="12" t="s">
        <v>819</v>
      </c>
      <c r="AR507" s="12" t="s">
        <v>239</v>
      </c>
      <c r="AS507" s="12" t="s">
        <v>239</v>
      </c>
      <c r="AT507" s="12" t="s">
        <v>239</v>
      </c>
      <c r="AU507" s="12" t="s">
        <v>239</v>
      </c>
      <c r="AV507" t="s">
        <v>202</v>
      </c>
      <c r="AW507" t="s">
        <v>207</v>
      </c>
      <c r="AX507" t="s">
        <v>211</v>
      </c>
      <c r="AY507" t="s">
        <v>200</v>
      </c>
      <c r="AZ507" t="s">
        <v>208</v>
      </c>
      <c r="BA507">
        <v>2</v>
      </c>
      <c r="BB507" t="s">
        <v>204</v>
      </c>
      <c r="BC507" t="s">
        <v>209</v>
      </c>
      <c r="BD507" t="s">
        <v>211</v>
      </c>
      <c r="BE507" t="s">
        <v>203</v>
      </c>
      <c r="BF507" t="s">
        <v>212</v>
      </c>
      <c r="BG507" t="s">
        <v>211</v>
      </c>
      <c r="BH507" t="s">
        <v>201</v>
      </c>
      <c r="BI507" t="s">
        <v>210</v>
      </c>
      <c r="BJ507">
        <v>1</v>
      </c>
      <c r="BK507" t="s">
        <v>205</v>
      </c>
      <c r="BL507" t="s">
        <v>354</v>
      </c>
      <c r="BM507">
        <v>1</v>
      </c>
      <c r="BQ507" t="s">
        <v>577</v>
      </c>
      <c r="BR507" t="s">
        <v>160</v>
      </c>
      <c r="BS507" t="s">
        <v>1669</v>
      </c>
      <c r="BT507" t="s">
        <v>160</v>
      </c>
      <c r="BW507" t="s">
        <v>367</v>
      </c>
      <c r="BX507" t="s">
        <v>160</v>
      </c>
      <c r="BY507" t="s">
        <v>1071</v>
      </c>
      <c r="BZ507" t="s">
        <v>160</v>
      </c>
      <c r="CA507" t="s">
        <v>8</v>
      </c>
      <c r="CB507" s="3">
        <v>42139</v>
      </c>
      <c r="CC507" t="s">
        <v>8</v>
      </c>
      <c r="CD507" s="3">
        <v>42139</v>
      </c>
      <c r="CE507" t="s">
        <v>8</v>
      </c>
      <c r="CF507" s="3">
        <v>42139</v>
      </c>
      <c r="CG507" t="s">
        <v>8</v>
      </c>
      <c r="CH507" s="3">
        <v>42152</v>
      </c>
      <c r="CI507" t="s">
        <v>8</v>
      </c>
      <c r="CJ507" s="3">
        <v>42152</v>
      </c>
      <c r="CK507" t="s">
        <v>8</v>
      </c>
      <c r="CL507" s="3">
        <v>42152</v>
      </c>
      <c r="CM507" t="s">
        <v>8</v>
      </c>
      <c r="CN507" s="3">
        <v>42172</v>
      </c>
      <c r="CO507" t="s">
        <v>8</v>
      </c>
      <c r="CP507" s="3">
        <v>42172</v>
      </c>
      <c r="CQ507" t="s">
        <v>8</v>
      </c>
      <c r="CR507" s="3">
        <v>42179</v>
      </c>
      <c r="CS507" t="s">
        <v>8</v>
      </c>
      <c r="CT507" s="3">
        <v>42139</v>
      </c>
      <c r="CU507" t="s">
        <v>8</v>
      </c>
      <c r="CV507" s="3">
        <v>42172</v>
      </c>
      <c r="CY507" t="s">
        <v>8</v>
      </c>
      <c r="CZ507" s="3">
        <v>42172</v>
      </c>
      <c r="DA507" t="s">
        <v>8</v>
      </c>
      <c r="DB507" s="3">
        <v>42172</v>
      </c>
      <c r="DE507" t="s">
        <v>9</v>
      </c>
      <c r="DF507" s="3">
        <v>42181</v>
      </c>
      <c r="DG507" t="s">
        <v>9</v>
      </c>
      <c r="DH507" s="3">
        <v>42181</v>
      </c>
      <c r="DI507" t="s">
        <v>8</v>
      </c>
      <c r="DJ507" s="3">
        <v>42179</v>
      </c>
      <c r="DK507" t="s">
        <v>8</v>
      </c>
      <c r="DL507" s="3">
        <v>42179</v>
      </c>
      <c r="DP507" t="s">
        <v>229</v>
      </c>
      <c r="DQ507" t="s">
        <v>6</v>
      </c>
      <c r="DR507" t="s">
        <v>6</v>
      </c>
    </row>
    <row r="508" spans="1:122" x14ac:dyDescent="0.25">
      <c r="A508" s="5">
        <v>1225401</v>
      </c>
      <c r="B508" s="5">
        <v>1</v>
      </c>
      <c r="J508" s="3"/>
      <c r="K508" s="3"/>
      <c r="L508" s="3"/>
      <c r="M508" s="3"/>
      <c r="N508" s="3">
        <v>42139</v>
      </c>
      <c r="O508" s="7">
        <v>0.63706018518518526</v>
      </c>
      <c r="P508" t="s">
        <v>8</v>
      </c>
      <c r="AV508" t="s">
        <v>202</v>
      </c>
      <c r="AW508" t="s">
        <v>207</v>
      </c>
      <c r="AX508" t="s">
        <v>211</v>
      </c>
      <c r="AY508" t="s">
        <v>200</v>
      </c>
      <c r="AZ508" t="s">
        <v>208</v>
      </c>
      <c r="BA508">
        <v>2</v>
      </c>
      <c r="BB508" t="s">
        <v>204</v>
      </c>
      <c r="BC508" t="s">
        <v>209</v>
      </c>
      <c r="BD508" t="s">
        <v>211</v>
      </c>
      <c r="BE508" t="s">
        <v>203</v>
      </c>
      <c r="BF508" t="s">
        <v>212</v>
      </c>
      <c r="BG508" t="s">
        <v>211</v>
      </c>
      <c r="BH508" t="s">
        <v>201</v>
      </c>
      <c r="BI508" t="s">
        <v>210</v>
      </c>
      <c r="BJ508">
        <v>1</v>
      </c>
      <c r="BK508" t="s">
        <v>205</v>
      </c>
      <c r="BL508" t="s">
        <v>354</v>
      </c>
      <c r="BM508">
        <v>1</v>
      </c>
    </row>
    <row r="509" spans="1:122" x14ac:dyDescent="0.25">
      <c r="A509" s="5">
        <v>1225409</v>
      </c>
      <c r="B509" s="5">
        <v>9</v>
      </c>
      <c r="C509" t="s">
        <v>1824</v>
      </c>
      <c r="D509" t="s">
        <v>1670</v>
      </c>
      <c r="E509" t="s">
        <v>790</v>
      </c>
      <c r="F509" t="s">
        <v>6</v>
      </c>
      <c r="G509" t="s">
        <v>29</v>
      </c>
      <c r="H509" t="s">
        <v>127</v>
      </c>
      <c r="I509" t="s">
        <v>117</v>
      </c>
      <c r="J509" s="3">
        <v>42262</v>
      </c>
      <c r="K509" s="3"/>
      <c r="L509" s="3">
        <v>42277</v>
      </c>
      <c r="M509" s="3" t="s">
        <v>133</v>
      </c>
      <c r="N509" s="3">
        <v>42139</v>
      </c>
      <c r="O509" s="7">
        <v>0.63706018518518526</v>
      </c>
      <c r="P509" t="s">
        <v>8</v>
      </c>
      <c r="Q509" s="3">
        <v>42325</v>
      </c>
      <c r="R509" s="7">
        <v>0.67964120370370373</v>
      </c>
      <c r="S509" t="s">
        <v>9</v>
      </c>
      <c r="U509" s="92" t="s">
        <v>745</v>
      </c>
      <c r="V509" s="93" t="s">
        <v>685</v>
      </c>
      <c r="W509" s="92" t="s">
        <v>386</v>
      </c>
      <c r="X509" s="93" t="s">
        <v>228</v>
      </c>
      <c r="Y509" s="92" t="s">
        <v>385</v>
      </c>
      <c r="Z509" s="93" t="s">
        <v>147</v>
      </c>
      <c r="AA509" t="s">
        <v>145</v>
      </c>
      <c r="AB509">
        <v>976</v>
      </c>
      <c r="AC509" t="s">
        <v>154</v>
      </c>
      <c r="AF509" s="12">
        <v>533</v>
      </c>
      <c r="AG509" s="12">
        <v>18</v>
      </c>
      <c r="AH509" s="12">
        <v>533</v>
      </c>
      <c r="AI509" s="12">
        <v>18</v>
      </c>
      <c r="AJ509" s="12">
        <v>533</v>
      </c>
      <c r="AK509" s="12">
        <v>18</v>
      </c>
      <c r="AL509" s="12">
        <v>533</v>
      </c>
      <c r="AM509" s="12">
        <v>18</v>
      </c>
      <c r="AN509" s="12" t="s">
        <v>818</v>
      </c>
      <c r="AO509" s="12" t="s">
        <v>819</v>
      </c>
      <c r="AP509" s="12" t="s">
        <v>818</v>
      </c>
      <c r="AQ509" s="12" t="s">
        <v>819</v>
      </c>
      <c r="AR509" s="12" t="s">
        <v>239</v>
      </c>
      <c r="AS509" s="12" t="s">
        <v>239</v>
      </c>
      <c r="AT509" s="12" t="s">
        <v>239</v>
      </c>
      <c r="AU509" s="12" t="s">
        <v>239</v>
      </c>
      <c r="AV509" t="s">
        <v>202</v>
      </c>
      <c r="AW509" t="s">
        <v>207</v>
      </c>
      <c r="AX509" t="s">
        <v>211</v>
      </c>
      <c r="AY509" t="s">
        <v>200</v>
      </c>
      <c r="AZ509" t="s">
        <v>208</v>
      </c>
      <c r="BA509">
        <v>2</v>
      </c>
      <c r="BB509" t="s">
        <v>204</v>
      </c>
      <c r="BC509" t="s">
        <v>209</v>
      </c>
      <c r="BD509" t="s">
        <v>211</v>
      </c>
      <c r="BE509" t="s">
        <v>203</v>
      </c>
      <c r="BF509" t="s">
        <v>212</v>
      </c>
      <c r="BG509" t="s">
        <v>211</v>
      </c>
      <c r="BH509" t="s">
        <v>201</v>
      </c>
      <c r="BI509" t="s">
        <v>210</v>
      </c>
      <c r="BJ509">
        <v>1</v>
      </c>
      <c r="BK509" t="s">
        <v>205</v>
      </c>
      <c r="BL509" t="s">
        <v>354</v>
      </c>
      <c r="BM509">
        <v>1</v>
      </c>
      <c r="BQ509" t="s">
        <v>577</v>
      </c>
      <c r="BR509" t="s">
        <v>145</v>
      </c>
      <c r="BS509" t="s">
        <v>1671</v>
      </c>
      <c r="BT509" t="s">
        <v>145</v>
      </c>
      <c r="BW509" t="s">
        <v>367</v>
      </c>
      <c r="BX509" t="s">
        <v>145</v>
      </c>
      <c r="BY509" t="s">
        <v>410</v>
      </c>
      <c r="BZ509" t="s">
        <v>145</v>
      </c>
      <c r="CA509" t="s">
        <v>8</v>
      </c>
      <c r="CB509" s="3">
        <v>42139</v>
      </c>
      <c r="CC509" t="s">
        <v>9</v>
      </c>
      <c r="CD509" s="3">
        <v>42325</v>
      </c>
      <c r="CE509" t="s">
        <v>8</v>
      </c>
      <c r="CF509" s="3">
        <v>42139</v>
      </c>
      <c r="CG509" t="s">
        <v>8</v>
      </c>
      <c r="CH509" s="3">
        <v>42156</v>
      </c>
      <c r="CI509" t="s">
        <v>8</v>
      </c>
      <c r="CJ509" s="3">
        <v>42156</v>
      </c>
      <c r="CK509" t="s">
        <v>8</v>
      </c>
      <c r="CL509" s="3">
        <v>42156</v>
      </c>
      <c r="CM509" t="s">
        <v>8</v>
      </c>
      <c r="CN509" s="3">
        <v>42283</v>
      </c>
      <c r="CO509" t="s">
        <v>8</v>
      </c>
      <c r="CP509" s="3">
        <v>42283</v>
      </c>
      <c r="CQ509" t="s">
        <v>8</v>
      </c>
      <c r="CR509" s="3">
        <v>42290</v>
      </c>
      <c r="CS509" t="s">
        <v>8</v>
      </c>
      <c r="CT509" s="3">
        <v>42139</v>
      </c>
      <c r="CU509" t="s">
        <v>8</v>
      </c>
      <c r="CV509" s="3">
        <v>42290</v>
      </c>
      <c r="CW509" t="s">
        <v>9</v>
      </c>
      <c r="CX509" s="3">
        <v>42325</v>
      </c>
      <c r="CY509" t="s">
        <v>8</v>
      </c>
      <c r="CZ509" s="3">
        <v>42283</v>
      </c>
      <c r="DA509" t="s">
        <v>8</v>
      </c>
      <c r="DB509" s="3">
        <v>42283</v>
      </c>
      <c r="DC509" t="s">
        <v>9</v>
      </c>
      <c r="DD509" s="3">
        <v>42325</v>
      </c>
      <c r="DE509" t="s">
        <v>9</v>
      </c>
      <c r="DF509" s="3">
        <v>42325</v>
      </c>
      <c r="DG509" t="s">
        <v>9</v>
      </c>
      <c r="DH509" s="3">
        <v>42325</v>
      </c>
      <c r="DI509" t="s">
        <v>8</v>
      </c>
      <c r="DJ509" s="3">
        <v>42283</v>
      </c>
      <c r="DK509" t="s">
        <v>8</v>
      </c>
      <c r="DL509" s="3">
        <v>42283</v>
      </c>
      <c r="DP509" t="s">
        <v>229</v>
      </c>
      <c r="DQ509" t="s">
        <v>6</v>
      </c>
      <c r="DR509" t="s">
        <v>6</v>
      </c>
    </row>
    <row r="510" spans="1:122" x14ac:dyDescent="0.25">
      <c r="A510" s="5">
        <v>1225501</v>
      </c>
      <c r="B510" s="5">
        <v>1</v>
      </c>
      <c r="J510" s="3"/>
      <c r="K510" s="3"/>
      <c r="L510" s="3"/>
      <c r="M510" s="3"/>
      <c r="N510" s="3">
        <v>42146</v>
      </c>
      <c r="O510" s="7">
        <v>0.44550925925925927</v>
      </c>
      <c r="P510" t="s">
        <v>8</v>
      </c>
      <c r="AV510" t="s">
        <v>202</v>
      </c>
      <c r="AW510" t="s">
        <v>207</v>
      </c>
      <c r="AX510" t="s">
        <v>211</v>
      </c>
      <c r="AY510" t="s">
        <v>200</v>
      </c>
      <c r="AZ510" t="s">
        <v>208</v>
      </c>
      <c r="BA510">
        <v>2</v>
      </c>
      <c r="BB510" t="s">
        <v>204</v>
      </c>
      <c r="BC510" t="s">
        <v>209</v>
      </c>
      <c r="BD510" t="s">
        <v>211</v>
      </c>
      <c r="BE510" t="s">
        <v>203</v>
      </c>
      <c r="BF510" t="s">
        <v>212</v>
      </c>
      <c r="BG510" t="s">
        <v>211</v>
      </c>
      <c r="BH510" t="s">
        <v>201</v>
      </c>
      <c r="BI510" t="s">
        <v>210</v>
      </c>
      <c r="BJ510">
        <v>1</v>
      </c>
      <c r="BK510" t="s">
        <v>205</v>
      </c>
      <c r="BL510" t="s">
        <v>354</v>
      </c>
      <c r="BM510">
        <v>1</v>
      </c>
    </row>
    <row r="511" spans="1:122" x14ac:dyDescent="0.25">
      <c r="A511" s="5">
        <v>1225503</v>
      </c>
      <c r="B511" s="5">
        <v>3</v>
      </c>
      <c r="D511" t="s">
        <v>1672</v>
      </c>
      <c r="H511" t="s">
        <v>1673</v>
      </c>
      <c r="J511" s="3"/>
      <c r="K511" s="3"/>
      <c r="L511" s="3"/>
      <c r="M511" s="3" t="s">
        <v>474</v>
      </c>
      <c r="N511" s="3">
        <v>42146</v>
      </c>
      <c r="O511" s="7">
        <v>0.44550925925925927</v>
      </c>
      <c r="P511" t="s">
        <v>8</v>
      </c>
      <c r="Q511" s="3">
        <v>42156</v>
      </c>
      <c r="R511" s="7">
        <v>0.54879629629629634</v>
      </c>
      <c r="S511" t="s">
        <v>8</v>
      </c>
      <c r="U511" s="92" t="s">
        <v>1623</v>
      </c>
      <c r="W511" s="92" t="s">
        <v>1674</v>
      </c>
      <c r="AA511" t="s">
        <v>146</v>
      </c>
      <c r="AD511" t="s">
        <v>1688</v>
      </c>
      <c r="AE511" t="s">
        <v>1689</v>
      </c>
      <c r="AV511" t="s">
        <v>202</v>
      </c>
      <c r="AW511" t="s">
        <v>207</v>
      </c>
      <c r="AX511" t="s">
        <v>211</v>
      </c>
      <c r="AY511" t="s">
        <v>200</v>
      </c>
      <c r="AZ511" t="s">
        <v>208</v>
      </c>
      <c r="BA511">
        <v>2</v>
      </c>
      <c r="BB511" t="s">
        <v>204</v>
      </c>
      <c r="BC511" t="s">
        <v>209</v>
      </c>
      <c r="BD511" t="s">
        <v>211</v>
      </c>
      <c r="BE511" t="s">
        <v>203</v>
      </c>
      <c r="BF511" t="s">
        <v>212</v>
      </c>
      <c r="BG511" t="s">
        <v>211</v>
      </c>
      <c r="BH511" t="s">
        <v>201</v>
      </c>
      <c r="BI511" t="s">
        <v>210</v>
      </c>
      <c r="BJ511">
        <v>1</v>
      </c>
      <c r="BK511" t="s">
        <v>205</v>
      </c>
      <c r="BL511" t="s">
        <v>354</v>
      </c>
      <c r="BM511">
        <v>1</v>
      </c>
      <c r="BQ511" t="s">
        <v>1675</v>
      </c>
      <c r="BR511" t="s">
        <v>146</v>
      </c>
      <c r="BS511" t="s">
        <v>1676</v>
      </c>
      <c r="BT511" t="s">
        <v>146</v>
      </c>
      <c r="BU511" t="s">
        <v>1677</v>
      </c>
      <c r="BV511" t="s">
        <v>146</v>
      </c>
      <c r="BW511" t="s">
        <v>1678</v>
      </c>
      <c r="BX511" t="s">
        <v>146</v>
      </c>
      <c r="CA511" t="s">
        <v>8</v>
      </c>
      <c r="CB511" s="3">
        <v>42146</v>
      </c>
      <c r="CC511" t="s">
        <v>8</v>
      </c>
      <c r="CD511" s="3">
        <v>42146</v>
      </c>
    </row>
    <row r="512" spans="1:122" x14ac:dyDescent="0.25">
      <c r="A512" s="5">
        <v>1225601</v>
      </c>
      <c r="B512" s="5">
        <v>1</v>
      </c>
      <c r="J512" s="3"/>
      <c r="K512" s="3"/>
      <c r="L512" s="3"/>
      <c r="M512" s="3"/>
      <c r="N512" s="3">
        <v>42146</v>
      </c>
      <c r="O512" s="7">
        <v>0.5531018518518519</v>
      </c>
      <c r="P512" t="s">
        <v>8</v>
      </c>
      <c r="AV512" t="s">
        <v>202</v>
      </c>
      <c r="AW512" t="s">
        <v>207</v>
      </c>
      <c r="AX512" t="s">
        <v>211</v>
      </c>
      <c r="AY512" t="s">
        <v>200</v>
      </c>
      <c r="AZ512" t="s">
        <v>208</v>
      </c>
      <c r="BA512">
        <v>2</v>
      </c>
      <c r="BB512" t="s">
        <v>204</v>
      </c>
      <c r="BC512" t="s">
        <v>209</v>
      </c>
      <c r="BD512" t="s">
        <v>211</v>
      </c>
      <c r="BE512" t="s">
        <v>203</v>
      </c>
      <c r="BF512" t="s">
        <v>212</v>
      </c>
      <c r="BG512" t="s">
        <v>211</v>
      </c>
      <c r="BH512" t="s">
        <v>201</v>
      </c>
      <c r="BI512" t="s">
        <v>210</v>
      </c>
      <c r="BJ512">
        <v>1</v>
      </c>
      <c r="BK512" t="s">
        <v>205</v>
      </c>
      <c r="BL512" t="s">
        <v>354</v>
      </c>
      <c r="BM512">
        <v>1</v>
      </c>
    </row>
    <row r="513" spans="1:125" x14ac:dyDescent="0.25">
      <c r="A513" s="5">
        <v>1225609</v>
      </c>
      <c r="B513" s="5">
        <v>9</v>
      </c>
      <c r="C513">
        <v>513</v>
      </c>
      <c r="D513" t="s">
        <v>1679</v>
      </c>
      <c r="E513" t="s">
        <v>478</v>
      </c>
      <c r="F513" t="s">
        <v>28</v>
      </c>
      <c r="G513" t="s">
        <v>1276</v>
      </c>
      <c r="H513" t="s">
        <v>267</v>
      </c>
      <c r="I513" t="s">
        <v>117</v>
      </c>
      <c r="J513" s="3">
        <v>42292</v>
      </c>
      <c r="K513" s="3"/>
      <c r="L513" s="3">
        <v>42323</v>
      </c>
      <c r="M513" s="3" t="s">
        <v>997</v>
      </c>
      <c r="N513" s="3">
        <v>42146</v>
      </c>
      <c r="O513" s="7">
        <v>0.5531018518518519</v>
      </c>
      <c r="P513" t="s">
        <v>8</v>
      </c>
      <c r="Q513" s="3">
        <v>43076</v>
      </c>
      <c r="R513" s="7">
        <v>0.6525347222222222</v>
      </c>
      <c r="S513" t="s">
        <v>1908</v>
      </c>
      <c r="T513">
        <v>513</v>
      </c>
      <c r="U513" s="92" t="s">
        <v>475</v>
      </c>
      <c r="V513" s="93" t="s">
        <v>1725</v>
      </c>
      <c r="W513" s="92" t="s">
        <v>539</v>
      </c>
      <c r="X513" s="93" t="s">
        <v>482</v>
      </c>
      <c r="Y513" s="92" t="s">
        <v>405</v>
      </c>
      <c r="Z513" s="93" t="s">
        <v>404</v>
      </c>
      <c r="AA513" t="s">
        <v>146</v>
      </c>
      <c r="AB513">
        <v>901</v>
      </c>
      <c r="AC513" t="s">
        <v>155</v>
      </c>
      <c r="AD513" t="s">
        <v>474</v>
      </c>
      <c r="AE513" t="s">
        <v>474</v>
      </c>
      <c r="AG513" s="12" t="s">
        <v>1463</v>
      </c>
      <c r="AV513" t="s">
        <v>202</v>
      </c>
      <c r="AW513" t="s">
        <v>207</v>
      </c>
      <c r="AX513" t="s">
        <v>211</v>
      </c>
      <c r="AY513" t="s">
        <v>200</v>
      </c>
      <c r="AZ513" t="s">
        <v>208</v>
      </c>
      <c r="BA513">
        <v>2</v>
      </c>
      <c r="BB513" t="s">
        <v>204</v>
      </c>
      <c r="BC513" t="s">
        <v>209</v>
      </c>
      <c r="BD513" t="s">
        <v>211</v>
      </c>
      <c r="BE513" t="s">
        <v>203</v>
      </c>
      <c r="BF513" t="s">
        <v>212</v>
      </c>
      <c r="BG513" t="s">
        <v>211</v>
      </c>
      <c r="BH513" t="s">
        <v>201</v>
      </c>
      <c r="BI513" t="s">
        <v>210</v>
      </c>
      <c r="BJ513">
        <v>1</v>
      </c>
      <c r="BK513" t="s">
        <v>205</v>
      </c>
      <c r="BL513" t="s">
        <v>354</v>
      </c>
      <c r="BM513">
        <v>1</v>
      </c>
      <c r="BQ513" t="s">
        <v>473</v>
      </c>
      <c r="BR513" t="s">
        <v>145</v>
      </c>
      <c r="BS513" t="s">
        <v>1686</v>
      </c>
      <c r="BT513" t="s">
        <v>145</v>
      </c>
      <c r="BU513" t="s">
        <v>1687</v>
      </c>
      <c r="BV513" t="s">
        <v>145</v>
      </c>
      <c r="BW513" t="s">
        <v>267</v>
      </c>
      <c r="BX513" t="s">
        <v>145</v>
      </c>
      <c r="CA513" t="s">
        <v>8</v>
      </c>
      <c r="CB513" s="3">
        <v>42146</v>
      </c>
      <c r="CE513" t="s">
        <v>8</v>
      </c>
      <c r="CF513" s="3">
        <v>42146</v>
      </c>
      <c r="CG513" t="s">
        <v>8</v>
      </c>
      <c r="CH513" s="3">
        <v>42156</v>
      </c>
      <c r="CI513" t="s">
        <v>8</v>
      </c>
      <c r="CJ513" s="3">
        <v>42156</v>
      </c>
      <c r="CK513" t="s">
        <v>8</v>
      </c>
      <c r="CL513" s="3">
        <v>42156</v>
      </c>
      <c r="DP513" t="s">
        <v>376</v>
      </c>
      <c r="DR513" t="s">
        <v>1747</v>
      </c>
    </row>
    <row r="514" spans="1:125" x14ac:dyDescent="0.25">
      <c r="A514" s="5">
        <v>1225701</v>
      </c>
      <c r="B514" s="5">
        <v>1</v>
      </c>
      <c r="J514" s="3"/>
      <c r="K514" s="3"/>
      <c r="L514" s="3"/>
      <c r="M514" s="3"/>
      <c r="N514" s="3">
        <v>42157</v>
      </c>
      <c r="O514" s="7">
        <v>0.40310185185185188</v>
      </c>
      <c r="P514" t="s">
        <v>8</v>
      </c>
      <c r="AV514" t="s">
        <v>202</v>
      </c>
      <c r="AW514" t="s">
        <v>207</v>
      </c>
      <c r="AX514" t="s">
        <v>211</v>
      </c>
      <c r="AY514" t="s">
        <v>200</v>
      </c>
      <c r="AZ514" t="s">
        <v>208</v>
      </c>
      <c r="BA514">
        <v>2</v>
      </c>
      <c r="BB514" t="s">
        <v>204</v>
      </c>
      <c r="BC514" t="s">
        <v>209</v>
      </c>
      <c r="BD514" t="s">
        <v>211</v>
      </c>
      <c r="BE514" t="s">
        <v>203</v>
      </c>
      <c r="BF514" t="s">
        <v>212</v>
      </c>
      <c r="BG514" t="s">
        <v>211</v>
      </c>
      <c r="BH514" t="s">
        <v>201</v>
      </c>
      <c r="BI514" t="s">
        <v>210</v>
      </c>
      <c r="BJ514">
        <v>1</v>
      </c>
      <c r="BK514" t="s">
        <v>205</v>
      </c>
      <c r="BL514" t="s">
        <v>354</v>
      </c>
      <c r="BM514">
        <v>1</v>
      </c>
    </row>
    <row r="515" spans="1:125" x14ac:dyDescent="0.25">
      <c r="A515" s="5">
        <v>1225712</v>
      </c>
      <c r="B515" s="5">
        <v>12</v>
      </c>
      <c r="C515" t="s">
        <v>1891</v>
      </c>
      <c r="D515" t="s">
        <v>1690</v>
      </c>
      <c r="E515" t="s">
        <v>552</v>
      </c>
      <c r="F515" t="s">
        <v>6</v>
      </c>
      <c r="G515" t="s">
        <v>87</v>
      </c>
      <c r="H515" t="s">
        <v>25</v>
      </c>
      <c r="I515" t="s">
        <v>117</v>
      </c>
      <c r="J515" s="3">
        <v>42292</v>
      </c>
      <c r="K515" s="3"/>
      <c r="L515" s="3">
        <v>42308</v>
      </c>
      <c r="M515" s="3" t="s">
        <v>126</v>
      </c>
      <c r="N515" s="3">
        <v>42157</v>
      </c>
      <c r="O515" s="7">
        <v>0.40310185185185188</v>
      </c>
      <c r="P515" t="s">
        <v>8</v>
      </c>
      <c r="Q515" s="3">
        <v>42383</v>
      </c>
      <c r="R515" s="7">
        <v>0.40945601851851854</v>
      </c>
      <c r="S515" t="s">
        <v>9</v>
      </c>
      <c r="T515" t="s">
        <v>1691</v>
      </c>
      <c r="U515" s="92" t="s">
        <v>633</v>
      </c>
      <c r="V515" s="93" t="s">
        <v>563</v>
      </c>
      <c r="W515" s="92" t="s">
        <v>984</v>
      </c>
      <c r="X515" s="93" t="s">
        <v>778</v>
      </c>
      <c r="Y515" s="92" t="s">
        <v>710</v>
      </c>
      <c r="Z515" s="93" t="s">
        <v>480</v>
      </c>
      <c r="AA515" t="s">
        <v>160</v>
      </c>
      <c r="AB515">
        <v>901</v>
      </c>
      <c r="AC515" t="s">
        <v>154</v>
      </c>
      <c r="AD515" t="s">
        <v>1693</v>
      </c>
      <c r="AE515" t="s">
        <v>1693</v>
      </c>
      <c r="AF515" s="12">
        <v>538</v>
      </c>
      <c r="AG515" s="12">
        <v>46</v>
      </c>
      <c r="AH515" s="12">
        <v>538</v>
      </c>
      <c r="AI515" s="12">
        <v>46</v>
      </c>
      <c r="AJ515" s="12">
        <v>538</v>
      </c>
      <c r="AK515" s="12">
        <v>46</v>
      </c>
      <c r="AL515" s="12">
        <v>538</v>
      </c>
      <c r="AM515" s="12">
        <v>46</v>
      </c>
      <c r="AN515" s="12" t="s">
        <v>818</v>
      </c>
      <c r="AO515" s="12" t="s">
        <v>819</v>
      </c>
      <c r="AP515" s="12" t="s">
        <v>818</v>
      </c>
      <c r="AQ515" s="12" t="s">
        <v>819</v>
      </c>
      <c r="AR515" s="12" t="s">
        <v>239</v>
      </c>
      <c r="AS515" s="12" t="s">
        <v>239</v>
      </c>
      <c r="AT515" s="12" t="s">
        <v>239</v>
      </c>
      <c r="AU515" s="12" t="s">
        <v>239</v>
      </c>
      <c r="AV515" t="s">
        <v>202</v>
      </c>
      <c r="AW515" t="s">
        <v>207</v>
      </c>
      <c r="AX515" t="s">
        <v>211</v>
      </c>
      <c r="AY515" t="s">
        <v>200</v>
      </c>
      <c r="AZ515" t="s">
        <v>208</v>
      </c>
      <c r="BA515">
        <v>2</v>
      </c>
      <c r="BB515" t="s">
        <v>204</v>
      </c>
      <c r="BC515" t="s">
        <v>209</v>
      </c>
      <c r="BD515" t="s">
        <v>211</v>
      </c>
      <c r="BE515" t="s">
        <v>203</v>
      </c>
      <c r="BF515" t="s">
        <v>212</v>
      </c>
      <c r="BG515" t="s">
        <v>211</v>
      </c>
      <c r="BH515" t="s">
        <v>201</v>
      </c>
      <c r="BI515" t="s">
        <v>210</v>
      </c>
      <c r="BJ515">
        <v>1</v>
      </c>
      <c r="BK515" t="s">
        <v>205</v>
      </c>
      <c r="BL515" t="s">
        <v>354</v>
      </c>
      <c r="BM515">
        <v>1</v>
      </c>
      <c r="BQ515" t="s">
        <v>380</v>
      </c>
      <c r="BR515" t="s">
        <v>160</v>
      </c>
      <c r="BS515" t="s">
        <v>1692</v>
      </c>
      <c r="BT515" t="s">
        <v>160</v>
      </c>
      <c r="BU515" t="s">
        <v>358</v>
      </c>
      <c r="BV515" t="s">
        <v>160</v>
      </c>
      <c r="BW515" t="s">
        <v>379</v>
      </c>
      <c r="BX515" t="s">
        <v>160</v>
      </c>
      <c r="BY515" t="s">
        <v>542</v>
      </c>
      <c r="BZ515" t="s">
        <v>160</v>
      </c>
      <c r="CA515" t="s">
        <v>8</v>
      </c>
      <c r="CB515" s="3">
        <v>42157</v>
      </c>
      <c r="CC515" t="s">
        <v>8</v>
      </c>
      <c r="CD515" s="3">
        <v>42186</v>
      </c>
      <c r="CE515" t="s">
        <v>8</v>
      </c>
      <c r="CF515" s="3">
        <v>42173</v>
      </c>
      <c r="CG515" t="s">
        <v>8</v>
      </c>
      <c r="CH515" s="3">
        <v>42173</v>
      </c>
      <c r="CI515" t="s">
        <v>8</v>
      </c>
      <c r="CJ515" s="3">
        <v>42173</v>
      </c>
      <c r="CK515" t="s">
        <v>8</v>
      </c>
      <c r="CL515" s="3">
        <v>42173</v>
      </c>
      <c r="CM515" t="s">
        <v>8</v>
      </c>
      <c r="CN515" s="3">
        <v>42356</v>
      </c>
      <c r="CO515" t="s">
        <v>8</v>
      </c>
      <c r="CP515" s="3">
        <v>42356</v>
      </c>
      <c r="CS515" t="s">
        <v>8</v>
      </c>
      <c r="CT515" s="3">
        <v>42157</v>
      </c>
      <c r="CU515" t="s">
        <v>8</v>
      </c>
      <c r="CV515" s="3">
        <v>42186</v>
      </c>
      <c r="CW515" t="s">
        <v>9</v>
      </c>
      <c r="CX515" s="3">
        <v>42383</v>
      </c>
      <c r="CY515" t="s">
        <v>8</v>
      </c>
      <c r="CZ515" s="3">
        <v>42356</v>
      </c>
      <c r="DA515" t="s">
        <v>8</v>
      </c>
      <c r="DB515" s="3">
        <v>42356</v>
      </c>
      <c r="DC515" t="s">
        <v>9</v>
      </c>
      <c r="DD515" s="3">
        <v>42383</v>
      </c>
      <c r="DE515" t="s">
        <v>9</v>
      </c>
      <c r="DF515" s="3">
        <v>42383</v>
      </c>
      <c r="DG515" t="s">
        <v>9</v>
      </c>
      <c r="DH515" s="3">
        <v>42383</v>
      </c>
      <c r="DI515" t="s">
        <v>8</v>
      </c>
      <c r="DJ515" s="3">
        <v>42186</v>
      </c>
      <c r="DK515" t="s">
        <v>8</v>
      </c>
      <c r="DL515" s="3">
        <v>42186</v>
      </c>
      <c r="DP515" t="s">
        <v>375</v>
      </c>
      <c r="DQ515" t="s">
        <v>6</v>
      </c>
      <c r="DR515" t="s">
        <v>6</v>
      </c>
    </row>
    <row r="516" spans="1:125" x14ac:dyDescent="0.25">
      <c r="A516" s="5">
        <v>1225801</v>
      </c>
      <c r="B516" s="5">
        <v>1</v>
      </c>
      <c r="J516" s="3"/>
      <c r="K516" s="3"/>
      <c r="L516" s="3"/>
      <c r="M516" s="3"/>
      <c r="N516" s="3">
        <v>42172</v>
      </c>
      <c r="O516" s="7">
        <v>0.68519675925925927</v>
      </c>
      <c r="P516" t="s">
        <v>8</v>
      </c>
      <c r="AV516" t="s">
        <v>202</v>
      </c>
      <c r="AW516" t="s">
        <v>207</v>
      </c>
      <c r="AX516" t="s">
        <v>211</v>
      </c>
      <c r="AY516" t="s">
        <v>200</v>
      </c>
      <c r="AZ516" t="s">
        <v>208</v>
      </c>
      <c r="BA516">
        <v>2</v>
      </c>
      <c r="BB516" t="s">
        <v>204</v>
      </c>
      <c r="BC516" t="s">
        <v>209</v>
      </c>
      <c r="BD516" t="s">
        <v>211</v>
      </c>
      <c r="BE516" t="s">
        <v>203</v>
      </c>
      <c r="BF516" t="s">
        <v>212</v>
      </c>
      <c r="BG516" t="s">
        <v>211</v>
      </c>
      <c r="BH516" t="s">
        <v>201</v>
      </c>
      <c r="BI516" t="s">
        <v>210</v>
      </c>
      <c r="BJ516">
        <v>1</v>
      </c>
      <c r="BK516" t="s">
        <v>205</v>
      </c>
      <c r="BL516" t="s">
        <v>354</v>
      </c>
      <c r="BM516">
        <v>1</v>
      </c>
    </row>
    <row r="517" spans="1:125" x14ac:dyDescent="0.25">
      <c r="A517" s="5">
        <v>1225808</v>
      </c>
      <c r="B517" s="5">
        <v>8</v>
      </c>
      <c r="D517" t="s">
        <v>1695</v>
      </c>
      <c r="E517" t="s">
        <v>406</v>
      </c>
      <c r="F517" t="s">
        <v>6</v>
      </c>
      <c r="G517" t="s">
        <v>33</v>
      </c>
      <c r="H517" t="s">
        <v>127</v>
      </c>
      <c r="I517" t="s">
        <v>117</v>
      </c>
      <c r="J517" s="3">
        <v>42292</v>
      </c>
      <c r="K517" s="3"/>
      <c r="L517" s="3">
        <v>42308</v>
      </c>
      <c r="M517" s="3" t="s">
        <v>133</v>
      </c>
      <c r="N517" s="3">
        <v>42172</v>
      </c>
      <c r="O517" s="7">
        <v>0.68519675925925927</v>
      </c>
      <c r="P517" t="s">
        <v>8</v>
      </c>
      <c r="Q517" s="3">
        <v>42194</v>
      </c>
      <c r="R517" s="7">
        <v>0.44351851851851848</v>
      </c>
      <c r="S517" t="s">
        <v>8</v>
      </c>
      <c r="U517" s="92" t="s">
        <v>527</v>
      </c>
      <c r="V517" s="93" t="s">
        <v>225</v>
      </c>
      <c r="W517" s="92" t="s">
        <v>235</v>
      </c>
      <c r="X517" s="93" t="s">
        <v>234</v>
      </c>
      <c r="Y517" s="92" t="s">
        <v>405</v>
      </c>
      <c r="Z517" s="93" t="s">
        <v>404</v>
      </c>
      <c r="AA517" t="s">
        <v>145</v>
      </c>
      <c r="AB517">
        <v>901</v>
      </c>
      <c r="AC517" t="s">
        <v>154</v>
      </c>
      <c r="AF517" s="12">
        <v>539</v>
      </c>
      <c r="AG517" s="12">
        <v>45</v>
      </c>
      <c r="AH517" s="12">
        <v>539</v>
      </c>
      <c r="AI517" s="12">
        <v>45</v>
      </c>
      <c r="AJ517" s="12">
        <v>539</v>
      </c>
      <c r="AK517" s="12">
        <v>45</v>
      </c>
      <c r="AL517" s="12">
        <v>539</v>
      </c>
      <c r="AM517" s="12">
        <v>45</v>
      </c>
      <c r="AN517" s="12" t="s">
        <v>818</v>
      </c>
      <c r="AO517" s="12" t="s">
        <v>819</v>
      </c>
      <c r="AP517" s="12" t="s">
        <v>818</v>
      </c>
      <c r="AQ517" s="12" t="s">
        <v>819</v>
      </c>
      <c r="AR517" s="12" t="s">
        <v>239</v>
      </c>
      <c r="AS517" s="12" t="s">
        <v>239</v>
      </c>
      <c r="AT517" s="12" t="s">
        <v>239</v>
      </c>
      <c r="AU517" s="12" t="s">
        <v>239</v>
      </c>
      <c r="AV517" t="s">
        <v>202</v>
      </c>
      <c r="AW517" t="s">
        <v>207</v>
      </c>
      <c r="AX517" t="s">
        <v>211</v>
      </c>
      <c r="AY517" t="s">
        <v>200</v>
      </c>
      <c r="AZ517" t="s">
        <v>208</v>
      </c>
      <c r="BA517">
        <v>2</v>
      </c>
      <c r="BB517" t="s">
        <v>204</v>
      </c>
      <c r="BC517" t="s">
        <v>209</v>
      </c>
      <c r="BD517" t="s">
        <v>211</v>
      </c>
      <c r="BE517" t="s">
        <v>203</v>
      </c>
      <c r="BF517" t="s">
        <v>212</v>
      </c>
      <c r="BG517" t="s">
        <v>211</v>
      </c>
      <c r="BH517" t="s">
        <v>201</v>
      </c>
      <c r="BI517" t="s">
        <v>210</v>
      </c>
      <c r="BJ517">
        <v>1</v>
      </c>
      <c r="BK517" t="s">
        <v>205</v>
      </c>
      <c r="BL517" t="s">
        <v>354</v>
      </c>
      <c r="BM517">
        <v>1</v>
      </c>
      <c r="BQ517" t="s">
        <v>577</v>
      </c>
      <c r="BR517" t="s">
        <v>145</v>
      </c>
      <c r="BS517" t="s">
        <v>1696</v>
      </c>
      <c r="BT517" t="s">
        <v>145</v>
      </c>
      <c r="BW517" t="s">
        <v>367</v>
      </c>
      <c r="BX517" t="s">
        <v>145</v>
      </c>
      <c r="BY517" t="s">
        <v>410</v>
      </c>
      <c r="BZ517" t="s">
        <v>145</v>
      </c>
      <c r="CA517" t="s">
        <v>8</v>
      </c>
      <c r="CB517" s="3">
        <v>42172</v>
      </c>
      <c r="CC517" t="s">
        <v>8</v>
      </c>
      <c r="CD517" s="3">
        <v>42186</v>
      </c>
      <c r="CE517" t="s">
        <v>8</v>
      </c>
      <c r="CF517" s="3">
        <v>42173</v>
      </c>
      <c r="CG517" t="s">
        <v>8</v>
      </c>
      <c r="CH517" s="3">
        <v>42177</v>
      </c>
      <c r="CI517" t="s">
        <v>8</v>
      </c>
      <c r="CJ517" s="3">
        <v>42177</v>
      </c>
      <c r="CK517" t="s">
        <v>8</v>
      </c>
      <c r="CL517" s="3">
        <v>42177</v>
      </c>
      <c r="DI517" t="s">
        <v>8</v>
      </c>
      <c r="DJ517" s="3">
        <v>42173</v>
      </c>
      <c r="DK517" t="s">
        <v>8</v>
      </c>
      <c r="DL517" s="3">
        <v>42186</v>
      </c>
      <c r="DP517" t="s">
        <v>229</v>
      </c>
      <c r="DR517" t="s">
        <v>6</v>
      </c>
    </row>
    <row r="518" spans="1:125" x14ac:dyDescent="0.25">
      <c r="A518" s="5">
        <v>1225901</v>
      </c>
      <c r="B518" s="5">
        <v>1</v>
      </c>
      <c r="J518" s="3"/>
      <c r="K518" s="3"/>
      <c r="L518" s="3"/>
      <c r="M518" s="3"/>
      <c r="N518" s="3">
        <v>42193</v>
      </c>
      <c r="O518" s="7">
        <v>0.45925925925925926</v>
      </c>
      <c r="P518" t="s">
        <v>8</v>
      </c>
      <c r="AV518" t="s">
        <v>202</v>
      </c>
      <c r="AW518" t="s">
        <v>207</v>
      </c>
      <c r="AX518" t="s">
        <v>211</v>
      </c>
      <c r="AY518" t="s">
        <v>200</v>
      </c>
      <c r="AZ518" t="s">
        <v>208</v>
      </c>
      <c r="BA518">
        <v>2</v>
      </c>
      <c r="BB518" t="s">
        <v>204</v>
      </c>
      <c r="BC518" t="s">
        <v>209</v>
      </c>
      <c r="BD518" t="s">
        <v>211</v>
      </c>
      <c r="BE518" t="s">
        <v>203</v>
      </c>
      <c r="BF518" t="s">
        <v>212</v>
      </c>
      <c r="BG518" t="s">
        <v>211</v>
      </c>
      <c r="BH518" t="s">
        <v>201</v>
      </c>
      <c r="BI518" t="s">
        <v>210</v>
      </c>
      <c r="BJ518">
        <v>1</v>
      </c>
      <c r="BK518" t="s">
        <v>205</v>
      </c>
      <c r="BL518" t="s">
        <v>354</v>
      </c>
      <c r="BM518">
        <v>1</v>
      </c>
    </row>
    <row r="519" spans="1:125" x14ac:dyDescent="0.25">
      <c r="A519" s="5">
        <v>1225903</v>
      </c>
      <c r="B519" s="5">
        <v>3</v>
      </c>
      <c r="D519" t="s">
        <v>1711</v>
      </c>
      <c r="E519" t="s">
        <v>671</v>
      </c>
      <c r="F519" t="s">
        <v>6</v>
      </c>
      <c r="G519" t="s">
        <v>663</v>
      </c>
      <c r="H519" t="s">
        <v>267</v>
      </c>
      <c r="I519" t="s">
        <v>117</v>
      </c>
      <c r="J519" s="3">
        <v>42262</v>
      </c>
      <c r="K519" s="3"/>
      <c r="L519" s="3">
        <v>42277</v>
      </c>
      <c r="M519" s="3" t="s">
        <v>223</v>
      </c>
      <c r="N519" s="3">
        <v>42193</v>
      </c>
      <c r="O519" s="7">
        <v>0.45925925925925926</v>
      </c>
      <c r="P519" t="s">
        <v>8</v>
      </c>
      <c r="Q519" s="3">
        <v>42214</v>
      </c>
      <c r="R519" s="7">
        <v>0.62391203703703701</v>
      </c>
      <c r="S519" t="s">
        <v>8</v>
      </c>
      <c r="T519">
        <v>508</v>
      </c>
      <c r="U519" s="92" t="s">
        <v>912</v>
      </c>
      <c r="V519" s="93" t="s">
        <v>1712</v>
      </c>
      <c r="W519" s="92" t="s">
        <v>770</v>
      </c>
      <c r="X519" s="93" t="s">
        <v>479</v>
      </c>
      <c r="AA519" t="s">
        <v>146</v>
      </c>
      <c r="AB519">
        <v>901</v>
      </c>
      <c r="AC519" t="s">
        <v>154</v>
      </c>
      <c r="AF519" s="12">
        <v>544</v>
      </c>
      <c r="AG519" s="12" t="s">
        <v>260</v>
      </c>
      <c r="AH519" s="12">
        <v>544</v>
      </c>
      <c r="AI519" s="12" t="s">
        <v>260</v>
      </c>
      <c r="AJ519" s="12">
        <v>544</v>
      </c>
      <c r="AK519" s="12" t="s">
        <v>260</v>
      </c>
      <c r="AL519" s="12">
        <v>544</v>
      </c>
      <c r="AM519" s="12" t="s">
        <v>260</v>
      </c>
      <c r="AN519" s="12" t="s">
        <v>856</v>
      </c>
      <c r="AO519" s="12" t="s">
        <v>856</v>
      </c>
      <c r="AP519" s="12" t="s">
        <v>856</v>
      </c>
      <c r="AQ519" s="12" t="s">
        <v>856</v>
      </c>
      <c r="AR519" s="12" t="s">
        <v>856</v>
      </c>
      <c r="AS519" s="12" t="s">
        <v>856</v>
      </c>
      <c r="AT519" s="12" t="s">
        <v>856</v>
      </c>
      <c r="AU519" s="12" t="s">
        <v>856</v>
      </c>
      <c r="AV519" t="s">
        <v>202</v>
      </c>
      <c r="AW519" t="s">
        <v>207</v>
      </c>
      <c r="AX519" t="s">
        <v>211</v>
      </c>
      <c r="AY519" t="s">
        <v>200</v>
      </c>
      <c r="AZ519" t="s">
        <v>208</v>
      </c>
      <c r="BA519">
        <v>2</v>
      </c>
      <c r="BB519" t="s">
        <v>204</v>
      </c>
      <c r="BC519" t="s">
        <v>209</v>
      </c>
      <c r="BD519" t="s">
        <v>211</v>
      </c>
      <c r="BE519" t="s">
        <v>203</v>
      </c>
      <c r="BF519" t="s">
        <v>212</v>
      </c>
      <c r="BG519" t="s">
        <v>211</v>
      </c>
      <c r="BH519" t="s">
        <v>201</v>
      </c>
      <c r="BI519" t="s">
        <v>210</v>
      </c>
      <c r="BJ519">
        <v>1</v>
      </c>
      <c r="BK519" t="s">
        <v>205</v>
      </c>
      <c r="BL519" t="s">
        <v>354</v>
      </c>
      <c r="BM519">
        <v>1</v>
      </c>
      <c r="BQ519" t="s">
        <v>473</v>
      </c>
      <c r="BR519" t="s">
        <v>146</v>
      </c>
      <c r="BS519" t="s">
        <v>1713</v>
      </c>
      <c r="BT519" t="s">
        <v>146</v>
      </c>
      <c r="BU519" t="s">
        <v>1714</v>
      </c>
      <c r="BV519" t="s">
        <v>146</v>
      </c>
      <c r="BW519" t="s">
        <v>267</v>
      </c>
      <c r="BX519" t="s">
        <v>146</v>
      </c>
      <c r="BY519" t="s">
        <v>239</v>
      </c>
      <c r="CA519" t="s">
        <v>8</v>
      </c>
      <c r="CB519" s="3">
        <v>42193</v>
      </c>
      <c r="CE519" t="s">
        <v>8</v>
      </c>
      <c r="CF519" s="3">
        <v>42193</v>
      </c>
      <c r="DP519" t="s">
        <v>1081</v>
      </c>
      <c r="DR519" t="s">
        <v>6</v>
      </c>
    </row>
    <row r="520" spans="1:125" x14ac:dyDescent="0.25">
      <c r="A520" s="5">
        <v>1226001</v>
      </c>
      <c r="B520" s="5">
        <v>1</v>
      </c>
      <c r="J520" s="3"/>
      <c r="K520" s="3"/>
      <c r="L520" s="3"/>
      <c r="M520" s="3"/>
      <c r="N520" s="3">
        <v>42194</v>
      </c>
      <c r="O520" s="7">
        <v>0.63440972222222225</v>
      </c>
      <c r="P520" t="s">
        <v>8</v>
      </c>
      <c r="AV520" t="s">
        <v>202</v>
      </c>
      <c r="AW520" t="s">
        <v>207</v>
      </c>
      <c r="AX520" t="s">
        <v>211</v>
      </c>
      <c r="AY520" t="s">
        <v>200</v>
      </c>
      <c r="AZ520" t="s">
        <v>208</v>
      </c>
      <c r="BA520">
        <v>2</v>
      </c>
      <c r="BB520" t="s">
        <v>204</v>
      </c>
      <c r="BC520" t="s">
        <v>209</v>
      </c>
      <c r="BD520" t="s">
        <v>211</v>
      </c>
      <c r="BE520" t="s">
        <v>203</v>
      </c>
      <c r="BF520" t="s">
        <v>212</v>
      </c>
      <c r="BG520" t="s">
        <v>211</v>
      </c>
      <c r="BH520" t="s">
        <v>201</v>
      </c>
      <c r="BI520" t="s">
        <v>210</v>
      </c>
      <c r="BJ520">
        <v>1</v>
      </c>
      <c r="BK520" t="s">
        <v>205</v>
      </c>
      <c r="BL520" t="s">
        <v>354</v>
      </c>
      <c r="BM520">
        <v>1</v>
      </c>
    </row>
    <row r="521" spans="1:125" x14ac:dyDescent="0.25">
      <c r="A521" s="5">
        <v>1226008</v>
      </c>
      <c r="B521" s="5">
        <v>8</v>
      </c>
      <c r="C521" t="s">
        <v>1759</v>
      </c>
      <c r="D521" t="s">
        <v>1715</v>
      </c>
      <c r="E521" t="s">
        <v>1737</v>
      </c>
      <c r="F521" t="s">
        <v>18</v>
      </c>
      <c r="G521" t="s">
        <v>1243</v>
      </c>
      <c r="H521" t="s">
        <v>1146</v>
      </c>
      <c r="I521" t="s">
        <v>117</v>
      </c>
      <c r="J521" s="3">
        <v>42323</v>
      </c>
      <c r="K521" s="3"/>
      <c r="L521" s="3">
        <v>42338</v>
      </c>
      <c r="M521" s="3" t="s">
        <v>1153</v>
      </c>
      <c r="N521" s="3">
        <v>42194</v>
      </c>
      <c r="O521" s="7">
        <v>0.63440972222222225</v>
      </c>
      <c r="P521" t="s">
        <v>8</v>
      </c>
      <c r="Q521" s="3">
        <v>42249</v>
      </c>
      <c r="R521" s="7">
        <v>0.60549768518518521</v>
      </c>
      <c r="S521" t="s">
        <v>9</v>
      </c>
      <c r="U521" s="92" t="s">
        <v>710</v>
      </c>
      <c r="V521" s="93" t="s">
        <v>1716</v>
      </c>
      <c r="W521" s="92" t="s">
        <v>609</v>
      </c>
      <c r="Y521" s="92" t="s">
        <v>476</v>
      </c>
      <c r="Z521" s="93" t="s">
        <v>145</v>
      </c>
      <c r="AA521" t="s">
        <v>146</v>
      </c>
      <c r="AB521">
        <v>901</v>
      </c>
      <c r="AC521" t="s">
        <v>155</v>
      </c>
      <c r="AF521" s="12">
        <v>572</v>
      </c>
      <c r="AG521" s="12">
        <v>72</v>
      </c>
      <c r="AH521" s="12">
        <v>572</v>
      </c>
      <c r="AI521" s="12">
        <v>72</v>
      </c>
      <c r="AJ521" s="12">
        <v>572</v>
      </c>
      <c r="AK521" s="12">
        <v>72</v>
      </c>
      <c r="AL521" s="12">
        <v>572</v>
      </c>
      <c r="AM521" s="12">
        <v>72</v>
      </c>
      <c r="AN521" s="12" t="s">
        <v>824</v>
      </c>
      <c r="AO521" s="12" t="s">
        <v>825</v>
      </c>
      <c r="AP521" s="12" t="s">
        <v>824</v>
      </c>
      <c r="AQ521" s="12" t="s">
        <v>825</v>
      </c>
      <c r="AR521" s="12" t="s">
        <v>239</v>
      </c>
      <c r="AS521" s="12" t="s">
        <v>239</v>
      </c>
      <c r="AT521" s="12" t="s">
        <v>239</v>
      </c>
      <c r="AU521" s="12" t="s">
        <v>239</v>
      </c>
      <c r="AV521" t="s">
        <v>202</v>
      </c>
      <c r="AW521" t="s">
        <v>207</v>
      </c>
      <c r="AX521" t="s">
        <v>211</v>
      </c>
      <c r="AY521" t="s">
        <v>200</v>
      </c>
      <c r="AZ521" t="s">
        <v>208</v>
      </c>
      <c r="BA521">
        <v>2</v>
      </c>
      <c r="BB521" t="s">
        <v>204</v>
      </c>
      <c r="BC521" t="s">
        <v>209</v>
      </c>
      <c r="BD521" t="s">
        <v>211</v>
      </c>
      <c r="BE521" t="s">
        <v>203</v>
      </c>
      <c r="BF521" t="s">
        <v>212</v>
      </c>
      <c r="BG521" t="s">
        <v>211</v>
      </c>
      <c r="BH521" t="s">
        <v>201</v>
      </c>
      <c r="BI521" t="s">
        <v>210</v>
      </c>
      <c r="BJ521">
        <v>1</v>
      </c>
      <c r="BK521" t="s">
        <v>205</v>
      </c>
      <c r="BL521" t="s">
        <v>354</v>
      </c>
      <c r="BM521">
        <v>1</v>
      </c>
      <c r="BQ521" t="s">
        <v>1161</v>
      </c>
      <c r="BR521" t="s">
        <v>146</v>
      </c>
      <c r="BS521" t="s">
        <v>1354</v>
      </c>
      <c r="BT521" t="s">
        <v>146</v>
      </c>
      <c r="BU521" t="s">
        <v>1355</v>
      </c>
      <c r="BV521" t="s">
        <v>146</v>
      </c>
      <c r="BW521" t="s">
        <v>1717</v>
      </c>
      <c r="BX521" t="s">
        <v>146</v>
      </c>
      <c r="CA521" t="s">
        <v>8</v>
      </c>
      <c r="CB521" s="3">
        <v>42194</v>
      </c>
      <c r="CC521" t="s">
        <v>8</v>
      </c>
      <c r="CD521" s="3">
        <v>42226</v>
      </c>
      <c r="CE521" t="s">
        <v>8</v>
      </c>
      <c r="CF521" s="3">
        <v>42226</v>
      </c>
      <c r="CG521" t="s">
        <v>8</v>
      </c>
      <c r="CH521" s="3">
        <v>42226</v>
      </c>
      <c r="CI521" t="s">
        <v>8</v>
      </c>
      <c r="CJ521" s="3">
        <v>42226</v>
      </c>
      <c r="CK521" t="s">
        <v>8</v>
      </c>
      <c r="CL521" s="3">
        <v>42226</v>
      </c>
      <c r="CM521" t="s">
        <v>8</v>
      </c>
      <c r="CN521" s="3">
        <v>42229</v>
      </c>
      <c r="CO521" t="s">
        <v>8</v>
      </c>
      <c r="CP521" s="3">
        <v>42229</v>
      </c>
      <c r="CS521" t="s">
        <v>8</v>
      </c>
      <c r="CT521" s="3">
        <v>42226</v>
      </c>
      <c r="CU521" t="s">
        <v>8</v>
      </c>
      <c r="CV521" s="3">
        <v>42226</v>
      </c>
      <c r="CY521" t="s">
        <v>8</v>
      </c>
      <c r="CZ521" s="3">
        <v>42229</v>
      </c>
      <c r="DA521" t="s">
        <v>8</v>
      </c>
      <c r="DB521" s="3">
        <v>42229</v>
      </c>
      <c r="DE521" t="s">
        <v>9</v>
      </c>
      <c r="DF521" s="3">
        <v>42249</v>
      </c>
      <c r="DG521" t="s">
        <v>9</v>
      </c>
      <c r="DH521" s="3">
        <v>42249</v>
      </c>
      <c r="DI521" t="s">
        <v>8</v>
      </c>
      <c r="DJ521" s="3">
        <v>42194</v>
      </c>
      <c r="DK521" t="s">
        <v>8</v>
      </c>
      <c r="DL521" s="3">
        <v>42226</v>
      </c>
      <c r="DP521" t="s">
        <v>1081</v>
      </c>
      <c r="DQ521" t="s">
        <v>18</v>
      </c>
      <c r="DR521" t="s">
        <v>494</v>
      </c>
    </row>
    <row r="522" spans="1:125" x14ac:dyDescent="0.25">
      <c r="A522" s="5">
        <v>1226101</v>
      </c>
      <c r="B522" s="5">
        <v>1</v>
      </c>
      <c r="J522" s="3"/>
      <c r="K522" s="3"/>
      <c r="L522" s="3"/>
      <c r="M522" s="3"/>
      <c r="N522" s="3">
        <v>42195</v>
      </c>
      <c r="O522" s="7">
        <v>0.4284722222222222</v>
      </c>
      <c r="P522" t="s">
        <v>8</v>
      </c>
      <c r="AV522" t="s">
        <v>202</v>
      </c>
      <c r="AW522" t="s">
        <v>207</v>
      </c>
      <c r="AX522" t="s">
        <v>211</v>
      </c>
      <c r="AY522" t="s">
        <v>200</v>
      </c>
      <c r="AZ522" t="s">
        <v>208</v>
      </c>
      <c r="BA522">
        <v>2</v>
      </c>
      <c r="BB522" t="s">
        <v>204</v>
      </c>
      <c r="BC522" t="s">
        <v>209</v>
      </c>
      <c r="BD522" t="s">
        <v>211</v>
      </c>
      <c r="BE522" t="s">
        <v>203</v>
      </c>
      <c r="BF522" t="s">
        <v>212</v>
      </c>
      <c r="BG522" t="s">
        <v>211</v>
      </c>
      <c r="BH522" t="s">
        <v>201</v>
      </c>
      <c r="BI522" t="s">
        <v>210</v>
      </c>
      <c r="BJ522">
        <v>1</v>
      </c>
      <c r="BK522" t="s">
        <v>205</v>
      </c>
      <c r="BL522" t="s">
        <v>354</v>
      </c>
      <c r="BM522">
        <v>1</v>
      </c>
    </row>
    <row r="523" spans="1:125" x14ac:dyDescent="0.25">
      <c r="A523" s="5">
        <v>1226115</v>
      </c>
      <c r="B523" s="5">
        <v>15</v>
      </c>
      <c r="C523" t="s">
        <v>1889</v>
      </c>
      <c r="D523" t="s">
        <v>1718</v>
      </c>
      <c r="E523" t="s">
        <v>1978</v>
      </c>
      <c r="F523" t="s">
        <v>18</v>
      </c>
      <c r="G523" t="s">
        <v>1721</v>
      </c>
      <c r="H523" t="s">
        <v>267</v>
      </c>
      <c r="I523" t="s">
        <v>117</v>
      </c>
      <c r="J523" s="3">
        <v>42262</v>
      </c>
      <c r="K523" s="3"/>
      <c r="L523" s="3">
        <v>42277</v>
      </c>
      <c r="M523" s="3" t="s">
        <v>832</v>
      </c>
      <c r="N523" s="3">
        <v>42195</v>
      </c>
      <c r="O523" s="7">
        <v>0.4284722222222222</v>
      </c>
      <c r="P523" t="s">
        <v>8</v>
      </c>
      <c r="Q523" s="3">
        <v>42452</v>
      </c>
      <c r="R523" s="7">
        <v>0.7267824074074074</v>
      </c>
      <c r="S523" t="s">
        <v>8</v>
      </c>
      <c r="T523">
        <v>512</v>
      </c>
      <c r="U523" s="92" t="s">
        <v>386</v>
      </c>
      <c r="V523" s="93" t="s">
        <v>228</v>
      </c>
      <c r="W523" s="92" t="s">
        <v>1719</v>
      </c>
      <c r="X523" s="93" t="s">
        <v>1720</v>
      </c>
      <c r="Y523" s="92" t="s">
        <v>235</v>
      </c>
      <c r="Z523" s="93" t="s">
        <v>234</v>
      </c>
      <c r="AA523" t="s">
        <v>146</v>
      </c>
      <c r="AB523">
        <v>976</v>
      </c>
      <c r="AC523" t="s">
        <v>154</v>
      </c>
      <c r="AF523" s="12" t="s">
        <v>1969</v>
      </c>
      <c r="AG523" s="12" t="s">
        <v>1722</v>
      </c>
      <c r="AH523" s="12" t="s">
        <v>1969</v>
      </c>
      <c r="AI523" s="12" t="s">
        <v>1722</v>
      </c>
      <c r="AJ523" s="12" t="s">
        <v>1969</v>
      </c>
      <c r="AK523" s="12" t="s">
        <v>1722</v>
      </c>
      <c r="AL523" s="12" t="s">
        <v>1969</v>
      </c>
      <c r="AM523" s="12" t="s">
        <v>1722</v>
      </c>
      <c r="AN523" s="12" t="s">
        <v>856</v>
      </c>
      <c r="AO523" s="12" t="s">
        <v>856</v>
      </c>
      <c r="AP523" s="12" t="s">
        <v>856</v>
      </c>
      <c r="AQ523" s="12" t="s">
        <v>856</v>
      </c>
      <c r="AR523" s="12" t="s">
        <v>856</v>
      </c>
      <c r="AS523" s="12" t="s">
        <v>856</v>
      </c>
      <c r="AT523" s="12" t="s">
        <v>856</v>
      </c>
      <c r="AU523" s="12" t="s">
        <v>856</v>
      </c>
      <c r="AV523" t="s">
        <v>202</v>
      </c>
      <c r="AW523" t="s">
        <v>207</v>
      </c>
      <c r="AX523" t="s">
        <v>211</v>
      </c>
      <c r="AY523" t="s">
        <v>200</v>
      </c>
      <c r="AZ523" t="s">
        <v>208</v>
      </c>
      <c r="BA523">
        <v>2</v>
      </c>
      <c r="BB523" t="s">
        <v>204</v>
      </c>
      <c r="BC523" t="s">
        <v>209</v>
      </c>
      <c r="BD523" t="s">
        <v>211</v>
      </c>
      <c r="BE523" t="s">
        <v>203</v>
      </c>
      <c r="BF523" t="s">
        <v>212</v>
      </c>
      <c r="BG523" t="s">
        <v>211</v>
      </c>
      <c r="BH523" t="s">
        <v>201</v>
      </c>
      <c r="BI523" t="s">
        <v>210</v>
      </c>
      <c r="BJ523">
        <v>1</v>
      </c>
      <c r="BK523" t="s">
        <v>205</v>
      </c>
      <c r="BL523" t="s">
        <v>354</v>
      </c>
      <c r="BM523">
        <v>1</v>
      </c>
      <c r="BQ523" t="s">
        <v>473</v>
      </c>
      <c r="BR523" t="s">
        <v>146</v>
      </c>
      <c r="BS523" t="s">
        <v>1757</v>
      </c>
      <c r="BT523" t="s">
        <v>146</v>
      </c>
      <c r="BW523" t="s">
        <v>267</v>
      </c>
      <c r="BX523" t="s">
        <v>146</v>
      </c>
      <c r="BY523" t="s">
        <v>879</v>
      </c>
      <c r="BZ523" t="s">
        <v>146</v>
      </c>
      <c r="CA523" t="s">
        <v>8</v>
      </c>
      <c r="CB523" s="3">
        <v>42195</v>
      </c>
      <c r="CC523" t="s">
        <v>8</v>
      </c>
      <c r="CD523" s="3">
        <v>42195</v>
      </c>
      <c r="CE523" t="s">
        <v>8</v>
      </c>
      <c r="CF523" s="3">
        <v>42195</v>
      </c>
      <c r="CG523" t="s">
        <v>8</v>
      </c>
      <c r="CH523" s="3">
        <v>42289</v>
      </c>
      <c r="CI523" t="s">
        <v>8</v>
      </c>
      <c r="CJ523" s="3">
        <v>42289</v>
      </c>
      <c r="CK523" t="s">
        <v>8</v>
      </c>
      <c r="CL523" s="3">
        <v>42289</v>
      </c>
      <c r="CM523" t="s">
        <v>8</v>
      </c>
      <c r="CN523" s="3">
        <v>42352</v>
      </c>
      <c r="CO523" t="s">
        <v>8</v>
      </c>
      <c r="CP523" s="3">
        <v>42352</v>
      </c>
      <c r="CQ523" t="s">
        <v>8</v>
      </c>
      <c r="CR523" s="3">
        <v>42431</v>
      </c>
      <c r="CS523" t="s">
        <v>8</v>
      </c>
      <c r="CT523" s="3">
        <v>42228</v>
      </c>
      <c r="CU523" t="s">
        <v>8</v>
      </c>
      <c r="CV523" s="3">
        <v>42289</v>
      </c>
      <c r="CW523" t="s">
        <v>9</v>
      </c>
      <c r="CX523" s="3">
        <v>42450</v>
      </c>
      <c r="CY523" t="s">
        <v>8</v>
      </c>
      <c r="CZ523" s="3">
        <v>42348</v>
      </c>
      <c r="DA523" t="s">
        <v>8</v>
      </c>
      <c r="DB523" s="3">
        <v>42348</v>
      </c>
      <c r="DE523" t="s">
        <v>9</v>
      </c>
      <c r="DF523" s="3">
        <v>42450</v>
      </c>
      <c r="DG523" t="s">
        <v>9</v>
      </c>
      <c r="DH523" s="3">
        <v>42450</v>
      </c>
      <c r="DI523" t="s">
        <v>8</v>
      </c>
      <c r="DJ523" s="3">
        <v>42228</v>
      </c>
      <c r="DK523" t="s">
        <v>8</v>
      </c>
      <c r="DL523" s="3">
        <v>42352</v>
      </c>
      <c r="DP523" t="s">
        <v>860</v>
      </c>
      <c r="DQ523" t="s">
        <v>18</v>
      </c>
      <c r="DR523" t="s">
        <v>460</v>
      </c>
    </row>
    <row r="524" spans="1:125" x14ac:dyDescent="0.25">
      <c r="A524" s="5">
        <v>1226201</v>
      </c>
      <c r="B524" s="5">
        <v>1</v>
      </c>
      <c r="J524" s="3"/>
      <c r="K524" s="3"/>
      <c r="L524" s="3"/>
      <c r="M524" s="3"/>
      <c r="N524" s="3">
        <v>42198</v>
      </c>
      <c r="O524" s="7">
        <v>0.43116898148148147</v>
      </c>
      <c r="P524" t="s">
        <v>8</v>
      </c>
      <c r="AV524" t="s">
        <v>202</v>
      </c>
      <c r="AW524" t="s">
        <v>207</v>
      </c>
      <c r="AX524" t="s">
        <v>211</v>
      </c>
      <c r="AY524" t="s">
        <v>200</v>
      </c>
      <c r="AZ524" t="s">
        <v>208</v>
      </c>
      <c r="BA524">
        <v>2</v>
      </c>
      <c r="BB524" t="s">
        <v>204</v>
      </c>
      <c r="BC524" t="s">
        <v>209</v>
      </c>
      <c r="BD524" t="s">
        <v>211</v>
      </c>
      <c r="BE524" t="s">
        <v>203</v>
      </c>
      <c r="BF524" t="s">
        <v>212</v>
      </c>
      <c r="BG524" t="s">
        <v>211</v>
      </c>
      <c r="BH524" t="s">
        <v>201</v>
      </c>
      <c r="BI524" t="s">
        <v>210</v>
      </c>
      <c r="BJ524">
        <v>1</v>
      </c>
      <c r="BK524" t="s">
        <v>205</v>
      </c>
      <c r="BL524" t="s">
        <v>354</v>
      </c>
      <c r="BM524">
        <v>1</v>
      </c>
    </row>
    <row r="525" spans="1:125" x14ac:dyDescent="0.25">
      <c r="A525" s="5">
        <v>1226214</v>
      </c>
      <c r="B525" s="5">
        <v>14</v>
      </c>
      <c r="C525" t="s">
        <v>1833</v>
      </c>
      <c r="D525" t="s">
        <v>1728</v>
      </c>
      <c r="E525" t="s">
        <v>552</v>
      </c>
      <c r="F525" t="s">
        <v>6</v>
      </c>
      <c r="G525" t="s">
        <v>1627</v>
      </c>
      <c r="H525" t="s">
        <v>25</v>
      </c>
      <c r="I525" t="s">
        <v>118</v>
      </c>
      <c r="J525" s="3">
        <v>42292</v>
      </c>
      <c r="K525" s="3">
        <v>42542</v>
      </c>
      <c r="L525" s="3">
        <v>42308</v>
      </c>
      <c r="M525" s="3" t="s">
        <v>126</v>
      </c>
      <c r="N525" s="3">
        <v>42198</v>
      </c>
      <c r="O525" s="7">
        <v>0.43116898148148147</v>
      </c>
      <c r="P525" t="s">
        <v>8</v>
      </c>
      <c r="Q525" s="3">
        <v>42653</v>
      </c>
      <c r="R525" s="7">
        <v>0.40622685185185187</v>
      </c>
      <c r="S525" t="s">
        <v>8</v>
      </c>
      <c r="U525" s="92" t="s">
        <v>1481</v>
      </c>
      <c r="V525" s="93" t="s">
        <v>1482</v>
      </c>
      <c r="W525" s="92" t="s">
        <v>632</v>
      </c>
      <c r="X525" s="93" t="s">
        <v>232</v>
      </c>
      <c r="Y525" s="92" t="s">
        <v>531</v>
      </c>
      <c r="Z525" s="93" t="s">
        <v>930</v>
      </c>
      <c r="AA525" t="s">
        <v>146</v>
      </c>
      <c r="AB525">
        <v>901</v>
      </c>
      <c r="AC525" t="s">
        <v>154</v>
      </c>
      <c r="AD525" t="s">
        <v>1729</v>
      </c>
      <c r="AE525" t="s">
        <v>1729</v>
      </c>
      <c r="AF525" s="12" t="s">
        <v>1628</v>
      </c>
      <c r="AG525" s="12" t="s">
        <v>1707</v>
      </c>
      <c r="AH525" s="12" t="s">
        <v>1628</v>
      </c>
      <c r="AI525" s="12" t="s">
        <v>1707</v>
      </c>
      <c r="AJ525" s="12" t="s">
        <v>1628</v>
      </c>
      <c r="AK525" s="12" t="s">
        <v>1707</v>
      </c>
      <c r="AL525" s="12" t="s">
        <v>1628</v>
      </c>
      <c r="AM525" s="12" t="s">
        <v>1707</v>
      </c>
      <c r="AN525" s="12" t="s">
        <v>818</v>
      </c>
      <c r="AO525" s="12" t="s">
        <v>819</v>
      </c>
      <c r="AP525" s="12" t="s">
        <v>818</v>
      </c>
      <c r="AQ525" s="12" t="s">
        <v>819</v>
      </c>
      <c r="AR525" s="12" t="s">
        <v>239</v>
      </c>
      <c r="AS525" s="12" t="s">
        <v>239</v>
      </c>
      <c r="AT525" s="12" t="s">
        <v>239</v>
      </c>
      <c r="AU525" s="12" t="s">
        <v>239</v>
      </c>
      <c r="AV525" t="s">
        <v>202</v>
      </c>
      <c r="AW525" t="s">
        <v>207</v>
      </c>
      <c r="AX525" t="s">
        <v>211</v>
      </c>
      <c r="AY525" t="s">
        <v>200</v>
      </c>
      <c r="AZ525" t="s">
        <v>208</v>
      </c>
      <c r="BA525">
        <v>2</v>
      </c>
      <c r="BB525" t="s">
        <v>204</v>
      </c>
      <c r="BC525" t="s">
        <v>209</v>
      </c>
      <c r="BD525" t="s">
        <v>211</v>
      </c>
      <c r="BE525" t="s">
        <v>203</v>
      </c>
      <c r="BF525" t="s">
        <v>212</v>
      </c>
      <c r="BG525" t="s">
        <v>211</v>
      </c>
      <c r="BH525" t="s">
        <v>201</v>
      </c>
      <c r="BI525" t="s">
        <v>210</v>
      </c>
      <c r="BJ525">
        <v>1</v>
      </c>
      <c r="BK525" t="s">
        <v>205</v>
      </c>
      <c r="BL525" t="s">
        <v>354</v>
      </c>
      <c r="BM525">
        <v>1</v>
      </c>
      <c r="BQ525" t="s">
        <v>584</v>
      </c>
      <c r="BR525" t="s">
        <v>146</v>
      </c>
      <c r="BS525" t="s">
        <v>1730</v>
      </c>
      <c r="BT525" t="s">
        <v>146</v>
      </c>
      <c r="BU525" t="s">
        <v>1852</v>
      </c>
      <c r="BV525" t="s">
        <v>146</v>
      </c>
      <c r="BW525" t="s">
        <v>379</v>
      </c>
      <c r="BX525" t="s">
        <v>146</v>
      </c>
      <c r="BY525" t="s">
        <v>1631</v>
      </c>
      <c r="BZ525" t="s">
        <v>146</v>
      </c>
      <c r="CA525" t="s">
        <v>8</v>
      </c>
      <c r="CB525" s="3">
        <v>42198</v>
      </c>
      <c r="CC525" t="s">
        <v>8</v>
      </c>
      <c r="CD525" s="3">
        <v>42213</v>
      </c>
      <c r="CE525" t="s">
        <v>8</v>
      </c>
      <c r="CF525" s="3">
        <v>42198</v>
      </c>
      <c r="CG525" t="s">
        <v>8</v>
      </c>
      <c r="CH525" s="3">
        <v>42213</v>
      </c>
      <c r="CI525" t="s">
        <v>8</v>
      </c>
      <c r="CJ525" s="3">
        <v>42213</v>
      </c>
      <c r="CK525" t="s">
        <v>8</v>
      </c>
      <c r="CL525" s="3">
        <v>42213</v>
      </c>
      <c r="CM525" t="s">
        <v>8</v>
      </c>
      <c r="CN525" s="3">
        <v>42296</v>
      </c>
      <c r="CO525" t="s">
        <v>8</v>
      </c>
      <c r="CP525" s="3">
        <v>42296</v>
      </c>
      <c r="CQ525" t="s">
        <v>8</v>
      </c>
      <c r="CR525" s="3">
        <v>42306</v>
      </c>
      <c r="CS525" t="s">
        <v>8</v>
      </c>
      <c r="CT525" s="3">
        <v>42296</v>
      </c>
      <c r="CU525" t="s">
        <v>8</v>
      </c>
      <c r="CV525" s="3">
        <v>42296</v>
      </c>
      <c r="CW525" t="s">
        <v>8</v>
      </c>
      <c r="CX525" s="3">
        <v>42653</v>
      </c>
      <c r="CY525" t="s">
        <v>8</v>
      </c>
      <c r="CZ525" s="3">
        <v>42296</v>
      </c>
      <c r="DA525" t="s">
        <v>8</v>
      </c>
      <c r="DB525" s="3">
        <v>42296</v>
      </c>
      <c r="DC525" t="s">
        <v>8</v>
      </c>
      <c r="DD525" s="3">
        <v>42653</v>
      </c>
      <c r="DE525" t="s">
        <v>9</v>
      </c>
      <c r="DF525" s="3">
        <v>42325</v>
      </c>
      <c r="DG525" t="s">
        <v>9</v>
      </c>
      <c r="DH525" s="3">
        <v>42325</v>
      </c>
      <c r="DI525" t="s">
        <v>8</v>
      </c>
      <c r="DJ525" s="3">
        <v>42198</v>
      </c>
      <c r="DK525" t="s">
        <v>8</v>
      </c>
      <c r="DL525" s="3">
        <v>42296</v>
      </c>
      <c r="DP525" t="s">
        <v>142</v>
      </c>
      <c r="DQ525" t="s">
        <v>6</v>
      </c>
      <c r="DR525" t="s">
        <v>6</v>
      </c>
      <c r="DU525" t="s">
        <v>2105</v>
      </c>
    </row>
    <row r="526" spans="1:125" x14ac:dyDescent="0.25">
      <c r="A526" s="5">
        <v>1226301</v>
      </c>
      <c r="B526" s="5">
        <v>1</v>
      </c>
      <c r="J526" s="3"/>
      <c r="K526" s="3"/>
      <c r="L526" s="3"/>
      <c r="M526" s="3"/>
      <c r="N526" s="3">
        <v>42201</v>
      </c>
      <c r="O526" s="7">
        <v>0.43230324074074072</v>
      </c>
      <c r="P526" t="s">
        <v>8</v>
      </c>
      <c r="AV526" t="s">
        <v>202</v>
      </c>
      <c r="AW526" t="s">
        <v>207</v>
      </c>
      <c r="AX526" t="s">
        <v>211</v>
      </c>
      <c r="AY526" t="s">
        <v>200</v>
      </c>
      <c r="AZ526" t="s">
        <v>208</v>
      </c>
      <c r="BA526">
        <v>2</v>
      </c>
      <c r="BB526" t="s">
        <v>204</v>
      </c>
      <c r="BC526" t="s">
        <v>209</v>
      </c>
      <c r="BD526" t="s">
        <v>211</v>
      </c>
      <c r="BE526" t="s">
        <v>203</v>
      </c>
      <c r="BF526" t="s">
        <v>212</v>
      </c>
      <c r="BG526" t="s">
        <v>211</v>
      </c>
      <c r="BH526" t="s">
        <v>201</v>
      </c>
      <c r="BI526" t="s">
        <v>210</v>
      </c>
      <c r="BJ526">
        <v>1</v>
      </c>
      <c r="BK526" t="s">
        <v>205</v>
      </c>
      <c r="BL526" t="s">
        <v>354</v>
      </c>
      <c r="BM526">
        <v>1</v>
      </c>
    </row>
    <row r="527" spans="1:125" x14ac:dyDescent="0.25">
      <c r="A527" s="5">
        <v>1226312</v>
      </c>
      <c r="B527" s="5">
        <v>12</v>
      </c>
      <c r="C527" t="s">
        <v>1751</v>
      </c>
      <c r="D527" t="s">
        <v>1731</v>
      </c>
      <c r="E527" t="s">
        <v>1772</v>
      </c>
      <c r="F527" t="s">
        <v>6</v>
      </c>
      <c r="G527" t="s">
        <v>29</v>
      </c>
      <c r="H527" t="s">
        <v>127</v>
      </c>
      <c r="I527" t="s">
        <v>118</v>
      </c>
      <c r="J527" s="3">
        <v>42292</v>
      </c>
      <c r="K527" s="3">
        <v>42346</v>
      </c>
      <c r="L527" s="3">
        <v>42308</v>
      </c>
      <c r="M527" s="3" t="s">
        <v>133</v>
      </c>
      <c r="N527" s="3">
        <v>42201</v>
      </c>
      <c r="O527" s="7">
        <v>0.43230324074074072</v>
      </c>
      <c r="P527" t="s">
        <v>8</v>
      </c>
      <c r="Q527" s="3">
        <v>42256</v>
      </c>
      <c r="R527" s="7">
        <v>0.52874999999999994</v>
      </c>
      <c r="S527" t="s">
        <v>8</v>
      </c>
      <c r="T527" t="s">
        <v>482</v>
      </c>
      <c r="U527" s="92" t="s">
        <v>475</v>
      </c>
      <c r="V527" s="93" t="s">
        <v>228</v>
      </c>
      <c r="W527" s="92" t="s">
        <v>1450</v>
      </c>
      <c r="X527" s="93" t="s">
        <v>506</v>
      </c>
      <c r="Y527" s="92" t="s">
        <v>476</v>
      </c>
      <c r="Z527" s="93" t="s">
        <v>145</v>
      </c>
      <c r="AA527" t="s">
        <v>146</v>
      </c>
      <c r="AB527">
        <v>901</v>
      </c>
      <c r="AC527" t="s">
        <v>153</v>
      </c>
      <c r="AD527" t="s">
        <v>474</v>
      </c>
      <c r="AF527" s="12">
        <v>533</v>
      </c>
      <c r="AG527" s="12">
        <v>18</v>
      </c>
      <c r="AH527" s="12">
        <v>533</v>
      </c>
      <c r="AI527" s="12">
        <v>18</v>
      </c>
      <c r="AJ527" s="12">
        <v>533</v>
      </c>
      <c r="AK527" s="12">
        <v>18</v>
      </c>
      <c r="AL527" s="12">
        <v>533</v>
      </c>
      <c r="AM527" s="12">
        <v>18</v>
      </c>
      <c r="AN527" s="12" t="s">
        <v>818</v>
      </c>
      <c r="AO527" s="12" t="s">
        <v>819</v>
      </c>
      <c r="AP527" s="12" t="s">
        <v>818</v>
      </c>
      <c r="AQ527" s="12" t="s">
        <v>819</v>
      </c>
      <c r="AR527" s="12" t="s">
        <v>239</v>
      </c>
      <c r="AS527" s="12" t="s">
        <v>239</v>
      </c>
      <c r="AT527" s="12" t="s">
        <v>239</v>
      </c>
      <c r="AU527" s="12" t="s">
        <v>239</v>
      </c>
      <c r="AV527" t="s">
        <v>202</v>
      </c>
      <c r="AW527" t="s">
        <v>207</v>
      </c>
      <c r="AX527" t="s">
        <v>211</v>
      </c>
      <c r="AY527" t="s">
        <v>200</v>
      </c>
      <c r="AZ527" t="s">
        <v>208</v>
      </c>
      <c r="BA527">
        <v>2</v>
      </c>
      <c r="BB527" t="s">
        <v>204</v>
      </c>
      <c r="BC527" t="s">
        <v>209</v>
      </c>
      <c r="BD527" t="s">
        <v>211</v>
      </c>
      <c r="BE527" t="s">
        <v>203</v>
      </c>
      <c r="BF527" t="s">
        <v>212</v>
      </c>
      <c r="BG527" t="s">
        <v>211</v>
      </c>
      <c r="BH527" t="s">
        <v>201</v>
      </c>
      <c r="BI527" t="s">
        <v>210</v>
      </c>
      <c r="BJ527">
        <v>1</v>
      </c>
      <c r="BK527" t="s">
        <v>205</v>
      </c>
      <c r="BL527" t="s">
        <v>354</v>
      </c>
      <c r="BM527">
        <v>1</v>
      </c>
      <c r="BQ527" t="s">
        <v>577</v>
      </c>
      <c r="BR527" t="s">
        <v>146</v>
      </c>
      <c r="BS527" t="s">
        <v>1732</v>
      </c>
      <c r="BT527" t="s">
        <v>146</v>
      </c>
      <c r="BU527" t="s">
        <v>239</v>
      </c>
      <c r="BW527" t="s">
        <v>367</v>
      </c>
      <c r="BX527" t="s">
        <v>146</v>
      </c>
      <c r="BY527" t="s">
        <v>410</v>
      </c>
      <c r="BZ527" t="s">
        <v>146</v>
      </c>
      <c r="CA527" t="s">
        <v>8</v>
      </c>
      <c r="CB527" s="3">
        <v>42201</v>
      </c>
      <c r="CC527" t="s">
        <v>8</v>
      </c>
      <c r="CD527" s="3">
        <v>42201</v>
      </c>
      <c r="CE527" t="s">
        <v>8</v>
      </c>
      <c r="CF527" s="3">
        <v>42201</v>
      </c>
      <c r="CG527" t="s">
        <v>8</v>
      </c>
      <c r="CH527" s="3">
        <v>42207</v>
      </c>
      <c r="CI527" t="s">
        <v>8</v>
      </c>
      <c r="CJ527" s="3">
        <v>42207</v>
      </c>
      <c r="CK527" t="s">
        <v>8</v>
      </c>
      <c r="CL527" s="3">
        <v>42207</v>
      </c>
      <c r="CM527" t="s">
        <v>8</v>
      </c>
      <c r="CN527" s="3">
        <v>42220</v>
      </c>
      <c r="CO527" t="s">
        <v>8</v>
      </c>
      <c r="CP527" s="3">
        <v>42236</v>
      </c>
      <c r="CQ527" t="s">
        <v>8</v>
      </c>
      <c r="CR527" s="3">
        <v>42256</v>
      </c>
      <c r="CS527" t="s">
        <v>8</v>
      </c>
      <c r="CT527" s="3">
        <v>42244</v>
      </c>
      <c r="CU527" t="s">
        <v>8</v>
      </c>
      <c r="CV527" s="3">
        <v>42244</v>
      </c>
      <c r="CW527" t="s">
        <v>9</v>
      </c>
      <c r="CX527" s="3">
        <v>42249</v>
      </c>
      <c r="CY527" t="s">
        <v>8</v>
      </c>
      <c r="CZ527" s="3">
        <v>42220</v>
      </c>
      <c r="DA527" t="s">
        <v>8</v>
      </c>
      <c r="DB527" s="3">
        <v>42220</v>
      </c>
      <c r="DE527" t="s">
        <v>9</v>
      </c>
      <c r="DF527" s="3">
        <v>42249</v>
      </c>
      <c r="DG527" t="s">
        <v>9</v>
      </c>
      <c r="DH527" s="3">
        <v>42249</v>
      </c>
      <c r="DK527" t="s">
        <v>8</v>
      </c>
      <c r="DL527" s="3">
        <v>42244</v>
      </c>
      <c r="DP527" t="s">
        <v>229</v>
      </c>
      <c r="DQ527" t="s">
        <v>6</v>
      </c>
      <c r="DR527" t="s">
        <v>6</v>
      </c>
    </row>
    <row r="528" spans="1:125" x14ac:dyDescent="0.25">
      <c r="A528" s="5">
        <v>1226401</v>
      </c>
      <c r="B528" s="5">
        <v>1</v>
      </c>
      <c r="J528" s="3"/>
      <c r="K528" s="3"/>
      <c r="L528" s="3"/>
      <c r="M528" s="3"/>
      <c r="N528" s="3">
        <v>42201</v>
      </c>
      <c r="O528" s="7">
        <v>0.43606481481481479</v>
      </c>
      <c r="P528" t="s">
        <v>8</v>
      </c>
      <c r="AV528" t="s">
        <v>202</v>
      </c>
      <c r="AW528" t="s">
        <v>207</v>
      </c>
      <c r="AX528" t="s">
        <v>211</v>
      </c>
      <c r="AY528" t="s">
        <v>200</v>
      </c>
      <c r="AZ528" t="s">
        <v>208</v>
      </c>
      <c r="BA528">
        <v>2</v>
      </c>
      <c r="BB528" t="s">
        <v>204</v>
      </c>
      <c r="BC528" t="s">
        <v>209</v>
      </c>
      <c r="BD528" t="s">
        <v>211</v>
      </c>
      <c r="BE528" t="s">
        <v>203</v>
      </c>
      <c r="BF528" t="s">
        <v>212</v>
      </c>
      <c r="BG528" t="s">
        <v>211</v>
      </c>
      <c r="BH528" t="s">
        <v>201</v>
      </c>
      <c r="BI528" t="s">
        <v>210</v>
      </c>
      <c r="BJ528">
        <v>1</v>
      </c>
      <c r="BK528" t="s">
        <v>205</v>
      </c>
      <c r="BL528" t="s">
        <v>354</v>
      </c>
      <c r="BM528">
        <v>1</v>
      </c>
    </row>
    <row r="529" spans="1:122" x14ac:dyDescent="0.25">
      <c r="A529" s="5">
        <v>1226408</v>
      </c>
      <c r="B529" s="5">
        <v>8</v>
      </c>
      <c r="C529" t="s">
        <v>1752</v>
      </c>
      <c r="D529" t="s">
        <v>1741</v>
      </c>
      <c r="E529" t="s">
        <v>1840</v>
      </c>
      <c r="F529" t="s">
        <v>39</v>
      </c>
      <c r="G529" t="s">
        <v>42</v>
      </c>
      <c r="H529" t="s">
        <v>127</v>
      </c>
      <c r="I529" t="s">
        <v>118</v>
      </c>
      <c r="J529" s="3">
        <v>42323</v>
      </c>
      <c r="K529" s="3">
        <v>42346</v>
      </c>
      <c r="L529" s="3">
        <v>42308</v>
      </c>
      <c r="M529" s="3" t="s">
        <v>134</v>
      </c>
      <c r="N529" s="3">
        <v>42201</v>
      </c>
      <c r="O529" s="7">
        <v>0.43606481481481479</v>
      </c>
      <c r="P529" t="s">
        <v>8</v>
      </c>
      <c r="Q529" s="3">
        <v>42300</v>
      </c>
      <c r="R529" s="7">
        <v>0.47575231481481484</v>
      </c>
      <c r="S529" t="s">
        <v>8</v>
      </c>
      <c r="T529">
        <v>498</v>
      </c>
      <c r="U529" s="92" t="s">
        <v>403</v>
      </c>
      <c r="V529" s="93" t="s">
        <v>1743</v>
      </c>
      <c r="W529" s="92" t="s">
        <v>1733</v>
      </c>
      <c r="X529" s="93" t="s">
        <v>1744</v>
      </c>
      <c r="Y529" s="92" t="s">
        <v>236</v>
      </c>
      <c r="AA529" t="s">
        <v>145</v>
      </c>
      <c r="AB529">
        <v>901</v>
      </c>
      <c r="AC529" t="s">
        <v>155</v>
      </c>
      <c r="AD529" t="s">
        <v>474</v>
      </c>
      <c r="AF529" s="12">
        <v>539</v>
      </c>
      <c r="AG529" s="12">
        <v>45</v>
      </c>
      <c r="AH529" s="12">
        <v>539</v>
      </c>
      <c r="AI529" s="12">
        <v>45</v>
      </c>
      <c r="AJ529" s="12">
        <v>539</v>
      </c>
      <c r="AK529" s="12">
        <v>45</v>
      </c>
      <c r="AL529" s="12">
        <v>539</v>
      </c>
      <c r="AM529" s="12">
        <v>45</v>
      </c>
      <c r="AN529" s="12" t="s">
        <v>818</v>
      </c>
      <c r="AO529" s="12" t="s">
        <v>819</v>
      </c>
      <c r="AP529" s="12" t="s">
        <v>818</v>
      </c>
      <c r="AQ529" s="12" t="s">
        <v>819</v>
      </c>
      <c r="AR529" s="12" t="s">
        <v>239</v>
      </c>
      <c r="AS529" s="12" t="s">
        <v>239</v>
      </c>
      <c r="AT529" s="12" t="s">
        <v>239</v>
      </c>
      <c r="AU529" s="12" t="s">
        <v>239</v>
      </c>
      <c r="AV529" t="s">
        <v>202</v>
      </c>
      <c r="AW529" t="s">
        <v>207</v>
      </c>
      <c r="AX529" t="s">
        <v>211</v>
      </c>
      <c r="AY529" t="s">
        <v>200</v>
      </c>
      <c r="AZ529" t="s">
        <v>208</v>
      </c>
      <c r="BA529">
        <v>2</v>
      </c>
      <c r="BB529" t="s">
        <v>204</v>
      </c>
      <c r="BC529" t="s">
        <v>209</v>
      </c>
      <c r="BD529" t="s">
        <v>211</v>
      </c>
      <c r="BE529" t="s">
        <v>203</v>
      </c>
      <c r="BF529" t="s">
        <v>212</v>
      </c>
      <c r="BG529" t="s">
        <v>211</v>
      </c>
      <c r="BH529" t="s">
        <v>201</v>
      </c>
      <c r="BI529" t="s">
        <v>210</v>
      </c>
      <c r="BJ529">
        <v>1</v>
      </c>
      <c r="BK529" t="s">
        <v>205</v>
      </c>
      <c r="BL529" t="s">
        <v>354</v>
      </c>
      <c r="BM529">
        <v>1</v>
      </c>
      <c r="BQ529" t="s">
        <v>577</v>
      </c>
      <c r="BR529" t="s">
        <v>145</v>
      </c>
      <c r="BS529" t="s">
        <v>1742</v>
      </c>
      <c r="BT529" t="s">
        <v>145</v>
      </c>
      <c r="BU529" t="s">
        <v>239</v>
      </c>
      <c r="BW529" t="s">
        <v>367</v>
      </c>
      <c r="BX529" t="s">
        <v>145</v>
      </c>
      <c r="BY529" t="s">
        <v>410</v>
      </c>
      <c r="BZ529" t="s">
        <v>145</v>
      </c>
      <c r="CA529" t="s">
        <v>8</v>
      </c>
      <c r="CB529" s="3">
        <v>42201</v>
      </c>
      <c r="CC529" t="s">
        <v>8</v>
      </c>
      <c r="CD529" s="3">
        <v>42201</v>
      </c>
      <c r="CE529" t="s">
        <v>8</v>
      </c>
      <c r="CF529" s="3">
        <v>42201</v>
      </c>
      <c r="CG529" t="s">
        <v>8</v>
      </c>
      <c r="CH529" s="3">
        <v>42207</v>
      </c>
      <c r="CI529" t="s">
        <v>8</v>
      </c>
      <c r="CJ529" s="3">
        <v>42207</v>
      </c>
      <c r="CK529" t="s">
        <v>8</v>
      </c>
      <c r="CL529" s="3">
        <v>42207</v>
      </c>
      <c r="CM529" t="s">
        <v>8</v>
      </c>
      <c r="CN529" s="3">
        <v>42220</v>
      </c>
      <c r="CO529" t="s">
        <v>8</v>
      </c>
      <c r="CP529" s="3">
        <v>42300</v>
      </c>
      <c r="CQ529" t="s">
        <v>8</v>
      </c>
      <c r="CR529" s="3">
        <v>42300</v>
      </c>
      <c r="CS529" t="s">
        <v>8</v>
      </c>
      <c r="CT529" s="3">
        <v>42300</v>
      </c>
      <c r="CU529" t="s">
        <v>8</v>
      </c>
      <c r="CV529" s="3">
        <v>42300</v>
      </c>
      <c r="CW529" t="s">
        <v>9</v>
      </c>
      <c r="CX529" s="3">
        <v>42249</v>
      </c>
      <c r="CY529" t="s">
        <v>8</v>
      </c>
      <c r="CZ529" s="3">
        <v>42220</v>
      </c>
      <c r="DA529" t="s">
        <v>8</v>
      </c>
      <c r="DB529" s="3">
        <v>42220</v>
      </c>
      <c r="DC529" t="s">
        <v>8</v>
      </c>
      <c r="DD529" s="3">
        <v>42300</v>
      </c>
      <c r="DE529" t="s">
        <v>9</v>
      </c>
      <c r="DF529" s="3">
        <v>42249</v>
      </c>
      <c r="DG529" t="s">
        <v>9</v>
      </c>
      <c r="DH529" s="3">
        <v>42249</v>
      </c>
      <c r="DK529" t="s">
        <v>8</v>
      </c>
      <c r="DL529" s="3">
        <v>42300</v>
      </c>
      <c r="DP529" t="s">
        <v>229</v>
      </c>
      <c r="DQ529" t="s">
        <v>39</v>
      </c>
      <c r="DR529" t="s">
        <v>509</v>
      </c>
    </row>
    <row r="530" spans="1:122" x14ac:dyDescent="0.25">
      <c r="A530" s="5">
        <v>1226501</v>
      </c>
      <c r="B530" s="5">
        <v>1</v>
      </c>
      <c r="J530" s="3"/>
      <c r="K530" s="3"/>
      <c r="L530" s="3"/>
      <c r="M530" s="3"/>
      <c r="N530" s="3">
        <v>42201</v>
      </c>
      <c r="O530" s="7">
        <v>0.44179398148148147</v>
      </c>
      <c r="P530" t="s">
        <v>8</v>
      </c>
      <c r="AV530" t="s">
        <v>202</v>
      </c>
      <c r="AW530" t="s">
        <v>207</v>
      </c>
      <c r="AX530" t="s">
        <v>211</v>
      </c>
      <c r="AY530" t="s">
        <v>200</v>
      </c>
      <c r="AZ530" t="s">
        <v>208</v>
      </c>
      <c r="BA530">
        <v>2</v>
      </c>
      <c r="BB530" t="s">
        <v>204</v>
      </c>
      <c r="BC530" t="s">
        <v>209</v>
      </c>
      <c r="BD530" t="s">
        <v>211</v>
      </c>
      <c r="BE530" t="s">
        <v>203</v>
      </c>
      <c r="BF530" t="s">
        <v>212</v>
      </c>
      <c r="BG530" t="s">
        <v>211</v>
      </c>
      <c r="BH530" t="s">
        <v>201</v>
      </c>
      <c r="BI530" t="s">
        <v>210</v>
      </c>
      <c r="BJ530">
        <v>1</v>
      </c>
      <c r="BK530" t="s">
        <v>205</v>
      </c>
      <c r="BL530" t="s">
        <v>354</v>
      </c>
      <c r="BM530">
        <v>1</v>
      </c>
    </row>
    <row r="531" spans="1:122" x14ac:dyDescent="0.25">
      <c r="A531" s="5">
        <v>1226509</v>
      </c>
      <c r="B531" s="5">
        <v>9</v>
      </c>
      <c r="C531" t="s">
        <v>1753</v>
      </c>
      <c r="D531" t="s">
        <v>1735</v>
      </c>
      <c r="E531" t="s">
        <v>1793</v>
      </c>
      <c r="F531" t="s">
        <v>6</v>
      </c>
      <c r="G531" t="s">
        <v>1621</v>
      </c>
      <c r="H531" t="s">
        <v>127</v>
      </c>
      <c r="I531" t="s">
        <v>118</v>
      </c>
      <c r="J531" s="3">
        <v>42323</v>
      </c>
      <c r="K531" s="3">
        <v>42346</v>
      </c>
      <c r="L531" s="3">
        <v>42308</v>
      </c>
      <c r="M531" s="3" t="s">
        <v>135</v>
      </c>
      <c r="N531" s="3">
        <v>42201</v>
      </c>
      <c r="O531" s="7">
        <v>0.44179398148148147</v>
      </c>
      <c r="P531" t="s">
        <v>8</v>
      </c>
      <c r="Q531" s="3">
        <v>42300</v>
      </c>
      <c r="R531" s="7">
        <v>0.48743055555555559</v>
      </c>
      <c r="S531" t="s">
        <v>8</v>
      </c>
      <c r="T531">
        <v>496</v>
      </c>
      <c r="U531" s="92" t="s">
        <v>403</v>
      </c>
      <c r="V531" s="93" t="s">
        <v>710</v>
      </c>
      <c r="W531" s="92" t="s">
        <v>1094</v>
      </c>
      <c r="X531" s="93" t="s">
        <v>1740</v>
      </c>
      <c r="AA531" t="s">
        <v>160</v>
      </c>
      <c r="AB531">
        <v>901</v>
      </c>
      <c r="AC531" t="s">
        <v>154</v>
      </c>
      <c r="AD531" t="s">
        <v>474</v>
      </c>
      <c r="AF531" s="12" t="s">
        <v>1745</v>
      </c>
      <c r="AN531" s="12" t="s">
        <v>856</v>
      </c>
      <c r="AO531" s="12" t="s">
        <v>856</v>
      </c>
      <c r="AP531" s="12" t="s">
        <v>856</v>
      </c>
      <c r="AQ531" s="12" t="s">
        <v>856</v>
      </c>
      <c r="AR531" s="12" t="s">
        <v>856</v>
      </c>
      <c r="AS531" s="12" t="s">
        <v>856</v>
      </c>
      <c r="AT531" s="12" t="s">
        <v>856</v>
      </c>
      <c r="AU531" s="12" t="s">
        <v>856</v>
      </c>
      <c r="AV531" t="s">
        <v>202</v>
      </c>
      <c r="AW531" t="s">
        <v>207</v>
      </c>
      <c r="AX531" t="s">
        <v>211</v>
      </c>
      <c r="AY531" t="s">
        <v>200</v>
      </c>
      <c r="AZ531" t="s">
        <v>208</v>
      </c>
      <c r="BA531">
        <v>2</v>
      </c>
      <c r="BB531" t="s">
        <v>204</v>
      </c>
      <c r="BC531" t="s">
        <v>209</v>
      </c>
      <c r="BD531" t="s">
        <v>211</v>
      </c>
      <c r="BE531" t="s">
        <v>203</v>
      </c>
      <c r="BF531" t="s">
        <v>212</v>
      </c>
      <c r="BG531" t="s">
        <v>211</v>
      </c>
      <c r="BH531" t="s">
        <v>201</v>
      </c>
      <c r="BI531" t="s">
        <v>210</v>
      </c>
      <c r="BJ531">
        <v>1</v>
      </c>
      <c r="BK531" t="s">
        <v>205</v>
      </c>
      <c r="BL531" t="s">
        <v>354</v>
      </c>
      <c r="BM531">
        <v>1</v>
      </c>
      <c r="BQ531" t="s">
        <v>577</v>
      </c>
      <c r="BR531" t="s">
        <v>160</v>
      </c>
      <c r="BS531" t="s">
        <v>1736</v>
      </c>
      <c r="BT531" t="s">
        <v>160</v>
      </c>
      <c r="BU531" t="s">
        <v>239</v>
      </c>
      <c r="BW531" t="s">
        <v>367</v>
      </c>
      <c r="BX531" t="s">
        <v>160</v>
      </c>
      <c r="CA531" t="s">
        <v>8</v>
      </c>
      <c r="CB531" s="3">
        <v>42201</v>
      </c>
      <c r="CC531" t="s">
        <v>8</v>
      </c>
      <c r="CD531" s="3">
        <v>42201</v>
      </c>
      <c r="CE531" t="s">
        <v>8</v>
      </c>
      <c r="CF531" s="3">
        <v>42201</v>
      </c>
      <c r="CG531" t="s">
        <v>8</v>
      </c>
      <c r="CH531" s="3">
        <v>42207</v>
      </c>
      <c r="CI531" t="s">
        <v>8</v>
      </c>
      <c r="CJ531" s="3">
        <v>42207</v>
      </c>
      <c r="CK531" t="s">
        <v>8</v>
      </c>
      <c r="CL531" s="3">
        <v>42207</v>
      </c>
      <c r="CM531" t="s">
        <v>8</v>
      </c>
      <c r="CN531" s="3">
        <v>42220</v>
      </c>
      <c r="CO531" t="s">
        <v>8</v>
      </c>
      <c r="CP531" s="3">
        <v>42256</v>
      </c>
      <c r="CQ531" t="s">
        <v>8</v>
      </c>
      <c r="CR531" s="3">
        <v>42256</v>
      </c>
      <c r="CS531" t="s">
        <v>8</v>
      </c>
      <c r="CT531" s="3">
        <v>42300</v>
      </c>
      <c r="CU531" t="s">
        <v>8</v>
      </c>
      <c r="CV531" s="3">
        <v>42300</v>
      </c>
      <c r="CW531" t="s">
        <v>9</v>
      </c>
      <c r="CX531" s="3">
        <v>42249</v>
      </c>
      <c r="CY531" t="s">
        <v>8</v>
      </c>
      <c r="CZ531" s="3">
        <v>42220</v>
      </c>
      <c r="DA531" t="s">
        <v>8</v>
      </c>
      <c r="DB531" s="3">
        <v>42220</v>
      </c>
      <c r="DE531" t="s">
        <v>9</v>
      </c>
      <c r="DF531" s="3">
        <v>42249</v>
      </c>
      <c r="DG531" t="s">
        <v>9</v>
      </c>
      <c r="DH531" s="3">
        <v>42249</v>
      </c>
      <c r="DK531" t="s">
        <v>9</v>
      </c>
      <c r="DL531" s="3">
        <v>42249</v>
      </c>
      <c r="DP531" t="s">
        <v>374</v>
      </c>
      <c r="DQ531" t="s">
        <v>6</v>
      </c>
      <c r="DR531" t="s">
        <v>6</v>
      </c>
    </row>
    <row r="532" spans="1:122" x14ac:dyDescent="0.25">
      <c r="A532" s="5">
        <v>1226601</v>
      </c>
      <c r="B532" s="5">
        <v>1</v>
      </c>
      <c r="J532" s="3"/>
      <c r="K532" s="3"/>
      <c r="L532" s="3"/>
      <c r="M532" s="3"/>
      <c r="N532" s="3">
        <v>42206</v>
      </c>
      <c r="O532" s="7">
        <v>0.60055555555555562</v>
      </c>
      <c r="P532" t="s">
        <v>8</v>
      </c>
      <c r="AV532" t="s">
        <v>202</v>
      </c>
      <c r="AW532" t="s">
        <v>207</v>
      </c>
      <c r="AX532" t="s">
        <v>211</v>
      </c>
      <c r="AY532" t="s">
        <v>200</v>
      </c>
      <c r="AZ532" t="s">
        <v>208</v>
      </c>
      <c r="BA532">
        <v>2</v>
      </c>
      <c r="BB532" t="s">
        <v>204</v>
      </c>
      <c r="BC532" t="s">
        <v>209</v>
      </c>
      <c r="BD532" t="s">
        <v>211</v>
      </c>
      <c r="BE532" t="s">
        <v>203</v>
      </c>
      <c r="BF532" t="s">
        <v>212</v>
      </c>
      <c r="BG532" t="s">
        <v>211</v>
      </c>
      <c r="BH532" t="s">
        <v>201</v>
      </c>
      <c r="BI532" t="s">
        <v>210</v>
      </c>
      <c r="BJ532">
        <v>1</v>
      </c>
      <c r="BK532" t="s">
        <v>205</v>
      </c>
      <c r="BL532" t="s">
        <v>354</v>
      </c>
      <c r="BM532">
        <v>1</v>
      </c>
    </row>
    <row r="533" spans="1:122" x14ac:dyDescent="0.25">
      <c r="A533" s="5">
        <v>1226609</v>
      </c>
      <c r="B533" s="5">
        <v>9</v>
      </c>
      <c r="C533" t="s">
        <v>1754</v>
      </c>
      <c r="D533" t="s">
        <v>1738</v>
      </c>
      <c r="E533" t="s">
        <v>383</v>
      </c>
      <c r="F533" t="s">
        <v>6</v>
      </c>
      <c r="G533" t="s">
        <v>467</v>
      </c>
      <c r="H533" t="s">
        <v>25</v>
      </c>
      <c r="I533" t="s">
        <v>118</v>
      </c>
      <c r="J533" s="3">
        <v>42292</v>
      </c>
      <c r="K533" s="3">
        <v>42333</v>
      </c>
      <c r="L533" s="3">
        <v>42277</v>
      </c>
      <c r="M533" s="3" t="s">
        <v>128</v>
      </c>
      <c r="N533" s="3">
        <v>42206</v>
      </c>
      <c r="O533" s="7">
        <v>0.60055555555555562</v>
      </c>
      <c r="P533" t="s">
        <v>8</v>
      </c>
      <c r="Q533" s="3">
        <v>42249</v>
      </c>
      <c r="R533" s="7">
        <v>0.58646990740740745</v>
      </c>
      <c r="S533" t="s">
        <v>9</v>
      </c>
      <c r="U533" s="92" t="s">
        <v>1701</v>
      </c>
      <c r="V533" s="93" t="s">
        <v>386</v>
      </c>
      <c r="AA533" t="s">
        <v>146</v>
      </c>
      <c r="AB533">
        <v>901</v>
      </c>
      <c r="AC533" t="s">
        <v>154</v>
      </c>
      <c r="AD533" t="s">
        <v>1693</v>
      </c>
      <c r="AE533" t="s">
        <v>1693</v>
      </c>
      <c r="AF533" s="12" t="s">
        <v>349</v>
      </c>
      <c r="AG533" s="12" t="s">
        <v>350</v>
      </c>
      <c r="AH533" s="12" t="s">
        <v>349</v>
      </c>
      <c r="AI533" s="12" t="s">
        <v>350</v>
      </c>
      <c r="AJ533" s="12" t="s">
        <v>349</v>
      </c>
      <c r="AK533" s="12" t="s">
        <v>350</v>
      </c>
      <c r="AL533" s="12" t="s">
        <v>349</v>
      </c>
      <c r="AM533" s="12" t="s">
        <v>350</v>
      </c>
      <c r="AN533" s="12" t="s">
        <v>824</v>
      </c>
      <c r="AO533" s="12" t="s">
        <v>825</v>
      </c>
      <c r="AP533" s="12" t="s">
        <v>824</v>
      </c>
      <c r="AQ533" s="12" t="s">
        <v>825</v>
      </c>
      <c r="AR533" s="12" t="s">
        <v>239</v>
      </c>
      <c r="AS533" s="12" t="s">
        <v>239</v>
      </c>
      <c r="AT533" s="12" t="s">
        <v>239</v>
      </c>
      <c r="AU533" s="12" t="s">
        <v>239</v>
      </c>
      <c r="AV533" t="s">
        <v>202</v>
      </c>
      <c r="AW533" t="s">
        <v>207</v>
      </c>
      <c r="AX533" t="s">
        <v>211</v>
      </c>
      <c r="AY533" t="s">
        <v>200</v>
      </c>
      <c r="AZ533" t="s">
        <v>208</v>
      </c>
      <c r="BA533">
        <v>2</v>
      </c>
      <c r="BB533" t="s">
        <v>204</v>
      </c>
      <c r="BC533" t="s">
        <v>209</v>
      </c>
      <c r="BD533" t="s">
        <v>211</v>
      </c>
      <c r="BE533" t="s">
        <v>203</v>
      </c>
      <c r="BF533" t="s">
        <v>212</v>
      </c>
      <c r="BG533" t="s">
        <v>211</v>
      </c>
      <c r="BH533" t="s">
        <v>201</v>
      </c>
      <c r="BI533" t="s">
        <v>210</v>
      </c>
      <c r="BJ533">
        <v>1</v>
      </c>
      <c r="BK533" t="s">
        <v>205</v>
      </c>
      <c r="BL533" t="s">
        <v>354</v>
      </c>
      <c r="BM533">
        <v>1</v>
      </c>
      <c r="BQ533" t="s">
        <v>1622</v>
      </c>
      <c r="BR533" t="s">
        <v>234</v>
      </c>
      <c r="BS533" t="s">
        <v>470</v>
      </c>
      <c r="BT533" t="s">
        <v>234</v>
      </c>
      <c r="BU533" t="s">
        <v>358</v>
      </c>
      <c r="BV533" t="s">
        <v>234</v>
      </c>
      <c r="BW533" t="s">
        <v>471</v>
      </c>
      <c r="BX533" t="s">
        <v>234</v>
      </c>
      <c r="BY533" t="s">
        <v>239</v>
      </c>
      <c r="CA533" t="s">
        <v>8</v>
      </c>
      <c r="CB533" s="3">
        <v>42206</v>
      </c>
      <c r="CC533" t="s">
        <v>8</v>
      </c>
      <c r="CD533" s="3">
        <v>42212</v>
      </c>
      <c r="CE533" t="s">
        <v>8</v>
      </c>
      <c r="CF533" s="3">
        <v>42206</v>
      </c>
      <c r="CG533" t="s">
        <v>8</v>
      </c>
      <c r="CH533" s="3">
        <v>42206</v>
      </c>
      <c r="CI533" t="s">
        <v>8</v>
      </c>
      <c r="CJ533" s="3">
        <v>42206</v>
      </c>
      <c r="CK533" t="s">
        <v>8</v>
      </c>
      <c r="CL533" s="3">
        <v>42206</v>
      </c>
      <c r="CM533" t="s">
        <v>8</v>
      </c>
      <c r="CN533" s="3">
        <v>42220</v>
      </c>
      <c r="CO533" t="s">
        <v>8</v>
      </c>
      <c r="CP533" s="3">
        <v>42235</v>
      </c>
      <c r="CQ533" t="s">
        <v>8</v>
      </c>
      <c r="CR533" s="3">
        <v>42235</v>
      </c>
      <c r="CS533" t="s">
        <v>8</v>
      </c>
      <c r="CT533" s="3">
        <v>42212</v>
      </c>
      <c r="CW533" t="s">
        <v>9</v>
      </c>
      <c r="CX533" s="3">
        <v>42249</v>
      </c>
      <c r="CY533" t="s">
        <v>8</v>
      </c>
      <c r="CZ533" s="3">
        <v>42220</v>
      </c>
      <c r="DA533" t="s">
        <v>8</v>
      </c>
      <c r="DB533" s="3">
        <v>42213</v>
      </c>
      <c r="DE533" t="s">
        <v>9</v>
      </c>
      <c r="DF533" s="3">
        <v>42249</v>
      </c>
      <c r="DG533" t="s">
        <v>9</v>
      </c>
      <c r="DH533" s="3">
        <v>42249</v>
      </c>
      <c r="DI533" t="s">
        <v>8</v>
      </c>
      <c r="DJ533" s="3">
        <v>42235</v>
      </c>
      <c r="DK533" t="s">
        <v>8</v>
      </c>
      <c r="DL533" s="3">
        <v>42235</v>
      </c>
      <c r="DP533" t="s">
        <v>373</v>
      </c>
      <c r="DQ533" t="s">
        <v>6</v>
      </c>
      <c r="DR533" t="s">
        <v>6</v>
      </c>
    </row>
    <row r="534" spans="1:122" x14ac:dyDescent="0.25">
      <c r="A534" s="5">
        <v>1226701</v>
      </c>
      <c r="B534" s="5">
        <v>1</v>
      </c>
      <c r="J534" s="3"/>
      <c r="K534" s="3"/>
      <c r="L534" s="3"/>
      <c r="M534" s="3"/>
      <c r="N534" s="3">
        <v>42214</v>
      </c>
      <c r="O534" s="7">
        <v>0.61843749999999997</v>
      </c>
      <c r="P534" t="s">
        <v>8</v>
      </c>
      <c r="AV534" t="s">
        <v>202</v>
      </c>
      <c r="AW534" t="s">
        <v>207</v>
      </c>
      <c r="AX534" t="s">
        <v>211</v>
      </c>
      <c r="AY534" t="s">
        <v>200</v>
      </c>
      <c r="AZ534" t="s">
        <v>208</v>
      </c>
      <c r="BA534">
        <v>2</v>
      </c>
      <c r="BB534" t="s">
        <v>204</v>
      </c>
      <c r="BC534" t="s">
        <v>209</v>
      </c>
      <c r="BD534" t="s">
        <v>211</v>
      </c>
      <c r="BE534" t="s">
        <v>203</v>
      </c>
      <c r="BF534" t="s">
        <v>212</v>
      </c>
      <c r="BG534" t="s">
        <v>211</v>
      </c>
      <c r="BH534" t="s">
        <v>201</v>
      </c>
      <c r="BI534" t="s">
        <v>210</v>
      </c>
      <c r="BJ534">
        <v>1</v>
      </c>
      <c r="BK534" t="s">
        <v>205</v>
      </c>
      <c r="BL534" t="s">
        <v>354</v>
      </c>
      <c r="BM534">
        <v>1</v>
      </c>
    </row>
    <row r="535" spans="1:122" x14ac:dyDescent="0.25">
      <c r="A535" s="5">
        <v>1226710</v>
      </c>
      <c r="B535" s="5">
        <v>10</v>
      </c>
      <c r="C535" t="s">
        <v>1823</v>
      </c>
      <c r="D535" t="s">
        <v>1748</v>
      </c>
      <c r="E535" t="s">
        <v>7</v>
      </c>
      <c r="F535" t="s">
        <v>579</v>
      </c>
      <c r="G535" t="s">
        <v>679</v>
      </c>
      <c r="H535" t="s">
        <v>25</v>
      </c>
      <c r="I535" t="s">
        <v>117</v>
      </c>
      <c r="J535" s="3">
        <v>42353</v>
      </c>
      <c r="K535" s="3"/>
      <c r="L535" s="3">
        <v>42369</v>
      </c>
      <c r="M535" s="3" t="s">
        <v>126</v>
      </c>
      <c r="N535" s="3">
        <v>42214</v>
      </c>
      <c r="O535" s="7">
        <v>0.61843749999999997</v>
      </c>
      <c r="P535" t="s">
        <v>8</v>
      </c>
      <c r="Q535" s="3">
        <v>42332</v>
      </c>
      <c r="R535" s="7">
        <v>0.36002314814814818</v>
      </c>
      <c r="S535" t="s">
        <v>8</v>
      </c>
      <c r="T535" t="s">
        <v>1760</v>
      </c>
      <c r="U535" s="92" t="s">
        <v>1301</v>
      </c>
      <c r="V535" s="93" t="s">
        <v>1301</v>
      </c>
      <c r="AA535" t="s">
        <v>160</v>
      </c>
      <c r="AB535">
        <v>901</v>
      </c>
      <c r="AC535" t="s">
        <v>155</v>
      </c>
      <c r="AD535" t="s">
        <v>600</v>
      </c>
      <c r="AE535" t="s">
        <v>600</v>
      </c>
      <c r="AF535" s="12">
        <v>568</v>
      </c>
      <c r="AG535" s="12">
        <v>68</v>
      </c>
      <c r="AH535" s="12">
        <v>568</v>
      </c>
      <c r="AI535" s="12">
        <v>68</v>
      </c>
      <c r="AJ535" s="12">
        <v>568</v>
      </c>
      <c r="AK535" s="12">
        <v>68</v>
      </c>
      <c r="AL535" s="12">
        <v>568</v>
      </c>
      <c r="AM535" s="12">
        <v>68</v>
      </c>
      <c r="AN535" s="12" t="s">
        <v>818</v>
      </c>
      <c r="AO535" s="12" t="s">
        <v>819</v>
      </c>
      <c r="AP535" s="12" t="s">
        <v>818</v>
      </c>
      <c r="AQ535" s="12" t="s">
        <v>819</v>
      </c>
      <c r="AR535" s="12" t="s">
        <v>239</v>
      </c>
      <c r="AS535" s="12" t="s">
        <v>239</v>
      </c>
      <c r="AT535" s="12" t="s">
        <v>239</v>
      </c>
      <c r="AU535" s="12" t="s">
        <v>239</v>
      </c>
      <c r="AV535" t="s">
        <v>202</v>
      </c>
      <c r="AW535" t="s">
        <v>207</v>
      </c>
      <c r="AX535" t="s">
        <v>211</v>
      </c>
      <c r="AY535" t="s">
        <v>200</v>
      </c>
      <c r="AZ535" t="s">
        <v>208</v>
      </c>
      <c r="BA535">
        <v>2</v>
      </c>
      <c r="BB535" t="s">
        <v>204</v>
      </c>
      <c r="BC535" t="s">
        <v>209</v>
      </c>
      <c r="BD535" t="s">
        <v>211</v>
      </c>
      <c r="BE535" t="s">
        <v>203</v>
      </c>
      <c r="BF535" t="s">
        <v>212</v>
      </c>
      <c r="BG535" t="s">
        <v>211</v>
      </c>
      <c r="BH535" t="s">
        <v>201</v>
      </c>
      <c r="BI535" t="s">
        <v>210</v>
      </c>
      <c r="BJ535">
        <v>1</v>
      </c>
      <c r="BK535" t="s">
        <v>205</v>
      </c>
      <c r="BL535" t="s">
        <v>354</v>
      </c>
      <c r="BM535">
        <v>1</v>
      </c>
      <c r="BQ535" t="s">
        <v>380</v>
      </c>
      <c r="BR535" t="s">
        <v>146</v>
      </c>
      <c r="BS535" t="s">
        <v>1750</v>
      </c>
      <c r="BT535" t="s">
        <v>146</v>
      </c>
      <c r="BU535" t="s">
        <v>358</v>
      </c>
      <c r="BV535" t="s">
        <v>146</v>
      </c>
      <c r="BW535" t="s">
        <v>379</v>
      </c>
      <c r="BX535" t="s">
        <v>146</v>
      </c>
      <c r="BY535" t="s">
        <v>680</v>
      </c>
      <c r="BZ535" t="s">
        <v>146</v>
      </c>
      <c r="CA535" t="s">
        <v>8</v>
      </c>
      <c r="CB535" s="3">
        <v>42214</v>
      </c>
      <c r="CC535" t="s">
        <v>8</v>
      </c>
      <c r="CD535" s="3">
        <v>42229</v>
      </c>
      <c r="CE535" t="s">
        <v>8</v>
      </c>
      <c r="CF535" s="3">
        <v>42214</v>
      </c>
      <c r="CG535" t="s">
        <v>8</v>
      </c>
      <c r="CH535" s="3">
        <v>42229</v>
      </c>
      <c r="CI535" t="s">
        <v>8</v>
      </c>
      <c r="CJ535" s="3">
        <v>42229</v>
      </c>
      <c r="CK535" t="s">
        <v>8</v>
      </c>
      <c r="CL535" s="3">
        <v>42324</v>
      </c>
      <c r="CM535" t="s">
        <v>8</v>
      </c>
      <c r="CN535" s="3">
        <v>42283</v>
      </c>
      <c r="CO535" t="s">
        <v>8</v>
      </c>
      <c r="CP535" s="3">
        <v>42283</v>
      </c>
      <c r="CQ535" t="s">
        <v>8</v>
      </c>
      <c r="CR535" s="3">
        <v>42290</v>
      </c>
      <c r="CS535" t="s">
        <v>8</v>
      </c>
      <c r="CT535" s="3">
        <v>42290</v>
      </c>
      <c r="CU535" t="s">
        <v>8</v>
      </c>
      <c r="CV535" s="3">
        <v>42290</v>
      </c>
      <c r="CW535" t="s">
        <v>9</v>
      </c>
      <c r="CX535" s="3">
        <v>42293</v>
      </c>
      <c r="CY535" t="s">
        <v>8</v>
      </c>
      <c r="CZ535" s="3">
        <v>42283</v>
      </c>
      <c r="DA535" t="s">
        <v>8</v>
      </c>
      <c r="DB535" s="3">
        <v>42283</v>
      </c>
      <c r="DC535" t="s">
        <v>8</v>
      </c>
      <c r="DD535" s="3">
        <v>42324</v>
      </c>
      <c r="DE535" t="s">
        <v>9</v>
      </c>
      <c r="DF535" s="3">
        <v>42293</v>
      </c>
      <c r="DG535" t="s">
        <v>9</v>
      </c>
      <c r="DH535" s="3">
        <v>42293</v>
      </c>
      <c r="DI535" t="s">
        <v>8</v>
      </c>
      <c r="DJ535" s="3">
        <v>42283</v>
      </c>
      <c r="DK535" t="s">
        <v>8</v>
      </c>
      <c r="DL535" s="3">
        <v>42290</v>
      </c>
      <c r="DP535" t="s">
        <v>142</v>
      </c>
      <c r="DQ535" t="s">
        <v>579</v>
      </c>
      <c r="DR535" t="s">
        <v>6</v>
      </c>
    </row>
    <row r="536" spans="1:122" x14ac:dyDescent="0.25">
      <c r="A536" s="5">
        <v>1226801</v>
      </c>
      <c r="B536" s="5">
        <v>1</v>
      </c>
      <c r="J536" s="3"/>
      <c r="K536" s="3"/>
      <c r="L536" s="3"/>
      <c r="M536" s="3"/>
      <c r="N536" s="3">
        <v>42233</v>
      </c>
      <c r="O536" s="7">
        <v>0.4142939814814815</v>
      </c>
      <c r="P536" t="s">
        <v>8</v>
      </c>
      <c r="AV536" t="s">
        <v>202</v>
      </c>
      <c r="AW536" t="s">
        <v>207</v>
      </c>
      <c r="AX536" t="s">
        <v>211</v>
      </c>
      <c r="AY536" t="s">
        <v>200</v>
      </c>
      <c r="AZ536" t="s">
        <v>208</v>
      </c>
      <c r="BA536">
        <v>2</v>
      </c>
      <c r="BB536" t="s">
        <v>204</v>
      </c>
      <c r="BC536" t="s">
        <v>209</v>
      </c>
      <c r="BD536" t="s">
        <v>211</v>
      </c>
      <c r="BE536" t="s">
        <v>203</v>
      </c>
      <c r="BF536" t="s">
        <v>212</v>
      </c>
      <c r="BG536" t="s">
        <v>211</v>
      </c>
      <c r="BH536" t="s">
        <v>201</v>
      </c>
      <c r="BI536" t="s">
        <v>210</v>
      </c>
      <c r="BJ536">
        <v>1</v>
      </c>
      <c r="BK536" t="s">
        <v>205</v>
      </c>
      <c r="BL536" t="s">
        <v>354</v>
      </c>
      <c r="BM536">
        <v>1</v>
      </c>
    </row>
    <row r="537" spans="1:122" x14ac:dyDescent="0.25">
      <c r="A537" s="5">
        <v>1226811</v>
      </c>
      <c r="B537" s="5">
        <v>11</v>
      </c>
      <c r="D537" t="s">
        <v>1764</v>
      </c>
      <c r="E537" t="s">
        <v>850</v>
      </c>
      <c r="F537" t="s">
        <v>6</v>
      </c>
      <c r="G537" t="s">
        <v>14</v>
      </c>
      <c r="H537" t="s">
        <v>25</v>
      </c>
      <c r="I537" t="s">
        <v>117</v>
      </c>
      <c r="J537" s="3">
        <v>42323</v>
      </c>
      <c r="K537" s="3"/>
      <c r="L537" s="3">
        <v>42339</v>
      </c>
      <c r="M537" s="3" t="s">
        <v>126</v>
      </c>
      <c r="N537" s="3">
        <v>42233</v>
      </c>
      <c r="O537" s="7">
        <v>0.4142939814814815</v>
      </c>
      <c r="P537" t="s">
        <v>8</v>
      </c>
      <c r="Q537" s="3">
        <v>42251</v>
      </c>
      <c r="R537" s="7">
        <v>0.6036921296296297</v>
      </c>
      <c r="S537" t="s">
        <v>8</v>
      </c>
      <c r="U537" s="92" t="s">
        <v>237</v>
      </c>
      <c r="V537" s="93" t="s">
        <v>226</v>
      </c>
      <c r="W537" s="92" t="s">
        <v>1765</v>
      </c>
      <c r="X537" s="93" t="s">
        <v>723</v>
      </c>
      <c r="Y537" s="92" t="s">
        <v>768</v>
      </c>
      <c r="Z537" s="93" t="s">
        <v>768</v>
      </c>
      <c r="AA537" t="s">
        <v>145</v>
      </c>
      <c r="AB537">
        <v>976</v>
      </c>
      <c r="AC537" t="s">
        <v>155</v>
      </c>
      <c r="AD537" t="s">
        <v>418</v>
      </c>
      <c r="AE537" t="s">
        <v>418</v>
      </c>
      <c r="AF537" s="12">
        <v>532</v>
      </c>
      <c r="AG537" s="12" t="s">
        <v>256</v>
      </c>
      <c r="AH537" s="12">
        <v>532</v>
      </c>
      <c r="AI537" s="12" t="s">
        <v>256</v>
      </c>
      <c r="AJ537" s="12">
        <v>532</v>
      </c>
      <c r="AK537" s="12" t="s">
        <v>256</v>
      </c>
      <c r="AL537" s="12">
        <v>532</v>
      </c>
      <c r="AM537" s="12" t="s">
        <v>256</v>
      </c>
      <c r="AN537" s="12" t="s">
        <v>818</v>
      </c>
      <c r="AO537" s="12" t="s">
        <v>819</v>
      </c>
      <c r="AP537" s="12" t="s">
        <v>818</v>
      </c>
      <c r="AQ537" s="12" t="s">
        <v>819</v>
      </c>
      <c r="AR537" s="12" t="s">
        <v>239</v>
      </c>
      <c r="AS537" s="12" t="s">
        <v>239</v>
      </c>
      <c r="AT537" s="12" t="s">
        <v>239</v>
      </c>
      <c r="AU537" s="12" t="s">
        <v>239</v>
      </c>
      <c r="AV537" t="s">
        <v>202</v>
      </c>
      <c r="AW537" t="s">
        <v>207</v>
      </c>
      <c r="AX537" t="s">
        <v>211</v>
      </c>
      <c r="AY537" t="s">
        <v>200</v>
      </c>
      <c r="AZ537" t="s">
        <v>208</v>
      </c>
      <c r="BA537">
        <v>2</v>
      </c>
      <c r="BB537" t="s">
        <v>204</v>
      </c>
      <c r="BC537" t="s">
        <v>209</v>
      </c>
      <c r="BD537" t="s">
        <v>211</v>
      </c>
      <c r="BE537" t="s">
        <v>203</v>
      </c>
      <c r="BF537" t="s">
        <v>212</v>
      </c>
      <c r="BG537" t="s">
        <v>211</v>
      </c>
      <c r="BH537" t="s">
        <v>201</v>
      </c>
      <c r="BI537" t="s">
        <v>210</v>
      </c>
      <c r="BJ537">
        <v>1</v>
      </c>
      <c r="BK537" t="s">
        <v>205</v>
      </c>
      <c r="BL537" t="s">
        <v>354</v>
      </c>
      <c r="BM537">
        <v>1</v>
      </c>
      <c r="BQ537" t="s">
        <v>420</v>
      </c>
      <c r="BR537" t="s">
        <v>145</v>
      </c>
      <c r="BS537" t="s">
        <v>1763</v>
      </c>
      <c r="BT537" t="s">
        <v>145</v>
      </c>
      <c r="BU537" t="s">
        <v>358</v>
      </c>
      <c r="BV537" t="s">
        <v>145</v>
      </c>
      <c r="BW537" t="s">
        <v>379</v>
      </c>
      <c r="BX537" t="s">
        <v>145</v>
      </c>
      <c r="BY537" t="s">
        <v>400</v>
      </c>
      <c r="BZ537" t="s">
        <v>145</v>
      </c>
      <c r="CA537" t="s">
        <v>8</v>
      </c>
      <c r="CB537" s="3">
        <v>42233</v>
      </c>
      <c r="CC537" t="s">
        <v>8</v>
      </c>
      <c r="CD537" s="3">
        <v>42247</v>
      </c>
      <c r="CE537" t="s">
        <v>8</v>
      </c>
      <c r="CF537" s="3">
        <v>42233</v>
      </c>
      <c r="CG537" t="s">
        <v>8</v>
      </c>
      <c r="CH537" s="3">
        <v>42236</v>
      </c>
      <c r="CI537" t="s">
        <v>8</v>
      </c>
      <c r="CJ537" s="3">
        <v>42236</v>
      </c>
      <c r="CK537" t="s">
        <v>8</v>
      </c>
      <c r="CL537" s="3">
        <v>42236</v>
      </c>
      <c r="CS537" t="s">
        <v>8</v>
      </c>
      <c r="CT537" s="3">
        <v>42233</v>
      </c>
      <c r="DI537" t="s">
        <v>8</v>
      </c>
      <c r="DJ537" s="3">
        <v>42233</v>
      </c>
      <c r="DK537" t="s">
        <v>8</v>
      </c>
      <c r="DL537" s="3">
        <v>42244</v>
      </c>
      <c r="DP537" t="s">
        <v>142</v>
      </c>
      <c r="DR537" t="s">
        <v>6</v>
      </c>
    </row>
    <row r="538" spans="1:122" x14ac:dyDescent="0.25">
      <c r="A538" s="5">
        <v>1226901</v>
      </c>
      <c r="B538" s="5">
        <v>1</v>
      </c>
      <c r="J538" s="3"/>
      <c r="K538" s="3"/>
      <c r="L538" s="3"/>
      <c r="M538" s="3"/>
      <c r="N538" s="3">
        <v>42233</v>
      </c>
      <c r="O538" s="7">
        <v>0.4230902777777778</v>
      </c>
      <c r="P538" t="s">
        <v>8</v>
      </c>
      <c r="AV538" t="s">
        <v>202</v>
      </c>
      <c r="AW538" t="s">
        <v>207</v>
      </c>
      <c r="AX538" t="s">
        <v>211</v>
      </c>
      <c r="AY538" t="s">
        <v>200</v>
      </c>
      <c r="AZ538" t="s">
        <v>208</v>
      </c>
      <c r="BA538">
        <v>2</v>
      </c>
      <c r="BB538" t="s">
        <v>204</v>
      </c>
      <c r="BC538" t="s">
        <v>209</v>
      </c>
      <c r="BD538" t="s">
        <v>211</v>
      </c>
      <c r="BE538" t="s">
        <v>203</v>
      </c>
      <c r="BF538" t="s">
        <v>212</v>
      </c>
      <c r="BG538" t="s">
        <v>211</v>
      </c>
      <c r="BH538" t="s">
        <v>201</v>
      </c>
      <c r="BI538" t="s">
        <v>210</v>
      </c>
      <c r="BJ538">
        <v>1</v>
      </c>
      <c r="BK538" t="s">
        <v>205</v>
      </c>
      <c r="BL538" t="s">
        <v>354</v>
      </c>
      <c r="BM538">
        <v>1</v>
      </c>
    </row>
    <row r="539" spans="1:122" x14ac:dyDescent="0.25">
      <c r="A539" s="5">
        <v>1226907</v>
      </c>
      <c r="B539" s="5">
        <v>7</v>
      </c>
      <c r="C539" t="s">
        <v>1832</v>
      </c>
      <c r="D539" t="s">
        <v>1766</v>
      </c>
      <c r="E539" t="s">
        <v>1612</v>
      </c>
      <c r="F539" t="s">
        <v>6</v>
      </c>
      <c r="G539" t="s">
        <v>69</v>
      </c>
      <c r="H539" t="s">
        <v>25</v>
      </c>
      <c r="I539" t="s">
        <v>117</v>
      </c>
      <c r="J539" s="3">
        <v>42323</v>
      </c>
      <c r="K539" s="3"/>
      <c r="L539" s="3">
        <v>42339</v>
      </c>
      <c r="M539" s="3" t="s">
        <v>128</v>
      </c>
      <c r="N539" s="3">
        <v>42233</v>
      </c>
      <c r="O539" s="7">
        <v>0.4230902777777778</v>
      </c>
      <c r="P539" t="s">
        <v>8</v>
      </c>
      <c r="Q539" s="3">
        <v>42325</v>
      </c>
      <c r="R539" s="7">
        <v>0.68207175925925922</v>
      </c>
      <c r="S539" t="s">
        <v>9</v>
      </c>
      <c r="U539" s="92" t="s">
        <v>385</v>
      </c>
      <c r="V539" s="93" t="s">
        <v>957</v>
      </c>
      <c r="W539" s="92" t="s">
        <v>403</v>
      </c>
      <c r="X539" s="93" t="s">
        <v>480</v>
      </c>
      <c r="Y539" s="92" t="s">
        <v>235</v>
      </c>
      <c r="Z539" s="93" t="s">
        <v>234</v>
      </c>
      <c r="AA539" t="s">
        <v>146</v>
      </c>
      <c r="AB539" t="s">
        <v>1573</v>
      </c>
      <c r="AC539" t="s">
        <v>154</v>
      </c>
      <c r="AD539" t="s">
        <v>1767</v>
      </c>
      <c r="AE539" t="s">
        <v>1768</v>
      </c>
      <c r="AF539" s="12">
        <v>543</v>
      </c>
      <c r="AG539" s="12">
        <v>58</v>
      </c>
      <c r="AH539" s="12">
        <v>543</v>
      </c>
      <c r="AI539" s="12">
        <v>58</v>
      </c>
      <c r="AJ539" s="12">
        <v>543</v>
      </c>
      <c r="AK539" s="12">
        <v>58</v>
      </c>
      <c r="AL539" s="12">
        <v>543</v>
      </c>
      <c r="AM539" s="12">
        <v>58</v>
      </c>
      <c r="AN539" s="12" t="s">
        <v>824</v>
      </c>
      <c r="AO539" s="12" t="s">
        <v>825</v>
      </c>
      <c r="AP539" s="12" t="s">
        <v>824</v>
      </c>
      <c r="AQ539" s="12" t="s">
        <v>825</v>
      </c>
      <c r="AR539" s="12" t="s">
        <v>239</v>
      </c>
      <c r="AS539" s="12" t="s">
        <v>239</v>
      </c>
      <c r="AT539" s="12" t="s">
        <v>239</v>
      </c>
      <c r="AU539" s="12" t="s">
        <v>239</v>
      </c>
      <c r="AV539" t="s">
        <v>202</v>
      </c>
      <c r="AW539" t="s">
        <v>207</v>
      </c>
      <c r="AX539" t="s">
        <v>211</v>
      </c>
      <c r="AY539" t="s">
        <v>200</v>
      </c>
      <c r="AZ539" t="s">
        <v>208</v>
      </c>
      <c r="BA539">
        <v>2</v>
      </c>
      <c r="BB539" t="s">
        <v>204</v>
      </c>
      <c r="BC539" t="s">
        <v>209</v>
      </c>
      <c r="BD539" t="s">
        <v>211</v>
      </c>
      <c r="BE539" t="s">
        <v>203</v>
      </c>
      <c r="BF539" t="s">
        <v>212</v>
      </c>
      <c r="BG539" t="s">
        <v>211</v>
      </c>
      <c r="BH539" t="s">
        <v>201</v>
      </c>
      <c r="BI539" t="s">
        <v>210</v>
      </c>
      <c r="BJ539">
        <v>1</v>
      </c>
      <c r="BK539" t="s">
        <v>205</v>
      </c>
      <c r="BL539" t="s">
        <v>354</v>
      </c>
      <c r="BM539">
        <v>1</v>
      </c>
      <c r="BQ539" t="s">
        <v>380</v>
      </c>
      <c r="BR539" t="s">
        <v>146</v>
      </c>
      <c r="BS539" t="s">
        <v>1769</v>
      </c>
      <c r="BT539" t="s">
        <v>146</v>
      </c>
      <c r="BU539" t="s">
        <v>358</v>
      </c>
      <c r="BV539" t="s">
        <v>146</v>
      </c>
      <c r="BW539" t="s">
        <v>379</v>
      </c>
      <c r="BX539" t="s">
        <v>146</v>
      </c>
      <c r="BY539" t="s">
        <v>239</v>
      </c>
      <c r="CA539" t="s">
        <v>8</v>
      </c>
      <c r="CB539" s="3">
        <v>42233</v>
      </c>
      <c r="CC539" t="s">
        <v>8</v>
      </c>
      <c r="CD539" s="3">
        <v>42248</v>
      </c>
      <c r="CE539" t="s">
        <v>8</v>
      </c>
      <c r="CF539" s="3">
        <v>42233</v>
      </c>
      <c r="CG539" t="s">
        <v>8</v>
      </c>
      <c r="CH539" s="3">
        <v>42248</v>
      </c>
      <c r="CI539" t="s">
        <v>8</v>
      </c>
      <c r="CJ539" s="3">
        <v>42248</v>
      </c>
      <c r="CK539" t="s">
        <v>8</v>
      </c>
      <c r="CL539" s="3">
        <v>42248</v>
      </c>
      <c r="CM539" t="s">
        <v>8</v>
      </c>
      <c r="CN539" s="3">
        <v>42296</v>
      </c>
      <c r="CO539" t="s">
        <v>8</v>
      </c>
      <c r="CP539" s="3">
        <v>42296</v>
      </c>
      <c r="CQ539" t="s">
        <v>8</v>
      </c>
      <c r="CR539" s="3">
        <v>42306</v>
      </c>
      <c r="CS539" t="s">
        <v>8</v>
      </c>
      <c r="CT539" s="3">
        <v>42233</v>
      </c>
      <c r="CU539" t="s">
        <v>8</v>
      </c>
      <c r="CV539" s="3">
        <v>42248</v>
      </c>
      <c r="CY539" t="s">
        <v>8</v>
      </c>
      <c r="CZ539" s="3">
        <v>42296</v>
      </c>
      <c r="DA539" t="s">
        <v>8</v>
      </c>
      <c r="DB539" s="3">
        <v>42296</v>
      </c>
      <c r="DE539" t="s">
        <v>9</v>
      </c>
      <c r="DF539" s="3">
        <v>42325</v>
      </c>
      <c r="DG539" t="s">
        <v>9</v>
      </c>
      <c r="DH539" s="3">
        <v>42325</v>
      </c>
      <c r="DI539" t="s">
        <v>8</v>
      </c>
      <c r="DJ539" s="3">
        <v>42233</v>
      </c>
      <c r="DK539" t="s">
        <v>8</v>
      </c>
      <c r="DL539" s="3">
        <v>42248</v>
      </c>
      <c r="DP539" t="s">
        <v>373</v>
      </c>
      <c r="DQ539" t="s">
        <v>6</v>
      </c>
      <c r="DR539" t="s">
        <v>6</v>
      </c>
    </row>
    <row r="540" spans="1:122" x14ac:dyDescent="0.25">
      <c r="A540" s="5">
        <v>1227001</v>
      </c>
      <c r="B540" s="5">
        <v>1</v>
      </c>
      <c r="J540" s="3"/>
      <c r="K540" s="3"/>
      <c r="L540" s="3"/>
      <c r="M540" s="3"/>
      <c r="N540" s="3">
        <v>42242</v>
      </c>
      <c r="O540" s="7">
        <v>0.47811342592592593</v>
      </c>
      <c r="P540" t="s">
        <v>8</v>
      </c>
      <c r="AV540" t="s">
        <v>202</v>
      </c>
      <c r="AW540" t="s">
        <v>207</v>
      </c>
      <c r="AX540" t="s">
        <v>211</v>
      </c>
      <c r="AY540" t="s">
        <v>200</v>
      </c>
      <c r="AZ540" t="s">
        <v>208</v>
      </c>
      <c r="BA540">
        <v>2</v>
      </c>
      <c r="BB540" t="s">
        <v>204</v>
      </c>
      <c r="BC540" t="s">
        <v>209</v>
      </c>
      <c r="BD540" t="s">
        <v>211</v>
      </c>
      <c r="BE540" t="s">
        <v>203</v>
      </c>
      <c r="BF540" t="s">
        <v>212</v>
      </c>
      <c r="BG540" t="s">
        <v>211</v>
      </c>
      <c r="BH540" t="s">
        <v>201</v>
      </c>
      <c r="BI540" t="s">
        <v>210</v>
      </c>
      <c r="BJ540">
        <v>1</v>
      </c>
      <c r="BK540" t="s">
        <v>205</v>
      </c>
      <c r="BL540" t="s">
        <v>354</v>
      </c>
      <c r="BM540">
        <v>1</v>
      </c>
    </row>
    <row r="541" spans="1:122" x14ac:dyDescent="0.25">
      <c r="A541" s="5">
        <v>1227012</v>
      </c>
      <c r="B541" s="5">
        <v>12</v>
      </c>
      <c r="C541" t="s">
        <v>1880</v>
      </c>
      <c r="D541" t="s">
        <v>1780</v>
      </c>
      <c r="E541" t="s">
        <v>1789</v>
      </c>
      <c r="F541" t="s">
        <v>6</v>
      </c>
      <c r="G541" t="s">
        <v>69</v>
      </c>
      <c r="H541" t="s">
        <v>25</v>
      </c>
      <c r="I541" t="s">
        <v>117</v>
      </c>
      <c r="J541" s="3">
        <v>42353</v>
      </c>
      <c r="K541" s="3"/>
      <c r="L541" s="3">
        <v>42369</v>
      </c>
      <c r="M541" s="3" t="s">
        <v>128</v>
      </c>
      <c r="N541" s="3">
        <v>42242</v>
      </c>
      <c r="O541" s="7">
        <v>0.47811342592592593</v>
      </c>
      <c r="P541" t="s">
        <v>8</v>
      </c>
      <c r="Q541" s="3">
        <v>42367</v>
      </c>
      <c r="R541" s="7">
        <v>0.6626967592592593</v>
      </c>
      <c r="S541" t="s">
        <v>8</v>
      </c>
      <c r="U541" s="92" t="s">
        <v>475</v>
      </c>
      <c r="V541" s="93" t="s">
        <v>228</v>
      </c>
      <c r="W541" s="92" t="s">
        <v>1783</v>
      </c>
      <c r="X541" s="93" t="s">
        <v>225</v>
      </c>
      <c r="Y541" s="92" t="s">
        <v>1784</v>
      </c>
      <c r="Z541" s="93" t="s">
        <v>226</v>
      </c>
      <c r="AA541" t="s">
        <v>146</v>
      </c>
      <c r="AB541" t="s">
        <v>1782</v>
      </c>
      <c r="AC541" t="s">
        <v>153</v>
      </c>
      <c r="AD541" t="s">
        <v>474</v>
      </c>
      <c r="AE541" t="s">
        <v>474</v>
      </c>
      <c r="AF541" s="12">
        <v>543</v>
      </c>
      <c r="AG541" s="12">
        <v>58</v>
      </c>
      <c r="AH541" s="12">
        <v>543</v>
      </c>
      <c r="AI541" s="12">
        <v>58</v>
      </c>
      <c r="AJ541" s="12">
        <v>543</v>
      </c>
      <c r="AK541" s="12">
        <v>58</v>
      </c>
      <c r="AL541" s="12">
        <v>543</v>
      </c>
      <c r="AM541" s="12">
        <v>58</v>
      </c>
      <c r="AN541" s="12" t="s">
        <v>824</v>
      </c>
      <c r="AO541" s="12" t="s">
        <v>825</v>
      </c>
      <c r="AP541" s="12" t="s">
        <v>824</v>
      </c>
      <c r="AQ541" s="12" t="s">
        <v>825</v>
      </c>
      <c r="AR541" s="12" t="s">
        <v>239</v>
      </c>
      <c r="AS541" s="12" t="s">
        <v>239</v>
      </c>
      <c r="AT541" s="12" t="s">
        <v>239</v>
      </c>
      <c r="AU541" s="12" t="s">
        <v>239</v>
      </c>
      <c r="AV541" t="s">
        <v>202</v>
      </c>
      <c r="AW541" t="s">
        <v>207</v>
      </c>
      <c r="AX541" t="s">
        <v>211</v>
      </c>
      <c r="AY541" t="s">
        <v>200</v>
      </c>
      <c r="AZ541" t="s">
        <v>208</v>
      </c>
      <c r="BA541">
        <v>2</v>
      </c>
      <c r="BB541" t="s">
        <v>204</v>
      </c>
      <c r="BC541" t="s">
        <v>209</v>
      </c>
      <c r="BD541" t="s">
        <v>211</v>
      </c>
      <c r="BE541" t="s">
        <v>203</v>
      </c>
      <c r="BF541" t="s">
        <v>212</v>
      </c>
      <c r="BG541" t="s">
        <v>211</v>
      </c>
      <c r="BH541" t="s">
        <v>201</v>
      </c>
      <c r="BI541" t="s">
        <v>210</v>
      </c>
      <c r="BJ541">
        <v>1</v>
      </c>
      <c r="BK541" t="s">
        <v>205</v>
      </c>
      <c r="BL541" t="s">
        <v>354</v>
      </c>
      <c r="BM541">
        <v>1</v>
      </c>
      <c r="BQ541" t="s">
        <v>584</v>
      </c>
      <c r="BR541" t="s">
        <v>146</v>
      </c>
      <c r="BS541" t="s">
        <v>1781</v>
      </c>
      <c r="BT541" t="s">
        <v>146</v>
      </c>
      <c r="BU541" t="s">
        <v>1852</v>
      </c>
      <c r="BV541" t="s">
        <v>146</v>
      </c>
      <c r="BW541" t="s">
        <v>379</v>
      </c>
      <c r="BX541" t="s">
        <v>146</v>
      </c>
      <c r="BY541" t="s">
        <v>239</v>
      </c>
      <c r="CA541" t="s">
        <v>8</v>
      </c>
      <c r="CB541" s="3">
        <v>42258</v>
      </c>
      <c r="CC541" t="s">
        <v>8</v>
      </c>
      <c r="CD541" s="3">
        <v>42310</v>
      </c>
      <c r="CE541" t="s">
        <v>8</v>
      </c>
      <c r="CF541" s="3">
        <v>42258</v>
      </c>
      <c r="CG541" t="s">
        <v>8</v>
      </c>
      <c r="CH541" s="3">
        <v>42258</v>
      </c>
      <c r="CI541" t="s">
        <v>8</v>
      </c>
      <c r="CJ541" s="3">
        <v>42258</v>
      </c>
      <c r="CK541" t="s">
        <v>8</v>
      </c>
      <c r="CL541" s="3">
        <v>42258</v>
      </c>
      <c r="CM541" t="s">
        <v>8</v>
      </c>
      <c r="CN541" s="3">
        <v>42338</v>
      </c>
      <c r="CO541" t="s">
        <v>8</v>
      </c>
      <c r="CP541" s="3">
        <v>42338</v>
      </c>
      <c r="CQ541" t="s">
        <v>8</v>
      </c>
      <c r="CR541" s="3">
        <v>42345</v>
      </c>
      <c r="CS541" t="s">
        <v>8</v>
      </c>
      <c r="CT541" s="3">
        <v>42314</v>
      </c>
      <c r="CU541" t="s">
        <v>8</v>
      </c>
      <c r="CV541" s="3">
        <v>42338</v>
      </c>
      <c r="CY541" t="s">
        <v>8</v>
      </c>
      <c r="CZ541" s="3">
        <v>42338</v>
      </c>
      <c r="DA541" t="s">
        <v>8</v>
      </c>
      <c r="DB541" s="3">
        <v>42338</v>
      </c>
      <c r="DI541" t="s">
        <v>8</v>
      </c>
      <c r="DJ541" s="3">
        <v>42314</v>
      </c>
      <c r="DK541" t="s">
        <v>8</v>
      </c>
      <c r="DL541" s="3">
        <v>42314</v>
      </c>
      <c r="DP541" t="s">
        <v>373</v>
      </c>
      <c r="DR541" t="s">
        <v>6</v>
      </c>
    </row>
    <row r="542" spans="1:122" x14ac:dyDescent="0.25">
      <c r="A542" s="5">
        <v>1227101</v>
      </c>
      <c r="B542" s="5">
        <v>1</v>
      </c>
      <c r="J542" s="3"/>
      <c r="K542" s="3"/>
      <c r="L542" s="3"/>
      <c r="M542" s="3"/>
      <c r="N542" s="3">
        <v>42242</v>
      </c>
      <c r="O542" s="7">
        <v>0.59540509259259256</v>
      </c>
      <c r="P542" t="s">
        <v>8</v>
      </c>
      <c r="AV542" t="s">
        <v>202</v>
      </c>
      <c r="AW542" t="s">
        <v>207</v>
      </c>
      <c r="AX542" t="s">
        <v>211</v>
      </c>
      <c r="AY542" t="s">
        <v>200</v>
      </c>
      <c r="AZ542" t="s">
        <v>208</v>
      </c>
      <c r="BA542">
        <v>2</v>
      </c>
      <c r="BB542" t="s">
        <v>204</v>
      </c>
      <c r="BC542" t="s">
        <v>209</v>
      </c>
      <c r="BD542" t="s">
        <v>211</v>
      </c>
      <c r="BE542" t="s">
        <v>203</v>
      </c>
      <c r="BF542" t="s">
        <v>212</v>
      </c>
      <c r="BG542" t="s">
        <v>211</v>
      </c>
      <c r="BH542" t="s">
        <v>201</v>
      </c>
      <c r="BI542" t="s">
        <v>210</v>
      </c>
      <c r="BJ542">
        <v>1</v>
      </c>
      <c r="BK542" t="s">
        <v>205</v>
      </c>
      <c r="BL542" t="s">
        <v>354</v>
      </c>
      <c r="BM542">
        <v>1</v>
      </c>
    </row>
    <row r="543" spans="1:122" x14ac:dyDescent="0.25">
      <c r="A543" s="5">
        <v>1227109</v>
      </c>
      <c r="B543" s="5">
        <v>9</v>
      </c>
      <c r="C543" t="s">
        <v>1879</v>
      </c>
      <c r="D543" t="s">
        <v>1785</v>
      </c>
      <c r="E543" t="s">
        <v>1788</v>
      </c>
      <c r="F543" t="s">
        <v>28</v>
      </c>
      <c r="G543" t="s">
        <v>69</v>
      </c>
      <c r="H543" t="s">
        <v>25</v>
      </c>
      <c r="I543" t="s">
        <v>117</v>
      </c>
      <c r="J543" s="3">
        <v>42353</v>
      </c>
      <c r="K543" s="3"/>
      <c r="L543" s="3">
        <v>42369</v>
      </c>
      <c r="M543" s="3" t="s">
        <v>128</v>
      </c>
      <c r="N543" s="3">
        <v>42242</v>
      </c>
      <c r="O543" s="7">
        <v>0.59540509259259256</v>
      </c>
      <c r="P543" t="s">
        <v>8</v>
      </c>
      <c r="Q543" s="3">
        <v>42367</v>
      </c>
      <c r="R543" s="7">
        <v>0.66349537037037043</v>
      </c>
      <c r="S543" t="s">
        <v>8</v>
      </c>
      <c r="U543" s="92" t="s">
        <v>1797</v>
      </c>
      <c r="V543" s="93" t="s">
        <v>147</v>
      </c>
      <c r="AA543" t="s">
        <v>145</v>
      </c>
      <c r="AB543" t="s">
        <v>1787</v>
      </c>
      <c r="AC543" t="s">
        <v>1028</v>
      </c>
      <c r="AD543" t="s">
        <v>474</v>
      </c>
      <c r="AE543" t="s">
        <v>474</v>
      </c>
      <c r="AF543" s="12">
        <v>543</v>
      </c>
      <c r="AG543" s="12">
        <v>58</v>
      </c>
      <c r="AH543" s="12">
        <v>543</v>
      </c>
      <c r="AI543" s="12">
        <v>58</v>
      </c>
      <c r="AJ543" s="12">
        <v>543</v>
      </c>
      <c r="AK543" s="12">
        <v>58</v>
      </c>
      <c r="AL543" s="12">
        <v>543</v>
      </c>
      <c r="AM543" s="12">
        <v>58</v>
      </c>
      <c r="AN543" s="12" t="s">
        <v>824</v>
      </c>
      <c r="AO543" s="12" t="s">
        <v>825</v>
      </c>
      <c r="AP543" s="12" t="s">
        <v>824</v>
      </c>
      <c r="AQ543" s="12" t="s">
        <v>825</v>
      </c>
      <c r="AR543" s="12" t="s">
        <v>239</v>
      </c>
      <c r="AS543" s="12" t="s">
        <v>239</v>
      </c>
      <c r="AT543" s="12" t="s">
        <v>239</v>
      </c>
      <c r="AU543" s="12" t="s">
        <v>239</v>
      </c>
      <c r="AV543" t="s">
        <v>202</v>
      </c>
      <c r="AW543" t="s">
        <v>207</v>
      </c>
      <c r="AX543" t="s">
        <v>211</v>
      </c>
      <c r="AY543" t="s">
        <v>200</v>
      </c>
      <c r="AZ543" t="s">
        <v>208</v>
      </c>
      <c r="BA543">
        <v>2</v>
      </c>
      <c r="BB543" t="s">
        <v>204</v>
      </c>
      <c r="BC543" t="s">
        <v>209</v>
      </c>
      <c r="BD543" t="s">
        <v>211</v>
      </c>
      <c r="BE543" t="s">
        <v>203</v>
      </c>
      <c r="BF543" t="s">
        <v>212</v>
      </c>
      <c r="BG543" t="s">
        <v>211</v>
      </c>
      <c r="BH543" t="s">
        <v>201</v>
      </c>
      <c r="BI543" t="s">
        <v>210</v>
      </c>
      <c r="BJ543">
        <v>1</v>
      </c>
      <c r="BK543" t="s">
        <v>205</v>
      </c>
      <c r="BL543" t="s">
        <v>354</v>
      </c>
      <c r="BM543">
        <v>1</v>
      </c>
      <c r="BQ543" t="s">
        <v>584</v>
      </c>
      <c r="BR543" t="s">
        <v>145</v>
      </c>
      <c r="BS543" t="s">
        <v>1796</v>
      </c>
      <c r="BT543" t="s">
        <v>145</v>
      </c>
      <c r="BU543" t="s">
        <v>1852</v>
      </c>
      <c r="BV543" t="s">
        <v>145</v>
      </c>
      <c r="BW543" t="s">
        <v>379</v>
      </c>
      <c r="BX543" t="s">
        <v>145</v>
      </c>
      <c r="BY543" t="s">
        <v>239</v>
      </c>
      <c r="CA543" t="s">
        <v>8</v>
      </c>
      <c r="CB543" s="3">
        <v>42258</v>
      </c>
      <c r="CC543" t="s">
        <v>8</v>
      </c>
      <c r="CD543" s="3">
        <v>42310</v>
      </c>
      <c r="CE543" t="s">
        <v>8</v>
      </c>
      <c r="CF543" s="3">
        <v>42258</v>
      </c>
      <c r="CG543" t="s">
        <v>8</v>
      </c>
      <c r="CH543" s="3">
        <v>42258</v>
      </c>
      <c r="CI543" t="s">
        <v>8</v>
      </c>
      <c r="CJ543" s="3">
        <v>42258</v>
      </c>
      <c r="CK543" t="s">
        <v>8</v>
      </c>
      <c r="CL543" s="3">
        <v>42258</v>
      </c>
      <c r="CM543" t="s">
        <v>8</v>
      </c>
      <c r="CN543" s="3">
        <v>42338</v>
      </c>
      <c r="CO543" t="s">
        <v>8</v>
      </c>
      <c r="CP543" s="3">
        <v>42338</v>
      </c>
      <c r="CS543" t="s">
        <v>8</v>
      </c>
      <c r="CT543" s="3">
        <v>42338</v>
      </c>
      <c r="CU543" t="s">
        <v>8</v>
      </c>
      <c r="CV543" s="3">
        <v>42338</v>
      </c>
      <c r="CY543" t="s">
        <v>8</v>
      </c>
      <c r="CZ543" s="3">
        <v>42338</v>
      </c>
      <c r="DA543" t="s">
        <v>8</v>
      </c>
      <c r="DB543" s="3">
        <v>42258</v>
      </c>
      <c r="DI543" t="s">
        <v>8</v>
      </c>
      <c r="DJ543" s="3">
        <v>42338</v>
      </c>
      <c r="DK543" t="s">
        <v>8</v>
      </c>
      <c r="DL543" s="3">
        <v>42338</v>
      </c>
      <c r="DP543" t="s">
        <v>373</v>
      </c>
      <c r="DR543" t="s">
        <v>556</v>
      </c>
    </row>
    <row r="544" spans="1:122" x14ac:dyDescent="0.25">
      <c r="A544" s="5">
        <v>1227201</v>
      </c>
      <c r="B544" s="5">
        <v>1</v>
      </c>
      <c r="J544" s="3"/>
      <c r="K544" s="3"/>
      <c r="L544" s="3"/>
      <c r="M544" s="3"/>
      <c r="N544" s="3">
        <v>42256</v>
      </c>
      <c r="O544" s="7">
        <v>0.61138888888888887</v>
      </c>
      <c r="P544" t="s">
        <v>8</v>
      </c>
      <c r="AV544" t="s">
        <v>202</v>
      </c>
      <c r="AW544" t="s">
        <v>207</v>
      </c>
      <c r="AX544" t="s">
        <v>211</v>
      </c>
      <c r="AY544" t="s">
        <v>200</v>
      </c>
      <c r="AZ544" t="s">
        <v>208</v>
      </c>
      <c r="BA544">
        <v>2</v>
      </c>
      <c r="BB544" t="s">
        <v>204</v>
      </c>
      <c r="BC544" t="s">
        <v>209</v>
      </c>
      <c r="BD544" t="s">
        <v>211</v>
      </c>
      <c r="BE544" t="s">
        <v>203</v>
      </c>
      <c r="BF544" t="s">
        <v>212</v>
      </c>
      <c r="BG544" t="s">
        <v>211</v>
      </c>
      <c r="BH544" t="s">
        <v>201</v>
      </c>
      <c r="BI544" t="s">
        <v>210</v>
      </c>
      <c r="BJ544">
        <v>1</v>
      </c>
      <c r="BK544" t="s">
        <v>205</v>
      </c>
      <c r="BL544" t="s">
        <v>354</v>
      </c>
      <c r="BM544">
        <v>1</v>
      </c>
    </row>
    <row r="545" spans="1:122" x14ac:dyDescent="0.25">
      <c r="A545" s="5">
        <v>1227216</v>
      </c>
      <c r="B545" s="5">
        <v>16</v>
      </c>
      <c r="C545" t="s">
        <v>1821</v>
      </c>
      <c r="D545" t="s">
        <v>1794</v>
      </c>
      <c r="E545" t="s">
        <v>1802</v>
      </c>
      <c r="F545" t="s">
        <v>28</v>
      </c>
      <c r="G545" t="s">
        <v>1194</v>
      </c>
      <c r="H545" t="s">
        <v>25</v>
      </c>
      <c r="I545" t="s">
        <v>118</v>
      </c>
      <c r="J545" s="3">
        <v>42353</v>
      </c>
      <c r="K545" s="3">
        <v>42416</v>
      </c>
      <c r="L545" s="3">
        <v>42370</v>
      </c>
      <c r="M545" s="3" t="s">
        <v>126</v>
      </c>
      <c r="N545" s="3">
        <v>42256</v>
      </c>
      <c r="O545" s="7">
        <v>0.61138888888888887</v>
      </c>
      <c r="P545" t="s">
        <v>8</v>
      </c>
      <c r="Q545" s="3">
        <v>42331</v>
      </c>
      <c r="R545" s="7">
        <v>0.68160879629629623</v>
      </c>
      <c r="S545" t="s">
        <v>8</v>
      </c>
      <c r="T545">
        <v>533</v>
      </c>
      <c r="U545" s="92" t="s">
        <v>475</v>
      </c>
      <c r="V545" s="93" t="s">
        <v>228</v>
      </c>
      <c r="W545" s="92" t="s">
        <v>835</v>
      </c>
      <c r="X545" s="93" t="s">
        <v>836</v>
      </c>
      <c r="Y545" s="92" t="s">
        <v>1428</v>
      </c>
      <c r="Z545" s="93" t="s">
        <v>480</v>
      </c>
      <c r="AA545" t="s">
        <v>146</v>
      </c>
      <c r="AB545">
        <v>976</v>
      </c>
      <c r="AC545" t="s">
        <v>153</v>
      </c>
      <c r="AD545" t="s">
        <v>1803</v>
      </c>
      <c r="AE545" t="s">
        <v>1804</v>
      </c>
      <c r="AF545" s="12">
        <v>562</v>
      </c>
      <c r="AG545" s="12">
        <v>62</v>
      </c>
      <c r="AH545" s="12">
        <v>562</v>
      </c>
      <c r="AI545" s="12">
        <v>62</v>
      </c>
      <c r="AJ545" s="12">
        <v>562</v>
      </c>
      <c r="AK545" s="12">
        <v>62</v>
      </c>
      <c r="AL545" s="12">
        <v>562</v>
      </c>
      <c r="AM545" s="12">
        <v>62</v>
      </c>
      <c r="AN545" s="12" t="s">
        <v>818</v>
      </c>
      <c r="AO545" s="12" t="s">
        <v>819</v>
      </c>
      <c r="AP545" s="12" t="s">
        <v>818</v>
      </c>
      <c r="AQ545" s="12" t="s">
        <v>819</v>
      </c>
      <c r="AR545" s="12" t="s">
        <v>239</v>
      </c>
      <c r="AS545" s="12" t="s">
        <v>239</v>
      </c>
      <c r="AT545" s="12" t="s">
        <v>239</v>
      </c>
      <c r="AU545" s="12" t="s">
        <v>239</v>
      </c>
      <c r="AV545" t="s">
        <v>202</v>
      </c>
      <c r="AW545" t="s">
        <v>207</v>
      </c>
      <c r="AX545" t="s">
        <v>211</v>
      </c>
      <c r="AY545" t="s">
        <v>200</v>
      </c>
      <c r="AZ545" t="s">
        <v>208</v>
      </c>
      <c r="BA545">
        <v>2</v>
      </c>
      <c r="BB545" t="s">
        <v>204</v>
      </c>
      <c r="BC545" t="s">
        <v>209</v>
      </c>
      <c r="BD545" t="s">
        <v>211</v>
      </c>
      <c r="BE545" t="s">
        <v>203</v>
      </c>
      <c r="BF545" t="s">
        <v>212</v>
      </c>
      <c r="BG545" t="s">
        <v>211</v>
      </c>
      <c r="BH545" t="s">
        <v>201</v>
      </c>
      <c r="BI545" t="s">
        <v>210</v>
      </c>
      <c r="BJ545">
        <v>1</v>
      </c>
      <c r="BK545" t="s">
        <v>205</v>
      </c>
      <c r="BL545" t="s">
        <v>354</v>
      </c>
      <c r="BM545">
        <v>1</v>
      </c>
      <c r="BQ545" t="s">
        <v>584</v>
      </c>
      <c r="BR545" t="s">
        <v>145</v>
      </c>
      <c r="BS545" t="s">
        <v>1795</v>
      </c>
      <c r="BT545" t="s">
        <v>146</v>
      </c>
      <c r="BU545" t="s">
        <v>1848</v>
      </c>
      <c r="BV545" t="s">
        <v>146</v>
      </c>
      <c r="BW545" t="s">
        <v>379</v>
      </c>
      <c r="BX545" t="s">
        <v>145</v>
      </c>
      <c r="BY545" t="s">
        <v>400</v>
      </c>
      <c r="BZ545" t="s">
        <v>145</v>
      </c>
      <c r="CA545" t="s">
        <v>8</v>
      </c>
      <c r="CB545" s="3">
        <v>42261</v>
      </c>
      <c r="CC545" t="s">
        <v>8</v>
      </c>
      <c r="CD545" s="3">
        <v>42283</v>
      </c>
      <c r="CE545" t="s">
        <v>8</v>
      </c>
      <c r="CF545" s="3">
        <v>42256</v>
      </c>
      <c r="CG545" t="s">
        <v>8</v>
      </c>
      <c r="CH545" s="3">
        <v>42272</v>
      </c>
      <c r="CI545" t="s">
        <v>8</v>
      </c>
      <c r="CJ545" s="3">
        <v>42272</v>
      </c>
      <c r="CK545" t="s">
        <v>8</v>
      </c>
      <c r="CL545" s="3">
        <v>42272</v>
      </c>
      <c r="CM545" t="s">
        <v>8</v>
      </c>
      <c r="CN545" s="3">
        <v>42283</v>
      </c>
      <c r="CO545" t="s">
        <v>8</v>
      </c>
      <c r="CP545" s="3">
        <v>42283</v>
      </c>
      <c r="CQ545" t="s">
        <v>8</v>
      </c>
      <c r="CR545" s="3">
        <v>42290</v>
      </c>
      <c r="CS545" t="s">
        <v>8</v>
      </c>
      <c r="CT545" s="3">
        <v>42283</v>
      </c>
      <c r="CU545" t="s">
        <v>8</v>
      </c>
      <c r="CV545" s="3">
        <v>42290</v>
      </c>
      <c r="CW545" t="s">
        <v>9</v>
      </c>
      <c r="CX545" s="3">
        <v>42293</v>
      </c>
      <c r="CY545" t="s">
        <v>8</v>
      </c>
      <c r="CZ545" s="3">
        <v>42283</v>
      </c>
      <c r="DA545" t="s">
        <v>8</v>
      </c>
      <c r="DB545" s="3">
        <v>42283</v>
      </c>
      <c r="DE545" t="s">
        <v>9</v>
      </c>
      <c r="DF545" s="3">
        <v>42293</v>
      </c>
      <c r="DG545" t="s">
        <v>9</v>
      </c>
      <c r="DH545" s="3">
        <v>42293</v>
      </c>
      <c r="DK545" t="s">
        <v>8</v>
      </c>
      <c r="DL545" s="3">
        <v>42290</v>
      </c>
      <c r="DP545" t="s">
        <v>142</v>
      </c>
      <c r="DQ545" t="s">
        <v>28</v>
      </c>
      <c r="DR545" t="s">
        <v>1834</v>
      </c>
    </row>
    <row r="546" spans="1:122" x14ac:dyDescent="0.25">
      <c r="A546" s="5">
        <v>1227301</v>
      </c>
      <c r="B546" s="5">
        <v>1</v>
      </c>
      <c r="J546" s="3"/>
      <c r="K546" s="3"/>
      <c r="L546" s="3"/>
      <c r="M546" s="3"/>
      <c r="N546" s="3">
        <v>42258</v>
      </c>
      <c r="O546" s="7">
        <v>0.67024305555555552</v>
      </c>
      <c r="P546" t="s">
        <v>8</v>
      </c>
      <c r="AV546" t="s">
        <v>202</v>
      </c>
      <c r="AW546" t="s">
        <v>207</v>
      </c>
      <c r="AX546" t="s">
        <v>211</v>
      </c>
      <c r="AY546" t="s">
        <v>200</v>
      </c>
      <c r="AZ546" t="s">
        <v>208</v>
      </c>
      <c r="BA546">
        <v>2</v>
      </c>
      <c r="BB546" t="s">
        <v>204</v>
      </c>
      <c r="BC546" t="s">
        <v>209</v>
      </c>
      <c r="BD546" t="s">
        <v>211</v>
      </c>
      <c r="BE546" t="s">
        <v>203</v>
      </c>
      <c r="BF546" t="s">
        <v>212</v>
      </c>
      <c r="BG546" t="s">
        <v>211</v>
      </c>
      <c r="BH546" t="s">
        <v>201</v>
      </c>
      <c r="BI546" t="s">
        <v>210</v>
      </c>
      <c r="BJ546">
        <v>1</v>
      </c>
      <c r="BK546" t="s">
        <v>205</v>
      </c>
      <c r="BL546" t="s">
        <v>354</v>
      </c>
      <c r="BM546">
        <v>1</v>
      </c>
    </row>
    <row r="547" spans="1:122" x14ac:dyDescent="0.25">
      <c r="A547" s="5">
        <v>1227307</v>
      </c>
      <c r="B547" s="5">
        <v>7</v>
      </c>
      <c r="C547" t="s">
        <v>1853</v>
      </c>
      <c r="D547" t="s">
        <v>1798</v>
      </c>
      <c r="E547" t="s">
        <v>1799</v>
      </c>
      <c r="F547" t="s">
        <v>6</v>
      </c>
      <c r="G547" t="s">
        <v>272</v>
      </c>
      <c r="H547" t="s">
        <v>127</v>
      </c>
      <c r="I547" t="s">
        <v>117</v>
      </c>
      <c r="J547" s="3">
        <v>42353</v>
      </c>
      <c r="K547" s="3"/>
      <c r="L547" s="3">
        <v>42370</v>
      </c>
      <c r="M547" s="3" t="s">
        <v>133</v>
      </c>
      <c r="N547" s="3">
        <v>42258</v>
      </c>
      <c r="O547" s="7">
        <v>0.67024305555555552</v>
      </c>
      <c r="P547" t="s">
        <v>8</v>
      </c>
      <c r="Q547" s="3">
        <v>43571</v>
      </c>
      <c r="R547" s="7">
        <v>0.57670138888888889</v>
      </c>
      <c r="S547" t="s">
        <v>1908</v>
      </c>
      <c r="U547" s="92" t="s">
        <v>386</v>
      </c>
      <c r="V547" s="93" t="s">
        <v>228</v>
      </c>
      <c r="W547" s="92" t="s">
        <v>385</v>
      </c>
      <c r="X547" s="93" t="s">
        <v>147</v>
      </c>
      <c r="Y547" s="92" t="s">
        <v>405</v>
      </c>
      <c r="Z547" s="93" t="s">
        <v>404</v>
      </c>
      <c r="AA547" t="s">
        <v>146</v>
      </c>
      <c r="AB547">
        <v>901</v>
      </c>
      <c r="AC547" t="s">
        <v>154</v>
      </c>
      <c r="AD547" t="s">
        <v>871</v>
      </c>
      <c r="AE547" t="s">
        <v>871</v>
      </c>
      <c r="AF547" s="12">
        <v>539</v>
      </c>
      <c r="AG547" s="12">
        <v>45</v>
      </c>
      <c r="AH547" s="12">
        <v>539</v>
      </c>
      <c r="AJ547" s="12">
        <v>539</v>
      </c>
      <c r="AL547" s="12">
        <v>539</v>
      </c>
      <c r="AN547" s="12" t="s">
        <v>818</v>
      </c>
      <c r="AO547" s="12" t="s">
        <v>819</v>
      </c>
      <c r="AP547" s="12" t="s">
        <v>818</v>
      </c>
      <c r="AQ547" s="12" t="s">
        <v>819</v>
      </c>
      <c r="AR547" s="12" t="s">
        <v>239</v>
      </c>
      <c r="AS547" s="12" t="s">
        <v>239</v>
      </c>
      <c r="AT547" s="12" t="s">
        <v>239</v>
      </c>
      <c r="AU547" s="12" t="s">
        <v>239</v>
      </c>
      <c r="AV547" t="s">
        <v>202</v>
      </c>
      <c r="AW547" t="s">
        <v>207</v>
      </c>
      <c r="AX547" t="s">
        <v>211</v>
      </c>
      <c r="AY547" t="s">
        <v>200</v>
      </c>
      <c r="AZ547" t="s">
        <v>208</v>
      </c>
      <c r="BA547">
        <v>2</v>
      </c>
      <c r="BB547" t="s">
        <v>204</v>
      </c>
      <c r="BC547" t="s">
        <v>209</v>
      </c>
      <c r="BD547" t="s">
        <v>211</v>
      </c>
      <c r="BE547" t="s">
        <v>203</v>
      </c>
      <c r="BF547" t="s">
        <v>212</v>
      </c>
      <c r="BG547" t="s">
        <v>211</v>
      </c>
      <c r="BH547" t="s">
        <v>201</v>
      </c>
      <c r="BI547" t="s">
        <v>210</v>
      </c>
      <c r="BJ547">
        <v>1</v>
      </c>
      <c r="BK547" t="s">
        <v>205</v>
      </c>
      <c r="BL547" t="s">
        <v>354</v>
      </c>
      <c r="BM547">
        <v>1</v>
      </c>
      <c r="BQ547" t="s">
        <v>577</v>
      </c>
      <c r="BR547" t="s">
        <v>146</v>
      </c>
      <c r="BS547" t="s">
        <v>1800</v>
      </c>
      <c r="BT547" t="s">
        <v>146</v>
      </c>
      <c r="BW547" t="s">
        <v>367</v>
      </c>
      <c r="BX547" t="s">
        <v>146</v>
      </c>
      <c r="BY547" t="s">
        <v>410</v>
      </c>
      <c r="BZ547" t="s">
        <v>146</v>
      </c>
      <c r="CA547" t="s">
        <v>8</v>
      </c>
      <c r="CB547" s="3">
        <v>42261</v>
      </c>
      <c r="CC547" t="s">
        <v>8</v>
      </c>
      <c r="CD547" s="3">
        <v>42318</v>
      </c>
      <c r="CE547" t="s">
        <v>8</v>
      </c>
      <c r="CF547" s="3">
        <v>42261</v>
      </c>
      <c r="CG547" t="s">
        <v>8</v>
      </c>
      <c r="CH547" s="3">
        <v>42261</v>
      </c>
      <c r="CI547" t="s">
        <v>8</v>
      </c>
      <c r="CJ547" s="3">
        <v>42261</v>
      </c>
      <c r="CK547" t="s">
        <v>8</v>
      </c>
      <c r="CL547" s="3">
        <v>42261</v>
      </c>
      <c r="CM547" t="s">
        <v>8</v>
      </c>
      <c r="CN547" s="3">
        <v>42319</v>
      </c>
      <c r="CS547" t="s">
        <v>8</v>
      </c>
      <c r="CT547" s="3">
        <v>42261</v>
      </c>
      <c r="CU547" t="s">
        <v>8</v>
      </c>
      <c r="CV547" s="3">
        <v>42318</v>
      </c>
      <c r="CY547" t="s">
        <v>8</v>
      </c>
      <c r="CZ547" s="3">
        <v>42318</v>
      </c>
      <c r="DA547" t="s">
        <v>8</v>
      </c>
      <c r="DB547" s="3">
        <v>42319</v>
      </c>
      <c r="DE547" t="s">
        <v>9</v>
      </c>
      <c r="DF547" s="3">
        <v>42325</v>
      </c>
      <c r="DG547" t="s">
        <v>9</v>
      </c>
      <c r="DH547" s="3">
        <v>42325</v>
      </c>
      <c r="DI547" t="s">
        <v>8</v>
      </c>
      <c r="DJ547" s="3">
        <v>42318</v>
      </c>
      <c r="DK547" t="s">
        <v>8</v>
      </c>
      <c r="DL547" s="3">
        <v>42318</v>
      </c>
      <c r="DP547" t="s">
        <v>229</v>
      </c>
      <c r="DQ547" t="s">
        <v>6</v>
      </c>
      <c r="DR547" t="s">
        <v>6</v>
      </c>
    </row>
    <row r="548" spans="1:122" x14ac:dyDescent="0.25">
      <c r="A548" s="5">
        <v>1227401</v>
      </c>
      <c r="B548" s="5">
        <v>1</v>
      </c>
      <c r="J548" s="3"/>
      <c r="K548" s="3"/>
      <c r="L548" s="3"/>
      <c r="M548" s="3"/>
      <c r="N548" s="3">
        <v>42263</v>
      </c>
      <c r="O548" s="7">
        <v>0.38518518518518513</v>
      </c>
      <c r="P548" t="s">
        <v>8</v>
      </c>
      <c r="AV548" t="s">
        <v>202</v>
      </c>
      <c r="AW548" t="s">
        <v>207</v>
      </c>
      <c r="AX548" t="s">
        <v>211</v>
      </c>
      <c r="AY548" t="s">
        <v>200</v>
      </c>
      <c r="AZ548" t="s">
        <v>208</v>
      </c>
      <c r="BA548">
        <v>2</v>
      </c>
      <c r="BB548" t="s">
        <v>204</v>
      </c>
      <c r="BC548" t="s">
        <v>209</v>
      </c>
      <c r="BD548" t="s">
        <v>211</v>
      </c>
      <c r="BE548" t="s">
        <v>203</v>
      </c>
      <c r="BF548" t="s">
        <v>212</v>
      </c>
      <c r="BG548" t="s">
        <v>211</v>
      </c>
      <c r="BH548" t="s">
        <v>201</v>
      </c>
      <c r="BI548" t="s">
        <v>210</v>
      </c>
      <c r="BJ548">
        <v>1</v>
      </c>
      <c r="BK548" t="s">
        <v>205</v>
      </c>
      <c r="BL548" t="s">
        <v>354</v>
      </c>
      <c r="BM548">
        <v>1</v>
      </c>
    </row>
    <row r="549" spans="1:122" x14ac:dyDescent="0.25">
      <c r="A549" s="5">
        <v>1227409</v>
      </c>
      <c r="B549" s="5">
        <v>9</v>
      </c>
      <c r="C549" t="s">
        <v>1907</v>
      </c>
      <c r="D549" t="s">
        <v>1807</v>
      </c>
      <c r="E549" t="s">
        <v>790</v>
      </c>
      <c r="F549" t="s">
        <v>18</v>
      </c>
      <c r="G549" t="s">
        <v>29</v>
      </c>
      <c r="H549" t="s">
        <v>127</v>
      </c>
      <c r="I549" t="s">
        <v>117</v>
      </c>
      <c r="J549" s="3">
        <v>42384</v>
      </c>
      <c r="K549" s="3"/>
      <c r="L549" s="3">
        <v>42401</v>
      </c>
      <c r="M549" s="3" t="s">
        <v>133</v>
      </c>
      <c r="N549" s="3">
        <v>42263</v>
      </c>
      <c r="O549" s="7">
        <v>0.38518518518518513</v>
      </c>
      <c r="P549" t="s">
        <v>8</v>
      </c>
      <c r="Q549" s="3">
        <v>42450</v>
      </c>
      <c r="R549" s="7">
        <v>0.34412037037037035</v>
      </c>
      <c r="S549" t="s">
        <v>9</v>
      </c>
      <c r="T549">
        <v>534</v>
      </c>
      <c r="U549" s="92" t="s">
        <v>385</v>
      </c>
      <c r="V549" s="93" t="s">
        <v>147</v>
      </c>
      <c r="W549" s="92" t="s">
        <v>632</v>
      </c>
      <c r="X549" s="93" t="s">
        <v>232</v>
      </c>
      <c r="Y549" s="92" t="s">
        <v>527</v>
      </c>
      <c r="Z549" s="93" t="s">
        <v>225</v>
      </c>
      <c r="AA549" t="s">
        <v>145</v>
      </c>
      <c r="AB549">
        <v>976</v>
      </c>
      <c r="AC549" t="s">
        <v>154</v>
      </c>
      <c r="AD549" t="s">
        <v>474</v>
      </c>
      <c r="AE549" t="s">
        <v>474</v>
      </c>
      <c r="AF549" s="12">
        <v>533</v>
      </c>
      <c r="AG549" s="12">
        <v>18</v>
      </c>
      <c r="AH549" s="12">
        <v>533</v>
      </c>
      <c r="AI549" s="12">
        <v>18</v>
      </c>
      <c r="AJ549" s="12">
        <v>533</v>
      </c>
      <c r="AK549" s="12">
        <v>18</v>
      </c>
      <c r="AL549" s="12">
        <v>533</v>
      </c>
      <c r="AM549" s="12">
        <v>18</v>
      </c>
      <c r="AN549" s="12" t="s">
        <v>818</v>
      </c>
      <c r="AO549" s="12" t="s">
        <v>819</v>
      </c>
      <c r="AP549" s="12" t="s">
        <v>818</v>
      </c>
      <c r="AQ549" s="12" t="s">
        <v>819</v>
      </c>
      <c r="AR549" s="12" t="s">
        <v>239</v>
      </c>
      <c r="AS549" s="12" t="s">
        <v>239</v>
      </c>
      <c r="AT549" s="12" t="s">
        <v>239</v>
      </c>
      <c r="AU549" s="12" t="s">
        <v>239</v>
      </c>
      <c r="AV549" t="s">
        <v>202</v>
      </c>
      <c r="AW549" t="s">
        <v>207</v>
      </c>
      <c r="AX549" t="s">
        <v>211</v>
      </c>
      <c r="AY549" t="s">
        <v>200</v>
      </c>
      <c r="AZ549" t="s">
        <v>208</v>
      </c>
      <c r="BA549">
        <v>2</v>
      </c>
      <c r="BB549" t="s">
        <v>204</v>
      </c>
      <c r="BC549" t="s">
        <v>209</v>
      </c>
      <c r="BD549" t="s">
        <v>211</v>
      </c>
      <c r="BE549" t="s">
        <v>203</v>
      </c>
      <c r="BF549" t="s">
        <v>212</v>
      </c>
      <c r="BG549" t="s">
        <v>211</v>
      </c>
      <c r="BH549" t="s">
        <v>201</v>
      </c>
      <c r="BI549" t="s">
        <v>210</v>
      </c>
      <c r="BJ549">
        <v>1</v>
      </c>
      <c r="BK549" t="s">
        <v>205</v>
      </c>
      <c r="BL549" t="s">
        <v>354</v>
      </c>
      <c r="BM549">
        <v>1</v>
      </c>
      <c r="BQ549" t="s">
        <v>577</v>
      </c>
      <c r="BR549" t="s">
        <v>145</v>
      </c>
      <c r="BS549" t="s">
        <v>1808</v>
      </c>
      <c r="BT549" t="s">
        <v>145</v>
      </c>
      <c r="BW549" t="s">
        <v>367</v>
      </c>
      <c r="BX549" t="s">
        <v>145</v>
      </c>
      <c r="BY549" t="s">
        <v>410</v>
      </c>
      <c r="BZ549" t="s">
        <v>145</v>
      </c>
      <c r="CA549" t="s">
        <v>8</v>
      </c>
      <c r="CB549" s="3">
        <v>42263</v>
      </c>
      <c r="CC549" t="s">
        <v>8</v>
      </c>
      <c r="CD549" s="3">
        <v>42282</v>
      </c>
      <c r="CE549" t="s">
        <v>8</v>
      </c>
      <c r="CF549" s="3">
        <v>42271</v>
      </c>
      <c r="CG549" t="s">
        <v>8</v>
      </c>
      <c r="CH549" s="3">
        <v>42271</v>
      </c>
      <c r="CI549" t="s">
        <v>8</v>
      </c>
      <c r="CJ549" s="3">
        <v>42271</v>
      </c>
      <c r="CK549" t="s">
        <v>8</v>
      </c>
      <c r="CL549" s="3">
        <v>42271</v>
      </c>
      <c r="CM549" t="s">
        <v>8</v>
      </c>
      <c r="CN549" s="3">
        <v>42389</v>
      </c>
      <c r="CO549" t="s">
        <v>8</v>
      </c>
      <c r="CP549" s="3">
        <v>42389</v>
      </c>
      <c r="CS549" t="s">
        <v>8</v>
      </c>
      <c r="CT549" s="3">
        <v>42282</v>
      </c>
      <c r="CU549" t="s">
        <v>8</v>
      </c>
      <c r="CV549" s="3">
        <v>42389</v>
      </c>
      <c r="CW549" t="s">
        <v>9</v>
      </c>
      <c r="CX549" s="3">
        <v>42450</v>
      </c>
      <c r="CY549" t="s">
        <v>8</v>
      </c>
      <c r="CZ549" s="3">
        <v>42389</v>
      </c>
      <c r="DA549" t="s">
        <v>8</v>
      </c>
      <c r="DB549" s="3">
        <v>42389</v>
      </c>
      <c r="DE549" t="s">
        <v>9</v>
      </c>
      <c r="DF549" s="3">
        <v>42450</v>
      </c>
      <c r="DG549" t="s">
        <v>9</v>
      </c>
      <c r="DH549" s="3">
        <v>42450</v>
      </c>
      <c r="DI549" t="s">
        <v>8</v>
      </c>
      <c r="DJ549" s="3">
        <v>42282</v>
      </c>
      <c r="DK549" t="s">
        <v>8</v>
      </c>
      <c r="DL549" s="3">
        <v>42389</v>
      </c>
      <c r="DP549" t="s">
        <v>229</v>
      </c>
      <c r="DQ549" t="s">
        <v>18</v>
      </c>
      <c r="DR549" t="s">
        <v>787</v>
      </c>
    </row>
    <row r="550" spans="1:122" x14ac:dyDescent="0.25">
      <c r="A550" s="5">
        <v>1227501</v>
      </c>
      <c r="B550" s="5">
        <v>1</v>
      </c>
      <c r="J550" s="3"/>
      <c r="K550" s="3"/>
      <c r="L550" s="3"/>
      <c r="M550" s="3"/>
      <c r="N550" s="3">
        <v>42270</v>
      </c>
      <c r="O550" s="7">
        <v>0.48836805555555557</v>
      </c>
      <c r="P550" t="s">
        <v>8</v>
      </c>
      <c r="AV550" t="s">
        <v>202</v>
      </c>
      <c r="AW550" t="s">
        <v>207</v>
      </c>
      <c r="AX550" t="s">
        <v>211</v>
      </c>
      <c r="AY550" t="s">
        <v>200</v>
      </c>
      <c r="AZ550" t="s">
        <v>208</v>
      </c>
      <c r="BA550">
        <v>2</v>
      </c>
      <c r="BB550" t="s">
        <v>204</v>
      </c>
      <c r="BC550" t="s">
        <v>209</v>
      </c>
      <c r="BD550" t="s">
        <v>211</v>
      </c>
      <c r="BE550" t="s">
        <v>203</v>
      </c>
      <c r="BF550" t="s">
        <v>212</v>
      </c>
      <c r="BG550" t="s">
        <v>211</v>
      </c>
      <c r="BH550" t="s">
        <v>201</v>
      </c>
      <c r="BI550" t="s">
        <v>210</v>
      </c>
      <c r="BJ550">
        <v>1</v>
      </c>
      <c r="BK550" t="s">
        <v>205</v>
      </c>
      <c r="BL550" t="s">
        <v>354</v>
      </c>
      <c r="BM550">
        <v>1</v>
      </c>
    </row>
    <row r="551" spans="1:122" x14ac:dyDescent="0.25">
      <c r="A551" s="5">
        <v>1227506</v>
      </c>
      <c r="B551" s="5">
        <v>6</v>
      </c>
      <c r="C551" t="s">
        <v>1815</v>
      </c>
      <c r="D551" t="s">
        <v>1814</v>
      </c>
      <c r="E551" t="s">
        <v>383</v>
      </c>
      <c r="F551" t="s">
        <v>6</v>
      </c>
      <c r="G551" t="s">
        <v>1816</v>
      </c>
      <c r="H551" t="s">
        <v>25</v>
      </c>
      <c r="I551" t="s">
        <v>117</v>
      </c>
      <c r="K551" s="3">
        <v>42278</v>
      </c>
      <c r="L551" s="3">
        <v>42282</v>
      </c>
      <c r="M551" t="s">
        <v>128</v>
      </c>
      <c r="N551" s="3">
        <v>42270</v>
      </c>
      <c r="O551" s="7">
        <v>0.48836805555555557</v>
      </c>
      <c r="P551" t="s">
        <v>8</v>
      </c>
      <c r="Q551" s="3">
        <v>42271</v>
      </c>
      <c r="R551" s="7">
        <v>0.45359953703703698</v>
      </c>
      <c r="S551" t="s">
        <v>8</v>
      </c>
      <c r="T551">
        <v>459</v>
      </c>
      <c r="U551" s="92" t="s">
        <v>386</v>
      </c>
      <c r="V551" s="93" t="s">
        <v>228</v>
      </c>
      <c r="W551" s="92" t="s">
        <v>1084</v>
      </c>
      <c r="X551" s="93" t="s">
        <v>227</v>
      </c>
      <c r="Y551" s="92" t="s">
        <v>403</v>
      </c>
      <c r="Z551" s="93" t="s">
        <v>226</v>
      </c>
      <c r="AA551" t="s">
        <v>146</v>
      </c>
      <c r="AB551">
        <v>901</v>
      </c>
      <c r="AC551" t="s">
        <v>154</v>
      </c>
      <c r="AD551" t="s">
        <v>506</v>
      </c>
      <c r="AE551" t="s">
        <v>506</v>
      </c>
      <c r="AF551" s="12" t="s">
        <v>1776</v>
      </c>
      <c r="AG551" s="12" t="s">
        <v>1775</v>
      </c>
      <c r="AN551" s="12" t="s">
        <v>856</v>
      </c>
      <c r="AO551" s="12" t="s">
        <v>856</v>
      </c>
      <c r="AP551" s="12" t="s">
        <v>856</v>
      </c>
      <c r="AQ551" s="12" t="s">
        <v>856</v>
      </c>
      <c r="AR551" s="12" t="s">
        <v>856</v>
      </c>
      <c r="AS551" s="12" t="s">
        <v>856</v>
      </c>
      <c r="AT551" s="12" t="s">
        <v>856</v>
      </c>
      <c r="AU551" s="12" t="s">
        <v>856</v>
      </c>
      <c r="AV551" t="s">
        <v>202</v>
      </c>
      <c r="AW551" t="s">
        <v>207</v>
      </c>
      <c r="AX551" t="s">
        <v>211</v>
      </c>
      <c r="AY551" t="s">
        <v>200</v>
      </c>
      <c r="AZ551" t="s">
        <v>208</v>
      </c>
      <c r="BA551">
        <v>2</v>
      </c>
      <c r="BB551" t="s">
        <v>204</v>
      </c>
      <c r="BC551" t="s">
        <v>209</v>
      </c>
      <c r="BD551" t="s">
        <v>211</v>
      </c>
      <c r="BE551" t="s">
        <v>203</v>
      </c>
      <c r="BF551" t="s">
        <v>212</v>
      </c>
      <c r="BG551" t="s">
        <v>211</v>
      </c>
      <c r="BH551" t="s">
        <v>201</v>
      </c>
      <c r="BI551" t="s">
        <v>210</v>
      </c>
      <c r="BJ551">
        <v>1</v>
      </c>
      <c r="BK551" t="s">
        <v>205</v>
      </c>
      <c r="BL551" t="s">
        <v>354</v>
      </c>
      <c r="BM551">
        <v>1</v>
      </c>
      <c r="BQ551" t="s">
        <v>380</v>
      </c>
      <c r="BR551" t="s">
        <v>146</v>
      </c>
      <c r="BS551" t="s">
        <v>1812</v>
      </c>
      <c r="BT551" t="s">
        <v>146</v>
      </c>
      <c r="BU551" t="s">
        <v>358</v>
      </c>
      <c r="BV551" t="s">
        <v>146</v>
      </c>
      <c r="BW551" t="s">
        <v>1811</v>
      </c>
      <c r="BX551" t="s">
        <v>146</v>
      </c>
      <c r="CA551" t="s">
        <v>8</v>
      </c>
      <c r="CB551" s="3">
        <v>42270</v>
      </c>
      <c r="CC551" t="s">
        <v>8</v>
      </c>
      <c r="CD551" s="3">
        <v>42270</v>
      </c>
      <c r="CE551" t="s">
        <v>8</v>
      </c>
      <c r="CF551" s="3">
        <v>42270</v>
      </c>
      <c r="CG551" t="s">
        <v>8</v>
      </c>
      <c r="CH551" s="3">
        <v>42271</v>
      </c>
      <c r="CI551" t="s">
        <v>8</v>
      </c>
      <c r="CJ551" s="3">
        <v>42271</v>
      </c>
      <c r="CK551" t="s">
        <v>8</v>
      </c>
      <c r="CL551" s="3">
        <v>42271</v>
      </c>
      <c r="CM551" t="s">
        <v>8</v>
      </c>
      <c r="CN551" s="3">
        <v>42271</v>
      </c>
      <c r="CS551" t="s">
        <v>8</v>
      </c>
      <c r="CT551" s="3">
        <v>42270</v>
      </c>
      <c r="CY551" t="s">
        <v>8</v>
      </c>
      <c r="CZ551" s="3">
        <v>42271</v>
      </c>
      <c r="DA551" t="s">
        <v>8</v>
      </c>
      <c r="DB551" s="3">
        <v>42270</v>
      </c>
      <c r="DI551" t="s">
        <v>8</v>
      </c>
      <c r="DJ551" s="3">
        <v>42270</v>
      </c>
      <c r="DK551" t="s">
        <v>8</v>
      </c>
      <c r="DL551" s="3">
        <v>42270</v>
      </c>
      <c r="DP551" t="s">
        <v>373</v>
      </c>
      <c r="DR551" t="s">
        <v>6</v>
      </c>
    </row>
    <row r="552" spans="1:122" x14ac:dyDescent="0.25">
      <c r="A552" s="5">
        <v>1227601</v>
      </c>
      <c r="B552" s="5">
        <v>1</v>
      </c>
      <c r="J552" s="3"/>
      <c r="K552" s="3"/>
      <c r="L552" s="3"/>
      <c r="M552" s="3"/>
      <c r="N552" s="3">
        <v>42278</v>
      </c>
      <c r="O552" s="7">
        <v>0.49960648148148151</v>
      </c>
      <c r="P552" t="s">
        <v>8</v>
      </c>
      <c r="AV552" t="s">
        <v>202</v>
      </c>
      <c r="AW552" t="s">
        <v>207</v>
      </c>
      <c r="AX552" t="s">
        <v>211</v>
      </c>
      <c r="AY552" t="s">
        <v>200</v>
      </c>
      <c r="AZ552" t="s">
        <v>208</v>
      </c>
      <c r="BA552">
        <v>2</v>
      </c>
      <c r="BB552" t="s">
        <v>204</v>
      </c>
      <c r="BC552" t="s">
        <v>209</v>
      </c>
      <c r="BD552" t="s">
        <v>211</v>
      </c>
      <c r="BE552" t="s">
        <v>203</v>
      </c>
      <c r="BF552" t="s">
        <v>212</v>
      </c>
      <c r="BG552" t="s">
        <v>211</v>
      </c>
      <c r="BH552" t="s">
        <v>201</v>
      </c>
      <c r="BI552" t="s">
        <v>210</v>
      </c>
      <c r="BJ552">
        <v>1</v>
      </c>
      <c r="BK552" t="s">
        <v>205</v>
      </c>
      <c r="BL552" t="s">
        <v>354</v>
      </c>
      <c r="BM552">
        <v>1</v>
      </c>
    </row>
    <row r="553" spans="1:122" x14ac:dyDescent="0.25">
      <c r="A553" s="5">
        <v>1227607</v>
      </c>
      <c r="B553" s="5">
        <v>7</v>
      </c>
      <c r="C553" t="s">
        <v>1842</v>
      </c>
      <c r="D553" t="s">
        <v>1830</v>
      </c>
      <c r="E553" t="s">
        <v>1844</v>
      </c>
      <c r="F553" t="s">
        <v>6</v>
      </c>
      <c r="G553" t="s">
        <v>1310</v>
      </c>
      <c r="H553" t="s">
        <v>127</v>
      </c>
      <c r="I553" t="s">
        <v>118</v>
      </c>
      <c r="J553" s="3"/>
      <c r="K553" s="3"/>
      <c r="L553" s="3">
        <v>42584</v>
      </c>
      <c r="M553" s="3" t="s">
        <v>136</v>
      </c>
      <c r="N553" s="3">
        <v>42278</v>
      </c>
      <c r="O553" s="7">
        <v>0.49960648148148151</v>
      </c>
      <c r="P553" t="s">
        <v>8</v>
      </c>
      <c r="Q553" s="3">
        <v>42562</v>
      </c>
      <c r="R553" s="7">
        <v>0.32561342592592596</v>
      </c>
      <c r="S553" t="s">
        <v>9</v>
      </c>
      <c r="U553" s="92" t="s">
        <v>527</v>
      </c>
      <c r="V553" s="93" t="s">
        <v>527</v>
      </c>
      <c r="W553" s="92" t="s">
        <v>236</v>
      </c>
      <c r="X553" s="93" t="s">
        <v>236</v>
      </c>
      <c r="AA553" t="s">
        <v>1843</v>
      </c>
      <c r="AB553" t="s">
        <v>152</v>
      </c>
      <c r="AC553" t="s">
        <v>523</v>
      </c>
      <c r="AD553" t="s">
        <v>474</v>
      </c>
      <c r="AV553" t="s">
        <v>202</v>
      </c>
      <c r="AW553" t="s">
        <v>207</v>
      </c>
      <c r="AX553" t="s">
        <v>211</v>
      </c>
      <c r="AY553" t="s">
        <v>200</v>
      </c>
      <c r="AZ553" t="s">
        <v>208</v>
      </c>
      <c r="BA553">
        <v>2</v>
      </c>
      <c r="BB553" t="s">
        <v>204</v>
      </c>
      <c r="BC553" t="s">
        <v>209</v>
      </c>
      <c r="BD553" t="s">
        <v>211</v>
      </c>
      <c r="BE553" t="s">
        <v>203</v>
      </c>
      <c r="BF553" t="s">
        <v>212</v>
      </c>
      <c r="BG553" t="s">
        <v>211</v>
      </c>
      <c r="BH553" t="s">
        <v>201</v>
      </c>
      <c r="BI553" t="s">
        <v>210</v>
      </c>
      <c r="BJ553">
        <v>1</v>
      </c>
      <c r="BK553" t="s">
        <v>205</v>
      </c>
      <c r="BL553" t="s">
        <v>354</v>
      </c>
      <c r="BM553">
        <v>1</v>
      </c>
      <c r="BQ553" t="s">
        <v>577</v>
      </c>
      <c r="BR553" t="s">
        <v>145</v>
      </c>
      <c r="BS553" t="s">
        <v>1822</v>
      </c>
      <c r="BT553" t="s">
        <v>145</v>
      </c>
      <c r="BU553" t="s">
        <v>239</v>
      </c>
      <c r="BW553" t="s">
        <v>367</v>
      </c>
      <c r="BX553" t="s">
        <v>145</v>
      </c>
      <c r="BY553" t="s">
        <v>239</v>
      </c>
      <c r="CA553" t="s">
        <v>8</v>
      </c>
      <c r="CB553" s="3">
        <v>42283</v>
      </c>
      <c r="CC553" t="s">
        <v>8</v>
      </c>
      <c r="CD553" s="3">
        <v>42283</v>
      </c>
      <c r="CE553" t="s">
        <v>8</v>
      </c>
      <c r="CF553" s="3">
        <v>42283</v>
      </c>
      <c r="CG553" t="s">
        <v>8</v>
      </c>
      <c r="CH553" s="3">
        <v>42290</v>
      </c>
      <c r="CI553" t="s">
        <v>8</v>
      </c>
      <c r="CJ553" s="3">
        <v>42290</v>
      </c>
      <c r="CK553" t="s">
        <v>8</v>
      </c>
      <c r="CL553" s="3">
        <v>42290</v>
      </c>
      <c r="CM553" t="s">
        <v>8</v>
      </c>
      <c r="CN553" s="3">
        <v>42305</v>
      </c>
      <c r="CO553" t="s">
        <v>1908</v>
      </c>
      <c r="CP553" s="3">
        <v>42514</v>
      </c>
      <c r="CQ553" t="s">
        <v>1908</v>
      </c>
      <c r="CR553" s="3">
        <v>42514</v>
      </c>
      <c r="CS553" t="s">
        <v>8</v>
      </c>
      <c r="CT553" s="3">
        <v>42305</v>
      </c>
      <c r="CU553" t="s">
        <v>8</v>
      </c>
      <c r="CV553" s="3">
        <v>42305</v>
      </c>
      <c r="CW553" t="s">
        <v>9</v>
      </c>
      <c r="CX553" s="3">
        <v>42562</v>
      </c>
      <c r="CY553" t="s">
        <v>9</v>
      </c>
      <c r="CZ553" s="3">
        <v>42562</v>
      </c>
      <c r="DA553" t="s">
        <v>8</v>
      </c>
      <c r="DB553" s="3">
        <v>42305</v>
      </c>
      <c r="DE553" t="s">
        <v>9</v>
      </c>
      <c r="DF553" s="3">
        <v>42562</v>
      </c>
      <c r="DG553" t="s">
        <v>9</v>
      </c>
      <c r="DH553" s="3">
        <v>42562</v>
      </c>
      <c r="DI553" t="s">
        <v>8</v>
      </c>
      <c r="DJ553" s="3">
        <v>42305</v>
      </c>
      <c r="DK553" t="s">
        <v>8</v>
      </c>
      <c r="DL553" s="3">
        <v>42305</v>
      </c>
      <c r="DP553" t="s">
        <v>373</v>
      </c>
      <c r="DQ553" t="s">
        <v>6</v>
      </c>
      <c r="DR553" t="s">
        <v>6</v>
      </c>
    </row>
    <row r="554" spans="1:122" x14ac:dyDescent="0.25">
      <c r="A554" s="5">
        <v>1227701</v>
      </c>
      <c r="B554" s="5">
        <v>1</v>
      </c>
      <c r="J554" s="3"/>
      <c r="K554" s="3"/>
      <c r="L554" s="3"/>
      <c r="M554" s="3"/>
      <c r="N554" s="3">
        <v>42284</v>
      </c>
      <c r="O554" s="7">
        <v>0.35635416666666669</v>
      </c>
      <c r="P554" t="s">
        <v>8</v>
      </c>
      <c r="AV554" t="s">
        <v>202</v>
      </c>
      <c r="AW554" t="s">
        <v>207</v>
      </c>
      <c r="AX554" t="s">
        <v>211</v>
      </c>
      <c r="AY554" t="s">
        <v>200</v>
      </c>
      <c r="AZ554" t="s">
        <v>208</v>
      </c>
      <c r="BA554">
        <v>2</v>
      </c>
      <c r="BB554" t="s">
        <v>204</v>
      </c>
      <c r="BC554" t="s">
        <v>209</v>
      </c>
      <c r="BD554" t="s">
        <v>211</v>
      </c>
      <c r="BE554" t="s">
        <v>203</v>
      </c>
      <c r="BF554" t="s">
        <v>212</v>
      </c>
      <c r="BG554" t="s">
        <v>211</v>
      </c>
      <c r="BH554" t="s">
        <v>201</v>
      </c>
      <c r="BI554" t="s">
        <v>210</v>
      </c>
      <c r="BJ554">
        <v>1</v>
      </c>
      <c r="BK554" t="s">
        <v>205</v>
      </c>
      <c r="BL554" t="s">
        <v>354</v>
      </c>
      <c r="BM554">
        <v>1</v>
      </c>
    </row>
    <row r="555" spans="1:122" x14ac:dyDescent="0.25">
      <c r="A555" s="5">
        <v>1227704</v>
      </c>
      <c r="B555" s="5">
        <v>4</v>
      </c>
      <c r="C555" t="s">
        <v>1826</v>
      </c>
      <c r="D555" t="s">
        <v>1825</v>
      </c>
      <c r="E555" t="s">
        <v>1827</v>
      </c>
      <c r="F555" t="s">
        <v>510</v>
      </c>
      <c r="G555" t="s">
        <v>1243</v>
      </c>
      <c r="H555" t="s">
        <v>1146</v>
      </c>
      <c r="I555" t="s">
        <v>118</v>
      </c>
      <c r="J555" s="3">
        <v>42323</v>
      </c>
      <c r="K555" s="3">
        <v>42376</v>
      </c>
      <c r="L555" s="3">
        <v>42339</v>
      </c>
      <c r="M555" s="3" t="s">
        <v>1153</v>
      </c>
      <c r="N555" s="3">
        <v>42284</v>
      </c>
      <c r="O555" s="7">
        <v>0.35635416666666669</v>
      </c>
      <c r="P555" t="s">
        <v>8</v>
      </c>
      <c r="Q555" s="3">
        <v>42306</v>
      </c>
      <c r="R555" s="7">
        <v>0.41814814814814816</v>
      </c>
      <c r="S555" t="s">
        <v>8</v>
      </c>
      <c r="U555" s="92" t="s">
        <v>539</v>
      </c>
      <c r="V555" s="93" t="s">
        <v>147</v>
      </c>
      <c r="W555" s="92" t="s">
        <v>475</v>
      </c>
      <c r="X555" s="93" t="s">
        <v>228</v>
      </c>
      <c r="Y555" s="92" t="s">
        <v>880</v>
      </c>
      <c r="Z555" s="93" t="s">
        <v>146</v>
      </c>
      <c r="AA555" t="s">
        <v>232</v>
      </c>
      <c r="AB555">
        <v>901</v>
      </c>
      <c r="AC555" t="s">
        <v>153</v>
      </c>
      <c r="AF555" s="12">
        <v>572</v>
      </c>
      <c r="AG555" s="12">
        <v>72</v>
      </c>
      <c r="AH555" s="12">
        <v>572</v>
      </c>
      <c r="AI555" s="12">
        <v>72</v>
      </c>
      <c r="AJ555" s="12">
        <v>572</v>
      </c>
      <c r="AK555" s="12">
        <v>72</v>
      </c>
      <c r="AL555" s="12">
        <v>572</v>
      </c>
      <c r="AM555" s="12">
        <v>72</v>
      </c>
      <c r="AN555" s="12" t="s">
        <v>824</v>
      </c>
      <c r="AO555" s="12" t="s">
        <v>825</v>
      </c>
      <c r="AP555" s="12" t="s">
        <v>824</v>
      </c>
      <c r="AQ555" s="12" t="s">
        <v>825</v>
      </c>
      <c r="AR555" s="12" t="s">
        <v>239</v>
      </c>
      <c r="AS555" s="12" t="s">
        <v>239</v>
      </c>
      <c r="AT555" s="12" t="s">
        <v>239</v>
      </c>
      <c r="AU555" s="12" t="s">
        <v>239</v>
      </c>
      <c r="AV555" t="s">
        <v>202</v>
      </c>
      <c r="AW555" t="s">
        <v>207</v>
      </c>
      <c r="AX555" t="s">
        <v>211</v>
      </c>
      <c r="AY555" t="s">
        <v>200</v>
      </c>
      <c r="AZ555" t="s">
        <v>208</v>
      </c>
      <c r="BA555">
        <v>2</v>
      </c>
      <c r="BB555" t="s">
        <v>204</v>
      </c>
      <c r="BC555" t="s">
        <v>209</v>
      </c>
      <c r="BD555" t="s">
        <v>211</v>
      </c>
      <c r="BE555" t="s">
        <v>203</v>
      </c>
      <c r="BF555" t="s">
        <v>212</v>
      </c>
      <c r="BG555" t="s">
        <v>211</v>
      </c>
      <c r="BH555" t="s">
        <v>201</v>
      </c>
      <c r="BI555" t="s">
        <v>210</v>
      </c>
      <c r="BJ555">
        <v>1</v>
      </c>
      <c r="BK555" t="s">
        <v>205</v>
      </c>
      <c r="BL555" t="s">
        <v>354</v>
      </c>
      <c r="BM555">
        <v>1</v>
      </c>
      <c r="BQ555" t="s">
        <v>1161</v>
      </c>
      <c r="BR555" t="s">
        <v>232</v>
      </c>
      <c r="BS555" t="s">
        <v>1354</v>
      </c>
      <c r="BT555" t="s">
        <v>232</v>
      </c>
      <c r="BU555" t="s">
        <v>1355</v>
      </c>
      <c r="BV555" t="s">
        <v>232</v>
      </c>
      <c r="BW555" t="s">
        <v>1163</v>
      </c>
      <c r="BX555" t="s">
        <v>232</v>
      </c>
      <c r="CA555" t="s">
        <v>8</v>
      </c>
      <c r="CB555" s="3">
        <v>42284</v>
      </c>
      <c r="CC555" t="s">
        <v>8</v>
      </c>
      <c r="CD555" s="3">
        <v>42284</v>
      </c>
      <c r="CE555" t="s">
        <v>8</v>
      </c>
      <c r="CF555" s="3">
        <v>42284</v>
      </c>
      <c r="CG555" t="s">
        <v>8</v>
      </c>
      <c r="CH555" s="3">
        <v>42284</v>
      </c>
      <c r="CI555" t="s">
        <v>8</v>
      </c>
      <c r="CJ555" s="3">
        <v>42284</v>
      </c>
      <c r="CK555" t="s">
        <v>8</v>
      </c>
      <c r="CL555" s="3">
        <v>42284</v>
      </c>
      <c r="CM555" t="s">
        <v>8</v>
      </c>
      <c r="CN555" s="3">
        <v>42284</v>
      </c>
      <c r="CO555" t="s">
        <v>8</v>
      </c>
      <c r="CP555" s="3">
        <v>42284</v>
      </c>
      <c r="CQ555" t="s">
        <v>8</v>
      </c>
      <c r="CR555" s="3">
        <v>42306</v>
      </c>
      <c r="CS555" t="s">
        <v>8</v>
      </c>
      <c r="CT555" s="3">
        <v>42284</v>
      </c>
      <c r="CY555" t="s">
        <v>8</v>
      </c>
      <c r="CZ555" s="3">
        <v>42284</v>
      </c>
      <c r="DA555" t="s">
        <v>8</v>
      </c>
      <c r="DB555" s="3">
        <v>42284</v>
      </c>
      <c r="DP555" t="s">
        <v>1081</v>
      </c>
      <c r="DR555" t="s">
        <v>566</v>
      </c>
    </row>
    <row r="556" spans="1:122" x14ac:dyDescent="0.25">
      <c r="A556" s="5">
        <v>1227801</v>
      </c>
      <c r="B556" s="5">
        <v>1</v>
      </c>
      <c r="J556" s="3"/>
      <c r="K556" s="3"/>
      <c r="L556" s="3"/>
      <c r="M556" s="3"/>
      <c r="N556" s="3">
        <v>42284</v>
      </c>
      <c r="O556" s="7">
        <v>0.36457175925925928</v>
      </c>
      <c r="P556" t="s">
        <v>8</v>
      </c>
      <c r="AV556" t="s">
        <v>202</v>
      </c>
      <c r="AW556" t="s">
        <v>207</v>
      </c>
      <c r="AX556" t="s">
        <v>211</v>
      </c>
      <c r="AY556" t="s">
        <v>200</v>
      </c>
      <c r="AZ556" t="s">
        <v>208</v>
      </c>
      <c r="BA556">
        <v>2</v>
      </c>
      <c r="BB556" t="s">
        <v>204</v>
      </c>
      <c r="BC556" t="s">
        <v>209</v>
      </c>
      <c r="BD556" t="s">
        <v>211</v>
      </c>
      <c r="BE556" t="s">
        <v>203</v>
      </c>
      <c r="BF556" t="s">
        <v>212</v>
      </c>
      <c r="BG556" t="s">
        <v>211</v>
      </c>
      <c r="BH556" t="s">
        <v>201</v>
      </c>
      <c r="BI556" t="s">
        <v>210</v>
      </c>
      <c r="BJ556">
        <v>1</v>
      </c>
      <c r="BK556" t="s">
        <v>205</v>
      </c>
      <c r="BL556" t="s">
        <v>354</v>
      </c>
      <c r="BM556">
        <v>1</v>
      </c>
    </row>
    <row r="557" spans="1:122" x14ac:dyDescent="0.25">
      <c r="A557" s="5">
        <v>1227804</v>
      </c>
      <c r="B557" s="5">
        <v>4</v>
      </c>
      <c r="C557" t="s">
        <v>1829</v>
      </c>
      <c r="D557" t="s">
        <v>1828</v>
      </c>
      <c r="E557" t="s">
        <v>1586</v>
      </c>
      <c r="F557" t="s">
        <v>6</v>
      </c>
      <c r="G557" t="s">
        <v>1244</v>
      </c>
      <c r="H557" t="s">
        <v>1146</v>
      </c>
      <c r="I557" t="s">
        <v>118</v>
      </c>
      <c r="J557" s="3">
        <v>42323</v>
      </c>
      <c r="K557" s="3">
        <v>42376</v>
      </c>
      <c r="L557" s="3">
        <v>42339</v>
      </c>
      <c r="M557" s="3" t="s">
        <v>1153</v>
      </c>
      <c r="N557" s="3">
        <v>42284</v>
      </c>
      <c r="O557" s="7">
        <v>0.36457175925925928</v>
      </c>
      <c r="P557" t="s">
        <v>8</v>
      </c>
      <c r="Q557" s="3">
        <v>42306</v>
      </c>
      <c r="R557" s="7">
        <v>0.41932870370370368</v>
      </c>
      <c r="S557" t="s">
        <v>8</v>
      </c>
      <c r="U557" s="92" t="s">
        <v>405</v>
      </c>
      <c r="V557" s="93" t="s">
        <v>404</v>
      </c>
      <c r="W557" s="92" t="s">
        <v>1084</v>
      </c>
      <c r="X557" s="93" t="s">
        <v>227</v>
      </c>
      <c r="Y557" s="92" t="s">
        <v>527</v>
      </c>
      <c r="Z557" s="93" t="s">
        <v>225</v>
      </c>
      <c r="AA557" t="s">
        <v>146</v>
      </c>
      <c r="AB557">
        <v>976</v>
      </c>
      <c r="AC557" t="s">
        <v>154</v>
      </c>
      <c r="AF557" s="12">
        <v>571</v>
      </c>
      <c r="AG557" s="12">
        <v>71</v>
      </c>
      <c r="AH557" s="12">
        <v>571</v>
      </c>
      <c r="AI557" s="12">
        <v>71</v>
      </c>
      <c r="AJ557" s="12">
        <v>571</v>
      </c>
      <c r="AK557" s="12">
        <v>71</v>
      </c>
      <c r="AL557" s="12">
        <v>571</v>
      </c>
      <c r="AM557" s="12">
        <v>71</v>
      </c>
      <c r="AN557" s="12" t="s">
        <v>818</v>
      </c>
      <c r="AO557" s="12" t="s">
        <v>819</v>
      </c>
      <c r="AP557" s="12" t="s">
        <v>818</v>
      </c>
      <c r="AQ557" s="12" t="s">
        <v>819</v>
      </c>
      <c r="AR557" s="12" t="s">
        <v>239</v>
      </c>
      <c r="AS557" s="12" t="s">
        <v>239</v>
      </c>
      <c r="AT557" s="12" t="s">
        <v>239</v>
      </c>
      <c r="AU557" s="12" t="s">
        <v>239</v>
      </c>
      <c r="AV557" t="s">
        <v>202</v>
      </c>
      <c r="AW557" t="s">
        <v>207</v>
      </c>
      <c r="AX557" t="s">
        <v>211</v>
      </c>
      <c r="AY557" t="s">
        <v>200</v>
      </c>
      <c r="AZ557" t="s">
        <v>208</v>
      </c>
      <c r="BA557">
        <v>2</v>
      </c>
      <c r="BB557" t="s">
        <v>204</v>
      </c>
      <c r="BC557" t="s">
        <v>209</v>
      </c>
      <c r="BD557" t="s">
        <v>211</v>
      </c>
      <c r="BE557" t="s">
        <v>203</v>
      </c>
      <c r="BF557" t="s">
        <v>212</v>
      </c>
      <c r="BG557" t="s">
        <v>211</v>
      </c>
      <c r="BH557" t="s">
        <v>201</v>
      </c>
      <c r="BI557" t="s">
        <v>210</v>
      </c>
      <c r="BJ557">
        <v>1</v>
      </c>
      <c r="BK557" t="s">
        <v>205</v>
      </c>
      <c r="BL557" t="s">
        <v>354</v>
      </c>
      <c r="BM557">
        <v>1</v>
      </c>
      <c r="BQ557" t="s">
        <v>1161</v>
      </c>
      <c r="BR557" t="s">
        <v>146</v>
      </c>
      <c r="BS557" t="s">
        <v>1452</v>
      </c>
      <c r="BT557" t="s">
        <v>146</v>
      </c>
      <c r="BU557" t="s">
        <v>1453</v>
      </c>
      <c r="BV557" t="s">
        <v>146</v>
      </c>
      <c r="BW557" t="s">
        <v>1163</v>
      </c>
      <c r="BX557" t="s">
        <v>146</v>
      </c>
      <c r="BY557" t="s">
        <v>1164</v>
      </c>
      <c r="BZ557" t="s">
        <v>146</v>
      </c>
      <c r="CA557" t="s">
        <v>8</v>
      </c>
      <c r="CB557" s="3">
        <v>42284</v>
      </c>
      <c r="CC557" t="s">
        <v>8</v>
      </c>
      <c r="CD557" s="3">
        <v>42284</v>
      </c>
      <c r="CE557" t="s">
        <v>8</v>
      </c>
      <c r="CF557" s="3">
        <v>42284</v>
      </c>
      <c r="CG557" t="s">
        <v>8</v>
      </c>
      <c r="CH557" s="3">
        <v>42284</v>
      </c>
      <c r="CI557" t="s">
        <v>8</v>
      </c>
      <c r="CJ557" s="3">
        <v>42284</v>
      </c>
      <c r="CK557" t="s">
        <v>8</v>
      </c>
      <c r="CL557" s="3">
        <v>42284</v>
      </c>
      <c r="CM557" t="s">
        <v>8</v>
      </c>
      <c r="CN557" s="3">
        <v>42284</v>
      </c>
      <c r="CO557" t="s">
        <v>8</v>
      </c>
      <c r="CP557" s="3">
        <v>42284</v>
      </c>
      <c r="CQ557" t="s">
        <v>8</v>
      </c>
      <c r="CR557" s="3">
        <v>42306</v>
      </c>
      <c r="CS557" t="s">
        <v>8</v>
      </c>
      <c r="CT557" s="3">
        <v>42284</v>
      </c>
      <c r="CY557" t="s">
        <v>8</v>
      </c>
      <c r="CZ557" s="3">
        <v>42284</v>
      </c>
      <c r="DA557" t="s">
        <v>8</v>
      </c>
      <c r="DB557" s="3">
        <v>42284</v>
      </c>
      <c r="DP557" t="s">
        <v>1081</v>
      </c>
      <c r="DR557" t="s">
        <v>6</v>
      </c>
    </row>
    <row r="558" spans="1:122" x14ac:dyDescent="0.25">
      <c r="A558" s="5">
        <v>1227901</v>
      </c>
      <c r="B558" s="5">
        <v>1</v>
      </c>
      <c r="J558" s="3"/>
      <c r="K558" s="3"/>
      <c r="L558" s="3"/>
      <c r="M558" s="3"/>
      <c r="N558" s="3">
        <v>42304</v>
      </c>
      <c r="O558" s="7">
        <v>0.37085648148148148</v>
      </c>
      <c r="P558" t="s">
        <v>8</v>
      </c>
      <c r="AV558" t="s">
        <v>202</v>
      </c>
      <c r="AW558" t="s">
        <v>207</v>
      </c>
      <c r="AX558" t="s">
        <v>211</v>
      </c>
      <c r="AY558" t="s">
        <v>200</v>
      </c>
      <c r="AZ558" t="s">
        <v>208</v>
      </c>
      <c r="BA558">
        <v>2</v>
      </c>
      <c r="BB558" t="s">
        <v>204</v>
      </c>
      <c r="BC558" t="s">
        <v>209</v>
      </c>
      <c r="BD558" t="s">
        <v>211</v>
      </c>
      <c r="BE558" t="s">
        <v>203</v>
      </c>
      <c r="BF558" t="s">
        <v>212</v>
      </c>
      <c r="BG558" t="s">
        <v>211</v>
      </c>
      <c r="BH558" t="s">
        <v>201</v>
      </c>
      <c r="BI558" t="s">
        <v>210</v>
      </c>
      <c r="BJ558">
        <v>1</v>
      </c>
      <c r="BK558" t="s">
        <v>205</v>
      </c>
      <c r="BL558" t="s">
        <v>354</v>
      </c>
      <c r="BM558">
        <v>1</v>
      </c>
    </row>
    <row r="559" spans="1:122" x14ac:dyDescent="0.25">
      <c r="A559" s="5">
        <v>1227903</v>
      </c>
      <c r="B559" s="5">
        <v>3</v>
      </c>
      <c r="D559" t="s">
        <v>1841</v>
      </c>
      <c r="E559" t="s">
        <v>1827</v>
      </c>
      <c r="F559" t="s">
        <v>510</v>
      </c>
      <c r="G559" t="s">
        <v>1243</v>
      </c>
      <c r="H559" t="s">
        <v>267</v>
      </c>
      <c r="I559" t="s">
        <v>117</v>
      </c>
      <c r="J559" s="3">
        <v>42323</v>
      </c>
      <c r="K559" s="3">
        <v>42376</v>
      </c>
      <c r="L559" s="3">
        <v>42339</v>
      </c>
      <c r="M559" s="3" t="s">
        <v>1153</v>
      </c>
      <c r="N559" s="3">
        <v>42304</v>
      </c>
      <c r="O559" s="7">
        <v>0.37085648148148148</v>
      </c>
      <c r="P559" t="s">
        <v>8</v>
      </c>
      <c r="Q559" s="3">
        <v>42304</v>
      </c>
      <c r="R559" s="7">
        <v>0.70063657407407398</v>
      </c>
      <c r="S559" t="s">
        <v>8</v>
      </c>
      <c r="U559" s="92" t="s">
        <v>539</v>
      </c>
      <c r="V559" s="93" t="s">
        <v>147</v>
      </c>
      <c r="W559" s="92" t="s">
        <v>475</v>
      </c>
      <c r="X559" s="93" t="s">
        <v>228</v>
      </c>
      <c r="Y559" s="92" t="s">
        <v>880</v>
      </c>
      <c r="Z559" s="93" t="s">
        <v>146</v>
      </c>
      <c r="AA559" t="s">
        <v>145</v>
      </c>
      <c r="AB559">
        <v>901</v>
      </c>
      <c r="AC559" t="s">
        <v>153</v>
      </c>
      <c r="AF559" s="12">
        <v>572</v>
      </c>
      <c r="AG559" s="12">
        <v>72</v>
      </c>
      <c r="AH559" s="12">
        <v>572</v>
      </c>
      <c r="AI559" s="12">
        <v>72</v>
      </c>
      <c r="AJ559" s="12">
        <v>572</v>
      </c>
      <c r="AK559" s="12">
        <v>72</v>
      </c>
      <c r="AL559" s="12">
        <v>572</v>
      </c>
      <c r="AM559" s="12">
        <v>72</v>
      </c>
      <c r="AN559" s="12" t="s">
        <v>824</v>
      </c>
      <c r="AO559" s="12" t="s">
        <v>825</v>
      </c>
      <c r="AP559" s="12" t="s">
        <v>824</v>
      </c>
      <c r="AQ559" s="12" t="s">
        <v>825</v>
      </c>
      <c r="AR559" s="12" t="s">
        <v>239</v>
      </c>
      <c r="AS559" s="12" t="s">
        <v>239</v>
      </c>
      <c r="AT559" s="12" t="s">
        <v>239</v>
      </c>
      <c r="AU559" s="12" t="s">
        <v>239</v>
      </c>
      <c r="AV559" t="s">
        <v>202</v>
      </c>
      <c r="AW559" t="s">
        <v>207</v>
      </c>
      <c r="AX559" t="s">
        <v>211</v>
      </c>
      <c r="AY559" t="s">
        <v>200</v>
      </c>
      <c r="AZ559" t="s">
        <v>208</v>
      </c>
      <c r="BA559">
        <v>2</v>
      </c>
      <c r="BB559" t="s">
        <v>204</v>
      </c>
      <c r="BC559" t="s">
        <v>209</v>
      </c>
      <c r="BD559" t="s">
        <v>211</v>
      </c>
      <c r="BE559" t="s">
        <v>203</v>
      </c>
      <c r="BF559" t="s">
        <v>212</v>
      </c>
      <c r="BG559" t="s">
        <v>211</v>
      </c>
      <c r="BH559" t="s">
        <v>201</v>
      </c>
      <c r="BI559" t="s">
        <v>210</v>
      </c>
      <c r="BJ559">
        <v>1</v>
      </c>
      <c r="BK559" t="s">
        <v>205</v>
      </c>
      <c r="BL559" t="s">
        <v>354</v>
      </c>
      <c r="BM559">
        <v>1</v>
      </c>
      <c r="BQ559" t="s">
        <v>1161</v>
      </c>
      <c r="BR559" t="s">
        <v>232</v>
      </c>
      <c r="BS559" t="s">
        <v>1354</v>
      </c>
      <c r="BT559" t="s">
        <v>232</v>
      </c>
      <c r="BU559" t="s">
        <v>1355</v>
      </c>
      <c r="BV559" t="s">
        <v>232</v>
      </c>
      <c r="BW559" t="s">
        <v>1163</v>
      </c>
      <c r="BX559" t="s">
        <v>232</v>
      </c>
      <c r="CA559" t="s">
        <v>8</v>
      </c>
      <c r="CB559" s="3">
        <v>42304</v>
      </c>
      <c r="CC559" t="s">
        <v>8</v>
      </c>
      <c r="CD559" s="3">
        <v>42304</v>
      </c>
      <c r="CE559" t="s">
        <v>8</v>
      </c>
      <c r="CF559" s="3">
        <v>42304</v>
      </c>
      <c r="CG559" t="s">
        <v>8</v>
      </c>
      <c r="CH559" s="3">
        <v>42304</v>
      </c>
      <c r="CI559" t="s">
        <v>8</v>
      </c>
      <c r="CJ559" s="3">
        <v>42304</v>
      </c>
      <c r="CK559" t="s">
        <v>8</v>
      </c>
      <c r="CL559" s="3">
        <v>42304</v>
      </c>
      <c r="CS559" t="s">
        <v>8</v>
      </c>
      <c r="CT559" s="3">
        <v>42304</v>
      </c>
      <c r="DI559" t="s">
        <v>8</v>
      </c>
      <c r="DJ559" s="3">
        <v>42304</v>
      </c>
      <c r="DK559" t="s">
        <v>8</v>
      </c>
      <c r="DL559" s="3">
        <v>42304</v>
      </c>
      <c r="DP559" t="s">
        <v>1081</v>
      </c>
      <c r="DR559" t="s">
        <v>566</v>
      </c>
    </row>
    <row r="560" spans="1:122" x14ac:dyDescent="0.25">
      <c r="A560" s="5">
        <v>1228001</v>
      </c>
      <c r="B560" s="5">
        <v>1</v>
      </c>
      <c r="J560" s="3"/>
      <c r="K560" s="3"/>
      <c r="L560" s="3"/>
      <c r="M560" s="3"/>
      <c r="N560" s="3">
        <v>42311</v>
      </c>
      <c r="O560" s="7">
        <v>0.34885416666666669</v>
      </c>
      <c r="P560" t="s">
        <v>8</v>
      </c>
      <c r="AV560" t="s">
        <v>202</v>
      </c>
      <c r="AW560" t="s">
        <v>207</v>
      </c>
      <c r="AX560" t="s">
        <v>211</v>
      </c>
      <c r="AY560" t="s">
        <v>200</v>
      </c>
      <c r="AZ560" t="s">
        <v>208</v>
      </c>
      <c r="BA560">
        <v>2</v>
      </c>
      <c r="BB560" t="s">
        <v>204</v>
      </c>
      <c r="BC560" t="s">
        <v>209</v>
      </c>
      <c r="BD560" t="s">
        <v>211</v>
      </c>
      <c r="BE560" t="s">
        <v>203</v>
      </c>
      <c r="BF560" t="s">
        <v>212</v>
      </c>
      <c r="BG560" t="s">
        <v>211</v>
      </c>
      <c r="BH560" t="s">
        <v>201</v>
      </c>
      <c r="BI560" t="s">
        <v>210</v>
      </c>
      <c r="BJ560">
        <v>1</v>
      </c>
      <c r="BK560" t="s">
        <v>205</v>
      </c>
      <c r="BL560" t="s">
        <v>354</v>
      </c>
      <c r="BM560">
        <v>1</v>
      </c>
    </row>
    <row r="561" spans="1:125" x14ac:dyDescent="0.25">
      <c r="A561" s="5">
        <v>1228012</v>
      </c>
      <c r="B561" s="5">
        <v>12</v>
      </c>
      <c r="C561" t="s">
        <v>2390</v>
      </c>
      <c r="D561" t="s">
        <v>2348</v>
      </c>
      <c r="E561" t="s">
        <v>1283</v>
      </c>
      <c r="F561" t="s">
        <v>6</v>
      </c>
      <c r="G561" t="s">
        <v>1244</v>
      </c>
      <c r="H561" t="s">
        <v>1146</v>
      </c>
      <c r="I561" t="s">
        <v>117</v>
      </c>
      <c r="J561" s="3">
        <v>42353</v>
      </c>
      <c r="K561" s="3"/>
      <c r="L561" s="3">
        <v>42675</v>
      </c>
      <c r="M561" s="3" t="s">
        <v>1148</v>
      </c>
      <c r="N561" s="3">
        <v>42311</v>
      </c>
      <c r="O561" s="7">
        <v>0.34885416666666669</v>
      </c>
      <c r="P561" t="s">
        <v>8</v>
      </c>
      <c r="Q561" s="3">
        <v>42650</v>
      </c>
      <c r="R561" s="7">
        <v>0.61357638888888888</v>
      </c>
      <c r="S561" t="s">
        <v>9</v>
      </c>
      <c r="T561">
        <v>695</v>
      </c>
      <c r="U561" s="92" t="s">
        <v>235</v>
      </c>
      <c r="V561" s="93" t="s">
        <v>234</v>
      </c>
      <c r="W561" s="92" t="s">
        <v>405</v>
      </c>
      <c r="X561" s="93" t="s">
        <v>404</v>
      </c>
      <c r="Y561" s="92" t="s">
        <v>237</v>
      </c>
      <c r="Z561" s="93" t="s">
        <v>237</v>
      </c>
      <c r="AA561" t="s">
        <v>145</v>
      </c>
      <c r="AB561">
        <v>976</v>
      </c>
      <c r="AC561" t="s">
        <v>155</v>
      </c>
      <c r="AF561" s="12">
        <v>571</v>
      </c>
      <c r="AG561" s="12">
        <v>71</v>
      </c>
      <c r="AH561" s="12">
        <v>571</v>
      </c>
      <c r="AI561" s="12">
        <v>71</v>
      </c>
      <c r="AJ561" s="12">
        <v>571</v>
      </c>
      <c r="AK561" s="12">
        <v>71</v>
      </c>
      <c r="AL561" s="12">
        <v>571</v>
      </c>
      <c r="AM561" s="12">
        <v>71</v>
      </c>
      <c r="AN561" s="12" t="s">
        <v>818</v>
      </c>
      <c r="AO561" s="12" t="s">
        <v>819</v>
      </c>
      <c r="AP561" s="12" t="s">
        <v>818</v>
      </c>
      <c r="AQ561" s="12" t="s">
        <v>819</v>
      </c>
      <c r="AR561" s="12" t="s">
        <v>239</v>
      </c>
      <c r="AS561" s="12" t="s">
        <v>239</v>
      </c>
      <c r="AT561" s="12" t="s">
        <v>239</v>
      </c>
      <c r="AU561" s="12" t="s">
        <v>239</v>
      </c>
      <c r="AV561" t="s">
        <v>202</v>
      </c>
      <c r="AW561" t="s">
        <v>207</v>
      </c>
      <c r="AX561" t="s">
        <v>211</v>
      </c>
      <c r="AY561" t="s">
        <v>200</v>
      </c>
      <c r="AZ561" t="s">
        <v>208</v>
      </c>
      <c r="BA561">
        <v>2</v>
      </c>
      <c r="BB561" t="s">
        <v>204</v>
      </c>
      <c r="BC561" t="s">
        <v>209</v>
      </c>
      <c r="BD561" t="s">
        <v>211</v>
      </c>
      <c r="BE561" t="s">
        <v>203</v>
      </c>
      <c r="BF561" t="s">
        <v>212</v>
      </c>
      <c r="BG561" t="s">
        <v>211</v>
      </c>
      <c r="BH561" t="s">
        <v>201</v>
      </c>
      <c r="BI561" t="s">
        <v>210</v>
      </c>
      <c r="BJ561">
        <v>1</v>
      </c>
      <c r="BK561" t="s">
        <v>205</v>
      </c>
      <c r="BL561" t="s">
        <v>354</v>
      </c>
      <c r="BM561">
        <v>1</v>
      </c>
      <c r="BQ561" t="s">
        <v>1161</v>
      </c>
      <c r="BR561" t="s">
        <v>146</v>
      </c>
      <c r="BS561" t="s">
        <v>2311</v>
      </c>
      <c r="BT561" t="s">
        <v>146</v>
      </c>
      <c r="BU561" t="s">
        <v>2312</v>
      </c>
      <c r="BV561" t="s">
        <v>146</v>
      </c>
      <c r="BW561" t="s">
        <v>1163</v>
      </c>
      <c r="BX561" t="s">
        <v>146</v>
      </c>
      <c r="BY561" t="s">
        <v>1164</v>
      </c>
      <c r="BZ561" t="s">
        <v>146</v>
      </c>
      <c r="CA561" t="s">
        <v>8</v>
      </c>
      <c r="CB561" s="3">
        <v>42311</v>
      </c>
      <c r="CC561" t="s">
        <v>8</v>
      </c>
      <c r="CD561" s="3">
        <v>42621</v>
      </c>
      <c r="CE561" t="s">
        <v>8</v>
      </c>
      <c r="CF561" s="3">
        <v>42311</v>
      </c>
      <c r="CG561" t="s">
        <v>8</v>
      </c>
      <c r="CH561" s="3">
        <v>42320</v>
      </c>
      <c r="CI561" t="s">
        <v>8</v>
      </c>
      <c r="CJ561" s="3">
        <v>42320</v>
      </c>
      <c r="CK561" t="s">
        <v>8</v>
      </c>
      <c r="CL561" s="3">
        <v>42320</v>
      </c>
      <c r="CM561" t="s">
        <v>1908</v>
      </c>
      <c r="CN561" s="3">
        <v>42639</v>
      </c>
      <c r="CO561" t="s">
        <v>1908</v>
      </c>
      <c r="CP561" s="3">
        <v>42639</v>
      </c>
      <c r="CQ561" t="s">
        <v>1908</v>
      </c>
      <c r="CR561" s="3">
        <v>42639</v>
      </c>
      <c r="CS561" t="s">
        <v>8</v>
      </c>
      <c r="CT561" s="3">
        <v>42621</v>
      </c>
      <c r="CU561" t="s">
        <v>8</v>
      </c>
      <c r="CV561" s="3">
        <v>42621</v>
      </c>
      <c r="CY561" t="s">
        <v>8</v>
      </c>
      <c r="CZ561" s="3">
        <v>42626</v>
      </c>
      <c r="DA561" t="s">
        <v>1908</v>
      </c>
      <c r="DB561" s="3">
        <v>42639</v>
      </c>
      <c r="DE561" t="s">
        <v>9</v>
      </c>
      <c r="DF561" s="3">
        <v>42650</v>
      </c>
      <c r="DG561" t="s">
        <v>9</v>
      </c>
      <c r="DH561" s="3">
        <v>42650</v>
      </c>
      <c r="DI561" t="s">
        <v>8</v>
      </c>
      <c r="DJ561" s="3">
        <v>42621</v>
      </c>
      <c r="DK561" t="s">
        <v>8</v>
      </c>
      <c r="DL561" s="3">
        <v>42621</v>
      </c>
      <c r="DO561" t="s">
        <v>2329</v>
      </c>
      <c r="DP561" t="s">
        <v>1081</v>
      </c>
      <c r="DQ561" t="s">
        <v>6</v>
      </c>
      <c r="DR561" t="s">
        <v>6</v>
      </c>
      <c r="DU561" t="s">
        <v>2389</v>
      </c>
    </row>
    <row r="562" spans="1:125" x14ac:dyDescent="0.25">
      <c r="A562" s="5">
        <v>1228101</v>
      </c>
      <c r="B562" s="5">
        <v>1</v>
      </c>
      <c r="J562" s="3"/>
      <c r="K562" s="3"/>
      <c r="L562" s="3"/>
      <c r="M562" s="3"/>
      <c r="N562" s="3">
        <v>42317</v>
      </c>
      <c r="O562" s="7">
        <v>0.50295138888888891</v>
      </c>
      <c r="P562" t="s">
        <v>8</v>
      </c>
      <c r="AV562" t="s">
        <v>202</v>
      </c>
      <c r="AW562" t="s">
        <v>207</v>
      </c>
      <c r="AX562" t="s">
        <v>211</v>
      </c>
      <c r="AY562" t="s">
        <v>200</v>
      </c>
      <c r="AZ562" t="s">
        <v>208</v>
      </c>
      <c r="BA562">
        <v>2</v>
      </c>
      <c r="BB562" t="s">
        <v>204</v>
      </c>
      <c r="BC562" t="s">
        <v>209</v>
      </c>
      <c r="BD562" t="s">
        <v>211</v>
      </c>
      <c r="BE562" t="s">
        <v>203</v>
      </c>
      <c r="BF562" t="s">
        <v>212</v>
      </c>
      <c r="BG562" t="s">
        <v>211</v>
      </c>
      <c r="BH562" t="s">
        <v>201</v>
      </c>
      <c r="BI562" t="s">
        <v>210</v>
      </c>
      <c r="BJ562">
        <v>1</v>
      </c>
      <c r="BK562" t="s">
        <v>205</v>
      </c>
      <c r="BL562" t="s">
        <v>354</v>
      </c>
      <c r="BM562">
        <v>1</v>
      </c>
    </row>
    <row r="563" spans="1:125" x14ac:dyDescent="0.25">
      <c r="A563" s="5">
        <v>1228110</v>
      </c>
      <c r="B563" s="5">
        <v>10</v>
      </c>
      <c r="C563" t="s">
        <v>1898</v>
      </c>
      <c r="D563" t="s">
        <v>1849</v>
      </c>
      <c r="E563" t="s">
        <v>1851</v>
      </c>
      <c r="F563" t="s">
        <v>6</v>
      </c>
      <c r="G563" t="s">
        <v>71</v>
      </c>
      <c r="H563" t="s">
        <v>127</v>
      </c>
      <c r="I563" t="s">
        <v>117</v>
      </c>
      <c r="J563" s="3">
        <v>42384</v>
      </c>
      <c r="K563" s="3"/>
      <c r="L563" s="3">
        <v>42401</v>
      </c>
      <c r="M563" s="3" t="s">
        <v>133</v>
      </c>
      <c r="N563" s="3">
        <v>42317</v>
      </c>
      <c r="O563" s="7">
        <v>0.50295138888888891</v>
      </c>
      <c r="P563" t="s">
        <v>8</v>
      </c>
      <c r="Q563" s="3">
        <v>42383</v>
      </c>
      <c r="R563" s="7">
        <v>0.41144675925925928</v>
      </c>
      <c r="S563" t="s">
        <v>9</v>
      </c>
      <c r="U563" s="92" t="s">
        <v>385</v>
      </c>
      <c r="V563" s="93" t="s">
        <v>147</v>
      </c>
      <c r="W563" s="92" t="s">
        <v>527</v>
      </c>
      <c r="X563" s="93" t="s">
        <v>225</v>
      </c>
      <c r="Y563" s="92" t="s">
        <v>403</v>
      </c>
      <c r="Z563" s="93" t="s">
        <v>226</v>
      </c>
      <c r="AA563" t="s">
        <v>160</v>
      </c>
      <c r="AB563">
        <v>976</v>
      </c>
      <c r="AC563" t="s">
        <v>154</v>
      </c>
      <c r="AF563" s="12">
        <v>547</v>
      </c>
      <c r="AG563" s="12">
        <v>59</v>
      </c>
      <c r="AH563" s="12">
        <v>547</v>
      </c>
      <c r="AI563" s="12">
        <v>59</v>
      </c>
      <c r="AJ563" s="12">
        <v>547</v>
      </c>
      <c r="AK563" s="12">
        <v>59</v>
      </c>
      <c r="AL563" s="12">
        <v>547</v>
      </c>
      <c r="AM563" s="12">
        <v>59</v>
      </c>
      <c r="AN563" s="12" t="s">
        <v>818</v>
      </c>
      <c r="AO563" s="12" t="s">
        <v>819</v>
      </c>
      <c r="AP563" s="12" t="s">
        <v>818</v>
      </c>
      <c r="AQ563" s="12" t="s">
        <v>819</v>
      </c>
      <c r="AR563" s="12" t="s">
        <v>239</v>
      </c>
      <c r="AS563" s="12" t="s">
        <v>239</v>
      </c>
      <c r="AT563" s="12" t="s">
        <v>239</v>
      </c>
      <c r="AU563" s="12" t="s">
        <v>239</v>
      </c>
      <c r="AV563" t="s">
        <v>202</v>
      </c>
      <c r="AW563" t="s">
        <v>207</v>
      </c>
      <c r="AX563" t="s">
        <v>211</v>
      </c>
      <c r="AY563" t="s">
        <v>200</v>
      </c>
      <c r="AZ563" t="s">
        <v>208</v>
      </c>
      <c r="BA563">
        <v>2</v>
      </c>
      <c r="BB563" t="s">
        <v>204</v>
      </c>
      <c r="BC563" t="s">
        <v>209</v>
      </c>
      <c r="BD563" t="s">
        <v>211</v>
      </c>
      <c r="BE563" t="s">
        <v>203</v>
      </c>
      <c r="BF563" t="s">
        <v>212</v>
      </c>
      <c r="BG563" t="s">
        <v>211</v>
      </c>
      <c r="BH563" t="s">
        <v>201</v>
      </c>
      <c r="BI563" t="s">
        <v>210</v>
      </c>
      <c r="BJ563">
        <v>1</v>
      </c>
      <c r="BK563" t="s">
        <v>205</v>
      </c>
      <c r="BL563" t="s">
        <v>354</v>
      </c>
      <c r="BM563">
        <v>1</v>
      </c>
      <c r="BQ563" t="s">
        <v>577</v>
      </c>
      <c r="BR563" t="s">
        <v>146</v>
      </c>
      <c r="BS563" t="s">
        <v>1850</v>
      </c>
      <c r="BT563" t="s">
        <v>146</v>
      </c>
      <c r="BU563" t="s">
        <v>239</v>
      </c>
      <c r="BW563" t="s">
        <v>367</v>
      </c>
      <c r="BX563" t="s">
        <v>146</v>
      </c>
      <c r="BY563" t="s">
        <v>391</v>
      </c>
      <c r="BZ563" t="s">
        <v>146</v>
      </c>
      <c r="CA563" t="s">
        <v>8</v>
      </c>
      <c r="CB563" s="3">
        <v>42317</v>
      </c>
      <c r="CC563" t="s">
        <v>8</v>
      </c>
      <c r="CD563" s="3">
        <v>42331</v>
      </c>
      <c r="CE563" t="s">
        <v>8</v>
      </c>
      <c r="CF563" s="3">
        <v>42317</v>
      </c>
      <c r="CG563" t="s">
        <v>8</v>
      </c>
      <c r="CH563" s="3">
        <v>42319</v>
      </c>
      <c r="CI563" t="s">
        <v>8</v>
      </c>
      <c r="CJ563" s="3">
        <v>42319</v>
      </c>
      <c r="CK563" t="s">
        <v>8</v>
      </c>
      <c r="CL563" s="3">
        <v>42331</v>
      </c>
      <c r="CM563" t="s">
        <v>8</v>
      </c>
      <c r="CN563" s="3">
        <v>42361</v>
      </c>
      <c r="CO563" t="s">
        <v>8</v>
      </c>
      <c r="CP563" s="3">
        <v>42361</v>
      </c>
      <c r="CS563" t="s">
        <v>8</v>
      </c>
      <c r="CT563" s="3">
        <v>42320</v>
      </c>
      <c r="CU563" t="s">
        <v>8</v>
      </c>
      <c r="CV563" s="3">
        <v>42331</v>
      </c>
      <c r="CW563" t="s">
        <v>9</v>
      </c>
      <c r="CX563" s="3">
        <v>42383</v>
      </c>
      <c r="DA563" t="s">
        <v>9</v>
      </c>
      <c r="DB563" s="3">
        <v>42383</v>
      </c>
      <c r="DC563" t="s">
        <v>9</v>
      </c>
      <c r="DD563" s="3">
        <v>42383</v>
      </c>
      <c r="DE563" t="s">
        <v>9</v>
      </c>
      <c r="DF563" s="3">
        <v>42383</v>
      </c>
      <c r="DG563" t="s">
        <v>9</v>
      </c>
      <c r="DH563" s="3">
        <v>42383</v>
      </c>
      <c r="DI563" t="s">
        <v>8</v>
      </c>
      <c r="DJ563" s="3">
        <v>42320</v>
      </c>
      <c r="DP563" t="s">
        <v>229</v>
      </c>
      <c r="DQ563" t="s">
        <v>6</v>
      </c>
      <c r="DR563" t="s">
        <v>6</v>
      </c>
    </row>
    <row r="564" spans="1:125" x14ac:dyDescent="0.25">
      <c r="A564" s="5">
        <v>1228201</v>
      </c>
      <c r="B564" s="5">
        <v>1</v>
      </c>
      <c r="J564" s="3"/>
      <c r="K564" s="3"/>
      <c r="L564" s="3"/>
      <c r="M564" s="3"/>
      <c r="N564" s="3">
        <v>42324</v>
      </c>
      <c r="O564" s="7">
        <v>0.46832175925925923</v>
      </c>
      <c r="P564" t="s">
        <v>8</v>
      </c>
      <c r="AV564" t="s">
        <v>202</v>
      </c>
      <c r="AW564" t="s">
        <v>207</v>
      </c>
      <c r="AX564" t="s">
        <v>211</v>
      </c>
      <c r="AY564" t="s">
        <v>200</v>
      </c>
      <c r="AZ564" t="s">
        <v>208</v>
      </c>
      <c r="BA564">
        <v>2</v>
      </c>
      <c r="BB564" t="s">
        <v>204</v>
      </c>
      <c r="BC564" t="s">
        <v>209</v>
      </c>
      <c r="BD564" t="s">
        <v>211</v>
      </c>
      <c r="BE564" t="s">
        <v>203</v>
      </c>
      <c r="BF564" t="s">
        <v>212</v>
      </c>
      <c r="BG564" t="s">
        <v>211</v>
      </c>
      <c r="BH564" t="s">
        <v>201</v>
      </c>
      <c r="BI564" t="s">
        <v>210</v>
      </c>
      <c r="BJ564">
        <v>1</v>
      </c>
      <c r="BK564" t="s">
        <v>205</v>
      </c>
      <c r="BL564" t="s">
        <v>354</v>
      </c>
      <c r="BM564">
        <v>1</v>
      </c>
    </row>
    <row r="565" spans="1:125" x14ac:dyDescent="0.25">
      <c r="A565" s="5">
        <v>1228209</v>
      </c>
      <c r="B565" s="5">
        <v>9</v>
      </c>
      <c r="C565" t="s">
        <v>1909</v>
      </c>
      <c r="D565" t="s">
        <v>1856</v>
      </c>
      <c r="E565" t="s">
        <v>79</v>
      </c>
      <c r="F565" t="s">
        <v>6</v>
      </c>
      <c r="G565" t="s">
        <v>679</v>
      </c>
      <c r="H565" t="s">
        <v>25</v>
      </c>
      <c r="I565" t="s">
        <v>117</v>
      </c>
      <c r="J565" s="3">
        <v>42384</v>
      </c>
      <c r="K565" s="3"/>
      <c r="L565" s="3">
        <v>42400</v>
      </c>
      <c r="M565" s="3" t="s">
        <v>126</v>
      </c>
      <c r="N565" s="3">
        <v>42324</v>
      </c>
      <c r="O565" s="7">
        <v>0.46832175925925923</v>
      </c>
      <c r="P565" t="s">
        <v>8</v>
      </c>
      <c r="Q565" s="3">
        <v>42450</v>
      </c>
      <c r="R565" s="7">
        <v>0.34634259259259265</v>
      </c>
      <c r="S565" t="s">
        <v>9</v>
      </c>
      <c r="U565" s="92" t="s">
        <v>1406</v>
      </c>
      <c r="V565" s="93" t="s">
        <v>1407</v>
      </c>
      <c r="W565" s="92" t="s">
        <v>235</v>
      </c>
      <c r="X565" s="93" t="s">
        <v>234</v>
      </c>
      <c r="AA565" t="s">
        <v>146</v>
      </c>
      <c r="AB565">
        <v>901</v>
      </c>
      <c r="AC565" t="s">
        <v>154</v>
      </c>
      <c r="AD565" t="s">
        <v>1665</v>
      </c>
      <c r="AE565" t="s">
        <v>1665</v>
      </c>
      <c r="AF565" s="12">
        <v>568</v>
      </c>
      <c r="AG565" s="12">
        <v>68</v>
      </c>
      <c r="AH565" s="12">
        <v>568</v>
      </c>
      <c r="AI565" s="12">
        <v>68</v>
      </c>
      <c r="AJ565" s="12">
        <v>568</v>
      </c>
      <c r="AK565" s="12">
        <v>68</v>
      </c>
      <c r="AL565" s="12">
        <v>568</v>
      </c>
      <c r="AM565" s="12">
        <v>68</v>
      </c>
      <c r="AN565" s="12" t="s">
        <v>818</v>
      </c>
      <c r="AO565" s="12" t="s">
        <v>819</v>
      </c>
      <c r="AP565" s="12" t="s">
        <v>818</v>
      </c>
      <c r="AQ565" s="12" t="s">
        <v>819</v>
      </c>
      <c r="AR565" s="12" t="s">
        <v>239</v>
      </c>
      <c r="AS565" s="12" t="s">
        <v>239</v>
      </c>
      <c r="AT565" s="12" t="s">
        <v>239</v>
      </c>
      <c r="AU565" s="12" t="s">
        <v>239</v>
      </c>
      <c r="AV565" t="s">
        <v>202</v>
      </c>
      <c r="AW565" t="s">
        <v>207</v>
      </c>
      <c r="AX565" t="s">
        <v>211</v>
      </c>
      <c r="AY565" t="s">
        <v>200</v>
      </c>
      <c r="AZ565" t="s">
        <v>208</v>
      </c>
      <c r="BA565">
        <v>2</v>
      </c>
      <c r="BB565" t="s">
        <v>204</v>
      </c>
      <c r="BC565" t="s">
        <v>209</v>
      </c>
      <c r="BD565" t="s">
        <v>211</v>
      </c>
      <c r="BE565" t="s">
        <v>203</v>
      </c>
      <c r="BF565" t="s">
        <v>212</v>
      </c>
      <c r="BG565" t="s">
        <v>211</v>
      </c>
      <c r="BH565" t="s">
        <v>201</v>
      </c>
      <c r="BI565" t="s">
        <v>210</v>
      </c>
      <c r="BJ565">
        <v>1</v>
      </c>
      <c r="BK565" t="s">
        <v>205</v>
      </c>
      <c r="BL565" t="s">
        <v>354</v>
      </c>
      <c r="BM565">
        <v>1</v>
      </c>
      <c r="BQ565" t="s">
        <v>584</v>
      </c>
      <c r="BR565" t="s">
        <v>160</v>
      </c>
      <c r="BS565" t="s">
        <v>1857</v>
      </c>
      <c r="BT565" t="s">
        <v>160</v>
      </c>
      <c r="BU565" t="s">
        <v>1852</v>
      </c>
      <c r="BV565" t="s">
        <v>160</v>
      </c>
      <c r="BW565" t="s">
        <v>379</v>
      </c>
      <c r="BX565" t="s">
        <v>160</v>
      </c>
      <c r="BY565" t="s">
        <v>680</v>
      </c>
      <c r="BZ565" t="s">
        <v>160</v>
      </c>
      <c r="CA565" t="s">
        <v>8</v>
      </c>
      <c r="CB565" s="3">
        <v>42324</v>
      </c>
      <c r="CC565" t="s">
        <v>8</v>
      </c>
      <c r="CD565" s="3">
        <v>42346</v>
      </c>
      <c r="CE565" t="s">
        <v>8</v>
      </c>
      <c r="CF565" s="3">
        <v>42324</v>
      </c>
      <c r="CG565" t="s">
        <v>8</v>
      </c>
      <c r="CH565" s="3">
        <v>42346</v>
      </c>
      <c r="CI565" t="s">
        <v>8</v>
      </c>
      <c r="CJ565" s="3">
        <v>42346</v>
      </c>
      <c r="CK565" t="s">
        <v>8</v>
      </c>
      <c r="CL565" s="3">
        <v>42346</v>
      </c>
      <c r="CM565" t="s">
        <v>1908</v>
      </c>
      <c r="CN565" s="3">
        <v>42390</v>
      </c>
      <c r="CO565" t="s">
        <v>1908</v>
      </c>
      <c r="CP565" s="3">
        <v>42390</v>
      </c>
      <c r="CS565" t="s">
        <v>8</v>
      </c>
      <c r="CT565" s="3">
        <v>42347</v>
      </c>
      <c r="CU565" t="s">
        <v>8</v>
      </c>
      <c r="CV565" s="3">
        <v>42347</v>
      </c>
      <c r="CW565" t="s">
        <v>1908</v>
      </c>
      <c r="CX565" s="3">
        <v>42390</v>
      </c>
      <c r="CY565" t="s">
        <v>1908</v>
      </c>
      <c r="CZ565" s="3">
        <v>42390</v>
      </c>
      <c r="DA565" t="s">
        <v>1908</v>
      </c>
      <c r="DB565" s="3">
        <v>42390</v>
      </c>
      <c r="DE565" t="s">
        <v>9</v>
      </c>
      <c r="DF565" s="3">
        <v>42450</v>
      </c>
      <c r="DG565" t="s">
        <v>9</v>
      </c>
      <c r="DH565" s="3">
        <v>42450</v>
      </c>
      <c r="DI565" t="s">
        <v>8</v>
      </c>
      <c r="DJ565" s="3">
        <v>42347</v>
      </c>
      <c r="DK565" t="s">
        <v>8</v>
      </c>
      <c r="DL565" s="3">
        <v>42347</v>
      </c>
      <c r="DP565" t="s">
        <v>142</v>
      </c>
      <c r="DQ565" t="s">
        <v>6</v>
      </c>
      <c r="DR565" t="s">
        <v>6</v>
      </c>
    </row>
    <row r="566" spans="1:125" x14ac:dyDescent="0.25">
      <c r="A566" s="5">
        <v>1228301</v>
      </c>
      <c r="B566" s="5">
        <v>1</v>
      </c>
      <c r="J566" s="3"/>
      <c r="K566" s="3"/>
      <c r="L566" s="3"/>
      <c r="M566" s="3"/>
      <c r="N566" s="3">
        <v>42325</v>
      </c>
      <c r="O566" s="7">
        <v>0.37868055555555552</v>
      </c>
      <c r="P566" t="s">
        <v>8</v>
      </c>
      <c r="AV566" t="s">
        <v>202</v>
      </c>
      <c r="AW566" t="s">
        <v>207</v>
      </c>
      <c r="AX566" t="s">
        <v>211</v>
      </c>
      <c r="AY566" t="s">
        <v>200</v>
      </c>
      <c r="AZ566" t="s">
        <v>208</v>
      </c>
      <c r="BA566">
        <v>2</v>
      </c>
      <c r="BB566" t="s">
        <v>204</v>
      </c>
      <c r="BC566" t="s">
        <v>209</v>
      </c>
      <c r="BD566" t="s">
        <v>211</v>
      </c>
      <c r="BE566" t="s">
        <v>203</v>
      </c>
      <c r="BF566" t="s">
        <v>212</v>
      </c>
      <c r="BG566" t="s">
        <v>211</v>
      </c>
      <c r="BH566" t="s">
        <v>201</v>
      </c>
      <c r="BI566" t="s">
        <v>210</v>
      </c>
      <c r="BJ566">
        <v>1</v>
      </c>
      <c r="BK566" t="s">
        <v>205</v>
      </c>
      <c r="BL566" t="s">
        <v>354</v>
      </c>
      <c r="BM566">
        <v>1</v>
      </c>
    </row>
    <row r="567" spans="1:125" x14ac:dyDescent="0.25">
      <c r="A567" s="5">
        <v>1228312</v>
      </c>
      <c r="B567" s="5">
        <v>12</v>
      </c>
      <c r="D567" t="s">
        <v>1858</v>
      </c>
      <c r="E567" t="s">
        <v>1789</v>
      </c>
      <c r="F567" t="s">
        <v>28</v>
      </c>
      <c r="G567" t="s">
        <v>1469</v>
      </c>
      <c r="H567" t="s">
        <v>25</v>
      </c>
      <c r="I567" t="s">
        <v>118</v>
      </c>
      <c r="J567" s="3">
        <v>42415</v>
      </c>
      <c r="K567" s="3">
        <v>42476</v>
      </c>
      <c r="L567" s="3">
        <v>42430</v>
      </c>
      <c r="M567" s="3" t="s">
        <v>130</v>
      </c>
      <c r="N567" s="3">
        <v>42325</v>
      </c>
      <c r="O567" s="7">
        <v>0.37868055555555552</v>
      </c>
      <c r="P567" t="s">
        <v>8</v>
      </c>
      <c r="Q567" s="3">
        <v>42403</v>
      </c>
      <c r="R567" s="7">
        <v>0.57311342592592596</v>
      </c>
      <c r="S567" t="s">
        <v>1908</v>
      </c>
      <c r="T567">
        <v>565</v>
      </c>
      <c r="U567" s="92" t="s">
        <v>539</v>
      </c>
      <c r="V567" s="93" t="s">
        <v>147</v>
      </c>
      <c r="W567" s="92" t="s">
        <v>1733</v>
      </c>
      <c r="X567" s="93" t="s">
        <v>1859</v>
      </c>
      <c r="AA567" t="s">
        <v>160</v>
      </c>
      <c r="AB567">
        <v>901</v>
      </c>
      <c r="AC567" t="s">
        <v>153</v>
      </c>
      <c r="AD567" t="s">
        <v>1890</v>
      </c>
      <c r="AE567" t="s">
        <v>419</v>
      </c>
      <c r="AV567" t="s">
        <v>202</v>
      </c>
      <c r="AW567" t="s">
        <v>207</v>
      </c>
      <c r="AX567" t="s">
        <v>211</v>
      </c>
      <c r="AY567" t="s">
        <v>200</v>
      </c>
      <c r="AZ567" t="s">
        <v>208</v>
      </c>
      <c r="BA567">
        <v>2</v>
      </c>
      <c r="BB567" t="s">
        <v>204</v>
      </c>
      <c r="BC567" t="s">
        <v>209</v>
      </c>
      <c r="BD567" t="s">
        <v>211</v>
      </c>
      <c r="BE567" t="s">
        <v>203</v>
      </c>
      <c r="BF567" t="s">
        <v>212</v>
      </c>
      <c r="BG567" t="s">
        <v>211</v>
      </c>
      <c r="BH567" t="s">
        <v>201</v>
      </c>
      <c r="BI567" t="s">
        <v>210</v>
      </c>
      <c r="BJ567">
        <v>1</v>
      </c>
      <c r="BK567" t="s">
        <v>205</v>
      </c>
      <c r="BL567" t="s">
        <v>354</v>
      </c>
      <c r="BM567">
        <v>1</v>
      </c>
      <c r="BQ567" t="s">
        <v>584</v>
      </c>
      <c r="BR567" t="s">
        <v>146</v>
      </c>
      <c r="BS567" t="s">
        <v>1860</v>
      </c>
      <c r="BT567" t="s">
        <v>146</v>
      </c>
      <c r="BU567" t="s">
        <v>1852</v>
      </c>
      <c r="BV567" t="s">
        <v>146</v>
      </c>
      <c r="BW567" t="s">
        <v>379</v>
      </c>
      <c r="BX567" t="s">
        <v>146</v>
      </c>
      <c r="BY567" t="s">
        <v>239</v>
      </c>
      <c r="CA567" t="s">
        <v>8</v>
      </c>
      <c r="CB567" s="3">
        <v>42325</v>
      </c>
      <c r="CC567" t="s">
        <v>8</v>
      </c>
      <c r="CD567" s="3">
        <v>42325</v>
      </c>
      <c r="CE567" t="s">
        <v>8</v>
      </c>
      <c r="CF567" s="3">
        <v>42332</v>
      </c>
      <c r="CG567" t="s">
        <v>8</v>
      </c>
      <c r="CH567" s="3">
        <v>42332</v>
      </c>
      <c r="CI567" t="s">
        <v>8</v>
      </c>
      <c r="CJ567" s="3">
        <v>42332</v>
      </c>
      <c r="CM567" t="s">
        <v>8</v>
      </c>
      <c r="CN567" s="3">
        <v>42345</v>
      </c>
      <c r="CO567" t="s">
        <v>8</v>
      </c>
      <c r="CP567" s="3">
        <v>42345</v>
      </c>
      <c r="CS567" t="s">
        <v>8</v>
      </c>
      <c r="CT567" s="3">
        <v>42353</v>
      </c>
      <c r="CU567" t="s">
        <v>8</v>
      </c>
      <c r="CV567" s="3">
        <v>42353</v>
      </c>
      <c r="CY567" t="s">
        <v>8</v>
      </c>
      <c r="CZ567" s="3">
        <v>42333</v>
      </c>
      <c r="DA567" t="s">
        <v>8</v>
      </c>
      <c r="DB567" s="3">
        <v>42333</v>
      </c>
      <c r="DE567" t="s">
        <v>9</v>
      </c>
      <c r="DF567" s="3">
        <v>42383</v>
      </c>
      <c r="DG567" t="s">
        <v>9</v>
      </c>
      <c r="DH567" s="3">
        <v>42383</v>
      </c>
      <c r="DP567" t="s">
        <v>373</v>
      </c>
      <c r="DQ567" t="s">
        <v>28</v>
      </c>
      <c r="DR567" t="s">
        <v>1834</v>
      </c>
    </row>
    <row r="568" spans="1:125" x14ac:dyDescent="0.25">
      <c r="A568" s="5">
        <v>1228401</v>
      </c>
      <c r="B568" s="5">
        <v>1</v>
      </c>
      <c r="J568" s="3"/>
      <c r="K568" s="3"/>
      <c r="L568" s="3"/>
      <c r="M568" s="3"/>
      <c r="N568" s="3">
        <v>42325</v>
      </c>
      <c r="O568" s="7">
        <v>0.38762731481481483</v>
      </c>
      <c r="P568" t="s">
        <v>8</v>
      </c>
      <c r="AV568" t="s">
        <v>202</v>
      </c>
      <c r="AW568" t="s">
        <v>207</v>
      </c>
      <c r="AX568" t="s">
        <v>211</v>
      </c>
      <c r="AY568" t="s">
        <v>200</v>
      </c>
      <c r="AZ568" t="s">
        <v>208</v>
      </c>
      <c r="BA568">
        <v>2</v>
      </c>
      <c r="BB568" t="s">
        <v>204</v>
      </c>
      <c r="BC568" t="s">
        <v>209</v>
      </c>
      <c r="BD568" t="s">
        <v>211</v>
      </c>
      <c r="BE568" t="s">
        <v>203</v>
      </c>
      <c r="BF568" t="s">
        <v>212</v>
      </c>
      <c r="BG568" t="s">
        <v>211</v>
      </c>
      <c r="BH568" t="s">
        <v>201</v>
      </c>
      <c r="BI568" t="s">
        <v>210</v>
      </c>
      <c r="BJ568">
        <v>1</v>
      </c>
      <c r="BK568" t="s">
        <v>205</v>
      </c>
      <c r="BL568" t="s">
        <v>354</v>
      </c>
      <c r="BM568">
        <v>1</v>
      </c>
    </row>
    <row r="569" spans="1:125" x14ac:dyDescent="0.25">
      <c r="A569" s="5">
        <v>1228408</v>
      </c>
      <c r="B569" s="5">
        <v>8</v>
      </c>
      <c r="C569" t="s">
        <v>1888</v>
      </c>
      <c r="D569" t="s">
        <v>1861</v>
      </c>
      <c r="E569" t="s">
        <v>1283</v>
      </c>
      <c r="F569" t="s">
        <v>18</v>
      </c>
      <c r="G569" t="s">
        <v>1244</v>
      </c>
      <c r="H569" t="s">
        <v>1146</v>
      </c>
      <c r="I569" t="s">
        <v>117</v>
      </c>
      <c r="J569" s="3">
        <v>42384</v>
      </c>
      <c r="K569" s="3"/>
      <c r="L569" s="3">
        <v>42400</v>
      </c>
      <c r="M569" s="3" t="s">
        <v>1148</v>
      </c>
      <c r="N569" s="3">
        <v>42325</v>
      </c>
      <c r="O569" s="7">
        <v>0.38762731481481483</v>
      </c>
      <c r="P569" t="s">
        <v>8</v>
      </c>
      <c r="Q569" s="3">
        <v>42383</v>
      </c>
      <c r="R569" s="7">
        <v>0.42141203703703706</v>
      </c>
      <c r="S569" t="s">
        <v>9</v>
      </c>
      <c r="U569" s="92" t="s">
        <v>235</v>
      </c>
      <c r="V569" s="93" t="s">
        <v>234</v>
      </c>
      <c r="W569" s="92" t="s">
        <v>405</v>
      </c>
      <c r="X569" s="93" t="s">
        <v>404</v>
      </c>
      <c r="Y569" s="92" t="s">
        <v>237</v>
      </c>
      <c r="Z569" s="93" t="s">
        <v>237</v>
      </c>
      <c r="AA569" t="s">
        <v>145</v>
      </c>
      <c r="AB569">
        <v>976</v>
      </c>
      <c r="AC569" t="s">
        <v>155</v>
      </c>
      <c r="AF569" s="12">
        <v>571</v>
      </c>
      <c r="AG569" s="12">
        <v>71</v>
      </c>
      <c r="AH569" s="12">
        <v>571</v>
      </c>
      <c r="AI569" s="12">
        <v>71</v>
      </c>
      <c r="AJ569" s="12">
        <v>571</v>
      </c>
      <c r="AK569" s="12">
        <v>71</v>
      </c>
      <c r="AL569" s="12">
        <v>571</v>
      </c>
      <c r="AM569" s="12">
        <v>71</v>
      </c>
      <c r="AN569" s="12" t="s">
        <v>818</v>
      </c>
      <c r="AO569" s="12" t="s">
        <v>819</v>
      </c>
      <c r="AP569" s="12" t="s">
        <v>818</v>
      </c>
      <c r="AQ569" s="12" t="s">
        <v>819</v>
      </c>
      <c r="AR569" s="12" t="s">
        <v>239</v>
      </c>
      <c r="AS569" s="12" t="s">
        <v>239</v>
      </c>
      <c r="AT569" s="12" t="s">
        <v>239</v>
      </c>
      <c r="AU569" s="12" t="s">
        <v>239</v>
      </c>
      <c r="AV569" t="s">
        <v>202</v>
      </c>
      <c r="AW569" t="s">
        <v>207</v>
      </c>
      <c r="AX569" t="s">
        <v>211</v>
      </c>
      <c r="AY569" t="s">
        <v>200</v>
      </c>
      <c r="AZ569" t="s">
        <v>208</v>
      </c>
      <c r="BA569">
        <v>2</v>
      </c>
      <c r="BB569" t="s">
        <v>204</v>
      </c>
      <c r="BC569" t="s">
        <v>209</v>
      </c>
      <c r="BD569" t="s">
        <v>211</v>
      </c>
      <c r="BE569" t="s">
        <v>203</v>
      </c>
      <c r="BF569" t="s">
        <v>212</v>
      </c>
      <c r="BG569" t="s">
        <v>211</v>
      </c>
      <c r="BH569" t="s">
        <v>201</v>
      </c>
      <c r="BI569" t="s">
        <v>210</v>
      </c>
      <c r="BJ569">
        <v>1</v>
      </c>
      <c r="BK569" t="s">
        <v>205</v>
      </c>
      <c r="BL569" t="s">
        <v>354</v>
      </c>
      <c r="BM569">
        <v>1</v>
      </c>
      <c r="BQ569" t="s">
        <v>1161</v>
      </c>
      <c r="BR569" t="s">
        <v>145</v>
      </c>
      <c r="BS569" t="s">
        <v>1862</v>
      </c>
      <c r="BT569" t="s">
        <v>145</v>
      </c>
      <c r="BU569" t="s">
        <v>1863</v>
      </c>
      <c r="BV569" t="s">
        <v>145</v>
      </c>
      <c r="BW569" t="s">
        <v>1163</v>
      </c>
      <c r="BX569" t="s">
        <v>145</v>
      </c>
      <c r="BY569" t="s">
        <v>1164</v>
      </c>
      <c r="BZ569" t="s">
        <v>145</v>
      </c>
      <c r="CA569" t="s">
        <v>8</v>
      </c>
      <c r="CB569" s="3">
        <v>42325</v>
      </c>
      <c r="CC569" t="s">
        <v>8</v>
      </c>
      <c r="CD569" s="3">
        <v>42327</v>
      </c>
      <c r="CE569" t="s">
        <v>8</v>
      </c>
      <c r="CF569" s="3">
        <v>42325</v>
      </c>
      <c r="CG569" t="s">
        <v>8</v>
      </c>
      <c r="CH569" s="3">
        <v>42325</v>
      </c>
      <c r="CI569" t="s">
        <v>8</v>
      </c>
      <c r="CJ569" s="3">
        <v>42325</v>
      </c>
      <c r="CK569" t="s">
        <v>8</v>
      </c>
      <c r="CL569" s="3">
        <v>42325</v>
      </c>
      <c r="CM569" t="s">
        <v>8</v>
      </c>
      <c r="CN569" s="3">
        <v>42346</v>
      </c>
      <c r="CO569" t="s">
        <v>8</v>
      </c>
      <c r="CP569" s="3">
        <v>42346</v>
      </c>
      <c r="CQ569" t="s">
        <v>8</v>
      </c>
      <c r="CR569" s="3">
        <v>42359</v>
      </c>
      <c r="CS569" t="s">
        <v>8</v>
      </c>
      <c r="CT569" s="3">
        <v>42327</v>
      </c>
      <c r="CU569" t="s">
        <v>8</v>
      </c>
      <c r="CV569" s="3">
        <v>42327</v>
      </c>
      <c r="CY569" t="s">
        <v>8</v>
      </c>
      <c r="CZ569" s="3">
        <v>42346</v>
      </c>
      <c r="DA569" t="s">
        <v>8</v>
      </c>
      <c r="DB569" s="3">
        <v>42346</v>
      </c>
      <c r="DE569" t="s">
        <v>9</v>
      </c>
      <c r="DF569" s="3">
        <v>42383</v>
      </c>
      <c r="DG569" t="s">
        <v>9</v>
      </c>
      <c r="DH569" s="3">
        <v>42383</v>
      </c>
      <c r="DI569" t="s">
        <v>8</v>
      </c>
      <c r="DJ569" s="3">
        <v>42325</v>
      </c>
      <c r="DK569" t="s">
        <v>8</v>
      </c>
      <c r="DL569" s="3">
        <v>42346</v>
      </c>
      <c r="DP569" t="s">
        <v>1081</v>
      </c>
      <c r="DQ569" t="s">
        <v>18</v>
      </c>
      <c r="DR569" t="s">
        <v>494</v>
      </c>
    </row>
    <row r="570" spans="1:125" x14ac:dyDescent="0.25">
      <c r="A570" s="5">
        <v>1228501</v>
      </c>
      <c r="B570" s="5">
        <v>1</v>
      </c>
      <c r="J570" s="3"/>
      <c r="K570" s="3"/>
      <c r="L570" s="3"/>
      <c r="M570" s="3"/>
      <c r="N570" s="3">
        <v>42332</v>
      </c>
      <c r="O570" s="7">
        <v>0.64414351851851859</v>
      </c>
      <c r="P570" t="s">
        <v>8</v>
      </c>
      <c r="AV570" t="s">
        <v>202</v>
      </c>
      <c r="AW570" t="s">
        <v>207</v>
      </c>
      <c r="AX570" t="s">
        <v>211</v>
      </c>
      <c r="AY570" t="s">
        <v>200</v>
      </c>
      <c r="AZ570" t="s">
        <v>208</v>
      </c>
      <c r="BA570">
        <v>2</v>
      </c>
      <c r="BB570" t="s">
        <v>204</v>
      </c>
      <c r="BC570" t="s">
        <v>209</v>
      </c>
      <c r="BD570" t="s">
        <v>211</v>
      </c>
      <c r="BE570" t="s">
        <v>203</v>
      </c>
      <c r="BF570" t="s">
        <v>212</v>
      </c>
      <c r="BG570" t="s">
        <v>211</v>
      </c>
      <c r="BH570" t="s">
        <v>201</v>
      </c>
      <c r="BI570" t="s">
        <v>210</v>
      </c>
      <c r="BJ570">
        <v>1</v>
      </c>
      <c r="BK570" t="s">
        <v>205</v>
      </c>
      <c r="BL570" t="s">
        <v>354</v>
      </c>
      <c r="BM570">
        <v>1</v>
      </c>
    </row>
    <row r="571" spans="1:125" x14ac:dyDescent="0.25">
      <c r="A571" s="5">
        <v>1228502</v>
      </c>
      <c r="B571" s="5">
        <v>2</v>
      </c>
      <c r="D571" t="s">
        <v>1864</v>
      </c>
      <c r="E571" t="s">
        <v>36</v>
      </c>
      <c r="F571" t="s">
        <v>6</v>
      </c>
      <c r="G571" t="s">
        <v>262</v>
      </c>
      <c r="H571" t="s">
        <v>25</v>
      </c>
      <c r="I571" t="s">
        <v>118</v>
      </c>
      <c r="J571" s="3">
        <v>42415</v>
      </c>
      <c r="K571" s="3">
        <v>42479</v>
      </c>
      <c r="L571" s="3">
        <v>42444</v>
      </c>
      <c r="M571" s="3" t="s">
        <v>131</v>
      </c>
      <c r="N571" s="3">
        <v>42332</v>
      </c>
      <c r="O571" s="7">
        <v>0.64414351851851859</v>
      </c>
      <c r="P571" t="s">
        <v>8</v>
      </c>
      <c r="Q571" s="3">
        <v>42332</v>
      </c>
      <c r="R571" s="7">
        <v>0.65893518518518512</v>
      </c>
      <c r="S571" t="s">
        <v>8</v>
      </c>
      <c r="T571">
        <v>417</v>
      </c>
      <c r="U571" s="92" t="s">
        <v>386</v>
      </c>
      <c r="V571" s="93" t="s">
        <v>1336</v>
      </c>
      <c r="W571" s="92" t="s">
        <v>405</v>
      </c>
      <c r="X571" s="93" t="s">
        <v>1412</v>
      </c>
      <c r="AA571" t="s">
        <v>146</v>
      </c>
      <c r="AB571">
        <v>901</v>
      </c>
      <c r="AC571" t="s">
        <v>154</v>
      </c>
      <c r="AD571" t="s">
        <v>1865</v>
      </c>
      <c r="AE571" t="s">
        <v>596</v>
      </c>
      <c r="AF571" s="12">
        <v>546</v>
      </c>
      <c r="AG571" s="12" t="s">
        <v>265</v>
      </c>
      <c r="AH571" s="12">
        <v>546</v>
      </c>
      <c r="AI571" s="12" t="s">
        <v>265</v>
      </c>
      <c r="AJ571" s="12">
        <v>546</v>
      </c>
      <c r="AK571" s="12" t="s">
        <v>265</v>
      </c>
      <c r="AL571" s="12">
        <v>546</v>
      </c>
      <c r="AM571" s="12" t="s">
        <v>265</v>
      </c>
      <c r="AN571" s="12" t="s">
        <v>877</v>
      </c>
      <c r="AO571" s="12" t="s">
        <v>265</v>
      </c>
      <c r="AP571" s="12" t="s">
        <v>877</v>
      </c>
      <c r="AQ571" s="12" t="s">
        <v>265</v>
      </c>
      <c r="AR571" s="12" t="s">
        <v>264</v>
      </c>
      <c r="AS571" s="12" t="s">
        <v>239</v>
      </c>
      <c r="AT571" s="12" t="s">
        <v>264</v>
      </c>
      <c r="AU571" s="12" t="s">
        <v>239</v>
      </c>
      <c r="AV571" t="s">
        <v>202</v>
      </c>
      <c r="AW571" t="s">
        <v>207</v>
      </c>
      <c r="AX571" t="s">
        <v>211</v>
      </c>
      <c r="AY571" t="s">
        <v>200</v>
      </c>
      <c r="AZ571" t="s">
        <v>208</v>
      </c>
      <c r="BA571">
        <v>2</v>
      </c>
      <c r="BB571" t="s">
        <v>204</v>
      </c>
      <c r="BC571" t="s">
        <v>209</v>
      </c>
      <c r="BD571" t="s">
        <v>211</v>
      </c>
      <c r="BE571" t="s">
        <v>203</v>
      </c>
      <c r="BF571" t="s">
        <v>212</v>
      </c>
      <c r="BG571" t="s">
        <v>211</v>
      </c>
      <c r="BH571" t="s">
        <v>201</v>
      </c>
      <c r="BI571" t="s">
        <v>210</v>
      </c>
      <c r="BJ571">
        <v>1</v>
      </c>
      <c r="BK571" t="s">
        <v>205</v>
      </c>
      <c r="BL571" t="s">
        <v>354</v>
      </c>
      <c r="BM571">
        <v>1</v>
      </c>
      <c r="BQ571" t="s">
        <v>584</v>
      </c>
      <c r="BR571" t="s">
        <v>146</v>
      </c>
      <c r="BS571" t="s">
        <v>1866</v>
      </c>
      <c r="BT571" t="s">
        <v>146</v>
      </c>
      <c r="BU571" t="s">
        <v>239</v>
      </c>
      <c r="BW571" t="s">
        <v>379</v>
      </c>
      <c r="BX571" t="s">
        <v>146</v>
      </c>
      <c r="BY571" t="s">
        <v>239</v>
      </c>
      <c r="CA571" t="s">
        <v>8</v>
      </c>
      <c r="CB571" s="3">
        <v>42332</v>
      </c>
      <c r="CC571" t="s">
        <v>8</v>
      </c>
      <c r="CD571" s="3">
        <v>42332</v>
      </c>
      <c r="CE571" t="s">
        <v>8</v>
      </c>
      <c r="CF571" s="3">
        <v>42332</v>
      </c>
      <c r="CG571" t="s">
        <v>8</v>
      </c>
      <c r="CH571" s="3">
        <v>42332</v>
      </c>
      <c r="CI571" t="s">
        <v>8</v>
      </c>
      <c r="CJ571" s="3">
        <v>42332</v>
      </c>
      <c r="DI571" t="s">
        <v>8</v>
      </c>
      <c r="DJ571" s="3">
        <v>42332</v>
      </c>
      <c r="DP571" t="s">
        <v>373</v>
      </c>
      <c r="DR571" t="s">
        <v>6</v>
      </c>
    </row>
    <row r="572" spans="1:125" x14ac:dyDescent="0.25">
      <c r="A572" s="5">
        <v>1228601</v>
      </c>
      <c r="B572" s="5">
        <v>1</v>
      </c>
      <c r="J572" s="3"/>
      <c r="K572" s="3"/>
      <c r="L572" s="3"/>
      <c r="M572" s="3"/>
      <c r="N572" s="3">
        <v>42332</v>
      </c>
      <c r="O572" s="7">
        <v>0.65903935185185192</v>
      </c>
      <c r="P572" t="s">
        <v>8</v>
      </c>
      <c r="AV572" t="s">
        <v>202</v>
      </c>
      <c r="AW572" t="s">
        <v>207</v>
      </c>
      <c r="AX572" t="s">
        <v>211</v>
      </c>
      <c r="AY572" t="s">
        <v>200</v>
      </c>
      <c r="AZ572" t="s">
        <v>208</v>
      </c>
      <c r="BA572">
        <v>2</v>
      </c>
      <c r="BB572" t="s">
        <v>204</v>
      </c>
      <c r="BC572" t="s">
        <v>209</v>
      </c>
      <c r="BD572" t="s">
        <v>211</v>
      </c>
      <c r="BE572" t="s">
        <v>203</v>
      </c>
      <c r="BF572" t="s">
        <v>212</v>
      </c>
      <c r="BG572" t="s">
        <v>211</v>
      </c>
      <c r="BH572" t="s">
        <v>201</v>
      </c>
      <c r="BI572" t="s">
        <v>210</v>
      </c>
      <c r="BJ572">
        <v>1</v>
      </c>
      <c r="BK572" t="s">
        <v>205</v>
      </c>
      <c r="BL572" t="s">
        <v>354</v>
      </c>
      <c r="BM572">
        <v>1</v>
      </c>
    </row>
    <row r="573" spans="1:125" x14ac:dyDescent="0.25">
      <c r="A573" s="5">
        <v>1228603</v>
      </c>
      <c r="B573" s="5">
        <v>3</v>
      </c>
      <c r="D573" t="s">
        <v>1867</v>
      </c>
      <c r="E573" t="s">
        <v>36</v>
      </c>
      <c r="F573" t="s">
        <v>6</v>
      </c>
      <c r="G573" t="s">
        <v>262</v>
      </c>
      <c r="H573" t="s">
        <v>25</v>
      </c>
      <c r="I573" t="s">
        <v>118</v>
      </c>
      <c r="J573" s="3">
        <v>42415</v>
      </c>
      <c r="K573" s="3">
        <v>42479</v>
      </c>
      <c r="L573" s="3">
        <v>42444</v>
      </c>
      <c r="M573" t="s">
        <v>131</v>
      </c>
      <c r="N573" s="3">
        <v>42332</v>
      </c>
      <c r="O573" s="7">
        <v>0.65903935185185192</v>
      </c>
      <c r="P573" t="s">
        <v>8</v>
      </c>
      <c r="Q573" s="3">
        <v>42332</v>
      </c>
      <c r="R573" s="7">
        <v>0.66200231481481475</v>
      </c>
      <c r="S573" t="s">
        <v>8</v>
      </c>
      <c r="T573">
        <v>278</v>
      </c>
      <c r="U573" s="92" t="s">
        <v>633</v>
      </c>
      <c r="V573" s="93" t="s">
        <v>563</v>
      </c>
      <c r="W573" s="92" t="s">
        <v>527</v>
      </c>
      <c r="X573" s="93" t="s">
        <v>225</v>
      </c>
      <c r="AA573" t="s">
        <v>145</v>
      </c>
      <c r="AB573">
        <v>901</v>
      </c>
      <c r="AC573" t="s">
        <v>154</v>
      </c>
      <c r="AD573" t="s">
        <v>1868</v>
      </c>
      <c r="AE573" t="s">
        <v>991</v>
      </c>
      <c r="AF573" s="12">
        <v>546</v>
      </c>
      <c r="AG573" s="12" t="s">
        <v>265</v>
      </c>
      <c r="AH573" s="12">
        <v>546</v>
      </c>
      <c r="AI573" s="12" t="s">
        <v>265</v>
      </c>
      <c r="AJ573" s="12">
        <v>546</v>
      </c>
      <c r="AK573" s="12" t="s">
        <v>265</v>
      </c>
      <c r="AL573" s="12">
        <v>546</v>
      </c>
      <c r="AM573" s="12" t="s">
        <v>265</v>
      </c>
      <c r="AN573" s="12" t="s">
        <v>877</v>
      </c>
      <c r="AO573" s="12" t="s">
        <v>265</v>
      </c>
      <c r="AP573" s="12" t="s">
        <v>877</v>
      </c>
      <c r="AQ573" s="12" t="s">
        <v>265</v>
      </c>
      <c r="AR573" s="12" t="s">
        <v>264</v>
      </c>
      <c r="AS573" s="12" t="s">
        <v>239</v>
      </c>
      <c r="AT573" s="12" t="s">
        <v>264</v>
      </c>
      <c r="AU573" s="12" t="s">
        <v>239</v>
      </c>
      <c r="AV573" t="s">
        <v>202</v>
      </c>
      <c r="AW573" t="s">
        <v>207</v>
      </c>
      <c r="AX573" t="s">
        <v>211</v>
      </c>
      <c r="AY573" t="s">
        <v>200</v>
      </c>
      <c r="AZ573" t="s">
        <v>208</v>
      </c>
      <c r="BA573">
        <v>2</v>
      </c>
      <c r="BB573" t="s">
        <v>204</v>
      </c>
      <c r="BC573" t="s">
        <v>209</v>
      </c>
      <c r="BD573" t="s">
        <v>211</v>
      </c>
      <c r="BE573" t="s">
        <v>203</v>
      </c>
      <c r="BF573" t="s">
        <v>212</v>
      </c>
      <c r="BG573" t="s">
        <v>211</v>
      </c>
      <c r="BH573" t="s">
        <v>201</v>
      </c>
      <c r="BI573" t="s">
        <v>210</v>
      </c>
      <c r="BJ573">
        <v>1</v>
      </c>
      <c r="BK573" t="s">
        <v>205</v>
      </c>
      <c r="BL573" t="s">
        <v>354</v>
      </c>
      <c r="BM573">
        <v>1</v>
      </c>
      <c r="BQ573" t="s">
        <v>584</v>
      </c>
      <c r="BR573" t="s">
        <v>145</v>
      </c>
      <c r="BS573" t="s">
        <v>1866</v>
      </c>
      <c r="BT573" t="s">
        <v>145</v>
      </c>
      <c r="BW573" t="s">
        <v>379</v>
      </c>
      <c r="BX573" t="s">
        <v>145</v>
      </c>
      <c r="CA573" t="s">
        <v>8</v>
      </c>
      <c r="CB573" s="3">
        <v>42332</v>
      </c>
      <c r="CC573" t="s">
        <v>8</v>
      </c>
      <c r="CD573" s="3">
        <v>42332</v>
      </c>
      <c r="CE573" t="s">
        <v>8</v>
      </c>
      <c r="CF573" s="3">
        <v>42332</v>
      </c>
      <c r="CG573" t="s">
        <v>8</v>
      </c>
      <c r="CH573" s="3">
        <v>42332</v>
      </c>
      <c r="CI573" t="s">
        <v>8</v>
      </c>
      <c r="CJ573" s="3">
        <v>42332</v>
      </c>
      <c r="DP573" t="s">
        <v>373</v>
      </c>
      <c r="DR573" t="s">
        <v>6</v>
      </c>
    </row>
    <row r="574" spans="1:125" x14ac:dyDescent="0.25">
      <c r="A574" s="5">
        <v>1228701</v>
      </c>
      <c r="B574" s="5">
        <v>1</v>
      </c>
      <c r="J574" s="3"/>
      <c r="K574" s="3"/>
      <c r="L574" s="3"/>
      <c r="M574" s="3"/>
      <c r="N574" s="3">
        <v>42332</v>
      </c>
      <c r="O574" s="7">
        <v>0.66266203703703697</v>
      </c>
      <c r="P574" t="s">
        <v>8</v>
      </c>
      <c r="AV574" t="s">
        <v>202</v>
      </c>
      <c r="AW574" t="s">
        <v>207</v>
      </c>
      <c r="AX574" t="s">
        <v>211</v>
      </c>
      <c r="AY574" t="s">
        <v>200</v>
      </c>
      <c r="AZ574" t="s">
        <v>208</v>
      </c>
      <c r="BA574">
        <v>2</v>
      </c>
      <c r="BB574" t="s">
        <v>204</v>
      </c>
      <c r="BC574" t="s">
        <v>209</v>
      </c>
      <c r="BD574" t="s">
        <v>211</v>
      </c>
      <c r="BE574" t="s">
        <v>203</v>
      </c>
      <c r="BF574" t="s">
        <v>212</v>
      </c>
      <c r="BG574" t="s">
        <v>211</v>
      </c>
      <c r="BH574" t="s">
        <v>201</v>
      </c>
      <c r="BI574" t="s">
        <v>210</v>
      </c>
      <c r="BJ574">
        <v>1</v>
      </c>
      <c r="BK574" t="s">
        <v>205</v>
      </c>
      <c r="BL574" t="s">
        <v>354</v>
      </c>
      <c r="BM574">
        <v>1</v>
      </c>
    </row>
    <row r="575" spans="1:125" x14ac:dyDescent="0.25">
      <c r="A575" s="5">
        <v>1228705</v>
      </c>
      <c r="B575" s="5">
        <v>5</v>
      </c>
      <c r="C575" t="s">
        <v>1955</v>
      </c>
      <c r="D575" t="s">
        <v>1869</v>
      </c>
      <c r="E575" t="s">
        <v>36</v>
      </c>
      <c r="F575" t="s">
        <v>6</v>
      </c>
      <c r="G575" t="s">
        <v>262</v>
      </c>
      <c r="H575" t="s">
        <v>25</v>
      </c>
      <c r="I575" t="s">
        <v>118</v>
      </c>
      <c r="J575" s="3">
        <v>42415</v>
      </c>
      <c r="K575" s="3">
        <v>42479</v>
      </c>
      <c r="L575" s="3">
        <v>42444</v>
      </c>
      <c r="M575" s="3" t="s">
        <v>131</v>
      </c>
      <c r="N575" s="3">
        <v>42332</v>
      </c>
      <c r="O575" s="7">
        <v>0.66266203703703697</v>
      </c>
      <c r="P575" t="s">
        <v>8</v>
      </c>
      <c r="Q575" s="3">
        <v>42424</v>
      </c>
      <c r="R575" s="7">
        <v>0.37170138888888887</v>
      </c>
      <c r="S575" t="s">
        <v>1908</v>
      </c>
      <c r="U575" s="92" t="s">
        <v>1084</v>
      </c>
      <c r="V575" s="93" t="s">
        <v>1700</v>
      </c>
      <c r="W575" s="92" t="s">
        <v>403</v>
      </c>
      <c r="X575" s="93" t="s">
        <v>226</v>
      </c>
      <c r="AA575" t="s">
        <v>227</v>
      </c>
      <c r="AB575">
        <v>901</v>
      </c>
      <c r="AC575" t="s">
        <v>154</v>
      </c>
      <c r="AD575" t="s">
        <v>1870</v>
      </c>
      <c r="AE575" t="s">
        <v>1870</v>
      </c>
      <c r="AF575" s="12">
        <v>546</v>
      </c>
      <c r="AG575" s="12" t="s">
        <v>265</v>
      </c>
      <c r="AH575" s="12">
        <v>546</v>
      </c>
      <c r="AI575" s="12" t="s">
        <v>265</v>
      </c>
      <c r="AJ575" s="12">
        <v>546</v>
      </c>
      <c r="AK575" s="12" t="s">
        <v>265</v>
      </c>
      <c r="AL575" s="12">
        <v>546</v>
      </c>
      <c r="AM575" s="12" t="s">
        <v>265</v>
      </c>
      <c r="AN575" s="12" t="s">
        <v>877</v>
      </c>
      <c r="AO575" s="12" t="s">
        <v>265</v>
      </c>
      <c r="AP575" s="12" t="s">
        <v>877</v>
      </c>
      <c r="AQ575" s="12" t="s">
        <v>265</v>
      </c>
      <c r="AR575" s="12" t="s">
        <v>264</v>
      </c>
      <c r="AS575" s="12" t="s">
        <v>239</v>
      </c>
      <c r="AT575" s="12" t="s">
        <v>264</v>
      </c>
      <c r="AU575" s="12" t="s">
        <v>239</v>
      </c>
      <c r="AV575" t="s">
        <v>202</v>
      </c>
      <c r="AW575" t="s">
        <v>207</v>
      </c>
      <c r="AX575" t="s">
        <v>211</v>
      </c>
      <c r="AY575" t="s">
        <v>200</v>
      </c>
      <c r="AZ575" t="s">
        <v>208</v>
      </c>
      <c r="BA575">
        <v>2</v>
      </c>
      <c r="BB575" t="s">
        <v>204</v>
      </c>
      <c r="BC575" t="s">
        <v>209</v>
      </c>
      <c r="BD575" t="s">
        <v>211</v>
      </c>
      <c r="BE575" t="s">
        <v>203</v>
      </c>
      <c r="BF575" t="s">
        <v>212</v>
      </c>
      <c r="BG575" t="s">
        <v>211</v>
      </c>
      <c r="BH575" t="s">
        <v>201</v>
      </c>
      <c r="BI575" t="s">
        <v>210</v>
      </c>
      <c r="BJ575">
        <v>1</v>
      </c>
      <c r="BK575" t="s">
        <v>205</v>
      </c>
      <c r="BL575" t="s">
        <v>354</v>
      </c>
      <c r="BM575">
        <v>1</v>
      </c>
      <c r="BQ575" t="s">
        <v>584</v>
      </c>
      <c r="BR575" t="s">
        <v>232</v>
      </c>
      <c r="BS575" t="s">
        <v>1866</v>
      </c>
      <c r="BT575" t="s">
        <v>232</v>
      </c>
      <c r="BW575" t="s">
        <v>1508</v>
      </c>
      <c r="BX575" t="s">
        <v>232</v>
      </c>
      <c r="CA575" t="s">
        <v>8</v>
      </c>
      <c r="CB575" s="3">
        <v>42332</v>
      </c>
      <c r="CC575" t="s">
        <v>8</v>
      </c>
      <c r="CD575" s="3">
        <v>42332</v>
      </c>
      <c r="CE575" t="s">
        <v>8</v>
      </c>
      <c r="CF575" s="3">
        <v>42332</v>
      </c>
      <c r="CG575" t="s">
        <v>8</v>
      </c>
      <c r="CH575" s="3">
        <v>42332</v>
      </c>
      <c r="CI575" t="s">
        <v>8</v>
      </c>
      <c r="CJ575" s="3">
        <v>42332</v>
      </c>
      <c r="DP575" t="s">
        <v>373</v>
      </c>
      <c r="DR575" t="s">
        <v>6</v>
      </c>
    </row>
    <row r="576" spans="1:125" x14ac:dyDescent="0.25">
      <c r="A576" s="5">
        <v>1228801</v>
      </c>
      <c r="B576" s="5">
        <v>1</v>
      </c>
      <c r="J576" s="3"/>
      <c r="K576" s="3"/>
      <c r="L576" s="3"/>
      <c r="M576" s="3"/>
      <c r="N576" s="3">
        <v>42332</v>
      </c>
      <c r="O576" s="7">
        <v>0.66776620370370365</v>
      </c>
      <c r="P576" t="s">
        <v>8</v>
      </c>
      <c r="AV576" t="s">
        <v>202</v>
      </c>
      <c r="AW576" t="s">
        <v>207</v>
      </c>
      <c r="AX576" t="s">
        <v>211</v>
      </c>
      <c r="AY576" t="s">
        <v>200</v>
      </c>
      <c r="AZ576" t="s">
        <v>208</v>
      </c>
      <c r="BA576">
        <v>2</v>
      </c>
      <c r="BB576" t="s">
        <v>204</v>
      </c>
      <c r="BC576" t="s">
        <v>209</v>
      </c>
      <c r="BD576" t="s">
        <v>211</v>
      </c>
      <c r="BE576" t="s">
        <v>203</v>
      </c>
      <c r="BF576" t="s">
        <v>212</v>
      </c>
      <c r="BG576" t="s">
        <v>211</v>
      </c>
      <c r="BH576" t="s">
        <v>201</v>
      </c>
      <c r="BI576" t="s">
        <v>210</v>
      </c>
      <c r="BJ576">
        <v>1</v>
      </c>
      <c r="BK576" t="s">
        <v>205</v>
      </c>
      <c r="BL576" t="s">
        <v>354</v>
      </c>
      <c r="BM576">
        <v>1</v>
      </c>
    </row>
    <row r="577" spans="1:125" x14ac:dyDescent="0.25">
      <c r="A577" s="5">
        <v>1228802</v>
      </c>
      <c r="B577" s="5">
        <v>2</v>
      </c>
      <c r="D577" t="s">
        <v>1871</v>
      </c>
      <c r="E577" t="s">
        <v>840</v>
      </c>
      <c r="F577" t="s">
        <v>6</v>
      </c>
      <c r="G577" t="s">
        <v>262</v>
      </c>
      <c r="H577" t="s">
        <v>25</v>
      </c>
      <c r="I577" t="s">
        <v>118</v>
      </c>
      <c r="J577" s="3">
        <v>42415</v>
      </c>
      <c r="K577" s="3">
        <v>42479</v>
      </c>
      <c r="L577" s="3">
        <v>42444</v>
      </c>
      <c r="M577" s="3" t="s">
        <v>131</v>
      </c>
      <c r="N577" s="3">
        <v>42332</v>
      </c>
      <c r="O577" s="7">
        <v>0.66776620370370365</v>
      </c>
      <c r="P577" t="s">
        <v>8</v>
      </c>
      <c r="Q577" s="3">
        <v>42332</v>
      </c>
      <c r="R577" s="7">
        <v>0.66958333333333331</v>
      </c>
      <c r="S577" t="s">
        <v>8</v>
      </c>
      <c r="U577" s="92" t="s">
        <v>475</v>
      </c>
      <c r="V577" s="93" t="s">
        <v>475</v>
      </c>
      <c r="W577" s="92" t="s">
        <v>605</v>
      </c>
      <c r="X577" s="93" t="s">
        <v>605</v>
      </c>
      <c r="AA577" t="s">
        <v>146</v>
      </c>
      <c r="AB577">
        <v>901</v>
      </c>
      <c r="AC577" t="s">
        <v>155</v>
      </c>
      <c r="AD577" t="s">
        <v>535</v>
      </c>
      <c r="AE577" t="s">
        <v>535</v>
      </c>
      <c r="AF577" s="12">
        <v>546</v>
      </c>
      <c r="AG577" s="12" t="s">
        <v>265</v>
      </c>
      <c r="AH577" s="12">
        <v>546</v>
      </c>
      <c r="AI577" s="12" t="s">
        <v>265</v>
      </c>
      <c r="AJ577" s="12">
        <v>546</v>
      </c>
      <c r="AK577" s="12" t="s">
        <v>265</v>
      </c>
      <c r="AL577" s="12">
        <v>546</v>
      </c>
      <c r="AM577" s="12" t="s">
        <v>265</v>
      </c>
      <c r="AN577" s="12" t="s">
        <v>877</v>
      </c>
      <c r="AO577" s="12" t="s">
        <v>265</v>
      </c>
      <c r="AP577" s="12" t="s">
        <v>877</v>
      </c>
      <c r="AQ577" s="12" t="s">
        <v>265</v>
      </c>
      <c r="AR577" s="12" t="s">
        <v>264</v>
      </c>
      <c r="AS577" s="12" t="s">
        <v>239</v>
      </c>
      <c r="AT577" s="12" t="s">
        <v>264</v>
      </c>
      <c r="AU577" s="12" t="s">
        <v>239</v>
      </c>
      <c r="AV577" t="s">
        <v>202</v>
      </c>
      <c r="AW577" t="s">
        <v>207</v>
      </c>
      <c r="AX577" t="s">
        <v>211</v>
      </c>
      <c r="AY577" t="s">
        <v>200</v>
      </c>
      <c r="AZ577" t="s">
        <v>208</v>
      </c>
      <c r="BA577">
        <v>2</v>
      </c>
      <c r="BB577" t="s">
        <v>204</v>
      </c>
      <c r="BC577" t="s">
        <v>209</v>
      </c>
      <c r="BD577" t="s">
        <v>211</v>
      </c>
      <c r="BE577" t="s">
        <v>203</v>
      </c>
      <c r="BF577" t="s">
        <v>212</v>
      </c>
      <c r="BG577" t="s">
        <v>211</v>
      </c>
      <c r="BH577" t="s">
        <v>201</v>
      </c>
      <c r="BI577" t="s">
        <v>210</v>
      </c>
      <c r="BJ577">
        <v>1</v>
      </c>
      <c r="BK577" t="s">
        <v>205</v>
      </c>
      <c r="BL577" t="s">
        <v>354</v>
      </c>
      <c r="BM577">
        <v>1</v>
      </c>
      <c r="BQ577" t="s">
        <v>584</v>
      </c>
      <c r="BR577" t="s">
        <v>146</v>
      </c>
      <c r="BS577" t="s">
        <v>1866</v>
      </c>
      <c r="BT577" t="s">
        <v>146</v>
      </c>
      <c r="BW577" t="s">
        <v>379</v>
      </c>
      <c r="BX577" t="s">
        <v>146</v>
      </c>
      <c r="CA577" t="s">
        <v>8</v>
      </c>
      <c r="CB577" s="3">
        <v>42332</v>
      </c>
      <c r="CC577" t="s">
        <v>8</v>
      </c>
      <c r="CD577" s="3">
        <v>42332</v>
      </c>
      <c r="CE577" t="s">
        <v>8</v>
      </c>
      <c r="CF577" s="3">
        <v>42332</v>
      </c>
      <c r="CG577" t="s">
        <v>8</v>
      </c>
      <c r="CH577" s="3">
        <v>42332</v>
      </c>
      <c r="CI577" t="s">
        <v>8</v>
      </c>
      <c r="CJ577" s="3">
        <v>42332</v>
      </c>
      <c r="DP577" t="s">
        <v>373</v>
      </c>
      <c r="DR577" t="s">
        <v>6</v>
      </c>
    </row>
    <row r="578" spans="1:125" x14ac:dyDescent="0.25">
      <c r="A578" s="5">
        <v>1228901</v>
      </c>
      <c r="B578" s="5">
        <v>1</v>
      </c>
      <c r="J578" s="3"/>
      <c r="K578" s="3"/>
      <c r="L578" s="3"/>
      <c r="M578" s="3"/>
      <c r="N578" s="3">
        <v>42332</v>
      </c>
      <c r="O578" s="7">
        <v>0.66984953703703709</v>
      </c>
      <c r="P578" t="s">
        <v>8</v>
      </c>
      <c r="AV578" t="s">
        <v>202</v>
      </c>
      <c r="AW578" t="s">
        <v>207</v>
      </c>
      <c r="AX578" t="s">
        <v>211</v>
      </c>
      <c r="AY578" t="s">
        <v>200</v>
      </c>
      <c r="AZ578" t="s">
        <v>208</v>
      </c>
      <c r="BA578">
        <v>2</v>
      </c>
      <c r="BB578" t="s">
        <v>204</v>
      </c>
      <c r="BC578" t="s">
        <v>209</v>
      </c>
      <c r="BD578" t="s">
        <v>211</v>
      </c>
      <c r="BE578" t="s">
        <v>203</v>
      </c>
      <c r="BF578" t="s">
        <v>212</v>
      </c>
      <c r="BG578" t="s">
        <v>211</v>
      </c>
      <c r="BH578" t="s">
        <v>201</v>
      </c>
      <c r="BI578" t="s">
        <v>210</v>
      </c>
      <c r="BJ578">
        <v>1</v>
      </c>
      <c r="BK578" t="s">
        <v>205</v>
      </c>
      <c r="BL578" t="s">
        <v>354</v>
      </c>
      <c r="BM578">
        <v>1</v>
      </c>
    </row>
    <row r="579" spans="1:125" x14ac:dyDescent="0.25">
      <c r="A579" s="5">
        <v>1228910</v>
      </c>
      <c r="B579" s="5">
        <v>10</v>
      </c>
      <c r="C579" t="s">
        <v>1878</v>
      </c>
      <c r="D579" t="s">
        <v>1872</v>
      </c>
      <c r="E579" t="s">
        <v>36</v>
      </c>
      <c r="F579" t="s">
        <v>6</v>
      </c>
      <c r="G579" t="s">
        <v>262</v>
      </c>
      <c r="H579" t="s">
        <v>25</v>
      </c>
      <c r="I579" t="s">
        <v>118</v>
      </c>
      <c r="J579" s="3">
        <v>42415</v>
      </c>
      <c r="K579" s="3">
        <v>42479</v>
      </c>
      <c r="L579" s="3">
        <v>42444</v>
      </c>
      <c r="M579" s="3" t="s">
        <v>131</v>
      </c>
      <c r="N579" s="3">
        <v>42332</v>
      </c>
      <c r="O579" s="7">
        <v>0.66984953703703709</v>
      </c>
      <c r="P579" t="s">
        <v>8</v>
      </c>
      <c r="Q579" s="3">
        <v>42383</v>
      </c>
      <c r="R579" s="7">
        <v>0.41562499999999997</v>
      </c>
      <c r="S579" t="s">
        <v>9</v>
      </c>
      <c r="T579">
        <v>547</v>
      </c>
      <c r="U579" s="92" t="s">
        <v>581</v>
      </c>
      <c r="V579" s="93" t="s">
        <v>146</v>
      </c>
      <c r="W579" s="92" t="s">
        <v>998</v>
      </c>
      <c r="X579" s="93" t="s">
        <v>404</v>
      </c>
      <c r="AA579" t="s">
        <v>232</v>
      </c>
      <c r="AB579">
        <v>901</v>
      </c>
      <c r="AC579" t="s">
        <v>154</v>
      </c>
      <c r="AD579" t="s">
        <v>1873</v>
      </c>
      <c r="AE579" t="s">
        <v>1887</v>
      </c>
      <c r="AF579" s="12">
        <v>546</v>
      </c>
      <c r="AG579" s="12" t="s">
        <v>265</v>
      </c>
      <c r="AH579" s="12">
        <v>546</v>
      </c>
      <c r="AI579" s="12" t="s">
        <v>265</v>
      </c>
      <c r="AJ579" s="12">
        <v>546</v>
      </c>
      <c r="AK579" s="12" t="s">
        <v>265</v>
      </c>
      <c r="AL579" s="12">
        <v>546</v>
      </c>
      <c r="AM579" s="12" t="s">
        <v>265</v>
      </c>
      <c r="AN579" s="12" t="s">
        <v>877</v>
      </c>
      <c r="AO579" s="12" t="s">
        <v>265</v>
      </c>
      <c r="AP579" s="12" t="s">
        <v>877</v>
      </c>
      <c r="AQ579" s="12" t="s">
        <v>265</v>
      </c>
      <c r="AR579" s="12" t="s">
        <v>264</v>
      </c>
      <c r="AS579" s="12" t="s">
        <v>239</v>
      </c>
      <c r="AT579" s="12" t="s">
        <v>264</v>
      </c>
      <c r="AU579" s="12" t="s">
        <v>239</v>
      </c>
      <c r="AV579" t="s">
        <v>202</v>
      </c>
      <c r="AW579" t="s">
        <v>207</v>
      </c>
      <c r="AX579" t="s">
        <v>211</v>
      </c>
      <c r="AY579" t="s">
        <v>200</v>
      </c>
      <c r="AZ579" t="s">
        <v>208</v>
      </c>
      <c r="BA579">
        <v>2</v>
      </c>
      <c r="BB579" t="s">
        <v>204</v>
      </c>
      <c r="BC579" t="s">
        <v>209</v>
      </c>
      <c r="BD579" t="s">
        <v>211</v>
      </c>
      <c r="BE579" t="s">
        <v>203</v>
      </c>
      <c r="BF579" t="s">
        <v>212</v>
      </c>
      <c r="BG579" t="s">
        <v>211</v>
      </c>
      <c r="BH579" t="s">
        <v>201</v>
      </c>
      <c r="BI579" t="s">
        <v>210</v>
      </c>
      <c r="BJ579">
        <v>1</v>
      </c>
      <c r="BK579" t="s">
        <v>205</v>
      </c>
      <c r="BL579" t="s">
        <v>354</v>
      </c>
      <c r="BM579">
        <v>1</v>
      </c>
      <c r="BQ579" t="s">
        <v>584</v>
      </c>
      <c r="BR579" t="s">
        <v>232</v>
      </c>
      <c r="BS579" t="s">
        <v>1866</v>
      </c>
      <c r="BT579" t="s">
        <v>232</v>
      </c>
      <c r="BU579" t="s">
        <v>239</v>
      </c>
      <c r="BW579" t="s">
        <v>379</v>
      </c>
      <c r="BX579" t="s">
        <v>232</v>
      </c>
      <c r="BY579" t="s">
        <v>239</v>
      </c>
      <c r="CA579" t="s">
        <v>8</v>
      </c>
      <c r="CB579" s="3">
        <v>42332</v>
      </c>
      <c r="CC579" t="s">
        <v>8</v>
      </c>
      <c r="CD579" s="3">
        <v>42332</v>
      </c>
      <c r="CE579" t="s">
        <v>8</v>
      </c>
      <c r="CF579" s="3">
        <v>42332</v>
      </c>
      <c r="CG579" t="s">
        <v>8</v>
      </c>
      <c r="CH579" s="3">
        <v>42332</v>
      </c>
      <c r="CI579" t="s">
        <v>8</v>
      </c>
      <c r="CJ579" s="3">
        <v>42332</v>
      </c>
      <c r="CK579" t="s">
        <v>8</v>
      </c>
      <c r="CL579" s="3">
        <v>42340</v>
      </c>
      <c r="CM579" t="s">
        <v>8</v>
      </c>
      <c r="CN579" s="3">
        <v>42345</v>
      </c>
      <c r="CO579" t="s">
        <v>8</v>
      </c>
      <c r="CP579" s="3">
        <v>42345</v>
      </c>
      <c r="CY579" t="s">
        <v>8</v>
      </c>
      <c r="CZ579" s="3">
        <v>42333</v>
      </c>
      <c r="DA579" t="s">
        <v>8</v>
      </c>
      <c r="DB579" s="3">
        <v>42333</v>
      </c>
      <c r="DE579" t="s">
        <v>9</v>
      </c>
      <c r="DF579" s="3">
        <v>42383</v>
      </c>
      <c r="DG579" t="s">
        <v>9</v>
      </c>
      <c r="DH579" s="3">
        <v>42383</v>
      </c>
      <c r="DK579" t="s">
        <v>8</v>
      </c>
      <c r="DL579" s="3">
        <v>42340</v>
      </c>
      <c r="DP579" t="s">
        <v>373</v>
      </c>
      <c r="DQ579" t="s">
        <v>6</v>
      </c>
      <c r="DR579" t="s">
        <v>6</v>
      </c>
    </row>
    <row r="580" spans="1:125" x14ac:dyDescent="0.25">
      <c r="A580" s="5">
        <v>1229001</v>
      </c>
      <c r="B580" s="5">
        <v>1</v>
      </c>
      <c r="J580" s="3"/>
      <c r="K580" s="3"/>
      <c r="L580" s="3"/>
      <c r="M580" s="3"/>
      <c r="N580" s="3">
        <v>42332</v>
      </c>
      <c r="O580" s="7">
        <v>0.67312500000000008</v>
      </c>
      <c r="P580" t="s">
        <v>8</v>
      </c>
      <c r="AV580" t="s">
        <v>202</v>
      </c>
      <c r="AW580" t="s">
        <v>207</v>
      </c>
      <c r="AX580" t="s">
        <v>211</v>
      </c>
      <c r="AY580" t="s">
        <v>200</v>
      </c>
      <c r="AZ580" t="s">
        <v>208</v>
      </c>
      <c r="BA580">
        <v>2</v>
      </c>
      <c r="BB580" t="s">
        <v>204</v>
      </c>
      <c r="BC580" t="s">
        <v>209</v>
      </c>
      <c r="BD580" t="s">
        <v>211</v>
      </c>
      <c r="BE580" t="s">
        <v>203</v>
      </c>
      <c r="BF580" t="s">
        <v>212</v>
      </c>
      <c r="BG580" t="s">
        <v>211</v>
      </c>
      <c r="BH580" t="s">
        <v>201</v>
      </c>
      <c r="BI580" t="s">
        <v>210</v>
      </c>
      <c r="BJ580">
        <v>1</v>
      </c>
      <c r="BK580" t="s">
        <v>205</v>
      </c>
      <c r="BL580" t="s">
        <v>354</v>
      </c>
      <c r="BM580">
        <v>1</v>
      </c>
    </row>
    <row r="581" spans="1:125" x14ac:dyDescent="0.25">
      <c r="A581" s="5">
        <v>1229008</v>
      </c>
      <c r="B581" s="5">
        <v>8</v>
      </c>
      <c r="C581" t="s">
        <v>1877</v>
      </c>
      <c r="D581" t="s">
        <v>1874</v>
      </c>
      <c r="E581" t="s">
        <v>36</v>
      </c>
      <c r="F581" t="s">
        <v>6</v>
      </c>
      <c r="G581" t="s">
        <v>262</v>
      </c>
      <c r="H581" t="s">
        <v>25</v>
      </c>
      <c r="I581" t="s">
        <v>118</v>
      </c>
      <c r="J581" s="3">
        <v>42415</v>
      </c>
      <c r="K581" s="3">
        <v>42479</v>
      </c>
      <c r="L581" s="3">
        <v>42444</v>
      </c>
      <c r="M581" s="3" t="s">
        <v>131</v>
      </c>
      <c r="N581" s="3">
        <v>42332</v>
      </c>
      <c r="O581" s="7">
        <v>0.67312500000000008</v>
      </c>
      <c r="P581" t="s">
        <v>8</v>
      </c>
      <c r="Q581" s="3">
        <v>42383</v>
      </c>
      <c r="R581" s="7">
        <v>0.41337962962962965</v>
      </c>
      <c r="S581" t="s">
        <v>9</v>
      </c>
      <c r="T581">
        <v>550</v>
      </c>
      <c r="U581" s="92" t="s">
        <v>632</v>
      </c>
      <c r="V581" s="93" t="s">
        <v>232</v>
      </c>
      <c r="W581" s="92" t="s">
        <v>1875</v>
      </c>
      <c r="X581" s="93" t="s">
        <v>225</v>
      </c>
      <c r="AA581" t="s">
        <v>160</v>
      </c>
      <c r="AB581">
        <v>901</v>
      </c>
      <c r="AC581" t="s">
        <v>154</v>
      </c>
      <c r="AD581" t="s">
        <v>1883</v>
      </c>
      <c r="AE581" t="s">
        <v>1884</v>
      </c>
      <c r="AF581" s="12">
        <v>546</v>
      </c>
      <c r="AG581" s="12" t="s">
        <v>265</v>
      </c>
      <c r="AH581" s="12">
        <v>546</v>
      </c>
      <c r="AI581" s="12" t="s">
        <v>265</v>
      </c>
      <c r="AJ581" s="12">
        <v>546</v>
      </c>
      <c r="AK581" s="12" t="s">
        <v>265</v>
      </c>
      <c r="AL581" s="12">
        <v>546</v>
      </c>
      <c r="AM581" s="12" t="s">
        <v>265</v>
      </c>
      <c r="AN581" s="12" t="s">
        <v>877</v>
      </c>
      <c r="AO581" s="12" t="s">
        <v>265</v>
      </c>
      <c r="AP581" s="12" t="s">
        <v>877</v>
      </c>
      <c r="AQ581" s="12" t="s">
        <v>265</v>
      </c>
      <c r="AR581" s="12" t="s">
        <v>264</v>
      </c>
      <c r="AS581" s="12" t="s">
        <v>239</v>
      </c>
      <c r="AT581" s="12" t="s">
        <v>264</v>
      </c>
      <c r="AU581" s="12" t="s">
        <v>239</v>
      </c>
      <c r="AV581" t="s">
        <v>202</v>
      </c>
      <c r="AW581" t="s">
        <v>207</v>
      </c>
      <c r="AX581" t="s">
        <v>211</v>
      </c>
      <c r="AY581" t="s">
        <v>200</v>
      </c>
      <c r="AZ581" t="s">
        <v>208</v>
      </c>
      <c r="BA581">
        <v>2</v>
      </c>
      <c r="BB581" t="s">
        <v>204</v>
      </c>
      <c r="BC581" t="s">
        <v>209</v>
      </c>
      <c r="BD581" t="s">
        <v>211</v>
      </c>
      <c r="BE581" t="s">
        <v>203</v>
      </c>
      <c r="BF581" t="s">
        <v>212</v>
      </c>
      <c r="BG581" t="s">
        <v>211</v>
      </c>
      <c r="BH581" t="s">
        <v>201</v>
      </c>
      <c r="BI581" t="s">
        <v>210</v>
      </c>
      <c r="BJ581">
        <v>1</v>
      </c>
      <c r="BK581" t="s">
        <v>205</v>
      </c>
      <c r="BL581" t="s">
        <v>354</v>
      </c>
      <c r="BM581">
        <v>1</v>
      </c>
      <c r="BQ581" t="s">
        <v>584</v>
      </c>
      <c r="BR581" t="s">
        <v>160</v>
      </c>
      <c r="BS581" t="s">
        <v>1866</v>
      </c>
      <c r="BT581" t="s">
        <v>160</v>
      </c>
      <c r="BW581" t="s">
        <v>379</v>
      </c>
      <c r="BX581" t="s">
        <v>160</v>
      </c>
      <c r="CA581" t="s">
        <v>8</v>
      </c>
      <c r="CB581" s="3">
        <v>42332</v>
      </c>
      <c r="CC581" t="s">
        <v>8</v>
      </c>
      <c r="CD581" s="3">
        <v>42332</v>
      </c>
      <c r="CE581" t="s">
        <v>8</v>
      </c>
      <c r="CF581" s="3">
        <v>42332</v>
      </c>
      <c r="CG581" t="s">
        <v>8</v>
      </c>
      <c r="CH581" s="3">
        <v>42332</v>
      </c>
      <c r="CI581" t="s">
        <v>8</v>
      </c>
      <c r="CJ581" s="3">
        <v>42332</v>
      </c>
      <c r="CK581" t="s">
        <v>8</v>
      </c>
      <c r="CL581" s="3">
        <v>42340</v>
      </c>
      <c r="CY581" t="s">
        <v>8</v>
      </c>
      <c r="CZ581" s="3">
        <v>42333</v>
      </c>
      <c r="DA581" t="s">
        <v>8</v>
      </c>
      <c r="DB581" s="3">
        <v>42333</v>
      </c>
      <c r="DE581" t="s">
        <v>9</v>
      </c>
      <c r="DF581" s="3">
        <v>42383</v>
      </c>
      <c r="DG581" t="s">
        <v>9</v>
      </c>
      <c r="DH581" s="3">
        <v>42383</v>
      </c>
      <c r="DK581" t="s">
        <v>8</v>
      </c>
      <c r="DL581" s="3">
        <v>42340</v>
      </c>
      <c r="DP581" t="s">
        <v>373</v>
      </c>
      <c r="DQ581" t="s">
        <v>6</v>
      </c>
      <c r="DR581" t="s">
        <v>6</v>
      </c>
    </row>
    <row r="582" spans="1:125" x14ac:dyDescent="0.25">
      <c r="A582" s="5">
        <v>1229101</v>
      </c>
      <c r="B582" s="5">
        <v>1</v>
      </c>
      <c r="J582" s="3"/>
      <c r="K582" s="3"/>
      <c r="L582" s="3"/>
      <c r="M582" s="3"/>
      <c r="N582" s="3">
        <v>42332</v>
      </c>
      <c r="O582" s="7">
        <v>0.67553240740740739</v>
      </c>
      <c r="P582" t="s">
        <v>8</v>
      </c>
      <c r="AV582" t="s">
        <v>202</v>
      </c>
      <c r="AW582" t="s">
        <v>207</v>
      </c>
      <c r="AX582" t="s">
        <v>211</v>
      </c>
      <c r="AY582" t="s">
        <v>200</v>
      </c>
      <c r="AZ582" t="s">
        <v>208</v>
      </c>
      <c r="BA582">
        <v>2</v>
      </c>
      <c r="BB582" t="s">
        <v>204</v>
      </c>
      <c r="BC582" t="s">
        <v>209</v>
      </c>
      <c r="BD582" t="s">
        <v>211</v>
      </c>
      <c r="BE582" t="s">
        <v>203</v>
      </c>
      <c r="BF582" t="s">
        <v>212</v>
      </c>
      <c r="BG582" t="s">
        <v>211</v>
      </c>
      <c r="BH582" t="s">
        <v>201</v>
      </c>
      <c r="BI582" t="s">
        <v>210</v>
      </c>
      <c r="BJ582">
        <v>1</v>
      </c>
      <c r="BK582" t="s">
        <v>205</v>
      </c>
      <c r="BL582" t="s">
        <v>354</v>
      </c>
      <c r="BM582">
        <v>1</v>
      </c>
    </row>
    <row r="583" spans="1:125" x14ac:dyDescent="0.25">
      <c r="A583" s="5">
        <v>1229108</v>
      </c>
      <c r="B583" s="5">
        <v>8</v>
      </c>
      <c r="C583" t="s">
        <v>2505</v>
      </c>
      <c r="D583" t="s">
        <v>2498</v>
      </c>
      <c r="E583" t="s">
        <v>36</v>
      </c>
      <c r="F583" t="s">
        <v>6</v>
      </c>
      <c r="G583" t="s">
        <v>262</v>
      </c>
      <c r="H583" t="s">
        <v>25</v>
      </c>
      <c r="I583" t="s">
        <v>118</v>
      </c>
      <c r="J583" s="3">
        <v>42801</v>
      </c>
      <c r="K583" s="3">
        <v>42871</v>
      </c>
      <c r="L583" s="3" t="s">
        <v>482</v>
      </c>
      <c r="M583" s="3" t="s">
        <v>131</v>
      </c>
      <c r="N583" s="3">
        <v>42332</v>
      </c>
      <c r="O583" s="7">
        <v>0.67553240740740739</v>
      </c>
      <c r="P583" t="s">
        <v>8</v>
      </c>
      <c r="Q583" s="3">
        <v>42783</v>
      </c>
      <c r="R583" s="7">
        <v>0.34657407407407409</v>
      </c>
      <c r="S583" t="s">
        <v>8</v>
      </c>
      <c r="U583" s="92" t="s">
        <v>527</v>
      </c>
      <c r="V583" s="93" t="s">
        <v>225</v>
      </c>
      <c r="W583" s="92" t="s">
        <v>709</v>
      </c>
      <c r="X583" s="93" t="s">
        <v>145</v>
      </c>
      <c r="AA583" t="s">
        <v>146</v>
      </c>
      <c r="AB583">
        <v>901</v>
      </c>
      <c r="AC583" t="s">
        <v>154</v>
      </c>
      <c r="AD583" t="s">
        <v>2534</v>
      </c>
      <c r="AE583" t="s">
        <v>2533</v>
      </c>
      <c r="AF583" s="12">
        <v>546</v>
      </c>
      <c r="AG583" s="12" t="s">
        <v>265</v>
      </c>
      <c r="AH583" s="12">
        <v>546</v>
      </c>
      <c r="AI583" s="12" t="s">
        <v>265</v>
      </c>
      <c r="AJ583" s="12">
        <v>546</v>
      </c>
      <c r="AK583" s="12" t="s">
        <v>265</v>
      </c>
      <c r="AL583" s="12">
        <v>546</v>
      </c>
      <c r="AM583" s="12" t="s">
        <v>265</v>
      </c>
      <c r="AN583" s="12" t="s">
        <v>877</v>
      </c>
      <c r="AO583" s="12" t="s">
        <v>265</v>
      </c>
      <c r="AP583" s="12" t="s">
        <v>877</v>
      </c>
      <c r="AQ583" s="12" t="s">
        <v>265</v>
      </c>
      <c r="AR583" s="12" t="s">
        <v>264</v>
      </c>
      <c r="AS583" s="12" t="s">
        <v>239</v>
      </c>
      <c r="AT583" s="12" t="s">
        <v>264</v>
      </c>
      <c r="AU583" s="12" t="s">
        <v>239</v>
      </c>
      <c r="AV583" t="s">
        <v>202</v>
      </c>
      <c r="AW583" t="s">
        <v>207</v>
      </c>
      <c r="AX583" t="s">
        <v>211</v>
      </c>
      <c r="AY583" t="s">
        <v>200</v>
      </c>
      <c r="AZ583" t="s">
        <v>208</v>
      </c>
      <c r="BA583">
        <v>2</v>
      </c>
      <c r="BB583" t="s">
        <v>204</v>
      </c>
      <c r="BC583" t="s">
        <v>209</v>
      </c>
      <c r="BD583" t="s">
        <v>211</v>
      </c>
      <c r="BE583" t="s">
        <v>203</v>
      </c>
      <c r="BF583" t="s">
        <v>212</v>
      </c>
      <c r="BG583" t="s">
        <v>211</v>
      </c>
      <c r="BH583" t="s">
        <v>201</v>
      </c>
      <c r="BI583" t="s">
        <v>210</v>
      </c>
      <c r="BJ583">
        <v>1</v>
      </c>
      <c r="BK583" t="s">
        <v>205</v>
      </c>
      <c r="BL583" t="s">
        <v>354</v>
      </c>
      <c r="BM583">
        <v>1</v>
      </c>
      <c r="BQ583" t="s">
        <v>584</v>
      </c>
      <c r="BR583" t="s">
        <v>146</v>
      </c>
      <c r="BS583" t="s">
        <v>1866</v>
      </c>
      <c r="BT583" t="s">
        <v>146</v>
      </c>
      <c r="BU583" t="s">
        <v>239</v>
      </c>
      <c r="BW583" t="s">
        <v>379</v>
      </c>
      <c r="BX583" t="s">
        <v>146</v>
      </c>
      <c r="CA583" t="s">
        <v>8</v>
      </c>
      <c r="CB583" s="3">
        <v>42718</v>
      </c>
      <c r="CC583" t="s">
        <v>8</v>
      </c>
      <c r="CD583" s="3">
        <v>42725</v>
      </c>
      <c r="CE583" t="s">
        <v>8</v>
      </c>
      <c r="CF583" s="3">
        <v>42718</v>
      </c>
      <c r="CG583" t="s">
        <v>8</v>
      </c>
      <c r="CH583" s="3">
        <v>42718</v>
      </c>
      <c r="CI583" t="s">
        <v>8</v>
      </c>
      <c r="CJ583" s="3">
        <v>42718</v>
      </c>
      <c r="CK583" t="s">
        <v>8</v>
      </c>
      <c r="CL583" s="3">
        <v>42718</v>
      </c>
      <c r="CM583" t="s">
        <v>1908</v>
      </c>
      <c r="CN583" s="3">
        <v>42719</v>
      </c>
      <c r="CO583" t="s">
        <v>1908</v>
      </c>
      <c r="CP583" s="3">
        <v>42738</v>
      </c>
      <c r="CQ583" t="s">
        <v>1908</v>
      </c>
      <c r="CR583" s="3">
        <v>42738</v>
      </c>
      <c r="CS583" t="s">
        <v>8</v>
      </c>
      <c r="CT583" s="3">
        <v>42725</v>
      </c>
      <c r="CW583" t="s">
        <v>1908</v>
      </c>
      <c r="CX583" s="3">
        <v>42738</v>
      </c>
      <c r="DA583" t="s">
        <v>1908</v>
      </c>
      <c r="DB583" s="3">
        <v>42719</v>
      </c>
      <c r="DC583" t="s">
        <v>1908</v>
      </c>
      <c r="DD583" s="3">
        <v>42738</v>
      </c>
      <c r="DP583" t="s">
        <v>373</v>
      </c>
      <c r="DR583" t="s">
        <v>6</v>
      </c>
      <c r="DU583" t="s">
        <v>2499</v>
      </c>
    </row>
    <row r="584" spans="1:125" x14ac:dyDescent="0.25">
      <c r="A584" s="5">
        <v>1229201</v>
      </c>
      <c r="B584" s="5">
        <v>1</v>
      </c>
      <c r="J584" s="3"/>
      <c r="K584" s="3"/>
      <c r="L584" s="3"/>
      <c r="M584" s="3"/>
      <c r="N584" s="3">
        <v>42339</v>
      </c>
      <c r="O584" s="7">
        <v>0.55502314814814813</v>
      </c>
      <c r="P584" t="s">
        <v>8</v>
      </c>
      <c r="AV584" t="s">
        <v>202</v>
      </c>
      <c r="AW584" t="s">
        <v>207</v>
      </c>
      <c r="AX584" t="s">
        <v>211</v>
      </c>
      <c r="AY584" t="s">
        <v>200</v>
      </c>
      <c r="AZ584" t="s">
        <v>208</v>
      </c>
      <c r="BA584">
        <v>2</v>
      </c>
      <c r="BB584" t="s">
        <v>204</v>
      </c>
      <c r="BC584" t="s">
        <v>209</v>
      </c>
      <c r="BD584" t="s">
        <v>211</v>
      </c>
      <c r="BE584" t="s">
        <v>203</v>
      </c>
      <c r="BF584" t="s">
        <v>212</v>
      </c>
      <c r="BG584" t="s">
        <v>211</v>
      </c>
      <c r="BH584" t="s">
        <v>201</v>
      </c>
      <c r="BI584" t="s">
        <v>210</v>
      </c>
      <c r="BJ584">
        <v>1</v>
      </c>
      <c r="BK584" t="s">
        <v>205</v>
      </c>
      <c r="BL584" t="s">
        <v>354</v>
      </c>
      <c r="BM584">
        <v>1</v>
      </c>
    </row>
    <row r="585" spans="1:125" x14ac:dyDescent="0.25">
      <c r="A585" s="5">
        <v>1229210</v>
      </c>
      <c r="B585" s="5">
        <v>10</v>
      </c>
      <c r="C585" t="s">
        <v>1930</v>
      </c>
      <c r="D585" t="s">
        <v>1929</v>
      </c>
      <c r="E585" t="s">
        <v>1885</v>
      </c>
      <c r="F585" t="s">
        <v>1436</v>
      </c>
      <c r="G585" t="s">
        <v>1310</v>
      </c>
      <c r="H585" t="s">
        <v>25</v>
      </c>
      <c r="I585" t="s">
        <v>118</v>
      </c>
      <c r="J585" s="3">
        <v>42415</v>
      </c>
      <c r="K585" s="3">
        <v>42479</v>
      </c>
      <c r="L585" s="3">
        <v>42584</v>
      </c>
      <c r="M585" s="3" t="s">
        <v>132</v>
      </c>
      <c r="N585" s="3">
        <v>42339</v>
      </c>
      <c r="O585" s="7">
        <v>0.55502314814814813</v>
      </c>
      <c r="P585" t="s">
        <v>8</v>
      </c>
      <c r="Q585" s="3">
        <v>42565</v>
      </c>
      <c r="R585" s="7">
        <v>0.42244212962962963</v>
      </c>
      <c r="S585" t="s">
        <v>1908</v>
      </c>
      <c r="T585">
        <v>545</v>
      </c>
      <c r="U585" s="92" t="s">
        <v>632</v>
      </c>
      <c r="V585" s="93" t="s">
        <v>232</v>
      </c>
      <c r="W585" s="92" t="s">
        <v>236</v>
      </c>
      <c r="X585" s="93" t="s">
        <v>160</v>
      </c>
      <c r="AA585" t="s">
        <v>1843</v>
      </c>
      <c r="AB585" t="s">
        <v>152</v>
      </c>
      <c r="AC585" t="s">
        <v>523</v>
      </c>
      <c r="AD585" t="s">
        <v>474</v>
      </c>
      <c r="AE585" t="s">
        <v>474</v>
      </c>
      <c r="AV585" t="s">
        <v>202</v>
      </c>
      <c r="AW585" t="s">
        <v>207</v>
      </c>
      <c r="AX585" t="s">
        <v>211</v>
      </c>
      <c r="AY585" t="s">
        <v>200</v>
      </c>
      <c r="AZ585" t="s">
        <v>208</v>
      </c>
      <c r="BA585">
        <v>2</v>
      </c>
      <c r="BB585" t="s">
        <v>204</v>
      </c>
      <c r="BC585" t="s">
        <v>209</v>
      </c>
      <c r="BD585" t="s">
        <v>211</v>
      </c>
      <c r="BE585" t="s">
        <v>203</v>
      </c>
      <c r="BF585" t="s">
        <v>212</v>
      </c>
      <c r="BG585" t="s">
        <v>211</v>
      </c>
      <c r="BH585" t="s">
        <v>201</v>
      </c>
      <c r="BI585" t="s">
        <v>210</v>
      </c>
      <c r="BJ585">
        <v>1</v>
      </c>
      <c r="BK585" t="s">
        <v>205</v>
      </c>
      <c r="BL585" t="s">
        <v>354</v>
      </c>
      <c r="BM585">
        <v>1</v>
      </c>
      <c r="BQ585" t="s">
        <v>584</v>
      </c>
      <c r="BR585" t="s">
        <v>146</v>
      </c>
      <c r="BS585" t="s">
        <v>1886</v>
      </c>
      <c r="BT585" t="s">
        <v>146</v>
      </c>
      <c r="BU585" t="s">
        <v>1852</v>
      </c>
      <c r="BV585" t="s">
        <v>146</v>
      </c>
      <c r="BW585" t="s">
        <v>379</v>
      </c>
      <c r="BX585" t="s">
        <v>146</v>
      </c>
      <c r="BY585" t="s">
        <v>239</v>
      </c>
      <c r="CA585" t="s">
        <v>8</v>
      </c>
      <c r="CB585" s="3">
        <v>42339</v>
      </c>
      <c r="CC585" t="s">
        <v>8</v>
      </c>
      <c r="CD585" s="3">
        <v>42339</v>
      </c>
      <c r="CE585" t="s">
        <v>8</v>
      </c>
      <c r="CF585" s="3">
        <v>42340</v>
      </c>
      <c r="CG585" t="s">
        <v>8</v>
      </c>
      <c r="CH585" s="3">
        <v>42340</v>
      </c>
      <c r="CI585" t="s">
        <v>8</v>
      </c>
      <c r="CJ585" s="3">
        <v>42340</v>
      </c>
      <c r="CK585" t="s">
        <v>8</v>
      </c>
      <c r="CL585" s="3">
        <v>42340</v>
      </c>
      <c r="CM585" t="s">
        <v>1908</v>
      </c>
      <c r="CN585" s="3">
        <v>42514</v>
      </c>
      <c r="CO585" t="s">
        <v>1908</v>
      </c>
      <c r="CP585" s="3">
        <v>42514</v>
      </c>
      <c r="CQ585" t="s">
        <v>1908</v>
      </c>
      <c r="CR585" s="3">
        <v>42514</v>
      </c>
      <c r="CS585" t="s">
        <v>8</v>
      </c>
      <c r="CT585" s="3">
        <v>42395</v>
      </c>
      <c r="CU585" t="s">
        <v>8</v>
      </c>
      <c r="CV585" s="3">
        <v>42395</v>
      </c>
      <c r="CW585" t="s">
        <v>9</v>
      </c>
      <c r="CX585" s="3">
        <v>42562</v>
      </c>
      <c r="CY585" t="s">
        <v>8</v>
      </c>
      <c r="CZ585" s="3">
        <v>42395</v>
      </c>
      <c r="DA585" t="s">
        <v>8</v>
      </c>
      <c r="DB585" s="3">
        <v>42395</v>
      </c>
      <c r="DC585" t="s">
        <v>1908</v>
      </c>
      <c r="DD585" s="3">
        <v>42565</v>
      </c>
      <c r="DE585" t="s">
        <v>9</v>
      </c>
      <c r="DF585" s="3">
        <v>42562</v>
      </c>
      <c r="DG585" t="s">
        <v>9</v>
      </c>
      <c r="DH585" s="3">
        <v>42562</v>
      </c>
      <c r="DK585" t="s">
        <v>8</v>
      </c>
      <c r="DL585" s="3">
        <v>42340</v>
      </c>
      <c r="DP585" t="s">
        <v>373</v>
      </c>
      <c r="DQ585" t="s">
        <v>1436</v>
      </c>
      <c r="DR585" t="s">
        <v>1436</v>
      </c>
      <c r="DU585" t="s">
        <v>2280</v>
      </c>
    </row>
    <row r="586" spans="1:125" x14ac:dyDescent="0.25">
      <c r="A586" s="5">
        <v>1229301</v>
      </c>
      <c r="B586" s="5">
        <v>1</v>
      </c>
      <c r="J586" s="3"/>
      <c r="K586" s="3"/>
      <c r="L586" s="3"/>
      <c r="M586" s="3"/>
      <c r="N586" s="3">
        <v>42360</v>
      </c>
      <c r="O586" s="7">
        <v>0.50762731481481482</v>
      </c>
      <c r="P586" t="s">
        <v>8</v>
      </c>
      <c r="AV586" t="s">
        <v>202</v>
      </c>
      <c r="AW586" t="s">
        <v>207</v>
      </c>
      <c r="AX586" t="s">
        <v>211</v>
      </c>
      <c r="AY586" t="s">
        <v>200</v>
      </c>
      <c r="AZ586" t="s">
        <v>208</v>
      </c>
      <c r="BA586">
        <v>2</v>
      </c>
      <c r="BB586" t="s">
        <v>204</v>
      </c>
      <c r="BC586" t="s">
        <v>209</v>
      </c>
      <c r="BD586" t="s">
        <v>211</v>
      </c>
      <c r="BE586" t="s">
        <v>203</v>
      </c>
      <c r="BF586" t="s">
        <v>212</v>
      </c>
      <c r="BG586" t="s">
        <v>211</v>
      </c>
      <c r="BH586" t="s">
        <v>201</v>
      </c>
      <c r="BI586" t="s">
        <v>210</v>
      </c>
      <c r="BJ586">
        <v>1</v>
      </c>
      <c r="BK586" t="s">
        <v>205</v>
      </c>
      <c r="BL586" t="s">
        <v>354</v>
      </c>
      <c r="BM586">
        <v>1</v>
      </c>
    </row>
    <row r="587" spans="1:125" x14ac:dyDescent="0.25">
      <c r="A587" s="5">
        <v>1229307</v>
      </c>
      <c r="B587" s="5">
        <v>7</v>
      </c>
      <c r="C587" t="s">
        <v>1894</v>
      </c>
      <c r="D587" t="s">
        <v>1892</v>
      </c>
      <c r="E587" t="s">
        <v>1896</v>
      </c>
      <c r="F587" t="s">
        <v>6</v>
      </c>
      <c r="G587" t="s">
        <v>1331</v>
      </c>
      <c r="H587" t="s">
        <v>127</v>
      </c>
      <c r="I587" t="s">
        <v>118</v>
      </c>
      <c r="J587" s="3">
        <v>42401</v>
      </c>
      <c r="K587" s="3">
        <v>42444</v>
      </c>
      <c r="L587" s="3">
        <v>42428</v>
      </c>
      <c r="M587" s="3" t="s">
        <v>134</v>
      </c>
      <c r="N587" s="3">
        <v>42360</v>
      </c>
      <c r="O587" s="7">
        <v>0.50762731481481482</v>
      </c>
      <c r="P587" t="s">
        <v>8</v>
      </c>
      <c r="Q587" s="3">
        <v>42383</v>
      </c>
      <c r="R587" s="7">
        <v>0.41251157407407407</v>
      </c>
      <c r="S587" t="s">
        <v>9</v>
      </c>
      <c r="T587">
        <v>586</v>
      </c>
      <c r="U587" s="92" t="s">
        <v>581</v>
      </c>
      <c r="V587" s="93" t="s">
        <v>1893</v>
      </c>
      <c r="W587" s="92" t="s">
        <v>403</v>
      </c>
      <c r="Y587" s="92" t="s">
        <v>1370</v>
      </c>
      <c r="Z587" s="93" t="s">
        <v>225</v>
      </c>
      <c r="AA587" t="s">
        <v>145</v>
      </c>
      <c r="AB587">
        <v>901</v>
      </c>
      <c r="AC587" t="s">
        <v>155</v>
      </c>
      <c r="AD587" t="s">
        <v>474</v>
      </c>
      <c r="AE587" t="s">
        <v>474</v>
      </c>
      <c r="AF587" s="12">
        <v>549</v>
      </c>
      <c r="AG587" s="12">
        <v>63</v>
      </c>
      <c r="AH587" s="12">
        <v>549</v>
      </c>
      <c r="AI587" s="12">
        <v>63</v>
      </c>
      <c r="AJ587" s="12">
        <v>549</v>
      </c>
      <c r="AK587" s="12">
        <v>63</v>
      </c>
      <c r="AL587" s="12">
        <v>549</v>
      </c>
      <c r="AM587" s="12">
        <v>63</v>
      </c>
      <c r="AN587" s="12" t="s">
        <v>824</v>
      </c>
      <c r="AO587" s="12" t="s">
        <v>825</v>
      </c>
      <c r="AP587" s="12" t="s">
        <v>824</v>
      </c>
      <c r="AQ587" s="12" t="s">
        <v>825</v>
      </c>
      <c r="AR587" s="12" t="s">
        <v>239</v>
      </c>
      <c r="AS587" s="12" t="s">
        <v>239</v>
      </c>
      <c r="AT587" s="12" t="s">
        <v>239</v>
      </c>
      <c r="AU587" s="12" t="s">
        <v>239</v>
      </c>
      <c r="AV587" t="s">
        <v>202</v>
      </c>
      <c r="AW587" t="s">
        <v>207</v>
      </c>
      <c r="AX587" t="s">
        <v>211</v>
      </c>
      <c r="AY587" t="s">
        <v>200</v>
      </c>
      <c r="AZ587" t="s">
        <v>208</v>
      </c>
      <c r="BA587">
        <v>2</v>
      </c>
      <c r="BB587" t="s">
        <v>204</v>
      </c>
      <c r="BC587" t="s">
        <v>209</v>
      </c>
      <c r="BD587" t="s">
        <v>211</v>
      </c>
      <c r="BE587" t="s">
        <v>203</v>
      </c>
      <c r="BF587" t="s">
        <v>212</v>
      </c>
      <c r="BG587" t="s">
        <v>211</v>
      </c>
      <c r="BH587" t="s">
        <v>201</v>
      </c>
      <c r="BI587" t="s">
        <v>210</v>
      </c>
      <c r="BJ587">
        <v>1</v>
      </c>
      <c r="BK587" t="s">
        <v>205</v>
      </c>
      <c r="BL587" t="s">
        <v>354</v>
      </c>
      <c r="BM587">
        <v>1</v>
      </c>
      <c r="BQ587" t="s">
        <v>577</v>
      </c>
      <c r="BR587" t="s">
        <v>145</v>
      </c>
      <c r="BS587" t="s">
        <v>1895</v>
      </c>
      <c r="BT587" t="s">
        <v>145</v>
      </c>
      <c r="BU587" t="s">
        <v>239</v>
      </c>
      <c r="BW587" t="s">
        <v>367</v>
      </c>
      <c r="BX587" t="s">
        <v>145</v>
      </c>
      <c r="BY587" t="s">
        <v>239</v>
      </c>
      <c r="CA587" t="s">
        <v>8</v>
      </c>
      <c r="CB587" s="3">
        <v>42360</v>
      </c>
      <c r="CC587" t="s">
        <v>8</v>
      </c>
      <c r="CD587" s="3">
        <v>42360</v>
      </c>
      <c r="CE587" t="s">
        <v>8</v>
      </c>
      <c r="CF587" s="3">
        <v>42360</v>
      </c>
      <c r="CG587" t="s">
        <v>8</v>
      </c>
      <c r="CH587" s="3">
        <v>42361</v>
      </c>
      <c r="CI587" t="s">
        <v>8</v>
      </c>
      <c r="CJ587" s="3">
        <v>42361</v>
      </c>
      <c r="CK587" t="s">
        <v>8</v>
      </c>
      <c r="CL587" s="3">
        <v>42361</v>
      </c>
      <c r="CM587" t="s">
        <v>8</v>
      </c>
      <c r="CN587" s="3">
        <v>42360</v>
      </c>
      <c r="CO587" t="s">
        <v>8</v>
      </c>
      <c r="CP587" s="3">
        <v>42368</v>
      </c>
      <c r="CS587" t="s">
        <v>8</v>
      </c>
      <c r="CT587" s="3">
        <v>42360</v>
      </c>
      <c r="CW587" t="s">
        <v>9</v>
      </c>
      <c r="CX587" s="3">
        <v>42383</v>
      </c>
      <c r="CY587" t="s">
        <v>8</v>
      </c>
      <c r="CZ587" s="3">
        <v>42360</v>
      </c>
      <c r="DA587" t="s">
        <v>8</v>
      </c>
      <c r="DB587" s="3">
        <v>42360</v>
      </c>
      <c r="DC587" t="s">
        <v>9</v>
      </c>
      <c r="DD587" s="3">
        <v>42383</v>
      </c>
      <c r="DE587" t="s">
        <v>9</v>
      </c>
      <c r="DF587" s="3">
        <v>42383</v>
      </c>
      <c r="DG587" t="s">
        <v>9</v>
      </c>
      <c r="DH587" s="3">
        <v>42383</v>
      </c>
      <c r="DK587" t="s">
        <v>8</v>
      </c>
      <c r="DL587" s="3">
        <v>42368</v>
      </c>
      <c r="DP587" t="s">
        <v>374</v>
      </c>
      <c r="DQ587" t="s">
        <v>6</v>
      </c>
      <c r="DR587" t="s">
        <v>6</v>
      </c>
    </row>
    <row r="588" spans="1:125" x14ac:dyDescent="0.25">
      <c r="A588" s="5">
        <v>1229401</v>
      </c>
      <c r="B588" s="5">
        <v>1</v>
      </c>
      <c r="J588" s="3"/>
      <c r="K588" s="3"/>
      <c r="L588" s="3"/>
      <c r="M588" s="3"/>
      <c r="N588" s="3">
        <v>42368</v>
      </c>
      <c r="O588" s="7">
        <v>0.67488425925925932</v>
      </c>
      <c r="P588" t="s">
        <v>8</v>
      </c>
      <c r="AV588" t="s">
        <v>202</v>
      </c>
      <c r="AW588" t="s">
        <v>207</v>
      </c>
      <c r="AX588" t="s">
        <v>211</v>
      </c>
      <c r="AY588" t="s">
        <v>200</v>
      </c>
      <c r="AZ588" t="s">
        <v>208</v>
      </c>
      <c r="BA588">
        <v>2</v>
      </c>
      <c r="BB588" t="s">
        <v>204</v>
      </c>
      <c r="BC588" t="s">
        <v>209</v>
      </c>
      <c r="BD588" t="s">
        <v>211</v>
      </c>
      <c r="BE588" t="s">
        <v>203</v>
      </c>
      <c r="BF588" t="s">
        <v>212</v>
      </c>
      <c r="BG588" t="s">
        <v>211</v>
      </c>
      <c r="BH588" t="s">
        <v>201</v>
      </c>
      <c r="BI588" t="s">
        <v>210</v>
      </c>
      <c r="BJ588">
        <v>1</v>
      </c>
      <c r="BK588" t="s">
        <v>205</v>
      </c>
      <c r="BL588" t="s">
        <v>354</v>
      </c>
      <c r="BM588">
        <v>1</v>
      </c>
    </row>
    <row r="589" spans="1:125" x14ac:dyDescent="0.25">
      <c r="A589" s="5">
        <v>1229402</v>
      </c>
      <c r="B589" s="5">
        <v>2</v>
      </c>
      <c r="C589" t="s">
        <v>1897</v>
      </c>
      <c r="D589" t="s">
        <v>1871</v>
      </c>
      <c r="E589" t="s">
        <v>840</v>
      </c>
      <c r="F589" t="s">
        <v>6</v>
      </c>
      <c r="G589" t="s">
        <v>262</v>
      </c>
      <c r="H589" t="s">
        <v>25</v>
      </c>
      <c r="I589" t="s">
        <v>118</v>
      </c>
      <c r="J589" s="3"/>
      <c r="K589" s="3">
        <v>42479</v>
      </c>
      <c r="L589" s="3">
        <v>42450</v>
      </c>
      <c r="M589" s="3" t="s">
        <v>131</v>
      </c>
      <c r="N589" s="3">
        <v>42368</v>
      </c>
      <c r="O589" s="7">
        <v>0.67488425925925932</v>
      </c>
      <c r="P589" t="s">
        <v>8</v>
      </c>
      <c r="Q589" s="3">
        <v>42368</v>
      </c>
      <c r="R589" s="7">
        <v>0.67722222222222228</v>
      </c>
      <c r="S589" t="s">
        <v>8</v>
      </c>
      <c r="U589" s="92" t="s">
        <v>475</v>
      </c>
      <c r="V589" s="93" t="s">
        <v>228</v>
      </c>
      <c r="W589" s="92" t="s">
        <v>605</v>
      </c>
      <c r="X589" s="93" t="s">
        <v>1528</v>
      </c>
      <c r="AA589" t="s">
        <v>146</v>
      </c>
      <c r="AB589">
        <v>901</v>
      </c>
      <c r="AC589" t="s">
        <v>154</v>
      </c>
      <c r="AD589" t="s">
        <v>535</v>
      </c>
      <c r="AE589" t="s">
        <v>535</v>
      </c>
      <c r="AF589" s="12">
        <v>546</v>
      </c>
      <c r="AG589" s="12" t="s">
        <v>265</v>
      </c>
      <c r="AH589" s="12">
        <v>546</v>
      </c>
      <c r="AI589" s="12" t="s">
        <v>265</v>
      </c>
      <c r="AJ589" s="12">
        <v>546</v>
      </c>
      <c r="AK589" s="12" t="s">
        <v>265</v>
      </c>
      <c r="AL589" s="12">
        <v>546</v>
      </c>
      <c r="AM589" s="12" t="s">
        <v>265</v>
      </c>
      <c r="AN589" s="12" t="s">
        <v>877</v>
      </c>
      <c r="AO589" s="12" t="s">
        <v>265</v>
      </c>
      <c r="AP589" s="12" t="s">
        <v>877</v>
      </c>
      <c r="AQ589" s="12" t="s">
        <v>265</v>
      </c>
      <c r="AR589" s="12" t="s">
        <v>264</v>
      </c>
      <c r="AS589" s="12" t="s">
        <v>239</v>
      </c>
      <c r="AT589" s="12" t="s">
        <v>264</v>
      </c>
      <c r="AU589" s="12" t="s">
        <v>239</v>
      </c>
      <c r="AV589" t="s">
        <v>202</v>
      </c>
      <c r="AW589" t="s">
        <v>207</v>
      </c>
      <c r="AX589" t="s">
        <v>211</v>
      </c>
      <c r="AY589" t="s">
        <v>200</v>
      </c>
      <c r="AZ589" t="s">
        <v>208</v>
      </c>
      <c r="BA589">
        <v>2</v>
      </c>
      <c r="BB589" t="s">
        <v>204</v>
      </c>
      <c r="BC589" t="s">
        <v>209</v>
      </c>
      <c r="BD589" t="s">
        <v>211</v>
      </c>
      <c r="BE589" t="s">
        <v>203</v>
      </c>
      <c r="BF589" t="s">
        <v>212</v>
      </c>
      <c r="BG589" t="s">
        <v>211</v>
      </c>
      <c r="BH589" t="s">
        <v>201</v>
      </c>
      <c r="BI589" t="s">
        <v>210</v>
      </c>
      <c r="BJ589">
        <v>1</v>
      </c>
      <c r="BK589" t="s">
        <v>205</v>
      </c>
      <c r="BL589" t="s">
        <v>354</v>
      </c>
      <c r="BM589">
        <v>1</v>
      </c>
      <c r="BQ589" t="s">
        <v>584</v>
      </c>
      <c r="BR589" t="s">
        <v>146</v>
      </c>
      <c r="BS589" t="s">
        <v>1866</v>
      </c>
      <c r="BT589" t="s">
        <v>146</v>
      </c>
      <c r="BW589" t="s">
        <v>379</v>
      </c>
      <c r="BX589" t="s">
        <v>146</v>
      </c>
      <c r="CA589" t="s">
        <v>8</v>
      </c>
      <c r="CB589" s="3">
        <v>42368</v>
      </c>
      <c r="CC589" t="s">
        <v>8</v>
      </c>
      <c r="CD589" s="3">
        <v>42368</v>
      </c>
      <c r="CE589" t="s">
        <v>8</v>
      </c>
      <c r="CF589" s="3">
        <v>42368</v>
      </c>
      <c r="CG589" t="s">
        <v>8</v>
      </c>
      <c r="CH589" s="3">
        <v>42368</v>
      </c>
      <c r="CI589" t="s">
        <v>8</v>
      </c>
      <c r="CJ589" s="3">
        <v>42368</v>
      </c>
      <c r="CK589" t="s">
        <v>8</v>
      </c>
      <c r="CL589" s="3">
        <v>42368</v>
      </c>
      <c r="CM589" t="s">
        <v>8</v>
      </c>
      <c r="CN589" s="3">
        <v>42368</v>
      </c>
      <c r="CO589" t="s">
        <v>8</v>
      </c>
      <c r="CP589" s="3">
        <v>42368</v>
      </c>
      <c r="CQ589" t="s">
        <v>8</v>
      </c>
      <c r="CR589" s="3">
        <v>42368</v>
      </c>
      <c r="CS589" t="s">
        <v>8</v>
      </c>
      <c r="CT589" s="3">
        <v>42368</v>
      </c>
      <c r="CU589" t="s">
        <v>8</v>
      </c>
      <c r="CV589" s="3">
        <v>42368</v>
      </c>
      <c r="CW589" t="s">
        <v>8</v>
      </c>
      <c r="CX589" s="3">
        <v>42368</v>
      </c>
      <c r="CY589" t="s">
        <v>8</v>
      </c>
      <c r="CZ589" s="3">
        <v>42368</v>
      </c>
      <c r="DA589" t="s">
        <v>8</v>
      </c>
      <c r="DB589" s="3">
        <v>42368</v>
      </c>
      <c r="DC589" t="s">
        <v>8</v>
      </c>
      <c r="DD589" s="3">
        <v>42368</v>
      </c>
      <c r="DE589" t="s">
        <v>8</v>
      </c>
      <c r="DF589" s="3">
        <v>42368</v>
      </c>
      <c r="DG589" t="s">
        <v>8</v>
      </c>
      <c r="DH589" s="3">
        <v>42368</v>
      </c>
      <c r="DK589" t="s">
        <v>8</v>
      </c>
      <c r="DL589" s="3">
        <v>42368</v>
      </c>
      <c r="DP589" t="s">
        <v>373</v>
      </c>
      <c r="DQ589" t="s">
        <v>6</v>
      </c>
      <c r="DR589" t="s">
        <v>6</v>
      </c>
    </row>
    <row r="590" spans="1:125" x14ac:dyDescent="0.25">
      <c r="A590" s="5">
        <v>1229501</v>
      </c>
      <c r="B590" s="5">
        <v>1</v>
      </c>
      <c r="J590" s="3"/>
      <c r="K590" s="3"/>
      <c r="L590" s="3"/>
      <c r="M590" s="3"/>
      <c r="N590" s="3">
        <v>42368</v>
      </c>
      <c r="O590" s="7">
        <v>0.67912037037037043</v>
      </c>
      <c r="P590" t="s">
        <v>8</v>
      </c>
      <c r="AV590" t="s">
        <v>202</v>
      </c>
      <c r="AW590" t="s">
        <v>207</v>
      </c>
      <c r="AX590" t="s">
        <v>211</v>
      </c>
      <c r="AY590" t="s">
        <v>200</v>
      </c>
      <c r="AZ590" t="s">
        <v>208</v>
      </c>
      <c r="BA590">
        <v>2</v>
      </c>
      <c r="BB590" t="s">
        <v>204</v>
      </c>
      <c r="BC590" t="s">
        <v>209</v>
      </c>
      <c r="BD590" t="s">
        <v>211</v>
      </c>
      <c r="BE590" t="s">
        <v>203</v>
      </c>
      <c r="BF590" t="s">
        <v>212</v>
      </c>
      <c r="BG590" t="s">
        <v>211</v>
      </c>
      <c r="BH590" t="s">
        <v>201</v>
      </c>
      <c r="BI590" t="s">
        <v>210</v>
      </c>
      <c r="BJ590">
        <v>1</v>
      </c>
      <c r="BK590" t="s">
        <v>205</v>
      </c>
      <c r="BL590" t="s">
        <v>354</v>
      </c>
      <c r="BM590">
        <v>1</v>
      </c>
    </row>
    <row r="591" spans="1:125" x14ac:dyDescent="0.25">
      <c r="A591" s="5">
        <v>1229503</v>
      </c>
      <c r="B591" s="5">
        <v>3</v>
      </c>
      <c r="D591" t="s">
        <v>1869</v>
      </c>
      <c r="E591" t="s">
        <v>36</v>
      </c>
      <c r="F591" t="s">
        <v>6</v>
      </c>
      <c r="G591" t="s">
        <v>262</v>
      </c>
      <c r="H591" t="s">
        <v>25</v>
      </c>
      <c r="I591" t="s">
        <v>118</v>
      </c>
      <c r="J591" s="3"/>
      <c r="K591" s="3">
        <v>42479</v>
      </c>
      <c r="L591" s="3">
        <v>42450</v>
      </c>
      <c r="M591" s="3" t="s">
        <v>131</v>
      </c>
      <c r="N591" s="3">
        <v>42368</v>
      </c>
      <c r="O591" s="7">
        <v>0.67912037037037043</v>
      </c>
      <c r="P591" t="s">
        <v>8</v>
      </c>
      <c r="Q591" s="3">
        <v>42423</v>
      </c>
      <c r="R591" s="7">
        <v>0.73564814814814816</v>
      </c>
      <c r="S591" t="s">
        <v>8</v>
      </c>
      <c r="U591" s="92" t="s">
        <v>1084</v>
      </c>
      <c r="V591" s="93" t="s">
        <v>227</v>
      </c>
      <c r="W591" s="92" t="s">
        <v>403</v>
      </c>
      <c r="X591" s="93" t="s">
        <v>226</v>
      </c>
      <c r="AB591">
        <v>901</v>
      </c>
      <c r="AC591" t="s">
        <v>154</v>
      </c>
      <c r="AD591" t="s">
        <v>1870</v>
      </c>
      <c r="AE591" t="s">
        <v>1870</v>
      </c>
      <c r="AF591" s="12">
        <v>546</v>
      </c>
      <c r="AG591" s="12" t="s">
        <v>265</v>
      </c>
      <c r="AH591" s="12">
        <v>546</v>
      </c>
      <c r="AI591" s="12" t="s">
        <v>265</v>
      </c>
      <c r="AJ591" s="12">
        <v>546</v>
      </c>
      <c r="AK591" s="12" t="s">
        <v>265</v>
      </c>
      <c r="AL591" s="12">
        <v>546</v>
      </c>
      <c r="AM591" s="12" t="s">
        <v>265</v>
      </c>
      <c r="AN591" s="12" t="s">
        <v>877</v>
      </c>
      <c r="AO591" s="12" t="s">
        <v>265</v>
      </c>
      <c r="AP591" s="12" t="s">
        <v>877</v>
      </c>
      <c r="AQ591" s="12" t="s">
        <v>265</v>
      </c>
      <c r="AR591" s="12" t="s">
        <v>264</v>
      </c>
      <c r="AS591" s="12" t="s">
        <v>239</v>
      </c>
      <c r="AT591" s="12" t="s">
        <v>264</v>
      </c>
      <c r="AU591" s="12" t="s">
        <v>239</v>
      </c>
      <c r="AV591" t="s">
        <v>202</v>
      </c>
      <c r="AW591" t="s">
        <v>207</v>
      </c>
      <c r="AX591" t="s">
        <v>211</v>
      </c>
      <c r="AY591" t="s">
        <v>200</v>
      </c>
      <c r="AZ591" t="s">
        <v>208</v>
      </c>
      <c r="BA591">
        <v>2</v>
      </c>
      <c r="BB591" t="s">
        <v>204</v>
      </c>
      <c r="BC591" t="s">
        <v>209</v>
      </c>
      <c r="BD591" t="s">
        <v>211</v>
      </c>
      <c r="BE591" t="s">
        <v>203</v>
      </c>
      <c r="BF591" t="s">
        <v>212</v>
      </c>
      <c r="BG591" t="s">
        <v>211</v>
      </c>
      <c r="BH591" t="s">
        <v>201</v>
      </c>
      <c r="BI591" t="s">
        <v>210</v>
      </c>
      <c r="BJ591">
        <v>1</v>
      </c>
      <c r="BK591" t="s">
        <v>205</v>
      </c>
      <c r="BL591" t="s">
        <v>354</v>
      </c>
      <c r="BM591">
        <v>1</v>
      </c>
      <c r="BQ591" t="s">
        <v>584</v>
      </c>
      <c r="BR591" t="s">
        <v>232</v>
      </c>
      <c r="BS591" t="s">
        <v>1866</v>
      </c>
      <c r="BT591" t="s">
        <v>232</v>
      </c>
      <c r="BW591" t="s">
        <v>1508</v>
      </c>
      <c r="BX591" t="s">
        <v>232</v>
      </c>
      <c r="CA591" t="s">
        <v>8</v>
      </c>
      <c r="CB591" s="3">
        <v>42368</v>
      </c>
      <c r="CC591" t="s">
        <v>8</v>
      </c>
      <c r="CD591" s="3">
        <v>42368</v>
      </c>
      <c r="CE591" t="s">
        <v>8</v>
      </c>
      <c r="CF591" s="3">
        <v>42368</v>
      </c>
      <c r="CG591" t="s">
        <v>8</v>
      </c>
      <c r="CH591" s="3">
        <v>42368</v>
      </c>
      <c r="CI591" t="s">
        <v>8</v>
      </c>
      <c r="CJ591" s="3">
        <v>42368</v>
      </c>
      <c r="CK591" t="s">
        <v>8</v>
      </c>
      <c r="CL591" s="3">
        <v>42368</v>
      </c>
      <c r="CM591" t="s">
        <v>8</v>
      </c>
      <c r="CN591" s="3">
        <v>42368</v>
      </c>
      <c r="CO591" t="s">
        <v>8</v>
      </c>
      <c r="CP591" s="3">
        <v>42368</v>
      </c>
      <c r="CQ591" t="s">
        <v>8</v>
      </c>
      <c r="CR591" s="3">
        <v>42368</v>
      </c>
      <c r="CS591" t="s">
        <v>8</v>
      </c>
      <c r="CT591" s="3">
        <v>42368</v>
      </c>
      <c r="CU591" t="s">
        <v>8</v>
      </c>
      <c r="CV591" s="3">
        <v>42368</v>
      </c>
      <c r="CW591" t="s">
        <v>8</v>
      </c>
      <c r="CX591" s="3">
        <v>42368</v>
      </c>
      <c r="CY591" t="s">
        <v>8</v>
      </c>
      <c r="CZ591" s="3">
        <v>42368</v>
      </c>
      <c r="DA591" t="s">
        <v>8</v>
      </c>
      <c r="DB591" s="3">
        <v>42368</v>
      </c>
      <c r="DC591" t="s">
        <v>8</v>
      </c>
      <c r="DD591" s="3">
        <v>42368</v>
      </c>
      <c r="DE591" t="s">
        <v>8</v>
      </c>
      <c r="DF591" s="3">
        <v>42368</v>
      </c>
      <c r="DG591" t="s">
        <v>8</v>
      </c>
      <c r="DH591" s="3">
        <v>42368</v>
      </c>
      <c r="DI591" t="s">
        <v>8</v>
      </c>
      <c r="DJ591" s="3">
        <v>42368</v>
      </c>
      <c r="DK591" t="s">
        <v>8</v>
      </c>
      <c r="DL591" s="3">
        <v>42368</v>
      </c>
      <c r="DP591" t="s">
        <v>373</v>
      </c>
      <c r="DQ591" t="s">
        <v>6</v>
      </c>
      <c r="DR591" t="s">
        <v>6</v>
      </c>
    </row>
    <row r="592" spans="1:125" x14ac:dyDescent="0.25">
      <c r="A592" s="5">
        <v>1229601</v>
      </c>
      <c r="B592" s="5">
        <v>1</v>
      </c>
      <c r="J592" s="3"/>
      <c r="K592" s="3"/>
      <c r="L592" s="3"/>
      <c r="M592" s="3"/>
      <c r="N592" s="3">
        <v>42388</v>
      </c>
      <c r="O592" s="7">
        <v>0.66361111111111104</v>
      </c>
      <c r="P592" t="s">
        <v>8</v>
      </c>
      <c r="AV592" t="s">
        <v>202</v>
      </c>
      <c r="AW592" t="s">
        <v>207</v>
      </c>
      <c r="AX592" t="s">
        <v>211</v>
      </c>
      <c r="AY592" t="s">
        <v>200</v>
      </c>
      <c r="AZ592" t="s">
        <v>208</v>
      </c>
      <c r="BA592">
        <v>2</v>
      </c>
      <c r="BB592" t="s">
        <v>204</v>
      </c>
      <c r="BC592" t="s">
        <v>209</v>
      </c>
      <c r="BD592" t="s">
        <v>211</v>
      </c>
      <c r="BE592" t="s">
        <v>203</v>
      </c>
      <c r="BF592" t="s">
        <v>212</v>
      </c>
      <c r="BG592" t="s">
        <v>211</v>
      </c>
      <c r="BH592" t="s">
        <v>201</v>
      </c>
      <c r="BI592" t="s">
        <v>210</v>
      </c>
      <c r="BJ592">
        <v>1</v>
      </c>
      <c r="BK592" t="s">
        <v>205</v>
      </c>
      <c r="BL592" t="s">
        <v>354</v>
      </c>
      <c r="BM592">
        <v>1</v>
      </c>
    </row>
    <row r="593" spans="1:122" x14ac:dyDescent="0.25">
      <c r="A593" s="5">
        <v>1229608</v>
      </c>
      <c r="B593" s="5">
        <v>8</v>
      </c>
      <c r="C593" t="s">
        <v>1902</v>
      </c>
      <c r="D593" t="s">
        <v>1899</v>
      </c>
      <c r="E593" t="s">
        <v>36</v>
      </c>
      <c r="F593" t="s">
        <v>6</v>
      </c>
      <c r="G593" t="s">
        <v>262</v>
      </c>
      <c r="H593" t="s">
        <v>25</v>
      </c>
      <c r="I593" t="s">
        <v>117</v>
      </c>
      <c r="J593" s="3">
        <v>42425</v>
      </c>
      <c r="K593" s="3" t="s">
        <v>474</v>
      </c>
      <c r="L593" s="3">
        <v>42439</v>
      </c>
      <c r="M593" s="3" t="s">
        <v>131</v>
      </c>
      <c r="N593" s="3">
        <v>42388</v>
      </c>
      <c r="O593" s="7">
        <v>0.66361111111111104</v>
      </c>
      <c r="P593" t="s">
        <v>8</v>
      </c>
      <c r="Q593" s="3">
        <v>42450</v>
      </c>
      <c r="R593" s="7">
        <v>0.40592592592592597</v>
      </c>
      <c r="S593" t="s">
        <v>9</v>
      </c>
      <c r="U593" s="92" t="s">
        <v>605</v>
      </c>
      <c r="V593" s="93" t="s">
        <v>535</v>
      </c>
      <c r="W593" s="92" t="s">
        <v>632</v>
      </c>
      <c r="X593" s="93" t="s">
        <v>232</v>
      </c>
      <c r="AA593" t="s">
        <v>146</v>
      </c>
      <c r="AB593">
        <v>901</v>
      </c>
      <c r="AC593" t="s">
        <v>154</v>
      </c>
      <c r="AD593" t="s">
        <v>1900</v>
      </c>
      <c r="AE593" t="s">
        <v>1901</v>
      </c>
      <c r="AF593" s="12">
        <v>546</v>
      </c>
      <c r="AG593" s="12" t="s">
        <v>265</v>
      </c>
      <c r="AH593" s="12">
        <v>546</v>
      </c>
      <c r="AI593" s="12" t="s">
        <v>265</v>
      </c>
      <c r="AJ593" s="12">
        <v>546</v>
      </c>
      <c r="AK593" s="12" t="s">
        <v>265</v>
      </c>
      <c r="AL593" s="12">
        <v>546</v>
      </c>
      <c r="AM593" s="12" t="s">
        <v>265</v>
      </c>
      <c r="AN593" s="12" t="s">
        <v>877</v>
      </c>
      <c r="AO593" s="12" t="s">
        <v>265</v>
      </c>
      <c r="AP593" s="12" t="s">
        <v>877</v>
      </c>
      <c r="AQ593" s="12" t="s">
        <v>265</v>
      </c>
      <c r="AR593" s="12" t="s">
        <v>264</v>
      </c>
      <c r="AS593" s="12" t="s">
        <v>239</v>
      </c>
      <c r="AT593" s="12" t="s">
        <v>264</v>
      </c>
      <c r="AU593" s="12" t="s">
        <v>239</v>
      </c>
      <c r="AV593" t="s">
        <v>202</v>
      </c>
      <c r="AW593" t="s">
        <v>207</v>
      </c>
      <c r="AX593" t="s">
        <v>211</v>
      </c>
      <c r="AY593" t="s">
        <v>200</v>
      </c>
      <c r="AZ593" t="s">
        <v>208</v>
      </c>
      <c r="BA593">
        <v>2</v>
      </c>
      <c r="BB593" t="s">
        <v>204</v>
      </c>
      <c r="BC593" t="s">
        <v>209</v>
      </c>
      <c r="BD593" t="s">
        <v>211</v>
      </c>
      <c r="BE593" t="s">
        <v>203</v>
      </c>
      <c r="BF593" t="s">
        <v>212</v>
      </c>
      <c r="BG593" t="s">
        <v>211</v>
      </c>
      <c r="BH593" t="s">
        <v>201</v>
      </c>
      <c r="BI593" t="s">
        <v>210</v>
      </c>
      <c r="BJ593">
        <v>1</v>
      </c>
      <c r="BK593" t="s">
        <v>205</v>
      </c>
      <c r="BL593" t="s">
        <v>354</v>
      </c>
      <c r="BM593">
        <v>1</v>
      </c>
      <c r="BQ593" t="s">
        <v>584</v>
      </c>
      <c r="BR593" t="s">
        <v>146</v>
      </c>
      <c r="BS593" t="s">
        <v>1866</v>
      </c>
      <c r="BT593" t="s">
        <v>146</v>
      </c>
      <c r="BU593" t="s">
        <v>239</v>
      </c>
      <c r="BV593" t="s">
        <v>1843</v>
      </c>
      <c r="BW593" t="s">
        <v>379</v>
      </c>
      <c r="BX593" t="s">
        <v>146</v>
      </c>
      <c r="BY593" t="s">
        <v>239</v>
      </c>
      <c r="BZ593" t="s">
        <v>1843</v>
      </c>
      <c r="CA593" t="s">
        <v>8</v>
      </c>
      <c r="CB593" s="3">
        <v>42388</v>
      </c>
      <c r="CC593" t="s">
        <v>1908</v>
      </c>
      <c r="CD593" s="3">
        <v>42410</v>
      </c>
      <c r="CE593" t="s">
        <v>8</v>
      </c>
      <c r="CF593" s="3">
        <v>42388</v>
      </c>
      <c r="CG593" t="s">
        <v>8</v>
      </c>
      <c r="CH593" s="3">
        <v>42388</v>
      </c>
      <c r="CI593" t="s">
        <v>8</v>
      </c>
      <c r="CJ593" s="3">
        <v>42388</v>
      </c>
      <c r="CK593" t="s">
        <v>8</v>
      </c>
      <c r="CL593" s="3">
        <v>42388</v>
      </c>
      <c r="CM593" t="s">
        <v>8</v>
      </c>
      <c r="CN593" s="3">
        <v>42388</v>
      </c>
      <c r="CO593" t="s">
        <v>8</v>
      </c>
      <c r="CP593" s="3">
        <v>42388</v>
      </c>
      <c r="CQ593" t="s">
        <v>1908</v>
      </c>
      <c r="CR593" s="3">
        <v>42410</v>
      </c>
      <c r="CS593" t="s">
        <v>8</v>
      </c>
      <c r="CT593" s="3">
        <v>42388</v>
      </c>
      <c r="CY593" t="s">
        <v>8</v>
      </c>
      <c r="CZ593" s="3">
        <v>42388</v>
      </c>
      <c r="DA593" t="s">
        <v>8</v>
      </c>
      <c r="DB593" s="3">
        <v>42388</v>
      </c>
      <c r="DE593" t="s">
        <v>9</v>
      </c>
      <c r="DF593" s="3">
        <v>42450</v>
      </c>
      <c r="DG593" t="s">
        <v>9</v>
      </c>
      <c r="DH593" s="3">
        <v>42450</v>
      </c>
      <c r="DP593" t="s">
        <v>373</v>
      </c>
      <c r="DQ593" t="s">
        <v>6</v>
      </c>
      <c r="DR593" t="s">
        <v>6</v>
      </c>
    </row>
    <row r="594" spans="1:122" x14ac:dyDescent="0.25">
      <c r="A594" s="5">
        <v>1229701</v>
      </c>
      <c r="B594" s="5">
        <v>1</v>
      </c>
      <c r="J594" s="3"/>
      <c r="K594" s="3"/>
      <c r="L594" s="3"/>
      <c r="M594" s="3"/>
      <c r="N594" s="3">
        <v>42388</v>
      </c>
      <c r="O594" s="7">
        <v>0.68234953703703705</v>
      </c>
      <c r="P594" t="s">
        <v>8</v>
      </c>
      <c r="AV594" t="s">
        <v>202</v>
      </c>
      <c r="AW594" t="s">
        <v>207</v>
      </c>
      <c r="AX594" t="s">
        <v>211</v>
      </c>
      <c r="AY594" t="s">
        <v>200</v>
      </c>
      <c r="AZ594" t="s">
        <v>208</v>
      </c>
      <c r="BA594">
        <v>2</v>
      </c>
      <c r="BB594" t="s">
        <v>204</v>
      </c>
      <c r="BC594" t="s">
        <v>209</v>
      </c>
      <c r="BD594" t="s">
        <v>211</v>
      </c>
      <c r="BE594" t="s">
        <v>203</v>
      </c>
      <c r="BF594" t="s">
        <v>212</v>
      </c>
      <c r="BG594" t="s">
        <v>211</v>
      </c>
      <c r="BH594" t="s">
        <v>201</v>
      </c>
      <c r="BI594" t="s">
        <v>210</v>
      </c>
      <c r="BJ594">
        <v>1</v>
      </c>
      <c r="BK594" t="s">
        <v>205</v>
      </c>
      <c r="BL594" t="s">
        <v>354</v>
      </c>
      <c r="BM594">
        <v>1</v>
      </c>
    </row>
    <row r="595" spans="1:122" x14ac:dyDescent="0.25">
      <c r="A595" s="5">
        <v>1229706</v>
      </c>
      <c r="B595" s="5">
        <v>6</v>
      </c>
      <c r="C595" t="s">
        <v>1904</v>
      </c>
      <c r="D595" t="s">
        <v>1903</v>
      </c>
      <c r="E595" t="s">
        <v>36</v>
      </c>
      <c r="F595" t="s">
        <v>6</v>
      </c>
      <c r="G595" t="s">
        <v>262</v>
      </c>
      <c r="H595" t="s">
        <v>25</v>
      </c>
      <c r="I595" t="s">
        <v>117</v>
      </c>
      <c r="J595" s="3">
        <v>45713</v>
      </c>
      <c r="K595" s="3"/>
      <c r="L595" s="3">
        <v>42073</v>
      </c>
      <c r="M595" s="3" t="s">
        <v>131</v>
      </c>
      <c r="N595" s="3">
        <v>42388</v>
      </c>
      <c r="O595" s="7">
        <v>0.68234953703703705</v>
      </c>
      <c r="P595" t="s">
        <v>8</v>
      </c>
      <c r="Q595" s="3">
        <v>42450</v>
      </c>
      <c r="R595" s="7">
        <v>0.4067013888888889</v>
      </c>
      <c r="S595" t="s">
        <v>9</v>
      </c>
      <c r="T595" t="s">
        <v>1905</v>
      </c>
      <c r="U595" s="92" t="s">
        <v>1468</v>
      </c>
      <c r="V595" s="93" t="s">
        <v>521</v>
      </c>
      <c r="W595" s="92" t="s">
        <v>609</v>
      </c>
      <c r="X595" s="93" t="s">
        <v>608</v>
      </c>
      <c r="AA595" t="s">
        <v>160</v>
      </c>
      <c r="AB595">
        <v>901</v>
      </c>
      <c r="AC595" t="s">
        <v>154</v>
      </c>
      <c r="AD595" t="s">
        <v>776</v>
      </c>
      <c r="AE595" t="s">
        <v>1906</v>
      </c>
      <c r="AF595" s="12">
        <v>546</v>
      </c>
      <c r="AG595" s="12" t="s">
        <v>265</v>
      </c>
      <c r="AH595" s="12">
        <v>546</v>
      </c>
      <c r="AI595" s="12" t="s">
        <v>265</v>
      </c>
      <c r="AJ595" s="12">
        <v>546</v>
      </c>
      <c r="AK595" s="12" t="s">
        <v>265</v>
      </c>
      <c r="AL595" s="12">
        <v>546</v>
      </c>
      <c r="AM595" s="12" t="s">
        <v>265</v>
      </c>
      <c r="AN595" s="12" t="s">
        <v>877</v>
      </c>
      <c r="AO595" s="12" t="s">
        <v>265</v>
      </c>
      <c r="AP595" s="12" t="s">
        <v>877</v>
      </c>
      <c r="AQ595" s="12" t="s">
        <v>265</v>
      </c>
      <c r="AR595" s="12" t="s">
        <v>264</v>
      </c>
      <c r="AS595" s="12" t="s">
        <v>239</v>
      </c>
      <c r="AT595" s="12" t="s">
        <v>264</v>
      </c>
      <c r="AU595" s="12" t="s">
        <v>239</v>
      </c>
      <c r="AV595" t="s">
        <v>202</v>
      </c>
      <c r="AW595" t="s">
        <v>207</v>
      </c>
      <c r="AX595" t="s">
        <v>211</v>
      </c>
      <c r="AY595" t="s">
        <v>200</v>
      </c>
      <c r="AZ595" t="s">
        <v>208</v>
      </c>
      <c r="BA595">
        <v>2</v>
      </c>
      <c r="BB595" t="s">
        <v>204</v>
      </c>
      <c r="BC595" t="s">
        <v>209</v>
      </c>
      <c r="BD595" t="s">
        <v>211</v>
      </c>
      <c r="BE595" t="s">
        <v>203</v>
      </c>
      <c r="BF595" t="s">
        <v>212</v>
      </c>
      <c r="BG595" t="s">
        <v>211</v>
      </c>
      <c r="BH595" t="s">
        <v>201</v>
      </c>
      <c r="BI595" t="s">
        <v>210</v>
      </c>
      <c r="BJ595">
        <v>1</v>
      </c>
      <c r="BK595" t="s">
        <v>205</v>
      </c>
      <c r="BL595" t="s">
        <v>354</v>
      </c>
      <c r="BM595">
        <v>1</v>
      </c>
      <c r="BQ595" t="s">
        <v>584</v>
      </c>
      <c r="BR595" t="s">
        <v>160</v>
      </c>
      <c r="BS595" t="s">
        <v>1866</v>
      </c>
      <c r="BT595" t="s">
        <v>160</v>
      </c>
      <c r="BU595" t="s">
        <v>239</v>
      </c>
      <c r="BV595" t="s">
        <v>1843</v>
      </c>
      <c r="BW595" t="s">
        <v>379</v>
      </c>
      <c r="BX595" t="s">
        <v>160</v>
      </c>
      <c r="BY595" t="s">
        <v>239</v>
      </c>
      <c r="BZ595" t="s">
        <v>1843</v>
      </c>
      <c r="CA595" t="s">
        <v>8</v>
      </c>
      <c r="CB595" s="3">
        <v>42388</v>
      </c>
      <c r="CE595" t="s">
        <v>8</v>
      </c>
      <c r="CF595" s="3">
        <v>42388</v>
      </c>
      <c r="CG595" t="s">
        <v>8</v>
      </c>
      <c r="CH595" s="3">
        <v>42388</v>
      </c>
      <c r="CI595" t="s">
        <v>8</v>
      </c>
      <c r="CJ595" s="3">
        <v>42388</v>
      </c>
      <c r="CK595" t="s">
        <v>8</v>
      </c>
      <c r="CL595" s="3">
        <v>42388</v>
      </c>
      <c r="CM595" t="s">
        <v>8</v>
      </c>
      <c r="CN595" s="3">
        <v>42388</v>
      </c>
      <c r="CO595" t="s">
        <v>8</v>
      </c>
      <c r="CP595" s="3">
        <v>42388</v>
      </c>
      <c r="CQ595" t="s">
        <v>1908</v>
      </c>
      <c r="CR595" s="3">
        <v>42410</v>
      </c>
      <c r="CS595" t="s">
        <v>8</v>
      </c>
      <c r="CT595" s="3">
        <v>42388</v>
      </c>
      <c r="CY595" t="s">
        <v>8</v>
      </c>
      <c r="CZ595" s="3">
        <v>42388</v>
      </c>
      <c r="DA595" t="s">
        <v>8</v>
      </c>
      <c r="DB595" s="3">
        <v>42388</v>
      </c>
      <c r="DE595" t="s">
        <v>9</v>
      </c>
      <c r="DF595" s="3">
        <v>42450</v>
      </c>
      <c r="DG595" t="s">
        <v>9</v>
      </c>
      <c r="DH595" s="3">
        <v>42450</v>
      </c>
      <c r="DI595" t="s">
        <v>8</v>
      </c>
      <c r="DJ595" s="3">
        <v>42388</v>
      </c>
      <c r="DP595" t="s">
        <v>373</v>
      </c>
      <c r="DQ595" t="s">
        <v>6</v>
      </c>
      <c r="DR595" t="s">
        <v>6</v>
      </c>
    </row>
    <row r="596" spans="1:122" x14ac:dyDescent="0.25">
      <c r="A596" s="5">
        <v>1229801</v>
      </c>
      <c r="B596" s="5">
        <v>1</v>
      </c>
      <c r="J596" s="3"/>
      <c r="K596" s="3"/>
      <c r="L596" s="3"/>
      <c r="M596" s="3"/>
      <c r="N596" s="3">
        <v>42394</v>
      </c>
      <c r="O596" s="7">
        <v>0.46028935185185182</v>
      </c>
      <c r="P596" t="s">
        <v>8</v>
      </c>
      <c r="AV596" t="s">
        <v>202</v>
      </c>
      <c r="AW596" t="s">
        <v>207</v>
      </c>
      <c r="AX596" t="s">
        <v>211</v>
      </c>
      <c r="AY596" t="s">
        <v>200</v>
      </c>
      <c r="AZ596" t="s">
        <v>208</v>
      </c>
      <c r="BA596">
        <v>2</v>
      </c>
      <c r="BB596" t="s">
        <v>204</v>
      </c>
      <c r="BC596" t="s">
        <v>209</v>
      </c>
      <c r="BD596" t="s">
        <v>211</v>
      </c>
      <c r="BE596" t="s">
        <v>203</v>
      </c>
      <c r="BF596" t="s">
        <v>212</v>
      </c>
      <c r="BG596" t="s">
        <v>211</v>
      </c>
      <c r="BH596" t="s">
        <v>201</v>
      </c>
      <c r="BI596" t="s">
        <v>210</v>
      </c>
      <c r="BJ596">
        <v>1</v>
      </c>
      <c r="BK596" t="s">
        <v>205</v>
      </c>
      <c r="BL596" t="s">
        <v>354</v>
      </c>
      <c r="BM596">
        <v>1</v>
      </c>
    </row>
    <row r="597" spans="1:122" x14ac:dyDescent="0.25">
      <c r="A597" s="5">
        <v>1229807</v>
      </c>
      <c r="B597" s="5">
        <v>7</v>
      </c>
      <c r="C597" t="s">
        <v>1949</v>
      </c>
      <c r="D597" t="s">
        <v>1910</v>
      </c>
      <c r="E597" t="s">
        <v>1950</v>
      </c>
      <c r="F597" t="s">
        <v>6</v>
      </c>
      <c r="G597" t="s">
        <v>1951</v>
      </c>
      <c r="H597" t="s">
        <v>127</v>
      </c>
      <c r="I597" t="s">
        <v>117</v>
      </c>
      <c r="J597" s="3">
        <v>42444</v>
      </c>
      <c r="K597" s="3"/>
      <c r="L597" s="3">
        <v>42460</v>
      </c>
      <c r="M597" s="3" t="s">
        <v>1238</v>
      </c>
      <c r="N597" s="3">
        <v>42394</v>
      </c>
      <c r="O597" s="7">
        <v>0.46028935185185182</v>
      </c>
      <c r="P597" t="s">
        <v>8</v>
      </c>
      <c r="Q597" s="3">
        <v>42412</v>
      </c>
      <c r="R597" s="7">
        <v>0.45833333333333331</v>
      </c>
      <c r="S597" t="s">
        <v>8</v>
      </c>
      <c r="T597">
        <v>585</v>
      </c>
      <c r="U597" s="92" t="s">
        <v>475</v>
      </c>
      <c r="V597" s="93" t="s">
        <v>228</v>
      </c>
      <c r="W597" s="92" t="s">
        <v>476</v>
      </c>
      <c r="X597" s="93" t="s">
        <v>145</v>
      </c>
      <c r="Y597" s="92" t="s">
        <v>1568</v>
      </c>
      <c r="Z597" s="93" t="s">
        <v>521</v>
      </c>
      <c r="AA597" t="s">
        <v>146</v>
      </c>
      <c r="AB597">
        <v>901</v>
      </c>
      <c r="AC597" t="s">
        <v>153</v>
      </c>
      <c r="AD597" t="s">
        <v>474</v>
      </c>
      <c r="AF597" s="12">
        <v>570</v>
      </c>
      <c r="AG597" s="12">
        <v>70</v>
      </c>
      <c r="AH597" s="12">
        <v>570</v>
      </c>
      <c r="AI597" s="12">
        <v>70</v>
      </c>
      <c r="AJ597" s="12">
        <v>570</v>
      </c>
      <c r="AK597" s="12">
        <v>70</v>
      </c>
      <c r="AL597" s="12">
        <v>570</v>
      </c>
      <c r="AM597" s="12">
        <v>70</v>
      </c>
      <c r="AN597" s="12" t="s">
        <v>818</v>
      </c>
      <c r="AO597" s="12" t="s">
        <v>819</v>
      </c>
      <c r="AP597" s="12" t="s">
        <v>818</v>
      </c>
      <c r="AQ597" s="12" t="s">
        <v>819</v>
      </c>
      <c r="AR597" s="12" t="s">
        <v>239</v>
      </c>
      <c r="AS597" s="12" t="s">
        <v>239</v>
      </c>
      <c r="AT597" s="12" t="s">
        <v>239</v>
      </c>
      <c r="AU597" s="12" t="s">
        <v>239</v>
      </c>
      <c r="AV597" t="s">
        <v>202</v>
      </c>
      <c r="AW597" t="s">
        <v>207</v>
      </c>
      <c r="AX597" t="s">
        <v>211</v>
      </c>
      <c r="AY597" t="s">
        <v>200</v>
      </c>
      <c r="AZ597" t="s">
        <v>208</v>
      </c>
      <c r="BA597">
        <v>2</v>
      </c>
      <c r="BB597" t="s">
        <v>204</v>
      </c>
      <c r="BC597" t="s">
        <v>209</v>
      </c>
      <c r="BD597" t="s">
        <v>211</v>
      </c>
      <c r="BE597" t="s">
        <v>203</v>
      </c>
      <c r="BF597" t="s">
        <v>212</v>
      </c>
      <c r="BG597" t="s">
        <v>211</v>
      </c>
      <c r="BH597" t="s">
        <v>201</v>
      </c>
      <c r="BI597" t="s">
        <v>210</v>
      </c>
      <c r="BJ597">
        <v>1</v>
      </c>
      <c r="BK597" t="s">
        <v>205</v>
      </c>
      <c r="BL597" t="s">
        <v>354</v>
      </c>
      <c r="BM597">
        <v>1</v>
      </c>
      <c r="BQ597" t="s">
        <v>577</v>
      </c>
      <c r="BR597" t="s">
        <v>146</v>
      </c>
      <c r="BS597" t="s">
        <v>1911</v>
      </c>
      <c r="BT597" t="s">
        <v>146</v>
      </c>
      <c r="BU597" t="s">
        <v>239</v>
      </c>
      <c r="BW597" t="s">
        <v>367</v>
      </c>
      <c r="BX597" t="s">
        <v>146</v>
      </c>
      <c r="BY597" t="s">
        <v>1071</v>
      </c>
      <c r="BZ597" t="s">
        <v>146</v>
      </c>
      <c r="CA597" t="s">
        <v>8</v>
      </c>
      <c r="CB597" s="3">
        <v>42394</v>
      </c>
      <c r="CC597" t="s">
        <v>8</v>
      </c>
      <c r="CD597" s="3">
        <v>42394</v>
      </c>
      <c r="CE597" t="s">
        <v>8</v>
      </c>
      <c r="CF597" s="3">
        <v>42394</v>
      </c>
      <c r="CG597" t="s">
        <v>8</v>
      </c>
      <c r="CH597" s="3">
        <v>42412</v>
      </c>
      <c r="CI597" t="s">
        <v>8</v>
      </c>
      <c r="CJ597" s="3">
        <v>42412</v>
      </c>
      <c r="CK597" t="s">
        <v>8</v>
      </c>
      <c r="CL597" s="3">
        <v>42412</v>
      </c>
      <c r="CM597" t="s">
        <v>8</v>
      </c>
      <c r="CN597" s="3">
        <v>42412</v>
      </c>
      <c r="CO597" t="s">
        <v>8</v>
      </c>
      <c r="CP597" s="3">
        <v>42412</v>
      </c>
      <c r="CS597" t="s">
        <v>8</v>
      </c>
      <c r="CT597" s="3">
        <v>42412</v>
      </c>
      <c r="CU597" t="s">
        <v>8</v>
      </c>
      <c r="CV597" s="3">
        <v>42412</v>
      </c>
      <c r="CY597" t="s">
        <v>8</v>
      </c>
      <c r="CZ597" s="3">
        <v>42412</v>
      </c>
      <c r="DA597" t="s">
        <v>8</v>
      </c>
      <c r="DB597" s="3">
        <v>42412</v>
      </c>
      <c r="DI597" t="s">
        <v>8</v>
      </c>
      <c r="DJ597" s="3">
        <v>42394</v>
      </c>
      <c r="DP597" t="s">
        <v>229</v>
      </c>
      <c r="DR597" t="s">
        <v>6</v>
      </c>
    </row>
    <row r="598" spans="1:122" x14ac:dyDescent="0.25">
      <c r="A598" s="5">
        <v>1229901</v>
      </c>
      <c r="B598" s="5">
        <v>1</v>
      </c>
      <c r="J598" s="3"/>
      <c r="K598" s="3"/>
      <c r="L598" s="3"/>
      <c r="M598" s="3"/>
      <c r="N598" s="3">
        <v>42395</v>
      </c>
      <c r="O598" s="7">
        <v>0.54910879629629628</v>
      </c>
      <c r="P598" t="s">
        <v>8</v>
      </c>
      <c r="AV598" t="s">
        <v>202</v>
      </c>
      <c r="AW598" t="s">
        <v>207</v>
      </c>
      <c r="AX598" t="s">
        <v>211</v>
      </c>
      <c r="AY598" t="s">
        <v>200</v>
      </c>
      <c r="AZ598" t="s">
        <v>208</v>
      </c>
      <c r="BA598">
        <v>2</v>
      </c>
      <c r="BB598" t="s">
        <v>204</v>
      </c>
      <c r="BC598" t="s">
        <v>209</v>
      </c>
      <c r="BD598" t="s">
        <v>211</v>
      </c>
      <c r="BE598" t="s">
        <v>203</v>
      </c>
      <c r="BF598" t="s">
        <v>212</v>
      </c>
      <c r="BG598" t="s">
        <v>211</v>
      </c>
      <c r="BH598" t="s">
        <v>201</v>
      </c>
      <c r="BI598" t="s">
        <v>210</v>
      </c>
      <c r="BJ598">
        <v>1</v>
      </c>
      <c r="BK598" t="s">
        <v>205</v>
      </c>
      <c r="BL598" t="s">
        <v>354</v>
      </c>
      <c r="BM598">
        <v>1</v>
      </c>
    </row>
    <row r="599" spans="1:122" x14ac:dyDescent="0.25">
      <c r="A599" s="5">
        <v>1229915</v>
      </c>
      <c r="B599" s="5">
        <v>15</v>
      </c>
      <c r="C599" t="s">
        <v>1954</v>
      </c>
      <c r="D599" t="s">
        <v>1931</v>
      </c>
      <c r="E599" t="s">
        <v>1224</v>
      </c>
      <c r="F599" t="s">
        <v>28</v>
      </c>
      <c r="G599" t="s">
        <v>1627</v>
      </c>
      <c r="H599" t="s">
        <v>25</v>
      </c>
      <c r="I599" t="s">
        <v>117</v>
      </c>
      <c r="J599" s="3">
        <v>42444</v>
      </c>
      <c r="K599" s="3"/>
      <c r="L599" s="3">
        <v>42460</v>
      </c>
      <c r="M599" s="3" t="s">
        <v>126</v>
      </c>
      <c r="N599" s="3">
        <v>42395</v>
      </c>
      <c r="O599" s="7">
        <v>0.54910879629629628</v>
      </c>
      <c r="P599" t="s">
        <v>8</v>
      </c>
      <c r="Q599" s="3">
        <v>42536</v>
      </c>
      <c r="R599" s="7">
        <v>0.60854166666666665</v>
      </c>
      <c r="S599" t="s">
        <v>1908</v>
      </c>
      <c r="U599" s="92" t="s">
        <v>475</v>
      </c>
      <c r="V599" s="93" t="s">
        <v>228</v>
      </c>
      <c r="W599" s="92" t="s">
        <v>539</v>
      </c>
      <c r="X599" s="93" t="s">
        <v>147</v>
      </c>
      <c r="Y599" s="92" t="s">
        <v>1765</v>
      </c>
      <c r="Z599" s="93" t="s">
        <v>1859</v>
      </c>
      <c r="AA599" t="s">
        <v>146</v>
      </c>
      <c r="AB599" t="s">
        <v>1915</v>
      </c>
      <c r="AC599" t="s">
        <v>153</v>
      </c>
      <c r="AD599" t="s">
        <v>1916</v>
      </c>
      <c r="AE599" t="s">
        <v>1916</v>
      </c>
      <c r="AF599" s="12" t="s">
        <v>1628</v>
      </c>
      <c r="AG599" s="12" t="s">
        <v>1707</v>
      </c>
      <c r="AH599" s="12" t="s">
        <v>1628</v>
      </c>
      <c r="AI599" s="12" t="s">
        <v>1707</v>
      </c>
      <c r="AJ599" s="12" t="s">
        <v>1628</v>
      </c>
      <c r="AK599" s="12" t="s">
        <v>1707</v>
      </c>
      <c r="AL599" s="12" t="s">
        <v>1628</v>
      </c>
      <c r="AM599" s="12" t="s">
        <v>1707</v>
      </c>
      <c r="AN599" s="12" t="s">
        <v>818</v>
      </c>
      <c r="AO599" s="12" t="s">
        <v>819</v>
      </c>
      <c r="AP599" s="12" t="s">
        <v>818</v>
      </c>
      <c r="AQ599" s="12" t="s">
        <v>819</v>
      </c>
      <c r="AR599" s="12" t="s">
        <v>239</v>
      </c>
      <c r="AS599" s="12" t="s">
        <v>239</v>
      </c>
      <c r="AT599" s="12" t="s">
        <v>239</v>
      </c>
      <c r="AU599" s="12" t="s">
        <v>239</v>
      </c>
      <c r="AV599" t="s">
        <v>202</v>
      </c>
      <c r="AW599" t="s">
        <v>207</v>
      </c>
      <c r="AX599" t="s">
        <v>211</v>
      </c>
      <c r="AY599" t="s">
        <v>200</v>
      </c>
      <c r="AZ599" t="s">
        <v>208</v>
      </c>
      <c r="BA599">
        <v>2</v>
      </c>
      <c r="BB599" t="s">
        <v>204</v>
      </c>
      <c r="BC599" t="s">
        <v>209</v>
      </c>
      <c r="BD599" t="s">
        <v>211</v>
      </c>
      <c r="BE599" t="s">
        <v>203</v>
      </c>
      <c r="BF599" t="s">
        <v>212</v>
      </c>
      <c r="BG599" t="s">
        <v>211</v>
      </c>
      <c r="BH599" t="s">
        <v>201</v>
      </c>
      <c r="BI599" t="s">
        <v>210</v>
      </c>
      <c r="BJ599">
        <v>1</v>
      </c>
      <c r="BK599" t="s">
        <v>205</v>
      </c>
      <c r="BL599" t="s">
        <v>354</v>
      </c>
      <c r="BM599">
        <v>1</v>
      </c>
      <c r="BQ599" t="s">
        <v>584</v>
      </c>
      <c r="BR599" t="s">
        <v>234</v>
      </c>
      <c r="BS599" t="s">
        <v>1933</v>
      </c>
      <c r="BT599" t="s">
        <v>234</v>
      </c>
      <c r="BU599" t="s">
        <v>1913</v>
      </c>
      <c r="BV599" t="s">
        <v>234</v>
      </c>
      <c r="BW599" t="s">
        <v>379</v>
      </c>
      <c r="BX599" t="s">
        <v>234</v>
      </c>
      <c r="BY599" t="s">
        <v>1631</v>
      </c>
      <c r="BZ599" t="s">
        <v>234</v>
      </c>
      <c r="CA599" t="s">
        <v>8</v>
      </c>
      <c r="CB599" s="3">
        <v>42395</v>
      </c>
      <c r="CC599" t="s">
        <v>8</v>
      </c>
      <c r="CD599" s="3">
        <v>42402</v>
      </c>
      <c r="CE599" t="s">
        <v>8</v>
      </c>
      <c r="CF599" s="3">
        <v>42395</v>
      </c>
      <c r="CG599" t="s">
        <v>8</v>
      </c>
      <c r="CH599" s="3">
        <v>42402</v>
      </c>
      <c r="CI599" t="s">
        <v>8</v>
      </c>
      <c r="CJ599" s="3">
        <v>42402</v>
      </c>
      <c r="CK599" t="s">
        <v>8</v>
      </c>
      <c r="CL599" s="3">
        <v>42402</v>
      </c>
      <c r="CM599" t="s">
        <v>1908</v>
      </c>
      <c r="CN599" s="3">
        <v>42422</v>
      </c>
      <c r="CO599" t="s">
        <v>1908</v>
      </c>
      <c r="CP599" s="3">
        <v>42422</v>
      </c>
      <c r="DA599" t="s">
        <v>1908</v>
      </c>
      <c r="DB599" s="3">
        <v>42422</v>
      </c>
      <c r="DE599" t="s">
        <v>9</v>
      </c>
      <c r="DF599" s="3">
        <v>42450</v>
      </c>
      <c r="DG599" t="s">
        <v>9</v>
      </c>
      <c r="DH599" s="3">
        <v>42450</v>
      </c>
      <c r="DI599" t="s">
        <v>8</v>
      </c>
      <c r="DJ599" s="3">
        <v>42402</v>
      </c>
      <c r="DP599" t="s">
        <v>142</v>
      </c>
      <c r="DQ599" t="s">
        <v>28</v>
      </c>
      <c r="DR599" t="s">
        <v>1834</v>
      </c>
    </row>
    <row r="600" spans="1:122" x14ac:dyDescent="0.25">
      <c r="A600" s="5">
        <v>1230001</v>
      </c>
      <c r="B600" s="5">
        <v>1</v>
      </c>
      <c r="J600" s="3"/>
      <c r="K600" s="3"/>
      <c r="L600" s="3"/>
      <c r="M600" s="3"/>
      <c r="N600" s="3">
        <v>42395</v>
      </c>
      <c r="O600" s="7">
        <v>0.58199074074074075</v>
      </c>
      <c r="P600" t="s">
        <v>8</v>
      </c>
      <c r="AV600" t="s">
        <v>202</v>
      </c>
      <c r="AW600" t="s">
        <v>207</v>
      </c>
      <c r="AX600" t="s">
        <v>211</v>
      </c>
      <c r="AY600" t="s">
        <v>200</v>
      </c>
      <c r="AZ600" t="s">
        <v>208</v>
      </c>
      <c r="BA600">
        <v>2</v>
      </c>
      <c r="BB600" t="s">
        <v>204</v>
      </c>
      <c r="BC600" t="s">
        <v>209</v>
      </c>
      <c r="BD600" t="s">
        <v>211</v>
      </c>
      <c r="BE600" t="s">
        <v>203</v>
      </c>
      <c r="BF600" t="s">
        <v>212</v>
      </c>
      <c r="BG600" t="s">
        <v>211</v>
      </c>
      <c r="BH600" t="s">
        <v>201</v>
      </c>
      <c r="BI600" t="s">
        <v>210</v>
      </c>
      <c r="BJ600">
        <v>1</v>
      </c>
      <c r="BK600" t="s">
        <v>205</v>
      </c>
      <c r="BL600" t="s">
        <v>354</v>
      </c>
      <c r="BM600">
        <v>1</v>
      </c>
    </row>
    <row r="601" spans="1:122" x14ac:dyDescent="0.25">
      <c r="A601" s="5">
        <v>1230011</v>
      </c>
      <c r="B601" s="5">
        <v>11</v>
      </c>
      <c r="C601" t="s">
        <v>1952</v>
      </c>
      <c r="D601" t="s">
        <v>1918</v>
      </c>
      <c r="E601" t="s">
        <v>1920</v>
      </c>
      <c r="F601" t="s">
        <v>6</v>
      </c>
      <c r="G601" t="s">
        <v>1831</v>
      </c>
      <c r="H601" t="s">
        <v>25</v>
      </c>
      <c r="I601" t="s">
        <v>117</v>
      </c>
      <c r="J601" s="3">
        <v>42444</v>
      </c>
      <c r="K601" s="3"/>
      <c r="L601" s="3">
        <v>42460</v>
      </c>
      <c r="M601" s="3" t="s">
        <v>128</v>
      </c>
      <c r="N601" s="3">
        <v>42395</v>
      </c>
      <c r="O601" s="7">
        <v>0.58199074074074075</v>
      </c>
      <c r="P601" t="s">
        <v>8</v>
      </c>
      <c r="Q601" s="3">
        <v>42474</v>
      </c>
      <c r="R601" s="7">
        <v>0.5788888888888889</v>
      </c>
      <c r="S601" t="s">
        <v>1908</v>
      </c>
      <c r="U601" s="92" t="s">
        <v>1352</v>
      </c>
      <c r="V601" s="93" t="s">
        <v>608</v>
      </c>
      <c r="W601" s="92" t="s">
        <v>405</v>
      </c>
      <c r="X601" s="93" t="s">
        <v>404</v>
      </c>
      <c r="Y601" s="92" t="s">
        <v>1248</v>
      </c>
      <c r="Z601" s="93" t="s">
        <v>1249</v>
      </c>
      <c r="AA601" t="s">
        <v>160</v>
      </c>
      <c r="AB601" t="s">
        <v>1919</v>
      </c>
      <c r="AC601" t="s">
        <v>155</v>
      </c>
      <c r="AD601" t="s">
        <v>1169</v>
      </c>
      <c r="AE601" t="s">
        <v>1921</v>
      </c>
      <c r="AF601" s="12">
        <v>60405</v>
      </c>
      <c r="AG601" s="12" t="s">
        <v>1775</v>
      </c>
      <c r="AH601" s="12">
        <v>60405</v>
      </c>
      <c r="AI601" s="12" t="s">
        <v>1775</v>
      </c>
      <c r="AJ601" s="12">
        <v>60405</v>
      </c>
      <c r="AK601" s="12" t="s">
        <v>1775</v>
      </c>
      <c r="AL601" s="12">
        <v>60405</v>
      </c>
      <c r="AM601" s="12" t="s">
        <v>1775</v>
      </c>
      <c r="AN601" s="12" t="s">
        <v>824</v>
      </c>
      <c r="AO601" s="12" t="s">
        <v>825</v>
      </c>
      <c r="AP601" s="12" t="s">
        <v>824</v>
      </c>
      <c r="AQ601" s="12" t="s">
        <v>825</v>
      </c>
      <c r="AR601" s="12" t="s">
        <v>239</v>
      </c>
      <c r="AS601" s="12" t="s">
        <v>239</v>
      </c>
      <c r="AT601" s="12" t="s">
        <v>239</v>
      </c>
      <c r="AU601" s="12" t="s">
        <v>239</v>
      </c>
      <c r="AV601" t="s">
        <v>202</v>
      </c>
      <c r="AW601" t="s">
        <v>207</v>
      </c>
      <c r="AX601" t="s">
        <v>211</v>
      </c>
      <c r="AY601" t="s">
        <v>200</v>
      </c>
      <c r="AZ601" t="s">
        <v>208</v>
      </c>
      <c r="BA601">
        <v>2</v>
      </c>
      <c r="BB601" t="s">
        <v>204</v>
      </c>
      <c r="BC601" t="s">
        <v>209</v>
      </c>
      <c r="BD601" t="s">
        <v>211</v>
      </c>
      <c r="BE601" t="s">
        <v>203</v>
      </c>
      <c r="BF601" t="s">
        <v>212</v>
      </c>
      <c r="BG601" t="s">
        <v>211</v>
      </c>
      <c r="BH601" t="s">
        <v>201</v>
      </c>
      <c r="BI601" t="s">
        <v>210</v>
      </c>
      <c r="BJ601">
        <v>1</v>
      </c>
      <c r="BK601" t="s">
        <v>205</v>
      </c>
      <c r="BL601" t="s">
        <v>354</v>
      </c>
      <c r="BM601">
        <v>1</v>
      </c>
      <c r="BQ601" t="s">
        <v>584</v>
      </c>
      <c r="BR601" t="s">
        <v>160</v>
      </c>
      <c r="BS601" t="s">
        <v>1922</v>
      </c>
      <c r="BT601" t="s">
        <v>160</v>
      </c>
      <c r="BU601" t="s">
        <v>1852</v>
      </c>
      <c r="BV601" t="s">
        <v>160</v>
      </c>
      <c r="BW601" t="s">
        <v>379</v>
      </c>
      <c r="BX601" t="s">
        <v>160</v>
      </c>
      <c r="BY601" t="s">
        <v>239</v>
      </c>
      <c r="CA601" t="s">
        <v>1908</v>
      </c>
      <c r="CB601" s="3">
        <v>42461</v>
      </c>
      <c r="CC601" t="s">
        <v>8</v>
      </c>
      <c r="CD601" s="3">
        <v>42402</v>
      </c>
      <c r="CE601" t="s">
        <v>8</v>
      </c>
      <c r="CF601" s="3">
        <v>42395</v>
      </c>
      <c r="CG601" t="s">
        <v>8</v>
      </c>
      <c r="CH601" s="3">
        <v>42402</v>
      </c>
      <c r="CI601" t="s">
        <v>8</v>
      </c>
      <c r="CJ601" s="3">
        <v>42402</v>
      </c>
      <c r="CK601" t="s">
        <v>8</v>
      </c>
      <c r="CL601" s="3">
        <v>42402</v>
      </c>
      <c r="CM601" t="s">
        <v>1908</v>
      </c>
      <c r="CN601" s="3">
        <v>42412</v>
      </c>
      <c r="CO601" t="s">
        <v>1908</v>
      </c>
      <c r="CP601" s="3">
        <v>42412</v>
      </c>
      <c r="CQ601" t="s">
        <v>1908</v>
      </c>
      <c r="CR601" s="3">
        <v>42474</v>
      </c>
      <c r="CS601" t="s">
        <v>1908</v>
      </c>
      <c r="CT601" s="3">
        <v>42461</v>
      </c>
      <c r="CU601" t="s">
        <v>1908</v>
      </c>
      <c r="CV601" s="3">
        <v>42461</v>
      </c>
      <c r="CW601" t="s">
        <v>1908</v>
      </c>
      <c r="CX601" s="3">
        <v>42461</v>
      </c>
      <c r="CY601" t="s">
        <v>1908</v>
      </c>
      <c r="CZ601" s="3">
        <v>42474</v>
      </c>
      <c r="DA601" t="s">
        <v>1908</v>
      </c>
      <c r="DB601" s="3">
        <v>42412</v>
      </c>
      <c r="DC601" t="s">
        <v>1908</v>
      </c>
      <c r="DD601" s="3">
        <v>42474</v>
      </c>
      <c r="DE601" t="s">
        <v>9</v>
      </c>
      <c r="DF601" s="3">
        <v>42450</v>
      </c>
      <c r="DG601" t="s">
        <v>9</v>
      </c>
      <c r="DH601" s="3">
        <v>42450</v>
      </c>
      <c r="DI601" t="s">
        <v>8</v>
      </c>
      <c r="DJ601" s="3">
        <v>42402</v>
      </c>
      <c r="DP601" t="s">
        <v>373</v>
      </c>
      <c r="DQ601" t="s">
        <v>6</v>
      </c>
      <c r="DR601" t="s">
        <v>6</v>
      </c>
    </row>
    <row r="602" spans="1:122" x14ac:dyDescent="0.25">
      <c r="A602" s="5">
        <v>1230101</v>
      </c>
      <c r="B602" s="5">
        <v>1</v>
      </c>
      <c r="J602" s="3"/>
      <c r="K602" s="3"/>
      <c r="L602" s="3"/>
      <c r="M602" s="3"/>
      <c r="N602" s="3">
        <v>42395</v>
      </c>
      <c r="O602" s="7">
        <v>0.59061342592592592</v>
      </c>
      <c r="P602" t="s">
        <v>8</v>
      </c>
      <c r="AV602" t="s">
        <v>202</v>
      </c>
      <c r="AW602" t="s">
        <v>207</v>
      </c>
      <c r="AX602" t="s">
        <v>211</v>
      </c>
      <c r="AY602" t="s">
        <v>200</v>
      </c>
      <c r="AZ602" t="s">
        <v>208</v>
      </c>
      <c r="BA602">
        <v>2</v>
      </c>
      <c r="BB602" t="s">
        <v>204</v>
      </c>
      <c r="BC602" t="s">
        <v>209</v>
      </c>
      <c r="BD602" t="s">
        <v>211</v>
      </c>
      <c r="BE602" t="s">
        <v>203</v>
      </c>
      <c r="BF602" t="s">
        <v>212</v>
      </c>
      <c r="BG602" t="s">
        <v>211</v>
      </c>
      <c r="BH602" t="s">
        <v>201</v>
      </c>
      <c r="BI602" t="s">
        <v>210</v>
      </c>
      <c r="BJ602">
        <v>1</v>
      </c>
      <c r="BK602" t="s">
        <v>205</v>
      </c>
      <c r="BL602" t="s">
        <v>354</v>
      </c>
      <c r="BM602">
        <v>1</v>
      </c>
    </row>
    <row r="603" spans="1:122" x14ac:dyDescent="0.25">
      <c r="A603" s="5">
        <v>1230113</v>
      </c>
      <c r="B603" s="5">
        <v>13</v>
      </c>
      <c r="C603" t="s">
        <v>2008</v>
      </c>
      <c r="D603" t="s">
        <v>1932</v>
      </c>
      <c r="E603" t="s">
        <v>1224</v>
      </c>
      <c r="F603" t="s">
        <v>6</v>
      </c>
      <c r="G603" t="s">
        <v>14</v>
      </c>
      <c r="H603" t="s">
        <v>25</v>
      </c>
      <c r="I603" t="s">
        <v>117</v>
      </c>
      <c r="J603" s="3">
        <v>42475</v>
      </c>
      <c r="K603" s="3"/>
      <c r="L603" s="3">
        <v>42514</v>
      </c>
      <c r="M603" s="3" t="s">
        <v>126</v>
      </c>
      <c r="N603" s="3">
        <v>42395</v>
      </c>
      <c r="O603" s="7">
        <v>0.59061342592592592</v>
      </c>
      <c r="P603" t="s">
        <v>8</v>
      </c>
      <c r="Q603" s="3">
        <v>42513</v>
      </c>
      <c r="R603" s="7">
        <v>0.3168287037037037</v>
      </c>
      <c r="S603" t="s">
        <v>9</v>
      </c>
      <c r="U603" s="92" t="s">
        <v>1923</v>
      </c>
      <c r="V603" s="93" t="s">
        <v>226</v>
      </c>
      <c r="W603" s="92" t="s">
        <v>405</v>
      </c>
      <c r="X603" s="93" t="s">
        <v>404</v>
      </c>
      <c r="Y603" s="92" t="s">
        <v>1370</v>
      </c>
      <c r="Z603" s="93" t="s">
        <v>592</v>
      </c>
      <c r="AA603" t="s">
        <v>145</v>
      </c>
      <c r="AB603" t="s">
        <v>1915</v>
      </c>
      <c r="AC603" t="s">
        <v>155</v>
      </c>
      <c r="AD603" t="s">
        <v>604</v>
      </c>
      <c r="AE603" t="s">
        <v>1924</v>
      </c>
      <c r="AF603" s="12">
        <v>532</v>
      </c>
      <c r="AG603" s="12" t="s">
        <v>256</v>
      </c>
      <c r="AH603" s="12">
        <v>532</v>
      </c>
      <c r="AI603" s="12" t="s">
        <v>256</v>
      </c>
      <c r="AJ603" s="12">
        <v>532</v>
      </c>
      <c r="AK603" s="12" t="s">
        <v>256</v>
      </c>
      <c r="AL603" s="12">
        <v>532</v>
      </c>
      <c r="AM603" s="12" t="s">
        <v>256</v>
      </c>
      <c r="AN603" s="12" t="s">
        <v>818</v>
      </c>
      <c r="AO603" s="12" t="s">
        <v>819</v>
      </c>
      <c r="AP603" s="12" t="s">
        <v>818</v>
      </c>
      <c r="AQ603" s="12" t="s">
        <v>819</v>
      </c>
      <c r="AR603" s="12" t="s">
        <v>239</v>
      </c>
      <c r="AS603" s="12" t="s">
        <v>239</v>
      </c>
      <c r="AT603" s="12" t="s">
        <v>239</v>
      </c>
      <c r="AU603" s="12" t="s">
        <v>239</v>
      </c>
      <c r="AV603" t="s">
        <v>202</v>
      </c>
      <c r="AW603" t="s">
        <v>207</v>
      </c>
      <c r="AX603" t="s">
        <v>211</v>
      </c>
      <c r="AY603" t="s">
        <v>200</v>
      </c>
      <c r="AZ603" t="s">
        <v>208</v>
      </c>
      <c r="BA603">
        <v>2</v>
      </c>
      <c r="BB603" t="s">
        <v>204</v>
      </c>
      <c r="BC603" t="s">
        <v>209</v>
      </c>
      <c r="BD603" t="s">
        <v>211</v>
      </c>
      <c r="BE603" t="s">
        <v>203</v>
      </c>
      <c r="BF603" t="s">
        <v>212</v>
      </c>
      <c r="BG603" t="s">
        <v>211</v>
      </c>
      <c r="BH603" t="s">
        <v>201</v>
      </c>
      <c r="BI603" t="s">
        <v>210</v>
      </c>
      <c r="BJ603">
        <v>1</v>
      </c>
      <c r="BK603" t="s">
        <v>205</v>
      </c>
      <c r="BL603" t="s">
        <v>354</v>
      </c>
      <c r="BM603">
        <v>1</v>
      </c>
      <c r="BQ603" t="s">
        <v>584</v>
      </c>
      <c r="BR603" t="s">
        <v>145</v>
      </c>
      <c r="BS603" t="s">
        <v>1948</v>
      </c>
      <c r="BT603" t="s">
        <v>145</v>
      </c>
      <c r="BU603" t="s">
        <v>1913</v>
      </c>
      <c r="BV603" t="s">
        <v>145</v>
      </c>
      <c r="BW603" t="s">
        <v>379</v>
      </c>
      <c r="BX603" t="s">
        <v>145</v>
      </c>
      <c r="BY603" t="s">
        <v>400</v>
      </c>
      <c r="BZ603" t="s">
        <v>145</v>
      </c>
      <c r="CA603" t="s">
        <v>8</v>
      </c>
      <c r="CB603" s="3">
        <v>42395</v>
      </c>
      <c r="CC603" t="s">
        <v>1908</v>
      </c>
      <c r="CD603" s="3">
        <v>42461</v>
      </c>
      <c r="CE603" t="s">
        <v>8</v>
      </c>
      <c r="CF603" s="3">
        <v>42395</v>
      </c>
      <c r="CG603" t="s">
        <v>8</v>
      </c>
      <c r="CH603" s="3">
        <v>42410</v>
      </c>
      <c r="CI603" t="s">
        <v>8</v>
      </c>
      <c r="CJ603" s="3">
        <v>42410</v>
      </c>
      <c r="CK603" t="s">
        <v>8</v>
      </c>
      <c r="CL603" s="3">
        <v>42410</v>
      </c>
      <c r="CM603" t="s">
        <v>1908</v>
      </c>
      <c r="CN603" s="3">
        <v>42474</v>
      </c>
      <c r="CO603" t="s">
        <v>1908</v>
      </c>
      <c r="CP603" s="3">
        <v>42474</v>
      </c>
      <c r="CQ603" t="s">
        <v>1908</v>
      </c>
      <c r="CR603" s="3">
        <v>42481</v>
      </c>
      <c r="CS603" t="s">
        <v>8</v>
      </c>
      <c r="CT603" s="3">
        <v>42410</v>
      </c>
      <c r="CU603" t="s">
        <v>1908</v>
      </c>
      <c r="CV603" s="3">
        <v>42461</v>
      </c>
      <c r="CW603" t="s">
        <v>1908</v>
      </c>
      <c r="CX603" s="3">
        <v>42461</v>
      </c>
      <c r="CY603" t="s">
        <v>1908</v>
      </c>
      <c r="CZ603" s="3">
        <v>42474</v>
      </c>
      <c r="DA603" t="s">
        <v>1908</v>
      </c>
      <c r="DB603" s="3">
        <v>42474</v>
      </c>
      <c r="DC603" t="s">
        <v>1908</v>
      </c>
      <c r="DD603" s="3">
        <v>42493</v>
      </c>
      <c r="DE603" t="s">
        <v>9</v>
      </c>
      <c r="DF603" s="3">
        <v>42513</v>
      </c>
      <c r="DG603" t="s">
        <v>9</v>
      </c>
      <c r="DH603" s="3">
        <v>42513</v>
      </c>
      <c r="DP603" t="s">
        <v>142</v>
      </c>
      <c r="DQ603" t="s">
        <v>6</v>
      </c>
      <c r="DR603" t="s">
        <v>6</v>
      </c>
    </row>
    <row r="604" spans="1:122" x14ac:dyDescent="0.25">
      <c r="A604" s="5">
        <v>1230201</v>
      </c>
      <c r="B604" s="5">
        <v>1</v>
      </c>
      <c r="J604" s="3"/>
      <c r="K604" s="3"/>
      <c r="L604" s="3"/>
      <c r="M604" s="3"/>
      <c r="N604" s="3">
        <v>42395</v>
      </c>
      <c r="O604" s="7">
        <v>0.66671296296296301</v>
      </c>
      <c r="P604" t="s">
        <v>1908</v>
      </c>
      <c r="AV604" t="s">
        <v>202</v>
      </c>
      <c r="AW604" t="s">
        <v>207</v>
      </c>
      <c r="AX604" t="s">
        <v>211</v>
      </c>
      <c r="AY604" t="s">
        <v>200</v>
      </c>
      <c r="AZ604" t="s">
        <v>208</v>
      </c>
      <c r="BA604">
        <v>2</v>
      </c>
      <c r="BB604" t="s">
        <v>204</v>
      </c>
      <c r="BC604" t="s">
        <v>209</v>
      </c>
      <c r="BD604" t="s">
        <v>211</v>
      </c>
      <c r="BE604" t="s">
        <v>203</v>
      </c>
      <c r="BF604" t="s">
        <v>212</v>
      </c>
      <c r="BG604" t="s">
        <v>211</v>
      </c>
      <c r="BH604" t="s">
        <v>201</v>
      </c>
      <c r="BI604" t="s">
        <v>210</v>
      </c>
      <c r="BJ604">
        <v>1</v>
      </c>
      <c r="BK604" t="s">
        <v>205</v>
      </c>
      <c r="BL604" t="s">
        <v>354</v>
      </c>
      <c r="BM604">
        <v>1</v>
      </c>
    </row>
    <row r="605" spans="1:122" x14ac:dyDescent="0.25">
      <c r="A605" s="5">
        <v>1230212</v>
      </c>
      <c r="B605" s="5">
        <v>12</v>
      </c>
      <c r="C605" t="s">
        <v>2028</v>
      </c>
      <c r="D605" t="s">
        <v>1934</v>
      </c>
      <c r="E605" t="s">
        <v>1224</v>
      </c>
      <c r="F605" t="s">
        <v>6</v>
      </c>
      <c r="G605" t="s">
        <v>69</v>
      </c>
      <c r="H605" t="s">
        <v>25</v>
      </c>
      <c r="I605" t="s">
        <v>117</v>
      </c>
      <c r="J605" s="3">
        <v>42536</v>
      </c>
      <c r="K605" s="3"/>
      <c r="L605" s="3">
        <v>42535</v>
      </c>
      <c r="M605" s="3" t="s">
        <v>128</v>
      </c>
      <c r="N605" s="3">
        <v>42395</v>
      </c>
      <c r="O605" s="7">
        <v>0.66671296296296301</v>
      </c>
      <c r="P605" t="s">
        <v>1908</v>
      </c>
      <c r="Q605" s="3">
        <v>42542</v>
      </c>
      <c r="R605" s="7">
        <v>0.68732638888888886</v>
      </c>
      <c r="S605" t="s">
        <v>9</v>
      </c>
      <c r="U605" s="92" t="s">
        <v>235</v>
      </c>
      <c r="V605" s="93" t="s">
        <v>234</v>
      </c>
      <c r="Z605" s="93" t="s">
        <v>482</v>
      </c>
      <c r="AA605" t="s">
        <v>145</v>
      </c>
      <c r="AB605" t="s">
        <v>1915</v>
      </c>
      <c r="AC605" t="s">
        <v>154</v>
      </c>
      <c r="AD605" t="s">
        <v>1927</v>
      </c>
      <c r="AE605" t="s">
        <v>1928</v>
      </c>
      <c r="AF605" s="12">
        <v>543</v>
      </c>
      <c r="AG605" s="12">
        <v>58</v>
      </c>
      <c r="AH605" s="12">
        <v>543</v>
      </c>
      <c r="AI605" s="12">
        <v>58</v>
      </c>
      <c r="AJ605" s="12">
        <v>543</v>
      </c>
      <c r="AK605" s="12">
        <v>58</v>
      </c>
      <c r="AL605" s="12">
        <v>543</v>
      </c>
      <c r="AM605" s="12">
        <v>58</v>
      </c>
      <c r="AN605" s="12" t="s">
        <v>824</v>
      </c>
      <c r="AO605" s="12" t="s">
        <v>825</v>
      </c>
      <c r="AP605" s="12" t="s">
        <v>824</v>
      </c>
      <c r="AQ605" s="12" t="s">
        <v>825</v>
      </c>
      <c r="AR605" s="12" t="s">
        <v>239</v>
      </c>
      <c r="AS605" s="12" t="s">
        <v>239</v>
      </c>
      <c r="AT605" s="12" t="s">
        <v>239</v>
      </c>
      <c r="AU605" s="12" t="s">
        <v>239</v>
      </c>
      <c r="AV605" t="s">
        <v>202</v>
      </c>
      <c r="AW605" t="s">
        <v>207</v>
      </c>
      <c r="AX605" t="s">
        <v>211</v>
      </c>
      <c r="AY605" t="s">
        <v>200</v>
      </c>
      <c r="AZ605" t="s">
        <v>208</v>
      </c>
      <c r="BA605">
        <v>2</v>
      </c>
      <c r="BB605" t="s">
        <v>204</v>
      </c>
      <c r="BC605" t="s">
        <v>209</v>
      </c>
      <c r="BD605" t="s">
        <v>211</v>
      </c>
      <c r="BE605" t="s">
        <v>203</v>
      </c>
      <c r="BF605" t="s">
        <v>212</v>
      </c>
      <c r="BG605" t="s">
        <v>211</v>
      </c>
      <c r="BH605" t="s">
        <v>201</v>
      </c>
      <c r="BI605" t="s">
        <v>210</v>
      </c>
      <c r="BJ605">
        <v>1</v>
      </c>
      <c r="BK605" t="s">
        <v>205</v>
      </c>
      <c r="BL605" t="s">
        <v>354</v>
      </c>
      <c r="BM605">
        <v>1</v>
      </c>
      <c r="BQ605" t="s">
        <v>584</v>
      </c>
      <c r="BR605" t="s">
        <v>404</v>
      </c>
      <c r="BS605" t="s">
        <v>1041</v>
      </c>
      <c r="BT605" t="s">
        <v>404</v>
      </c>
      <c r="BU605" t="s">
        <v>1913</v>
      </c>
      <c r="BV605" t="s">
        <v>404</v>
      </c>
      <c r="BW605" t="s">
        <v>1223</v>
      </c>
      <c r="BX605" t="s">
        <v>404</v>
      </c>
      <c r="CA605" t="s">
        <v>1908</v>
      </c>
      <c r="CB605" s="3">
        <v>42395</v>
      </c>
      <c r="CC605" t="s">
        <v>1908</v>
      </c>
      <c r="CD605" s="3">
        <v>42461</v>
      </c>
      <c r="CE605" t="s">
        <v>1908</v>
      </c>
      <c r="CF605" s="3">
        <v>42395</v>
      </c>
      <c r="CG605" t="s">
        <v>1908</v>
      </c>
      <c r="CH605" s="3">
        <v>42461</v>
      </c>
      <c r="CI605" t="s">
        <v>1908</v>
      </c>
      <c r="CJ605" s="3">
        <v>42461</v>
      </c>
      <c r="CK605" t="s">
        <v>1908</v>
      </c>
      <c r="CL605" s="3">
        <v>42461</v>
      </c>
      <c r="CM605" t="s">
        <v>1908</v>
      </c>
      <c r="CN605" s="3">
        <v>42486</v>
      </c>
      <c r="CO605" t="s">
        <v>1908</v>
      </c>
      <c r="CP605" s="3">
        <v>42486</v>
      </c>
      <c r="CQ605" t="s">
        <v>1908</v>
      </c>
      <c r="CR605" s="3">
        <v>42499</v>
      </c>
      <c r="CS605" t="s">
        <v>1908</v>
      </c>
      <c r="CT605" s="3">
        <v>42461</v>
      </c>
      <c r="CU605" t="s">
        <v>1908</v>
      </c>
      <c r="CV605" s="3">
        <v>42461</v>
      </c>
      <c r="CW605" t="s">
        <v>1908</v>
      </c>
      <c r="CX605" s="3">
        <v>42461</v>
      </c>
      <c r="CY605" t="s">
        <v>1908</v>
      </c>
      <c r="CZ605" s="3">
        <v>42486</v>
      </c>
      <c r="DA605" t="s">
        <v>1908</v>
      </c>
      <c r="DB605" s="3">
        <v>42486</v>
      </c>
      <c r="DC605" t="s">
        <v>1908</v>
      </c>
      <c r="DD605" s="3">
        <v>42499</v>
      </c>
      <c r="DE605" t="s">
        <v>9</v>
      </c>
      <c r="DF605" s="3">
        <v>42542</v>
      </c>
      <c r="DG605" t="s">
        <v>9</v>
      </c>
      <c r="DH605" s="3">
        <v>42542</v>
      </c>
      <c r="DQ605" t="s">
        <v>6</v>
      </c>
      <c r="DR605" t="s">
        <v>6</v>
      </c>
    </row>
    <row r="606" spans="1:122" x14ac:dyDescent="0.25">
      <c r="A606" s="5">
        <v>1230301</v>
      </c>
      <c r="B606" s="5">
        <v>1</v>
      </c>
      <c r="J606" s="3"/>
      <c r="K606" s="3"/>
      <c r="L606" s="3"/>
      <c r="M606" s="3"/>
      <c r="N606" s="3">
        <v>42403</v>
      </c>
      <c r="O606" s="7">
        <v>0.56385416666666666</v>
      </c>
      <c r="P606" t="s">
        <v>1908</v>
      </c>
      <c r="AV606" t="s">
        <v>202</v>
      </c>
      <c r="AW606" t="s">
        <v>207</v>
      </c>
      <c r="AX606" t="s">
        <v>211</v>
      </c>
      <c r="AY606" t="s">
        <v>200</v>
      </c>
      <c r="AZ606" t="s">
        <v>208</v>
      </c>
      <c r="BA606">
        <v>2</v>
      </c>
      <c r="BB606" t="s">
        <v>204</v>
      </c>
      <c r="BC606" t="s">
        <v>209</v>
      </c>
      <c r="BD606" t="s">
        <v>211</v>
      </c>
      <c r="BE606" t="s">
        <v>203</v>
      </c>
      <c r="BF606" t="s">
        <v>212</v>
      </c>
      <c r="BG606" t="s">
        <v>211</v>
      </c>
      <c r="BH606" t="s">
        <v>201</v>
      </c>
      <c r="BI606" t="s">
        <v>210</v>
      </c>
      <c r="BJ606">
        <v>1</v>
      </c>
      <c r="BK606" t="s">
        <v>205</v>
      </c>
      <c r="BL606" t="s">
        <v>354</v>
      </c>
      <c r="BM606">
        <v>1</v>
      </c>
    </row>
    <row r="607" spans="1:122" x14ac:dyDescent="0.25">
      <c r="A607" s="5">
        <v>1230309</v>
      </c>
      <c r="B607" s="5">
        <v>9</v>
      </c>
      <c r="C607" t="s">
        <v>1876</v>
      </c>
      <c r="D607" t="s">
        <v>1935</v>
      </c>
      <c r="E607" t="s">
        <v>1789</v>
      </c>
      <c r="F607" t="s">
        <v>28</v>
      </c>
      <c r="G607" t="s">
        <v>1936</v>
      </c>
      <c r="H607" t="s">
        <v>25</v>
      </c>
      <c r="I607" t="s">
        <v>118</v>
      </c>
      <c r="J607" s="3">
        <v>42415</v>
      </c>
      <c r="K607" s="3">
        <v>42479</v>
      </c>
      <c r="L607" s="3">
        <v>42430</v>
      </c>
      <c r="M607" s="3" t="s">
        <v>130</v>
      </c>
      <c r="N607" s="3">
        <v>42403</v>
      </c>
      <c r="O607" s="7">
        <v>0.56385416666666666</v>
      </c>
      <c r="P607" t="s">
        <v>1908</v>
      </c>
      <c r="Q607" s="3">
        <v>42450</v>
      </c>
      <c r="R607" s="7">
        <v>0.33098379629629632</v>
      </c>
      <c r="S607" t="s">
        <v>9</v>
      </c>
      <c r="T607">
        <v>565</v>
      </c>
      <c r="U607" s="92" t="s">
        <v>539</v>
      </c>
      <c r="V607" s="93" t="s">
        <v>1953</v>
      </c>
      <c r="W607" s="92" t="s">
        <v>1733</v>
      </c>
      <c r="X607" s="93" t="s">
        <v>1859</v>
      </c>
      <c r="AA607" t="s">
        <v>160</v>
      </c>
      <c r="AB607">
        <v>901</v>
      </c>
      <c r="AC607" t="s">
        <v>153</v>
      </c>
      <c r="AD607" t="s">
        <v>1890</v>
      </c>
      <c r="AE607" t="s">
        <v>419</v>
      </c>
      <c r="AF607" s="12">
        <v>60001</v>
      </c>
      <c r="AG607" s="12" t="s">
        <v>1410</v>
      </c>
      <c r="AH607" s="12">
        <v>60001</v>
      </c>
      <c r="AI607" s="12" t="s">
        <v>1410</v>
      </c>
      <c r="AJ607" s="12">
        <v>60001</v>
      </c>
      <c r="AK607" s="12" t="s">
        <v>1410</v>
      </c>
      <c r="AL607" s="12">
        <v>60001</v>
      </c>
      <c r="AM607" s="12" t="s">
        <v>1410</v>
      </c>
      <c r="AN607" s="12" t="s">
        <v>824</v>
      </c>
      <c r="AO607" s="12" t="s">
        <v>825</v>
      </c>
      <c r="AP607" s="12" t="s">
        <v>824</v>
      </c>
      <c r="AQ607" s="12" t="s">
        <v>825</v>
      </c>
      <c r="AR607" s="12" t="s">
        <v>239</v>
      </c>
      <c r="AS607" s="12" t="s">
        <v>239</v>
      </c>
      <c r="AT607" s="12" t="s">
        <v>239</v>
      </c>
      <c r="AU607" s="12" t="s">
        <v>239</v>
      </c>
      <c r="AV607" t="s">
        <v>202</v>
      </c>
      <c r="AW607" t="s">
        <v>207</v>
      </c>
      <c r="AX607" t="s">
        <v>211</v>
      </c>
      <c r="AY607" t="s">
        <v>200</v>
      </c>
      <c r="AZ607" t="s">
        <v>208</v>
      </c>
      <c r="BA607">
        <v>2</v>
      </c>
      <c r="BB607" t="s">
        <v>204</v>
      </c>
      <c r="BC607" t="s">
        <v>209</v>
      </c>
      <c r="BD607" t="s">
        <v>211</v>
      </c>
      <c r="BE607" t="s">
        <v>203</v>
      </c>
      <c r="BF607" t="s">
        <v>212</v>
      </c>
      <c r="BG607" t="s">
        <v>211</v>
      </c>
      <c r="BH607" t="s">
        <v>201</v>
      </c>
      <c r="BI607" t="s">
        <v>210</v>
      </c>
      <c r="BJ607">
        <v>1</v>
      </c>
      <c r="BK607" t="s">
        <v>205</v>
      </c>
      <c r="BL607" t="s">
        <v>354</v>
      </c>
      <c r="BM607">
        <v>1</v>
      </c>
      <c r="BQ607" t="s">
        <v>584</v>
      </c>
      <c r="BR607" t="s">
        <v>146</v>
      </c>
      <c r="BS607" t="s">
        <v>1944</v>
      </c>
      <c r="BT607" t="s">
        <v>146</v>
      </c>
      <c r="BU607" t="s">
        <v>1852</v>
      </c>
      <c r="BV607" t="s">
        <v>146</v>
      </c>
      <c r="BW607" t="s">
        <v>379</v>
      </c>
      <c r="BX607" t="s">
        <v>146</v>
      </c>
      <c r="BY607" t="s">
        <v>239</v>
      </c>
      <c r="CA607" t="s">
        <v>1908</v>
      </c>
      <c r="CB607" s="3">
        <v>42403</v>
      </c>
      <c r="CC607" t="s">
        <v>8</v>
      </c>
      <c r="CD607" s="3">
        <v>42409</v>
      </c>
      <c r="CE607" t="s">
        <v>1908</v>
      </c>
      <c r="CF607" s="3">
        <v>42403</v>
      </c>
      <c r="CG607" t="s">
        <v>8</v>
      </c>
      <c r="CH607" s="3">
        <v>42409</v>
      </c>
      <c r="CI607" t="s">
        <v>8</v>
      </c>
      <c r="CJ607" s="3">
        <v>42409</v>
      </c>
      <c r="CK607" t="s">
        <v>8</v>
      </c>
      <c r="CL607" s="3">
        <v>42409</v>
      </c>
      <c r="CO607" t="s">
        <v>1908</v>
      </c>
      <c r="CP607" s="3">
        <v>42410</v>
      </c>
      <c r="CW607" t="s">
        <v>9</v>
      </c>
      <c r="CX607" s="3">
        <v>42450</v>
      </c>
      <c r="CY607" t="s">
        <v>9</v>
      </c>
      <c r="CZ607" s="3">
        <v>42450</v>
      </c>
      <c r="DA607" t="s">
        <v>1908</v>
      </c>
      <c r="DB607" s="3">
        <v>42410</v>
      </c>
      <c r="DE607" t="s">
        <v>9</v>
      </c>
      <c r="DF607" s="3">
        <v>42450</v>
      </c>
      <c r="DG607" t="s">
        <v>9</v>
      </c>
      <c r="DH607" s="3">
        <v>42450</v>
      </c>
      <c r="DK607" t="s">
        <v>8</v>
      </c>
      <c r="DL607" s="3">
        <v>42409</v>
      </c>
      <c r="DP607" t="s">
        <v>373</v>
      </c>
      <c r="DQ607" t="s">
        <v>28</v>
      </c>
      <c r="DR607" t="s">
        <v>1834</v>
      </c>
    </row>
    <row r="608" spans="1:122" x14ac:dyDescent="0.25">
      <c r="A608" s="5">
        <v>1230401</v>
      </c>
      <c r="B608" s="5">
        <v>1</v>
      </c>
      <c r="J608" s="3"/>
      <c r="K608" s="3"/>
      <c r="L608" s="3"/>
      <c r="M608" s="3"/>
      <c r="N608" s="3">
        <v>42403</v>
      </c>
      <c r="O608" s="7">
        <v>0.57321759259259253</v>
      </c>
      <c r="P608" t="s">
        <v>1908</v>
      </c>
      <c r="AV608" t="s">
        <v>202</v>
      </c>
      <c r="AW608" t="s">
        <v>207</v>
      </c>
      <c r="AX608" t="s">
        <v>211</v>
      </c>
      <c r="AY608" t="s">
        <v>200</v>
      </c>
      <c r="AZ608" t="s">
        <v>208</v>
      </c>
      <c r="BA608">
        <v>2</v>
      </c>
      <c r="BB608" t="s">
        <v>204</v>
      </c>
      <c r="BC608" t="s">
        <v>209</v>
      </c>
      <c r="BD608" t="s">
        <v>211</v>
      </c>
      <c r="BE608" t="s">
        <v>203</v>
      </c>
      <c r="BF608" t="s">
        <v>212</v>
      </c>
      <c r="BG608" t="s">
        <v>211</v>
      </c>
      <c r="BH608" t="s">
        <v>201</v>
      </c>
      <c r="BI608" t="s">
        <v>210</v>
      </c>
      <c r="BJ608">
        <v>1</v>
      </c>
      <c r="BK608" t="s">
        <v>205</v>
      </c>
      <c r="BL608" t="s">
        <v>354</v>
      </c>
      <c r="BM608">
        <v>1</v>
      </c>
    </row>
    <row r="609" spans="1:125" x14ac:dyDescent="0.25">
      <c r="A609" s="5">
        <v>1230412</v>
      </c>
      <c r="B609" s="5">
        <v>12</v>
      </c>
      <c r="C609" t="s">
        <v>1938</v>
      </c>
      <c r="D609" t="s">
        <v>1937</v>
      </c>
      <c r="E609" t="s">
        <v>36</v>
      </c>
      <c r="F609" t="s">
        <v>6</v>
      </c>
      <c r="G609" t="s">
        <v>1936</v>
      </c>
      <c r="H609" t="s">
        <v>25</v>
      </c>
      <c r="I609" t="s">
        <v>118</v>
      </c>
      <c r="J609" s="3">
        <v>42415</v>
      </c>
      <c r="K609" s="3">
        <v>42479</v>
      </c>
      <c r="L609" s="3">
        <v>42430</v>
      </c>
      <c r="M609" s="3" t="s">
        <v>130</v>
      </c>
      <c r="N609" s="3">
        <v>42403</v>
      </c>
      <c r="O609" s="7">
        <v>0.57321759259259253</v>
      </c>
      <c r="P609" t="s">
        <v>1908</v>
      </c>
      <c r="Q609" s="3">
        <v>42450</v>
      </c>
      <c r="R609" s="7">
        <v>0.32841435185185186</v>
      </c>
      <c r="S609" t="s">
        <v>9</v>
      </c>
      <c r="T609">
        <v>359</v>
      </c>
      <c r="U609" s="92" t="s">
        <v>235</v>
      </c>
      <c r="V609" s="93" t="s">
        <v>234</v>
      </c>
      <c r="W609" s="92" t="s">
        <v>1777</v>
      </c>
      <c r="X609" s="93" t="s">
        <v>1945</v>
      </c>
      <c r="AA609" t="s">
        <v>145</v>
      </c>
      <c r="AB609">
        <v>901</v>
      </c>
      <c r="AC609" t="s">
        <v>154</v>
      </c>
      <c r="AD609" t="s">
        <v>600</v>
      </c>
      <c r="AE609" t="s">
        <v>600</v>
      </c>
      <c r="AF609" s="12">
        <v>60001</v>
      </c>
      <c r="AG609" s="12" t="s">
        <v>1410</v>
      </c>
      <c r="AH609" s="12">
        <v>60001</v>
      </c>
      <c r="AI609" s="12" t="s">
        <v>1410</v>
      </c>
      <c r="AJ609" s="12">
        <v>60001</v>
      </c>
      <c r="AK609" s="12" t="s">
        <v>1410</v>
      </c>
      <c r="AL609" s="12">
        <v>60001</v>
      </c>
      <c r="AM609" s="12" t="s">
        <v>1410</v>
      </c>
      <c r="AN609" s="12" t="s">
        <v>824</v>
      </c>
      <c r="AO609" s="12" t="s">
        <v>825</v>
      </c>
      <c r="AP609" s="12" t="s">
        <v>824</v>
      </c>
      <c r="AQ609" s="12" t="s">
        <v>825</v>
      </c>
      <c r="AR609" s="12" t="s">
        <v>239</v>
      </c>
      <c r="AS609" s="12" t="s">
        <v>239</v>
      </c>
      <c r="AT609" s="12" t="s">
        <v>239</v>
      </c>
      <c r="AU609" s="12" t="s">
        <v>239</v>
      </c>
      <c r="AV609" t="s">
        <v>202</v>
      </c>
      <c r="AW609" t="s">
        <v>207</v>
      </c>
      <c r="AX609" t="s">
        <v>211</v>
      </c>
      <c r="AY609" t="s">
        <v>200</v>
      </c>
      <c r="AZ609" t="s">
        <v>208</v>
      </c>
      <c r="BA609">
        <v>2</v>
      </c>
      <c r="BB609" t="s">
        <v>204</v>
      </c>
      <c r="BC609" t="s">
        <v>209</v>
      </c>
      <c r="BD609" t="s">
        <v>211</v>
      </c>
      <c r="BE609" t="s">
        <v>203</v>
      </c>
      <c r="BF609" t="s">
        <v>212</v>
      </c>
      <c r="BG609" t="s">
        <v>211</v>
      </c>
      <c r="BH609" t="s">
        <v>201</v>
      </c>
      <c r="BI609" t="s">
        <v>210</v>
      </c>
      <c r="BJ609">
        <v>1</v>
      </c>
      <c r="BK609" t="s">
        <v>205</v>
      </c>
      <c r="BL609" t="s">
        <v>354</v>
      </c>
      <c r="BM609">
        <v>1</v>
      </c>
      <c r="BQ609" t="s">
        <v>584</v>
      </c>
      <c r="BR609" t="s">
        <v>145</v>
      </c>
      <c r="BS609" t="s">
        <v>1944</v>
      </c>
      <c r="BT609" t="s">
        <v>145</v>
      </c>
      <c r="BU609" t="s">
        <v>1852</v>
      </c>
      <c r="BV609" t="s">
        <v>145</v>
      </c>
      <c r="BW609" t="s">
        <v>379</v>
      </c>
      <c r="BX609" t="s">
        <v>145</v>
      </c>
      <c r="BY609" t="s">
        <v>239</v>
      </c>
      <c r="BZ609" t="s">
        <v>1843</v>
      </c>
      <c r="CA609" t="s">
        <v>1908</v>
      </c>
      <c r="CB609" s="3">
        <v>42403</v>
      </c>
      <c r="CC609" t="s">
        <v>8</v>
      </c>
      <c r="CD609" s="3">
        <v>42409</v>
      </c>
      <c r="CE609" t="s">
        <v>1908</v>
      </c>
      <c r="CF609" s="3">
        <v>42403</v>
      </c>
      <c r="CG609" t="s">
        <v>8</v>
      </c>
      <c r="CH609" s="3">
        <v>42409</v>
      </c>
      <c r="CI609" t="s">
        <v>8</v>
      </c>
      <c r="CJ609" s="3">
        <v>42409</v>
      </c>
      <c r="CK609" t="s">
        <v>8</v>
      </c>
      <c r="CL609" s="3">
        <v>42409</v>
      </c>
      <c r="CM609" t="s">
        <v>1908</v>
      </c>
      <c r="CN609" s="3">
        <v>42410</v>
      </c>
      <c r="CO609" t="s">
        <v>1908</v>
      </c>
      <c r="CP609" s="3">
        <v>42410</v>
      </c>
      <c r="CS609" t="s">
        <v>8</v>
      </c>
      <c r="CT609" s="3">
        <v>42411</v>
      </c>
      <c r="CW609" t="s">
        <v>9</v>
      </c>
      <c r="CX609" s="3">
        <v>42450</v>
      </c>
      <c r="CY609" t="s">
        <v>9</v>
      </c>
      <c r="CZ609" s="3">
        <v>42450</v>
      </c>
      <c r="DA609" t="s">
        <v>1908</v>
      </c>
      <c r="DB609" s="3">
        <v>42410</v>
      </c>
      <c r="DE609" t="s">
        <v>9</v>
      </c>
      <c r="DF609" s="3">
        <v>42450</v>
      </c>
      <c r="DG609" t="s">
        <v>9</v>
      </c>
      <c r="DH609" s="3">
        <v>42450</v>
      </c>
      <c r="DK609" t="s">
        <v>8</v>
      </c>
      <c r="DL609" s="3">
        <v>42411</v>
      </c>
      <c r="DP609" t="s">
        <v>373</v>
      </c>
      <c r="DQ609" t="s">
        <v>6</v>
      </c>
      <c r="DR609" t="s">
        <v>6</v>
      </c>
    </row>
    <row r="610" spans="1:125" x14ac:dyDescent="0.25">
      <c r="A610" s="5">
        <v>1230501</v>
      </c>
      <c r="B610" s="5">
        <v>1</v>
      </c>
      <c r="J610" s="3"/>
      <c r="K610" s="3"/>
      <c r="L610" s="3"/>
      <c r="M610" s="3"/>
      <c r="N610" s="3">
        <v>42408</v>
      </c>
      <c r="O610" s="7">
        <v>0.58718749999999997</v>
      </c>
      <c r="P610" t="s">
        <v>8</v>
      </c>
      <c r="AV610" t="s">
        <v>202</v>
      </c>
      <c r="AW610" t="s">
        <v>207</v>
      </c>
      <c r="AX610" t="s">
        <v>211</v>
      </c>
      <c r="AY610" t="s">
        <v>200</v>
      </c>
      <c r="AZ610" t="s">
        <v>208</v>
      </c>
      <c r="BA610">
        <v>2</v>
      </c>
      <c r="BB610" t="s">
        <v>204</v>
      </c>
      <c r="BC610" t="s">
        <v>209</v>
      </c>
      <c r="BD610" t="s">
        <v>211</v>
      </c>
      <c r="BE610" t="s">
        <v>203</v>
      </c>
      <c r="BF610" t="s">
        <v>212</v>
      </c>
      <c r="BG610" t="s">
        <v>211</v>
      </c>
      <c r="BH610" t="s">
        <v>201</v>
      </c>
      <c r="BI610" t="s">
        <v>210</v>
      </c>
      <c r="BJ610">
        <v>1</v>
      </c>
      <c r="BK610" t="s">
        <v>205</v>
      </c>
      <c r="BL610" t="s">
        <v>354</v>
      </c>
      <c r="BM610">
        <v>1</v>
      </c>
    </row>
    <row r="611" spans="1:125" x14ac:dyDescent="0.25">
      <c r="A611" s="5">
        <v>1230502</v>
      </c>
      <c r="B611" s="5">
        <v>2</v>
      </c>
      <c r="D611" t="s">
        <v>1942</v>
      </c>
      <c r="J611" s="3"/>
      <c r="K611" s="3"/>
      <c r="L611" s="3"/>
      <c r="M611" s="3"/>
      <c r="N611" s="3">
        <v>42408</v>
      </c>
      <c r="O611" s="7">
        <v>0.58718749999999997</v>
      </c>
      <c r="P611" t="s">
        <v>8</v>
      </c>
      <c r="Q611" s="3">
        <v>42408</v>
      </c>
      <c r="R611" s="7">
        <v>0.61209490740740746</v>
      </c>
      <c r="S611" t="s">
        <v>8</v>
      </c>
      <c r="AV611" t="s">
        <v>202</v>
      </c>
      <c r="AW611" t="s">
        <v>207</v>
      </c>
      <c r="AX611" t="s">
        <v>211</v>
      </c>
      <c r="AY611" t="s">
        <v>200</v>
      </c>
      <c r="AZ611" t="s">
        <v>208</v>
      </c>
      <c r="BA611">
        <v>2</v>
      </c>
      <c r="BB611" t="s">
        <v>204</v>
      </c>
      <c r="BC611" t="s">
        <v>209</v>
      </c>
      <c r="BD611" t="s">
        <v>211</v>
      </c>
      <c r="BE611" t="s">
        <v>203</v>
      </c>
      <c r="BF611" t="s">
        <v>212</v>
      </c>
      <c r="BG611" t="s">
        <v>211</v>
      </c>
      <c r="BH611" t="s">
        <v>201</v>
      </c>
      <c r="BI611" t="s">
        <v>210</v>
      </c>
      <c r="BJ611">
        <v>1</v>
      </c>
      <c r="BK611" t="s">
        <v>205</v>
      </c>
      <c r="BL611" t="s">
        <v>354</v>
      </c>
      <c r="BM611">
        <v>1</v>
      </c>
      <c r="BU611" t="s">
        <v>1943</v>
      </c>
    </row>
    <row r="612" spans="1:125" x14ac:dyDescent="0.25">
      <c r="A612" s="5">
        <v>1230601</v>
      </c>
      <c r="B612" s="5">
        <v>1</v>
      </c>
      <c r="J612" s="3"/>
      <c r="K612" s="3"/>
      <c r="L612" s="3"/>
      <c r="M612" s="3"/>
      <c r="N612" s="3">
        <v>42410</v>
      </c>
      <c r="O612" s="7">
        <v>0.43790509259259264</v>
      </c>
      <c r="P612" t="s">
        <v>1908</v>
      </c>
      <c r="AV612" t="s">
        <v>202</v>
      </c>
      <c r="AW612" t="s">
        <v>207</v>
      </c>
      <c r="AX612" t="s">
        <v>211</v>
      </c>
      <c r="AY612" t="s">
        <v>200</v>
      </c>
      <c r="AZ612" t="s">
        <v>208</v>
      </c>
      <c r="BA612">
        <v>2</v>
      </c>
      <c r="BB612" t="s">
        <v>204</v>
      </c>
      <c r="BC612" t="s">
        <v>209</v>
      </c>
      <c r="BD612" t="s">
        <v>211</v>
      </c>
      <c r="BE612" t="s">
        <v>203</v>
      </c>
      <c r="BF612" t="s">
        <v>212</v>
      </c>
      <c r="BG612" t="s">
        <v>211</v>
      </c>
      <c r="BH612" t="s">
        <v>201</v>
      </c>
      <c r="BI612" t="s">
        <v>210</v>
      </c>
      <c r="BJ612">
        <v>1</v>
      </c>
      <c r="BK612" t="s">
        <v>205</v>
      </c>
      <c r="BL612" t="s">
        <v>354</v>
      </c>
      <c r="BM612">
        <v>1</v>
      </c>
    </row>
    <row r="613" spans="1:125" x14ac:dyDescent="0.25">
      <c r="A613" s="5">
        <v>1230613</v>
      </c>
      <c r="B613" s="5">
        <v>13</v>
      </c>
      <c r="C613" t="s">
        <v>1970</v>
      </c>
      <c r="D613" t="s">
        <v>1946</v>
      </c>
      <c r="E613" t="s">
        <v>1182</v>
      </c>
      <c r="F613" t="s">
        <v>18</v>
      </c>
      <c r="G613" t="s">
        <v>1243</v>
      </c>
      <c r="H613" t="s">
        <v>1146</v>
      </c>
      <c r="I613" t="s">
        <v>117</v>
      </c>
      <c r="J613" s="3">
        <v>42461</v>
      </c>
      <c r="K613" s="3"/>
      <c r="L613" s="3">
        <v>42486</v>
      </c>
      <c r="M613" s="3" t="s">
        <v>1153</v>
      </c>
      <c r="N613" s="3">
        <v>42410</v>
      </c>
      <c r="O613" s="7">
        <v>0.43790509259259264</v>
      </c>
      <c r="P613" t="s">
        <v>1908</v>
      </c>
      <c r="Q613" s="3">
        <v>42479</v>
      </c>
      <c r="R613" s="7">
        <v>0.31582175925925926</v>
      </c>
      <c r="S613" t="s">
        <v>9</v>
      </c>
      <c r="T613">
        <v>295</v>
      </c>
      <c r="U613" s="92" t="s">
        <v>1067</v>
      </c>
      <c r="V613" s="93" t="s">
        <v>225</v>
      </c>
      <c r="W613" s="92" t="s">
        <v>385</v>
      </c>
      <c r="X613" s="93" t="s">
        <v>147</v>
      </c>
      <c r="Y613" s="92" t="s">
        <v>405</v>
      </c>
      <c r="Z613" s="93" t="s">
        <v>404</v>
      </c>
      <c r="AA613" t="s">
        <v>146</v>
      </c>
      <c r="AB613">
        <v>901</v>
      </c>
      <c r="AC613" t="s">
        <v>155</v>
      </c>
      <c r="AF613" s="12">
        <v>572</v>
      </c>
      <c r="AG613" s="12">
        <v>72</v>
      </c>
      <c r="AH613" s="12">
        <v>572</v>
      </c>
      <c r="AI613" s="12">
        <v>72</v>
      </c>
      <c r="AJ613" s="12">
        <v>572</v>
      </c>
      <c r="AK613" s="12">
        <v>72</v>
      </c>
      <c r="AL613" s="12">
        <v>572</v>
      </c>
      <c r="AM613" s="12">
        <v>72</v>
      </c>
      <c r="AN613" s="12" t="s">
        <v>824</v>
      </c>
      <c r="AO613" s="12" t="s">
        <v>825</v>
      </c>
      <c r="AP613" s="12" t="s">
        <v>824</v>
      </c>
      <c r="AQ613" s="12" t="s">
        <v>825</v>
      </c>
      <c r="AR613" s="12" t="s">
        <v>239</v>
      </c>
      <c r="AS613" s="12" t="s">
        <v>239</v>
      </c>
      <c r="AT613" s="12" t="s">
        <v>239</v>
      </c>
      <c r="AU613" s="12" t="s">
        <v>239</v>
      </c>
      <c r="AV613" t="s">
        <v>202</v>
      </c>
      <c r="AW613" t="s">
        <v>207</v>
      </c>
      <c r="AX613" t="s">
        <v>211</v>
      </c>
      <c r="AY613" t="s">
        <v>200</v>
      </c>
      <c r="AZ613" t="s">
        <v>208</v>
      </c>
      <c r="BA613">
        <v>2</v>
      </c>
      <c r="BB613" t="s">
        <v>204</v>
      </c>
      <c r="BC613" t="s">
        <v>209</v>
      </c>
      <c r="BD613" t="s">
        <v>211</v>
      </c>
      <c r="BE613" t="s">
        <v>203</v>
      </c>
      <c r="BF613" t="s">
        <v>212</v>
      </c>
      <c r="BG613" t="s">
        <v>211</v>
      </c>
      <c r="BH613" t="s">
        <v>201</v>
      </c>
      <c r="BI613" t="s">
        <v>210</v>
      </c>
      <c r="BJ613">
        <v>1</v>
      </c>
      <c r="BK613" t="s">
        <v>205</v>
      </c>
      <c r="BL613" t="s">
        <v>354</v>
      </c>
      <c r="BM613">
        <v>1</v>
      </c>
      <c r="BQ613" t="s">
        <v>1161</v>
      </c>
      <c r="BR613" t="s">
        <v>146</v>
      </c>
      <c r="BS613" t="s">
        <v>1956</v>
      </c>
      <c r="BT613" t="s">
        <v>146</v>
      </c>
      <c r="BU613" t="s">
        <v>1957</v>
      </c>
      <c r="BV613" t="s">
        <v>146</v>
      </c>
      <c r="BW613" t="s">
        <v>1163</v>
      </c>
      <c r="BX613" t="s">
        <v>146</v>
      </c>
      <c r="BY613" t="s">
        <v>239</v>
      </c>
      <c r="CA613" t="s">
        <v>8</v>
      </c>
      <c r="CB613" s="3">
        <v>42424</v>
      </c>
      <c r="CC613" t="s">
        <v>8</v>
      </c>
      <c r="CD613" s="3">
        <v>42424</v>
      </c>
      <c r="CE613" t="s">
        <v>8</v>
      </c>
      <c r="CF613" s="3">
        <v>42424</v>
      </c>
      <c r="CG613" t="s">
        <v>8</v>
      </c>
      <c r="CH613" s="3">
        <v>42429</v>
      </c>
      <c r="CI613" t="s">
        <v>8</v>
      </c>
      <c r="CJ613" s="3">
        <v>42429</v>
      </c>
      <c r="CK613" t="s">
        <v>8</v>
      </c>
      <c r="CL613" s="3">
        <v>42429</v>
      </c>
      <c r="CM613" t="s">
        <v>1908</v>
      </c>
      <c r="CN613" s="3">
        <v>42452</v>
      </c>
      <c r="CO613" t="s">
        <v>1908</v>
      </c>
      <c r="CP613" s="3">
        <v>42452</v>
      </c>
      <c r="CQ613" t="s">
        <v>1908</v>
      </c>
      <c r="CR613" s="3">
        <v>42459</v>
      </c>
      <c r="CS613" t="s">
        <v>8</v>
      </c>
      <c r="CT613" s="3">
        <v>42429</v>
      </c>
      <c r="CU613" t="s">
        <v>8</v>
      </c>
      <c r="CV613" s="3">
        <v>42446</v>
      </c>
      <c r="CW613" t="s">
        <v>9</v>
      </c>
      <c r="CX613" s="3">
        <v>42479</v>
      </c>
      <c r="CY613" t="s">
        <v>8</v>
      </c>
      <c r="CZ613" s="3">
        <v>42450</v>
      </c>
      <c r="DA613" t="s">
        <v>8</v>
      </c>
      <c r="DB613" s="3">
        <v>42450</v>
      </c>
      <c r="DE613" t="s">
        <v>9</v>
      </c>
      <c r="DF613" s="3">
        <v>42479</v>
      </c>
      <c r="DG613" t="s">
        <v>9</v>
      </c>
      <c r="DH613" s="3">
        <v>42479</v>
      </c>
      <c r="DP613" t="s">
        <v>1081</v>
      </c>
      <c r="DQ613" t="s">
        <v>18</v>
      </c>
      <c r="DR613" t="s">
        <v>460</v>
      </c>
    </row>
    <row r="614" spans="1:125" x14ac:dyDescent="0.25">
      <c r="A614" s="5">
        <v>1230701</v>
      </c>
      <c r="B614" s="5">
        <v>1</v>
      </c>
      <c r="J614" s="3"/>
      <c r="K614" s="3"/>
      <c r="L614" s="3"/>
      <c r="M614" s="3"/>
      <c r="N614" s="3">
        <v>42410</v>
      </c>
      <c r="O614" s="7">
        <v>0.4402430555555556</v>
      </c>
      <c r="P614" t="s">
        <v>1908</v>
      </c>
      <c r="AV614" t="s">
        <v>202</v>
      </c>
      <c r="AW614" t="s">
        <v>207</v>
      </c>
      <c r="AX614" t="s">
        <v>211</v>
      </c>
      <c r="AY614" t="s">
        <v>200</v>
      </c>
      <c r="AZ614" t="s">
        <v>208</v>
      </c>
      <c r="BA614">
        <v>2</v>
      </c>
      <c r="BB614" t="s">
        <v>204</v>
      </c>
      <c r="BC614" t="s">
        <v>209</v>
      </c>
      <c r="BD614" t="s">
        <v>211</v>
      </c>
      <c r="BE614" t="s">
        <v>203</v>
      </c>
      <c r="BF614" t="s">
        <v>212</v>
      </c>
      <c r="BG614" t="s">
        <v>211</v>
      </c>
      <c r="BH614" t="s">
        <v>201</v>
      </c>
      <c r="BI614" t="s">
        <v>210</v>
      </c>
      <c r="BJ614">
        <v>1</v>
      </c>
      <c r="BK614" t="s">
        <v>205</v>
      </c>
      <c r="BL614" t="s">
        <v>354</v>
      </c>
      <c r="BM614">
        <v>1</v>
      </c>
    </row>
    <row r="615" spans="1:125" x14ac:dyDescent="0.25">
      <c r="A615" s="5">
        <v>1230702</v>
      </c>
      <c r="B615" s="5">
        <v>2</v>
      </c>
      <c r="D615" t="s">
        <v>1947</v>
      </c>
      <c r="F615" t="s">
        <v>6</v>
      </c>
      <c r="H615" t="s">
        <v>1146</v>
      </c>
      <c r="J615" s="3">
        <v>42430</v>
      </c>
      <c r="K615" s="3"/>
      <c r="L615" s="3"/>
      <c r="M615" s="3" t="s">
        <v>1148</v>
      </c>
      <c r="N615" s="3">
        <v>42410</v>
      </c>
      <c r="O615" s="7">
        <v>0.4402430555555556</v>
      </c>
      <c r="P615" t="s">
        <v>1908</v>
      </c>
      <c r="Q615" s="3">
        <v>42410</v>
      </c>
      <c r="R615" s="7">
        <v>0.44216435185185188</v>
      </c>
      <c r="S615" t="s">
        <v>1908</v>
      </c>
      <c r="T615">
        <v>358</v>
      </c>
      <c r="U615" s="92" t="s">
        <v>539</v>
      </c>
      <c r="V615" s="93" t="s">
        <v>147</v>
      </c>
      <c r="W615" s="92" t="s">
        <v>527</v>
      </c>
      <c r="X615" s="93" t="s">
        <v>225</v>
      </c>
      <c r="Y615" s="92" t="s">
        <v>403</v>
      </c>
      <c r="Z615" s="93" t="s">
        <v>226</v>
      </c>
      <c r="AV615" t="s">
        <v>202</v>
      </c>
      <c r="AW615" t="s">
        <v>207</v>
      </c>
      <c r="AX615" t="s">
        <v>211</v>
      </c>
      <c r="AY615" t="s">
        <v>200</v>
      </c>
      <c r="AZ615" t="s">
        <v>208</v>
      </c>
      <c r="BA615">
        <v>2</v>
      </c>
      <c r="BB615" t="s">
        <v>204</v>
      </c>
      <c r="BC615" t="s">
        <v>209</v>
      </c>
      <c r="BD615" t="s">
        <v>211</v>
      </c>
      <c r="BE615" t="s">
        <v>203</v>
      </c>
      <c r="BF615" t="s">
        <v>212</v>
      </c>
      <c r="BG615" t="s">
        <v>211</v>
      </c>
      <c r="BH615" t="s">
        <v>201</v>
      </c>
      <c r="BI615" t="s">
        <v>210</v>
      </c>
      <c r="BJ615">
        <v>1</v>
      </c>
      <c r="BK615" t="s">
        <v>205</v>
      </c>
      <c r="BL615" t="s">
        <v>354</v>
      </c>
      <c r="BM615">
        <v>1</v>
      </c>
      <c r="DR615" t="s">
        <v>6</v>
      </c>
    </row>
    <row r="616" spans="1:125" x14ac:dyDescent="0.25">
      <c r="A616" s="5">
        <v>1230801</v>
      </c>
      <c r="B616" s="5">
        <v>1</v>
      </c>
      <c r="J616" s="3"/>
      <c r="K616" s="3"/>
      <c r="L616" s="3"/>
      <c r="M616" s="3"/>
      <c r="N616" s="3">
        <v>42429</v>
      </c>
      <c r="O616" s="7">
        <v>0.57185185185185183</v>
      </c>
      <c r="P616" t="s">
        <v>8</v>
      </c>
      <c r="AV616" t="s">
        <v>202</v>
      </c>
      <c r="AW616" t="s">
        <v>207</v>
      </c>
      <c r="AX616" t="s">
        <v>211</v>
      </c>
      <c r="AY616" t="s">
        <v>200</v>
      </c>
      <c r="AZ616" t="s">
        <v>208</v>
      </c>
      <c r="BA616">
        <v>2</v>
      </c>
      <c r="BB616" t="s">
        <v>204</v>
      </c>
      <c r="BC616" t="s">
        <v>209</v>
      </c>
      <c r="BD616" t="s">
        <v>211</v>
      </c>
      <c r="BE616" t="s">
        <v>203</v>
      </c>
      <c r="BF616" t="s">
        <v>212</v>
      </c>
      <c r="BG616" t="s">
        <v>211</v>
      </c>
      <c r="BH616" t="s">
        <v>201</v>
      </c>
      <c r="BI616" t="s">
        <v>210</v>
      </c>
      <c r="BJ616">
        <v>1</v>
      </c>
      <c r="BK616" t="s">
        <v>205</v>
      </c>
      <c r="BL616" t="s">
        <v>354</v>
      </c>
      <c r="BM616">
        <v>1</v>
      </c>
    </row>
    <row r="617" spans="1:125" x14ac:dyDescent="0.25">
      <c r="A617" s="5">
        <v>1230808</v>
      </c>
      <c r="B617" s="5">
        <v>8</v>
      </c>
      <c r="C617" t="s">
        <v>1959</v>
      </c>
      <c r="D617" t="s">
        <v>1958</v>
      </c>
      <c r="E617" t="s">
        <v>74</v>
      </c>
      <c r="F617" t="s">
        <v>1961</v>
      </c>
      <c r="G617" t="s">
        <v>1394</v>
      </c>
      <c r="H617" t="s">
        <v>25</v>
      </c>
      <c r="I617" t="s">
        <v>118</v>
      </c>
      <c r="J617" s="3">
        <v>42475</v>
      </c>
      <c r="K617" s="3">
        <v>42542</v>
      </c>
      <c r="L617" s="3">
        <v>42491</v>
      </c>
      <c r="M617" s="3" t="s">
        <v>129</v>
      </c>
      <c r="N617" s="3">
        <v>42429</v>
      </c>
      <c r="O617" s="7">
        <v>0.57185185185185183</v>
      </c>
      <c r="P617" t="s">
        <v>8</v>
      </c>
      <c r="Q617" s="3">
        <v>42450</v>
      </c>
      <c r="R617" s="7">
        <v>0.32391203703703703</v>
      </c>
      <c r="S617" t="s">
        <v>9</v>
      </c>
      <c r="T617">
        <v>608</v>
      </c>
      <c r="U617" s="92" t="s">
        <v>922</v>
      </c>
      <c r="V617" s="93" t="s">
        <v>925</v>
      </c>
      <c r="W617" s="92" t="s">
        <v>924</v>
      </c>
      <c r="AA617" t="s">
        <v>146</v>
      </c>
      <c r="AB617">
        <v>901</v>
      </c>
      <c r="AC617" t="s">
        <v>153</v>
      </c>
      <c r="AD617" t="s">
        <v>1962</v>
      </c>
      <c r="AE617" t="s">
        <v>1962</v>
      </c>
      <c r="AF617" s="12">
        <v>60201</v>
      </c>
      <c r="AG617" s="12" t="s">
        <v>1360</v>
      </c>
      <c r="AH617" s="12">
        <v>60201</v>
      </c>
      <c r="AI617" s="12" t="s">
        <v>1360</v>
      </c>
      <c r="AJ617" s="12">
        <v>60201</v>
      </c>
      <c r="AK617" s="12" t="s">
        <v>1360</v>
      </c>
      <c r="AL617" s="12">
        <v>60201</v>
      </c>
      <c r="AM617" s="12" t="s">
        <v>1360</v>
      </c>
      <c r="AN617" s="12" t="s">
        <v>824</v>
      </c>
      <c r="AO617" s="12" t="s">
        <v>825</v>
      </c>
      <c r="AP617" s="12" t="s">
        <v>824</v>
      </c>
      <c r="AQ617" s="12" t="s">
        <v>825</v>
      </c>
      <c r="AR617" s="12" t="s">
        <v>239</v>
      </c>
      <c r="AS617" s="12" t="s">
        <v>239</v>
      </c>
      <c r="AT617" s="12" t="s">
        <v>239</v>
      </c>
      <c r="AU617" s="12" t="s">
        <v>239</v>
      </c>
      <c r="AV617" t="s">
        <v>202</v>
      </c>
      <c r="AW617" t="s">
        <v>207</v>
      </c>
      <c r="AX617" t="s">
        <v>211</v>
      </c>
      <c r="AY617" t="s">
        <v>200</v>
      </c>
      <c r="AZ617" t="s">
        <v>208</v>
      </c>
      <c r="BA617">
        <v>2</v>
      </c>
      <c r="BB617" t="s">
        <v>204</v>
      </c>
      <c r="BC617" t="s">
        <v>209</v>
      </c>
      <c r="BD617" t="s">
        <v>211</v>
      </c>
      <c r="BE617" t="s">
        <v>203</v>
      </c>
      <c r="BF617" t="s">
        <v>212</v>
      </c>
      <c r="BG617" t="s">
        <v>211</v>
      </c>
      <c r="BH617" t="s">
        <v>201</v>
      </c>
      <c r="BI617" t="s">
        <v>210</v>
      </c>
      <c r="BJ617">
        <v>1</v>
      </c>
      <c r="BK617" t="s">
        <v>205</v>
      </c>
      <c r="BL617" t="s">
        <v>354</v>
      </c>
      <c r="BM617">
        <v>1</v>
      </c>
      <c r="BQ617" t="s">
        <v>584</v>
      </c>
      <c r="BR617" t="s">
        <v>146</v>
      </c>
      <c r="BS617" t="s">
        <v>1963</v>
      </c>
      <c r="BT617" t="s">
        <v>146</v>
      </c>
      <c r="BU617" t="s">
        <v>1852</v>
      </c>
      <c r="BV617" t="s">
        <v>146</v>
      </c>
      <c r="BW617" t="s">
        <v>379</v>
      </c>
      <c r="BX617" t="s">
        <v>146</v>
      </c>
      <c r="BY617" t="s">
        <v>239</v>
      </c>
      <c r="CA617" t="s">
        <v>8</v>
      </c>
      <c r="CB617" s="3">
        <v>42429</v>
      </c>
      <c r="CC617" t="s">
        <v>8</v>
      </c>
      <c r="CD617" s="3">
        <v>42429</v>
      </c>
      <c r="CE617" t="s">
        <v>8</v>
      </c>
      <c r="CF617" s="3">
        <v>42429</v>
      </c>
      <c r="CG617" t="s">
        <v>8</v>
      </c>
      <c r="CH617" s="3">
        <v>42432</v>
      </c>
      <c r="CI617" t="s">
        <v>8</v>
      </c>
      <c r="CJ617" s="3">
        <v>42432</v>
      </c>
      <c r="CK617" t="s">
        <v>8</v>
      </c>
      <c r="CL617" s="3">
        <v>42432</v>
      </c>
      <c r="CM617" t="s">
        <v>1908</v>
      </c>
      <c r="CN617" s="3">
        <v>42433</v>
      </c>
      <c r="CO617" t="s">
        <v>1908</v>
      </c>
      <c r="CP617" s="3">
        <v>42433</v>
      </c>
      <c r="CQ617" t="s">
        <v>1908</v>
      </c>
      <c r="CR617" s="3">
        <v>42445</v>
      </c>
      <c r="CS617" t="s">
        <v>8</v>
      </c>
      <c r="CT617" s="3">
        <v>42429</v>
      </c>
      <c r="CY617" t="s">
        <v>8</v>
      </c>
      <c r="CZ617" s="3">
        <v>42429</v>
      </c>
      <c r="DA617" t="s">
        <v>8</v>
      </c>
      <c r="DB617" s="3">
        <v>42429</v>
      </c>
      <c r="DE617" t="s">
        <v>9</v>
      </c>
      <c r="DF617" s="3">
        <v>42450</v>
      </c>
      <c r="DG617" t="s">
        <v>9</v>
      </c>
      <c r="DH617" s="3">
        <v>42450</v>
      </c>
      <c r="DP617" t="s">
        <v>373</v>
      </c>
      <c r="DQ617" t="s">
        <v>1961</v>
      </c>
      <c r="DR617" t="s">
        <v>1960</v>
      </c>
    </row>
    <row r="618" spans="1:125" x14ac:dyDescent="0.25">
      <c r="A618" s="5">
        <v>1230901</v>
      </c>
      <c r="B618" s="5">
        <v>1</v>
      </c>
      <c r="J618" s="3"/>
      <c r="K618" s="3"/>
      <c r="L618" s="3"/>
      <c r="M618" s="3"/>
      <c r="N618" s="3">
        <v>42438</v>
      </c>
      <c r="O618" s="7">
        <v>0.62501157407407404</v>
      </c>
      <c r="P618" t="s">
        <v>1908</v>
      </c>
      <c r="AV618" t="s">
        <v>202</v>
      </c>
      <c r="AW618" t="s">
        <v>207</v>
      </c>
      <c r="AX618" t="s">
        <v>211</v>
      </c>
      <c r="AY618" t="s">
        <v>200</v>
      </c>
      <c r="AZ618" t="s">
        <v>208</v>
      </c>
      <c r="BA618">
        <v>2</v>
      </c>
      <c r="BB618" t="s">
        <v>204</v>
      </c>
      <c r="BC618" t="s">
        <v>209</v>
      </c>
      <c r="BD618" t="s">
        <v>211</v>
      </c>
      <c r="BE618" t="s">
        <v>203</v>
      </c>
      <c r="BF618" t="s">
        <v>212</v>
      </c>
      <c r="BG618" t="s">
        <v>211</v>
      </c>
      <c r="BH618" t="s">
        <v>201</v>
      </c>
      <c r="BI618" t="s">
        <v>210</v>
      </c>
      <c r="BJ618">
        <v>1</v>
      </c>
      <c r="BK618" t="s">
        <v>205</v>
      </c>
      <c r="BL618" t="s">
        <v>354</v>
      </c>
      <c r="BM618">
        <v>1</v>
      </c>
    </row>
    <row r="619" spans="1:125" x14ac:dyDescent="0.25">
      <c r="A619" s="5">
        <v>1230913</v>
      </c>
      <c r="B619" s="5">
        <v>13</v>
      </c>
      <c r="C619" t="s">
        <v>2009</v>
      </c>
      <c r="D619" t="s">
        <v>1966</v>
      </c>
      <c r="E619" t="s">
        <v>599</v>
      </c>
      <c r="F619" t="s">
        <v>6</v>
      </c>
      <c r="G619" t="s">
        <v>467</v>
      </c>
      <c r="H619" t="s">
        <v>25</v>
      </c>
      <c r="I619" t="s">
        <v>117</v>
      </c>
      <c r="J619" s="3">
        <v>42461</v>
      </c>
      <c r="K619" s="3"/>
      <c r="L619" s="3">
        <v>42535</v>
      </c>
      <c r="M619" s="3" t="s">
        <v>128</v>
      </c>
      <c r="N619" s="3">
        <v>42438</v>
      </c>
      <c r="O619" s="7">
        <v>0.62501157407407404</v>
      </c>
      <c r="P619" t="s">
        <v>1908</v>
      </c>
      <c r="Q619" s="3">
        <v>42513</v>
      </c>
      <c r="R619" s="7">
        <v>0.31578703703703703</v>
      </c>
      <c r="S619" t="s">
        <v>9</v>
      </c>
      <c r="T619">
        <v>624</v>
      </c>
      <c r="U619" s="92" t="s">
        <v>564</v>
      </c>
      <c r="V619" s="93" t="s">
        <v>564</v>
      </c>
      <c r="W619" s="92" t="s">
        <v>405</v>
      </c>
      <c r="X619" s="93" t="s">
        <v>405</v>
      </c>
      <c r="AA619" t="s">
        <v>147</v>
      </c>
      <c r="AB619">
        <v>901</v>
      </c>
      <c r="AC619" t="s">
        <v>155</v>
      </c>
      <c r="AD619" t="s">
        <v>1964</v>
      </c>
      <c r="AE619" t="s">
        <v>1965</v>
      </c>
      <c r="AF619" s="12" t="s">
        <v>349</v>
      </c>
      <c r="AG619" s="12" t="s">
        <v>350</v>
      </c>
      <c r="AH619" s="12" t="s">
        <v>349</v>
      </c>
      <c r="AI619" s="12" t="s">
        <v>350</v>
      </c>
      <c r="AJ619" s="12" t="s">
        <v>349</v>
      </c>
      <c r="AK619" s="12" t="s">
        <v>350</v>
      </c>
      <c r="AL619" s="12" t="s">
        <v>349</v>
      </c>
      <c r="AM619" s="12" t="s">
        <v>350</v>
      </c>
      <c r="AN619" s="12" t="s">
        <v>824</v>
      </c>
      <c r="AO619" s="12" t="s">
        <v>825</v>
      </c>
      <c r="AP619" s="12" t="s">
        <v>824</v>
      </c>
      <c r="AQ619" s="12" t="s">
        <v>825</v>
      </c>
      <c r="AR619" s="12" t="s">
        <v>239</v>
      </c>
      <c r="AS619" s="12" t="s">
        <v>239</v>
      </c>
      <c r="AT619" s="12" t="s">
        <v>239</v>
      </c>
      <c r="AU619" s="12" t="s">
        <v>239</v>
      </c>
      <c r="AV619" t="s">
        <v>202</v>
      </c>
      <c r="AW619" t="s">
        <v>207</v>
      </c>
      <c r="AX619" t="s">
        <v>211</v>
      </c>
      <c r="AY619" t="s">
        <v>200</v>
      </c>
      <c r="AZ619" t="s">
        <v>208</v>
      </c>
      <c r="BA619">
        <v>2</v>
      </c>
      <c r="BB619" t="s">
        <v>204</v>
      </c>
      <c r="BC619" t="s">
        <v>209</v>
      </c>
      <c r="BD619" t="s">
        <v>211</v>
      </c>
      <c r="BE619" t="s">
        <v>203</v>
      </c>
      <c r="BF619" t="s">
        <v>212</v>
      </c>
      <c r="BG619" t="s">
        <v>211</v>
      </c>
      <c r="BH619" t="s">
        <v>201</v>
      </c>
      <c r="BI619" t="s">
        <v>210</v>
      </c>
      <c r="BJ619">
        <v>1</v>
      </c>
      <c r="BK619" t="s">
        <v>205</v>
      </c>
      <c r="BL619" t="s">
        <v>354</v>
      </c>
      <c r="BM619">
        <v>1</v>
      </c>
      <c r="BQ619" t="s">
        <v>584</v>
      </c>
      <c r="BR619" t="s">
        <v>147</v>
      </c>
      <c r="BS619" t="s">
        <v>1968</v>
      </c>
      <c r="BT619" t="s">
        <v>147</v>
      </c>
      <c r="BU619" t="s">
        <v>1852</v>
      </c>
      <c r="BV619" t="s">
        <v>147</v>
      </c>
      <c r="BW619" t="s">
        <v>853</v>
      </c>
      <c r="BX619" t="s">
        <v>147</v>
      </c>
      <c r="BY619" t="s">
        <v>239</v>
      </c>
      <c r="CA619" t="s">
        <v>1908</v>
      </c>
      <c r="CB619" s="3">
        <v>42438</v>
      </c>
      <c r="CC619" t="s">
        <v>1908</v>
      </c>
      <c r="CD619" s="3">
        <v>42447</v>
      </c>
      <c r="CE619" t="s">
        <v>1908</v>
      </c>
      <c r="CF619" s="3">
        <v>42438</v>
      </c>
      <c r="CG619" t="s">
        <v>8</v>
      </c>
      <c r="CH619" s="3">
        <v>42445</v>
      </c>
      <c r="CI619" t="s">
        <v>8</v>
      </c>
      <c r="CJ619" s="3">
        <v>42445</v>
      </c>
      <c r="CK619" t="s">
        <v>8</v>
      </c>
      <c r="CL619" s="3">
        <v>42445</v>
      </c>
      <c r="CM619" t="s">
        <v>1908</v>
      </c>
      <c r="CN619" s="3">
        <v>42474</v>
      </c>
      <c r="CO619" t="s">
        <v>1908</v>
      </c>
      <c r="CP619" s="3">
        <v>42474</v>
      </c>
      <c r="CQ619" t="s">
        <v>1908</v>
      </c>
      <c r="CR619" s="3">
        <v>42481</v>
      </c>
      <c r="CS619" t="s">
        <v>1908</v>
      </c>
      <c r="CT619" s="3">
        <v>42447</v>
      </c>
      <c r="CU619" t="s">
        <v>1908</v>
      </c>
      <c r="CV619" s="3">
        <v>42447</v>
      </c>
      <c r="CW619" t="s">
        <v>1908</v>
      </c>
      <c r="CX619" s="3">
        <v>42474</v>
      </c>
      <c r="CY619" t="s">
        <v>1908</v>
      </c>
      <c r="CZ619" s="3">
        <v>42474</v>
      </c>
      <c r="DA619" t="s">
        <v>1908</v>
      </c>
      <c r="DB619" s="3">
        <v>42474</v>
      </c>
      <c r="DE619" t="s">
        <v>9</v>
      </c>
      <c r="DF619" s="3">
        <v>42513</v>
      </c>
      <c r="DG619" t="s">
        <v>9</v>
      </c>
      <c r="DH619" s="3">
        <v>42513</v>
      </c>
      <c r="DP619" t="s">
        <v>373</v>
      </c>
      <c r="DQ619" t="s">
        <v>6</v>
      </c>
      <c r="DR619" t="s">
        <v>6</v>
      </c>
    </row>
    <row r="620" spans="1:125" x14ac:dyDescent="0.25">
      <c r="A620" s="5">
        <v>1231001</v>
      </c>
      <c r="B620" s="5">
        <v>1</v>
      </c>
      <c r="J620" s="3"/>
      <c r="K620" s="3"/>
      <c r="L620" s="3"/>
      <c r="M620" s="3"/>
      <c r="N620" s="3">
        <v>42445</v>
      </c>
      <c r="O620" s="7">
        <v>0.45880787037037035</v>
      </c>
      <c r="P620" t="s">
        <v>8</v>
      </c>
      <c r="AV620" t="s">
        <v>202</v>
      </c>
      <c r="AW620" t="s">
        <v>207</v>
      </c>
      <c r="AX620" t="s">
        <v>211</v>
      </c>
      <c r="AY620" t="s">
        <v>200</v>
      </c>
      <c r="AZ620" t="s">
        <v>208</v>
      </c>
      <c r="BA620">
        <v>2</v>
      </c>
      <c r="BB620" t="s">
        <v>204</v>
      </c>
      <c r="BC620" t="s">
        <v>209</v>
      </c>
      <c r="BD620" t="s">
        <v>211</v>
      </c>
      <c r="BE620" t="s">
        <v>203</v>
      </c>
      <c r="BF620" t="s">
        <v>212</v>
      </c>
      <c r="BG620" t="s">
        <v>211</v>
      </c>
      <c r="BH620" t="s">
        <v>201</v>
      </c>
      <c r="BI620" t="s">
        <v>210</v>
      </c>
      <c r="BJ620">
        <v>1</v>
      </c>
      <c r="BK620" t="s">
        <v>205</v>
      </c>
      <c r="BL620" t="s">
        <v>354</v>
      </c>
      <c r="BM620">
        <v>1</v>
      </c>
    </row>
    <row r="621" spans="1:125" x14ac:dyDescent="0.25">
      <c r="A621" s="5">
        <v>1231016</v>
      </c>
      <c r="B621" s="5">
        <v>16</v>
      </c>
      <c r="C621" t="s">
        <v>3115</v>
      </c>
      <c r="D621" t="s">
        <v>3262</v>
      </c>
      <c r="E621" t="s">
        <v>582</v>
      </c>
      <c r="F621" t="s">
        <v>6</v>
      </c>
      <c r="G621" t="s">
        <v>266</v>
      </c>
      <c r="H621" t="s">
        <v>473</v>
      </c>
      <c r="I621" t="s">
        <v>117</v>
      </c>
      <c r="J621" s="3"/>
      <c r="K621" s="3"/>
      <c r="L621" s="3"/>
      <c r="M621" s="3"/>
      <c r="N621" s="3">
        <v>42445</v>
      </c>
      <c r="O621" s="7">
        <v>0.45880787037037035</v>
      </c>
      <c r="P621" t="s">
        <v>8</v>
      </c>
      <c r="Q621" s="3">
        <v>43413</v>
      </c>
      <c r="R621" s="7">
        <v>0.40960648148148149</v>
      </c>
      <c r="S621" t="s">
        <v>8</v>
      </c>
      <c r="T621" t="s">
        <v>2977</v>
      </c>
      <c r="U621" s="92" t="s">
        <v>1406</v>
      </c>
      <c r="V621" s="93" t="s">
        <v>1407</v>
      </c>
      <c r="W621" s="92" t="s">
        <v>386</v>
      </c>
      <c r="X621" s="93" t="s">
        <v>228</v>
      </c>
      <c r="Y621" s="92" t="s">
        <v>403</v>
      </c>
      <c r="Z621" s="93" t="s">
        <v>226</v>
      </c>
      <c r="AA621" t="s">
        <v>146</v>
      </c>
      <c r="AB621">
        <v>901</v>
      </c>
      <c r="AC621" t="s">
        <v>154</v>
      </c>
      <c r="AD621" t="s">
        <v>474</v>
      </c>
      <c r="AE621" t="s">
        <v>474</v>
      </c>
      <c r="AF621" s="12">
        <v>534</v>
      </c>
      <c r="AG621" s="12">
        <v>44</v>
      </c>
      <c r="AH621" s="12">
        <v>534</v>
      </c>
      <c r="AI621" s="12">
        <v>44</v>
      </c>
      <c r="AJ621" s="12">
        <v>534</v>
      </c>
      <c r="AK621" s="12">
        <v>44</v>
      </c>
      <c r="AL621" s="12">
        <v>534</v>
      </c>
      <c r="AM621" s="12">
        <v>44</v>
      </c>
      <c r="AN621" s="12" t="s">
        <v>856</v>
      </c>
      <c r="AO621" s="12" t="s">
        <v>856</v>
      </c>
      <c r="AP621" s="12" t="s">
        <v>856</v>
      </c>
      <c r="AQ621" s="12" t="s">
        <v>856</v>
      </c>
      <c r="AR621" s="12" t="s">
        <v>856</v>
      </c>
      <c r="AS621" s="12" t="s">
        <v>856</v>
      </c>
      <c r="AT621" s="12" t="s">
        <v>856</v>
      </c>
      <c r="AU621" s="12" t="s">
        <v>856</v>
      </c>
      <c r="AV621" t="s">
        <v>202</v>
      </c>
      <c r="AW621" t="s">
        <v>207</v>
      </c>
      <c r="AX621" t="s">
        <v>211</v>
      </c>
      <c r="AY621" t="s">
        <v>200</v>
      </c>
      <c r="AZ621" t="s">
        <v>208</v>
      </c>
      <c r="BA621">
        <v>2</v>
      </c>
      <c r="BB621" t="s">
        <v>204</v>
      </c>
      <c r="BC621" t="s">
        <v>209</v>
      </c>
      <c r="BD621" t="s">
        <v>211</v>
      </c>
      <c r="BE621" t="s">
        <v>203</v>
      </c>
      <c r="BF621" t="s">
        <v>212</v>
      </c>
      <c r="BG621" t="s">
        <v>211</v>
      </c>
      <c r="BH621" t="s">
        <v>201</v>
      </c>
      <c r="BI621" t="s">
        <v>210</v>
      </c>
      <c r="BJ621">
        <v>1</v>
      </c>
      <c r="BK621" t="s">
        <v>205</v>
      </c>
      <c r="BL621" t="s">
        <v>354</v>
      </c>
      <c r="BM621">
        <v>1</v>
      </c>
      <c r="BQ621" t="s">
        <v>473</v>
      </c>
      <c r="BR621" t="s">
        <v>234</v>
      </c>
      <c r="BS621" t="s">
        <v>3113</v>
      </c>
      <c r="BT621" t="s">
        <v>234</v>
      </c>
      <c r="BU621" t="s">
        <v>3114</v>
      </c>
      <c r="BV621" t="s">
        <v>234</v>
      </c>
      <c r="BW621" t="s">
        <v>267</v>
      </c>
      <c r="BX621" t="s">
        <v>234</v>
      </c>
      <c r="BY621" t="s">
        <v>239</v>
      </c>
      <c r="CA621" t="s">
        <v>8</v>
      </c>
      <c r="CB621" s="3">
        <v>42445</v>
      </c>
      <c r="CC621" t="s">
        <v>8</v>
      </c>
      <c r="CD621" s="3">
        <v>43091</v>
      </c>
      <c r="CE621" t="s">
        <v>8</v>
      </c>
      <c r="CF621" s="3">
        <v>42445</v>
      </c>
      <c r="CG621" t="s">
        <v>1908</v>
      </c>
      <c r="CH621" s="3">
        <v>43119</v>
      </c>
      <c r="CI621" t="s">
        <v>1908</v>
      </c>
      <c r="CJ621" s="3">
        <v>43119</v>
      </c>
      <c r="CK621" t="s">
        <v>1908</v>
      </c>
      <c r="CL621" s="3">
        <v>43237</v>
      </c>
      <c r="CM621" t="s">
        <v>1908</v>
      </c>
      <c r="CN621" s="3">
        <v>43237</v>
      </c>
      <c r="CO621" t="s">
        <v>1908</v>
      </c>
      <c r="CP621" s="3">
        <v>43237</v>
      </c>
      <c r="CQ621" t="s">
        <v>1908</v>
      </c>
      <c r="CR621" s="3">
        <v>43241</v>
      </c>
      <c r="CS621" t="s">
        <v>8</v>
      </c>
      <c r="CT621" s="3">
        <v>42445</v>
      </c>
      <c r="CU621" t="s">
        <v>8</v>
      </c>
      <c r="CV621" s="3">
        <v>42445</v>
      </c>
      <c r="CW621" t="s">
        <v>1908</v>
      </c>
      <c r="CX621" s="3">
        <v>43235</v>
      </c>
      <c r="CY621" t="s">
        <v>1908</v>
      </c>
      <c r="CZ621" s="3">
        <v>43235</v>
      </c>
      <c r="DA621" t="s">
        <v>1908</v>
      </c>
      <c r="DB621" s="3">
        <v>43235</v>
      </c>
      <c r="DC621" t="s">
        <v>1908</v>
      </c>
      <c r="DD621" s="3">
        <v>43290</v>
      </c>
      <c r="DE621" t="s">
        <v>1908</v>
      </c>
      <c r="DF621" s="3">
        <v>43286</v>
      </c>
      <c r="DG621" t="s">
        <v>1908</v>
      </c>
      <c r="DH621" s="3">
        <v>43286</v>
      </c>
      <c r="DK621" t="s">
        <v>1908</v>
      </c>
      <c r="DL621" s="3">
        <v>43286</v>
      </c>
      <c r="DP621" t="s">
        <v>376</v>
      </c>
      <c r="DQ621" t="s">
        <v>6</v>
      </c>
      <c r="DR621" t="s">
        <v>6</v>
      </c>
      <c r="DU621" t="s">
        <v>2623</v>
      </c>
    </row>
    <row r="622" spans="1:125" x14ac:dyDescent="0.25">
      <c r="A622" s="5">
        <v>1231101</v>
      </c>
      <c r="B622" s="5">
        <v>1</v>
      </c>
      <c r="J622" s="3"/>
      <c r="K622" s="3"/>
      <c r="L622" s="3"/>
      <c r="M622" s="3"/>
      <c r="N622" s="3">
        <v>42450</v>
      </c>
      <c r="O622" s="7">
        <v>0.70365740740740745</v>
      </c>
      <c r="P622" t="s">
        <v>8</v>
      </c>
      <c r="AV622" t="s">
        <v>202</v>
      </c>
      <c r="AW622" t="s">
        <v>207</v>
      </c>
      <c r="AX622" t="s">
        <v>211</v>
      </c>
      <c r="AY622" t="s">
        <v>200</v>
      </c>
      <c r="AZ622" t="s">
        <v>208</v>
      </c>
      <c r="BA622">
        <v>2</v>
      </c>
      <c r="BB622" t="s">
        <v>204</v>
      </c>
      <c r="BC622" t="s">
        <v>209</v>
      </c>
      <c r="BD622" t="s">
        <v>211</v>
      </c>
      <c r="BE622" t="s">
        <v>203</v>
      </c>
      <c r="BF622" t="s">
        <v>212</v>
      </c>
      <c r="BG622" t="s">
        <v>211</v>
      </c>
      <c r="BH622" t="s">
        <v>201</v>
      </c>
      <c r="BI622" t="s">
        <v>210</v>
      </c>
      <c r="BJ622">
        <v>1</v>
      </c>
      <c r="BK622" t="s">
        <v>205</v>
      </c>
      <c r="BL622" t="s">
        <v>354</v>
      </c>
      <c r="BM622">
        <v>1</v>
      </c>
    </row>
    <row r="623" spans="1:125" x14ac:dyDescent="0.25">
      <c r="A623" s="5">
        <v>1231114</v>
      </c>
      <c r="B623" s="5">
        <v>14</v>
      </c>
      <c r="C623" t="s">
        <v>2000</v>
      </c>
      <c r="D623" t="s">
        <v>2021</v>
      </c>
      <c r="E623" t="s">
        <v>2023</v>
      </c>
      <c r="F623" t="s">
        <v>6</v>
      </c>
      <c r="G623" t="s">
        <v>2022</v>
      </c>
      <c r="H623" t="s">
        <v>127</v>
      </c>
      <c r="I623" t="s">
        <v>118</v>
      </c>
      <c r="J623" s="3"/>
      <c r="K623" s="3">
        <v>42542</v>
      </c>
      <c r="L623" s="3">
        <v>42500</v>
      </c>
      <c r="M623" s="3" t="s">
        <v>136</v>
      </c>
      <c r="N623" s="3">
        <v>42450</v>
      </c>
      <c r="O623" s="7">
        <v>0.70365740740740745</v>
      </c>
      <c r="P623" t="s">
        <v>8</v>
      </c>
      <c r="Q623" s="3">
        <v>42485</v>
      </c>
      <c r="R623" s="7">
        <v>0.65542824074074069</v>
      </c>
      <c r="S623" t="s">
        <v>9</v>
      </c>
      <c r="T623">
        <v>617</v>
      </c>
      <c r="U623" s="92" t="s">
        <v>237</v>
      </c>
      <c r="V623" s="93" t="s">
        <v>237</v>
      </c>
      <c r="W623" s="92" t="s">
        <v>1450</v>
      </c>
      <c r="X623" s="93" t="s">
        <v>1739</v>
      </c>
      <c r="Y623" s="92" t="s">
        <v>709</v>
      </c>
      <c r="Z623" s="93" t="s">
        <v>709</v>
      </c>
      <c r="AA623" t="s">
        <v>160</v>
      </c>
      <c r="AB623">
        <v>901</v>
      </c>
      <c r="AC623" t="s">
        <v>155</v>
      </c>
      <c r="AD623" t="s">
        <v>239</v>
      </c>
      <c r="AE623" t="s">
        <v>239</v>
      </c>
      <c r="AF623" s="12">
        <v>60003</v>
      </c>
      <c r="AG623" s="12" t="s">
        <v>2007</v>
      </c>
      <c r="AH623" s="12">
        <v>60003</v>
      </c>
      <c r="AI623" s="12" t="s">
        <v>2007</v>
      </c>
      <c r="AJ623" s="12">
        <v>60003</v>
      </c>
      <c r="AK623" s="12" t="s">
        <v>2007</v>
      </c>
      <c r="AL623" s="12">
        <v>60003</v>
      </c>
      <c r="AM623" s="12" t="s">
        <v>2007</v>
      </c>
      <c r="AN623" s="12" t="s">
        <v>877</v>
      </c>
      <c r="AO623" s="12" t="s">
        <v>265</v>
      </c>
      <c r="AP623" s="12" t="s">
        <v>877</v>
      </c>
      <c r="AQ623" s="12" t="s">
        <v>265</v>
      </c>
      <c r="AR623" s="12" t="s">
        <v>264</v>
      </c>
      <c r="AS623" s="12" t="s">
        <v>239</v>
      </c>
      <c r="AT623" s="12" t="s">
        <v>264</v>
      </c>
      <c r="AU623" s="12" t="s">
        <v>239</v>
      </c>
      <c r="AV623" t="s">
        <v>202</v>
      </c>
      <c r="AW623" t="s">
        <v>207</v>
      </c>
      <c r="AX623" t="s">
        <v>211</v>
      </c>
      <c r="AY623" t="s">
        <v>200</v>
      </c>
      <c r="AZ623" t="s">
        <v>208</v>
      </c>
      <c r="BA623">
        <v>2</v>
      </c>
      <c r="BB623" t="s">
        <v>204</v>
      </c>
      <c r="BC623" t="s">
        <v>209</v>
      </c>
      <c r="BD623" t="s">
        <v>211</v>
      </c>
      <c r="BE623" t="s">
        <v>203</v>
      </c>
      <c r="BF623" t="s">
        <v>212</v>
      </c>
      <c r="BG623" t="s">
        <v>211</v>
      </c>
      <c r="BH623" t="s">
        <v>201</v>
      </c>
      <c r="BI623" t="s">
        <v>210</v>
      </c>
      <c r="BJ623">
        <v>1</v>
      </c>
      <c r="BK623" t="s">
        <v>205</v>
      </c>
      <c r="BL623" t="s">
        <v>354</v>
      </c>
      <c r="BM623">
        <v>1</v>
      </c>
      <c r="BQ623" t="s">
        <v>577</v>
      </c>
      <c r="BR623" t="s">
        <v>160</v>
      </c>
      <c r="BS623" t="s">
        <v>2026</v>
      </c>
      <c r="BT623" t="s">
        <v>160</v>
      </c>
      <c r="BU623" t="s">
        <v>239</v>
      </c>
      <c r="BW623" t="s">
        <v>367</v>
      </c>
      <c r="BX623" t="s">
        <v>160</v>
      </c>
      <c r="BY623" t="s">
        <v>239</v>
      </c>
      <c r="CA623" t="s">
        <v>1980</v>
      </c>
      <c r="CB623" s="3">
        <v>42453</v>
      </c>
      <c r="CC623" t="s">
        <v>1980</v>
      </c>
      <c r="CD623" s="3">
        <v>42453</v>
      </c>
      <c r="CE623" t="s">
        <v>1980</v>
      </c>
      <c r="CF623" s="3">
        <v>42453</v>
      </c>
      <c r="CG623" t="s">
        <v>1980</v>
      </c>
      <c r="CH623" s="3">
        <v>42453</v>
      </c>
      <c r="CI623" t="s">
        <v>1980</v>
      </c>
      <c r="CJ623" s="3">
        <v>42453</v>
      </c>
      <c r="CK623" t="s">
        <v>1980</v>
      </c>
      <c r="CL623" s="3">
        <v>42453</v>
      </c>
      <c r="CM623" t="s">
        <v>1908</v>
      </c>
      <c r="CN623" s="3">
        <v>42479</v>
      </c>
      <c r="CO623" t="s">
        <v>1908</v>
      </c>
      <c r="CP623" s="3">
        <v>42479</v>
      </c>
      <c r="CQ623" t="s">
        <v>1908</v>
      </c>
      <c r="CR623" s="3">
        <v>42481</v>
      </c>
      <c r="CW623" t="s">
        <v>9</v>
      </c>
      <c r="CX623" s="3">
        <v>42485</v>
      </c>
      <c r="CY623" t="s">
        <v>9</v>
      </c>
      <c r="CZ623" s="3">
        <v>42485</v>
      </c>
      <c r="DA623" t="s">
        <v>9</v>
      </c>
      <c r="DB623" s="3">
        <v>42474</v>
      </c>
      <c r="DE623" t="s">
        <v>9</v>
      </c>
      <c r="DF623" s="3">
        <v>42485</v>
      </c>
      <c r="DG623" t="s">
        <v>9</v>
      </c>
      <c r="DH623" s="3">
        <v>42485</v>
      </c>
      <c r="DP623" t="s">
        <v>374</v>
      </c>
      <c r="DQ623" t="s">
        <v>6</v>
      </c>
      <c r="DR623" t="s">
        <v>6</v>
      </c>
    </row>
    <row r="624" spans="1:125" x14ac:dyDescent="0.25">
      <c r="A624" s="5">
        <v>1231201</v>
      </c>
      <c r="B624" s="5">
        <v>1</v>
      </c>
      <c r="J624" s="3"/>
      <c r="K624" s="3"/>
      <c r="L624" s="3"/>
      <c r="M624" s="3"/>
      <c r="N624" s="3">
        <v>42450</v>
      </c>
      <c r="O624" s="7">
        <v>0.70469907407407406</v>
      </c>
      <c r="P624" t="s">
        <v>8</v>
      </c>
      <c r="AV624" t="s">
        <v>202</v>
      </c>
      <c r="AW624" t="s">
        <v>207</v>
      </c>
      <c r="AX624" t="s">
        <v>211</v>
      </c>
      <c r="AY624" t="s">
        <v>200</v>
      </c>
      <c r="AZ624" t="s">
        <v>208</v>
      </c>
      <c r="BA624">
        <v>2</v>
      </c>
      <c r="BB624" t="s">
        <v>204</v>
      </c>
      <c r="BC624" t="s">
        <v>209</v>
      </c>
      <c r="BD624" t="s">
        <v>211</v>
      </c>
      <c r="BE624" t="s">
        <v>203</v>
      </c>
      <c r="BF624" t="s">
        <v>212</v>
      </c>
      <c r="BG624" t="s">
        <v>211</v>
      </c>
      <c r="BH624" t="s">
        <v>201</v>
      </c>
      <c r="BI624" t="s">
        <v>210</v>
      </c>
      <c r="BJ624">
        <v>1</v>
      </c>
      <c r="BK624" t="s">
        <v>205</v>
      </c>
      <c r="BL624" t="s">
        <v>354</v>
      </c>
      <c r="BM624">
        <v>1</v>
      </c>
    </row>
    <row r="625" spans="1:122" x14ac:dyDescent="0.25">
      <c r="A625" s="5">
        <v>1231211</v>
      </c>
      <c r="B625" s="5">
        <v>11</v>
      </c>
      <c r="C625" t="s">
        <v>2001</v>
      </c>
      <c r="D625" t="s">
        <v>2024</v>
      </c>
      <c r="E625" t="s">
        <v>2025</v>
      </c>
      <c r="F625" t="s">
        <v>6</v>
      </c>
      <c r="G625" t="s">
        <v>2022</v>
      </c>
      <c r="H625" t="s">
        <v>127</v>
      </c>
      <c r="I625" t="s">
        <v>118</v>
      </c>
      <c r="J625" s="3"/>
      <c r="K625" s="3">
        <v>42542</v>
      </c>
      <c r="L625" s="3">
        <v>42500</v>
      </c>
      <c r="M625" s="3" t="s">
        <v>136</v>
      </c>
      <c r="N625" s="3">
        <v>42450</v>
      </c>
      <c r="O625" s="7">
        <v>0.70469907407407406</v>
      </c>
      <c r="P625" t="s">
        <v>8</v>
      </c>
      <c r="Q625" s="3">
        <v>42485</v>
      </c>
      <c r="R625" s="7">
        <v>0.65585648148148146</v>
      </c>
      <c r="S625" t="s">
        <v>9</v>
      </c>
      <c r="T625">
        <v>621</v>
      </c>
      <c r="U625" s="92" t="s">
        <v>405</v>
      </c>
      <c r="V625" s="93" t="s">
        <v>405</v>
      </c>
      <c r="W625" s="92" t="s">
        <v>527</v>
      </c>
      <c r="X625" s="93" t="s">
        <v>1983</v>
      </c>
      <c r="Y625" s="92" t="s">
        <v>880</v>
      </c>
      <c r="Z625" s="93" t="s">
        <v>880</v>
      </c>
      <c r="AA625" t="s">
        <v>145</v>
      </c>
      <c r="AB625">
        <v>901</v>
      </c>
      <c r="AC625" t="s">
        <v>155</v>
      </c>
      <c r="AD625" t="s">
        <v>239</v>
      </c>
      <c r="AE625" t="s">
        <v>239</v>
      </c>
      <c r="AF625" s="12">
        <v>60003</v>
      </c>
      <c r="AG625" s="12" t="s">
        <v>2007</v>
      </c>
      <c r="AH625" s="12">
        <v>60003</v>
      </c>
      <c r="AI625" s="12" t="s">
        <v>2007</v>
      </c>
      <c r="AJ625" s="12">
        <v>60003</v>
      </c>
      <c r="AK625" s="12" t="s">
        <v>2007</v>
      </c>
      <c r="AL625" s="12">
        <v>60003</v>
      </c>
      <c r="AM625" s="12" t="s">
        <v>2007</v>
      </c>
      <c r="AN625" s="12" t="s">
        <v>877</v>
      </c>
      <c r="AO625" s="12" t="s">
        <v>265</v>
      </c>
      <c r="AP625" s="12" t="s">
        <v>877</v>
      </c>
      <c r="AQ625" s="12" t="s">
        <v>265</v>
      </c>
      <c r="AR625" s="12" t="s">
        <v>264</v>
      </c>
      <c r="AS625" s="12" t="s">
        <v>239</v>
      </c>
      <c r="AT625" s="12" t="s">
        <v>264</v>
      </c>
      <c r="AU625" s="12" t="s">
        <v>239</v>
      </c>
      <c r="AV625" t="s">
        <v>202</v>
      </c>
      <c r="AW625" t="s">
        <v>207</v>
      </c>
      <c r="AX625" t="s">
        <v>211</v>
      </c>
      <c r="AY625" t="s">
        <v>200</v>
      </c>
      <c r="AZ625" t="s">
        <v>208</v>
      </c>
      <c r="BA625">
        <v>2</v>
      </c>
      <c r="BB625" t="s">
        <v>204</v>
      </c>
      <c r="BC625" t="s">
        <v>209</v>
      </c>
      <c r="BD625" t="s">
        <v>211</v>
      </c>
      <c r="BE625" t="s">
        <v>203</v>
      </c>
      <c r="BF625" t="s">
        <v>212</v>
      </c>
      <c r="BG625" t="s">
        <v>211</v>
      </c>
      <c r="BH625" t="s">
        <v>201</v>
      </c>
      <c r="BI625" t="s">
        <v>210</v>
      </c>
      <c r="BJ625">
        <v>1</v>
      </c>
      <c r="BK625" t="s">
        <v>205</v>
      </c>
      <c r="BL625" t="s">
        <v>354</v>
      </c>
      <c r="BM625">
        <v>1</v>
      </c>
      <c r="BQ625" t="s">
        <v>577</v>
      </c>
      <c r="BR625" t="s">
        <v>145</v>
      </c>
      <c r="BS625" t="s">
        <v>2026</v>
      </c>
      <c r="BT625" t="s">
        <v>145</v>
      </c>
      <c r="BU625" t="s">
        <v>239</v>
      </c>
      <c r="BV625" t="s">
        <v>1843</v>
      </c>
      <c r="BW625" t="s">
        <v>367</v>
      </c>
      <c r="BX625" t="s">
        <v>145</v>
      </c>
      <c r="BY625" t="s">
        <v>239</v>
      </c>
      <c r="BZ625" t="s">
        <v>1843</v>
      </c>
      <c r="CA625" t="s">
        <v>1980</v>
      </c>
      <c r="CB625" s="3">
        <v>42453</v>
      </c>
      <c r="CC625" t="s">
        <v>1980</v>
      </c>
      <c r="CD625" s="3">
        <v>42453</v>
      </c>
      <c r="CE625" t="s">
        <v>1980</v>
      </c>
      <c r="CF625" s="3">
        <v>42453</v>
      </c>
      <c r="CG625" t="s">
        <v>1980</v>
      </c>
      <c r="CH625" s="3">
        <v>42453</v>
      </c>
      <c r="CI625" t="s">
        <v>1980</v>
      </c>
      <c r="CJ625" s="3">
        <v>42453</v>
      </c>
      <c r="CK625" t="s">
        <v>1980</v>
      </c>
      <c r="CL625" s="3">
        <v>42453</v>
      </c>
      <c r="CM625" t="s">
        <v>1908</v>
      </c>
      <c r="CN625" s="3">
        <v>42479</v>
      </c>
      <c r="CO625" t="s">
        <v>1908</v>
      </c>
      <c r="CP625" s="3">
        <v>42479</v>
      </c>
      <c r="CQ625" t="s">
        <v>1908</v>
      </c>
      <c r="CR625" s="3">
        <v>42479</v>
      </c>
      <c r="CW625" t="s">
        <v>9</v>
      </c>
      <c r="CX625" s="3">
        <v>42485</v>
      </c>
      <c r="CY625" t="s">
        <v>9</v>
      </c>
      <c r="CZ625" s="3">
        <v>42485</v>
      </c>
      <c r="DA625" t="s">
        <v>9</v>
      </c>
      <c r="DB625" s="3">
        <v>42474</v>
      </c>
      <c r="DE625" t="s">
        <v>9</v>
      </c>
      <c r="DF625" s="3">
        <v>42485</v>
      </c>
      <c r="DG625" t="s">
        <v>9</v>
      </c>
      <c r="DH625" s="3">
        <v>42485</v>
      </c>
      <c r="DP625" t="s">
        <v>374</v>
      </c>
      <c r="DQ625" t="s">
        <v>6</v>
      </c>
      <c r="DR625" t="s">
        <v>6</v>
      </c>
    </row>
    <row r="626" spans="1:122" x14ac:dyDescent="0.25">
      <c r="A626" s="5">
        <v>1231301</v>
      </c>
      <c r="B626" s="5">
        <v>1</v>
      </c>
      <c r="J626" s="3"/>
      <c r="K626" s="3"/>
      <c r="L626" s="3"/>
      <c r="M626" s="3"/>
      <c r="N626" s="3">
        <v>42451</v>
      </c>
      <c r="O626" s="7">
        <v>0.46096064814814813</v>
      </c>
      <c r="P626" t="s">
        <v>1908</v>
      </c>
      <c r="AV626" t="s">
        <v>202</v>
      </c>
      <c r="AW626" t="s">
        <v>207</v>
      </c>
      <c r="AX626" t="s">
        <v>211</v>
      </c>
      <c r="AY626" t="s">
        <v>200</v>
      </c>
      <c r="AZ626" t="s">
        <v>208</v>
      </c>
      <c r="BA626">
        <v>2</v>
      </c>
      <c r="BB626" t="s">
        <v>204</v>
      </c>
      <c r="BC626" t="s">
        <v>209</v>
      </c>
      <c r="BD626" t="s">
        <v>211</v>
      </c>
      <c r="BE626" t="s">
        <v>203</v>
      </c>
      <c r="BF626" t="s">
        <v>212</v>
      </c>
      <c r="BG626" t="s">
        <v>211</v>
      </c>
      <c r="BH626" t="s">
        <v>201</v>
      </c>
      <c r="BI626" t="s">
        <v>210</v>
      </c>
      <c r="BJ626">
        <v>1</v>
      </c>
      <c r="BK626" t="s">
        <v>205</v>
      </c>
      <c r="BL626" t="s">
        <v>354</v>
      </c>
      <c r="BM626">
        <v>1</v>
      </c>
    </row>
    <row r="627" spans="1:122" x14ac:dyDescent="0.25">
      <c r="A627" s="5">
        <v>1231312</v>
      </c>
      <c r="B627" s="5">
        <v>12</v>
      </c>
      <c r="C627" t="s">
        <v>1999</v>
      </c>
      <c r="D627" t="s">
        <v>1973</v>
      </c>
      <c r="E627" t="s">
        <v>2025</v>
      </c>
      <c r="F627" t="s">
        <v>675</v>
      </c>
      <c r="G627" t="s">
        <v>279</v>
      </c>
      <c r="H627" t="s">
        <v>127</v>
      </c>
      <c r="I627" t="s">
        <v>118</v>
      </c>
      <c r="J627" s="3"/>
      <c r="K627" s="3">
        <v>42584</v>
      </c>
      <c r="L627" s="3">
        <v>42528</v>
      </c>
      <c r="M627" s="3" t="s">
        <v>135</v>
      </c>
      <c r="N627" s="3">
        <v>42451</v>
      </c>
      <c r="O627" s="7">
        <v>0.46096064814814813</v>
      </c>
      <c r="P627" t="s">
        <v>1908</v>
      </c>
      <c r="Q627" s="3">
        <v>42481</v>
      </c>
      <c r="R627" s="7">
        <v>0.54396990740740747</v>
      </c>
      <c r="S627" t="s">
        <v>1908</v>
      </c>
      <c r="T627">
        <v>612</v>
      </c>
      <c r="U627" s="92" t="s">
        <v>235</v>
      </c>
      <c r="V627" s="93" t="s">
        <v>235</v>
      </c>
      <c r="W627" s="92" t="s">
        <v>632</v>
      </c>
      <c r="X627" s="93" t="s">
        <v>632</v>
      </c>
      <c r="Y627" s="92" t="s">
        <v>475</v>
      </c>
      <c r="Z627" s="93" t="s">
        <v>475</v>
      </c>
      <c r="AA627" t="s">
        <v>145</v>
      </c>
      <c r="AB627">
        <v>901</v>
      </c>
      <c r="AC627" t="s">
        <v>155</v>
      </c>
      <c r="AD627" t="s">
        <v>474</v>
      </c>
      <c r="AF627" s="12">
        <v>545</v>
      </c>
      <c r="AG627" s="12">
        <v>48</v>
      </c>
      <c r="AH627" s="12">
        <v>545</v>
      </c>
      <c r="AI627" s="12">
        <v>48</v>
      </c>
      <c r="AJ627" s="12">
        <v>545</v>
      </c>
      <c r="AK627" s="12">
        <v>48</v>
      </c>
      <c r="AL627" s="12">
        <v>545</v>
      </c>
      <c r="AM627" s="12">
        <v>48</v>
      </c>
      <c r="AN627" s="12" t="s">
        <v>877</v>
      </c>
      <c r="AO627" s="12" t="s">
        <v>265</v>
      </c>
      <c r="AP627" s="12" t="s">
        <v>877</v>
      </c>
      <c r="AQ627" s="12" t="s">
        <v>265</v>
      </c>
      <c r="AR627" s="12" t="s">
        <v>264</v>
      </c>
      <c r="AS627" s="12" t="s">
        <v>239</v>
      </c>
      <c r="AT627" s="12" t="s">
        <v>264</v>
      </c>
      <c r="AU627" s="12" t="s">
        <v>239</v>
      </c>
      <c r="AV627" t="s">
        <v>202</v>
      </c>
      <c r="AW627" t="s">
        <v>207</v>
      </c>
      <c r="AX627" t="s">
        <v>211</v>
      </c>
      <c r="AY627" t="s">
        <v>200</v>
      </c>
      <c r="AZ627" t="s">
        <v>208</v>
      </c>
      <c r="BA627">
        <v>2</v>
      </c>
      <c r="BB627" t="s">
        <v>204</v>
      </c>
      <c r="BC627" t="s">
        <v>209</v>
      </c>
      <c r="BD627" t="s">
        <v>211</v>
      </c>
      <c r="BE627" t="s">
        <v>203</v>
      </c>
      <c r="BF627" t="s">
        <v>212</v>
      </c>
      <c r="BG627" t="s">
        <v>211</v>
      </c>
      <c r="BH627" t="s">
        <v>201</v>
      </c>
      <c r="BI627" t="s">
        <v>210</v>
      </c>
      <c r="BJ627">
        <v>1</v>
      </c>
      <c r="BK627" t="s">
        <v>205</v>
      </c>
      <c r="BL627" t="s">
        <v>354</v>
      </c>
      <c r="BM627">
        <v>1</v>
      </c>
      <c r="BQ627" t="s">
        <v>247</v>
      </c>
      <c r="BR627" t="s">
        <v>145</v>
      </c>
      <c r="BS627" t="s">
        <v>1975</v>
      </c>
      <c r="BT627" t="s">
        <v>145</v>
      </c>
      <c r="BU627" t="s">
        <v>239</v>
      </c>
      <c r="BW627" t="s">
        <v>367</v>
      </c>
      <c r="BX627" t="s">
        <v>145</v>
      </c>
      <c r="BY627" t="s">
        <v>239</v>
      </c>
      <c r="CA627" t="s">
        <v>1908</v>
      </c>
      <c r="CB627" s="3">
        <v>42451</v>
      </c>
      <c r="CC627" t="s">
        <v>1908</v>
      </c>
      <c r="CD627" s="3">
        <v>42451</v>
      </c>
      <c r="CE627" t="s">
        <v>1908</v>
      </c>
      <c r="CF627" s="3">
        <v>42451</v>
      </c>
      <c r="CG627" t="s">
        <v>1908</v>
      </c>
      <c r="CH627" s="3">
        <v>42451</v>
      </c>
      <c r="CI627" t="s">
        <v>1980</v>
      </c>
      <c r="CJ627" s="3">
        <v>42457</v>
      </c>
      <c r="CK627" t="s">
        <v>1980</v>
      </c>
      <c r="CL627" s="3">
        <v>42457</v>
      </c>
      <c r="CM627" t="s">
        <v>1908</v>
      </c>
      <c r="CN627" s="3">
        <v>42479</v>
      </c>
      <c r="CO627" t="s">
        <v>1908</v>
      </c>
      <c r="CP627" s="3">
        <v>42479</v>
      </c>
      <c r="CQ627" t="s">
        <v>1908</v>
      </c>
      <c r="CR627" s="3">
        <v>42481</v>
      </c>
      <c r="CS627" t="s">
        <v>1908</v>
      </c>
      <c r="CT627" s="3">
        <v>42481</v>
      </c>
      <c r="CW627" t="s">
        <v>9</v>
      </c>
      <c r="CX627" s="3">
        <v>42479</v>
      </c>
      <c r="DA627" t="s">
        <v>9</v>
      </c>
      <c r="DB627" s="3">
        <v>42479</v>
      </c>
      <c r="DE627" t="s">
        <v>9</v>
      </c>
      <c r="DF627" s="3">
        <v>42479</v>
      </c>
      <c r="DG627" t="s">
        <v>9</v>
      </c>
      <c r="DH627" s="3">
        <v>42479</v>
      </c>
      <c r="DP627" t="s">
        <v>374</v>
      </c>
      <c r="DQ627" t="s">
        <v>675</v>
      </c>
      <c r="DR627" t="s">
        <v>509</v>
      </c>
    </row>
    <row r="628" spans="1:122" x14ac:dyDescent="0.25">
      <c r="A628" s="5">
        <v>1231401</v>
      </c>
      <c r="B628" s="5">
        <v>1</v>
      </c>
      <c r="J628" s="3"/>
      <c r="K628" s="3"/>
      <c r="L628" s="3"/>
      <c r="M628" s="3"/>
      <c r="N628" s="3">
        <v>42451</v>
      </c>
      <c r="O628" s="7">
        <v>0.68291666666666673</v>
      </c>
      <c r="P628" t="s">
        <v>8</v>
      </c>
      <c r="AV628" t="s">
        <v>202</v>
      </c>
      <c r="AW628" t="s">
        <v>207</v>
      </c>
      <c r="AX628" t="s">
        <v>211</v>
      </c>
      <c r="AY628" t="s">
        <v>200</v>
      </c>
      <c r="AZ628" t="s">
        <v>208</v>
      </c>
      <c r="BA628">
        <v>2</v>
      </c>
      <c r="BB628" t="s">
        <v>204</v>
      </c>
      <c r="BC628" t="s">
        <v>209</v>
      </c>
      <c r="BD628" t="s">
        <v>211</v>
      </c>
      <c r="BE628" t="s">
        <v>203</v>
      </c>
      <c r="BF628" t="s">
        <v>212</v>
      </c>
      <c r="BG628" t="s">
        <v>211</v>
      </c>
      <c r="BH628" t="s">
        <v>201</v>
      </c>
      <c r="BI628" t="s">
        <v>210</v>
      </c>
      <c r="BJ628">
        <v>1</v>
      </c>
      <c r="BK628" t="s">
        <v>205</v>
      </c>
      <c r="BL628" t="s">
        <v>354</v>
      </c>
      <c r="BM628">
        <v>1</v>
      </c>
    </row>
    <row r="629" spans="1:122" x14ac:dyDescent="0.25">
      <c r="A629" s="5">
        <v>1231414</v>
      </c>
      <c r="B629" s="5">
        <v>14</v>
      </c>
      <c r="C629" t="s">
        <v>1998</v>
      </c>
      <c r="D629" t="s">
        <v>1976</v>
      </c>
      <c r="E629" t="s">
        <v>1619</v>
      </c>
      <c r="F629" t="s">
        <v>555</v>
      </c>
      <c r="G629" t="s">
        <v>1985</v>
      </c>
      <c r="H629" t="s">
        <v>127</v>
      </c>
      <c r="I629" t="s">
        <v>118</v>
      </c>
      <c r="J629" s="3"/>
      <c r="K629" s="3">
        <v>42584</v>
      </c>
      <c r="L629" s="3">
        <v>42528</v>
      </c>
      <c r="M629" s="3" t="s">
        <v>133</v>
      </c>
      <c r="N629" s="3">
        <v>42451</v>
      </c>
      <c r="O629" s="7">
        <v>0.68291666666666673</v>
      </c>
      <c r="P629" t="s">
        <v>8</v>
      </c>
      <c r="Q629" s="3">
        <v>42513</v>
      </c>
      <c r="R629" s="7">
        <v>0.31302083333333336</v>
      </c>
      <c r="S629" t="s">
        <v>9</v>
      </c>
      <c r="T629">
        <v>609</v>
      </c>
      <c r="U629" s="92" t="s">
        <v>781</v>
      </c>
      <c r="V629" s="93" t="s">
        <v>704</v>
      </c>
      <c r="W629" s="92" t="s">
        <v>476</v>
      </c>
      <c r="X629" s="93" t="s">
        <v>1984</v>
      </c>
      <c r="Y629" s="92" t="s">
        <v>228</v>
      </c>
      <c r="Z629" s="93" t="s">
        <v>228</v>
      </c>
      <c r="AA629" t="s">
        <v>146</v>
      </c>
      <c r="AB629">
        <v>976</v>
      </c>
      <c r="AC629" t="s">
        <v>153</v>
      </c>
      <c r="AD629" t="s">
        <v>239</v>
      </c>
      <c r="AE629" t="s">
        <v>239</v>
      </c>
      <c r="AF629" s="12">
        <v>575</v>
      </c>
      <c r="AG629" s="12">
        <v>75</v>
      </c>
      <c r="AH629" s="12">
        <v>575</v>
      </c>
      <c r="AI629" s="12">
        <v>75</v>
      </c>
      <c r="AJ629" s="12">
        <v>575</v>
      </c>
      <c r="AK629" s="12">
        <v>75</v>
      </c>
      <c r="AL629" s="12">
        <v>575</v>
      </c>
      <c r="AM629" s="12">
        <v>75</v>
      </c>
      <c r="AN629" s="12" t="s">
        <v>818</v>
      </c>
      <c r="AO629" s="12" t="s">
        <v>819</v>
      </c>
      <c r="AP629" s="12" t="s">
        <v>818</v>
      </c>
      <c r="AQ629" s="12" t="s">
        <v>819</v>
      </c>
      <c r="AR629" s="12" t="s">
        <v>239</v>
      </c>
      <c r="AS629" s="12" t="s">
        <v>239</v>
      </c>
      <c r="AT629" s="12" t="s">
        <v>239</v>
      </c>
      <c r="AU629" s="12" t="s">
        <v>239</v>
      </c>
      <c r="AV629" t="s">
        <v>202</v>
      </c>
      <c r="AW629" t="s">
        <v>207</v>
      </c>
      <c r="AX629" t="s">
        <v>211</v>
      </c>
      <c r="AY629" t="s">
        <v>200</v>
      </c>
      <c r="AZ629" t="s">
        <v>208</v>
      </c>
      <c r="BA629">
        <v>2</v>
      </c>
      <c r="BB629" t="s">
        <v>204</v>
      </c>
      <c r="BC629" t="s">
        <v>209</v>
      </c>
      <c r="BD629" t="s">
        <v>211</v>
      </c>
      <c r="BE629" t="s">
        <v>203</v>
      </c>
      <c r="BF629" t="s">
        <v>212</v>
      </c>
      <c r="BG629" t="s">
        <v>211</v>
      </c>
      <c r="BH629" t="s">
        <v>201</v>
      </c>
      <c r="BI629" t="s">
        <v>210</v>
      </c>
      <c r="BJ629">
        <v>1</v>
      </c>
      <c r="BK629" t="s">
        <v>205</v>
      </c>
      <c r="BL629" t="s">
        <v>354</v>
      </c>
      <c r="BM629">
        <v>1</v>
      </c>
      <c r="BQ629" t="s">
        <v>577</v>
      </c>
      <c r="BR629" t="s">
        <v>146</v>
      </c>
      <c r="BS629" t="s">
        <v>1971</v>
      </c>
      <c r="BT629" t="s">
        <v>146</v>
      </c>
      <c r="BU629" t="s">
        <v>239</v>
      </c>
      <c r="BW629" t="s">
        <v>367</v>
      </c>
      <c r="BX629" t="s">
        <v>146</v>
      </c>
      <c r="BY629" t="s">
        <v>1977</v>
      </c>
      <c r="BZ629" t="s">
        <v>146</v>
      </c>
      <c r="CA629" t="s">
        <v>1980</v>
      </c>
      <c r="CB629" s="3">
        <v>42457</v>
      </c>
      <c r="CC629" t="s">
        <v>1980</v>
      </c>
      <c r="CD629" s="3">
        <v>42457</v>
      </c>
      <c r="CE629" t="s">
        <v>1980</v>
      </c>
      <c r="CF629" s="3">
        <v>42457</v>
      </c>
      <c r="CG629" t="s">
        <v>1980</v>
      </c>
      <c r="CH629" s="3">
        <v>42457</v>
      </c>
      <c r="CI629" t="s">
        <v>1980</v>
      </c>
      <c r="CJ629" s="3">
        <v>42457</v>
      </c>
      <c r="CK629" t="s">
        <v>1980</v>
      </c>
      <c r="CL629" s="3">
        <v>42472</v>
      </c>
      <c r="CM629" t="s">
        <v>1908</v>
      </c>
      <c r="CN629" s="3">
        <v>42479</v>
      </c>
      <c r="CO629" t="s">
        <v>1908</v>
      </c>
      <c r="CP629" s="3">
        <v>42479</v>
      </c>
      <c r="CQ629" t="s">
        <v>1908</v>
      </c>
      <c r="CR629" s="3">
        <v>42479</v>
      </c>
      <c r="CW629" t="s">
        <v>9</v>
      </c>
      <c r="CX629" s="3">
        <v>42513</v>
      </c>
      <c r="CY629" t="s">
        <v>9</v>
      </c>
      <c r="CZ629" s="3">
        <v>42513</v>
      </c>
      <c r="DA629" t="s">
        <v>9</v>
      </c>
      <c r="DB629" s="3">
        <v>42474</v>
      </c>
      <c r="DE629" t="s">
        <v>9</v>
      </c>
      <c r="DF629" s="3">
        <v>42513</v>
      </c>
      <c r="DG629" t="s">
        <v>9</v>
      </c>
      <c r="DH629" s="3">
        <v>42513</v>
      </c>
      <c r="DP629" t="s">
        <v>229</v>
      </c>
      <c r="DQ629" t="s">
        <v>555</v>
      </c>
      <c r="DR629" t="s">
        <v>556</v>
      </c>
    </row>
    <row r="630" spans="1:122" x14ac:dyDescent="0.25">
      <c r="A630" s="5">
        <v>1231501</v>
      </c>
      <c r="B630" s="5">
        <v>1</v>
      </c>
      <c r="J630" s="3"/>
      <c r="K630" s="3"/>
      <c r="L630" s="3"/>
      <c r="M630" s="3"/>
      <c r="N630" s="3">
        <v>42453</v>
      </c>
      <c r="O630" s="7">
        <v>0.4456134259259259</v>
      </c>
      <c r="P630" t="s">
        <v>1908</v>
      </c>
      <c r="AV630" t="s">
        <v>202</v>
      </c>
      <c r="AW630" t="s">
        <v>207</v>
      </c>
      <c r="AX630" t="s">
        <v>211</v>
      </c>
      <c r="AY630" t="s">
        <v>200</v>
      </c>
      <c r="AZ630" t="s">
        <v>208</v>
      </c>
      <c r="BA630">
        <v>2</v>
      </c>
      <c r="BB630" t="s">
        <v>204</v>
      </c>
      <c r="BC630" t="s">
        <v>209</v>
      </c>
      <c r="BD630" t="s">
        <v>211</v>
      </c>
      <c r="BE630" t="s">
        <v>203</v>
      </c>
      <c r="BF630" t="s">
        <v>212</v>
      </c>
      <c r="BG630" t="s">
        <v>211</v>
      </c>
      <c r="BH630" t="s">
        <v>201</v>
      </c>
      <c r="BI630" t="s">
        <v>210</v>
      </c>
      <c r="BJ630">
        <v>1</v>
      </c>
      <c r="BK630" t="s">
        <v>205</v>
      </c>
      <c r="BL630" t="s">
        <v>354</v>
      </c>
      <c r="BM630">
        <v>1</v>
      </c>
    </row>
    <row r="631" spans="1:122" x14ac:dyDescent="0.25">
      <c r="A631" s="5">
        <v>1231521</v>
      </c>
      <c r="B631" s="5">
        <v>21</v>
      </c>
      <c r="C631" t="s">
        <v>2031</v>
      </c>
      <c r="D631" t="s">
        <v>2006</v>
      </c>
      <c r="E631" t="s">
        <v>1990</v>
      </c>
      <c r="F631" t="s">
        <v>6</v>
      </c>
      <c r="G631" t="s">
        <v>1467</v>
      </c>
      <c r="H631" t="s">
        <v>25</v>
      </c>
      <c r="I631" t="s">
        <v>117</v>
      </c>
      <c r="J631" s="3">
        <v>42522</v>
      </c>
      <c r="K631" s="3"/>
      <c r="L631" s="3">
        <v>42535</v>
      </c>
      <c r="M631" s="3" t="s">
        <v>129</v>
      </c>
      <c r="N631" s="3">
        <v>42453</v>
      </c>
      <c r="O631" s="7">
        <v>0.4456134259259259</v>
      </c>
      <c r="P631" t="s">
        <v>1908</v>
      </c>
      <c r="Q631" s="3">
        <v>42542</v>
      </c>
      <c r="R631" s="7">
        <v>0.6869791666666667</v>
      </c>
      <c r="S631" t="s">
        <v>9</v>
      </c>
      <c r="T631">
        <v>625</v>
      </c>
      <c r="U631" s="92" t="s">
        <v>539</v>
      </c>
      <c r="V631" s="93" t="s">
        <v>539</v>
      </c>
      <c r="W631" s="92" t="s">
        <v>235</v>
      </c>
      <c r="X631" s="93" t="s">
        <v>235</v>
      </c>
      <c r="AA631" t="s">
        <v>146</v>
      </c>
      <c r="AB631" t="s">
        <v>820</v>
      </c>
      <c r="AC631" t="s">
        <v>155</v>
      </c>
      <c r="AD631" t="s">
        <v>1979</v>
      </c>
      <c r="AE631" t="s">
        <v>1979</v>
      </c>
      <c r="AG631" s="12" t="s">
        <v>1755</v>
      </c>
      <c r="AV631" t="s">
        <v>202</v>
      </c>
      <c r="AW631" t="s">
        <v>207</v>
      </c>
      <c r="AX631" t="s">
        <v>211</v>
      </c>
      <c r="AY631" t="s">
        <v>200</v>
      </c>
      <c r="AZ631" t="s">
        <v>208</v>
      </c>
      <c r="BA631">
        <v>2</v>
      </c>
      <c r="BB631" t="s">
        <v>204</v>
      </c>
      <c r="BC631" t="s">
        <v>209</v>
      </c>
      <c r="BD631" t="s">
        <v>211</v>
      </c>
      <c r="BE631" t="s">
        <v>203</v>
      </c>
      <c r="BF631" t="s">
        <v>212</v>
      </c>
      <c r="BG631" t="s">
        <v>211</v>
      </c>
      <c r="BH631" t="s">
        <v>201</v>
      </c>
      <c r="BI631" t="s">
        <v>210</v>
      </c>
      <c r="BJ631">
        <v>1</v>
      </c>
      <c r="BK631" t="s">
        <v>205</v>
      </c>
      <c r="BL631" t="s">
        <v>354</v>
      </c>
      <c r="BM631">
        <v>1</v>
      </c>
      <c r="BQ631" t="s">
        <v>584</v>
      </c>
      <c r="BR631" t="s">
        <v>146</v>
      </c>
      <c r="BS631" t="s">
        <v>2012</v>
      </c>
      <c r="BT631" t="s">
        <v>146</v>
      </c>
      <c r="BU631" t="s">
        <v>1852</v>
      </c>
      <c r="BV631" t="s">
        <v>146</v>
      </c>
      <c r="BW631" t="s">
        <v>379</v>
      </c>
      <c r="BX631" t="s">
        <v>146</v>
      </c>
      <c r="CA631" t="s">
        <v>1908</v>
      </c>
      <c r="CB631" s="3">
        <v>42453</v>
      </c>
      <c r="CC631" t="s">
        <v>1908</v>
      </c>
      <c r="CD631" s="3">
        <v>42472</v>
      </c>
      <c r="CE631" t="s">
        <v>1908</v>
      </c>
      <c r="CF631" s="3">
        <v>42459</v>
      </c>
      <c r="CG631" t="s">
        <v>1908</v>
      </c>
      <c r="CH631" s="3">
        <v>42471</v>
      </c>
      <c r="CI631" t="s">
        <v>8</v>
      </c>
      <c r="CJ631" s="3">
        <v>42472</v>
      </c>
      <c r="CK631" t="s">
        <v>1908</v>
      </c>
      <c r="CL631" s="3">
        <v>42472</v>
      </c>
      <c r="CM631" t="s">
        <v>1908</v>
      </c>
      <c r="CN631" s="3">
        <v>42489</v>
      </c>
      <c r="CO631" t="s">
        <v>1908</v>
      </c>
      <c r="CP631" s="3">
        <v>42489</v>
      </c>
      <c r="CS631" t="s">
        <v>1908</v>
      </c>
      <c r="CT631" s="3">
        <v>42471</v>
      </c>
      <c r="CW631" t="s">
        <v>1908</v>
      </c>
      <c r="CX631" s="3">
        <v>42489</v>
      </c>
      <c r="DA631" t="s">
        <v>1908</v>
      </c>
      <c r="DB631" s="3">
        <v>42489</v>
      </c>
      <c r="DE631" t="s">
        <v>9</v>
      </c>
      <c r="DF631" s="3">
        <v>42542</v>
      </c>
      <c r="DG631" t="s">
        <v>9</v>
      </c>
      <c r="DH631" s="3">
        <v>42542</v>
      </c>
      <c r="DP631" t="s">
        <v>373</v>
      </c>
      <c r="DQ631" t="s">
        <v>6</v>
      </c>
      <c r="DR631" t="s">
        <v>6</v>
      </c>
    </row>
    <row r="632" spans="1:122" x14ac:dyDescent="0.25">
      <c r="A632" s="5">
        <v>1231601</v>
      </c>
      <c r="B632" s="5">
        <v>1</v>
      </c>
      <c r="J632" s="3"/>
      <c r="K632" s="3"/>
      <c r="L632" s="3"/>
      <c r="M632" s="3"/>
      <c r="N632" s="3">
        <v>42457</v>
      </c>
      <c r="O632" s="7">
        <v>0.55009259259259258</v>
      </c>
      <c r="P632" t="s">
        <v>1980</v>
      </c>
      <c r="AV632" t="s">
        <v>202</v>
      </c>
      <c r="AW632" t="s">
        <v>207</v>
      </c>
      <c r="AX632" t="s">
        <v>211</v>
      </c>
      <c r="AY632" t="s">
        <v>200</v>
      </c>
      <c r="AZ632" t="s">
        <v>208</v>
      </c>
      <c r="BA632">
        <v>2</v>
      </c>
      <c r="BB632" t="s">
        <v>204</v>
      </c>
      <c r="BC632" t="s">
        <v>209</v>
      </c>
      <c r="BD632" t="s">
        <v>211</v>
      </c>
      <c r="BE632" t="s">
        <v>203</v>
      </c>
      <c r="BF632" t="s">
        <v>212</v>
      </c>
      <c r="BG632" t="s">
        <v>211</v>
      </c>
      <c r="BH632" t="s">
        <v>201</v>
      </c>
      <c r="BI632" t="s">
        <v>210</v>
      </c>
      <c r="BJ632">
        <v>1</v>
      </c>
      <c r="BK632" t="s">
        <v>205</v>
      </c>
      <c r="BL632" t="s">
        <v>354</v>
      </c>
      <c r="BM632">
        <v>1</v>
      </c>
    </row>
    <row r="633" spans="1:122" x14ac:dyDescent="0.25">
      <c r="A633" s="5">
        <v>1231612</v>
      </c>
      <c r="B633" s="5">
        <v>12</v>
      </c>
      <c r="C633" t="s">
        <v>2010</v>
      </c>
      <c r="D633" t="s">
        <v>1986</v>
      </c>
      <c r="E633" t="s">
        <v>1266</v>
      </c>
      <c r="F633" t="s">
        <v>6</v>
      </c>
      <c r="G633" t="s">
        <v>29</v>
      </c>
      <c r="H633" t="s">
        <v>127</v>
      </c>
      <c r="I633" t="s">
        <v>117</v>
      </c>
      <c r="J633" s="3"/>
      <c r="K633" s="3"/>
      <c r="L633" s="3">
        <v>42528</v>
      </c>
      <c r="M633" s="3" t="s">
        <v>133</v>
      </c>
      <c r="N633" s="3">
        <v>42457</v>
      </c>
      <c r="O633" s="7">
        <v>0.55009259259259258</v>
      </c>
      <c r="P633" t="s">
        <v>1980</v>
      </c>
      <c r="Q633" s="3">
        <v>42653</v>
      </c>
      <c r="R633" s="7">
        <v>0.4253587962962963</v>
      </c>
      <c r="S633" t="s">
        <v>8</v>
      </c>
      <c r="T633">
        <v>623</v>
      </c>
      <c r="U633" s="92" t="s">
        <v>618</v>
      </c>
      <c r="V633" s="93" t="s">
        <v>618</v>
      </c>
      <c r="W633" s="92" t="s">
        <v>403</v>
      </c>
      <c r="X633" s="93" t="s">
        <v>403</v>
      </c>
      <c r="Y633" s="92" t="s">
        <v>475</v>
      </c>
      <c r="Z633" s="93" t="s">
        <v>475</v>
      </c>
      <c r="AA633" t="s">
        <v>146</v>
      </c>
      <c r="AB633">
        <v>901</v>
      </c>
      <c r="AC633" t="s">
        <v>155</v>
      </c>
      <c r="AD633" t="s">
        <v>239</v>
      </c>
      <c r="AE633" t="s">
        <v>239</v>
      </c>
      <c r="AF633" s="12">
        <v>533</v>
      </c>
      <c r="AG633" s="12">
        <v>18</v>
      </c>
      <c r="AH633" s="12">
        <v>533</v>
      </c>
      <c r="AI633" s="12">
        <v>18</v>
      </c>
      <c r="AJ633" s="12">
        <v>533</v>
      </c>
      <c r="AK633" s="12">
        <v>18</v>
      </c>
      <c r="AL633" s="12">
        <v>533</v>
      </c>
      <c r="AM633" s="12">
        <v>18</v>
      </c>
      <c r="AN633" s="12" t="s">
        <v>818</v>
      </c>
      <c r="AO633" s="12" t="s">
        <v>819</v>
      </c>
      <c r="AP633" s="12" t="s">
        <v>818</v>
      </c>
      <c r="AQ633" s="12" t="s">
        <v>819</v>
      </c>
      <c r="AR633" s="12" t="s">
        <v>239</v>
      </c>
      <c r="AS633" s="12" t="s">
        <v>239</v>
      </c>
      <c r="AT633" s="12" t="s">
        <v>239</v>
      </c>
      <c r="AU633" s="12" t="s">
        <v>239</v>
      </c>
      <c r="AV633" t="s">
        <v>202</v>
      </c>
      <c r="AW633" t="s">
        <v>207</v>
      </c>
      <c r="AX633" t="s">
        <v>211</v>
      </c>
      <c r="AY633" t="s">
        <v>200</v>
      </c>
      <c r="AZ633" t="s">
        <v>208</v>
      </c>
      <c r="BA633">
        <v>2</v>
      </c>
      <c r="BB633" t="s">
        <v>204</v>
      </c>
      <c r="BC633" t="s">
        <v>209</v>
      </c>
      <c r="BD633" t="s">
        <v>211</v>
      </c>
      <c r="BE633" t="s">
        <v>203</v>
      </c>
      <c r="BF633" t="s">
        <v>212</v>
      </c>
      <c r="BG633" t="s">
        <v>211</v>
      </c>
      <c r="BH633" t="s">
        <v>201</v>
      </c>
      <c r="BI633" t="s">
        <v>210</v>
      </c>
      <c r="BJ633">
        <v>1</v>
      </c>
      <c r="BK633" t="s">
        <v>205</v>
      </c>
      <c r="BL633" t="s">
        <v>354</v>
      </c>
      <c r="BM633">
        <v>1</v>
      </c>
      <c r="BQ633" t="s">
        <v>247</v>
      </c>
      <c r="BR633" t="s">
        <v>146</v>
      </c>
      <c r="BS633" t="s">
        <v>1989</v>
      </c>
      <c r="BT633" t="s">
        <v>146</v>
      </c>
      <c r="BU633" t="s">
        <v>239</v>
      </c>
      <c r="BV633" t="s">
        <v>1843</v>
      </c>
      <c r="BW633" t="s">
        <v>367</v>
      </c>
      <c r="BX633" t="s">
        <v>146</v>
      </c>
      <c r="BY633" t="s">
        <v>410</v>
      </c>
      <c r="BZ633" t="s">
        <v>146</v>
      </c>
      <c r="CA633" t="s">
        <v>1980</v>
      </c>
      <c r="CB633" s="3">
        <v>42457</v>
      </c>
      <c r="CC633" t="s">
        <v>1980</v>
      </c>
      <c r="CD633" s="3">
        <v>42472</v>
      </c>
      <c r="CE633" t="s">
        <v>1980</v>
      </c>
      <c r="CF633" s="3">
        <v>42457</v>
      </c>
      <c r="CG633" t="s">
        <v>1980</v>
      </c>
      <c r="CH633" s="3">
        <v>42457</v>
      </c>
      <c r="CI633" t="s">
        <v>1980</v>
      </c>
      <c r="CJ633" s="3">
        <v>42457</v>
      </c>
      <c r="CK633" t="s">
        <v>1908</v>
      </c>
      <c r="CL633" s="3">
        <v>42481</v>
      </c>
      <c r="CM633" t="s">
        <v>1908</v>
      </c>
      <c r="CN633" s="3">
        <v>42474</v>
      </c>
      <c r="CO633" t="s">
        <v>1908</v>
      </c>
      <c r="CP633" s="3">
        <v>42474</v>
      </c>
      <c r="CQ633" t="s">
        <v>1908</v>
      </c>
      <c r="CR633" s="3">
        <v>42481</v>
      </c>
      <c r="CS633" t="s">
        <v>8</v>
      </c>
      <c r="CT633" s="3">
        <v>42653</v>
      </c>
      <c r="CU633" t="s">
        <v>8</v>
      </c>
      <c r="CV633" s="3">
        <v>42653</v>
      </c>
      <c r="CW633" t="s">
        <v>9</v>
      </c>
      <c r="CX633" s="3">
        <v>42513</v>
      </c>
      <c r="CY633" t="s">
        <v>1908</v>
      </c>
      <c r="CZ633" s="3">
        <v>42481</v>
      </c>
      <c r="DA633" t="s">
        <v>1908</v>
      </c>
      <c r="DB633" s="3">
        <v>42474</v>
      </c>
      <c r="DE633" t="s">
        <v>9</v>
      </c>
      <c r="DF633" s="3">
        <v>42513</v>
      </c>
      <c r="DG633" t="s">
        <v>9</v>
      </c>
      <c r="DH633" s="3">
        <v>42513</v>
      </c>
      <c r="DI633" t="s">
        <v>8</v>
      </c>
      <c r="DJ633" s="3">
        <v>42653</v>
      </c>
      <c r="DK633" t="s">
        <v>8</v>
      </c>
      <c r="DL633" s="3">
        <v>42653</v>
      </c>
      <c r="DQ633" t="s">
        <v>6</v>
      </c>
      <c r="DR633" t="s">
        <v>6</v>
      </c>
    </row>
    <row r="634" spans="1:122" x14ac:dyDescent="0.25">
      <c r="A634" s="5">
        <v>1231701</v>
      </c>
      <c r="B634" s="5">
        <v>1</v>
      </c>
      <c r="J634" s="3"/>
      <c r="K634" s="3"/>
      <c r="L634" s="3"/>
      <c r="M634" s="3"/>
      <c r="N634" s="3">
        <v>42459</v>
      </c>
      <c r="O634" s="7">
        <v>0.45304398148148151</v>
      </c>
      <c r="P634" t="s">
        <v>1908</v>
      </c>
      <c r="AV634" t="s">
        <v>202</v>
      </c>
      <c r="AW634" t="s">
        <v>207</v>
      </c>
      <c r="AX634" t="s">
        <v>211</v>
      </c>
      <c r="AY634" t="s">
        <v>200</v>
      </c>
      <c r="AZ634" t="s">
        <v>208</v>
      </c>
      <c r="BA634">
        <v>2</v>
      </c>
      <c r="BB634" t="s">
        <v>204</v>
      </c>
      <c r="BC634" t="s">
        <v>209</v>
      </c>
      <c r="BD634" t="s">
        <v>211</v>
      </c>
      <c r="BE634" t="s">
        <v>203</v>
      </c>
      <c r="BF634" t="s">
        <v>212</v>
      </c>
      <c r="BG634" t="s">
        <v>211</v>
      </c>
      <c r="BH634" t="s">
        <v>201</v>
      </c>
      <c r="BI634" t="s">
        <v>210</v>
      </c>
      <c r="BJ634">
        <v>1</v>
      </c>
      <c r="BK634" t="s">
        <v>205</v>
      </c>
      <c r="BL634" t="s">
        <v>354</v>
      </c>
      <c r="BM634">
        <v>1</v>
      </c>
    </row>
    <row r="635" spans="1:122" x14ac:dyDescent="0.25">
      <c r="A635" s="5">
        <v>1231712</v>
      </c>
      <c r="B635" s="5">
        <v>12</v>
      </c>
      <c r="C635" t="s">
        <v>2032</v>
      </c>
      <c r="D635" t="s">
        <v>1991</v>
      </c>
      <c r="E635" t="s">
        <v>1838</v>
      </c>
      <c r="F635" t="s">
        <v>644</v>
      </c>
      <c r="G635" t="s">
        <v>1080</v>
      </c>
      <c r="H635" t="s">
        <v>25</v>
      </c>
      <c r="I635" t="s">
        <v>117</v>
      </c>
      <c r="J635" s="3">
        <v>42522</v>
      </c>
      <c r="K635" s="3"/>
      <c r="L635" s="3">
        <v>42535</v>
      </c>
      <c r="M635" s="3" t="s">
        <v>129</v>
      </c>
      <c r="N635" s="3">
        <v>42459</v>
      </c>
      <c r="O635" s="7">
        <v>0.45304398148148151</v>
      </c>
      <c r="P635" t="s">
        <v>1908</v>
      </c>
      <c r="Q635" s="3">
        <v>42500</v>
      </c>
      <c r="R635" s="7">
        <v>0.38125000000000003</v>
      </c>
      <c r="S635" t="s">
        <v>1908</v>
      </c>
      <c r="U635" s="92" t="s">
        <v>405</v>
      </c>
      <c r="V635" s="93" t="s">
        <v>404</v>
      </c>
      <c r="AA635" t="s">
        <v>146</v>
      </c>
      <c r="AB635" t="s">
        <v>1836</v>
      </c>
      <c r="AC635" t="s">
        <v>1837</v>
      </c>
      <c r="AD635" t="s">
        <v>474</v>
      </c>
      <c r="AE635" t="s">
        <v>474</v>
      </c>
      <c r="AF635" s="12" t="s">
        <v>2033</v>
      </c>
      <c r="AG635" s="12" t="s">
        <v>1081</v>
      </c>
      <c r="AV635" t="s">
        <v>202</v>
      </c>
      <c r="AW635" t="s">
        <v>207</v>
      </c>
      <c r="AX635" t="s">
        <v>211</v>
      </c>
      <c r="AY635" t="s">
        <v>200</v>
      </c>
      <c r="AZ635" t="s">
        <v>208</v>
      </c>
      <c r="BA635">
        <v>2</v>
      </c>
      <c r="BB635" t="s">
        <v>204</v>
      </c>
      <c r="BC635" t="s">
        <v>209</v>
      </c>
      <c r="BD635" t="s">
        <v>482</v>
      </c>
      <c r="BE635" t="s">
        <v>203</v>
      </c>
      <c r="BF635" t="s">
        <v>212</v>
      </c>
      <c r="BG635" t="s">
        <v>482</v>
      </c>
      <c r="BH635" t="s">
        <v>201</v>
      </c>
      <c r="BI635" t="s">
        <v>210</v>
      </c>
      <c r="BJ635" t="s">
        <v>482</v>
      </c>
      <c r="BK635" t="s">
        <v>205</v>
      </c>
      <c r="BL635" t="s">
        <v>354</v>
      </c>
      <c r="BM635" t="s">
        <v>482</v>
      </c>
      <c r="BQ635" t="s">
        <v>584</v>
      </c>
      <c r="BR635" t="s">
        <v>146</v>
      </c>
      <c r="BS635" t="s">
        <v>1997</v>
      </c>
      <c r="BT635" t="s">
        <v>146</v>
      </c>
      <c r="BU635" t="s">
        <v>1852</v>
      </c>
      <c r="BV635" t="s">
        <v>146</v>
      </c>
      <c r="BW635" t="s">
        <v>379</v>
      </c>
      <c r="BX635" t="s">
        <v>146</v>
      </c>
      <c r="BY635" t="s">
        <v>239</v>
      </c>
      <c r="CA635" t="s">
        <v>1908</v>
      </c>
      <c r="CB635" s="3">
        <v>42472</v>
      </c>
      <c r="CC635" t="s">
        <v>1908</v>
      </c>
      <c r="CD635" s="3">
        <v>42500</v>
      </c>
      <c r="CE635" t="s">
        <v>1908</v>
      </c>
      <c r="CF635" s="3">
        <v>42459</v>
      </c>
      <c r="CG635" t="s">
        <v>8</v>
      </c>
      <c r="CH635" s="3">
        <v>42472</v>
      </c>
      <c r="CI635" t="s">
        <v>1908</v>
      </c>
      <c r="CJ635" s="3">
        <v>42472</v>
      </c>
      <c r="CK635" t="s">
        <v>1908</v>
      </c>
      <c r="CL635" s="3">
        <v>42500</v>
      </c>
      <c r="CM635" t="s">
        <v>1908</v>
      </c>
      <c r="CN635" s="3">
        <v>42489</v>
      </c>
      <c r="CO635" t="s">
        <v>1908</v>
      </c>
      <c r="CP635" s="3">
        <v>42489</v>
      </c>
      <c r="CS635" t="s">
        <v>1908</v>
      </c>
      <c r="CT635" s="3">
        <v>42472</v>
      </c>
      <c r="DA635" t="s">
        <v>1908</v>
      </c>
      <c r="DB635" s="3">
        <v>42489</v>
      </c>
      <c r="DP635" t="s">
        <v>373</v>
      </c>
      <c r="DR635" t="s">
        <v>6</v>
      </c>
    </row>
    <row r="636" spans="1:122" x14ac:dyDescent="0.25">
      <c r="A636" s="5">
        <v>1231801</v>
      </c>
      <c r="B636" s="5">
        <v>1</v>
      </c>
      <c r="J636" s="3"/>
      <c r="K636" s="3"/>
      <c r="L636" s="3"/>
      <c r="M636" s="3"/>
      <c r="N636" s="3">
        <v>42459</v>
      </c>
      <c r="O636" s="7">
        <v>0.65863425925925922</v>
      </c>
      <c r="P636" t="s">
        <v>1980</v>
      </c>
      <c r="AV636" t="s">
        <v>202</v>
      </c>
      <c r="AW636" t="s">
        <v>207</v>
      </c>
      <c r="AX636" t="s">
        <v>211</v>
      </c>
      <c r="AY636" t="s">
        <v>200</v>
      </c>
      <c r="AZ636" t="s">
        <v>208</v>
      </c>
      <c r="BA636">
        <v>2</v>
      </c>
      <c r="BB636" t="s">
        <v>204</v>
      </c>
      <c r="BC636" t="s">
        <v>209</v>
      </c>
      <c r="BD636" t="s">
        <v>211</v>
      </c>
      <c r="BE636" t="s">
        <v>203</v>
      </c>
      <c r="BF636" t="s">
        <v>212</v>
      </c>
      <c r="BG636" t="s">
        <v>211</v>
      </c>
      <c r="BH636" t="s">
        <v>201</v>
      </c>
      <c r="BI636" t="s">
        <v>210</v>
      </c>
      <c r="BJ636">
        <v>1</v>
      </c>
      <c r="BK636" t="s">
        <v>205</v>
      </c>
      <c r="BL636" t="s">
        <v>354</v>
      </c>
      <c r="BM636">
        <v>1</v>
      </c>
    </row>
    <row r="637" spans="1:122" x14ac:dyDescent="0.25">
      <c r="A637" s="5">
        <v>1231807</v>
      </c>
      <c r="B637" s="5">
        <v>7</v>
      </c>
      <c r="C637" t="s">
        <v>2236</v>
      </c>
      <c r="D637" t="s">
        <v>1992</v>
      </c>
      <c r="E637" t="s">
        <v>2219</v>
      </c>
      <c r="F637" t="s">
        <v>6</v>
      </c>
      <c r="G637" t="s">
        <v>1609</v>
      </c>
      <c r="H637" t="s">
        <v>127</v>
      </c>
      <c r="I637" t="s">
        <v>117</v>
      </c>
      <c r="J637" s="3"/>
      <c r="K637" s="3"/>
      <c r="L637" s="3">
        <v>42584</v>
      </c>
      <c r="M637" s="3" t="s">
        <v>136</v>
      </c>
      <c r="N637" s="3">
        <v>42459</v>
      </c>
      <c r="O637" s="7">
        <v>0.65863425925925922</v>
      </c>
      <c r="P637" t="s">
        <v>1980</v>
      </c>
      <c r="Q637" s="3">
        <v>42562</v>
      </c>
      <c r="R637" s="7">
        <v>0.31703703703703706</v>
      </c>
      <c r="S637" t="s">
        <v>9</v>
      </c>
      <c r="U637" s="92" t="s">
        <v>958</v>
      </c>
      <c r="V637" s="93" t="s">
        <v>958</v>
      </c>
      <c r="W637" s="92" t="s">
        <v>386</v>
      </c>
      <c r="X637" s="93" t="s">
        <v>386</v>
      </c>
      <c r="AA637" t="s">
        <v>146</v>
      </c>
      <c r="AB637">
        <v>901</v>
      </c>
      <c r="AC637" t="s">
        <v>154</v>
      </c>
      <c r="AD637" t="s">
        <v>239</v>
      </c>
      <c r="AF637" s="12" t="s">
        <v>1565</v>
      </c>
      <c r="AV637" t="s">
        <v>202</v>
      </c>
      <c r="AW637" t="s">
        <v>207</v>
      </c>
      <c r="AX637" t="s">
        <v>211</v>
      </c>
      <c r="AY637" t="s">
        <v>200</v>
      </c>
      <c r="AZ637" t="s">
        <v>208</v>
      </c>
      <c r="BA637">
        <v>2</v>
      </c>
      <c r="BB637" t="s">
        <v>204</v>
      </c>
      <c r="BC637" t="s">
        <v>209</v>
      </c>
      <c r="BD637" t="s">
        <v>211</v>
      </c>
      <c r="BE637" t="s">
        <v>203</v>
      </c>
      <c r="BF637" t="s">
        <v>212</v>
      </c>
      <c r="BG637" t="s">
        <v>211</v>
      </c>
      <c r="BH637" t="s">
        <v>201</v>
      </c>
      <c r="BI637" t="s">
        <v>210</v>
      </c>
      <c r="BJ637">
        <v>1</v>
      </c>
      <c r="BK637" t="s">
        <v>205</v>
      </c>
      <c r="BL637" t="s">
        <v>354</v>
      </c>
      <c r="BM637">
        <v>1</v>
      </c>
      <c r="BQ637" t="s">
        <v>577</v>
      </c>
      <c r="BR637" t="s">
        <v>146</v>
      </c>
      <c r="BS637" t="s">
        <v>1562</v>
      </c>
      <c r="BT637" t="s">
        <v>146</v>
      </c>
      <c r="BW637" t="s">
        <v>367</v>
      </c>
      <c r="BX637" t="s">
        <v>146</v>
      </c>
      <c r="CA637" t="s">
        <v>1980</v>
      </c>
      <c r="CB637" s="3">
        <v>42459</v>
      </c>
      <c r="CC637" t="s">
        <v>1980</v>
      </c>
      <c r="CD637" s="3">
        <v>42534</v>
      </c>
      <c r="CE637" t="s">
        <v>1980</v>
      </c>
      <c r="CF637" s="3">
        <v>42534</v>
      </c>
      <c r="CG637" t="s">
        <v>1980</v>
      </c>
      <c r="CH637" s="3">
        <v>42534</v>
      </c>
      <c r="CI637" t="s">
        <v>1980</v>
      </c>
      <c r="CJ637" s="3">
        <v>42534</v>
      </c>
      <c r="CK637" t="s">
        <v>1980</v>
      </c>
      <c r="CL637" s="3">
        <v>42534</v>
      </c>
      <c r="CM637" t="s">
        <v>1908</v>
      </c>
      <c r="CN637" s="3">
        <v>42543</v>
      </c>
      <c r="CO637" t="s">
        <v>1908</v>
      </c>
      <c r="CP637" s="3">
        <v>42543</v>
      </c>
      <c r="CQ637" t="s">
        <v>1908</v>
      </c>
      <c r="CR637" s="3">
        <v>42552</v>
      </c>
      <c r="CS637" t="s">
        <v>1908</v>
      </c>
      <c r="CT637" s="3">
        <v>42543</v>
      </c>
      <c r="CU637" t="s">
        <v>1908</v>
      </c>
      <c r="CV637" s="3">
        <v>42543</v>
      </c>
      <c r="CW637" t="s">
        <v>1908</v>
      </c>
      <c r="CX637" s="3">
        <v>42543</v>
      </c>
      <c r="CY637" t="s">
        <v>1908</v>
      </c>
      <c r="CZ637" s="3">
        <v>42543</v>
      </c>
      <c r="DA637" t="s">
        <v>1908</v>
      </c>
      <c r="DB637" s="3">
        <v>42543</v>
      </c>
      <c r="DE637" t="s">
        <v>9</v>
      </c>
      <c r="DF637" s="3">
        <v>42562</v>
      </c>
      <c r="DG637" t="s">
        <v>9</v>
      </c>
      <c r="DH637" s="3">
        <v>42562</v>
      </c>
      <c r="DQ637" t="s">
        <v>6</v>
      </c>
      <c r="DR637" t="s">
        <v>6</v>
      </c>
    </row>
    <row r="638" spans="1:122" x14ac:dyDescent="0.25">
      <c r="A638" s="5">
        <v>1231901</v>
      </c>
      <c r="B638" s="5">
        <v>1</v>
      </c>
      <c r="J638" s="3"/>
      <c r="K638" s="3"/>
      <c r="L638" s="3"/>
      <c r="M638" s="3"/>
      <c r="N638" s="3">
        <v>42459</v>
      </c>
      <c r="O638" s="7">
        <v>0.66402777777777777</v>
      </c>
      <c r="P638" t="s">
        <v>1980</v>
      </c>
      <c r="AV638" t="s">
        <v>202</v>
      </c>
      <c r="AW638" t="s">
        <v>207</v>
      </c>
      <c r="AX638" t="s">
        <v>211</v>
      </c>
      <c r="AY638" t="s">
        <v>200</v>
      </c>
      <c r="AZ638" t="s">
        <v>208</v>
      </c>
      <c r="BA638">
        <v>2</v>
      </c>
      <c r="BB638" t="s">
        <v>204</v>
      </c>
      <c r="BC638" t="s">
        <v>209</v>
      </c>
      <c r="BD638" t="s">
        <v>211</v>
      </c>
      <c r="BE638" t="s">
        <v>203</v>
      </c>
      <c r="BF638" t="s">
        <v>212</v>
      </c>
      <c r="BG638" t="s">
        <v>211</v>
      </c>
      <c r="BH638" t="s">
        <v>201</v>
      </c>
      <c r="BI638" t="s">
        <v>210</v>
      </c>
      <c r="BJ638">
        <v>1</v>
      </c>
      <c r="BK638" t="s">
        <v>205</v>
      </c>
      <c r="BL638" t="s">
        <v>354</v>
      </c>
      <c r="BM638">
        <v>1</v>
      </c>
    </row>
    <row r="639" spans="1:122" x14ac:dyDescent="0.25">
      <c r="A639" s="5">
        <v>1231903</v>
      </c>
      <c r="B639" s="5">
        <v>3</v>
      </c>
      <c r="D639" t="s">
        <v>1993</v>
      </c>
      <c r="F639" t="s">
        <v>6</v>
      </c>
      <c r="G639" t="s">
        <v>1609</v>
      </c>
      <c r="H639" t="s">
        <v>127</v>
      </c>
      <c r="I639" t="s">
        <v>117</v>
      </c>
      <c r="J639" s="3"/>
      <c r="K639" s="3"/>
      <c r="L639" s="3"/>
      <c r="M639" s="3" t="s">
        <v>136</v>
      </c>
      <c r="N639" s="3">
        <v>42459</v>
      </c>
      <c r="O639" s="7">
        <v>0.66402777777777777</v>
      </c>
      <c r="P639" t="s">
        <v>1980</v>
      </c>
      <c r="Q639" s="3">
        <v>42459</v>
      </c>
      <c r="R639" s="7">
        <v>0.67106481481481473</v>
      </c>
      <c r="S639" t="s">
        <v>1980</v>
      </c>
      <c r="U639" s="92" t="s">
        <v>361</v>
      </c>
      <c r="V639" s="93" t="s">
        <v>361</v>
      </c>
      <c r="W639" s="92" t="s">
        <v>237</v>
      </c>
      <c r="X639" s="93" t="s">
        <v>237</v>
      </c>
      <c r="AA639" t="s">
        <v>232</v>
      </c>
      <c r="AB639">
        <v>901</v>
      </c>
      <c r="AC639" t="s">
        <v>153</v>
      </c>
      <c r="AD639" t="s">
        <v>239</v>
      </c>
      <c r="AF639" s="12" t="s">
        <v>1565</v>
      </c>
      <c r="AV639" t="s">
        <v>202</v>
      </c>
      <c r="AW639" t="s">
        <v>207</v>
      </c>
      <c r="AX639" t="s">
        <v>211</v>
      </c>
      <c r="AY639" t="s">
        <v>200</v>
      </c>
      <c r="AZ639" t="s">
        <v>208</v>
      </c>
      <c r="BA639">
        <v>2</v>
      </c>
      <c r="BB639" t="s">
        <v>204</v>
      </c>
      <c r="BC639" t="s">
        <v>209</v>
      </c>
      <c r="BD639" t="s">
        <v>211</v>
      </c>
      <c r="BE639" t="s">
        <v>203</v>
      </c>
      <c r="BF639" t="s">
        <v>212</v>
      </c>
      <c r="BG639" t="s">
        <v>211</v>
      </c>
      <c r="BH639" t="s">
        <v>201</v>
      </c>
      <c r="BI639" t="s">
        <v>210</v>
      </c>
      <c r="BJ639">
        <v>1</v>
      </c>
      <c r="BK639" t="s">
        <v>205</v>
      </c>
      <c r="BL639" t="s">
        <v>354</v>
      </c>
      <c r="BM639">
        <v>1</v>
      </c>
      <c r="BQ639" t="s">
        <v>577</v>
      </c>
      <c r="BR639" t="s">
        <v>232</v>
      </c>
      <c r="BS639" t="s">
        <v>1562</v>
      </c>
      <c r="BT639" t="s">
        <v>232</v>
      </c>
      <c r="BW639" t="s">
        <v>367</v>
      </c>
      <c r="BX639" t="s">
        <v>232</v>
      </c>
      <c r="CA639" t="s">
        <v>1980</v>
      </c>
      <c r="CB639" s="3">
        <v>42459</v>
      </c>
      <c r="DR639" t="s">
        <v>6</v>
      </c>
    </row>
    <row r="640" spans="1:122" x14ac:dyDescent="0.25">
      <c r="A640" s="5">
        <v>1232001</v>
      </c>
      <c r="B640" s="5">
        <v>1</v>
      </c>
      <c r="J640" s="3"/>
      <c r="K640" s="3"/>
      <c r="L640" s="3"/>
      <c r="M640" s="3"/>
      <c r="N640" s="3">
        <v>42459</v>
      </c>
      <c r="O640" s="7">
        <v>0.66766203703703697</v>
      </c>
      <c r="P640" t="s">
        <v>1980</v>
      </c>
      <c r="AV640" t="s">
        <v>202</v>
      </c>
      <c r="AW640" t="s">
        <v>207</v>
      </c>
      <c r="AX640" t="s">
        <v>211</v>
      </c>
      <c r="AY640" t="s">
        <v>200</v>
      </c>
      <c r="AZ640" t="s">
        <v>208</v>
      </c>
      <c r="BA640">
        <v>2</v>
      </c>
      <c r="BB640" t="s">
        <v>204</v>
      </c>
      <c r="BC640" t="s">
        <v>209</v>
      </c>
      <c r="BD640" t="s">
        <v>211</v>
      </c>
      <c r="BE640" t="s">
        <v>203</v>
      </c>
      <c r="BF640" t="s">
        <v>212</v>
      </c>
      <c r="BG640" t="s">
        <v>211</v>
      </c>
      <c r="BH640" t="s">
        <v>201</v>
      </c>
      <c r="BI640" t="s">
        <v>210</v>
      </c>
      <c r="BJ640">
        <v>1</v>
      </c>
      <c r="BK640" t="s">
        <v>205</v>
      </c>
      <c r="BL640" t="s">
        <v>354</v>
      </c>
      <c r="BM640">
        <v>1</v>
      </c>
    </row>
    <row r="641" spans="1:125" x14ac:dyDescent="0.25">
      <c r="A641" s="5">
        <v>1232006</v>
      </c>
      <c r="B641" s="5">
        <v>6</v>
      </c>
      <c r="C641" t="s">
        <v>2237</v>
      </c>
      <c r="D641" t="s">
        <v>1994</v>
      </c>
      <c r="E641" t="s">
        <v>2219</v>
      </c>
      <c r="F641" t="s">
        <v>6</v>
      </c>
      <c r="G641" t="s">
        <v>1609</v>
      </c>
      <c r="H641" t="s">
        <v>127</v>
      </c>
      <c r="I641" t="s">
        <v>117</v>
      </c>
      <c r="J641" s="3"/>
      <c r="K641" s="3"/>
      <c r="L641" s="3">
        <v>42584</v>
      </c>
      <c r="M641" s="3" t="s">
        <v>136</v>
      </c>
      <c r="N641" s="3">
        <v>42459</v>
      </c>
      <c r="O641" s="7">
        <v>0.66766203703703697</v>
      </c>
      <c r="P641" t="s">
        <v>1980</v>
      </c>
      <c r="Q641" s="3">
        <v>42562</v>
      </c>
      <c r="R641" s="7">
        <v>0.32099537037037035</v>
      </c>
      <c r="S641" t="s">
        <v>9</v>
      </c>
      <c r="U641" s="92" t="s">
        <v>236</v>
      </c>
      <c r="V641" s="93" t="s">
        <v>236</v>
      </c>
      <c r="W641" s="92" t="s">
        <v>405</v>
      </c>
      <c r="X641" s="93" t="s">
        <v>405</v>
      </c>
      <c r="AA641" t="s">
        <v>146</v>
      </c>
      <c r="AB641">
        <v>901</v>
      </c>
      <c r="AC641" t="s">
        <v>154</v>
      </c>
      <c r="AF641" s="12" t="s">
        <v>1565</v>
      </c>
      <c r="AV641" t="s">
        <v>202</v>
      </c>
      <c r="AW641" t="s">
        <v>207</v>
      </c>
      <c r="AX641" t="s">
        <v>211</v>
      </c>
      <c r="AY641" t="s">
        <v>200</v>
      </c>
      <c r="AZ641" t="s">
        <v>208</v>
      </c>
      <c r="BA641">
        <v>2</v>
      </c>
      <c r="BB641" t="s">
        <v>204</v>
      </c>
      <c r="BC641" t="s">
        <v>209</v>
      </c>
      <c r="BD641" t="s">
        <v>211</v>
      </c>
      <c r="BE641" t="s">
        <v>203</v>
      </c>
      <c r="BF641" t="s">
        <v>212</v>
      </c>
      <c r="BG641" t="s">
        <v>211</v>
      </c>
      <c r="BH641" t="s">
        <v>201</v>
      </c>
      <c r="BI641" t="s">
        <v>210</v>
      </c>
      <c r="BJ641">
        <v>1</v>
      </c>
      <c r="BK641" t="s">
        <v>205</v>
      </c>
      <c r="BL641" t="s">
        <v>354</v>
      </c>
      <c r="BM641">
        <v>1</v>
      </c>
      <c r="BQ641" t="s">
        <v>577</v>
      </c>
      <c r="BR641" t="s">
        <v>146</v>
      </c>
      <c r="BS641" t="s">
        <v>1562</v>
      </c>
      <c r="BT641" t="s">
        <v>146</v>
      </c>
      <c r="BW641" t="s">
        <v>367</v>
      </c>
      <c r="BX641" t="s">
        <v>146</v>
      </c>
      <c r="CA641" t="s">
        <v>1980</v>
      </c>
      <c r="CB641" s="3">
        <v>42459</v>
      </c>
      <c r="CC641" t="s">
        <v>1980</v>
      </c>
      <c r="CD641" s="3">
        <v>42534</v>
      </c>
      <c r="CE641" t="s">
        <v>1980</v>
      </c>
      <c r="CF641" s="3">
        <v>42534</v>
      </c>
      <c r="CG641" t="s">
        <v>1980</v>
      </c>
      <c r="CH641" s="3">
        <v>42534</v>
      </c>
      <c r="CI641" t="s">
        <v>1980</v>
      </c>
      <c r="CJ641" s="3">
        <v>42534</v>
      </c>
      <c r="CK641" t="s">
        <v>1980</v>
      </c>
      <c r="CL641" s="3">
        <v>42534</v>
      </c>
      <c r="CM641" t="s">
        <v>1908</v>
      </c>
      <c r="CN641" s="3">
        <v>42543</v>
      </c>
      <c r="CO641" t="s">
        <v>1908</v>
      </c>
      <c r="CP641" s="3">
        <v>42543</v>
      </c>
      <c r="CQ641" t="s">
        <v>1908</v>
      </c>
      <c r="CR641" s="3">
        <v>42552</v>
      </c>
      <c r="CS641" t="s">
        <v>1908</v>
      </c>
      <c r="CT641" s="3">
        <v>42543</v>
      </c>
      <c r="CU641" t="s">
        <v>1908</v>
      </c>
      <c r="CV641" s="3">
        <v>42543</v>
      </c>
      <c r="CW641" t="s">
        <v>1908</v>
      </c>
      <c r="CX641" s="3">
        <v>42543</v>
      </c>
      <c r="CY641" t="s">
        <v>1908</v>
      </c>
      <c r="CZ641" s="3">
        <v>42543</v>
      </c>
      <c r="DA641" t="s">
        <v>1908</v>
      </c>
      <c r="DB641" s="3">
        <v>42543</v>
      </c>
      <c r="DE641" t="s">
        <v>9</v>
      </c>
      <c r="DF641" s="3">
        <v>42562</v>
      </c>
      <c r="DG641" t="s">
        <v>9</v>
      </c>
      <c r="DH641" s="3">
        <v>42562</v>
      </c>
      <c r="DQ641" t="s">
        <v>6</v>
      </c>
      <c r="DR641" t="s">
        <v>6</v>
      </c>
    </row>
    <row r="642" spans="1:125" x14ac:dyDescent="0.25">
      <c r="A642" s="5">
        <v>1232101</v>
      </c>
      <c r="B642" s="5">
        <v>1</v>
      </c>
      <c r="J642" s="3"/>
      <c r="K642" s="3"/>
      <c r="L642" s="3"/>
      <c r="M642" s="3"/>
      <c r="N642" s="3">
        <v>42473</v>
      </c>
      <c r="O642" s="7">
        <v>0.41290509259259256</v>
      </c>
      <c r="P642" t="s">
        <v>8</v>
      </c>
      <c r="AV642" t="s">
        <v>202</v>
      </c>
      <c r="AW642" t="s">
        <v>207</v>
      </c>
      <c r="AX642" t="s">
        <v>211</v>
      </c>
      <c r="AY642" t="s">
        <v>200</v>
      </c>
      <c r="AZ642" t="s">
        <v>208</v>
      </c>
      <c r="BA642">
        <v>2</v>
      </c>
      <c r="BB642" t="s">
        <v>204</v>
      </c>
      <c r="BC642" t="s">
        <v>209</v>
      </c>
      <c r="BD642" t="s">
        <v>211</v>
      </c>
      <c r="BE642" t="s">
        <v>203</v>
      </c>
      <c r="BF642" t="s">
        <v>212</v>
      </c>
      <c r="BG642" t="s">
        <v>211</v>
      </c>
      <c r="BH642" t="s">
        <v>201</v>
      </c>
      <c r="BI642" t="s">
        <v>210</v>
      </c>
      <c r="BJ642">
        <v>1</v>
      </c>
      <c r="BK642" t="s">
        <v>205</v>
      </c>
      <c r="BL642" t="s">
        <v>354</v>
      </c>
      <c r="BM642">
        <v>1</v>
      </c>
    </row>
    <row r="643" spans="1:125" x14ac:dyDescent="0.25">
      <c r="A643" s="5">
        <v>1232116</v>
      </c>
      <c r="B643" s="5">
        <v>16</v>
      </c>
      <c r="C643" t="s">
        <v>2240</v>
      </c>
      <c r="D643" t="s">
        <v>2002</v>
      </c>
      <c r="E643" t="s">
        <v>2245</v>
      </c>
      <c r="F643" t="s">
        <v>579</v>
      </c>
      <c r="G643" t="s">
        <v>69</v>
      </c>
      <c r="H643" t="s">
        <v>25</v>
      </c>
      <c r="I643" t="s">
        <v>117</v>
      </c>
      <c r="J643" s="3">
        <v>42597</v>
      </c>
      <c r="K643" s="3"/>
      <c r="L643" s="3">
        <v>42584</v>
      </c>
      <c r="M643" s="3" t="s">
        <v>128</v>
      </c>
      <c r="N643" s="3">
        <v>42473</v>
      </c>
      <c r="O643" s="7">
        <v>0.41290509259259256</v>
      </c>
      <c r="P643" t="s">
        <v>8</v>
      </c>
      <c r="Q643" s="3">
        <v>42562</v>
      </c>
      <c r="R643" s="7">
        <v>0.31216435185185182</v>
      </c>
      <c r="S643" t="s">
        <v>9</v>
      </c>
      <c r="U643" s="92" t="s">
        <v>475</v>
      </c>
      <c r="V643" s="93" t="s">
        <v>475</v>
      </c>
      <c r="W643" s="92" t="s">
        <v>1084</v>
      </c>
      <c r="X643" s="93" t="s">
        <v>1084</v>
      </c>
      <c r="AA643" t="s">
        <v>146</v>
      </c>
      <c r="AB643" t="s">
        <v>1573</v>
      </c>
      <c r="AC643" t="s">
        <v>155</v>
      </c>
      <c r="AD643" t="s">
        <v>535</v>
      </c>
      <c r="AE643" t="s">
        <v>535</v>
      </c>
      <c r="AF643" s="12">
        <v>543</v>
      </c>
      <c r="AG643" s="12">
        <v>58</v>
      </c>
      <c r="AH643" s="12">
        <v>543</v>
      </c>
      <c r="AI643" s="12">
        <v>58</v>
      </c>
      <c r="AJ643" s="12">
        <v>543</v>
      </c>
      <c r="AK643" s="12">
        <v>58</v>
      </c>
      <c r="AL643" s="12">
        <v>543</v>
      </c>
      <c r="AM643" s="12">
        <v>58</v>
      </c>
      <c r="AN643" s="12" t="s">
        <v>824</v>
      </c>
      <c r="AO643" s="12" t="s">
        <v>825</v>
      </c>
      <c r="AP643" s="12" t="s">
        <v>824</v>
      </c>
      <c r="AQ643" s="12" t="s">
        <v>825</v>
      </c>
      <c r="AR643" s="12" t="s">
        <v>239</v>
      </c>
      <c r="AS643" s="12" t="s">
        <v>239</v>
      </c>
      <c r="AT643" s="12" t="s">
        <v>239</v>
      </c>
      <c r="AU643" s="12" t="s">
        <v>239</v>
      </c>
      <c r="AV643" t="s">
        <v>202</v>
      </c>
      <c r="AW643" t="s">
        <v>207</v>
      </c>
      <c r="AX643" t="s">
        <v>211</v>
      </c>
      <c r="AY643" t="s">
        <v>200</v>
      </c>
      <c r="AZ643" t="s">
        <v>208</v>
      </c>
      <c r="BA643">
        <v>2</v>
      </c>
      <c r="BB643" t="s">
        <v>204</v>
      </c>
      <c r="BC643" t="s">
        <v>209</v>
      </c>
      <c r="BD643" t="s">
        <v>211</v>
      </c>
      <c r="BE643" t="s">
        <v>203</v>
      </c>
      <c r="BF643" t="s">
        <v>212</v>
      </c>
      <c r="BG643" t="s">
        <v>211</v>
      </c>
      <c r="BH643" t="s">
        <v>201</v>
      </c>
      <c r="BI643" t="s">
        <v>210</v>
      </c>
      <c r="BJ643">
        <v>1</v>
      </c>
      <c r="BK643" t="s">
        <v>205</v>
      </c>
      <c r="BL643" t="s">
        <v>354</v>
      </c>
      <c r="BM643">
        <v>1</v>
      </c>
      <c r="BQ643" t="s">
        <v>584</v>
      </c>
      <c r="BR643" t="s">
        <v>146</v>
      </c>
      <c r="BS643" t="s">
        <v>2003</v>
      </c>
      <c r="BT643" t="s">
        <v>146</v>
      </c>
      <c r="BU643" t="s">
        <v>1852</v>
      </c>
      <c r="BV643" t="s">
        <v>146</v>
      </c>
      <c r="BW643" t="s">
        <v>379</v>
      </c>
      <c r="BX643" t="s">
        <v>146</v>
      </c>
      <c r="BY643" t="s">
        <v>239</v>
      </c>
      <c r="CA643" t="s">
        <v>8</v>
      </c>
      <c r="CB643" s="3">
        <v>42479</v>
      </c>
      <c r="CC643" t="s">
        <v>1908</v>
      </c>
      <c r="CD643" s="3">
        <v>42514</v>
      </c>
      <c r="CE643" t="s">
        <v>8</v>
      </c>
      <c r="CF643" s="3">
        <v>42473</v>
      </c>
      <c r="CG643" t="s">
        <v>1908</v>
      </c>
      <c r="CH643" s="3">
        <v>42509</v>
      </c>
      <c r="CI643" t="s">
        <v>1908</v>
      </c>
      <c r="CJ643" s="3">
        <v>42509</v>
      </c>
      <c r="CK643" t="s">
        <v>1908</v>
      </c>
      <c r="CL643" s="3">
        <v>42544</v>
      </c>
      <c r="CM643" t="s">
        <v>1908</v>
      </c>
      <c r="CN643" s="3">
        <v>42544</v>
      </c>
      <c r="CO643" t="s">
        <v>1908</v>
      </c>
      <c r="CP643" s="3">
        <v>42544</v>
      </c>
      <c r="CQ643" t="s">
        <v>1908</v>
      </c>
      <c r="CR643" s="3">
        <v>42552</v>
      </c>
      <c r="CS643" t="s">
        <v>1908</v>
      </c>
      <c r="CT643" s="3">
        <v>42509</v>
      </c>
      <c r="CU643" t="s">
        <v>1908</v>
      </c>
      <c r="CV643" s="3">
        <v>42544</v>
      </c>
      <c r="CW643" t="s">
        <v>1908</v>
      </c>
      <c r="CX643" s="3">
        <v>42544</v>
      </c>
      <c r="CY643" t="s">
        <v>1908</v>
      </c>
      <c r="CZ643" s="3">
        <v>42544</v>
      </c>
      <c r="DA643" t="s">
        <v>1908</v>
      </c>
      <c r="DB643" s="3">
        <v>42544</v>
      </c>
      <c r="DE643" t="s">
        <v>9</v>
      </c>
      <c r="DF643" s="3">
        <v>42562</v>
      </c>
      <c r="DG643" t="s">
        <v>9</v>
      </c>
      <c r="DH643" s="3">
        <v>42562</v>
      </c>
      <c r="DP643" t="s">
        <v>373</v>
      </c>
      <c r="DQ643" t="s">
        <v>579</v>
      </c>
      <c r="DR643" t="s">
        <v>6</v>
      </c>
      <c r="DU643" t="s">
        <v>2221</v>
      </c>
    </row>
    <row r="644" spans="1:125" x14ac:dyDescent="0.25">
      <c r="A644" s="5">
        <v>1232201</v>
      </c>
      <c r="B644" s="5">
        <v>1</v>
      </c>
      <c r="J644" s="3"/>
      <c r="K644" s="3"/>
      <c r="L644" s="3"/>
      <c r="M644" s="3"/>
      <c r="N644" s="3">
        <v>42473</v>
      </c>
      <c r="O644" s="7">
        <v>0.44312499999999999</v>
      </c>
      <c r="P644" t="s">
        <v>1908</v>
      </c>
      <c r="AV644" t="s">
        <v>202</v>
      </c>
      <c r="AW644" t="s">
        <v>207</v>
      </c>
      <c r="AX644" t="s">
        <v>211</v>
      </c>
      <c r="AY644" t="s">
        <v>200</v>
      </c>
      <c r="AZ644" t="s">
        <v>208</v>
      </c>
      <c r="BA644">
        <v>2</v>
      </c>
      <c r="BB644" t="s">
        <v>204</v>
      </c>
      <c r="BC644" t="s">
        <v>209</v>
      </c>
      <c r="BD644" t="s">
        <v>211</v>
      </c>
      <c r="BE644" t="s">
        <v>203</v>
      </c>
      <c r="BF644" t="s">
        <v>212</v>
      </c>
      <c r="BG644" t="s">
        <v>211</v>
      </c>
      <c r="BH644" t="s">
        <v>201</v>
      </c>
      <c r="BI644" t="s">
        <v>210</v>
      </c>
      <c r="BJ644">
        <v>1</v>
      </c>
      <c r="BK644" t="s">
        <v>205</v>
      </c>
      <c r="BL644" t="s">
        <v>354</v>
      </c>
      <c r="BM644">
        <v>1</v>
      </c>
    </row>
    <row r="645" spans="1:125" x14ac:dyDescent="0.25">
      <c r="A645" s="5">
        <v>1232214</v>
      </c>
      <c r="B645" s="5">
        <v>14</v>
      </c>
      <c r="C645" t="s">
        <v>2077</v>
      </c>
      <c r="D645" t="s">
        <v>2004</v>
      </c>
      <c r="E645" t="s">
        <v>2005</v>
      </c>
      <c r="F645" t="s">
        <v>1961</v>
      </c>
      <c r="G645" t="s">
        <v>2278</v>
      </c>
      <c r="H645" t="s">
        <v>25</v>
      </c>
      <c r="I645" t="s">
        <v>118</v>
      </c>
      <c r="J645" s="3">
        <v>42597</v>
      </c>
      <c r="K645" s="3">
        <v>42647</v>
      </c>
      <c r="L645" s="3">
        <v>42535</v>
      </c>
      <c r="M645" s="3" t="s">
        <v>129</v>
      </c>
      <c r="N645" s="3">
        <v>42473</v>
      </c>
      <c r="O645" s="7">
        <v>0.44312499999999999</v>
      </c>
      <c r="P645" t="s">
        <v>1908</v>
      </c>
      <c r="Q645" s="3">
        <v>42586</v>
      </c>
      <c r="R645" s="7">
        <v>0.47159722222222222</v>
      </c>
      <c r="S645" t="s">
        <v>8</v>
      </c>
      <c r="U645" s="92" t="s">
        <v>1103</v>
      </c>
      <c r="V645" s="93" t="s">
        <v>226</v>
      </c>
      <c r="W645" s="92" t="s">
        <v>632</v>
      </c>
      <c r="X645" s="93" t="s">
        <v>232</v>
      </c>
      <c r="AA645" t="s">
        <v>145</v>
      </c>
      <c r="AB645" t="s">
        <v>820</v>
      </c>
      <c r="AC645" t="s">
        <v>154</v>
      </c>
      <c r="AD645" t="s">
        <v>776</v>
      </c>
      <c r="AE645" t="s">
        <v>776</v>
      </c>
      <c r="AF645" s="12" t="s">
        <v>239</v>
      </c>
      <c r="AG645" s="12">
        <v>66</v>
      </c>
      <c r="AH645" s="12" t="s">
        <v>239</v>
      </c>
      <c r="AI645" s="12">
        <v>66</v>
      </c>
      <c r="AJ645" s="12" t="s">
        <v>239</v>
      </c>
      <c r="AK645" s="12">
        <v>66</v>
      </c>
      <c r="AL645" s="12" t="s">
        <v>239</v>
      </c>
      <c r="AM645" s="12">
        <v>66</v>
      </c>
      <c r="AN645" s="12" t="s">
        <v>824</v>
      </c>
      <c r="AO645" s="12" t="s">
        <v>825</v>
      </c>
      <c r="AP645" s="12" t="s">
        <v>824</v>
      </c>
      <c r="AQ645" s="12" t="s">
        <v>825</v>
      </c>
      <c r="AR645" s="12" t="s">
        <v>239</v>
      </c>
      <c r="AS645" s="12" t="s">
        <v>239</v>
      </c>
      <c r="AT645" s="12" t="s">
        <v>239</v>
      </c>
      <c r="AU645" s="12" t="s">
        <v>239</v>
      </c>
      <c r="AV645" t="s">
        <v>202</v>
      </c>
      <c r="AW645" t="s">
        <v>207</v>
      </c>
      <c r="AX645" t="s">
        <v>211</v>
      </c>
      <c r="AY645" t="s">
        <v>200</v>
      </c>
      <c r="AZ645" t="s">
        <v>208</v>
      </c>
      <c r="BA645">
        <v>2</v>
      </c>
      <c r="BB645" t="s">
        <v>204</v>
      </c>
      <c r="BC645" t="s">
        <v>209</v>
      </c>
      <c r="BD645" t="s">
        <v>211</v>
      </c>
      <c r="BE645" t="s">
        <v>203</v>
      </c>
      <c r="BF645" t="s">
        <v>212</v>
      </c>
      <c r="BG645" t="s">
        <v>211</v>
      </c>
      <c r="BH645" t="s">
        <v>201</v>
      </c>
      <c r="BI645" t="s">
        <v>210</v>
      </c>
      <c r="BJ645">
        <v>1</v>
      </c>
      <c r="BK645" t="s">
        <v>205</v>
      </c>
      <c r="BL645" t="s">
        <v>354</v>
      </c>
      <c r="BM645">
        <v>1</v>
      </c>
      <c r="BQ645" t="s">
        <v>584</v>
      </c>
      <c r="BR645" t="s">
        <v>145</v>
      </c>
      <c r="BS645" t="s">
        <v>2027</v>
      </c>
      <c r="BT645" t="s">
        <v>145</v>
      </c>
      <c r="BU645" t="s">
        <v>1852</v>
      </c>
      <c r="BV645" t="s">
        <v>145</v>
      </c>
      <c r="BW645" t="s">
        <v>379</v>
      </c>
      <c r="BX645" t="s">
        <v>145</v>
      </c>
      <c r="CA645" t="s">
        <v>1908</v>
      </c>
      <c r="CB645" s="3">
        <v>42473</v>
      </c>
      <c r="CC645" t="s">
        <v>8</v>
      </c>
      <c r="CD645" s="3">
        <v>42510</v>
      </c>
      <c r="CE645" t="s">
        <v>1908</v>
      </c>
      <c r="CF645" s="3">
        <v>42473</v>
      </c>
      <c r="CG645" t="s">
        <v>1908</v>
      </c>
      <c r="CH645" s="3">
        <v>42486</v>
      </c>
      <c r="CI645" t="s">
        <v>8</v>
      </c>
      <c r="CJ645" s="3">
        <v>42510</v>
      </c>
      <c r="CK645" t="s">
        <v>8</v>
      </c>
      <c r="CL645" s="3">
        <v>42510</v>
      </c>
      <c r="CM645" t="s">
        <v>8</v>
      </c>
      <c r="CN645" s="3">
        <v>42510</v>
      </c>
      <c r="CO645" t="s">
        <v>8</v>
      </c>
      <c r="CP645" s="3">
        <v>42510</v>
      </c>
      <c r="CQ645" t="s">
        <v>1908</v>
      </c>
      <c r="CR645" s="3">
        <v>42527</v>
      </c>
      <c r="CS645" t="s">
        <v>1908</v>
      </c>
      <c r="CT645" s="3">
        <v>42486</v>
      </c>
      <c r="CU645" t="s">
        <v>8</v>
      </c>
      <c r="CV645" s="3">
        <v>42510</v>
      </c>
      <c r="CW645" t="s">
        <v>1908</v>
      </c>
      <c r="CX645" s="3">
        <v>42527</v>
      </c>
      <c r="CY645" t="s">
        <v>8</v>
      </c>
      <c r="CZ645" s="3">
        <v>42586</v>
      </c>
      <c r="DA645" t="s">
        <v>8</v>
      </c>
      <c r="DB645" s="3">
        <v>42510</v>
      </c>
      <c r="DE645" t="s">
        <v>9</v>
      </c>
      <c r="DF645" s="3">
        <v>42542</v>
      </c>
      <c r="DG645" t="s">
        <v>9</v>
      </c>
      <c r="DH645" s="3">
        <v>42542</v>
      </c>
      <c r="DK645" t="s">
        <v>8</v>
      </c>
      <c r="DL645" s="3">
        <v>42510</v>
      </c>
      <c r="DP645" t="s">
        <v>373</v>
      </c>
      <c r="DQ645" t="s">
        <v>1961</v>
      </c>
      <c r="DR645" t="s">
        <v>1960</v>
      </c>
      <c r="DU645" t="s">
        <v>2277</v>
      </c>
    </row>
    <row r="646" spans="1:125" x14ac:dyDescent="0.25">
      <c r="A646" s="5">
        <v>1232301</v>
      </c>
      <c r="B646" s="5">
        <v>1</v>
      </c>
      <c r="J646" s="3"/>
      <c r="K646" s="3"/>
      <c r="L646" s="3"/>
      <c r="M646" s="3"/>
      <c r="N646" s="3">
        <v>42475</v>
      </c>
      <c r="O646" s="7">
        <v>0.64128472222222221</v>
      </c>
      <c r="P646" t="s">
        <v>8</v>
      </c>
      <c r="AV646" t="s">
        <v>202</v>
      </c>
      <c r="AW646" t="s">
        <v>207</v>
      </c>
      <c r="AX646" t="s">
        <v>211</v>
      </c>
      <c r="AY646" t="s">
        <v>200</v>
      </c>
      <c r="AZ646" t="s">
        <v>208</v>
      </c>
      <c r="BA646">
        <v>2</v>
      </c>
      <c r="BB646" t="s">
        <v>204</v>
      </c>
      <c r="BC646" t="s">
        <v>209</v>
      </c>
      <c r="BD646" t="s">
        <v>211</v>
      </c>
      <c r="BE646" t="s">
        <v>203</v>
      </c>
      <c r="BF646" t="s">
        <v>212</v>
      </c>
      <c r="BG646" t="s">
        <v>211</v>
      </c>
      <c r="BH646" t="s">
        <v>201</v>
      </c>
      <c r="BI646" t="s">
        <v>210</v>
      </c>
      <c r="BJ646">
        <v>1</v>
      </c>
      <c r="BK646" t="s">
        <v>205</v>
      </c>
      <c r="BL646" t="s">
        <v>354</v>
      </c>
      <c r="BM646">
        <v>1</v>
      </c>
    </row>
    <row r="647" spans="1:125" x14ac:dyDescent="0.25">
      <c r="A647" s="5">
        <v>1232308</v>
      </c>
      <c r="B647" s="5">
        <v>8</v>
      </c>
      <c r="C647" t="s">
        <v>2254</v>
      </c>
      <c r="D647" t="s">
        <v>2246</v>
      </c>
      <c r="E647" t="s">
        <v>481</v>
      </c>
      <c r="F647" t="s">
        <v>6</v>
      </c>
      <c r="G647" t="s">
        <v>2015</v>
      </c>
      <c r="H647" t="s">
        <v>267</v>
      </c>
      <c r="I647" t="s">
        <v>117</v>
      </c>
      <c r="J647" s="3"/>
      <c r="K647" s="3"/>
      <c r="L647" s="3">
        <v>42626</v>
      </c>
      <c r="M647" s="3" t="s">
        <v>997</v>
      </c>
      <c r="N647" s="3">
        <v>42475</v>
      </c>
      <c r="O647" s="7">
        <v>0.64128472222222221</v>
      </c>
      <c r="P647" t="s">
        <v>8</v>
      </c>
      <c r="Q647" s="3">
        <v>42612</v>
      </c>
      <c r="R647" s="7">
        <v>0.5257060185185185</v>
      </c>
      <c r="S647" t="s">
        <v>9</v>
      </c>
      <c r="T647" t="s">
        <v>2016</v>
      </c>
      <c r="U647" s="92" t="s">
        <v>539</v>
      </c>
      <c r="V647" s="93" t="s">
        <v>147</v>
      </c>
      <c r="W647" s="92" t="s">
        <v>475</v>
      </c>
      <c r="X647" s="93" t="s">
        <v>228</v>
      </c>
      <c r="Y647" s="92" t="s">
        <v>476</v>
      </c>
      <c r="Z647" s="93" t="s">
        <v>145</v>
      </c>
      <c r="AA647" t="s">
        <v>146</v>
      </c>
      <c r="AB647">
        <v>901</v>
      </c>
      <c r="AC647" t="s">
        <v>153</v>
      </c>
      <c r="AF647" s="12">
        <v>60403</v>
      </c>
      <c r="AG647" s="12" t="s">
        <v>1967</v>
      </c>
      <c r="AH647" s="12">
        <v>60403</v>
      </c>
      <c r="AI647" s="12" t="s">
        <v>1967</v>
      </c>
      <c r="AJ647" s="12">
        <v>60403</v>
      </c>
      <c r="AK647" s="12" t="s">
        <v>1967</v>
      </c>
      <c r="AL647" s="12">
        <v>60403</v>
      </c>
      <c r="AM647" s="12" t="s">
        <v>1967</v>
      </c>
      <c r="AN647" s="12" t="s">
        <v>824</v>
      </c>
      <c r="AO647" s="12" t="s">
        <v>2350</v>
      </c>
      <c r="AP647" s="12" t="s">
        <v>824</v>
      </c>
      <c r="AQ647" s="12" t="s">
        <v>2350</v>
      </c>
      <c r="AR647" s="12" t="s">
        <v>239</v>
      </c>
      <c r="AS647" s="12" t="s">
        <v>239</v>
      </c>
      <c r="AT647" s="12" t="s">
        <v>239</v>
      </c>
      <c r="AU647" s="12" t="s">
        <v>239</v>
      </c>
      <c r="AV647" t="s">
        <v>202</v>
      </c>
      <c r="AW647" t="s">
        <v>207</v>
      </c>
      <c r="AX647" t="s">
        <v>211</v>
      </c>
      <c r="AY647" t="s">
        <v>200</v>
      </c>
      <c r="AZ647" t="s">
        <v>208</v>
      </c>
      <c r="BA647">
        <v>2</v>
      </c>
      <c r="BB647" t="s">
        <v>204</v>
      </c>
      <c r="BC647" t="s">
        <v>209</v>
      </c>
      <c r="BD647" t="s">
        <v>482</v>
      </c>
      <c r="BE647" t="s">
        <v>203</v>
      </c>
      <c r="BF647" t="s">
        <v>212</v>
      </c>
      <c r="BG647" t="s">
        <v>211</v>
      </c>
      <c r="BH647" t="s">
        <v>201</v>
      </c>
      <c r="BI647" t="s">
        <v>210</v>
      </c>
      <c r="BJ647" t="s">
        <v>482</v>
      </c>
      <c r="BK647" t="s">
        <v>205</v>
      </c>
      <c r="BL647" t="s">
        <v>354</v>
      </c>
      <c r="BM647" t="s">
        <v>482</v>
      </c>
      <c r="BQ647" t="s">
        <v>473</v>
      </c>
      <c r="BR647" t="s">
        <v>146</v>
      </c>
      <c r="BS647" t="s">
        <v>2247</v>
      </c>
      <c r="BT647" t="s">
        <v>146</v>
      </c>
      <c r="BU647" t="s">
        <v>2248</v>
      </c>
      <c r="BV647" t="s">
        <v>146</v>
      </c>
      <c r="BW647" t="s">
        <v>267</v>
      </c>
      <c r="BX647" t="s">
        <v>146</v>
      </c>
      <c r="CA647" t="s">
        <v>8</v>
      </c>
      <c r="CB647" s="3">
        <v>42475</v>
      </c>
      <c r="CC647" t="s">
        <v>8</v>
      </c>
      <c r="CD647" s="3">
        <v>42556</v>
      </c>
      <c r="CE647" t="s">
        <v>8</v>
      </c>
      <c r="CF647" s="3">
        <v>42556</v>
      </c>
      <c r="CG647" t="s">
        <v>1908</v>
      </c>
      <c r="CH647" s="3">
        <v>42563</v>
      </c>
      <c r="CI647" t="s">
        <v>1908</v>
      </c>
      <c r="CJ647" s="3">
        <v>42563</v>
      </c>
      <c r="CM647" t="s">
        <v>1908</v>
      </c>
      <c r="CN647" s="3">
        <v>42577</v>
      </c>
      <c r="CO647" t="s">
        <v>1908</v>
      </c>
      <c r="CP647" s="3">
        <v>42577</v>
      </c>
      <c r="CQ647" t="s">
        <v>1908</v>
      </c>
      <c r="CR647" s="3">
        <v>42577</v>
      </c>
      <c r="CS647" t="s">
        <v>8</v>
      </c>
      <c r="CT647" s="3">
        <v>42475</v>
      </c>
      <c r="CU647" t="s">
        <v>8</v>
      </c>
      <c r="CV647" s="3">
        <v>42475</v>
      </c>
      <c r="CW647" t="s">
        <v>9</v>
      </c>
      <c r="CX647" s="3">
        <v>42612</v>
      </c>
      <c r="CY647" t="s">
        <v>8</v>
      </c>
      <c r="CZ647" s="3">
        <v>42556</v>
      </c>
      <c r="DA647" t="s">
        <v>8</v>
      </c>
      <c r="DB647" s="3">
        <v>42556</v>
      </c>
      <c r="DC647" t="s">
        <v>9</v>
      </c>
      <c r="DD647" s="3">
        <v>42612</v>
      </c>
      <c r="DE647" t="s">
        <v>9</v>
      </c>
      <c r="DF647" s="3">
        <v>42612</v>
      </c>
      <c r="DG647" t="s">
        <v>9</v>
      </c>
      <c r="DH647" s="3">
        <v>42612</v>
      </c>
      <c r="DI647" t="s">
        <v>8</v>
      </c>
      <c r="DJ647" s="3">
        <v>42475</v>
      </c>
      <c r="DP647" t="s">
        <v>373</v>
      </c>
      <c r="DQ647" t="s">
        <v>6</v>
      </c>
      <c r="DR647" t="s">
        <v>6</v>
      </c>
      <c r="DU647" t="s">
        <v>2287</v>
      </c>
    </row>
    <row r="648" spans="1:125" x14ac:dyDescent="0.25">
      <c r="A648" s="5">
        <v>1232401</v>
      </c>
      <c r="B648" s="5">
        <v>1</v>
      </c>
      <c r="J648" s="3"/>
      <c r="K648" s="3"/>
      <c r="L648" s="3"/>
      <c r="M648" s="3"/>
      <c r="N648" s="3">
        <v>42479</v>
      </c>
      <c r="O648" s="7">
        <v>0.55530092592592595</v>
      </c>
      <c r="P648" t="s">
        <v>1980</v>
      </c>
      <c r="AV648" t="s">
        <v>202</v>
      </c>
      <c r="AW648" t="s">
        <v>207</v>
      </c>
      <c r="AX648" t="s">
        <v>211</v>
      </c>
      <c r="AY648" t="s">
        <v>200</v>
      </c>
      <c r="AZ648" t="s">
        <v>208</v>
      </c>
      <c r="BA648">
        <v>2</v>
      </c>
      <c r="BB648" t="s">
        <v>204</v>
      </c>
      <c r="BC648" t="s">
        <v>209</v>
      </c>
      <c r="BD648" t="s">
        <v>211</v>
      </c>
      <c r="BE648" t="s">
        <v>203</v>
      </c>
      <c r="BF648" t="s">
        <v>212</v>
      </c>
      <c r="BG648" t="s">
        <v>211</v>
      </c>
      <c r="BH648" t="s">
        <v>201</v>
      </c>
      <c r="BI648" t="s">
        <v>210</v>
      </c>
      <c r="BJ648">
        <v>1</v>
      </c>
      <c r="BK648" t="s">
        <v>205</v>
      </c>
      <c r="BL648" t="s">
        <v>354</v>
      </c>
      <c r="BM648">
        <v>1</v>
      </c>
    </row>
    <row r="649" spans="1:125" x14ac:dyDescent="0.25">
      <c r="A649" s="5">
        <v>1232406</v>
      </c>
      <c r="B649" s="5">
        <v>6</v>
      </c>
      <c r="C649" t="s">
        <v>2019</v>
      </c>
      <c r="D649" t="s">
        <v>2018</v>
      </c>
      <c r="E649" t="s">
        <v>2020</v>
      </c>
      <c r="F649" t="s">
        <v>6</v>
      </c>
      <c r="G649" t="s">
        <v>1985</v>
      </c>
      <c r="H649" t="s">
        <v>127</v>
      </c>
      <c r="I649" t="s">
        <v>118</v>
      </c>
      <c r="J649" s="3"/>
      <c r="K649" s="3"/>
      <c r="L649" s="3">
        <v>42570</v>
      </c>
      <c r="M649" s="3" t="s">
        <v>133</v>
      </c>
      <c r="N649" s="3">
        <v>42479</v>
      </c>
      <c r="O649" s="7">
        <v>0.55530092592592595</v>
      </c>
      <c r="P649" t="s">
        <v>1980</v>
      </c>
      <c r="Q649" s="3">
        <v>42542</v>
      </c>
      <c r="R649" s="7">
        <v>0.68668981481481473</v>
      </c>
      <c r="S649" t="s">
        <v>9</v>
      </c>
      <c r="T649">
        <v>636</v>
      </c>
      <c r="U649" s="92" t="s">
        <v>1701</v>
      </c>
      <c r="V649" s="93" t="s">
        <v>2030</v>
      </c>
      <c r="W649" s="92" t="s">
        <v>236</v>
      </c>
      <c r="X649" s="93" t="s">
        <v>704</v>
      </c>
      <c r="Y649" s="92" t="s">
        <v>405</v>
      </c>
      <c r="Z649" s="93" t="s">
        <v>404</v>
      </c>
      <c r="AA649" t="s">
        <v>145</v>
      </c>
      <c r="AB649">
        <v>901</v>
      </c>
      <c r="AC649" t="s">
        <v>154</v>
      </c>
      <c r="AD649" t="s">
        <v>239</v>
      </c>
      <c r="AE649" t="s">
        <v>239</v>
      </c>
      <c r="AF649" s="12">
        <v>575</v>
      </c>
      <c r="AG649" s="12">
        <v>75</v>
      </c>
      <c r="AH649" s="12">
        <v>575</v>
      </c>
      <c r="AI649" s="12">
        <v>75</v>
      </c>
      <c r="AJ649" s="12">
        <v>575</v>
      </c>
      <c r="AK649" s="12">
        <v>75</v>
      </c>
      <c r="AL649" s="12">
        <v>575</v>
      </c>
      <c r="AM649" s="12">
        <v>75</v>
      </c>
      <c r="AN649" s="12" t="s">
        <v>818</v>
      </c>
      <c r="AO649" s="12" t="s">
        <v>819</v>
      </c>
      <c r="AP649" s="12" t="s">
        <v>818</v>
      </c>
      <c r="AQ649" s="12" t="s">
        <v>819</v>
      </c>
      <c r="AR649" s="12" t="s">
        <v>239</v>
      </c>
      <c r="AS649" s="12" t="s">
        <v>239</v>
      </c>
      <c r="AT649" s="12" t="s">
        <v>239</v>
      </c>
      <c r="AU649" s="12" t="s">
        <v>239</v>
      </c>
      <c r="AV649" t="s">
        <v>202</v>
      </c>
      <c r="AW649" t="s">
        <v>207</v>
      </c>
      <c r="AX649" t="s">
        <v>211</v>
      </c>
      <c r="AY649" t="s">
        <v>200</v>
      </c>
      <c r="AZ649" t="s">
        <v>208</v>
      </c>
      <c r="BA649">
        <v>2</v>
      </c>
      <c r="BB649" t="s">
        <v>204</v>
      </c>
      <c r="BC649" t="s">
        <v>209</v>
      </c>
      <c r="BD649" t="s">
        <v>211</v>
      </c>
      <c r="BE649" t="s">
        <v>203</v>
      </c>
      <c r="BF649" t="s">
        <v>212</v>
      </c>
      <c r="BG649" t="s">
        <v>211</v>
      </c>
      <c r="BH649" t="s">
        <v>201</v>
      </c>
      <c r="BI649" t="s">
        <v>210</v>
      </c>
      <c r="BJ649">
        <v>1</v>
      </c>
      <c r="BK649" t="s">
        <v>205</v>
      </c>
      <c r="BL649" t="s">
        <v>354</v>
      </c>
      <c r="BM649">
        <v>1</v>
      </c>
      <c r="BQ649" t="s">
        <v>577</v>
      </c>
      <c r="BR649" t="s">
        <v>145</v>
      </c>
      <c r="BS649" t="s">
        <v>1971</v>
      </c>
      <c r="BT649" t="s">
        <v>145</v>
      </c>
      <c r="BW649" t="s">
        <v>367</v>
      </c>
      <c r="BX649" t="s">
        <v>145</v>
      </c>
      <c r="BY649" t="s">
        <v>1977</v>
      </c>
      <c r="BZ649" t="s">
        <v>145</v>
      </c>
      <c r="CA649" t="s">
        <v>1980</v>
      </c>
      <c r="CB649" s="3">
        <v>42479</v>
      </c>
      <c r="CC649" t="s">
        <v>1908</v>
      </c>
      <c r="CD649" s="3">
        <v>42488</v>
      </c>
      <c r="CE649" t="s">
        <v>1980</v>
      </c>
      <c r="CF649" s="3">
        <v>42479</v>
      </c>
      <c r="CG649" t="s">
        <v>1980</v>
      </c>
      <c r="CH649" s="3">
        <v>42479</v>
      </c>
      <c r="CI649" t="s">
        <v>1980</v>
      </c>
      <c r="CJ649" s="3">
        <v>42479</v>
      </c>
      <c r="CK649" t="s">
        <v>1980</v>
      </c>
      <c r="CL649" s="3">
        <v>42479</v>
      </c>
      <c r="CM649" t="s">
        <v>1908</v>
      </c>
      <c r="CN649" s="3">
        <v>42488</v>
      </c>
      <c r="CO649" t="s">
        <v>1908</v>
      </c>
      <c r="CP649" s="3">
        <v>42488</v>
      </c>
      <c r="CQ649" t="s">
        <v>1908</v>
      </c>
      <c r="CR649" s="3">
        <v>42499</v>
      </c>
      <c r="DA649" t="s">
        <v>1980</v>
      </c>
      <c r="DB649" s="3">
        <v>42479</v>
      </c>
      <c r="DC649" t="s">
        <v>1908</v>
      </c>
      <c r="DD649" s="3">
        <v>42499</v>
      </c>
      <c r="DE649" t="s">
        <v>9</v>
      </c>
      <c r="DF649" s="3">
        <v>42542</v>
      </c>
      <c r="DG649" t="s">
        <v>9</v>
      </c>
      <c r="DH649" s="3">
        <v>42542</v>
      </c>
      <c r="DQ649" t="s">
        <v>6</v>
      </c>
      <c r="DR649" t="s">
        <v>6</v>
      </c>
    </row>
    <row r="650" spans="1:125" x14ac:dyDescent="0.25">
      <c r="A650" s="5">
        <v>1232501</v>
      </c>
      <c r="B650" s="5">
        <v>1</v>
      </c>
      <c r="J650" s="3"/>
      <c r="K650" s="3"/>
      <c r="L650" s="3"/>
      <c r="M650" s="3"/>
      <c r="N650" s="3">
        <v>42486</v>
      </c>
      <c r="O650" s="7">
        <v>0.33949074074074076</v>
      </c>
      <c r="P650" t="s">
        <v>1908</v>
      </c>
      <c r="AV650" t="s">
        <v>202</v>
      </c>
      <c r="AW650" t="s">
        <v>207</v>
      </c>
      <c r="AX650" t="s">
        <v>211</v>
      </c>
      <c r="AY650" t="s">
        <v>200</v>
      </c>
      <c r="AZ650" t="s">
        <v>208</v>
      </c>
      <c r="BA650">
        <v>2</v>
      </c>
      <c r="BB650" t="s">
        <v>204</v>
      </c>
      <c r="BC650" t="s">
        <v>209</v>
      </c>
      <c r="BD650" t="s">
        <v>211</v>
      </c>
      <c r="BE650" t="s">
        <v>203</v>
      </c>
      <c r="BF650" t="s">
        <v>212</v>
      </c>
      <c r="BG650" t="s">
        <v>211</v>
      </c>
      <c r="BH650" t="s">
        <v>201</v>
      </c>
      <c r="BI650" t="s">
        <v>210</v>
      </c>
      <c r="BJ650">
        <v>1</v>
      </c>
      <c r="BK650" t="s">
        <v>205</v>
      </c>
      <c r="BL650" t="s">
        <v>354</v>
      </c>
      <c r="BM650">
        <v>1</v>
      </c>
    </row>
    <row r="651" spans="1:125" x14ac:dyDescent="0.25">
      <c r="A651" s="5">
        <v>1232517</v>
      </c>
      <c r="B651" s="5">
        <v>17</v>
      </c>
      <c r="C651" t="s">
        <v>2224</v>
      </c>
      <c r="D651" t="s">
        <v>2029</v>
      </c>
      <c r="E651" t="s">
        <v>1224</v>
      </c>
      <c r="F651" t="s">
        <v>28</v>
      </c>
      <c r="G651" t="s">
        <v>425</v>
      </c>
      <c r="H651" t="s">
        <v>25</v>
      </c>
      <c r="I651" t="s">
        <v>117</v>
      </c>
      <c r="J651" s="3">
        <v>42614</v>
      </c>
      <c r="K651" s="3"/>
      <c r="L651" s="3">
        <v>42584</v>
      </c>
      <c r="M651" s="3" t="s">
        <v>126</v>
      </c>
      <c r="N651" s="3">
        <v>42486</v>
      </c>
      <c r="O651" s="7">
        <v>0.33949074074074076</v>
      </c>
      <c r="P651" t="s">
        <v>1908</v>
      </c>
      <c r="Q651" s="3">
        <v>42562</v>
      </c>
      <c r="R651" s="7">
        <v>0.310462962962963</v>
      </c>
      <c r="S651" t="s">
        <v>9</v>
      </c>
      <c r="T651">
        <v>179</v>
      </c>
      <c r="U651" s="92" t="s">
        <v>1103</v>
      </c>
      <c r="V651" s="93" t="s">
        <v>543</v>
      </c>
      <c r="W651" s="92" t="s">
        <v>403</v>
      </c>
      <c r="X651" s="93" t="s">
        <v>226</v>
      </c>
      <c r="AA651" t="s">
        <v>145</v>
      </c>
      <c r="AB651" t="s">
        <v>1915</v>
      </c>
      <c r="AC651" t="s">
        <v>154</v>
      </c>
      <c r="AD651" t="s">
        <v>746</v>
      </c>
      <c r="AE651" t="s">
        <v>746</v>
      </c>
      <c r="AF651" s="12">
        <v>548</v>
      </c>
      <c r="AG651" s="12">
        <v>61</v>
      </c>
      <c r="AH651" s="12">
        <v>548</v>
      </c>
      <c r="AI651" s="12">
        <v>61</v>
      </c>
      <c r="AJ651" s="12">
        <v>548</v>
      </c>
      <c r="AK651" s="12">
        <v>61</v>
      </c>
      <c r="AL651" s="12">
        <v>548</v>
      </c>
      <c r="AM651" s="12">
        <v>61</v>
      </c>
      <c r="AN651" s="12" t="s">
        <v>818</v>
      </c>
      <c r="AO651" s="12" t="s">
        <v>819</v>
      </c>
      <c r="AP651" s="12" t="s">
        <v>818</v>
      </c>
      <c r="AQ651" s="12" t="s">
        <v>819</v>
      </c>
      <c r="AR651" s="12" t="s">
        <v>239</v>
      </c>
      <c r="AS651" s="12" t="s">
        <v>239</v>
      </c>
      <c r="AT651" s="12" t="s">
        <v>239</v>
      </c>
      <c r="AU651" s="12" t="s">
        <v>239</v>
      </c>
      <c r="AV651" t="s">
        <v>202</v>
      </c>
      <c r="AW651" t="s">
        <v>207</v>
      </c>
      <c r="AX651" t="s">
        <v>211</v>
      </c>
      <c r="AY651" t="s">
        <v>200</v>
      </c>
      <c r="AZ651" t="s">
        <v>208</v>
      </c>
      <c r="BA651">
        <v>2</v>
      </c>
      <c r="BB651" t="s">
        <v>204</v>
      </c>
      <c r="BC651" t="s">
        <v>209</v>
      </c>
      <c r="BD651" t="s">
        <v>211</v>
      </c>
      <c r="BE651" t="s">
        <v>203</v>
      </c>
      <c r="BF651" t="s">
        <v>212</v>
      </c>
      <c r="BG651" t="s">
        <v>211</v>
      </c>
      <c r="BH651" t="s">
        <v>201</v>
      </c>
      <c r="BI651" t="s">
        <v>210</v>
      </c>
      <c r="BJ651">
        <v>1</v>
      </c>
      <c r="BK651" t="s">
        <v>205</v>
      </c>
      <c r="BL651" t="s">
        <v>354</v>
      </c>
      <c r="BM651">
        <v>1</v>
      </c>
      <c r="BQ651" t="s">
        <v>584</v>
      </c>
      <c r="BR651" t="s">
        <v>145</v>
      </c>
      <c r="BS651" t="s">
        <v>2034</v>
      </c>
      <c r="BT651" t="s">
        <v>145</v>
      </c>
      <c r="BU651" t="s">
        <v>1913</v>
      </c>
      <c r="BV651" t="s">
        <v>145</v>
      </c>
      <c r="BW651" t="s">
        <v>1174</v>
      </c>
      <c r="BX651" t="s">
        <v>145</v>
      </c>
      <c r="BY651" t="s">
        <v>400</v>
      </c>
      <c r="BZ651" t="s">
        <v>145</v>
      </c>
      <c r="CA651" t="s">
        <v>1908</v>
      </c>
      <c r="CB651" s="3">
        <v>42486</v>
      </c>
      <c r="CC651" t="s">
        <v>1908</v>
      </c>
      <c r="CD651" s="3">
        <v>42538</v>
      </c>
      <c r="CE651" t="s">
        <v>1908</v>
      </c>
      <c r="CF651" s="3">
        <v>42486</v>
      </c>
      <c r="CG651" t="s">
        <v>1908</v>
      </c>
      <c r="CH651" s="3">
        <v>42499</v>
      </c>
      <c r="CI651" t="s">
        <v>1908</v>
      </c>
      <c r="CJ651" s="3">
        <v>42538</v>
      </c>
      <c r="CK651" t="s">
        <v>1908</v>
      </c>
      <c r="CL651" s="3">
        <v>42538</v>
      </c>
      <c r="CM651" t="s">
        <v>1908</v>
      </c>
      <c r="CN651" s="3">
        <v>42542</v>
      </c>
      <c r="CO651" t="s">
        <v>1908</v>
      </c>
      <c r="CP651" s="3">
        <v>42542</v>
      </c>
      <c r="CQ651" t="s">
        <v>1908</v>
      </c>
      <c r="CR651" s="3">
        <v>42552</v>
      </c>
      <c r="CS651" t="s">
        <v>1908</v>
      </c>
      <c r="CT651" s="3">
        <v>42486</v>
      </c>
      <c r="CU651" t="s">
        <v>1908</v>
      </c>
      <c r="CV651" s="3">
        <v>42542</v>
      </c>
      <c r="CW651" t="s">
        <v>1908</v>
      </c>
      <c r="CX651" s="3">
        <v>42542</v>
      </c>
      <c r="CY651" t="s">
        <v>1908</v>
      </c>
      <c r="CZ651" s="3">
        <v>42542</v>
      </c>
      <c r="DA651" t="s">
        <v>1908</v>
      </c>
      <c r="DB651" s="3">
        <v>42542</v>
      </c>
      <c r="DE651" t="s">
        <v>9</v>
      </c>
      <c r="DF651" s="3">
        <v>42562</v>
      </c>
      <c r="DG651" t="s">
        <v>9</v>
      </c>
      <c r="DH651" s="3">
        <v>42562</v>
      </c>
      <c r="DQ651" t="s">
        <v>28</v>
      </c>
      <c r="DR651" t="s">
        <v>1834</v>
      </c>
      <c r="DU651" t="s">
        <v>2223</v>
      </c>
    </row>
    <row r="652" spans="1:125" x14ac:dyDescent="0.25">
      <c r="A652" s="5">
        <v>1232601</v>
      </c>
      <c r="B652" s="5">
        <v>1</v>
      </c>
      <c r="J652" s="3"/>
      <c r="K652" s="3"/>
      <c r="L652" s="3"/>
      <c r="M652" s="3"/>
      <c r="N652" s="3">
        <v>42499</v>
      </c>
      <c r="O652" s="7">
        <v>0.43831018518518516</v>
      </c>
      <c r="P652" t="s">
        <v>8</v>
      </c>
      <c r="AV652" t="s">
        <v>202</v>
      </c>
      <c r="AW652" t="s">
        <v>207</v>
      </c>
      <c r="AX652" t="s">
        <v>211</v>
      </c>
      <c r="AY652" t="s">
        <v>200</v>
      </c>
      <c r="AZ652" t="s">
        <v>208</v>
      </c>
      <c r="BA652">
        <v>2</v>
      </c>
      <c r="BB652" t="s">
        <v>204</v>
      </c>
      <c r="BC652" t="s">
        <v>209</v>
      </c>
      <c r="BD652" t="s">
        <v>211</v>
      </c>
      <c r="BE652" t="s">
        <v>203</v>
      </c>
      <c r="BF652" t="s">
        <v>212</v>
      </c>
      <c r="BG652" t="s">
        <v>211</v>
      </c>
      <c r="BH652" t="s">
        <v>201</v>
      </c>
      <c r="BI652" t="s">
        <v>210</v>
      </c>
      <c r="BJ652">
        <v>1</v>
      </c>
      <c r="BK652" t="s">
        <v>205</v>
      </c>
      <c r="BL652" t="s">
        <v>354</v>
      </c>
      <c r="BM652">
        <v>1</v>
      </c>
    </row>
    <row r="653" spans="1:125" x14ac:dyDescent="0.25">
      <c r="A653" s="5">
        <v>1232610</v>
      </c>
      <c r="B653" s="5">
        <v>10</v>
      </c>
      <c r="C653" t="s">
        <v>2091</v>
      </c>
      <c r="D653" t="s">
        <v>2035</v>
      </c>
      <c r="E653" t="s">
        <v>1179</v>
      </c>
      <c r="F653" t="s">
        <v>6</v>
      </c>
      <c r="G653" t="s">
        <v>1244</v>
      </c>
      <c r="H653" t="s">
        <v>1146</v>
      </c>
      <c r="I653" t="s">
        <v>117</v>
      </c>
      <c r="J653" s="3">
        <v>42566</v>
      </c>
      <c r="K653" s="3"/>
      <c r="L653" s="3">
        <v>42577</v>
      </c>
      <c r="M653" s="3" t="s">
        <v>1148</v>
      </c>
      <c r="N653" s="3">
        <v>42499</v>
      </c>
      <c r="O653" s="7">
        <v>0.43831018518518516</v>
      </c>
      <c r="P653" t="s">
        <v>8</v>
      </c>
      <c r="Q653" s="3">
        <v>42653</v>
      </c>
      <c r="R653" s="7">
        <v>0.42258101851851854</v>
      </c>
      <c r="S653" t="s">
        <v>8</v>
      </c>
      <c r="U653" s="92" t="s">
        <v>1406</v>
      </c>
      <c r="V653" s="93" t="s">
        <v>1407</v>
      </c>
      <c r="W653" s="92" t="s">
        <v>1188</v>
      </c>
      <c r="X653" s="93" t="s">
        <v>1187</v>
      </c>
      <c r="AA653" t="s">
        <v>145</v>
      </c>
      <c r="AB653">
        <v>976</v>
      </c>
      <c r="AC653" t="s">
        <v>154</v>
      </c>
      <c r="AF653" s="12">
        <v>571</v>
      </c>
      <c r="AG653" s="12">
        <v>71</v>
      </c>
      <c r="AH653" s="12">
        <v>571</v>
      </c>
      <c r="AI653" s="12">
        <v>71</v>
      </c>
      <c r="AJ653" s="12">
        <v>571</v>
      </c>
      <c r="AK653" s="12">
        <v>71</v>
      </c>
      <c r="AL653" s="12">
        <v>571</v>
      </c>
      <c r="AM653" s="12">
        <v>71</v>
      </c>
      <c r="AN653" s="12" t="s">
        <v>818</v>
      </c>
      <c r="AO653" s="12" t="s">
        <v>819</v>
      </c>
      <c r="AP653" s="12" t="s">
        <v>818</v>
      </c>
      <c r="AQ653" s="12" t="s">
        <v>819</v>
      </c>
      <c r="AR653" s="12" t="s">
        <v>239</v>
      </c>
      <c r="AS653" s="12" t="s">
        <v>239</v>
      </c>
      <c r="AT653" s="12" t="s">
        <v>239</v>
      </c>
      <c r="AU653" s="12" t="s">
        <v>239</v>
      </c>
      <c r="AV653" t="s">
        <v>202</v>
      </c>
      <c r="AW653" t="s">
        <v>207</v>
      </c>
      <c r="AX653" t="s">
        <v>211</v>
      </c>
      <c r="AY653" t="s">
        <v>200</v>
      </c>
      <c r="AZ653" t="s">
        <v>208</v>
      </c>
      <c r="BA653">
        <v>2</v>
      </c>
      <c r="BB653" t="s">
        <v>204</v>
      </c>
      <c r="BC653" t="s">
        <v>209</v>
      </c>
      <c r="BD653" t="s">
        <v>211</v>
      </c>
      <c r="BE653" t="s">
        <v>203</v>
      </c>
      <c r="BF653" t="s">
        <v>212</v>
      </c>
      <c r="BG653" t="s">
        <v>211</v>
      </c>
      <c r="BH653" t="s">
        <v>201</v>
      </c>
      <c r="BI653" t="s">
        <v>210</v>
      </c>
      <c r="BJ653">
        <v>1</v>
      </c>
      <c r="BK653" t="s">
        <v>205</v>
      </c>
      <c r="BL653" t="s">
        <v>354</v>
      </c>
      <c r="BM653">
        <v>1</v>
      </c>
      <c r="BQ653" t="s">
        <v>1161</v>
      </c>
      <c r="BR653" t="s">
        <v>145</v>
      </c>
      <c r="BS653" t="s">
        <v>2036</v>
      </c>
      <c r="BT653" t="s">
        <v>145</v>
      </c>
      <c r="BU653" t="s">
        <v>2037</v>
      </c>
      <c r="BV653" t="s">
        <v>145</v>
      </c>
      <c r="BW653" t="s">
        <v>1163</v>
      </c>
      <c r="BX653" t="s">
        <v>145</v>
      </c>
      <c r="BY653" t="s">
        <v>1164</v>
      </c>
      <c r="BZ653" t="s">
        <v>145</v>
      </c>
      <c r="CA653" t="s">
        <v>8</v>
      </c>
      <c r="CB653" s="3">
        <v>42499</v>
      </c>
      <c r="CC653" t="s">
        <v>8</v>
      </c>
      <c r="CD653" s="3">
        <v>42513</v>
      </c>
      <c r="CE653" t="s">
        <v>8</v>
      </c>
      <c r="CF653" s="3">
        <v>42499</v>
      </c>
      <c r="CG653" t="s">
        <v>8</v>
      </c>
      <c r="CH653" s="3">
        <v>42507</v>
      </c>
      <c r="CI653" t="s">
        <v>8</v>
      </c>
      <c r="CJ653" s="3">
        <v>42507</v>
      </c>
      <c r="CK653" t="s">
        <v>8</v>
      </c>
      <c r="CL653" s="3">
        <v>42507</v>
      </c>
      <c r="CM653" t="s">
        <v>8</v>
      </c>
      <c r="CN653" s="3">
        <v>42524</v>
      </c>
      <c r="CO653" t="s">
        <v>8</v>
      </c>
      <c r="CP653" s="3">
        <v>42524</v>
      </c>
      <c r="CQ653" t="s">
        <v>8</v>
      </c>
      <c r="CR653" s="3">
        <v>42653</v>
      </c>
      <c r="CS653" t="s">
        <v>8</v>
      </c>
      <c r="CT653" s="3">
        <v>42524</v>
      </c>
      <c r="CU653" t="s">
        <v>9</v>
      </c>
      <c r="CV653" s="3">
        <v>42562</v>
      </c>
      <c r="CW653" t="s">
        <v>9</v>
      </c>
      <c r="CX653" s="3">
        <v>42562</v>
      </c>
      <c r="CY653" t="s">
        <v>8</v>
      </c>
      <c r="CZ653" s="3">
        <v>42524</v>
      </c>
      <c r="DA653" t="s">
        <v>8</v>
      </c>
      <c r="DB653" s="3">
        <v>42524</v>
      </c>
      <c r="DC653" t="s">
        <v>8</v>
      </c>
      <c r="DD653" s="3">
        <v>42653</v>
      </c>
      <c r="DE653" t="s">
        <v>9</v>
      </c>
      <c r="DF653" s="3">
        <v>42562</v>
      </c>
      <c r="DG653" t="s">
        <v>9</v>
      </c>
      <c r="DH653" s="3">
        <v>42562</v>
      </c>
      <c r="DI653" t="s">
        <v>8</v>
      </c>
      <c r="DJ653" s="3">
        <v>42524</v>
      </c>
      <c r="DK653" t="s">
        <v>8</v>
      </c>
      <c r="DL653" s="3">
        <v>42524</v>
      </c>
      <c r="DP653" t="s">
        <v>1081</v>
      </c>
      <c r="DQ653" t="s">
        <v>6</v>
      </c>
      <c r="DR653" t="s">
        <v>6</v>
      </c>
    </row>
    <row r="654" spans="1:125" x14ac:dyDescent="0.25">
      <c r="A654" s="5">
        <v>1232701</v>
      </c>
      <c r="B654" s="5">
        <v>1</v>
      </c>
      <c r="J654" s="3"/>
      <c r="K654" s="3"/>
      <c r="L654" s="3"/>
      <c r="M654" s="3"/>
      <c r="N654" s="3">
        <v>42500</v>
      </c>
      <c r="O654" s="7">
        <v>0.68115740740740749</v>
      </c>
      <c r="P654" t="s">
        <v>1908</v>
      </c>
      <c r="AV654" t="s">
        <v>202</v>
      </c>
      <c r="AW654" t="s">
        <v>207</v>
      </c>
      <c r="AX654" t="s">
        <v>211</v>
      </c>
      <c r="AY654" t="s">
        <v>200</v>
      </c>
      <c r="AZ654" t="s">
        <v>208</v>
      </c>
      <c r="BA654">
        <v>2</v>
      </c>
      <c r="BB654" t="s">
        <v>204</v>
      </c>
      <c r="BC654" t="s">
        <v>209</v>
      </c>
      <c r="BD654" t="s">
        <v>211</v>
      </c>
      <c r="BE654" t="s">
        <v>203</v>
      </c>
      <c r="BF654" t="s">
        <v>212</v>
      </c>
      <c r="BG654" t="s">
        <v>211</v>
      </c>
      <c r="BH654" t="s">
        <v>201</v>
      </c>
      <c r="BI654" t="s">
        <v>210</v>
      </c>
      <c r="BJ654">
        <v>1</v>
      </c>
      <c r="BK654" t="s">
        <v>205</v>
      </c>
      <c r="BL654" t="s">
        <v>354</v>
      </c>
      <c r="BM654">
        <v>1</v>
      </c>
    </row>
    <row r="655" spans="1:125" x14ac:dyDescent="0.25">
      <c r="A655" s="5">
        <v>1232711</v>
      </c>
      <c r="B655" s="5">
        <v>11</v>
      </c>
      <c r="C655" t="s">
        <v>2038</v>
      </c>
      <c r="D655" t="s">
        <v>2039</v>
      </c>
      <c r="E655" t="s">
        <v>2040</v>
      </c>
      <c r="F655" t="s">
        <v>18</v>
      </c>
      <c r="G655" t="s">
        <v>2041</v>
      </c>
      <c r="H655" t="s">
        <v>1146</v>
      </c>
      <c r="I655" t="s">
        <v>117</v>
      </c>
      <c r="J655" s="3"/>
      <c r="K655" s="3"/>
      <c r="L655" s="3">
        <v>42535</v>
      </c>
      <c r="M655" s="3" t="s">
        <v>1148</v>
      </c>
      <c r="N655" s="3">
        <v>42500</v>
      </c>
      <c r="O655" s="7">
        <v>0.68115740740740749</v>
      </c>
      <c r="P655" t="s">
        <v>1908</v>
      </c>
      <c r="Q655" s="3">
        <v>42527</v>
      </c>
      <c r="R655" s="7">
        <v>0.34983796296296293</v>
      </c>
      <c r="S655" t="s">
        <v>9</v>
      </c>
      <c r="T655">
        <v>626</v>
      </c>
      <c r="U655" s="92" t="s">
        <v>781</v>
      </c>
      <c r="V655" s="93" t="s">
        <v>160</v>
      </c>
      <c r="W655" s="92" t="s">
        <v>237</v>
      </c>
      <c r="X655" s="93" t="s">
        <v>226</v>
      </c>
      <c r="Y655" s="92" t="s">
        <v>475</v>
      </c>
      <c r="Z655" s="93" t="s">
        <v>228</v>
      </c>
      <c r="AA655" t="s">
        <v>146</v>
      </c>
      <c r="AB655">
        <v>976</v>
      </c>
      <c r="AC655" t="s">
        <v>153</v>
      </c>
      <c r="AD655" t="s">
        <v>625</v>
      </c>
      <c r="AE655" t="s">
        <v>625</v>
      </c>
      <c r="AF655" s="12" t="s">
        <v>2045</v>
      </c>
      <c r="AG655" s="12" t="s">
        <v>2042</v>
      </c>
      <c r="AH655" s="12" t="s">
        <v>2045</v>
      </c>
      <c r="AI655" s="12" t="s">
        <v>2042</v>
      </c>
      <c r="AJ655" s="12" t="s">
        <v>2045</v>
      </c>
      <c r="AK655" s="12" t="s">
        <v>2042</v>
      </c>
      <c r="AL655" s="12" t="s">
        <v>2045</v>
      </c>
      <c r="AM655" s="12" t="s">
        <v>2042</v>
      </c>
      <c r="AN655" s="12" t="s">
        <v>818</v>
      </c>
      <c r="AO655" s="12" t="s">
        <v>819</v>
      </c>
      <c r="AP655" s="12" t="s">
        <v>818</v>
      </c>
      <c r="AQ655" s="12" t="s">
        <v>819</v>
      </c>
      <c r="AR655" s="12" t="s">
        <v>239</v>
      </c>
      <c r="AS655" s="12" t="s">
        <v>239</v>
      </c>
      <c r="AT655" s="12" t="s">
        <v>239</v>
      </c>
      <c r="AU655" s="12" t="s">
        <v>239</v>
      </c>
      <c r="AV655" t="s">
        <v>202</v>
      </c>
      <c r="AW655" t="s">
        <v>207</v>
      </c>
      <c r="AX655" t="s">
        <v>211</v>
      </c>
      <c r="AY655" t="s">
        <v>200</v>
      </c>
      <c r="AZ655" t="s">
        <v>208</v>
      </c>
      <c r="BA655">
        <v>2</v>
      </c>
      <c r="BB655" t="s">
        <v>204</v>
      </c>
      <c r="BC655" t="s">
        <v>209</v>
      </c>
      <c r="BD655" t="s">
        <v>211</v>
      </c>
      <c r="BE655" t="s">
        <v>203</v>
      </c>
      <c r="BF655" t="s">
        <v>212</v>
      </c>
      <c r="BG655" t="s">
        <v>211</v>
      </c>
      <c r="BH655" t="s">
        <v>201</v>
      </c>
      <c r="BI655" t="s">
        <v>210</v>
      </c>
      <c r="BJ655">
        <v>1</v>
      </c>
      <c r="BK655" t="s">
        <v>205</v>
      </c>
      <c r="BL655" t="s">
        <v>354</v>
      </c>
      <c r="BM655">
        <v>1</v>
      </c>
      <c r="BQ655" t="s">
        <v>1161</v>
      </c>
      <c r="BR655" t="s">
        <v>146</v>
      </c>
      <c r="BS655" t="s">
        <v>2048</v>
      </c>
      <c r="BT655" t="s">
        <v>146</v>
      </c>
      <c r="BU655" t="s">
        <v>2056</v>
      </c>
      <c r="BV655" t="s">
        <v>146</v>
      </c>
      <c r="BW655" t="s">
        <v>1163</v>
      </c>
      <c r="BX655" t="s">
        <v>146</v>
      </c>
      <c r="BY655" t="s">
        <v>1164</v>
      </c>
      <c r="BZ655" t="s">
        <v>146</v>
      </c>
      <c r="CA655" t="s">
        <v>1908</v>
      </c>
      <c r="CB655" s="3">
        <v>42500</v>
      </c>
      <c r="CC655" t="s">
        <v>1908</v>
      </c>
      <c r="CD655" s="3">
        <v>42500</v>
      </c>
      <c r="CE655" t="s">
        <v>1908</v>
      </c>
      <c r="CF655" s="3">
        <v>42500</v>
      </c>
      <c r="CG655" t="s">
        <v>1908</v>
      </c>
      <c r="CH655" s="3">
        <v>42500</v>
      </c>
      <c r="CI655" t="s">
        <v>1908</v>
      </c>
      <c r="CJ655" s="3">
        <v>42500</v>
      </c>
      <c r="CK655" t="s">
        <v>1908</v>
      </c>
      <c r="CL655" s="3">
        <v>42500</v>
      </c>
      <c r="CM655" t="s">
        <v>1908</v>
      </c>
      <c r="CN655" s="3">
        <v>42500</v>
      </c>
      <c r="CO655" t="s">
        <v>1908</v>
      </c>
      <c r="CP655" s="3">
        <v>42500</v>
      </c>
      <c r="CQ655" t="s">
        <v>1908</v>
      </c>
      <c r="CR655" s="3">
        <v>42509</v>
      </c>
      <c r="DA655" t="s">
        <v>1908</v>
      </c>
      <c r="DB655" s="3">
        <v>42500</v>
      </c>
      <c r="DE655" t="s">
        <v>9</v>
      </c>
      <c r="DF655" s="3">
        <v>42527</v>
      </c>
      <c r="DG655" t="s">
        <v>9</v>
      </c>
      <c r="DH655" s="3">
        <v>42527</v>
      </c>
      <c r="DQ655" t="s">
        <v>18</v>
      </c>
      <c r="DR655" t="s">
        <v>494</v>
      </c>
    </row>
    <row r="656" spans="1:125" x14ac:dyDescent="0.25">
      <c r="A656" s="5">
        <v>1232801</v>
      </c>
      <c r="B656" s="5">
        <v>1</v>
      </c>
      <c r="J656" s="3"/>
      <c r="K656" s="3"/>
      <c r="L656" s="3"/>
      <c r="M656" s="3"/>
      <c r="N656" s="3">
        <v>42500</v>
      </c>
      <c r="O656" s="7">
        <v>0.69726851851851857</v>
      </c>
      <c r="P656" t="s">
        <v>1908</v>
      </c>
      <c r="AV656" t="s">
        <v>202</v>
      </c>
      <c r="AW656" t="s">
        <v>207</v>
      </c>
      <c r="AX656" t="s">
        <v>211</v>
      </c>
      <c r="AY656" t="s">
        <v>200</v>
      </c>
      <c r="AZ656" t="s">
        <v>208</v>
      </c>
      <c r="BA656">
        <v>2</v>
      </c>
      <c r="BB656" t="s">
        <v>204</v>
      </c>
      <c r="BC656" t="s">
        <v>209</v>
      </c>
      <c r="BD656" t="s">
        <v>211</v>
      </c>
      <c r="BE656" t="s">
        <v>203</v>
      </c>
      <c r="BF656" t="s">
        <v>212</v>
      </c>
      <c r="BG656" t="s">
        <v>211</v>
      </c>
      <c r="BH656" t="s">
        <v>201</v>
      </c>
      <c r="BI656" t="s">
        <v>210</v>
      </c>
      <c r="BJ656">
        <v>1</v>
      </c>
      <c r="BK656" t="s">
        <v>205</v>
      </c>
      <c r="BL656" t="s">
        <v>354</v>
      </c>
      <c r="BM656">
        <v>1</v>
      </c>
    </row>
    <row r="657" spans="1:125" x14ac:dyDescent="0.25">
      <c r="A657" s="5">
        <v>1232809</v>
      </c>
      <c r="B657" s="5">
        <v>9</v>
      </c>
      <c r="C657" t="s">
        <v>2043</v>
      </c>
      <c r="D657" t="s">
        <v>2044</v>
      </c>
      <c r="E657" t="s">
        <v>2040</v>
      </c>
      <c r="F657" t="s">
        <v>18</v>
      </c>
      <c r="G657" t="s">
        <v>2050</v>
      </c>
      <c r="H657" t="s">
        <v>1146</v>
      </c>
      <c r="I657" t="s">
        <v>117</v>
      </c>
      <c r="J657" s="3"/>
      <c r="K657" s="3"/>
      <c r="L657" s="3">
        <v>42535</v>
      </c>
      <c r="M657" s="3" t="s">
        <v>1153</v>
      </c>
      <c r="N657" s="3">
        <v>42500</v>
      </c>
      <c r="O657" s="7">
        <v>0.69726851851851857</v>
      </c>
      <c r="P657" t="s">
        <v>1908</v>
      </c>
      <c r="Q657" s="3">
        <v>42527</v>
      </c>
      <c r="R657" s="7">
        <v>0.35850694444444442</v>
      </c>
      <c r="S657" t="s">
        <v>9</v>
      </c>
      <c r="T657">
        <v>627</v>
      </c>
      <c r="U657" s="92" t="s">
        <v>476</v>
      </c>
      <c r="V657" s="93" t="s">
        <v>145</v>
      </c>
      <c r="W657" s="92" t="s">
        <v>475</v>
      </c>
      <c r="X657" s="93" t="s">
        <v>228</v>
      </c>
      <c r="Y657" s="92" t="s">
        <v>237</v>
      </c>
      <c r="Z657" s="93" t="s">
        <v>226</v>
      </c>
      <c r="AA657" t="s">
        <v>146</v>
      </c>
      <c r="AB657">
        <v>976</v>
      </c>
      <c r="AC657" t="s">
        <v>153</v>
      </c>
      <c r="AD657" t="s">
        <v>625</v>
      </c>
      <c r="AE657" t="s">
        <v>625</v>
      </c>
      <c r="AF657" s="12">
        <v>577</v>
      </c>
      <c r="AG657" s="12">
        <v>77</v>
      </c>
      <c r="AH657" s="12">
        <v>577</v>
      </c>
      <c r="AI657" s="12">
        <v>77</v>
      </c>
      <c r="AJ657" s="12">
        <v>577</v>
      </c>
      <c r="AK657" s="12">
        <v>77</v>
      </c>
      <c r="AL657" s="12">
        <v>577</v>
      </c>
      <c r="AM657" s="12">
        <v>77</v>
      </c>
      <c r="AN657" s="12" t="s">
        <v>824</v>
      </c>
      <c r="AO657" s="12" t="s">
        <v>825</v>
      </c>
      <c r="AP657" s="12" t="s">
        <v>824</v>
      </c>
      <c r="AQ657" s="12" t="s">
        <v>825</v>
      </c>
      <c r="AR657" s="12" t="s">
        <v>239</v>
      </c>
      <c r="AS657" s="12" t="s">
        <v>239</v>
      </c>
      <c r="AT657" s="12" t="s">
        <v>239</v>
      </c>
      <c r="AU657" s="12" t="s">
        <v>239</v>
      </c>
      <c r="AV657" t="s">
        <v>202</v>
      </c>
      <c r="AW657" t="s">
        <v>207</v>
      </c>
      <c r="AX657" t="s">
        <v>211</v>
      </c>
      <c r="AY657" t="s">
        <v>200</v>
      </c>
      <c r="AZ657" t="s">
        <v>208</v>
      </c>
      <c r="BA657">
        <v>2</v>
      </c>
      <c r="BB657" t="s">
        <v>204</v>
      </c>
      <c r="BC657" t="s">
        <v>209</v>
      </c>
      <c r="BD657" t="s">
        <v>211</v>
      </c>
      <c r="BE657" t="s">
        <v>203</v>
      </c>
      <c r="BF657" t="s">
        <v>212</v>
      </c>
      <c r="BG657" t="s">
        <v>211</v>
      </c>
      <c r="BH657" t="s">
        <v>201</v>
      </c>
      <c r="BI657" t="s">
        <v>210</v>
      </c>
      <c r="BJ657">
        <v>1</v>
      </c>
      <c r="BK657" t="s">
        <v>205</v>
      </c>
      <c r="BL657" t="s">
        <v>354</v>
      </c>
      <c r="BM657">
        <v>1</v>
      </c>
      <c r="BQ657" t="s">
        <v>1161</v>
      </c>
      <c r="BR657" t="s">
        <v>146</v>
      </c>
      <c r="BS657" t="s">
        <v>2046</v>
      </c>
      <c r="BT657" t="s">
        <v>146</v>
      </c>
      <c r="BU657" t="s">
        <v>2056</v>
      </c>
      <c r="BV657" t="s">
        <v>146</v>
      </c>
      <c r="BW657" t="s">
        <v>1163</v>
      </c>
      <c r="BX657" t="s">
        <v>146</v>
      </c>
      <c r="CA657" t="s">
        <v>1908</v>
      </c>
      <c r="CB657" s="3">
        <v>42500</v>
      </c>
      <c r="CC657" t="s">
        <v>1908</v>
      </c>
      <c r="CD657" s="3">
        <v>42500</v>
      </c>
      <c r="CE657" t="s">
        <v>1908</v>
      </c>
      <c r="CF657" s="3">
        <v>42500</v>
      </c>
      <c r="CG657" t="s">
        <v>1908</v>
      </c>
      <c r="CH657" s="3">
        <v>42500</v>
      </c>
      <c r="CI657" t="s">
        <v>1908</v>
      </c>
      <c r="CJ657" s="3">
        <v>42500</v>
      </c>
      <c r="CK657" t="s">
        <v>1908</v>
      </c>
      <c r="CL657" s="3">
        <v>42500</v>
      </c>
      <c r="CM657" t="s">
        <v>1908</v>
      </c>
      <c r="CN657" s="3">
        <v>42500</v>
      </c>
      <c r="CO657" t="s">
        <v>1908</v>
      </c>
      <c r="CP657" s="3">
        <v>42500</v>
      </c>
      <c r="CQ657" t="s">
        <v>1908</v>
      </c>
      <c r="CR657" s="3">
        <v>42509</v>
      </c>
      <c r="DA657" t="s">
        <v>1908</v>
      </c>
      <c r="DB657" s="3">
        <v>42500</v>
      </c>
      <c r="DE657" t="s">
        <v>9</v>
      </c>
      <c r="DF657" s="3">
        <v>42527</v>
      </c>
      <c r="DG657" t="s">
        <v>9</v>
      </c>
      <c r="DH657" s="3">
        <v>42527</v>
      </c>
      <c r="DP657" t="s">
        <v>1081</v>
      </c>
      <c r="DQ657" t="s">
        <v>18</v>
      </c>
      <c r="DR657" t="s">
        <v>494</v>
      </c>
    </row>
    <row r="658" spans="1:125" x14ac:dyDescent="0.25">
      <c r="A658" s="5">
        <v>1232901</v>
      </c>
      <c r="B658" s="5">
        <v>1</v>
      </c>
      <c r="J658" s="3"/>
      <c r="K658" s="3"/>
      <c r="L658" s="3"/>
      <c r="M658" s="3"/>
      <c r="N658" s="3">
        <v>42502</v>
      </c>
      <c r="O658" s="7">
        <v>0.33674768518518516</v>
      </c>
      <c r="P658" t="s">
        <v>1908</v>
      </c>
      <c r="AV658" t="s">
        <v>202</v>
      </c>
      <c r="AW658" t="s">
        <v>207</v>
      </c>
      <c r="AX658" t="s">
        <v>211</v>
      </c>
      <c r="AY658" t="s">
        <v>200</v>
      </c>
      <c r="AZ658" t="s">
        <v>208</v>
      </c>
      <c r="BA658">
        <v>2</v>
      </c>
      <c r="BB658" t="s">
        <v>204</v>
      </c>
      <c r="BC658" t="s">
        <v>209</v>
      </c>
      <c r="BD658" t="s">
        <v>211</v>
      </c>
      <c r="BE658" t="s">
        <v>203</v>
      </c>
      <c r="BF658" t="s">
        <v>212</v>
      </c>
      <c r="BG658" t="s">
        <v>211</v>
      </c>
      <c r="BH658" t="s">
        <v>201</v>
      </c>
      <c r="BI658" t="s">
        <v>210</v>
      </c>
      <c r="BJ658">
        <v>1</v>
      </c>
      <c r="BK658" t="s">
        <v>205</v>
      </c>
      <c r="BL658" t="s">
        <v>354</v>
      </c>
      <c r="BM658">
        <v>1</v>
      </c>
    </row>
    <row r="659" spans="1:125" x14ac:dyDescent="0.25">
      <c r="A659" s="5">
        <v>1232905</v>
      </c>
      <c r="B659" s="5">
        <v>5</v>
      </c>
      <c r="C659" t="s">
        <v>2061</v>
      </c>
      <c r="D659" t="s">
        <v>2060</v>
      </c>
      <c r="E659" t="s">
        <v>2051</v>
      </c>
      <c r="F659" t="s">
        <v>1436</v>
      </c>
      <c r="G659" t="s">
        <v>1310</v>
      </c>
      <c r="H659" t="s">
        <v>25</v>
      </c>
      <c r="I659" t="s">
        <v>118</v>
      </c>
      <c r="J659" s="3"/>
      <c r="K659" s="3"/>
      <c r="L659" s="3">
        <v>42612</v>
      </c>
      <c r="M659" s="3" t="s">
        <v>132</v>
      </c>
      <c r="N659" s="3">
        <v>42502</v>
      </c>
      <c r="O659" s="7">
        <v>0.33674768518518516</v>
      </c>
      <c r="P659" t="s">
        <v>1908</v>
      </c>
      <c r="Q659" s="3">
        <v>42562</v>
      </c>
      <c r="R659" s="7">
        <v>0.32374999999999998</v>
      </c>
      <c r="S659" t="s">
        <v>9</v>
      </c>
      <c r="U659" s="92" t="s">
        <v>225</v>
      </c>
      <c r="V659" s="93" t="s">
        <v>225</v>
      </c>
      <c r="W659" s="92" t="s">
        <v>232</v>
      </c>
      <c r="X659" s="93" t="s">
        <v>232</v>
      </c>
      <c r="AA659" t="s">
        <v>225</v>
      </c>
      <c r="AB659" t="s">
        <v>151</v>
      </c>
      <c r="AC659" t="s">
        <v>151</v>
      </c>
      <c r="AD659" t="s">
        <v>625</v>
      </c>
      <c r="AE659" t="s">
        <v>625</v>
      </c>
      <c r="AV659" t="s">
        <v>202</v>
      </c>
      <c r="AW659" t="s">
        <v>207</v>
      </c>
      <c r="AX659" t="s">
        <v>211</v>
      </c>
      <c r="AY659" t="s">
        <v>200</v>
      </c>
      <c r="AZ659" t="s">
        <v>208</v>
      </c>
      <c r="BA659">
        <v>2</v>
      </c>
      <c r="BB659" t="s">
        <v>204</v>
      </c>
      <c r="BC659" t="s">
        <v>209</v>
      </c>
      <c r="BD659" t="s">
        <v>211</v>
      </c>
      <c r="BE659" t="s">
        <v>203</v>
      </c>
      <c r="BF659" t="s">
        <v>212</v>
      </c>
      <c r="BG659" t="s">
        <v>211</v>
      </c>
      <c r="BH659" t="s">
        <v>201</v>
      </c>
      <c r="BI659" t="s">
        <v>210</v>
      </c>
      <c r="BJ659">
        <v>1</v>
      </c>
      <c r="BK659" t="s">
        <v>205</v>
      </c>
      <c r="BL659" t="s">
        <v>354</v>
      </c>
      <c r="BM659">
        <v>1</v>
      </c>
      <c r="BQ659" t="s">
        <v>584</v>
      </c>
      <c r="BR659" t="s">
        <v>232</v>
      </c>
      <c r="BS659" t="s">
        <v>2052</v>
      </c>
      <c r="BT659" t="s">
        <v>232</v>
      </c>
      <c r="BU659" t="s">
        <v>1852</v>
      </c>
      <c r="BV659" t="s">
        <v>232</v>
      </c>
      <c r="BW659" t="s">
        <v>379</v>
      </c>
      <c r="BX659" t="s">
        <v>232</v>
      </c>
      <c r="CA659" t="s">
        <v>1908</v>
      </c>
      <c r="CB659" s="3">
        <v>42502</v>
      </c>
      <c r="CC659" t="s">
        <v>1908</v>
      </c>
      <c r="CD659" s="3">
        <v>42502</v>
      </c>
      <c r="CE659" t="s">
        <v>1908</v>
      </c>
      <c r="CF659" s="3">
        <v>42502</v>
      </c>
      <c r="CG659" t="s">
        <v>1908</v>
      </c>
      <c r="CH659" s="3">
        <v>42502</v>
      </c>
      <c r="CI659" t="s">
        <v>1908</v>
      </c>
      <c r="CJ659" s="3">
        <v>42502</v>
      </c>
      <c r="CK659" t="s">
        <v>1908</v>
      </c>
      <c r="CL659" s="3">
        <v>42502</v>
      </c>
      <c r="CS659" t="s">
        <v>1908</v>
      </c>
      <c r="CT659" s="3">
        <v>42502</v>
      </c>
      <c r="CW659" t="s">
        <v>9</v>
      </c>
      <c r="CX659" s="3">
        <v>42562</v>
      </c>
      <c r="CY659" t="s">
        <v>9</v>
      </c>
      <c r="CZ659" s="3">
        <v>42562</v>
      </c>
      <c r="DA659" t="s">
        <v>9</v>
      </c>
      <c r="DB659" s="3">
        <v>42562</v>
      </c>
      <c r="DE659" t="s">
        <v>9</v>
      </c>
      <c r="DF659" s="3">
        <v>42562</v>
      </c>
      <c r="DG659" t="s">
        <v>9</v>
      </c>
      <c r="DH659" s="3">
        <v>42562</v>
      </c>
      <c r="DQ659" t="s">
        <v>1436</v>
      </c>
      <c r="DR659" t="s">
        <v>1436</v>
      </c>
    </row>
    <row r="660" spans="1:125" x14ac:dyDescent="0.25">
      <c r="A660" s="5">
        <v>1233001</v>
      </c>
      <c r="B660" s="5">
        <v>1</v>
      </c>
      <c r="J660" s="3"/>
      <c r="K660" s="3"/>
      <c r="L660" s="3"/>
      <c r="M660" s="3"/>
      <c r="N660" s="3">
        <v>42506</v>
      </c>
      <c r="O660" s="7">
        <v>0.68407407407407417</v>
      </c>
      <c r="P660" t="s">
        <v>1908</v>
      </c>
      <c r="AV660" t="s">
        <v>202</v>
      </c>
      <c r="AW660" t="s">
        <v>207</v>
      </c>
      <c r="AX660" t="s">
        <v>211</v>
      </c>
      <c r="AY660" t="s">
        <v>200</v>
      </c>
      <c r="AZ660" t="s">
        <v>208</v>
      </c>
      <c r="BA660">
        <v>2</v>
      </c>
      <c r="BB660" t="s">
        <v>204</v>
      </c>
      <c r="BC660" t="s">
        <v>209</v>
      </c>
      <c r="BD660" t="s">
        <v>211</v>
      </c>
      <c r="BE660" t="s">
        <v>203</v>
      </c>
      <c r="BF660" t="s">
        <v>212</v>
      </c>
      <c r="BG660" t="s">
        <v>211</v>
      </c>
      <c r="BH660" t="s">
        <v>201</v>
      </c>
      <c r="BI660" t="s">
        <v>210</v>
      </c>
      <c r="BJ660">
        <v>1</v>
      </c>
      <c r="BK660" t="s">
        <v>205</v>
      </c>
      <c r="BL660" t="s">
        <v>354</v>
      </c>
      <c r="BM660">
        <v>1</v>
      </c>
    </row>
    <row r="661" spans="1:125" x14ac:dyDescent="0.25">
      <c r="A661" s="5">
        <v>1233011</v>
      </c>
      <c r="B661" s="5">
        <v>11</v>
      </c>
      <c r="C661" t="s">
        <v>2085</v>
      </c>
      <c r="D661" t="s">
        <v>2053</v>
      </c>
      <c r="E661" t="s">
        <v>36</v>
      </c>
      <c r="F661" t="s">
        <v>6</v>
      </c>
      <c r="G661" t="s">
        <v>1469</v>
      </c>
      <c r="H661" t="s">
        <v>25</v>
      </c>
      <c r="I661" t="s">
        <v>117</v>
      </c>
      <c r="J661" s="3">
        <v>42566</v>
      </c>
      <c r="K661" s="3"/>
      <c r="L661" s="3">
        <v>42570</v>
      </c>
      <c r="M661" s="3" t="s">
        <v>130</v>
      </c>
      <c r="N661" s="3">
        <v>42506</v>
      </c>
      <c r="O661" s="7">
        <v>0.68407407407407417</v>
      </c>
      <c r="P661" t="s">
        <v>1908</v>
      </c>
      <c r="Q661" s="3">
        <v>42563</v>
      </c>
      <c r="R661" s="7">
        <v>0.39424768518518521</v>
      </c>
      <c r="S661" t="s">
        <v>9</v>
      </c>
      <c r="T661">
        <v>362</v>
      </c>
      <c r="U661" s="92" t="s">
        <v>527</v>
      </c>
      <c r="V661" s="93" t="s">
        <v>225</v>
      </c>
      <c r="W661" s="92" t="s">
        <v>632</v>
      </c>
      <c r="X661" s="93" t="s">
        <v>232</v>
      </c>
      <c r="AA661" t="s">
        <v>145</v>
      </c>
      <c r="AB661">
        <v>901</v>
      </c>
      <c r="AC661" t="s">
        <v>154</v>
      </c>
      <c r="AD661" t="s">
        <v>2054</v>
      </c>
      <c r="AE661" t="s">
        <v>2055</v>
      </c>
      <c r="AF661" s="12" t="s">
        <v>1517</v>
      </c>
      <c r="AV661" t="s">
        <v>202</v>
      </c>
      <c r="AW661" t="s">
        <v>207</v>
      </c>
      <c r="AX661" t="s">
        <v>211</v>
      </c>
      <c r="AY661" t="s">
        <v>200</v>
      </c>
      <c r="AZ661" t="s">
        <v>208</v>
      </c>
      <c r="BA661">
        <v>2</v>
      </c>
      <c r="BB661" t="s">
        <v>204</v>
      </c>
      <c r="BC661" t="s">
        <v>209</v>
      </c>
      <c r="BD661" t="s">
        <v>211</v>
      </c>
      <c r="BE661" t="s">
        <v>203</v>
      </c>
      <c r="BF661" t="s">
        <v>212</v>
      </c>
      <c r="BG661" t="s">
        <v>211</v>
      </c>
      <c r="BH661" t="s">
        <v>201</v>
      </c>
      <c r="BI661" t="s">
        <v>210</v>
      </c>
      <c r="BJ661">
        <v>1</v>
      </c>
      <c r="BK661" t="s">
        <v>205</v>
      </c>
      <c r="BL661" t="s">
        <v>354</v>
      </c>
      <c r="BM661">
        <v>1</v>
      </c>
      <c r="BQ661" t="s">
        <v>584</v>
      </c>
      <c r="BR661" t="s">
        <v>145</v>
      </c>
      <c r="BS661" t="s">
        <v>2078</v>
      </c>
      <c r="BT661" t="s">
        <v>145</v>
      </c>
      <c r="BU661" t="s">
        <v>1852</v>
      </c>
      <c r="BV661" t="s">
        <v>145</v>
      </c>
      <c r="BW661" t="s">
        <v>379</v>
      </c>
      <c r="BX661" t="s">
        <v>145</v>
      </c>
      <c r="CA661" t="s">
        <v>1908</v>
      </c>
      <c r="CB661" s="3">
        <v>42506</v>
      </c>
      <c r="CC661" t="s">
        <v>1908</v>
      </c>
      <c r="CD661" s="3">
        <v>42514</v>
      </c>
      <c r="CE661" t="s">
        <v>1908</v>
      </c>
      <c r="CF661" s="3">
        <v>42506</v>
      </c>
      <c r="CG661" t="s">
        <v>1908</v>
      </c>
      <c r="CH661" s="3">
        <v>42510</v>
      </c>
      <c r="CI661" t="s">
        <v>1908</v>
      </c>
      <c r="CJ661" s="3">
        <v>42510</v>
      </c>
      <c r="CK661" t="s">
        <v>1908</v>
      </c>
      <c r="CL661" s="3">
        <v>42537</v>
      </c>
      <c r="CM661" t="s">
        <v>1908</v>
      </c>
      <c r="CN661" s="3">
        <v>42521</v>
      </c>
      <c r="CO661" t="s">
        <v>1908</v>
      </c>
      <c r="CP661" s="3">
        <v>42521</v>
      </c>
      <c r="CQ661" t="s">
        <v>1908</v>
      </c>
      <c r="CR661" s="3">
        <v>42537</v>
      </c>
      <c r="CS661" t="s">
        <v>1908</v>
      </c>
      <c r="CT661" s="3">
        <v>42514</v>
      </c>
      <c r="CW661" t="s">
        <v>1908</v>
      </c>
      <c r="CX661" s="3">
        <v>42537</v>
      </c>
      <c r="CY661" t="s">
        <v>9</v>
      </c>
      <c r="CZ661" s="3">
        <v>42563</v>
      </c>
      <c r="DA661" t="s">
        <v>1908</v>
      </c>
      <c r="DB661" s="3">
        <v>42537</v>
      </c>
      <c r="DC661" t="s">
        <v>9</v>
      </c>
      <c r="DD661" s="3">
        <v>42563</v>
      </c>
      <c r="DE661" t="s">
        <v>9</v>
      </c>
      <c r="DF661" s="3">
        <v>42563</v>
      </c>
      <c r="DG661" t="s">
        <v>9</v>
      </c>
      <c r="DH661" s="3">
        <v>42563</v>
      </c>
      <c r="DP661" t="s">
        <v>373</v>
      </c>
      <c r="DQ661" t="s">
        <v>6</v>
      </c>
      <c r="DR661" t="s">
        <v>6</v>
      </c>
      <c r="DU661" t="s">
        <v>2222</v>
      </c>
    </row>
    <row r="662" spans="1:125" x14ac:dyDescent="0.25">
      <c r="A662" s="5">
        <v>1233101</v>
      </c>
      <c r="B662" s="5">
        <v>1</v>
      </c>
      <c r="J662" s="3"/>
      <c r="K662" s="3"/>
      <c r="L662" s="3"/>
      <c r="M662" s="3"/>
      <c r="N662" s="3">
        <v>42506</v>
      </c>
      <c r="O662" s="7">
        <v>0.68924768518518509</v>
      </c>
      <c r="P662" t="s">
        <v>1908</v>
      </c>
      <c r="AV662" t="s">
        <v>202</v>
      </c>
      <c r="AW662" t="s">
        <v>207</v>
      </c>
      <c r="AX662" t="s">
        <v>211</v>
      </c>
      <c r="AY662" t="s">
        <v>200</v>
      </c>
      <c r="AZ662" t="s">
        <v>208</v>
      </c>
      <c r="BA662">
        <v>2</v>
      </c>
      <c r="BB662" t="s">
        <v>204</v>
      </c>
      <c r="BC662" t="s">
        <v>209</v>
      </c>
      <c r="BD662" t="s">
        <v>211</v>
      </c>
      <c r="BE662" t="s">
        <v>203</v>
      </c>
      <c r="BF662" t="s">
        <v>212</v>
      </c>
      <c r="BG662" t="s">
        <v>211</v>
      </c>
      <c r="BH662" t="s">
        <v>201</v>
      </c>
      <c r="BI662" t="s">
        <v>210</v>
      </c>
      <c r="BJ662">
        <v>1</v>
      </c>
      <c r="BK662" t="s">
        <v>205</v>
      </c>
      <c r="BL662" t="s">
        <v>354</v>
      </c>
      <c r="BM662">
        <v>1</v>
      </c>
    </row>
    <row r="663" spans="1:125" x14ac:dyDescent="0.25">
      <c r="A663" s="5">
        <v>1233113</v>
      </c>
      <c r="B663" s="5">
        <v>13</v>
      </c>
      <c r="C663" t="s">
        <v>2086</v>
      </c>
      <c r="D663" t="s">
        <v>1912</v>
      </c>
      <c r="E663" t="s">
        <v>552</v>
      </c>
      <c r="F663" t="s">
        <v>6</v>
      </c>
      <c r="G663" t="s">
        <v>1627</v>
      </c>
      <c r="H663" t="s">
        <v>25</v>
      </c>
      <c r="I663" t="s">
        <v>117</v>
      </c>
      <c r="J663" s="3">
        <v>42566</v>
      </c>
      <c r="K663" s="3"/>
      <c r="L663" s="3">
        <v>42570</v>
      </c>
      <c r="M663" s="3" t="s">
        <v>126</v>
      </c>
      <c r="N663" s="3">
        <v>42506</v>
      </c>
      <c r="O663" s="7">
        <v>0.68924768518518509</v>
      </c>
      <c r="P663" t="s">
        <v>1908</v>
      </c>
      <c r="Q663" s="3">
        <v>42563</v>
      </c>
      <c r="R663" s="7">
        <v>0.39468750000000002</v>
      </c>
      <c r="S663" t="s">
        <v>9</v>
      </c>
      <c r="U663" s="92" t="s">
        <v>1085</v>
      </c>
      <c r="V663" s="93" t="s">
        <v>538</v>
      </c>
      <c r="W663" s="92" t="s">
        <v>403</v>
      </c>
      <c r="X663" s="93" t="s">
        <v>226</v>
      </c>
      <c r="Y663" s="92" t="s">
        <v>235</v>
      </c>
      <c r="Z663" s="93" t="s">
        <v>234</v>
      </c>
      <c r="AA663" t="s">
        <v>145</v>
      </c>
      <c r="AB663">
        <v>901</v>
      </c>
      <c r="AC663" t="s">
        <v>154</v>
      </c>
      <c r="AD663" t="s">
        <v>2058</v>
      </c>
      <c r="AE663" t="s">
        <v>2059</v>
      </c>
      <c r="AF663" s="12" t="s">
        <v>1628</v>
      </c>
      <c r="AG663" s="12" t="s">
        <v>1707</v>
      </c>
      <c r="AH663" s="12" t="s">
        <v>1628</v>
      </c>
      <c r="AI663" s="12" t="s">
        <v>1707</v>
      </c>
      <c r="AJ663" s="12" t="s">
        <v>1628</v>
      </c>
      <c r="AK663" s="12" t="s">
        <v>1707</v>
      </c>
      <c r="AL663" s="12" t="s">
        <v>1628</v>
      </c>
      <c r="AM663" s="12" t="s">
        <v>1707</v>
      </c>
      <c r="AN663" s="12" t="s">
        <v>818</v>
      </c>
      <c r="AO663" s="12" t="s">
        <v>819</v>
      </c>
      <c r="AP663" s="12" t="s">
        <v>818</v>
      </c>
      <c r="AQ663" s="12" t="s">
        <v>819</v>
      </c>
      <c r="AR663" s="12" t="s">
        <v>239</v>
      </c>
      <c r="AS663" s="12" t="s">
        <v>239</v>
      </c>
      <c r="AT663" s="12" t="s">
        <v>239</v>
      </c>
      <c r="AU663" s="12" t="s">
        <v>239</v>
      </c>
      <c r="AV663" t="s">
        <v>202</v>
      </c>
      <c r="AW663" t="s">
        <v>207</v>
      </c>
      <c r="AX663" t="s">
        <v>211</v>
      </c>
      <c r="AY663" t="s">
        <v>200</v>
      </c>
      <c r="AZ663" t="s">
        <v>208</v>
      </c>
      <c r="BA663">
        <v>2</v>
      </c>
      <c r="BB663" t="s">
        <v>204</v>
      </c>
      <c r="BC663" t="s">
        <v>209</v>
      </c>
      <c r="BD663" t="s">
        <v>211</v>
      </c>
      <c r="BE663" t="s">
        <v>203</v>
      </c>
      <c r="BF663" t="s">
        <v>212</v>
      </c>
      <c r="BG663" t="s">
        <v>211</v>
      </c>
      <c r="BH663" t="s">
        <v>201</v>
      </c>
      <c r="BI663" t="s">
        <v>210</v>
      </c>
      <c r="BJ663">
        <v>1</v>
      </c>
      <c r="BK663" t="s">
        <v>205</v>
      </c>
      <c r="BL663" t="s">
        <v>354</v>
      </c>
      <c r="BM663">
        <v>1</v>
      </c>
      <c r="BQ663" t="s">
        <v>584</v>
      </c>
      <c r="BR663" t="s">
        <v>145</v>
      </c>
      <c r="BS663" t="s">
        <v>2057</v>
      </c>
      <c r="BT663" t="s">
        <v>145</v>
      </c>
      <c r="BU663" t="s">
        <v>1852</v>
      </c>
      <c r="BV663" t="s">
        <v>145</v>
      </c>
      <c r="BW663" t="s">
        <v>379</v>
      </c>
      <c r="BX663" t="s">
        <v>145</v>
      </c>
      <c r="BY663" t="s">
        <v>1631</v>
      </c>
      <c r="BZ663" t="s">
        <v>145</v>
      </c>
      <c r="CA663" t="s">
        <v>1908</v>
      </c>
      <c r="CB663" s="3">
        <v>42509</v>
      </c>
      <c r="CC663" t="s">
        <v>1908</v>
      </c>
      <c r="CD663" s="3">
        <v>42536</v>
      </c>
      <c r="CE663" t="s">
        <v>1908</v>
      </c>
      <c r="CF663" s="3">
        <v>42509</v>
      </c>
      <c r="CG663" t="s">
        <v>1908</v>
      </c>
      <c r="CH663" s="3">
        <v>42509</v>
      </c>
      <c r="CI663" t="s">
        <v>1908</v>
      </c>
      <c r="CJ663" s="3">
        <v>42509</v>
      </c>
      <c r="CM663" t="s">
        <v>1908</v>
      </c>
      <c r="CN663" s="3">
        <v>42521</v>
      </c>
      <c r="CO663" t="s">
        <v>1908</v>
      </c>
      <c r="CP663" s="3">
        <v>42521</v>
      </c>
      <c r="CQ663" t="s">
        <v>1908</v>
      </c>
      <c r="CR663" s="3">
        <v>42536</v>
      </c>
      <c r="CS663" t="s">
        <v>1908</v>
      </c>
      <c r="CT663" s="3">
        <v>42536</v>
      </c>
      <c r="CW663" t="s">
        <v>9</v>
      </c>
      <c r="CX663" s="3">
        <v>42563</v>
      </c>
      <c r="CY663" t="s">
        <v>9</v>
      </c>
      <c r="CZ663" s="3">
        <v>42563</v>
      </c>
      <c r="DA663" t="s">
        <v>1908</v>
      </c>
      <c r="DB663" s="3">
        <v>42521</v>
      </c>
      <c r="DC663" t="s">
        <v>1908</v>
      </c>
      <c r="DD663" s="3">
        <v>42536</v>
      </c>
      <c r="DE663" t="s">
        <v>9</v>
      </c>
      <c r="DF663" s="3">
        <v>42563</v>
      </c>
      <c r="DG663" t="s">
        <v>9</v>
      </c>
      <c r="DH663" s="3">
        <v>42563</v>
      </c>
      <c r="DP663" t="s">
        <v>142</v>
      </c>
      <c r="DQ663" t="s">
        <v>6</v>
      </c>
      <c r="DR663" t="s">
        <v>6</v>
      </c>
      <c r="DU663" t="s">
        <v>2220</v>
      </c>
    </row>
    <row r="664" spans="1:125" x14ac:dyDescent="0.25">
      <c r="A664" s="5">
        <v>1233201</v>
      </c>
      <c r="B664" s="5">
        <v>1</v>
      </c>
      <c r="J664" s="3"/>
      <c r="K664" s="3"/>
      <c r="L664" s="3"/>
      <c r="M664" s="3"/>
      <c r="N664" s="3">
        <v>42509</v>
      </c>
      <c r="O664" s="7">
        <v>0.43107638888888888</v>
      </c>
      <c r="P664" t="s">
        <v>1908</v>
      </c>
      <c r="AV664" t="s">
        <v>202</v>
      </c>
      <c r="AW664" t="s">
        <v>207</v>
      </c>
      <c r="AX664" t="s">
        <v>211</v>
      </c>
      <c r="AY664" t="s">
        <v>200</v>
      </c>
      <c r="AZ664" t="s">
        <v>208</v>
      </c>
      <c r="BA664">
        <v>2</v>
      </c>
      <c r="BB664" t="s">
        <v>204</v>
      </c>
      <c r="BC664" t="s">
        <v>209</v>
      </c>
      <c r="BD664" t="s">
        <v>211</v>
      </c>
      <c r="BE664" t="s">
        <v>203</v>
      </c>
      <c r="BF664" t="s">
        <v>212</v>
      </c>
      <c r="BG664" t="s">
        <v>211</v>
      </c>
      <c r="BH664" t="s">
        <v>201</v>
      </c>
      <c r="BI664" t="s">
        <v>210</v>
      </c>
      <c r="BJ664">
        <v>1</v>
      </c>
      <c r="BK664" t="s">
        <v>205</v>
      </c>
      <c r="BL664" t="s">
        <v>354</v>
      </c>
      <c r="BM664">
        <v>1</v>
      </c>
    </row>
    <row r="665" spans="1:125" x14ac:dyDescent="0.25">
      <c r="A665" s="5">
        <v>1233202</v>
      </c>
      <c r="B665" s="5">
        <v>2</v>
      </c>
      <c r="D665" t="s">
        <v>2062</v>
      </c>
      <c r="E665" t="s">
        <v>2051</v>
      </c>
      <c r="F665" t="s">
        <v>1436</v>
      </c>
      <c r="G665" t="s">
        <v>1310</v>
      </c>
      <c r="H665" t="s">
        <v>25</v>
      </c>
      <c r="I665" t="s">
        <v>117</v>
      </c>
      <c r="J665" s="3"/>
      <c r="K665" s="3"/>
      <c r="L665" s="3">
        <v>42551</v>
      </c>
      <c r="M665" s="3" t="s">
        <v>132</v>
      </c>
      <c r="N665" s="3">
        <v>42509</v>
      </c>
      <c r="O665" s="7">
        <v>0.43107638888888888</v>
      </c>
      <c r="P665" t="s">
        <v>1908</v>
      </c>
      <c r="Q665" s="3">
        <v>42509</v>
      </c>
      <c r="R665" s="7">
        <v>0.43277777777777776</v>
      </c>
      <c r="S665" t="s">
        <v>1908</v>
      </c>
      <c r="U665" s="92" t="s">
        <v>147</v>
      </c>
      <c r="V665" s="93" t="s">
        <v>147</v>
      </c>
      <c r="W665" s="92" t="s">
        <v>232</v>
      </c>
      <c r="X665" s="93" t="s">
        <v>232</v>
      </c>
      <c r="AA665" t="s">
        <v>147</v>
      </c>
      <c r="AB665" t="s">
        <v>151</v>
      </c>
      <c r="AC665" t="s">
        <v>151</v>
      </c>
      <c r="AD665" t="s">
        <v>625</v>
      </c>
      <c r="AE665" t="s">
        <v>625</v>
      </c>
      <c r="AV665" t="s">
        <v>202</v>
      </c>
      <c r="AW665" t="s">
        <v>207</v>
      </c>
      <c r="AX665" t="s">
        <v>211</v>
      </c>
      <c r="AY665" t="s">
        <v>200</v>
      </c>
      <c r="AZ665" t="s">
        <v>208</v>
      </c>
      <c r="BA665">
        <v>2</v>
      </c>
      <c r="BB665" t="s">
        <v>204</v>
      </c>
      <c r="BC665" t="s">
        <v>209</v>
      </c>
      <c r="BD665" t="s">
        <v>211</v>
      </c>
      <c r="BE665" t="s">
        <v>203</v>
      </c>
      <c r="BF665" t="s">
        <v>212</v>
      </c>
      <c r="BG665" t="s">
        <v>211</v>
      </c>
      <c r="BH665" t="s">
        <v>201</v>
      </c>
      <c r="BI665" t="s">
        <v>210</v>
      </c>
      <c r="BJ665">
        <v>1</v>
      </c>
      <c r="BK665" t="s">
        <v>205</v>
      </c>
      <c r="BL665" t="s">
        <v>354</v>
      </c>
      <c r="BM665">
        <v>1</v>
      </c>
      <c r="BQ665" t="s">
        <v>584</v>
      </c>
      <c r="BR665" t="s">
        <v>232</v>
      </c>
      <c r="BS665" t="s">
        <v>2052</v>
      </c>
      <c r="BT665" t="s">
        <v>232</v>
      </c>
      <c r="BU665" t="s">
        <v>1852</v>
      </c>
      <c r="BV665" t="s">
        <v>232</v>
      </c>
      <c r="BW665" t="s">
        <v>379</v>
      </c>
      <c r="BX665" t="s">
        <v>232</v>
      </c>
      <c r="DR665" t="s">
        <v>1436</v>
      </c>
    </row>
    <row r="666" spans="1:125" x14ac:dyDescent="0.25">
      <c r="A666" s="5">
        <v>1233301</v>
      </c>
      <c r="B666" s="5">
        <v>1</v>
      </c>
      <c r="J666" s="3"/>
      <c r="K666" s="3"/>
      <c r="L666" s="3"/>
      <c r="M666" s="3"/>
      <c r="N666" s="3">
        <v>42509</v>
      </c>
      <c r="O666" s="7">
        <v>0.63208333333333333</v>
      </c>
      <c r="P666" t="s">
        <v>1980</v>
      </c>
      <c r="AV666" t="s">
        <v>202</v>
      </c>
      <c r="AW666" t="s">
        <v>207</v>
      </c>
      <c r="AX666" t="s">
        <v>211</v>
      </c>
      <c r="AY666" t="s">
        <v>200</v>
      </c>
      <c r="AZ666" t="s">
        <v>208</v>
      </c>
      <c r="BA666">
        <v>2</v>
      </c>
      <c r="BB666" t="s">
        <v>204</v>
      </c>
      <c r="BC666" t="s">
        <v>209</v>
      </c>
      <c r="BD666" t="s">
        <v>211</v>
      </c>
      <c r="BE666" t="s">
        <v>203</v>
      </c>
      <c r="BF666" t="s">
        <v>212</v>
      </c>
      <c r="BG666" t="s">
        <v>211</v>
      </c>
      <c r="BH666" t="s">
        <v>201</v>
      </c>
      <c r="BI666" t="s">
        <v>210</v>
      </c>
      <c r="BJ666">
        <v>1</v>
      </c>
      <c r="BK666" t="s">
        <v>205</v>
      </c>
      <c r="BL666" t="s">
        <v>354</v>
      </c>
      <c r="BM666">
        <v>1</v>
      </c>
    </row>
    <row r="667" spans="1:125" x14ac:dyDescent="0.25">
      <c r="A667" s="5">
        <v>1233311</v>
      </c>
      <c r="B667" s="5">
        <v>11</v>
      </c>
      <c r="C667" t="s">
        <v>2084</v>
      </c>
      <c r="D667" t="s">
        <v>2063</v>
      </c>
      <c r="E667" t="s">
        <v>2079</v>
      </c>
      <c r="F667" t="s">
        <v>6</v>
      </c>
      <c r="G667" t="s">
        <v>272</v>
      </c>
      <c r="H667" t="s">
        <v>127</v>
      </c>
      <c r="I667" t="s">
        <v>117</v>
      </c>
      <c r="J667" s="3"/>
      <c r="K667" s="3"/>
      <c r="L667" s="3">
        <v>42570</v>
      </c>
      <c r="M667" s="3" t="s">
        <v>133</v>
      </c>
      <c r="N667" s="3">
        <v>42509</v>
      </c>
      <c r="O667" s="7">
        <v>0.63208333333333333</v>
      </c>
      <c r="P667" t="s">
        <v>1980</v>
      </c>
      <c r="Q667" s="3">
        <v>42653</v>
      </c>
      <c r="R667" s="7">
        <v>0.42284722222222221</v>
      </c>
      <c r="S667" t="s">
        <v>8</v>
      </c>
      <c r="T667">
        <v>641</v>
      </c>
      <c r="U667" s="92" t="s">
        <v>1556</v>
      </c>
      <c r="V667" s="93" t="s">
        <v>1939</v>
      </c>
      <c r="W667" s="92" t="s">
        <v>1468</v>
      </c>
      <c r="X667" s="93" t="s">
        <v>2064</v>
      </c>
      <c r="Y667" s="92" t="s">
        <v>1200</v>
      </c>
      <c r="Z667" s="93" t="s">
        <v>2065</v>
      </c>
      <c r="AA667" t="s">
        <v>145</v>
      </c>
      <c r="AB667">
        <v>901</v>
      </c>
      <c r="AC667" t="s">
        <v>155</v>
      </c>
      <c r="AD667" t="s">
        <v>871</v>
      </c>
      <c r="AE667" t="s">
        <v>871</v>
      </c>
      <c r="AF667" s="12">
        <v>539</v>
      </c>
      <c r="AG667" s="12">
        <v>45</v>
      </c>
      <c r="AH667" s="12">
        <v>539</v>
      </c>
      <c r="AI667" s="12">
        <v>45</v>
      </c>
      <c r="AJ667" s="12">
        <v>539</v>
      </c>
      <c r="AK667" s="12">
        <v>45</v>
      </c>
      <c r="AL667" s="12">
        <v>539</v>
      </c>
      <c r="AM667" s="12">
        <v>45</v>
      </c>
      <c r="AN667" s="12" t="s">
        <v>818</v>
      </c>
      <c r="AO667" s="12" t="s">
        <v>819</v>
      </c>
      <c r="AP667" s="12" t="s">
        <v>818</v>
      </c>
      <c r="AQ667" s="12" t="s">
        <v>819</v>
      </c>
      <c r="AR667" s="12" t="s">
        <v>239</v>
      </c>
      <c r="AS667" s="12" t="s">
        <v>239</v>
      </c>
      <c r="AT667" s="12" t="s">
        <v>239</v>
      </c>
      <c r="AU667" s="12" t="s">
        <v>239</v>
      </c>
      <c r="AV667" t="s">
        <v>202</v>
      </c>
      <c r="AW667" t="s">
        <v>207</v>
      </c>
      <c r="AX667" t="s">
        <v>211</v>
      </c>
      <c r="AY667" t="s">
        <v>200</v>
      </c>
      <c r="AZ667" t="s">
        <v>208</v>
      </c>
      <c r="BA667">
        <v>2</v>
      </c>
      <c r="BB667" t="s">
        <v>204</v>
      </c>
      <c r="BC667" t="s">
        <v>209</v>
      </c>
      <c r="BD667" t="s">
        <v>211</v>
      </c>
      <c r="BE667" t="s">
        <v>203</v>
      </c>
      <c r="BF667" t="s">
        <v>212</v>
      </c>
      <c r="BG667" t="s">
        <v>211</v>
      </c>
      <c r="BH667" t="s">
        <v>201</v>
      </c>
      <c r="BI667" t="s">
        <v>210</v>
      </c>
      <c r="BJ667">
        <v>1</v>
      </c>
      <c r="BK667" t="s">
        <v>205</v>
      </c>
      <c r="BL667" t="s">
        <v>354</v>
      </c>
      <c r="BM667">
        <v>1</v>
      </c>
      <c r="BQ667" t="s">
        <v>577</v>
      </c>
      <c r="BR667" t="s">
        <v>145</v>
      </c>
      <c r="BS667" t="s">
        <v>2066</v>
      </c>
      <c r="BT667" t="s">
        <v>145</v>
      </c>
      <c r="BW667" t="s">
        <v>367</v>
      </c>
      <c r="BX667" t="s">
        <v>145</v>
      </c>
      <c r="BY667" t="s">
        <v>410</v>
      </c>
      <c r="BZ667" t="s">
        <v>145</v>
      </c>
      <c r="CA667" t="s">
        <v>1980</v>
      </c>
      <c r="CB667" s="3">
        <v>42509</v>
      </c>
      <c r="CC667" t="s">
        <v>1980</v>
      </c>
      <c r="CD667" s="3">
        <v>42509</v>
      </c>
      <c r="CE667" t="s">
        <v>1980</v>
      </c>
      <c r="CF667" s="3">
        <v>42509</v>
      </c>
      <c r="CG667" t="s">
        <v>1980</v>
      </c>
      <c r="CH667" s="3">
        <v>42509</v>
      </c>
      <c r="CI667" t="s">
        <v>1980</v>
      </c>
      <c r="CJ667" s="3">
        <v>42509</v>
      </c>
      <c r="CK667" t="s">
        <v>1980</v>
      </c>
      <c r="CL667" s="3">
        <v>42509</v>
      </c>
      <c r="CM667" t="s">
        <v>1908</v>
      </c>
      <c r="CN667" s="3">
        <v>42521</v>
      </c>
      <c r="CO667" t="s">
        <v>1908</v>
      </c>
      <c r="CP667" s="3">
        <v>42521</v>
      </c>
      <c r="CQ667" t="s">
        <v>1908</v>
      </c>
      <c r="CR667" s="3">
        <v>42542</v>
      </c>
      <c r="CS667" t="s">
        <v>8</v>
      </c>
      <c r="CT667" s="3">
        <v>42653</v>
      </c>
      <c r="CU667" t="s">
        <v>8</v>
      </c>
      <c r="CV667" s="3">
        <v>42653</v>
      </c>
      <c r="CW667" t="s">
        <v>9</v>
      </c>
      <c r="CX667" s="3">
        <v>42563</v>
      </c>
      <c r="CY667" t="s">
        <v>9</v>
      </c>
      <c r="CZ667" s="3">
        <v>42563</v>
      </c>
      <c r="DA667" t="s">
        <v>1908</v>
      </c>
      <c r="DB667" s="3">
        <v>42521</v>
      </c>
      <c r="DC667" t="s">
        <v>1908</v>
      </c>
      <c r="DD667" s="3">
        <v>42542</v>
      </c>
      <c r="DE667" t="s">
        <v>9</v>
      </c>
      <c r="DF667" s="3">
        <v>42563</v>
      </c>
      <c r="DG667" t="s">
        <v>9</v>
      </c>
      <c r="DH667" s="3">
        <v>42563</v>
      </c>
      <c r="DI667" t="s">
        <v>8</v>
      </c>
      <c r="DJ667" s="3">
        <v>42653</v>
      </c>
      <c r="DK667" t="s">
        <v>8</v>
      </c>
      <c r="DL667" s="3">
        <v>42653</v>
      </c>
      <c r="DP667" t="s">
        <v>229</v>
      </c>
      <c r="DQ667" t="s">
        <v>6</v>
      </c>
      <c r="DR667" t="s">
        <v>6</v>
      </c>
    </row>
    <row r="668" spans="1:125" x14ac:dyDescent="0.25">
      <c r="A668" s="5">
        <v>1233401</v>
      </c>
      <c r="B668" s="5">
        <v>1</v>
      </c>
      <c r="J668" s="3"/>
      <c r="K668" s="3"/>
      <c r="L668" s="3"/>
      <c r="M668" s="3"/>
      <c r="N668" s="3">
        <v>42509</v>
      </c>
      <c r="O668" s="7">
        <v>0.66729166666666673</v>
      </c>
      <c r="P668" t="s">
        <v>1980</v>
      </c>
      <c r="AV668" t="s">
        <v>202</v>
      </c>
      <c r="AW668" t="s">
        <v>207</v>
      </c>
      <c r="AX668" t="s">
        <v>211</v>
      </c>
      <c r="AY668" t="s">
        <v>200</v>
      </c>
      <c r="AZ668" t="s">
        <v>208</v>
      </c>
      <c r="BA668">
        <v>2</v>
      </c>
      <c r="BB668" t="s">
        <v>204</v>
      </c>
      <c r="BC668" t="s">
        <v>209</v>
      </c>
      <c r="BD668" t="s">
        <v>211</v>
      </c>
      <c r="BE668" t="s">
        <v>203</v>
      </c>
      <c r="BF668" t="s">
        <v>212</v>
      </c>
      <c r="BG668" t="s">
        <v>211</v>
      </c>
      <c r="BH668" t="s">
        <v>201</v>
      </c>
      <c r="BI668" t="s">
        <v>210</v>
      </c>
      <c r="BJ668">
        <v>1</v>
      </c>
      <c r="BK668" t="s">
        <v>205</v>
      </c>
      <c r="BL668" t="s">
        <v>354</v>
      </c>
      <c r="BM668">
        <v>1</v>
      </c>
    </row>
    <row r="669" spans="1:125" x14ac:dyDescent="0.25">
      <c r="A669" s="5">
        <v>1233412</v>
      </c>
      <c r="B669" s="5">
        <v>12</v>
      </c>
      <c r="C669" t="s">
        <v>2225</v>
      </c>
      <c r="D669" t="s">
        <v>2067</v>
      </c>
      <c r="E669" t="s">
        <v>1619</v>
      </c>
      <c r="F669" t="s">
        <v>555</v>
      </c>
      <c r="G669" t="s">
        <v>1331</v>
      </c>
      <c r="H669" t="s">
        <v>127</v>
      </c>
      <c r="I669" t="s">
        <v>117</v>
      </c>
      <c r="J669" s="3"/>
      <c r="K669" s="3"/>
      <c r="L669" s="3">
        <v>42584</v>
      </c>
      <c r="M669" s="3" t="s">
        <v>134</v>
      </c>
      <c r="N669" s="3">
        <v>42509</v>
      </c>
      <c r="O669" s="7">
        <v>0.66729166666666673</v>
      </c>
      <c r="P669" t="s">
        <v>1980</v>
      </c>
      <c r="Q669" s="3">
        <v>42653</v>
      </c>
      <c r="R669" s="7">
        <v>0.42460648148148145</v>
      </c>
      <c r="S669" t="s">
        <v>8</v>
      </c>
      <c r="U669" s="92" t="s">
        <v>922</v>
      </c>
      <c r="V669" s="93" t="s">
        <v>543</v>
      </c>
      <c r="W669" s="92" t="s">
        <v>1558</v>
      </c>
      <c r="X669" s="93" t="s">
        <v>2068</v>
      </c>
      <c r="Y669" s="92" t="s">
        <v>2069</v>
      </c>
      <c r="Z669" s="93" t="s">
        <v>1984</v>
      </c>
      <c r="AA669" t="s">
        <v>160</v>
      </c>
      <c r="AB669">
        <v>976</v>
      </c>
      <c r="AC669" t="s">
        <v>153</v>
      </c>
      <c r="AD669" t="s">
        <v>871</v>
      </c>
      <c r="AE669" t="s">
        <v>871</v>
      </c>
      <c r="AF669" s="12">
        <v>549</v>
      </c>
      <c r="AG669" s="12">
        <v>63</v>
      </c>
      <c r="AH669" s="12">
        <v>549</v>
      </c>
      <c r="AI669" s="12">
        <v>63</v>
      </c>
      <c r="AJ669" s="12">
        <v>549</v>
      </c>
      <c r="AK669" s="12">
        <v>63</v>
      </c>
      <c r="AL669" s="12">
        <v>549</v>
      </c>
      <c r="AM669" s="12">
        <v>63</v>
      </c>
      <c r="AN669" s="12" t="s">
        <v>824</v>
      </c>
      <c r="AO669" s="12" t="s">
        <v>825</v>
      </c>
      <c r="AP669" s="12" t="s">
        <v>824</v>
      </c>
      <c r="AQ669" s="12" t="s">
        <v>825</v>
      </c>
      <c r="AR669" s="12" t="s">
        <v>239</v>
      </c>
      <c r="AS669" s="12" t="s">
        <v>239</v>
      </c>
      <c r="AT669" s="12" t="s">
        <v>239</v>
      </c>
      <c r="AU669" s="12" t="s">
        <v>239</v>
      </c>
      <c r="AV669" t="s">
        <v>202</v>
      </c>
      <c r="AW669" t="s">
        <v>207</v>
      </c>
      <c r="AX669" t="s">
        <v>211</v>
      </c>
      <c r="AY669" t="s">
        <v>200</v>
      </c>
      <c r="AZ669" t="s">
        <v>208</v>
      </c>
      <c r="BA669">
        <v>2</v>
      </c>
      <c r="BB669" t="s">
        <v>204</v>
      </c>
      <c r="BC669" t="s">
        <v>209</v>
      </c>
      <c r="BD669" t="s">
        <v>211</v>
      </c>
      <c r="BE669" t="s">
        <v>203</v>
      </c>
      <c r="BF669" t="s">
        <v>212</v>
      </c>
      <c r="BG669" t="s">
        <v>211</v>
      </c>
      <c r="BH669" t="s">
        <v>201</v>
      </c>
      <c r="BI669" t="s">
        <v>210</v>
      </c>
      <c r="BJ669">
        <v>1</v>
      </c>
      <c r="BK669" t="s">
        <v>205</v>
      </c>
      <c r="BL669" t="s">
        <v>354</v>
      </c>
      <c r="BM669">
        <v>1</v>
      </c>
      <c r="BQ669" t="s">
        <v>577</v>
      </c>
      <c r="BR669" t="s">
        <v>160</v>
      </c>
      <c r="BS669" t="s">
        <v>2072</v>
      </c>
      <c r="BT669" t="s">
        <v>160</v>
      </c>
      <c r="BW669" t="s">
        <v>367</v>
      </c>
      <c r="BX669" t="s">
        <v>160</v>
      </c>
      <c r="CA669" t="s">
        <v>1980</v>
      </c>
      <c r="CB669" s="3">
        <v>42509</v>
      </c>
      <c r="CC669" t="s">
        <v>1908</v>
      </c>
      <c r="CD669" s="3">
        <v>42542</v>
      </c>
      <c r="CE669" t="s">
        <v>1980</v>
      </c>
      <c r="CF669" s="3">
        <v>42509</v>
      </c>
      <c r="CG669" t="s">
        <v>1980</v>
      </c>
      <c r="CH669" s="3">
        <v>42509</v>
      </c>
      <c r="CI669" t="s">
        <v>1980</v>
      </c>
      <c r="CJ669" s="3">
        <v>42509</v>
      </c>
      <c r="CK669" t="s">
        <v>1908</v>
      </c>
      <c r="CL669" s="3">
        <v>42552</v>
      </c>
      <c r="CM669" t="s">
        <v>1908</v>
      </c>
      <c r="CN669" s="3">
        <v>42542</v>
      </c>
      <c r="CO669" t="s">
        <v>1908</v>
      </c>
      <c r="CP669" s="3">
        <v>42542</v>
      </c>
      <c r="CQ669" t="s">
        <v>1908</v>
      </c>
      <c r="CR669" s="3">
        <v>42552</v>
      </c>
      <c r="CS669" t="s">
        <v>9</v>
      </c>
      <c r="CT669" s="3">
        <v>42562</v>
      </c>
      <c r="CU669" t="s">
        <v>8</v>
      </c>
      <c r="CV669" s="3">
        <v>42653</v>
      </c>
      <c r="CW669" t="s">
        <v>9</v>
      </c>
      <c r="CX669" s="3">
        <v>42562</v>
      </c>
      <c r="CY669" t="s">
        <v>9</v>
      </c>
      <c r="CZ669" s="3">
        <v>42562</v>
      </c>
      <c r="DA669" t="s">
        <v>1908</v>
      </c>
      <c r="DB669" s="3">
        <v>42542</v>
      </c>
      <c r="DC669" t="s">
        <v>8</v>
      </c>
      <c r="DD669" s="3">
        <v>42653</v>
      </c>
      <c r="DE669" t="s">
        <v>9</v>
      </c>
      <c r="DF669" s="3">
        <v>42562</v>
      </c>
      <c r="DG669" t="s">
        <v>9</v>
      </c>
      <c r="DH669" s="3">
        <v>42562</v>
      </c>
      <c r="DI669" t="s">
        <v>8</v>
      </c>
      <c r="DJ669" s="3">
        <v>42653</v>
      </c>
      <c r="DK669" t="s">
        <v>8</v>
      </c>
      <c r="DL669" s="3">
        <v>42653</v>
      </c>
      <c r="DP669" t="s">
        <v>374</v>
      </c>
      <c r="DQ669" t="s">
        <v>555</v>
      </c>
      <c r="DR669" t="s">
        <v>556</v>
      </c>
    </row>
    <row r="670" spans="1:125" x14ac:dyDescent="0.25">
      <c r="A670" s="5">
        <v>1233501</v>
      </c>
      <c r="B670" s="5">
        <v>1</v>
      </c>
      <c r="J670" s="3"/>
      <c r="K670" s="3"/>
      <c r="L670" s="3"/>
      <c r="M670" s="3"/>
      <c r="N670" s="3">
        <v>42509</v>
      </c>
      <c r="O670" s="7">
        <v>0.71393518518518517</v>
      </c>
      <c r="P670" t="s">
        <v>1980</v>
      </c>
      <c r="AV670" t="s">
        <v>202</v>
      </c>
      <c r="AW670" t="s">
        <v>207</v>
      </c>
      <c r="AX670" t="s">
        <v>211</v>
      </c>
      <c r="AY670" t="s">
        <v>200</v>
      </c>
      <c r="AZ670" t="s">
        <v>208</v>
      </c>
      <c r="BA670">
        <v>2</v>
      </c>
      <c r="BB670" t="s">
        <v>204</v>
      </c>
      <c r="BC670" t="s">
        <v>209</v>
      </c>
      <c r="BD670" t="s">
        <v>211</v>
      </c>
      <c r="BE670" t="s">
        <v>203</v>
      </c>
      <c r="BF670" t="s">
        <v>212</v>
      </c>
      <c r="BG670" t="s">
        <v>211</v>
      </c>
      <c r="BH670" t="s">
        <v>201</v>
      </c>
      <c r="BI670" t="s">
        <v>210</v>
      </c>
      <c r="BJ670">
        <v>1</v>
      </c>
      <c r="BK670" t="s">
        <v>205</v>
      </c>
      <c r="BL670" t="s">
        <v>354</v>
      </c>
      <c r="BM670">
        <v>1</v>
      </c>
    </row>
    <row r="671" spans="1:125" x14ac:dyDescent="0.25">
      <c r="A671" s="5">
        <v>1233507</v>
      </c>
      <c r="B671" s="5">
        <v>7</v>
      </c>
      <c r="C671" t="s">
        <v>2238</v>
      </c>
      <c r="D671" t="s">
        <v>2073</v>
      </c>
      <c r="E671" t="s">
        <v>2219</v>
      </c>
      <c r="F671" t="s">
        <v>6</v>
      </c>
      <c r="G671" t="s">
        <v>1609</v>
      </c>
      <c r="H671" t="s">
        <v>127</v>
      </c>
      <c r="I671" t="s">
        <v>117</v>
      </c>
      <c r="J671" s="3"/>
      <c r="K671" s="3"/>
      <c r="L671" s="3">
        <v>42584</v>
      </c>
      <c r="M671" s="3" t="s">
        <v>136</v>
      </c>
      <c r="N671" s="3">
        <v>42509</v>
      </c>
      <c r="O671" s="7">
        <v>0.71393518518518517</v>
      </c>
      <c r="P671" t="s">
        <v>1980</v>
      </c>
      <c r="Q671" s="3">
        <v>42562</v>
      </c>
      <c r="R671" s="7">
        <v>0.3187962962962963</v>
      </c>
      <c r="S671" t="s">
        <v>9</v>
      </c>
      <c r="U671" s="92" t="s">
        <v>385</v>
      </c>
      <c r="V671" s="93" t="s">
        <v>2074</v>
      </c>
      <c r="W671" s="92" t="s">
        <v>403</v>
      </c>
      <c r="X671" s="93" t="s">
        <v>543</v>
      </c>
      <c r="AA671" t="s">
        <v>146</v>
      </c>
      <c r="AB671">
        <v>901</v>
      </c>
      <c r="AC671" t="s">
        <v>154</v>
      </c>
      <c r="AD671" t="s">
        <v>871</v>
      </c>
      <c r="AE671" t="s">
        <v>871</v>
      </c>
      <c r="AF671" s="12" t="s">
        <v>1565</v>
      </c>
      <c r="AN671" s="12" t="s">
        <v>856</v>
      </c>
      <c r="AO671" s="12" t="s">
        <v>856</v>
      </c>
      <c r="AP671" s="12" t="s">
        <v>856</v>
      </c>
      <c r="AQ671" s="12" t="s">
        <v>856</v>
      </c>
      <c r="AR671" s="12" t="s">
        <v>856</v>
      </c>
      <c r="AS671" s="12" t="s">
        <v>856</v>
      </c>
      <c r="AT671" s="12" t="s">
        <v>856</v>
      </c>
      <c r="AU671" s="12" t="s">
        <v>856</v>
      </c>
      <c r="AV671" t="s">
        <v>202</v>
      </c>
      <c r="AW671" t="s">
        <v>207</v>
      </c>
      <c r="AX671" t="s">
        <v>211</v>
      </c>
      <c r="AY671" t="s">
        <v>200</v>
      </c>
      <c r="AZ671" t="s">
        <v>208</v>
      </c>
      <c r="BA671">
        <v>2</v>
      </c>
      <c r="BB671" t="s">
        <v>204</v>
      </c>
      <c r="BC671" t="s">
        <v>209</v>
      </c>
      <c r="BD671" t="s">
        <v>211</v>
      </c>
      <c r="BE671" t="s">
        <v>203</v>
      </c>
      <c r="BF671" t="s">
        <v>212</v>
      </c>
      <c r="BG671" t="s">
        <v>211</v>
      </c>
      <c r="BH671" t="s">
        <v>201</v>
      </c>
      <c r="BI671" t="s">
        <v>210</v>
      </c>
      <c r="BJ671">
        <v>1</v>
      </c>
      <c r="BK671" t="s">
        <v>205</v>
      </c>
      <c r="BL671" t="s">
        <v>354</v>
      </c>
      <c r="BM671">
        <v>1</v>
      </c>
      <c r="BQ671" t="s">
        <v>577</v>
      </c>
      <c r="BR671" t="s">
        <v>146</v>
      </c>
      <c r="BS671" t="s">
        <v>1562</v>
      </c>
      <c r="BT671" t="s">
        <v>146</v>
      </c>
      <c r="BW671" t="s">
        <v>367</v>
      </c>
      <c r="BX671" t="s">
        <v>146</v>
      </c>
      <c r="CA671" t="s">
        <v>1980</v>
      </c>
      <c r="CB671" s="3">
        <v>42534</v>
      </c>
      <c r="CC671" t="s">
        <v>1980</v>
      </c>
      <c r="CD671" s="3">
        <v>42534</v>
      </c>
      <c r="CE671" t="s">
        <v>1980</v>
      </c>
      <c r="CF671" s="3">
        <v>42509</v>
      </c>
      <c r="CG671" t="s">
        <v>1980</v>
      </c>
      <c r="CH671" s="3">
        <v>42509</v>
      </c>
      <c r="CI671" t="s">
        <v>1980</v>
      </c>
      <c r="CJ671" s="3">
        <v>42509</v>
      </c>
      <c r="CK671" t="s">
        <v>1980</v>
      </c>
      <c r="CL671" s="3">
        <v>42509</v>
      </c>
      <c r="CM671" t="s">
        <v>1980</v>
      </c>
      <c r="CN671" s="3">
        <v>42509</v>
      </c>
      <c r="CO671" t="s">
        <v>1908</v>
      </c>
      <c r="CP671" s="3">
        <v>42552</v>
      </c>
      <c r="CQ671" t="s">
        <v>1908</v>
      </c>
      <c r="CR671" s="3">
        <v>42552</v>
      </c>
      <c r="CS671" t="s">
        <v>1908</v>
      </c>
      <c r="CT671" s="3">
        <v>42544</v>
      </c>
      <c r="CU671" t="s">
        <v>1908</v>
      </c>
      <c r="CV671" s="3">
        <v>42544</v>
      </c>
      <c r="CW671" t="s">
        <v>1908</v>
      </c>
      <c r="CX671" s="3">
        <v>42544</v>
      </c>
      <c r="CY671" t="s">
        <v>1908</v>
      </c>
      <c r="CZ671" s="3">
        <v>42544</v>
      </c>
      <c r="DA671" t="s">
        <v>1908</v>
      </c>
      <c r="DB671" s="3">
        <v>42544</v>
      </c>
      <c r="DC671" t="s">
        <v>1908</v>
      </c>
      <c r="DD671" s="3">
        <v>42552</v>
      </c>
      <c r="DE671" t="s">
        <v>9</v>
      </c>
      <c r="DF671" s="3">
        <v>42562</v>
      </c>
      <c r="DG671" t="s">
        <v>9</v>
      </c>
      <c r="DH671" s="3">
        <v>42562</v>
      </c>
      <c r="DP671" t="s">
        <v>374</v>
      </c>
      <c r="DQ671" t="s">
        <v>6</v>
      </c>
      <c r="DR671" t="s">
        <v>6</v>
      </c>
      <c r="DU671" t="s">
        <v>2239</v>
      </c>
    </row>
    <row r="672" spans="1:125" x14ac:dyDescent="0.25">
      <c r="A672" s="5">
        <v>1233601</v>
      </c>
      <c r="B672" s="5">
        <v>1</v>
      </c>
      <c r="J672" s="3"/>
      <c r="K672" s="3"/>
      <c r="L672" s="3"/>
      <c r="M672" s="3"/>
      <c r="N672" s="3">
        <v>42510</v>
      </c>
      <c r="O672" s="7">
        <v>0.40721064814814811</v>
      </c>
      <c r="P672" t="s">
        <v>1980</v>
      </c>
      <c r="AV672" t="s">
        <v>202</v>
      </c>
      <c r="AW672" t="s">
        <v>207</v>
      </c>
      <c r="AX672" t="s">
        <v>211</v>
      </c>
      <c r="AY672" t="s">
        <v>200</v>
      </c>
      <c r="AZ672" t="s">
        <v>208</v>
      </c>
      <c r="BA672">
        <v>2</v>
      </c>
      <c r="BB672" t="s">
        <v>204</v>
      </c>
      <c r="BC672" t="s">
        <v>209</v>
      </c>
      <c r="BD672" t="s">
        <v>211</v>
      </c>
      <c r="BE672" t="s">
        <v>203</v>
      </c>
      <c r="BF672" t="s">
        <v>212</v>
      </c>
      <c r="BG672" t="s">
        <v>211</v>
      </c>
      <c r="BH672" t="s">
        <v>201</v>
      </c>
      <c r="BI672" t="s">
        <v>210</v>
      </c>
      <c r="BJ672">
        <v>1</v>
      </c>
      <c r="BK672" t="s">
        <v>205</v>
      </c>
      <c r="BL672" t="s">
        <v>354</v>
      </c>
      <c r="BM672">
        <v>1</v>
      </c>
    </row>
    <row r="673" spans="1:125" x14ac:dyDescent="0.25">
      <c r="A673" s="5">
        <v>1233609</v>
      </c>
      <c r="B673" s="5">
        <v>9</v>
      </c>
      <c r="C673" t="s">
        <v>2083</v>
      </c>
      <c r="D673" t="s">
        <v>2075</v>
      </c>
      <c r="E673" t="s">
        <v>2082</v>
      </c>
      <c r="F673" t="s">
        <v>6</v>
      </c>
      <c r="G673" t="s">
        <v>29</v>
      </c>
      <c r="H673" t="s">
        <v>127</v>
      </c>
      <c r="I673" t="s">
        <v>117</v>
      </c>
      <c r="J673" s="3"/>
      <c r="K673" s="3"/>
      <c r="L673" s="3">
        <v>42570</v>
      </c>
      <c r="M673" s="3" t="s">
        <v>133</v>
      </c>
      <c r="N673" s="3">
        <v>42510</v>
      </c>
      <c r="O673" s="7">
        <v>0.40721064814814811</v>
      </c>
      <c r="P673" t="s">
        <v>1980</v>
      </c>
      <c r="Q673" s="3">
        <v>42653</v>
      </c>
      <c r="R673" s="7">
        <v>0.42405092592592591</v>
      </c>
      <c r="S673" t="s">
        <v>8</v>
      </c>
      <c r="U673" s="92" t="s">
        <v>403</v>
      </c>
      <c r="V673" s="93" t="s">
        <v>2080</v>
      </c>
      <c r="W673" s="92" t="s">
        <v>709</v>
      </c>
      <c r="X673" s="93" t="s">
        <v>2081</v>
      </c>
      <c r="Y673" s="92" t="s">
        <v>405</v>
      </c>
      <c r="Z673" s="93" t="s">
        <v>723</v>
      </c>
      <c r="AA673" t="s">
        <v>146</v>
      </c>
      <c r="AB673">
        <v>901</v>
      </c>
      <c r="AC673" t="s">
        <v>154</v>
      </c>
      <c r="AD673" t="s">
        <v>871</v>
      </c>
      <c r="AE673" t="s">
        <v>871</v>
      </c>
      <c r="AF673" s="12">
        <v>533</v>
      </c>
      <c r="AG673" s="12">
        <v>18</v>
      </c>
      <c r="AH673" s="12">
        <v>533</v>
      </c>
      <c r="AI673" s="12">
        <v>18</v>
      </c>
      <c r="AJ673" s="12">
        <v>533</v>
      </c>
      <c r="AK673" s="12">
        <v>18</v>
      </c>
      <c r="AL673" s="12">
        <v>533</v>
      </c>
      <c r="AM673" s="12">
        <v>18</v>
      </c>
      <c r="AN673" s="12" t="s">
        <v>818</v>
      </c>
      <c r="AO673" s="12" t="s">
        <v>819</v>
      </c>
      <c r="AP673" s="12" t="s">
        <v>818</v>
      </c>
      <c r="AQ673" s="12" t="s">
        <v>819</v>
      </c>
      <c r="AR673" s="12" t="s">
        <v>239</v>
      </c>
      <c r="AS673" s="12" t="s">
        <v>239</v>
      </c>
      <c r="AT673" s="12" t="s">
        <v>239</v>
      </c>
      <c r="AU673" s="12" t="s">
        <v>239</v>
      </c>
      <c r="AV673" t="s">
        <v>202</v>
      </c>
      <c r="AW673" t="s">
        <v>207</v>
      </c>
      <c r="AX673" t="s">
        <v>211</v>
      </c>
      <c r="AY673" t="s">
        <v>200</v>
      </c>
      <c r="AZ673" t="s">
        <v>208</v>
      </c>
      <c r="BA673">
        <v>2</v>
      </c>
      <c r="BB673" t="s">
        <v>204</v>
      </c>
      <c r="BC673" t="s">
        <v>209</v>
      </c>
      <c r="BD673" t="s">
        <v>211</v>
      </c>
      <c r="BE673" t="s">
        <v>203</v>
      </c>
      <c r="BF673" t="s">
        <v>212</v>
      </c>
      <c r="BG673" t="s">
        <v>211</v>
      </c>
      <c r="BH673" t="s">
        <v>201</v>
      </c>
      <c r="BI673" t="s">
        <v>210</v>
      </c>
      <c r="BJ673">
        <v>1</v>
      </c>
      <c r="BK673" t="s">
        <v>205</v>
      </c>
      <c r="BL673" t="s">
        <v>354</v>
      </c>
      <c r="BM673">
        <v>1</v>
      </c>
      <c r="BQ673" t="s">
        <v>577</v>
      </c>
      <c r="BR673" t="s">
        <v>146</v>
      </c>
      <c r="BS673" t="s">
        <v>2076</v>
      </c>
      <c r="BT673" t="s">
        <v>146</v>
      </c>
      <c r="BW673" t="s">
        <v>367</v>
      </c>
      <c r="BX673" t="s">
        <v>146</v>
      </c>
      <c r="BY673" t="s">
        <v>410</v>
      </c>
      <c r="BZ673" t="s">
        <v>146</v>
      </c>
      <c r="CA673" t="s">
        <v>1980</v>
      </c>
      <c r="CB673" s="3">
        <v>42515</v>
      </c>
      <c r="CC673" t="s">
        <v>1908</v>
      </c>
      <c r="CD673" s="3">
        <v>42542</v>
      </c>
      <c r="CE673" t="s">
        <v>1980</v>
      </c>
      <c r="CF673" s="3">
        <v>42510</v>
      </c>
      <c r="CG673" t="s">
        <v>1980</v>
      </c>
      <c r="CH673" s="3">
        <v>42510</v>
      </c>
      <c r="CI673" t="s">
        <v>1908</v>
      </c>
      <c r="CJ673" s="3">
        <v>42542</v>
      </c>
      <c r="CM673" t="s">
        <v>1908</v>
      </c>
      <c r="CN673" s="3">
        <v>42521</v>
      </c>
      <c r="CO673" t="s">
        <v>1908</v>
      </c>
      <c r="CP673" s="3">
        <v>42521</v>
      </c>
      <c r="CQ673" t="s">
        <v>1908</v>
      </c>
      <c r="CR673" s="3">
        <v>42542</v>
      </c>
      <c r="CS673" t="s">
        <v>9</v>
      </c>
      <c r="CT673" s="3">
        <v>42563</v>
      </c>
      <c r="CU673" t="s">
        <v>8</v>
      </c>
      <c r="CV673" s="3">
        <v>42653</v>
      </c>
      <c r="CW673" t="s">
        <v>9</v>
      </c>
      <c r="CX673" s="3">
        <v>42563</v>
      </c>
      <c r="CY673" t="s">
        <v>9</v>
      </c>
      <c r="CZ673" s="3">
        <v>42563</v>
      </c>
      <c r="DA673" t="s">
        <v>1908</v>
      </c>
      <c r="DB673" s="3">
        <v>42521</v>
      </c>
      <c r="DC673" t="s">
        <v>9</v>
      </c>
      <c r="DD673" s="3">
        <v>42563</v>
      </c>
      <c r="DE673" t="s">
        <v>9</v>
      </c>
      <c r="DF673" s="3">
        <v>42563</v>
      </c>
      <c r="DG673" t="s">
        <v>9</v>
      </c>
      <c r="DH673" s="3">
        <v>42563</v>
      </c>
      <c r="DI673" t="s">
        <v>8</v>
      </c>
      <c r="DJ673" s="3">
        <v>42653</v>
      </c>
      <c r="DK673" t="s">
        <v>8</v>
      </c>
      <c r="DL673" s="3">
        <v>42653</v>
      </c>
      <c r="DQ673" t="s">
        <v>6</v>
      </c>
      <c r="DR673" t="s">
        <v>6</v>
      </c>
    </row>
    <row r="674" spans="1:125" x14ac:dyDescent="0.25">
      <c r="A674" s="5">
        <v>1233701</v>
      </c>
      <c r="B674" s="5">
        <v>1</v>
      </c>
      <c r="J674" s="3"/>
      <c r="K674" s="3"/>
      <c r="L674" s="3"/>
      <c r="M674" s="3"/>
      <c r="N674" s="3">
        <v>42522</v>
      </c>
      <c r="O674" s="7">
        <v>0.5665162037037037</v>
      </c>
      <c r="P674" t="s">
        <v>8</v>
      </c>
      <c r="AV674" t="s">
        <v>202</v>
      </c>
      <c r="AW674" t="s">
        <v>207</v>
      </c>
      <c r="AX674" t="s">
        <v>211</v>
      </c>
      <c r="AY674" t="s">
        <v>200</v>
      </c>
      <c r="AZ674" t="s">
        <v>208</v>
      </c>
      <c r="BA674">
        <v>2</v>
      </c>
      <c r="BB674" t="s">
        <v>204</v>
      </c>
      <c r="BC674" t="s">
        <v>209</v>
      </c>
      <c r="BD674" t="s">
        <v>211</v>
      </c>
      <c r="BE674" t="s">
        <v>203</v>
      </c>
      <c r="BF674" t="s">
        <v>212</v>
      </c>
      <c r="BG674" t="s">
        <v>211</v>
      </c>
      <c r="BH674" t="s">
        <v>201</v>
      </c>
      <c r="BI674" t="s">
        <v>210</v>
      </c>
      <c r="BJ674">
        <v>1</v>
      </c>
      <c r="BK674" t="s">
        <v>205</v>
      </c>
      <c r="BL674" t="s">
        <v>354</v>
      </c>
      <c r="BM674">
        <v>1</v>
      </c>
    </row>
    <row r="675" spans="1:125" x14ac:dyDescent="0.25">
      <c r="A675" s="5">
        <v>1233716</v>
      </c>
      <c r="B675" s="5">
        <v>16</v>
      </c>
      <c r="C675" t="s">
        <v>2264</v>
      </c>
      <c r="D675" t="s">
        <v>2087</v>
      </c>
      <c r="E675" t="s">
        <v>2243</v>
      </c>
      <c r="F675" t="s">
        <v>39</v>
      </c>
      <c r="G675" t="s">
        <v>1831</v>
      </c>
      <c r="H675" t="s">
        <v>25</v>
      </c>
      <c r="I675" t="s">
        <v>118</v>
      </c>
      <c r="J675" s="3">
        <v>42597</v>
      </c>
      <c r="K675" s="3">
        <v>42647</v>
      </c>
      <c r="L675" s="3">
        <v>42612</v>
      </c>
      <c r="M675" s="3" t="s">
        <v>128</v>
      </c>
      <c r="N675" s="3">
        <v>42522</v>
      </c>
      <c r="O675" s="7">
        <v>0.5665162037037037</v>
      </c>
      <c r="P675" t="s">
        <v>8</v>
      </c>
      <c r="Q675" s="3">
        <v>45616</v>
      </c>
      <c r="R675" s="7">
        <v>0.49189814814814814</v>
      </c>
      <c r="S675" t="s">
        <v>1908</v>
      </c>
      <c r="U675" s="92" t="s">
        <v>539</v>
      </c>
      <c r="V675" s="93" t="s">
        <v>147</v>
      </c>
      <c r="W675" s="92" t="s">
        <v>1067</v>
      </c>
      <c r="X675" s="93" t="s">
        <v>225</v>
      </c>
      <c r="Y675" s="92" t="s">
        <v>237</v>
      </c>
      <c r="Z675" s="93" t="s">
        <v>226</v>
      </c>
      <c r="AA675" t="s">
        <v>146</v>
      </c>
      <c r="AB675" t="s">
        <v>5404</v>
      </c>
      <c r="AC675" t="s">
        <v>153</v>
      </c>
      <c r="AD675" t="s">
        <v>2244</v>
      </c>
      <c r="AE675" t="s">
        <v>2244</v>
      </c>
      <c r="AF675" s="12" t="s">
        <v>5975</v>
      </c>
      <c r="AG675" s="12" t="s">
        <v>1775</v>
      </c>
      <c r="AH675" s="12" t="s">
        <v>5975</v>
      </c>
      <c r="AI675" s="12" t="s">
        <v>1775</v>
      </c>
      <c r="AJ675" s="12" t="s">
        <v>5975</v>
      </c>
      <c r="AK675" s="12" t="s">
        <v>1775</v>
      </c>
      <c r="AL675" s="12" t="s">
        <v>5975</v>
      </c>
      <c r="AM675" s="12" t="s">
        <v>1775</v>
      </c>
      <c r="AN675" s="12" t="s">
        <v>6217</v>
      </c>
      <c r="AO675" s="12">
        <v>58</v>
      </c>
      <c r="AP675" s="12" t="s">
        <v>6217</v>
      </c>
      <c r="AQ675" s="12">
        <v>58</v>
      </c>
      <c r="AR675" s="12" t="s">
        <v>239</v>
      </c>
      <c r="AS675" s="12" t="s">
        <v>239</v>
      </c>
      <c r="AT675" s="12" t="s">
        <v>239</v>
      </c>
      <c r="AU675" s="12" t="s">
        <v>239</v>
      </c>
      <c r="AV675" t="s">
        <v>202</v>
      </c>
      <c r="AW675" t="s">
        <v>207</v>
      </c>
      <c r="AX675" t="s">
        <v>211</v>
      </c>
      <c r="AY675" t="s">
        <v>200</v>
      </c>
      <c r="AZ675" t="s">
        <v>208</v>
      </c>
      <c r="BA675">
        <v>2</v>
      </c>
      <c r="BB675" t="s">
        <v>204</v>
      </c>
      <c r="BC675" t="s">
        <v>209</v>
      </c>
      <c r="BD675" t="s">
        <v>211</v>
      </c>
      <c r="BE675" t="s">
        <v>203</v>
      </c>
      <c r="BF675" t="s">
        <v>212</v>
      </c>
      <c r="BG675" t="s">
        <v>211</v>
      </c>
      <c r="BH675" t="s">
        <v>201</v>
      </c>
      <c r="BI675" t="s">
        <v>210</v>
      </c>
      <c r="BJ675">
        <v>1</v>
      </c>
      <c r="BK675" t="s">
        <v>205</v>
      </c>
      <c r="BL675" t="s">
        <v>354</v>
      </c>
      <c r="BM675">
        <v>1</v>
      </c>
      <c r="BQ675" t="s">
        <v>584</v>
      </c>
      <c r="BR675" t="s">
        <v>146</v>
      </c>
      <c r="BS675" t="s">
        <v>2088</v>
      </c>
      <c r="BT675" t="s">
        <v>146</v>
      </c>
      <c r="BU675" t="s">
        <v>1852</v>
      </c>
      <c r="BV675" t="s">
        <v>146</v>
      </c>
      <c r="BW675" t="s">
        <v>379</v>
      </c>
      <c r="BX675" t="s">
        <v>146</v>
      </c>
      <c r="BY675" t="s">
        <v>239</v>
      </c>
      <c r="CA675" t="s">
        <v>8</v>
      </c>
      <c r="CB675" s="3">
        <v>42522</v>
      </c>
      <c r="CC675" t="s">
        <v>1908</v>
      </c>
      <c r="CD675" s="3">
        <v>42552</v>
      </c>
      <c r="CE675" t="s">
        <v>8</v>
      </c>
      <c r="CF675" s="3">
        <v>42522</v>
      </c>
      <c r="CG675" t="s">
        <v>8</v>
      </c>
      <c r="CH675" s="3">
        <v>42522</v>
      </c>
      <c r="CI675" t="s">
        <v>8</v>
      </c>
      <c r="CJ675" s="3">
        <v>42522</v>
      </c>
      <c r="CK675" t="s">
        <v>8</v>
      </c>
      <c r="CL675" s="3">
        <v>42522</v>
      </c>
      <c r="CM675" t="s">
        <v>1908</v>
      </c>
      <c r="CN675" s="3">
        <v>42562</v>
      </c>
      <c r="CO675" t="s">
        <v>1908</v>
      </c>
      <c r="CP675" s="3">
        <v>42562</v>
      </c>
      <c r="CQ675" t="s">
        <v>1908</v>
      </c>
      <c r="CR675" s="3">
        <v>42570</v>
      </c>
      <c r="CS675" t="s">
        <v>8</v>
      </c>
      <c r="CT675" s="3">
        <v>42522</v>
      </c>
      <c r="CU675" t="s">
        <v>8</v>
      </c>
      <c r="CV675" s="3">
        <v>42586</v>
      </c>
      <c r="CW675" t="s">
        <v>1908</v>
      </c>
      <c r="CX675" s="3">
        <v>42570</v>
      </c>
      <c r="CY675" t="s">
        <v>9</v>
      </c>
      <c r="CZ675" s="3">
        <v>42612</v>
      </c>
      <c r="DA675" t="s">
        <v>1908</v>
      </c>
      <c r="DB675" s="3">
        <v>42562</v>
      </c>
      <c r="DC675" t="s">
        <v>1908</v>
      </c>
      <c r="DD675" s="3">
        <v>42570</v>
      </c>
      <c r="DE675" t="s">
        <v>9</v>
      </c>
      <c r="DF675" s="3">
        <v>42612</v>
      </c>
      <c r="DG675" t="s">
        <v>9</v>
      </c>
      <c r="DH675" s="3">
        <v>42612</v>
      </c>
      <c r="DK675" t="s">
        <v>8</v>
      </c>
      <c r="DL675" s="3">
        <v>42653</v>
      </c>
      <c r="DP675" t="s">
        <v>373</v>
      </c>
      <c r="DQ675" t="s">
        <v>39</v>
      </c>
      <c r="DR675" t="s">
        <v>2920</v>
      </c>
      <c r="DU675" t="s">
        <v>2263</v>
      </c>
    </row>
    <row r="676" spans="1:125" x14ac:dyDescent="0.25">
      <c r="A676" s="5">
        <v>1233801</v>
      </c>
      <c r="B676" s="5">
        <v>1</v>
      </c>
      <c r="J676" s="3"/>
      <c r="K676" s="3"/>
      <c r="L676" s="3"/>
      <c r="M676" s="3"/>
      <c r="N676" s="3">
        <v>42527</v>
      </c>
      <c r="O676" s="7">
        <v>0.57196759259259256</v>
      </c>
      <c r="P676" t="s">
        <v>1908</v>
      </c>
      <c r="AV676" t="s">
        <v>202</v>
      </c>
      <c r="AW676" t="s">
        <v>207</v>
      </c>
      <c r="AX676" t="s">
        <v>211</v>
      </c>
      <c r="AY676" t="s">
        <v>200</v>
      </c>
      <c r="AZ676" t="s">
        <v>208</v>
      </c>
      <c r="BA676">
        <v>2</v>
      </c>
      <c r="BB676" t="s">
        <v>204</v>
      </c>
      <c r="BC676" t="s">
        <v>209</v>
      </c>
      <c r="BD676" t="s">
        <v>211</v>
      </c>
      <c r="BE676" t="s">
        <v>203</v>
      </c>
      <c r="BF676" t="s">
        <v>212</v>
      </c>
      <c r="BG676" t="s">
        <v>211</v>
      </c>
      <c r="BH676" t="s">
        <v>201</v>
      </c>
      <c r="BI676" t="s">
        <v>210</v>
      </c>
      <c r="BJ676">
        <v>1</v>
      </c>
      <c r="BK676" t="s">
        <v>205</v>
      </c>
      <c r="BL676" t="s">
        <v>354</v>
      </c>
      <c r="BM676">
        <v>1</v>
      </c>
    </row>
    <row r="677" spans="1:125" x14ac:dyDescent="0.25">
      <c r="A677" s="5">
        <v>1233811</v>
      </c>
      <c r="B677" s="5">
        <v>11</v>
      </c>
      <c r="C677" t="s">
        <v>2375</v>
      </c>
      <c r="D677" t="s">
        <v>2093</v>
      </c>
      <c r="E677" t="s">
        <v>36</v>
      </c>
      <c r="F677" t="s">
        <v>39</v>
      </c>
      <c r="G677" t="s">
        <v>69</v>
      </c>
      <c r="H677" t="s">
        <v>25</v>
      </c>
      <c r="I677" t="s">
        <v>117</v>
      </c>
      <c r="J677" s="3">
        <v>42567</v>
      </c>
      <c r="K677" s="3"/>
      <c r="L677" s="3">
        <v>42668</v>
      </c>
      <c r="M677" s="3" t="s">
        <v>128</v>
      </c>
      <c r="N677" s="3">
        <v>42527</v>
      </c>
      <c r="O677" s="7">
        <v>0.57196759259259256</v>
      </c>
      <c r="P677" t="s">
        <v>1908</v>
      </c>
      <c r="Q677" s="3">
        <v>42650</v>
      </c>
      <c r="R677" s="7">
        <v>0.61093750000000002</v>
      </c>
      <c r="S677" t="s">
        <v>9</v>
      </c>
      <c r="U677" s="92" t="s">
        <v>2094</v>
      </c>
      <c r="V677" s="93" t="s">
        <v>2095</v>
      </c>
      <c r="W677" s="92" t="s">
        <v>2096</v>
      </c>
      <c r="AA677" t="s">
        <v>145</v>
      </c>
      <c r="AB677" t="s">
        <v>1573</v>
      </c>
      <c r="AC677" t="s">
        <v>154</v>
      </c>
      <c r="AD677" t="s">
        <v>1693</v>
      </c>
      <c r="AE677" t="s">
        <v>1693</v>
      </c>
      <c r="AF677" s="12">
        <v>543</v>
      </c>
      <c r="AG677" s="12" t="s">
        <v>825</v>
      </c>
      <c r="AH677" s="12">
        <v>543</v>
      </c>
      <c r="AI677" s="12">
        <v>58</v>
      </c>
      <c r="AJ677" s="12">
        <v>543</v>
      </c>
      <c r="AK677" s="12">
        <v>58</v>
      </c>
      <c r="AL677" s="12">
        <v>543</v>
      </c>
      <c r="AM677" s="12">
        <v>58</v>
      </c>
      <c r="AN677" s="12" t="s">
        <v>824</v>
      </c>
      <c r="AO677" s="12" t="s">
        <v>825</v>
      </c>
      <c r="AP677" s="12" t="s">
        <v>824</v>
      </c>
      <c r="AQ677" s="12" t="s">
        <v>825</v>
      </c>
      <c r="AR677" s="12" t="s">
        <v>239</v>
      </c>
      <c r="AS677" s="12" t="s">
        <v>239</v>
      </c>
      <c r="AT677" s="12" t="s">
        <v>239</v>
      </c>
      <c r="AU677" s="12" t="s">
        <v>239</v>
      </c>
      <c r="AV677" t="s">
        <v>202</v>
      </c>
      <c r="AW677" t="s">
        <v>207</v>
      </c>
      <c r="AX677" t="s">
        <v>211</v>
      </c>
      <c r="AY677" t="s">
        <v>200</v>
      </c>
      <c r="AZ677" t="s">
        <v>208</v>
      </c>
      <c r="BA677">
        <v>2</v>
      </c>
      <c r="BB677" t="s">
        <v>204</v>
      </c>
      <c r="BC677" t="s">
        <v>209</v>
      </c>
      <c r="BD677" t="s">
        <v>211</v>
      </c>
      <c r="BE677" t="s">
        <v>203</v>
      </c>
      <c r="BF677" t="s">
        <v>212</v>
      </c>
      <c r="BG677" t="s">
        <v>211</v>
      </c>
      <c r="BH677" t="s">
        <v>201</v>
      </c>
      <c r="BI677" t="s">
        <v>210</v>
      </c>
      <c r="BJ677">
        <v>1</v>
      </c>
      <c r="BK677" t="s">
        <v>205</v>
      </c>
      <c r="BL677" t="s">
        <v>354</v>
      </c>
      <c r="BM677">
        <v>1</v>
      </c>
      <c r="BQ677" t="s">
        <v>584</v>
      </c>
      <c r="BR677" t="s">
        <v>145</v>
      </c>
      <c r="BS677" t="s">
        <v>2097</v>
      </c>
      <c r="BT677" t="s">
        <v>145</v>
      </c>
      <c r="BU677" t="s">
        <v>1852</v>
      </c>
      <c r="BV677" t="s">
        <v>145</v>
      </c>
      <c r="BW677" t="s">
        <v>379</v>
      </c>
      <c r="BX677" t="s">
        <v>145</v>
      </c>
      <c r="CA677" t="s">
        <v>1908</v>
      </c>
      <c r="CB677" s="3">
        <v>42527</v>
      </c>
      <c r="CC677" t="s">
        <v>8</v>
      </c>
      <c r="CD677" s="3">
        <v>42564</v>
      </c>
      <c r="CE677" t="s">
        <v>1908</v>
      </c>
      <c r="CF677" s="3">
        <v>42527</v>
      </c>
      <c r="CG677" t="s">
        <v>1908</v>
      </c>
      <c r="CH677" s="3">
        <v>42542</v>
      </c>
      <c r="CI677" t="s">
        <v>1908</v>
      </c>
      <c r="CJ677" s="3">
        <v>42542</v>
      </c>
      <c r="CK677" t="s">
        <v>1908</v>
      </c>
      <c r="CL677" s="3">
        <v>42577</v>
      </c>
      <c r="CM677" t="s">
        <v>1908</v>
      </c>
      <c r="CN677" s="3">
        <v>42628</v>
      </c>
      <c r="CO677" t="s">
        <v>1908</v>
      </c>
      <c r="CP677" s="3">
        <v>42628</v>
      </c>
      <c r="CQ677" t="s">
        <v>1908</v>
      </c>
      <c r="CR677" s="3">
        <v>42639</v>
      </c>
      <c r="CS677" t="s">
        <v>8</v>
      </c>
      <c r="CT677" s="3">
        <v>42564</v>
      </c>
      <c r="CU677" t="s">
        <v>8</v>
      </c>
      <c r="CV677" s="3">
        <v>42564</v>
      </c>
      <c r="CW677" t="s">
        <v>1908</v>
      </c>
      <c r="CX677" s="3">
        <v>42628</v>
      </c>
      <c r="CY677" t="s">
        <v>1908</v>
      </c>
      <c r="CZ677" s="3">
        <v>42628</v>
      </c>
      <c r="DA677" t="s">
        <v>1908</v>
      </c>
      <c r="DB677" s="3">
        <v>42628</v>
      </c>
      <c r="DE677" t="s">
        <v>9</v>
      </c>
      <c r="DF677" s="3">
        <v>42650</v>
      </c>
      <c r="DG677" t="s">
        <v>9</v>
      </c>
      <c r="DH677" s="3">
        <v>42650</v>
      </c>
      <c r="DI677" t="s">
        <v>8</v>
      </c>
      <c r="DJ677" s="3">
        <v>42564</v>
      </c>
      <c r="DK677" t="s">
        <v>8</v>
      </c>
      <c r="DL677" s="3">
        <v>42564</v>
      </c>
      <c r="DQ677" t="s">
        <v>39</v>
      </c>
      <c r="DR677" t="s">
        <v>509</v>
      </c>
      <c r="DU677" t="s">
        <v>2391</v>
      </c>
    </row>
    <row r="678" spans="1:125" x14ac:dyDescent="0.25">
      <c r="A678" s="5">
        <v>1233901</v>
      </c>
      <c r="B678" s="5">
        <v>1</v>
      </c>
      <c r="J678" s="3"/>
      <c r="K678" s="3"/>
      <c r="L678" s="3"/>
      <c r="M678" s="3"/>
      <c r="N678" s="3">
        <v>42528</v>
      </c>
      <c r="O678" s="7">
        <v>0.67065972222222225</v>
      </c>
      <c r="P678" t="s">
        <v>8</v>
      </c>
      <c r="AV678" t="s">
        <v>202</v>
      </c>
      <c r="AW678" t="s">
        <v>207</v>
      </c>
      <c r="AX678" t="s">
        <v>211</v>
      </c>
      <c r="AY678" t="s">
        <v>200</v>
      </c>
      <c r="AZ678" t="s">
        <v>208</v>
      </c>
      <c r="BA678">
        <v>2</v>
      </c>
      <c r="BB678" t="s">
        <v>204</v>
      </c>
      <c r="BC678" t="s">
        <v>209</v>
      </c>
      <c r="BD678" t="s">
        <v>211</v>
      </c>
      <c r="BE678" t="s">
        <v>203</v>
      </c>
      <c r="BF678" t="s">
        <v>212</v>
      </c>
      <c r="BG678" t="s">
        <v>211</v>
      </c>
      <c r="BH678" t="s">
        <v>201</v>
      </c>
      <c r="BI678" t="s">
        <v>210</v>
      </c>
      <c r="BJ678">
        <v>1</v>
      </c>
      <c r="BK678" t="s">
        <v>205</v>
      </c>
      <c r="BL678" t="s">
        <v>354</v>
      </c>
      <c r="BM678">
        <v>1</v>
      </c>
    </row>
    <row r="679" spans="1:125" x14ac:dyDescent="0.25">
      <c r="A679" s="5">
        <v>1233908</v>
      </c>
      <c r="B679" s="5">
        <v>8</v>
      </c>
      <c r="C679" t="s">
        <v>2117</v>
      </c>
      <c r="D679" t="s">
        <v>2062</v>
      </c>
      <c r="E679" t="s">
        <v>2119</v>
      </c>
      <c r="F679" t="s">
        <v>1436</v>
      </c>
      <c r="G679" t="s">
        <v>1310</v>
      </c>
      <c r="H679" t="s">
        <v>25</v>
      </c>
      <c r="I679" t="s">
        <v>117</v>
      </c>
      <c r="J679" s="3"/>
      <c r="K679" s="3"/>
      <c r="L679" s="3">
        <v>42584</v>
      </c>
      <c r="M679" s="3" t="s">
        <v>132</v>
      </c>
      <c r="N679" s="3">
        <v>42528</v>
      </c>
      <c r="O679" s="7">
        <v>0.67065972222222225</v>
      </c>
      <c r="P679" t="s">
        <v>8</v>
      </c>
      <c r="Q679" s="3">
        <v>42562</v>
      </c>
      <c r="R679" s="7">
        <v>0.32481481481481483</v>
      </c>
      <c r="S679" t="s">
        <v>9</v>
      </c>
      <c r="U679" s="92" t="s">
        <v>385</v>
      </c>
      <c r="W679" s="92" t="s">
        <v>632</v>
      </c>
      <c r="AA679" t="s">
        <v>147</v>
      </c>
      <c r="AB679" t="s">
        <v>151</v>
      </c>
      <c r="AC679" t="s">
        <v>151</v>
      </c>
      <c r="AV679" t="s">
        <v>202</v>
      </c>
      <c r="AW679" t="s">
        <v>207</v>
      </c>
      <c r="AX679" t="s">
        <v>211</v>
      </c>
      <c r="AY679" t="s">
        <v>200</v>
      </c>
      <c r="AZ679" t="s">
        <v>208</v>
      </c>
      <c r="BA679">
        <v>2</v>
      </c>
      <c r="BB679" t="s">
        <v>204</v>
      </c>
      <c r="BC679" t="s">
        <v>209</v>
      </c>
      <c r="BD679" t="s">
        <v>211</v>
      </c>
      <c r="BE679" t="s">
        <v>203</v>
      </c>
      <c r="BF679" t="s">
        <v>212</v>
      </c>
      <c r="BG679" t="s">
        <v>211</v>
      </c>
      <c r="BH679" t="s">
        <v>201</v>
      </c>
      <c r="BI679" t="s">
        <v>210</v>
      </c>
      <c r="BJ679">
        <v>1</v>
      </c>
      <c r="BK679" t="s">
        <v>205</v>
      </c>
      <c r="BL679" t="s">
        <v>354</v>
      </c>
      <c r="BM679">
        <v>1</v>
      </c>
      <c r="BQ679" t="s">
        <v>584</v>
      </c>
      <c r="BR679" t="s">
        <v>232</v>
      </c>
      <c r="BS679" t="s">
        <v>2052</v>
      </c>
      <c r="BT679" t="s">
        <v>232</v>
      </c>
      <c r="BU679" t="s">
        <v>1852</v>
      </c>
      <c r="BV679" t="s">
        <v>232</v>
      </c>
      <c r="BW679" t="s">
        <v>379</v>
      </c>
      <c r="BX679" t="s">
        <v>232</v>
      </c>
      <c r="BY679" t="s">
        <v>239</v>
      </c>
      <c r="CA679" t="s">
        <v>8</v>
      </c>
      <c r="CB679" s="3">
        <v>42528</v>
      </c>
      <c r="CC679" t="s">
        <v>9</v>
      </c>
      <c r="CD679" s="3">
        <v>42562</v>
      </c>
      <c r="CE679" t="s">
        <v>8</v>
      </c>
      <c r="CF679" s="3">
        <v>42528</v>
      </c>
      <c r="CG679" t="s">
        <v>8</v>
      </c>
      <c r="CH679" s="3">
        <v>42528</v>
      </c>
      <c r="CI679" t="s">
        <v>8</v>
      </c>
      <c r="CJ679" s="3">
        <v>42528</v>
      </c>
      <c r="CK679" t="s">
        <v>8</v>
      </c>
      <c r="CL679" s="3">
        <v>42528</v>
      </c>
      <c r="CM679" t="s">
        <v>1908</v>
      </c>
      <c r="CN679" s="3">
        <v>42537</v>
      </c>
      <c r="CO679" t="s">
        <v>1908</v>
      </c>
      <c r="CP679" s="3">
        <v>42537</v>
      </c>
      <c r="CQ679" t="s">
        <v>1908</v>
      </c>
      <c r="CR679" s="3">
        <v>42537</v>
      </c>
      <c r="CS679" t="s">
        <v>8</v>
      </c>
      <c r="CT679" s="3">
        <v>42528</v>
      </c>
      <c r="CW679" t="s">
        <v>9</v>
      </c>
      <c r="CX679" s="3">
        <v>42562</v>
      </c>
      <c r="CY679" t="s">
        <v>9</v>
      </c>
      <c r="CZ679" s="3">
        <v>42562</v>
      </c>
      <c r="DA679" t="s">
        <v>1908</v>
      </c>
      <c r="DB679" s="3">
        <v>42537</v>
      </c>
      <c r="DE679" t="s">
        <v>9</v>
      </c>
      <c r="DF679" s="3">
        <v>42562</v>
      </c>
      <c r="DG679" t="s">
        <v>9</v>
      </c>
      <c r="DH679" s="3">
        <v>42562</v>
      </c>
      <c r="DI679" t="s">
        <v>8</v>
      </c>
      <c r="DJ679" s="3">
        <v>42528</v>
      </c>
      <c r="DQ679" t="s">
        <v>1436</v>
      </c>
      <c r="DR679" t="s">
        <v>1436</v>
      </c>
      <c r="DU679" t="s">
        <v>2118</v>
      </c>
    </row>
    <row r="680" spans="1:125" x14ac:dyDescent="0.25">
      <c r="A680" s="5">
        <v>1234001</v>
      </c>
      <c r="B680" s="5">
        <v>1</v>
      </c>
      <c r="J680" s="3"/>
      <c r="K680" s="3"/>
      <c r="L680" s="3"/>
      <c r="M680" s="3"/>
      <c r="N680" s="3">
        <v>42543</v>
      </c>
      <c r="O680" s="7">
        <v>0.5767592592592593</v>
      </c>
      <c r="P680" t="s">
        <v>1908</v>
      </c>
      <c r="AV680" t="s">
        <v>202</v>
      </c>
      <c r="AW680" t="s">
        <v>207</v>
      </c>
      <c r="AX680" t="s">
        <v>211</v>
      </c>
      <c r="AY680" t="s">
        <v>200</v>
      </c>
      <c r="AZ680" t="s">
        <v>208</v>
      </c>
      <c r="BA680">
        <v>2</v>
      </c>
      <c r="BB680" t="s">
        <v>204</v>
      </c>
      <c r="BC680" t="s">
        <v>209</v>
      </c>
      <c r="BD680" t="s">
        <v>211</v>
      </c>
      <c r="BE680" t="s">
        <v>203</v>
      </c>
      <c r="BF680" t="s">
        <v>212</v>
      </c>
      <c r="BG680" t="s">
        <v>211</v>
      </c>
      <c r="BH680" t="s">
        <v>201</v>
      </c>
      <c r="BI680" t="s">
        <v>210</v>
      </c>
      <c r="BJ680">
        <v>1</v>
      </c>
      <c r="BK680" t="s">
        <v>205</v>
      </c>
      <c r="BL680" t="s">
        <v>354</v>
      </c>
      <c r="BM680">
        <v>1</v>
      </c>
    </row>
    <row r="681" spans="1:125" x14ac:dyDescent="0.25">
      <c r="A681" s="5">
        <v>1234010</v>
      </c>
      <c r="B681" s="5">
        <v>10</v>
      </c>
      <c r="C681" t="s">
        <v>2262</v>
      </c>
      <c r="D681" t="s">
        <v>2226</v>
      </c>
      <c r="E681" t="s">
        <v>1421</v>
      </c>
      <c r="F681" t="s">
        <v>6</v>
      </c>
      <c r="G681" t="s">
        <v>87</v>
      </c>
      <c r="H681" t="s">
        <v>25</v>
      </c>
      <c r="I681" t="s">
        <v>117</v>
      </c>
      <c r="J681" s="3">
        <v>42628</v>
      </c>
      <c r="K681" s="3"/>
      <c r="L681" s="3">
        <v>42633</v>
      </c>
      <c r="M681" s="3" t="s">
        <v>126</v>
      </c>
      <c r="N681" s="3">
        <v>42543</v>
      </c>
      <c r="O681" s="7">
        <v>0.5767592592592593</v>
      </c>
      <c r="P681" t="s">
        <v>1908</v>
      </c>
      <c r="Q681" s="3">
        <v>42612</v>
      </c>
      <c r="R681" s="7">
        <v>0.52885416666666674</v>
      </c>
      <c r="S681" t="s">
        <v>9</v>
      </c>
      <c r="U681" s="92" t="s">
        <v>539</v>
      </c>
      <c r="V681" s="93" t="s">
        <v>147</v>
      </c>
      <c r="W681" s="92" t="s">
        <v>476</v>
      </c>
      <c r="X681" s="93" t="s">
        <v>145</v>
      </c>
      <c r="Y681" s="92" t="s">
        <v>1067</v>
      </c>
      <c r="Z681" s="93" t="s">
        <v>565</v>
      </c>
      <c r="AA681" t="s">
        <v>146</v>
      </c>
      <c r="AB681">
        <v>901</v>
      </c>
      <c r="AC681" t="s">
        <v>153</v>
      </c>
      <c r="AD681" t="s">
        <v>2227</v>
      </c>
      <c r="AE681" t="s">
        <v>2227</v>
      </c>
      <c r="AF681" s="12">
        <v>538</v>
      </c>
      <c r="AG681" s="12">
        <v>46</v>
      </c>
      <c r="AH681" s="12">
        <v>538</v>
      </c>
      <c r="AI681" s="12">
        <v>46</v>
      </c>
      <c r="AJ681" s="12">
        <v>538</v>
      </c>
      <c r="AK681" s="12">
        <v>46</v>
      </c>
      <c r="AL681" s="12">
        <v>538</v>
      </c>
      <c r="AM681" s="12">
        <v>46</v>
      </c>
      <c r="AN681" s="12" t="s">
        <v>818</v>
      </c>
      <c r="AO681" s="12" t="s">
        <v>819</v>
      </c>
      <c r="AP681" s="12" t="s">
        <v>818</v>
      </c>
      <c r="AQ681" s="12" t="s">
        <v>819</v>
      </c>
      <c r="AR681" s="12" t="s">
        <v>239</v>
      </c>
      <c r="AS681" s="12" t="s">
        <v>239</v>
      </c>
      <c r="AT681" s="12" t="s">
        <v>239</v>
      </c>
      <c r="AU681" s="12" t="s">
        <v>239</v>
      </c>
      <c r="AV681" t="s">
        <v>202</v>
      </c>
      <c r="AW681" t="s">
        <v>207</v>
      </c>
      <c r="AX681" t="s">
        <v>211</v>
      </c>
      <c r="AY681" t="s">
        <v>200</v>
      </c>
      <c r="AZ681" t="s">
        <v>208</v>
      </c>
      <c r="BA681">
        <v>2</v>
      </c>
      <c r="BB681" t="s">
        <v>204</v>
      </c>
      <c r="BC681" t="s">
        <v>209</v>
      </c>
      <c r="BD681" t="s">
        <v>211</v>
      </c>
      <c r="BE681" t="s">
        <v>203</v>
      </c>
      <c r="BF681" t="s">
        <v>212</v>
      </c>
      <c r="BG681" t="s">
        <v>211</v>
      </c>
      <c r="BH681" t="s">
        <v>201</v>
      </c>
      <c r="BI681" t="s">
        <v>210</v>
      </c>
      <c r="BJ681">
        <v>1</v>
      </c>
      <c r="BK681" t="s">
        <v>205</v>
      </c>
      <c r="BL681" t="s">
        <v>354</v>
      </c>
      <c r="BM681">
        <v>1</v>
      </c>
      <c r="BQ681" t="s">
        <v>584</v>
      </c>
      <c r="BR681" t="s">
        <v>146</v>
      </c>
      <c r="BS681" t="s">
        <v>2267</v>
      </c>
      <c r="BT681" t="s">
        <v>146</v>
      </c>
      <c r="BU681" t="s">
        <v>1852</v>
      </c>
      <c r="BV681" t="s">
        <v>146</v>
      </c>
      <c r="BW681" t="s">
        <v>379</v>
      </c>
      <c r="BX681" t="s">
        <v>146</v>
      </c>
      <c r="BY681" t="s">
        <v>542</v>
      </c>
      <c r="BZ681" t="s">
        <v>146</v>
      </c>
      <c r="CA681" t="s">
        <v>1908</v>
      </c>
      <c r="CB681" s="3">
        <v>42543</v>
      </c>
      <c r="CC681" t="s">
        <v>1908</v>
      </c>
      <c r="CD681" s="3">
        <v>42569</v>
      </c>
      <c r="CE681" t="s">
        <v>1908</v>
      </c>
      <c r="CF681" s="3">
        <v>42543</v>
      </c>
      <c r="CG681" t="s">
        <v>1908</v>
      </c>
      <c r="CH681" s="3">
        <v>42562</v>
      </c>
      <c r="CI681" t="s">
        <v>1908</v>
      </c>
      <c r="CJ681" s="3">
        <v>42562</v>
      </c>
      <c r="CK681" t="s">
        <v>1908</v>
      </c>
      <c r="CL681" s="3">
        <v>42569</v>
      </c>
      <c r="CM681" t="s">
        <v>1908</v>
      </c>
      <c r="CN681" s="3">
        <v>42562</v>
      </c>
      <c r="CO681" t="s">
        <v>1908</v>
      </c>
      <c r="CP681" s="3">
        <v>42562</v>
      </c>
      <c r="CQ681" t="s">
        <v>1908</v>
      </c>
      <c r="CR681" s="3">
        <v>42570</v>
      </c>
      <c r="CS681" t="s">
        <v>1908</v>
      </c>
      <c r="CT681" s="3">
        <v>42543</v>
      </c>
      <c r="CU681" t="s">
        <v>1908</v>
      </c>
      <c r="CV681" s="3">
        <v>42570</v>
      </c>
      <c r="DA681" t="s">
        <v>1908</v>
      </c>
      <c r="DB681" s="3">
        <v>42562</v>
      </c>
      <c r="DC681" t="s">
        <v>1908</v>
      </c>
      <c r="DD681" s="3">
        <v>42570</v>
      </c>
      <c r="DE681" t="s">
        <v>9</v>
      </c>
      <c r="DF681" s="3">
        <v>42612</v>
      </c>
      <c r="DG681" t="s">
        <v>9</v>
      </c>
      <c r="DH681" s="3">
        <v>42612</v>
      </c>
      <c r="DQ681" t="s">
        <v>6</v>
      </c>
      <c r="DR681" t="s">
        <v>6</v>
      </c>
      <c r="DU681" t="s">
        <v>2281</v>
      </c>
    </row>
    <row r="682" spans="1:125" x14ac:dyDescent="0.25">
      <c r="A682" s="5">
        <v>1234101</v>
      </c>
      <c r="B682" s="5">
        <v>1</v>
      </c>
      <c r="J682" s="3"/>
      <c r="K682" s="3"/>
      <c r="L682" s="3"/>
      <c r="M682" s="3"/>
      <c r="N682" s="3">
        <v>42543</v>
      </c>
      <c r="O682" s="7">
        <v>0.58309027777777778</v>
      </c>
      <c r="P682" t="s">
        <v>1908</v>
      </c>
      <c r="AV682" t="s">
        <v>202</v>
      </c>
      <c r="AW682" t="s">
        <v>207</v>
      </c>
      <c r="AX682" t="s">
        <v>211</v>
      </c>
      <c r="AY682" t="s">
        <v>200</v>
      </c>
      <c r="AZ682" t="s">
        <v>208</v>
      </c>
      <c r="BA682">
        <v>2</v>
      </c>
      <c r="BB682" t="s">
        <v>204</v>
      </c>
      <c r="BC682" t="s">
        <v>209</v>
      </c>
      <c r="BD682" t="s">
        <v>211</v>
      </c>
      <c r="BE682" t="s">
        <v>203</v>
      </c>
      <c r="BF682" t="s">
        <v>212</v>
      </c>
      <c r="BG682" t="s">
        <v>211</v>
      </c>
      <c r="BH682" t="s">
        <v>201</v>
      </c>
      <c r="BI682" t="s">
        <v>210</v>
      </c>
      <c r="BJ682">
        <v>1</v>
      </c>
      <c r="BK682" t="s">
        <v>205</v>
      </c>
      <c r="BL682" t="s">
        <v>354</v>
      </c>
      <c r="BM682">
        <v>1</v>
      </c>
    </row>
    <row r="683" spans="1:125" x14ac:dyDescent="0.25">
      <c r="A683" s="5">
        <v>1234111</v>
      </c>
      <c r="B683" s="5">
        <v>11</v>
      </c>
      <c r="C683" t="s">
        <v>2519</v>
      </c>
      <c r="D683" t="s">
        <v>2486</v>
      </c>
      <c r="E683" t="s">
        <v>1789</v>
      </c>
      <c r="F683" t="s">
        <v>6</v>
      </c>
      <c r="G683" t="s">
        <v>2478</v>
      </c>
      <c r="H683" t="s">
        <v>25</v>
      </c>
      <c r="I683" t="s">
        <v>118</v>
      </c>
      <c r="J683" s="3">
        <v>42801</v>
      </c>
      <c r="K683" s="3">
        <v>42902</v>
      </c>
      <c r="L683" s="3" t="s">
        <v>482</v>
      </c>
      <c r="M683" s="3" t="s">
        <v>130</v>
      </c>
      <c r="N683" s="3">
        <v>42543</v>
      </c>
      <c r="O683" s="7">
        <v>0.58309027777777778</v>
      </c>
      <c r="P683" t="s">
        <v>1908</v>
      </c>
      <c r="Q683" s="3">
        <v>42829</v>
      </c>
      <c r="R683" s="7">
        <v>0.46901620370370373</v>
      </c>
      <c r="S683" t="s">
        <v>8</v>
      </c>
      <c r="T683">
        <v>740</v>
      </c>
      <c r="U683" s="92" t="s">
        <v>475</v>
      </c>
      <c r="V683" s="93" t="s">
        <v>228</v>
      </c>
      <c r="W683" s="92" t="s">
        <v>2487</v>
      </c>
      <c r="X683" s="93" t="s">
        <v>729</v>
      </c>
      <c r="Y683" s="92" t="s">
        <v>627</v>
      </c>
      <c r="Z683" s="93" t="s">
        <v>561</v>
      </c>
      <c r="AA683" t="s">
        <v>146</v>
      </c>
      <c r="AB683">
        <v>901</v>
      </c>
      <c r="AC683" t="s">
        <v>153</v>
      </c>
      <c r="AD683" t="s">
        <v>2535</v>
      </c>
      <c r="AE683" t="s">
        <v>2536</v>
      </c>
      <c r="AF683" s="12" t="s">
        <v>2479</v>
      </c>
      <c r="AG683" s="12" t="s">
        <v>2481</v>
      </c>
      <c r="AH683" s="12" t="s">
        <v>2479</v>
      </c>
      <c r="AI683" s="12" t="s">
        <v>2481</v>
      </c>
      <c r="AJ683" s="12" t="s">
        <v>2479</v>
      </c>
      <c r="AK683" s="12" t="s">
        <v>2481</v>
      </c>
      <c r="AL683" s="12" t="s">
        <v>2479</v>
      </c>
      <c r="AM683" s="12" t="s">
        <v>2481</v>
      </c>
      <c r="AN683" s="12" t="s">
        <v>824</v>
      </c>
      <c r="AO683" s="12" t="s">
        <v>825</v>
      </c>
      <c r="AP683" s="12" t="s">
        <v>824</v>
      </c>
      <c r="AQ683" s="12" t="s">
        <v>825</v>
      </c>
      <c r="AR683" s="12" t="s">
        <v>239</v>
      </c>
      <c r="AS683" s="12" t="s">
        <v>239</v>
      </c>
      <c r="AT683" s="12" t="s">
        <v>239</v>
      </c>
      <c r="AU683" s="12" t="s">
        <v>239</v>
      </c>
      <c r="AV683" t="s">
        <v>202</v>
      </c>
      <c r="AW683" t="s">
        <v>207</v>
      </c>
      <c r="AX683" t="s">
        <v>211</v>
      </c>
      <c r="AY683" t="s">
        <v>200</v>
      </c>
      <c r="AZ683" t="s">
        <v>208</v>
      </c>
      <c r="BA683">
        <v>2</v>
      </c>
      <c r="BB683" t="s">
        <v>204</v>
      </c>
      <c r="BC683" t="s">
        <v>209</v>
      </c>
      <c r="BD683" t="s">
        <v>211</v>
      </c>
      <c r="BE683" t="s">
        <v>203</v>
      </c>
      <c r="BF683" t="s">
        <v>212</v>
      </c>
      <c r="BG683" t="s">
        <v>211</v>
      </c>
      <c r="BH683" t="s">
        <v>201</v>
      </c>
      <c r="BI683" t="s">
        <v>210</v>
      </c>
      <c r="BJ683">
        <v>1</v>
      </c>
      <c r="BK683" t="s">
        <v>205</v>
      </c>
      <c r="BL683" t="s">
        <v>354</v>
      </c>
      <c r="BM683">
        <v>1</v>
      </c>
      <c r="BQ683" t="s">
        <v>584</v>
      </c>
      <c r="BR683" t="s">
        <v>146</v>
      </c>
      <c r="BS683" t="s">
        <v>2480</v>
      </c>
      <c r="BT683" t="s">
        <v>146</v>
      </c>
      <c r="BU683" t="s">
        <v>1852</v>
      </c>
      <c r="BV683" t="s">
        <v>146</v>
      </c>
      <c r="BW683" t="s">
        <v>379</v>
      </c>
      <c r="BX683" t="s">
        <v>146</v>
      </c>
      <c r="CA683" t="s">
        <v>8</v>
      </c>
      <c r="CB683" s="3">
        <v>42716</v>
      </c>
      <c r="CC683" t="s">
        <v>8</v>
      </c>
      <c r="CD683" s="3">
        <v>42717</v>
      </c>
      <c r="CE683" t="s">
        <v>8</v>
      </c>
      <c r="CF683" s="3">
        <v>42716</v>
      </c>
      <c r="CG683" t="s">
        <v>8</v>
      </c>
      <c r="CH683" s="3">
        <v>42725</v>
      </c>
      <c r="CI683" t="s">
        <v>8</v>
      </c>
      <c r="CJ683" s="3">
        <v>42725</v>
      </c>
      <c r="CK683" t="s">
        <v>8</v>
      </c>
      <c r="CL683" s="3">
        <v>42725</v>
      </c>
      <c r="CM683" t="s">
        <v>1908</v>
      </c>
      <c r="CN683" s="3">
        <v>42745</v>
      </c>
      <c r="CO683" t="s">
        <v>1908</v>
      </c>
      <c r="CP683" s="3">
        <v>42738</v>
      </c>
      <c r="CQ683" t="s">
        <v>1908</v>
      </c>
      <c r="CR683" s="3">
        <v>42745</v>
      </c>
      <c r="CS683" t="s">
        <v>8</v>
      </c>
      <c r="CT683" s="3">
        <v>42725</v>
      </c>
      <c r="CU683" t="s">
        <v>8</v>
      </c>
      <c r="CV683" s="3">
        <v>42829</v>
      </c>
      <c r="CW683" t="s">
        <v>9</v>
      </c>
      <c r="CX683" s="3">
        <v>42776</v>
      </c>
      <c r="CY683" t="s">
        <v>8</v>
      </c>
      <c r="CZ683" s="3">
        <v>42829</v>
      </c>
      <c r="DA683" t="s">
        <v>1908</v>
      </c>
      <c r="DB683" s="3">
        <v>42719</v>
      </c>
      <c r="DC683" t="s">
        <v>1908</v>
      </c>
      <c r="DD683" s="3">
        <v>42745</v>
      </c>
      <c r="DE683" t="s">
        <v>9</v>
      </c>
      <c r="DF683" s="3">
        <v>42776</v>
      </c>
      <c r="DG683" t="s">
        <v>9</v>
      </c>
      <c r="DH683" s="3">
        <v>42776</v>
      </c>
      <c r="DK683" t="s">
        <v>8</v>
      </c>
      <c r="DL683" s="3">
        <v>42829</v>
      </c>
      <c r="DP683" t="s">
        <v>373</v>
      </c>
      <c r="DQ683" t="s">
        <v>6</v>
      </c>
      <c r="DR683" t="s">
        <v>6</v>
      </c>
      <c r="DU683" t="s">
        <v>2488</v>
      </c>
    </row>
    <row r="684" spans="1:125" x14ac:dyDescent="0.25">
      <c r="A684" s="5">
        <v>1234201</v>
      </c>
      <c r="B684" s="5">
        <v>1</v>
      </c>
      <c r="J684" s="3"/>
      <c r="K684" s="3"/>
      <c r="L684" s="3"/>
      <c r="M684" s="3"/>
      <c r="N684" s="3">
        <v>42543</v>
      </c>
      <c r="O684" s="7">
        <v>0.58351851851851855</v>
      </c>
      <c r="P684" t="s">
        <v>1908</v>
      </c>
      <c r="AV684" t="s">
        <v>202</v>
      </c>
      <c r="AW684" t="s">
        <v>207</v>
      </c>
      <c r="AX684" t="s">
        <v>211</v>
      </c>
      <c r="AY684" t="s">
        <v>200</v>
      </c>
      <c r="AZ684" t="s">
        <v>208</v>
      </c>
      <c r="BA684">
        <v>2</v>
      </c>
      <c r="BB684" t="s">
        <v>204</v>
      </c>
      <c r="BC684" t="s">
        <v>209</v>
      </c>
      <c r="BD684" t="s">
        <v>211</v>
      </c>
      <c r="BE684" t="s">
        <v>203</v>
      </c>
      <c r="BF684" t="s">
        <v>212</v>
      </c>
      <c r="BG684" t="s">
        <v>211</v>
      </c>
      <c r="BH684" t="s">
        <v>201</v>
      </c>
      <c r="BI684" t="s">
        <v>210</v>
      </c>
      <c r="BJ684">
        <v>1</v>
      </c>
      <c r="BK684" t="s">
        <v>205</v>
      </c>
      <c r="BL684" t="s">
        <v>354</v>
      </c>
      <c r="BM684">
        <v>1</v>
      </c>
    </row>
    <row r="685" spans="1:125" x14ac:dyDescent="0.25">
      <c r="A685" s="5">
        <v>1234203</v>
      </c>
      <c r="B685" s="5">
        <v>3</v>
      </c>
      <c r="D685" t="s">
        <v>2230</v>
      </c>
      <c r="E685" t="s">
        <v>1789</v>
      </c>
      <c r="F685" t="s">
        <v>6</v>
      </c>
      <c r="G685" t="s">
        <v>262</v>
      </c>
      <c r="H685" t="s">
        <v>25</v>
      </c>
      <c r="I685" t="s">
        <v>117</v>
      </c>
      <c r="J685" s="3">
        <v>42629</v>
      </c>
      <c r="M685" t="s">
        <v>131</v>
      </c>
      <c r="N685" s="3">
        <v>42543</v>
      </c>
      <c r="O685" s="7">
        <v>0.58351851851851855</v>
      </c>
      <c r="P685" t="s">
        <v>1908</v>
      </c>
      <c r="Q685" s="3">
        <v>42543</v>
      </c>
      <c r="R685" s="7">
        <v>0.58939814814814817</v>
      </c>
      <c r="S685" t="s">
        <v>1908</v>
      </c>
      <c r="T685">
        <v>607</v>
      </c>
      <c r="U685" s="92" t="s">
        <v>237</v>
      </c>
      <c r="V685" s="93" t="s">
        <v>2228</v>
      </c>
      <c r="W685" s="92" t="s">
        <v>564</v>
      </c>
      <c r="X685" s="93" t="s">
        <v>563</v>
      </c>
      <c r="AA685" t="s">
        <v>146</v>
      </c>
      <c r="AB685">
        <v>901</v>
      </c>
      <c r="AC685" t="s">
        <v>153</v>
      </c>
      <c r="AD685" t="s">
        <v>418</v>
      </c>
      <c r="AE685" t="s">
        <v>418</v>
      </c>
      <c r="AF685" s="12">
        <v>546</v>
      </c>
      <c r="AG685" s="12" t="s">
        <v>265</v>
      </c>
      <c r="AH685" s="12">
        <v>546</v>
      </c>
      <c r="AI685" s="12" t="s">
        <v>265</v>
      </c>
      <c r="AJ685" s="12">
        <v>546</v>
      </c>
      <c r="AK685" s="12" t="s">
        <v>265</v>
      </c>
      <c r="AL685" s="12">
        <v>546</v>
      </c>
      <c r="AM685" s="12" t="s">
        <v>265</v>
      </c>
      <c r="AN685" s="12" t="s">
        <v>877</v>
      </c>
      <c r="AO685" s="12" t="s">
        <v>265</v>
      </c>
      <c r="AP685" s="12" t="s">
        <v>877</v>
      </c>
      <c r="AQ685" s="12" t="s">
        <v>265</v>
      </c>
      <c r="AR685" s="12" t="s">
        <v>264</v>
      </c>
      <c r="AS685" s="12" t="s">
        <v>239</v>
      </c>
      <c r="AT685" s="12" t="s">
        <v>264</v>
      </c>
      <c r="AU685" s="12" t="s">
        <v>239</v>
      </c>
      <c r="AV685" t="s">
        <v>202</v>
      </c>
      <c r="AW685" t="s">
        <v>207</v>
      </c>
      <c r="AX685" t="s">
        <v>211</v>
      </c>
      <c r="AY685" t="s">
        <v>200</v>
      </c>
      <c r="AZ685" t="s">
        <v>208</v>
      </c>
      <c r="BA685">
        <v>2</v>
      </c>
      <c r="BB685" t="s">
        <v>204</v>
      </c>
      <c r="BC685" t="s">
        <v>209</v>
      </c>
      <c r="BD685" t="s">
        <v>211</v>
      </c>
      <c r="BE685" t="s">
        <v>203</v>
      </c>
      <c r="BF685" t="s">
        <v>212</v>
      </c>
      <c r="BG685" t="s">
        <v>211</v>
      </c>
      <c r="BH685" t="s">
        <v>201</v>
      </c>
      <c r="BI685" t="s">
        <v>210</v>
      </c>
      <c r="BJ685">
        <v>1</v>
      </c>
      <c r="BK685" t="s">
        <v>205</v>
      </c>
      <c r="BL685" t="s">
        <v>354</v>
      </c>
      <c r="BM685">
        <v>1</v>
      </c>
      <c r="BQ685" t="s">
        <v>584</v>
      </c>
      <c r="BR685" t="s">
        <v>146</v>
      </c>
      <c r="BS685" t="s">
        <v>1866</v>
      </c>
      <c r="BT685" t="s">
        <v>146</v>
      </c>
      <c r="BW685" t="s">
        <v>379</v>
      </c>
      <c r="BX685" t="s">
        <v>146</v>
      </c>
      <c r="CA685" t="s">
        <v>1908</v>
      </c>
      <c r="CB685" s="3">
        <v>42543</v>
      </c>
      <c r="CC685" t="s">
        <v>1908</v>
      </c>
      <c r="CD685" s="3">
        <v>42543</v>
      </c>
      <c r="CE685" t="s">
        <v>1908</v>
      </c>
      <c r="CF685" s="3">
        <v>42543</v>
      </c>
      <c r="CG685" t="s">
        <v>1908</v>
      </c>
      <c r="CH685" s="3">
        <v>42543</v>
      </c>
      <c r="CI685" t="s">
        <v>1908</v>
      </c>
      <c r="CJ685" s="3">
        <v>42543</v>
      </c>
      <c r="CK685" t="s">
        <v>1908</v>
      </c>
      <c r="CL685" s="3">
        <v>42543</v>
      </c>
      <c r="CS685" t="s">
        <v>1908</v>
      </c>
      <c r="CT685" s="3">
        <v>42543</v>
      </c>
      <c r="DR685" t="s">
        <v>6</v>
      </c>
      <c r="DU685" t="s">
        <v>2229</v>
      </c>
    </row>
    <row r="686" spans="1:125" x14ac:dyDescent="0.25">
      <c r="A686" s="5">
        <v>1234301</v>
      </c>
      <c r="B686" s="5">
        <v>1</v>
      </c>
      <c r="J686" s="3"/>
      <c r="K686" s="3"/>
      <c r="L686" s="3"/>
      <c r="M686" s="3"/>
      <c r="N686" s="3">
        <v>42543</v>
      </c>
      <c r="O686" s="7">
        <v>0.59261574074074075</v>
      </c>
      <c r="P686" t="s">
        <v>1908</v>
      </c>
      <c r="AV686" t="s">
        <v>202</v>
      </c>
      <c r="AW686" t="s">
        <v>207</v>
      </c>
      <c r="AX686" t="s">
        <v>211</v>
      </c>
      <c r="AY686" t="s">
        <v>200</v>
      </c>
      <c r="AZ686" t="s">
        <v>208</v>
      </c>
      <c r="BA686">
        <v>2</v>
      </c>
      <c r="BB686" t="s">
        <v>204</v>
      </c>
      <c r="BC686" t="s">
        <v>209</v>
      </c>
      <c r="BD686" t="s">
        <v>211</v>
      </c>
      <c r="BE686" t="s">
        <v>203</v>
      </c>
      <c r="BF686" t="s">
        <v>212</v>
      </c>
      <c r="BG686" t="s">
        <v>211</v>
      </c>
      <c r="BH686" t="s">
        <v>201</v>
      </c>
      <c r="BI686" t="s">
        <v>210</v>
      </c>
      <c r="BJ686">
        <v>1</v>
      </c>
      <c r="BK686" t="s">
        <v>205</v>
      </c>
      <c r="BL686" t="s">
        <v>354</v>
      </c>
      <c r="BM686">
        <v>1</v>
      </c>
    </row>
    <row r="687" spans="1:125" x14ac:dyDescent="0.25">
      <c r="A687" s="5">
        <v>1234310</v>
      </c>
      <c r="B687" s="5">
        <v>10</v>
      </c>
      <c r="C687" t="s">
        <v>2282</v>
      </c>
      <c r="D687" t="s">
        <v>2231</v>
      </c>
      <c r="E687" t="s">
        <v>17</v>
      </c>
      <c r="F687" t="s">
        <v>39</v>
      </c>
      <c r="G687" t="s">
        <v>679</v>
      </c>
      <c r="H687" t="s">
        <v>25</v>
      </c>
      <c r="I687" t="s">
        <v>117</v>
      </c>
      <c r="J687" s="3">
        <v>42719</v>
      </c>
      <c r="K687" s="3"/>
      <c r="L687" s="3">
        <v>42703</v>
      </c>
      <c r="M687" s="3" t="s">
        <v>126</v>
      </c>
      <c r="N687" s="3">
        <v>42543</v>
      </c>
      <c r="O687" s="7">
        <v>0.59261574074074075</v>
      </c>
      <c r="P687" t="s">
        <v>1908</v>
      </c>
      <c r="Q687" s="3">
        <v>42612</v>
      </c>
      <c r="R687" s="7">
        <v>0.52777777777777779</v>
      </c>
      <c r="S687" t="s">
        <v>9</v>
      </c>
      <c r="U687" s="92" t="s">
        <v>2232</v>
      </c>
      <c r="V687" s="93" t="s">
        <v>2233</v>
      </c>
      <c r="W687" s="92" t="s">
        <v>2234</v>
      </c>
      <c r="Y687" s="92" t="s">
        <v>2235</v>
      </c>
      <c r="AA687" t="s">
        <v>146</v>
      </c>
      <c r="AB687">
        <v>976</v>
      </c>
      <c r="AC687" t="s">
        <v>153</v>
      </c>
      <c r="AD687" t="s">
        <v>2241</v>
      </c>
      <c r="AE687" t="s">
        <v>2242</v>
      </c>
      <c r="AF687" s="12">
        <v>568</v>
      </c>
      <c r="AG687" s="12">
        <v>68</v>
      </c>
      <c r="AH687" s="12">
        <v>568</v>
      </c>
      <c r="AI687" s="12">
        <v>68</v>
      </c>
      <c r="AJ687" s="12">
        <v>568</v>
      </c>
      <c r="AK687" s="12">
        <v>68</v>
      </c>
      <c r="AL687" s="12">
        <v>568</v>
      </c>
      <c r="AM687" s="12">
        <v>68</v>
      </c>
      <c r="AN687" s="12" t="s">
        <v>818</v>
      </c>
      <c r="AO687" s="12" t="s">
        <v>819</v>
      </c>
      <c r="AP687" s="12" t="s">
        <v>818</v>
      </c>
      <c r="AQ687" s="12" t="s">
        <v>819</v>
      </c>
      <c r="AR687" s="12" t="s">
        <v>239</v>
      </c>
      <c r="AS687" s="12" t="s">
        <v>239</v>
      </c>
      <c r="AT687" s="12" t="s">
        <v>239</v>
      </c>
      <c r="AU687" s="12" t="s">
        <v>239</v>
      </c>
      <c r="AV687" t="s">
        <v>202</v>
      </c>
      <c r="AW687" t="s">
        <v>207</v>
      </c>
      <c r="AX687" t="s">
        <v>211</v>
      </c>
      <c r="AY687" t="s">
        <v>200</v>
      </c>
      <c r="AZ687" t="s">
        <v>208</v>
      </c>
      <c r="BA687">
        <v>2</v>
      </c>
      <c r="BB687" t="s">
        <v>204</v>
      </c>
      <c r="BC687" t="s">
        <v>209</v>
      </c>
      <c r="BD687" t="s">
        <v>211</v>
      </c>
      <c r="BE687" t="s">
        <v>203</v>
      </c>
      <c r="BF687" t="s">
        <v>212</v>
      </c>
      <c r="BG687" t="s">
        <v>211</v>
      </c>
      <c r="BH687" t="s">
        <v>201</v>
      </c>
      <c r="BI687" t="s">
        <v>210</v>
      </c>
      <c r="BJ687">
        <v>1</v>
      </c>
      <c r="BK687" t="s">
        <v>205</v>
      </c>
      <c r="BL687" t="s">
        <v>354</v>
      </c>
      <c r="BM687">
        <v>1</v>
      </c>
      <c r="BQ687" t="s">
        <v>584</v>
      </c>
      <c r="BR687" t="s">
        <v>145</v>
      </c>
      <c r="BS687" t="s">
        <v>2266</v>
      </c>
      <c r="BT687" t="s">
        <v>145</v>
      </c>
      <c r="BU687" t="s">
        <v>1852</v>
      </c>
      <c r="BV687" t="s">
        <v>145</v>
      </c>
      <c r="BW687" t="s">
        <v>379</v>
      </c>
      <c r="BX687" t="s">
        <v>145</v>
      </c>
      <c r="BY687" t="s">
        <v>680</v>
      </c>
      <c r="BZ687" t="s">
        <v>145</v>
      </c>
      <c r="CA687" t="s">
        <v>1908</v>
      </c>
      <c r="CB687" s="3">
        <v>42543</v>
      </c>
      <c r="CC687" t="s">
        <v>1908</v>
      </c>
      <c r="CD687" s="3">
        <v>42571</v>
      </c>
      <c r="CE687" t="s">
        <v>1908</v>
      </c>
      <c r="CF687" s="3">
        <v>42543</v>
      </c>
      <c r="CG687" t="s">
        <v>1908</v>
      </c>
      <c r="CH687" s="3">
        <v>42562</v>
      </c>
      <c r="CI687" t="s">
        <v>1908</v>
      </c>
      <c r="CJ687" s="3">
        <v>42562</v>
      </c>
      <c r="CM687" t="s">
        <v>1908</v>
      </c>
      <c r="CN687" s="3">
        <v>42571</v>
      </c>
      <c r="CO687" t="s">
        <v>1908</v>
      </c>
      <c r="CP687" s="3">
        <v>42571</v>
      </c>
      <c r="CQ687" t="s">
        <v>1908</v>
      </c>
      <c r="CR687" s="3">
        <v>42585</v>
      </c>
      <c r="CS687" t="s">
        <v>1908</v>
      </c>
      <c r="CT687" s="3">
        <v>42543</v>
      </c>
      <c r="CU687" t="s">
        <v>1908</v>
      </c>
      <c r="CV687" s="3">
        <v>42585</v>
      </c>
      <c r="DA687" t="s">
        <v>1908</v>
      </c>
      <c r="DB687" s="3">
        <v>42571</v>
      </c>
      <c r="DC687" t="s">
        <v>1908</v>
      </c>
      <c r="DD687" s="3">
        <v>42585</v>
      </c>
      <c r="DE687" t="s">
        <v>9</v>
      </c>
      <c r="DF687" s="3">
        <v>42612</v>
      </c>
      <c r="DG687" t="s">
        <v>9</v>
      </c>
      <c r="DH687" s="3">
        <v>42612</v>
      </c>
      <c r="DQ687" t="s">
        <v>39</v>
      </c>
      <c r="DR687" t="s">
        <v>509</v>
      </c>
      <c r="DU687" t="s">
        <v>2233</v>
      </c>
    </row>
    <row r="688" spans="1:125" x14ac:dyDescent="0.25">
      <c r="A688" s="5">
        <v>1234401</v>
      </c>
      <c r="B688" s="5">
        <v>1</v>
      </c>
      <c r="J688" s="3"/>
      <c r="K688" s="3"/>
      <c r="L688" s="3"/>
      <c r="M688" s="3"/>
      <c r="N688" s="3">
        <v>42559</v>
      </c>
      <c r="O688" s="7">
        <v>0.40313657407407405</v>
      </c>
      <c r="P688" t="s">
        <v>1980</v>
      </c>
      <c r="AV688" t="s">
        <v>202</v>
      </c>
      <c r="AW688" t="s">
        <v>207</v>
      </c>
      <c r="AX688" t="s">
        <v>211</v>
      </c>
      <c r="AY688" t="s">
        <v>200</v>
      </c>
      <c r="AZ688" t="s">
        <v>208</v>
      </c>
      <c r="BA688">
        <v>2</v>
      </c>
      <c r="BB688" t="s">
        <v>204</v>
      </c>
      <c r="BC688" t="s">
        <v>209</v>
      </c>
      <c r="BD688" t="s">
        <v>211</v>
      </c>
      <c r="BE688" t="s">
        <v>203</v>
      </c>
      <c r="BF688" t="s">
        <v>212</v>
      </c>
      <c r="BG688" t="s">
        <v>211</v>
      </c>
      <c r="BH688" t="s">
        <v>201</v>
      </c>
      <c r="BI688" t="s">
        <v>210</v>
      </c>
      <c r="BJ688">
        <v>1</v>
      </c>
      <c r="BK688" t="s">
        <v>205</v>
      </c>
      <c r="BL688" t="s">
        <v>354</v>
      </c>
      <c r="BM688">
        <v>1</v>
      </c>
    </row>
    <row r="689" spans="1:125" x14ac:dyDescent="0.25">
      <c r="A689" s="5">
        <v>1234411</v>
      </c>
      <c r="B689" s="5">
        <v>11</v>
      </c>
      <c r="C689" t="s">
        <v>2256</v>
      </c>
      <c r="D689" t="s">
        <v>2255</v>
      </c>
      <c r="E689" t="s">
        <v>2258</v>
      </c>
      <c r="F689" t="s">
        <v>6</v>
      </c>
      <c r="G689" t="s">
        <v>1144</v>
      </c>
      <c r="H689" t="s">
        <v>127</v>
      </c>
      <c r="I689" t="s">
        <v>117</v>
      </c>
      <c r="J689" s="3">
        <v>42597</v>
      </c>
      <c r="K689" s="3" t="s">
        <v>474</v>
      </c>
      <c r="L689" s="3">
        <v>42766</v>
      </c>
      <c r="M689" s="3" t="s">
        <v>133</v>
      </c>
      <c r="N689" s="3">
        <v>42559</v>
      </c>
      <c r="O689" s="7">
        <v>0.40313657407407405</v>
      </c>
      <c r="P689" t="s">
        <v>1980</v>
      </c>
      <c r="Q689" s="3">
        <v>42765</v>
      </c>
      <c r="R689" s="7">
        <v>0.51732638888888893</v>
      </c>
      <c r="S689" t="s">
        <v>9</v>
      </c>
      <c r="T689" t="s">
        <v>2257</v>
      </c>
      <c r="U689" s="92" t="s">
        <v>709</v>
      </c>
      <c r="V689" s="93" t="s">
        <v>145</v>
      </c>
      <c r="W689" s="92" t="s">
        <v>386</v>
      </c>
      <c r="X689" s="93" t="s">
        <v>228</v>
      </c>
      <c r="Y689" s="92" t="s">
        <v>632</v>
      </c>
      <c r="Z689" s="93" t="s">
        <v>232</v>
      </c>
      <c r="AA689" t="s">
        <v>160</v>
      </c>
      <c r="AB689">
        <v>901</v>
      </c>
      <c r="AC689" t="s">
        <v>154</v>
      </c>
      <c r="AD689" t="s">
        <v>474</v>
      </c>
      <c r="AE689" t="s">
        <v>474</v>
      </c>
      <c r="AF689" s="12">
        <v>564</v>
      </c>
      <c r="AG689" s="12">
        <v>64</v>
      </c>
      <c r="AH689" s="12">
        <v>564</v>
      </c>
      <c r="AI689" s="12">
        <v>64</v>
      </c>
      <c r="AJ689" s="12">
        <v>564</v>
      </c>
      <c r="AK689" s="12">
        <v>64</v>
      </c>
      <c r="AL689" s="12">
        <v>564</v>
      </c>
      <c r="AM689" s="12">
        <v>64</v>
      </c>
      <c r="AN689" s="12" t="s">
        <v>818</v>
      </c>
      <c r="AO689" s="12" t="s">
        <v>819</v>
      </c>
      <c r="AP689" s="12" t="s">
        <v>818</v>
      </c>
      <c r="AQ689" s="12" t="s">
        <v>819</v>
      </c>
      <c r="AR689" s="12" t="s">
        <v>239</v>
      </c>
      <c r="AS689" s="12" t="s">
        <v>239</v>
      </c>
      <c r="AT689" s="12" t="s">
        <v>239</v>
      </c>
      <c r="AU689" s="12" t="s">
        <v>239</v>
      </c>
      <c r="AV689" t="s">
        <v>202</v>
      </c>
      <c r="AW689" t="s">
        <v>207</v>
      </c>
      <c r="AX689" t="s">
        <v>211</v>
      </c>
      <c r="AY689" t="s">
        <v>200</v>
      </c>
      <c r="AZ689" t="s">
        <v>208</v>
      </c>
      <c r="BA689">
        <v>2</v>
      </c>
      <c r="BB689" t="s">
        <v>204</v>
      </c>
      <c r="BC689" t="s">
        <v>209</v>
      </c>
      <c r="BD689" t="s">
        <v>211</v>
      </c>
      <c r="BE689" t="s">
        <v>203</v>
      </c>
      <c r="BF689" t="s">
        <v>212</v>
      </c>
      <c r="BG689" t="s">
        <v>211</v>
      </c>
      <c r="BH689" t="s">
        <v>201</v>
      </c>
      <c r="BI689" t="s">
        <v>210</v>
      </c>
      <c r="BJ689">
        <v>1</v>
      </c>
      <c r="BK689" t="s">
        <v>205</v>
      </c>
      <c r="BL689" t="s">
        <v>354</v>
      </c>
      <c r="BM689">
        <v>1</v>
      </c>
      <c r="BQ689" t="s">
        <v>577</v>
      </c>
      <c r="BR689" t="s">
        <v>160</v>
      </c>
      <c r="BS689" t="s">
        <v>2275</v>
      </c>
      <c r="BT689" t="s">
        <v>160</v>
      </c>
      <c r="BW689" t="s">
        <v>797</v>
      </c>
      <c r="BX689" t="s">
        <v>160</v>
      </c>
      <c r="BY689" t="s">
        <v>1066</v>
      </c>
      <c r="BZ689" t="s">
        <v>160</v>
      </c>
      <c r="CA689" t="s">
        <v>1980</v>
      </c>
      <c r="CB689" s="3">
        <v>42559</v>
      </c>
      <c r="CC689" t="s">
        <v>1980</v>
      </c>
      <c r="CD689" s="3">
        <v>42559</v>
      </c>
      <c r="CE689" t="s">
        <v>1980</v>
      </c>
      <c r="CF689" s="3">
        <v>42559</v>
      </c>
      <c r="CG689" t="s">
        <v>1908</v>
      </c>
      <c r="CH689" s="3">
        <v>42565</v>
      </c>
      <c r="CI689" t="s">
        <v>1908</v>
      </c>
      <c r="CJ689" s="3">
        <v>42565</v>
      </c>
      <c r="CK689" t="s">
        <v>1908</v>
      </c>
      <c r="CL689" s="3">
        <v>42565</v>
      </c>
      <c r="CM689" t="s">
        <v>1908</v>
      </c>
      <c r="CN689" s="3">
        <v>42562</v>
      </c>
      <c r="CO689" t="s">
        <v>1908</v>
      </c>
      <c r="CP689" s="3">
        <v>42562</v>
      </c>
      <c r="CQ689" t="s">
        <v>1908</v>
      </c>
      <c r="CR689" s="3">
        <v>42570</v>
      </c>
      <c r="CS689" t="s">
        <v>1908</v>
      </c>
      <c r="CT689" s="3">
        <v>42565</v>
      </c>
      <c r="CU689" t="s">
        <v>8</v>
      </c>
      <c r="CV689" s="3">
        <v>42653</v>
      </c>
      <c r="CW689" t="s">
        <v>8</v>
      </c>
      <c r="CX689" s="3">
        <v>42653</v>
      </c>
      <c r="CY689" t="s">
        <v>8</v>
      </c>
      <c r="CZ689" s="3">
        <v>42653</v>
      </c>
      <c r="DA689" t="s">
        <v>1908</v>
      </c>
      <c r="DB689" s="3">
        <v>42562</v>
      </c>
      <c r="DC689" t="s">
        <v>1908</v>
      </c>
      <c r="DD689" s="3">
        <v>42570</v>
      </c>
      <c r="DE689" t="s">
        <v>9</v>
      </c>
      <c r="DF689" s="3">
        <v>42765</v>
      </c>
      <c r="DG689" t="s">
        <v>8</v>
      </c>
      <c r="DH689" s="3">
        <v>42653</v>
      </c>
      <c r="DI689" t="s">
        <v>8</v>
      </c>
      <c r="DJ689" s="3">
        <v>42653</v>
      </c>
      <c r="DK689" t="s">
        <v>8</v>
      </c>
      <c r="DL689" s="3">
        <v>42653</v>
      </c>
      <c r="DP689" t="s">
        <v>229</v>
      </c>
      <c r="DQ689" t="s">
        <v>6</v>
      </c>
      <c r="DR689" t="s">
        <v>6</v>
      </c>
      <c r="DU689" t="s">
        <v>2265</v>
      </c>
    </row>
    <row r="690" spans="1:125" x14ac:dyDescent="0.25">
      <c r="A690" s="5">
        <v>1234501</v>
      </c>
      <c r="B690" s="5">
        <v>1</v>
      </c>
      <c r="J690" s="3"/>
      <c r="K690" s="3"/>
      <c r="L690" s="3"/>
      <c r="M690" s="3"/>
      <c r="N690" s="3">
        <v>42559</v>
      </c>
      <c r="O690" s="7">
        <v>0.50574074074074071</v>
      </c>
      <c r="P690" t="s">
        <v>1980</v>
      </c>
      <c r="AV690" t="s">
        <v>202</v>
      </c>
      <c r="AW690" t="s">
        <v>207</v>
      </c>
      <c r="AX690" t="s">
        <v>211</v>
      </c>
      <c r="AY690" t="s">
        <v>200</v>
      </c>
      <c r="AZ690" t="s">
        <v>208</v>
      </c>
      <c r="BA690">
        <v>2</v>
      </c>
      <c r="BB690" t="s">
        <v>204</v>
      </c>
      <c r="BC690" t="s">
        <v>209</v>
      </c>
      <c r="BD690" t="s">
        <v>211</v>
      </c>
      <c r="BE690" t="s">
        <v>203</v>
      </c>
      <c r="BF690" t="s">
        <v>212</v>
      </c>
      <c r="BG690" t="s">
        <v>211</v>
      </c>
      <c r="BH690" t="s">
        <v>201</v>
      </c>
      <c r="BI690" t="s">
        <v>210</v>
      </c>
      <c r="BJ690">
        <v>1</v>
      </c>
      <c r="BK690" t="s">
        <v>205</v>
      </c>
      <c r="BL690" t="s">
        <v>354</v>
      </c>
      <c r="BM690">
        <v>1</v>
      </c>
    </row>
    <row r="691" spans="1:125" x14ac:dyDescent="0.25">
      <c r="A691" s="5">
        <v>1234509</v>
      </c>
      <c r="B691" s="5">
        <v>9</v>
      </c>
      <c r="C691" t="s">
        <v>2283</v>
      </c>
      <c r="D691" t="s">
        <v>2259</v>
      </c>
      <c r="E691" t="s">
        <v>2261</v>
      </c>
      <c r="F691" t="s">
        <v>579</v>
      </c>
      <c r="G691" t="s">
        <v>29</v>
      </c>
      <c r="H691" t="s">
        <v>127</v>
      </c>
      <c r="I691" t="s">
        <v>117</v>
      </c>
      <c r="J691" s="3"/>
      <c r="K691" s="3"/>
      <c r="L691" s="3">
        <v>42612</v>
      </c>
      <c r="M691" s="3" t="s">
        <v>133</v>
      </c>
      <c r="N691" s="3">
        <v>42559</v>
      </c>
      <c r="O691" s="7">
        <v>0.50574074074074071</v>
      </c>
      <c r="P691" t="s">
        <v>1980</v>
      </c>
      <c r="Q691" s="3">
        <v>42612</v>
      </c>
      <c r="R691" s="7">
        <v>0.52710648148148154</v>
      </c>
      <c r="S691" t="s">
        <v>9</v>
      </c>
      <c r="T691">
        <v>632</v>
      </c>
      <c r="U691" s="92" t="s">
        <v>386</v>
      </c>
      <c r="W691" s="92" t="s">
        <v>770</v>
      </c>
      <c r="Y691" s="92" t="s">
        <v>405</v>
      </c>
      <c r="AA691" t="s">
        <v>146</v>
      </c>
      <c r="AB691">
        <v>901</v>
      </c>
      <c r="AC691" t="s">
        <v>154</v>
      </c>
      <c r="AD691" t="s">
        <v>474</v>
      </c>
      <c r="AE691" t="s">
        <v>474</v>
      </c>
      <c r="AF691" s="12">
        <v>533</v>
      </c>
      <c r="AG691" s="12">
        <v>18</v>
      </c>
      <c r="AH691" s="12">
        <v>533</v>
      </c>
      <c r="AI691" s="12">
        <v>18</v>
      </c>
      <c r="AJ691" s="12">
        <v>533</v>
      </c>
      <c r="AK691" s="12">
        <v>18</v>
      </c>
      <c r="AL691" s="12">
        <v>533</v>
      </c>
      <c r="AM691" s="12">
        <v>18</v>
      </c>
      <c r="AN691" s="12" t="s">
        <v>818</v>
      </c>
      <c r="AO691" s="12" t="s">
        <v>819</v>
      </c>
      <c r="AP691" s="12" t="s">
        <v>818</v>
      </c>
      <c r="AQ691" s="12" t="s">
        <v>819</v>
      </c>
      <c r="AR691" s="12" t="s">
        <v>239</v>
      </c>
      <c r="AS691" s="12" t="s">
        <v>239</v>
      </c>
      <c r="AT691" s="12" t="s">
        <v>239</v>
      </c>
      <c r="AU691" s="12" t="s">
        <v>239</v>
      </c>
      <c r="AV691" t="s">
        <v>202</v>
      </c>
      <c r="AW691" t="s">
        <v>207</v>
      </c>
      <c r="AX691" t="s">
        <v>211</v>
      </c>
      <c r="AY691" t="s">
        <v>200</v>
      </c>
      <c r="AZ691" t="s">
        <v>208</v>
      </c>
      <c r="BA691">
        <v>2</v>
      </c>
      <c r="BB691" t="s">
        <v>204</v>
      </c>
      <c r="BC691" t="s">
        <v>209</v>
      </c>
      <c r="BD691" t="s">
        <v>211</v>
      </c>
      <c r="BE691" t="s">
        <v>203</v>
      </c>
      <c r="BF691" t="s">
        <v>212</v>
      </c>
      <c r="BG691" t="s">
        <v>211</v>
      </c>
      <c r="BH691" t="s">
        <v>201</v>
      </c>
      <c r="BI691" t="s">
        <v>210</v>
      </c>
      <c r="BJ691">
        <v>1</v>
      </c>
      <c r="BK691" t="s">
        <v>205</v>
      </c>
      <c r="BL691" t="s">
        <v>354</v>
      </c>
      <c r="BM691">
        <v>1</v>
      </c>
      <c r="BQ691" t="s">
        <v>577</v>
      </c>
      <c r="BR691" t="s">
        <v>146</v>
      </c>
      <c r="BS691" t="s">
        <v>2260</v>
      </c>
      <c r="BT691" t="s">
        <v>146</v>
      </c>
      <c r="BW691" t="s">
        <v>797</v>
      </c>
      <c r="BX691" t="s">
        <v>146</v>
      </c>
      <c r="BY691" t="s">
        <v>410</v>
      </c>
      <c r="BZ691" t="s">
        <v>146</v>
      </c>
      <c r="CA691" t="s">
        <v>1980</v>
      </c>
      <c r="CB691" s="3">
        <v>42559</v>
      </c>
      <c r="CC691" t="s">
        <v>1980</v>
      </c>
      <c r="CD691" s="3">
        <v>42559</v>
      </c>
      <c r="CE691" t="s">
        <v>1980</v>
      </c>
      <c r="CF691" s="3">
        <v>42559</v>
      </c>
      <c r="CG691" t="s">
        <v>1980</v>
      </c>
      <c r="CH691" s="3">
        <v>42559</v>
      </c>
      <c r="CI691" t="s">
        <v>1908</v>
      </c>
      <c r="CJ691" s="3">
        <v>42580</v>
      </c>
      <c r="CK691" t="s">
        <v>1908</v>
      </c>
      <c r="CL691" s="3">
        <v>42580</v>
      </c>
      <c r="CM691" t="s">
        <v>1908</v>
      </c>
      <c r="CN691" s="3">
        <v>42571</v>
      </c>
      <c r="CO691" t="s">
        <v>1908</v>
      </c>
      <c r="CP691" s="3">
        <v>42571</v>
      </c>
      <c r="CQ691" t="s">
        <v>1908</v>
      </c>
      <c r="CR691" s="3">
        <v>42580</v>
      </c>
      <c r="CS691" t="s">
        <v>1908</v>
      </c>
      <c r="CT691" s="3">
        <v>42580</v>
      </c>
      <c r="DA691" t="s">
        <v>1908</v>
      </c>
      <c r="DB691" s="3">
        <v>42571</v>
      </c>
      <c r="DC691" t="s">
        <v>1908</v>
      </c>
      <c r="DD691" s="3">
        <v>42580</v>
      </c>
      <c r="DE691" t="s">
        <v>9</v>
      </c>
      <c r="DF691" s="3">
        <v>42612</v>
      </c>
      <c r="DG691" t="s">
        <v>9</v>
      </c>
      <c r="DH691" s="3">
        <v>42612</v>
      </c>
      <c r="DQ691" t="s">
        <v>579</v>
      </c>
      <c r="DR691" t="s">
        <v>6</v>
      </c>
      <c r="DU691" t="s">
        <v>2285</v>
      </c>
    </row>
    <row r="692" spans="1:125" x14ac:dyDescent="0.25">
      <c r="A692" s="5">
        <v>1234601</v>
      </c>
      <c r="B692" s="5">
        <v>1</v>
      </c>
      <c r="J692" s="3"/>
      <c r="K692" s="3"/>
      <c r="L692" s="3"/>
      <c r="M692" s="3"/>
      <c r="N692" s="3">
        <v>42562</v>
      </c>
      <c r="O692" s="7">
        <v>0.47347222222222224</v>
      </c>
      <c r="P692" t="s">
        <v>1980</v>
      </c>
      <c r="AV692" t="s">
        <v>202</v>
      </c>
      <c r="AW692" t="s">
        <v>207</v>
      </c>
      <c r="AX692" t="s">
        <v>211</v>
      </c>
      <c r="AY692" t="s">
        <v>200</v>
      </c>
      <c r="AZ692" t="s">
        <v>208</v>
      </c>
      <c r="BA692">
        <v>2</v>
      </c>
      <c r="BB692" t="s">
        <v>204</v>
      </c>
      <c r="BC692" t="s">
        <v>209</v>
      </c>
      <c r="BD692" t="s">
        <v>211</v>
      </c>
      <c r="BE692" t="s">
        <v>203</v>
      </c>
      <c r="BF692" t="s">
        <v>212</v>
      </c>
      <c r="BG692" t="s">
        <v>211</v>
      </c>
      <c r="BH692" t="s">
        <v>201</v>
      </c>
      <c r="BI692" t="s">
        <v>210</v>
      </c>
      <c r="BJ692">
        <v>1</v>
      </c>
      <c r="BK692" t="s">
        <v>205</v>
      </c>
      <c r="BL692" t="s">
        <v>354</v>
      </c>
      <c r="BM692">
        <v>1</v>
      </c>
    </row>
    <row r="693" spans="1:125" x14ac:dyDescent="0.25">
      <c r="A693" s="5">
        <v>1234605</v>
      </c>
      <c r="B693" s="5">
        <v>5</v>
      </c>
      <c r="D693" t="s">
        <v>2270</v>
      </c>
      <c r="E693" t="s">
        <v>2271</v>
      </c>
      <c r="F693" t="s">
        <v>6</v>
      </c>
      <c r="G693" t="s">
        <v>1177</v>
      </c>
      <c r="H693" t="s">
        <v>127</v>
      </c>
      <c r="I693" t="s">
        <v>117</v>
      </c>
      <c r="J693" s="3"/>
      <c r="K693" s="3"/>
      <c r="L693" s="3"/>
      <c r="M693" s="3" t="s">
        <v>1024</v>
      </c>
      <c r="N693" s="3">
        <v>42562</v>
      </c>
      <c r="O693" s="7">
        <v>0.47347222222222224</v>
      </c>
      <c r="P693" t="s">
        <v>1980</v>
      </c>
      <c r="Q693" s="3">
        <v>42653</v>
      </c>
      <c r="R693" s="7">
        <v>0.41650462962962959</v>
      </c>
      <c r="S693" t="s">
        <v>8</v>
      </c>
      <c r="T693">
        <v>579</v>
      </c>
      <c r="U693" s="92" t="s">
        <v>235</v>
      </c>
      <c r="W693" s="92" t="s">
        <v>403</v>
      </c>
      <c r="Y693" s="92" t="s">
        <v>236</v>
      </c>
      <c r="AA693" t="s">
        <v>145</v>
      </c>
      <c r="AB693">
        <v>901</v>
      </c>
      <c r="AC693" t="s">
        <v>154</v>
      </c>
      <c r="AD693" t="s">
        <v>474</v>
      </c>
      <c r="AE693" t="s">
        <v>474</v>
      </c>
      <c r="AF693" s="12">
        <v>570</v>
      </c>
      <c r="AG693" s="12">
        <v>70</v>
      </c>
      <c r="AH693" s="12">
        <v>570</v>
      </c>
      <c r="AI693" s="12">
        <v>70</v>
      </c>
      <c r="AJ693" s="12">
        <v>570</v>
      </c>
      <c r="AK693" s="12">
        <v>70</v>
      </c>
      <c r="AL693" s="12">
        <v>570</v>
      </c>
      <c r="AM693" s="12">
        <v>70</v>
      </c>
      <c r="AN693" s="12" t="s">
        <v>818</v>
      </c>
      <c r="AO693" s="12" t="s">
        <v>819</v>
      </c>
      <c r="AP693" s="12" t="s">
        <v>818</v>
      </c>
      <c r="AQ693" s="12" t="s">
        <v>819</v>
      </c>
      <c r="AR693" s="12" t="s">
        <v>239</v>
      </c>
      <c r="AS693" s="12" t="s">
        <v>239</v>
      </c>
      <c r="AT693" s="12" t="s">
        <v>239</v>
      </c>
      <c r="AU693" s="12" t="s">
        <v>239</v>
      </c>
      <c r="AV693" t="s">
        <v>202</v>
      </c>
      <c r="AW693" t="s">
        <v>207</v>
      </c>
      <c r="AX693" t="s">
        <v>211</v>
      </c>
      <c r="AY693" t="s">
        <v>200</v>
      </c>
      <c r="AZ693" t="s">
        <v>208</v>
      </c>
      <c r="BA693">
        <v>2</v>
      </c>
      <c r="BB693" t="s">
        <v>204</v>
      </c>
      <c r="BC693" t="s">
        <v>209</v>
      </c>
      <c r="BD693" t="s">
        <v>211</v>
      </c>
      <c r="BE693" t="s">
        <v>203</v>
      </c>
      <c r="BF693" t="s">
        <v>212</v>
      </c>
      <c r="BG693" t="s">
        <v>211</v>
      </c>
      <c r="BH693" t="s">
        <v>201</v>
      </c>
      <c r="BI693" t="s">
        <v>210</v>
      </c>
      <c r="BJ693">
        <v>1</v>
      </c>
      <c r="BK693" t="s">
        <v>205</v>
      </c>
      <c r="BL693" t="s">
        <v>354</v>
      </c>
      <c r="BM693">
        <v>1</v>
      </c>
      <c r="BQ693" t="s">
        <v>577</v>
      </c>
      <c r="BR693" t="s">
        <v>145</v>
      </c>
      <c r="BS693" t="s">
        <v>2290</v>
      </c>
      <c r="BT693" t="s">
        <v>145</v>
      </c>
      <c r="BW693" t="s">
        <v>797</v>
      </c>
      <c r="BX693" t="s">
        <v>145</v>
      </c>
      <c r="BY693" t="s">
        <v>2272</v>
      </c>
      <c r="BZ693" t="s">
        <v>145</v>
      </c>
      <c r="CA693" t="s">
        <v>1980</v>
      </c>
      <c r="CB693" s="3">
        <v>42562</v>
      </c>
      <c r="CC693" t="s">
        <v>1980</v>
      </c>
      <c r="CD693" s="3">
        <v>42562</v>
      </c>
      <c r="CE693" t="s">
        <v>1980</v>
      </c>
      <c r="CF693" s="3">
        <v>42562</v>
      </c>
      <c r="CG693" t="s">
        <v>1980</v>
      </c>
      <c r="CH693" s="3">
        <v>42579</v>
      </c>
      <c r="CI693" t="s">
        <v>1980</v>
      </c>
      <c r="CJ693" s="3">
        <v>42579</v>
      </c>
      <c r="DR693" t="s">
        <v>6</v>
      </c>
      <c r="DU693" t="s">
        <v>2394</v>
      </c>
    </row>
    <row r="694" spans="1:125" x14ac:dyDescent="0.25">
      <c r="A694" s="5">
        <v>1234701</v>
      </c>
      <c r="B694" s="5">
        <v>1</v>
      </c>
      <c r="J694" s="3"/>
      <c r="K694" s="3"/>
      <c r="L694" s="3"/>
      <c r="M694" s="3"/>
      <c r="N694" s="3">
        <v>42562</v>
      </c>
      <c r="O694" s="7">
        <v>0.48082175925925924</v>
      </c>
      <c r="P694" t="s">
        <v>1980</v>
      </c>
      <c r="AV694" t="s">
        <v>202</v>
      </c>
      <c r="AW694" t="s">
        <v>207</v>
      </c>
      <c r="AX694" t="s">
        <v>211</v>
      </c>
      <c r="AY694" t="s">
        <v>200</v>
      </c>
      <c r="AZ694" t="s">
        <v>208</v>
      </c>
      <c r="BA694">
        <v>2</v>
      </c>
      <c r="BB694" t="s">
        <v>204</v>
      </c>
      <c r="BC694" t="s">
        <v>209</v>
      </c>
      <c r="BD694" t="s">
        <v>211</v>
      </c>
      <c r="BE694" t="s">
        <v>203</v>
      </c>
      <c r="BF694" t="s">
        <v>212</v>
      </c>
      <c r="BG694" t="s">
        <v>211</v>
      </c>
      <c r="BH694" t="s">
        <v>201</v>
      </c>
      <c r="BI694" t="s">
        <v>210</v>
      </c>
      <c r="BJ694">
        <v>1</v>
      </c>
      <c r="BK694" t="s">
        <v>205</v>
      </c>
      <c r="BL694" t="s">
        <v>354</v>
      </c>
      <c r="BM694">
        <v>1</v>
      </c>
    </row>
    <row r="695" spans="1:125" x14ac:dyDescent="0.25">
      <c r="A695" s="5">
        <v>1234707</v>
      </c>
      <c r="B695" s="5">
        <v>7</v>
      </c>
      <c r="C695" t="s">
        <v>2284</v>
      </c>
      <c r="D695" t="s">
        <v>2273</v>
      </c>
      <c r="E695" t="s">
        <v>2274</v>
      </c>
      <c r="F695" t="s">
        <v>6</v>
      </c>
      <c r="G695" t="s">
        <v>42</v>
      </c>
      <c r="H695" t="s">
        <v>127</v>
      </c>
      <c r="I695" t="s">
        <v>117</v>
      </c>
      <c r="J695" s="3"/>
      <c r="K695" s="3"/>
      <c r="L695" s="3">
        <v>42612</v>
      </c>
      <c r="M695" s="3" t="s">
        <v>134</v>
      </c>
      <c r="N695" s="3">
        <v>42562</v>
      </c>
      <c r="O695" s="7">
        <v>0.48082175925925924</v>
      </c>
      <c r="P695" t="s">
        <v>1980</v>
      </c>
      <c r="Q695" s="3">
        <v>42612</v>
      </c>
      <c r="R695" s="7">
        <v>0.52657407407407408</v>
      </c>
      <c r="S695" t="s">
        <v>9</v>
      </c>
      <c r="T695">
        <v>619</v>
      </c>
      <c r="U695" s="92" t="s">
        <v>385</v>
      </c>
      <c r="W695" s="92" t="s">
        <v>403</v>
      </c>
      <c r="Y695" s="92" t="s">
        <v>527</v>
      </c>
      <c r="AA695" t="s">
        <v>146</v>
      </c>
      <c r="AB695">
        <v>901</v>
      </c>
      <c r="AC695" t="s">
        <v>154</v>
      </c>
      <c r="AD695" t="s">
        <v>474</v>
      </c>
      <c r="AE695" t="s">
        <v>474</v>
      </c>
      <c r="AF695" s="12">
        <v>539</v>
      </c>
      <c r="AG695" s="12">
        <v>45</v>
      </c>
      <c r="AH695" s="12">
        <v>539</v>
      </c>
      <c r="AI695" s="12">
        <v>45</v>
      </c>
      <c r="AJ695" s="12">
        <v>539</v>
      </c>
      <c r="AK695" s="12">
        <v>45</v>
      </c>
      <c r="AL695" s="12">
        <v>539</v>
      </c>
      <c r="AM695" s="12">
        <v>45</v>
      </c>
      <c r="AN695" s="12" t="s">
        <v>818</v>
      </c>
      <c r="AO695" s="12" t="s">
        <v>819</v>
      </c>
      <c r="AP695" s="12" t="s">
        <v>818</v>
      </c>
      <c r="AQ695" s="12" t="s">
        <v>819</v>
      </c>
      <c r="AR695" s="12" t="s">
        <v>239</v>
      </c>
      <c r="AS695" s="12" t="s">
        <v>239</v>
      </c>
      <c r="AT695" s="12" t="s">
        <v>239</v>
      </c>
      <c r="AU695" s="12" t="s">
        <v>239</v>
      </c>
      <c r="AV695" t="s">
        <v>202</v>
      </c>
      <c r="AW695" t="s">
        <v>207</v>
      </c>
      <c r="AX695" t="s">
        <v>211</v>
      </c>
      <c r="AY695" t="s">
        <v>200</v>
      </c>
      <c r="AZ695" t="s">
        <v>208</v>
      </c>
      <c r="BA695">
        <v>2</v>
      </c>
      <c r="BB695" t="s">
        <v>204</v>
      </c>
      <c r="BC695" t="s">
        <v>209</v>
      </c>
      <c r="BD695" t="s">
        <v>211</v>
      </c>
      <c r="BE695" t="s">
        <v>203</v>
      </c>
      <c r="BF695" t="s">
        <v>212</v>
      </c>
      <c r="BG695" t="s">
        <v>211</v>
      </c>
      <c r="BH695" t="s">
        <v>201</v>
      </c>
      <c r="BI695" t="s">
        <v>210</v>
      </c>
      <c r="BJ695">
        <v>1</v>
      </c>
      <c r="BK695" t="s">
        <v>205</v>
      </c>
      <c r="BL695" t="s">
        <v>354</v>
      </c>
      <c r="BM695">
        <v>1</v>
      </c>
      <c r="BQ695" t="s">
        <v>577</v>
      </c>
      <c r="BR695" t="s">
        <v>146</v>
      </c>
      <c r="BS695" t="s">
        <v>2276</v>
      </c>
      <c r="BT695" t="s">
        <v>146</v>
      </c>
      <c r="BW695" t="s">
        <v>797</v>
      </c>
      <c r="BX695" t="s">
        <v>146</v>
      </c>
      <c r="BY695" t="s">
        <v>410</v>
      </c>
      <c r="BZ695" t="s">
        <v>146</v>
      </c>
      <c r="CA695" t="s">
        <v>1980</v>
      </c>
      <c r="CB695" s="3">
        <v>42562</v>
      </c>
      <c r="CC695" t="s">
        <v>1980</v>
      </c>
      <c r="CD695" s="3">
        <v>42562</v>
      </c>
      <c r="CE695" t="s">
        <v>1980</v>
      </c>
      <c r="CF695" s="3">
        <v>42562</v>
      </c>
      <c r="CG695" t="s">
        <v>1908</v>
      </c>
      <c r="CH695" s="3">
        <v>42580</v>
      </c>
      <c r="CI695" t="s">
        <v>1908</v>
      </c>
      <c r="CJ695" s="3">
        <v>42580</v>
      </c>
      <c r="CK695" t="s">
        <v>1908</v>
      </c>
      <c r="CL695" s="3">
        <v>42580</v>
      </c>
      <c r="CM695" t="s">
        <v>1908</v>
      </c>
      <c r="CN695" s="3">
        <v>42571</v>
      </c>
      <c r="CO695" t="s">
        <v>1908</v>
      </c>
      <c r="CP695" s="3">
        <v>42571</v>
      </c>
      <c r="CQ695" t="s">
        <v>1908</v>
      </c>
      <c r="CR695" s="3">
        <v>42580</v>
      </c>
      <c r="CS695" t="s">
        <v>1908</v>
      </c>
      <c r="CT695" s="3">
        <v>42580</v>
      </c>
      <c r="DA695" t="s">
        <v>1908</v>
      </c>
      <c r="DB695" s="3">
        <v>42571</v>
      </c>
      <c r="DC695" t="s">
        <v>1908</v>
      </c>
      <c r="DD695" s="3">
        <v>42580</v>
      </c>
      <c r="DE695" t="s">
        <v>9</v>
      </c>
      <c r="DF695" s="3">
        <v>42612</v>
      </c>
      <c r="DG695" t="s">
        <v>9</v>
      </c>
      <c r="DH695" s="3">
        <v>42612</v>
      </c>
      <c r="DQ695" t="s">
        <v>6</v>
      </c>
      <c r="DR695" t="s">
        <v>6</v>
      </c>
      <c r="DU695" t="s">
        <v>2286</v>
      </c>
    </row>
    <row r="696" spans="1:125" x14ac:dyDescent="0.25">
      <c r="A696" s="5">
        <v>1234801</v>
      </c>
      <c r="B696" s="5">
        <v>1</v>
      </c>
      <c r="J696" s="3"/>
      <c r="K696" s="3"/>
      <c r="L696" s="3"/>
      <c r="M696" s="3"/>
      <c r="N696" s="3">
        <v>42564</v>
      </c>
      <c r="O696" s="7">
        <v>0.63128472222222221</v>
      </c>
      <c r="P696" t="s">
        <v>8</v>
      </c>
      <c r="AV696" t="s">
        <v>202</v>
      </c>
      <c r="AW696" t="s">
        <v>207</v>
      </c>
      <c r="AX696" t="s">
        <v>211</v>
      </c>
      <c r="AY696" t="s">
        <v>200</v>
      </c>
      <c r="AZ696" t="s">
        <v>208</v>
      </c>
      <c r="BA696">
        <v>2</v>
      </c>
      <c r="BB696" t="s">
        <v>204</v>
      </c>
      <c r="BC696" t="s">
        <v>209</v>
      </c>
      <c r="BD696" t="s">
        <v>211</v>
      </c>
      <c r="BE696" t="s">
        <v>203</v>
      </c>
      <c r="BF696" t="s">
        <v>212</v>
      </c>
      <c r="BG696" t="s">
        <v>211</v>
      </c>
      <c r="BH696" t="s">
        <v>201</v>
      </c>
      <c r="BI696" t="s">
        <v>210</v>
      </c>
      <c r="BJ696">
        <v>1</v>
      </c>
      <c r="BK696" t="s">
        <v>205</v>
      </c>
      <c r="BL696" t="s">
        <v>354</v>
      </c>
      <c r="BM696">
        <v>1</v>
      </c>
    </row>
    <row r="697" spans="1:125" x14ac:dyDescent="0.25">
      <c r="A697" s="5">
        <v>1234802</v>
      </c>
      <c r="B697" s="5">
        <v>2</v>
      </c>
      <c r="D697" t="s">
        <v>2279</v>
      </c>
      <c r="J697" s="3"/>
      <c r="K697" s="3"/>
      <c r="L697" s="3"/>
      <c r="M697" s="3"/>
      <c r="N697" s="3">
        <v>42564</v>
      </c>
      <c r="O697" s="7">
        <v>0.63128472222222221</v>
      </c>
      <c r="P697" t="s">
        <v>8</v>
      </c>
      <c r="Q697" s="3">
        <v>42564</v>
      </c>
      <c r="R697" s="7">
        <v>0.63189814814814815</v>
      </c>
      <c r="S697" t="s">
        <v>8</v>
      </c>
      <c r="AV697" t="s">
        <v>202</v>
      </c>
      <c r="AW697" t="s">
        <v>207</v>
      </c>
      <c r="AX697" t="s">
        <v>211</v>
      </c>
      <c r="AY697" t="s">
        <v>200</v>
      </c>
      <c r="AZ697" t="s">
        <v>208</v>
      </c>
      <c r="BA697">
        <v>2</v>
      </c>
      <c r="BB697" t="s">
        <v>204</v>
      </c>
      <c r="BC697" t="s">
        <v>209</v>
      </c>
      <c r="BD697" t="s">
        <v>211</v>
      </c>
      <c r="BE697" t="s">
        <v>203</v>
      </c>
      <c r="BF697" t="s">
        <v>212</v>
      </c>
      <c r="BG697" t="s">
        <v>211</v>
      </c>
      <c r="BH697" t="s">
        <v>201</v>
      </c>
      <c r="BI697" t="s">
        <v>210</v>
      </c>
      <c r="BJ697">
        <v>1</v>
      </c>
      <c r="BK697" t="s">
        <v>205</v>
      </c>
      <c r="BL697" t="s">
        <v>354</v>
      </c>
      <c r="BM697">
        <v>1</v>
      </c>
    </row>
    <row r="698" spans="1:125" x14ac:dyDescent="0.25">
      <c r="A698" s="5">
        <v>1234901</v>
      </c>
      <c r="B698" s="5">
        <v>1</v>
      </c>
      <c r="J698" s="3"/>
      <c r="K698" s="3"/>
      <c r="L698" s="3"/>
      <c r="M698" s="3"/>
      <c r="N698" s="3">
        <v>42579</v>
      </c>
      <c r="O698" s="7">
        <v>0.46550925925925929</v>
      </c>
      <c r="P698" t="s">
        <v>1980</v>
      </c>
      <c r="AV698" t="s">
        <v>202</v>
      </c>
      <c r="AW698" t="s">
        <v>207</v>
      </c>
      <c r="AX698" t="s">
        <v>211</v>
      </c>
      <c r="AY698" t="s">
        <v>200</v>
      </c>
      <c r="AZ698" t="s">
        <v>208</v>
      </c>
      <c r="BA698">
        <v>2</v>
      </c>
      <c r="BB698" t="s">
        <v>204</v>
      </c>
      <c r="BC698" t="s">
        <v>209</v>
      </c>
      <c r="BD698" t="s">
        <v>211</v>
      </c>
      <c r="BE698" t="s">
        <v>203</v>
      </c>
      <c r="BF698" t="s">
        <v>212</v>
      </c>
      <c r="BG698" t="s">
        <v>211</v>
      </c>
      <c r="BH698" t="s">
        <v>201</v>
      </c>
      <c r="BI698" t="s">
        <v>210</v>
      </c>
      <c r="BJ698">
        <v>1</v>
      </c>
      <c r="BK698" t="s">
        <v>205</v>
      </c>
      <c r="BL698" t="s">
        <v>354</v>
      </c>
      <c r="BM698">
        <v>1</v>
      </c>
    </row>
    <row r="699" spans="1:125" x14ac:dyDescent="0.25">
      <c r="A699" s="5">
        <v>1234910</v>
      </c>
      <c r="B699" s="5">
        <v>10</v>
      </c>
      <c r="C699" t="s">
        <v>2393</v>
      </c>
      <c r="D699" t="s">
        <v>2288</v>
      </c>
      <c r="E699" t="s">
        <v>2020</v>
      </c>
      <c r="F699" t="s">
        <v>6</v>
      </c>
      <c r="G699" t="s">
        <v>1331</v>
      </c>
      <c r="H699" t="s">
        <v>127</v>
      </c>
      <c r="I699" t="s">
        <v>117</v>
      </c>
      <c r="J699" s="3">
        <v>42719</v>
      </c>
      <c r="K699" s="3"/>
      <c r="L699" s="3">
        <v>42731</v>
      </c>
      <c r="M699" s="3" t="s">
        <v>134</v>
      </c>
      <c r="N699" s="3">
        <v>42579</v>
      </c>
      <c r="O699" s="7">
        <v>0.46550925925925929</v>
      </c>
      <c r="P699" t="s">
        <v>1980</v>
      </c>
      <c r="Q699" s="3">
        <v>42654</v>
      </c>
      <c r="R699" s="7">
        <v>0.69090277777777775</v>
      </c>
      <c r="S699" t="s">
        <v>9</v>
      </c>
      <c r="T699">
        <v>685</v>
      </c>
      <c r="U699" s="92" t="s">
        <v>768</v>
      </c>
      <c r="W699" s="92" t="s">
        <v>1875</v>
      </c>
      <c r="Y699" s="92" t="s">
        <v>405</v>
      </c>
      <c r="AA699" t="s">
        <v>145</v>
      </c>
      <c r="AB699">
        <v>901</v>
      </c>
      <c r="AC699" t="s">
        <v>154</v>
      </c>
      <c r="AD699" t="s">
        <v>474</v>
      </c>
      <c r="AE699" t="s">
        <v>474</v>
      </c>
      <c r="AF699" s="12">
        <v>549</v>
      </c>
      <c r="AG699" s="12">
        <v>63</v>
      </c>
      <c r="AH699" s="12">
        <v>549</v>
      </c>
      <c r="AI699" s="12">
        <v>63</v>
      </c>
      <c r="AJ699" s="12">
        <v>549</v>
      </c>
      <c r="AK699" s="12">
        <v>63</v>
      </c>
      <c r="AL699" s="12">
        <v>549</v>
      </c>
      <c r="AM699" s="12">
        <v>63</v>
      </c>
      <c r="AN699" s="12" t="s">
        <v>824</v>
      </c>
      <c r="AO699" s="12" t="s">
        <v>825</v>
      </c>
      <c r="AP699" s="12" t="s">
        <v>824</v>
      </c>
      <c r="AQ699" s="12" t="s">
        <v>825</v>
      </c>
      <c r="AR699" s="12" t="s">
        <v>239</v>
      </c>
      <c r="AS699" s="12" t="s">
        <v>239</v>
      </c>
      <c r="AT699" s="12" t="s">
        <v>239</v>
      </c>
      <c r="AU699" s="12" t="s">
        <v>239</v>
      </c>
      <c r="AV699" t="s">
        <v>202</v>
      </c>
      <c r="AW699" t="s">
        <v>207</v>
      </c>
      <c r="AX699" t="s">
        <v>211</v>
      </c>
      <c r="AY699" t="s">
        <v>200</v>
      </c>
      <c r="AZ699" t="s">
        <v>208</v>
      </c>
      <c r="BA699">
        <v>2</v>
      </c>
      <c r="BB699" t="s">
        <v>204</v>
      </c>
      <c r="BC699" t="s">
        <v>209</v>
      </c>
      <c r="BD699" t="s">
        <v>211</v>
      </c>
      <c r="BE699" t="s">
        <v>203</v>
      </c>
      <c r="BF699" t="s">
        <v>212</v>
      </c>
      <c r="BG699" t="s">
        <v>211</v>
      </c>
      <c r="BH699" t="s">
        <v>201</v>
      </c>
      <c r="BI699" t="s">
        <v>210</v>
      </c>
      <c r="BJ699">
        <v>1</v>
      </c>
      <c r="BK699" t="s">
        <v>205</v>
      </c>
      <c r="BL699" t="s">
        <v>354</v>
      </c>
      <c r="BM699">
        <v>1</v>
      </c>
      <c r="BQ699" t="s">
        <v>577</v>
      </c>
      <c r="BR699" t="s">
        <v>145</v>
      </c>
      <c r="BS699" t="s">
        <v>2289</v>
      </c>
      <c r="BT699" t="s">
        <v>145</v>
      </c>
      <c r="BW699" t="s">
        <v>797</v>
      </c>
      <c r="BX699" t="s">
        <v>145</v>
      </c>
      <c r="CA699" t="s">
        <v>1980</v>
      </c>
      <c r="CB699" s="3">
        <v>42579</v>
      </c>
      <c r="CC699" t="s">
        <v>1980</v>
      </c>
      <c r="CD699" s="3">
        <v>42579</v>
      </c>
      <c r="CE699" t="s">
        <v>1980</v>
      </c>
      <c r="CF699" s="3">
        <v>42579</v>
      </c>
      <c r="CG699" t="s">
        <v>1980</v>
      </c>
      <c r="CH699" s="3">
        <v>42579</v>
      </c>
      <c r="CI699" t="s">
        <v>1980</v>
      </c>
      <c r="CJ699" s="3">
        <v>42579</v>
      </c>
      <c r="CK699" t="s">
        <v>8</v>
      </c>
      <c r="CL699" s="3">
        <v>42653</v>
      </c>
      <c r="CM699" t="s">
        <v>1908</v>
      </c>
      <c r="CN699" s="3">
        <v>42642</v>
      </c>
      <c r="CO699" t="s">
        <v>1908</v>
      </c>
      <c r="CP699" s="3">
        <v>42642</v>
      </c>
      <c r="CQ699" t="s">
        <v>8</v>
      </c>
      <c r="CR699" s="3">
        <v>42654</v>
      </c>
      <c r="CS699" t="s">
        <v>1908</v>
      </c>
      <c r="CT699" s="3">
        <v>42642</v>
      </c>
      <c r="CU699" t="s">
        <v>8</v>
      </c>
      <c r="CV699" s="3">
        <v>42642</v>
      </c>
      <c r="CW699" t="s">
        <v>1908</v>
      </c>
      <c r="CX699" s="3">
        <v>42642</v>
      </c>
      <c r="CY699" t="s">
        <v>8</v>
      </c>
      <c r="CZ699" s="3">
        <v>42642</v>
      </c>
      <c r="DA699" t="s">
        <v>1908</v>
      </c>
      <c r="DB699" s="3">
        <v>42642</v>
      </c>
      <c r="DC699" t="s">
        <v>8</v>
      </c>
      <c r="DD699" s="3">
        <v>42654</v>
      </c>
      <c r="DE699" t="s">
        <v>9</v>
      </c>
      <c r="DF699" s="3">
        <v>42654</v>
      </c>
      <c r="DG699" t="s">
        <v>9</v>
      </c>
      <c r="DH699" s="3">
        <v>42654</v>
      </c>
      <c r="DI699" t="s">
        <v>8</v>
      </c>
      <c r="DJ699" s="3">
        <v>42642</v>
      </c>
      <c r="DK699" t="s">
        <v>8</v>
      </c>
      <c r="DL699" s="3">
        <v>42642</v>
      </c>
      <c r="DQ699" t="s">
        <v>6</v>
      </c>
      <c r="DR699" t="s">
        <v>6</v>
      </c>
      <c r="DU699" t="s">
        <v>2397</v>
      </c>
    </row>
    <row r="700" spans="1:125" x14ac:dyDescent="0.25">
      <c r="A700" s="5">
        <v>1235001</v>
      </c>
      <c r="B700" s="5">
        <v>1</v>
      </c>
      <c r="J700" s="3"/>
      <c r="K700" s="3"/>
      <c r="L700" s="3"/>
      <c r="M700" s="3"/>
      <c r="N700" s="3">
        <v>42583</v>
      </c>
      <c r="O700" s="7">
        <v>0.48084490740740743</v>
      </c>
      <c r="P700" t="s">
        <v>1980</v>
      </c>
      <c r="AV700" t="s">
        <v>202</v>
      </c>
      <c r="AW700" t="s">
        <v>207</v>
      </c>
      <c r="AX700" t="s">
        <v>211</v>
      </c>
      <c r="AY700" t="s">
        <v>200</v>
      </c>
      <c r="AZ700" t="s">
        <v>208</v>
      </c>
      <c r="BA700">
        <v>2</v>
      </c>
      <c r="BB700" t="s">
        <v>204</v>
      </c>
      <c r="BC700" t="s">
        <v>209</v>
      </c>
      <c r="BD700" t="s">
        <v>211</v>
      </c>
      <c r="BE700" t="s">
        <v>203</v>
      </c>
      <c r="BF700" t="s">
        <v>212</v>
      </c>
      <c r="BG700" t="s">
        <v>211</v>
      </c>
      <c r="BH700" t="s">
        <v>201</v>
      </c>
      <c r="BI700" t="s">
        <v>210</v>
      </c>
      <c r="BJ700">
        <v>1</v>
      </c>
      <c r="BK700" t="s">
        <v>205</v>
      </c>
      <c r="BL700" t="s">
        <v>354</v>
      </c>
      <c r="BM700">
        <v>1</v>
      </c>
    </row>
    <row r="701" spans="1:125" x14ac:dyDescent="0.25">
      <c r="A701" s="5">
        <v>1235007</v>
      </c>
      <c r="B701" s="5">
        <v>7</v>
      </c>
      <c r="C701" t="s">
        <v>2299</v>
      </c>
      <c r="D701" t="s">
        <v>2291</v>
      </c>
      <c r="E701" t="s">
        <v>2293</v>
      </c>
      <c r="F701" t="s">
        <v>6</v>
      </c>
      <c r="G701" t="s">
        <v>2022</v>
      </c>
      <c r="H701" t="s">
        <v>127</v>
      </c>
      <c r="I701" t="s">
        <v>118</v>
      </c>
      <c r="J701" s="3"/>
      <c r="K701" s="3">
        <v>42696</v>
      </c>
      <c r="L701" s="3">
        <v>42689</v>
      </c>
      <c r="M701" s="3" t="s">
        <v>136</v>
      </c>
      <c r="N701" s="3">
        <v>42583</v>
      </c>
      <c r="O701" s="7">
        <v>0.48084490740740743</v>
      </c>
      <c r="P701" t="s">
        <v>1980</v>
      </c>
      <c r="Q701" s="3">
        <v>42612</v>
      </c>
      <c r="R701" s="7">
        <v>0.53096064814814814</v>
      </c>
      <c r="S701" t="s">
        <v>9</v>
      </c>
      <c r="T701">
        <v>677</v>
      </c>
      <c r="U701" s="92" t="s">
        <v>1084</v>
      </c>
      <c r="W701" s="92" t="s">
        <v>386</v>
      </c>
      <c r="Y701" s="92" t="s">
        <v>632</v>
      </c>
      <c r="AA701" t="s">
        <v>146</v>
      </c>
      <c r="AB701">
        <v>901</v>
      </c>
      <c r="AC701" t="s">
        <v>154</v>
      </c>
      <c r="AD701" t="s">
        <v>474</v>
      </c>
      <c r="AE701" t="s">
        <v>474</v>
      </c>
      <c r="AF701" s="12" t="s">
        <v>2294</v>
      </c>
      <c r="AG701" s="12" t="s">
        <v>2007</v>
      </c>
      <c r="AH701" s="12" t="s">
        <v>2294</v>
      </c>
      <c r="AI701" s="12" t="s">
        <v>2007</v>
      </c>
      <c r="AJ701" s="12" t="s">
        <v>2294</v>
      </c>
      <c r="AK701" s="12" t="s">
        <v>2007</v>
      </c>
      <c r="AL701" s="12" t="s">
        <v>2294</v>
      </c>
      <c r="AM701" s="12" t="s">
        <v>2007</v>
      </c>
      <c r="AN701" s="12" t="s">
        <v>877</v>
      </c>
      <c r="AO701" s="12" t="s">
        <v>265</v>
      </c>
      <c r="AP701" s="12" t="s">
        <v>877</v>
      </c>
      <c r="AQ701" s="12" t="s">
        <v>265</v>
      </c>
      <c r="AR701" s="12" t="s">
        <v>264</v>
      </c>
      <c r="AS701" s="12" t="s">
        <v>239</v>
      </c>
      <c r="AT701" s="12" t="s">
        <v>264</v>
      </c>
      <c r="AU701" s="12" t="s">
        <v>239</v>
      </c>
      <c r="AV701" t="s">
        <v>202</v>
      </c>
      <c r="AW701" t="s">
        <v>207</v>
      </c>
      <c r="AX701" t="s">
        <v>211</v>
      </c>
      <c r="AY701" t="s">
        <v>200</v>
      </c>
      <c r="AZ701" t="s">
        <v>208</v>
      </c>
      <c r="BA701">
        <v>2</v>
      </c>
      <c r="BB701" t="s">
        <v>204</v>
      </c>
      <c r="BC701" t="s">
        <v>209</v>
      </c>
      <c r="BD701" t="s">
        <v>211</v>
      </c>
      <c r="BE701" t="s">
        <v>203</v>
      </c>
      <c r="BF701" t="s">
        <v>212</v>
      </c>
      <c r="BG701" t="s">
        <v>211</v>
      </c>
      <c r="BH701" t="s">
        <v>201</v>
      </c>
      <c r="BI701" t="s">
        <v>210</v>
      </c>
      <c r="BJ701">
        <v>1</v>
      </c>
      <c r="BK701" t="s">
        <v>205</v>
      </c>
      <c r="BL701" t="s">
        <v>354</v>
      </c>
      <c r="BM701">
        <v>1</v>
      </c>
      <c r="BQ701" t="s">
        <v>577</v>
      </c>
      <c r="BR701" t="s">
        <v>146</v>
      </c>
      <c r="BS701" t="s">
        <v>2026</v>
      </c>
      <c r="BT701" t="s">
        <v>146</v>
      </c>
      <c r="BW701" t="s">
        <v>367</v>
      </c>
      <c r="BX701" t="s">
        <v>146</v>
      </c>
      <c r="CA701" t="s">
        <v>1980</v>
      </c>
      <c r="CB701" s="3">
        <v>42583</v>
      </c>
      <c r="CC701" t="s">
        <v>1980</v>
      </c>
      <c r="CD701" s="3">
        <v>42583</v>
      </c>
      <c r="CE701" t="s">
        <v>1980</v>
      </c>
      <c r="CF701" s="3">
        <v>42583</v>
      </c>
      <c r="CG701" t="s">
        <v>1980</v>
      </c>
      <c r="CH701" s="3">
        <v>42583</v>
      </c>
      <c r="CI701" t="s">
        <v>9</v>
      </c>
      <c r="CJ701" s="3">
        <v>42612</v>
      </c>
      <c r="CK701" t="s">
        <v>1980</v>
      </c>
      <c r="CL701" s="3">
        <v>42583</v>
      </c>
      <c r="CM701" t="s">
        <v>1908</v>
      </c>
      <c r="CN701" s="3">
        <v>42597</v>
      </c>
      <c r="CO701" t="s">
        <v>1908</v>
      </c>
      <c r="CP701" s="3">
        <v>42597</v>
      </c>
      <c r="CQ701" t="s">
        <v>1908</v>
      </c>
      <c r="CR701" s="3">
        <v>42600</v>
      </c>
      <c r="CS701" t="s">
        <v>1908</v>
      </c>
      <c r="CT701" s="3">
        <v>42597</v>
      </c>
      <c r="CW701" t="s">
        <v>9</v>
      </c>
      <c r="CX701" s="3">
        <v>42612</v>
      </c>
      <c r="DA701" t="s">
        <v>1908</v>
      </c>
      <c r="DB701" s="3">
        <v>42597</v>
      </c>
      <c r="DC701" t="s">
        <v>1908</v>
      </c>
      <c r="DD701" s="3">
        <v>42600</v>
      </c>
      <c r="DE701" t="s">
        <v>9</v>
      </c>
      <c r="DF701" s="3">
        <v>42612</v>
      </c>
      <c r="DG701" t="s">
        <v>9</v>
      </c>
      <c r="DH701" s="3">
        <v>42612</v>
      </c>
      <c r="DQ701" t="s">
        <v>6</v>
      </c>
      <c r="DR701" t="s">
        <v>6</v>
      </c>
      <c r="DU701" t="s">
        <v>2292</v>
      </c>
    </row>
    <row r="702" spans="1:125" x14ac:dyDescent="0.25">
      <c r="A702" s="5">
        <v>1235101</v>
      </c>
      <c r="B702" s="5">
        <v>1</v>
      </c>
      <c r="J702" s="3"/>
      <c r="K702" s="3"/>
      <c r="L702" s="3"/>
      <c r="M702" s="3"/>
      <c r="N702" s="3">
        <v>42583</v>
      </c>
      <c r="O702" s="7">
        <v>0.48935185185185182</v>
      </c>
      <c r="P702" t="s">
        <v>1980</v>
      </c>
      <c r="AV702" t="s">
        <v>202</v>
      </c>
      <c r="AW702" t="s">
        <v>207</v>
      </c>
      <c r="AX702" t="s">
        <v>211</v>
      </c>
      <c r="AY702" t="s">
        <v>200</v>
      </c>
      <c r="AZ702" t="s">
        <v>208</v>
      </c>
      <c r="BA702">
        <v>2</v>
      </c>
      <c r="BB702" t="s">
        <v>204</v>
      </c>
      <c r="BC702" t="s">
        <v>209</v>
      </c>
      <c r="BD702" t="s">
        <v>211</v>
      </c>
      <c r="BE702" t="s">
        <v>203</v>
      </c>
      <c r="BF702" t="s">
        <v>212</v>
      </c>
      <c r="BG702" t="s">
        <v>211</v>
      </c>
      <c r="BH702" t="s">
        <v>201</v>
      </c>
      <c r="BI702" t="s">
        <v>210</v>
      </c>
      <c r="BJ702">
        <v>1</v>
      </c>
      <c r="BK702" t="s">
        <v>205</v>
      </c>
      <c r="BL702" t="s">
        <v>354</v>
      </c>
      <c r="BM702">
        <v>1</v>
      </c>
    </row>
    <row r="703" spans="1:125" x14ac:dyDescent="0.25">
      <c r="A703" s="5">
        <v>1235106</v>
      </c>
      <c r="B703" s="5">
        <v>6</v>
      </c>
      <c r="C703" t="s">
        <v>2300</v>
      </c>
      <c r="D703" t="s">
        <v>2295</v>
      </c>
      <c r="E703" t="s">
        <v>2293</v>
      </c>
      <c r="F703" t="s">
        <v>6</v>
      </c>
      <c r="G703" t="s">
        <v>2022</v>
      </c>
      <c r="H703" t="s">
        <v>127</v>
      </c>
      <c r="I703" t="s">
        <v>118</v>
      </c>
      <c r="J703" s="3"/>
      <c r="K703" s="3">
        <v>42696</v>
      </c>
      <c r="L703" s="3">
        <v>42689</v>
      </c>
      <c r="M703" s="3" t="s">
        <v>136</v>
      </c>
      <c r="N703" s="3">
        <v>42583</v>
      </c>
      <c r="O703" s="7">
        <v>0.48935185185185182</v>
      </c>
      <c r="P703" t="s">
        <v>1980</v>
      </c>
      <c r="Q703" s="3">
        <v>42612</v>
      </c>
      <c r="R703" s="7">
        <v>0.52974537037037039</v>
      </c>
      <c r="S703" t="s">
        <v>9</v>
      </c>
      <c r="T703">
        <v>678</v>
      </c>
      <c r="U703" s="92" t="s">
        <v>385</v>
      </c>
      <c r="V703" s="93" t="s">
        <v>482</v>
      </c>
      <c r="W703" s="92" t="s">
        <v>527</v>
      </c>
      <c r="Y703" s="92" t="s">
        <v>235</v>
      </c>
      <c r="AA703" t="s">
        <v>225</v>
      </c>
      <c r="AB703">
        <v>901</v>
      </c>
      <c r="AC703" t="s">
        <v>154</v>
      </c>
      <c r="AD703" t="s">
        <v>239</v>
      </c>
      <c r="AE703" t="s">
        <v>239</v>
      </c>
      <c r="AF703" s="12" t="s">
        <v>2294</v>
      </c>
      <c r="AG703" s="12" t="s">
        <v>2007</v>
      </c>
      <c r="AH703" s="12" t="s">
        <v>2294</v>
      </c>
      <c r="AI703" s="12" t="s">
        <v>2007</v>
      </c>
      <c r="AJ703" s="12" t="s">
        <v>2294</v>
      </c>
      <c r="AK703" s="12" t="s">
        <v>2007</v>
      </c>
      <c r="AL703" s="12" t="s">
        <v>2294</v>
      </c>
      <c r="AM703" s="12" t="s">
        <v>2007</v>
      </c>
      <c r="AN703" s="12" t="s">
        <v>877</v>
      </c>
      <c r="AO703" s="12" t="s">
        <v>265</v>
      </c>
      <c r="AP703" s="12" t="s">
        <v>877</v>
      </c>
      <c r="AQ703" s="12" t="s">
        <v>265</v>
      </c>
      <c r="AR703" s="12" t="s">
        <v>264</v>
      </c>
      <c r="AS703" s="12" t="s">
        <v>239</v>
      </c>
      <c r="AT703" s="12" t="s">
        <v>264</v>
      </c>
      <c r="AU703" s="12" t="s">
        <v>239</v>
      </c>
      <c r="AV703" t="s">
        <v>202</v>
      </c>
      <c r="AW703" t="s">
        <v>207</v>
      </c>
      <c r="AX703" t="s">
        <v>211</v>
      </c>
      <c r="AY703" t="s">
        <v>200</v>
      </c>
      <c r="AZ703" t="s">
        <v>208</v>
      </c>
      <c r="BA703">
        <v>2</v>
      </c>
      <c r="BB703" t="s">
        <v>204</v>
      </c>
      <c r="BC703" t="s">
        <v>209</v>
      </c>
      <c r="BD703" t="s">
        <v>211</v>
      </c>
      <c r="BE703" t="s">
        <v>203</v>
      </c>
      <c r="BF703" t="s">
        <v>212</v>
      </c>
      <c r="BG703" t="s">
        <v>211</v>
      </c>
      <c r="BH703" t="s">
        <v>201</v>
      </c>
      <c r="BI703" t="s">
        <v>210</v>
      </c>
      <c r="BJ703">
        <v>1</v>
      </c>
      <c r="BK703" t="s">
        <v>205</v>
      </c>
      <c r="BL703" t="s">
        <v>354</v>
      </c>
      <c r="BM703">
        <v>1</v>
      </c>
      <c r="BQ703" t="s">
        <v>577</v>
      </c>
      <c r="BR703" t="s">
        <v>225</v>
      </c>
      <c r="BS703" t="s">
        <v>2026</v>
      </c>
      <c r="BT703" t="s">
        <v>225</v>
      </c>
      <c r="BW703" t="s">
        <v>367</v>
      </c>
      <c r="BX703" t="s">
        <v>225</v>
      </c>
      <c r="CA703" t="s">
        <v>1980</v>
      </c>
      <c r="CB703" s="3">
        <v>42583</v>
      </c>
      <c r="CC703" t="s">
        <v>1980</v>
      </c>
      <c r="CD703" s="3">
        <v>42583</v>
      </c>
      <c r="CE703" t="s">
        <v>1980</v>
      </c>
      <c r="CF703" s="3">
        <v>42583</v>
      </c>
      <c r="CG703" t="s">
        <v>1980</v>
      </c>
      <c r="CH703" s="3">
        <v>42583</v>
      </c>
      <c r="CI703" t="s">
        <v>1980</v>
      </c>
      <c r="CJ703" s="3">
        <v>42583</v>
      </c>
      <c r="CK703" t="s">
        <v>1980</v>
      </c>
      <c r="CL703" s="3">
        <v>42583</v>
      </c>
      <c r="CM703" t="s">
        <v>1908</v>
      </c>
      <c r="CN703" s="3">
        <v>42597</v>
      </c>
      <c r="CO703" t="s">
        <v>1908</v>
      </c>
      <c r="CP703" s="3">
        <v>42597</v>
      </c>
      <c r="CQ703" t="s">
        <v>1908</v>
      </c>
      <c r="CR703" s="3">
        <v>42600</v>
      </c>
      <c r="CS703" t="s">
        <v>1908</v>
      </c>
      <c r="CT703" s="3">
        <v>42597</v>
      </c>
      <c r="CW703" t="s">
        <v>9</v>
      </c>
      <c r="CX703" s="3">
        <v>42612</v>
      </c>
      <c r="DA703" t="s">
        <v>1908</v>
      </c>
      <c r="DB703" s="3">
        <v>42597</v>
      </c>
      <c r="DC703" t="s">
        <v>1908</v>
      </c>
      <c r="DD703" s="3">
        <v>42600</v>
      </c>
      <c r="DE703" t="s">
        <v>9</v>
      </c>
      <c r="DF703" s="3">
        <v>42612</v>
      </c>
      <c r="DG703" t="s">
        <v>9</v>
      </c>
      <c r="DH703" s="3">
        <v>42612</v>
      </c>
      <c r="DQ703" t="s">
        <v>6</v>
      </c>
      <c r="DR703" t="s">
        <v>6</v>
      </c>
      <c r="DU703" t="s">
        <v>2296</v>
      </c>
    </row>
    <row r="704" spans="1:125" x14ac:dyDescent="0.25">
      <c r="A704" s="5">
        <v>1235201</v>
      </c>
      <c r="B704" s="5">
        <v>1</v>
      </c>
      <c r="J704" s="3"/>
      <c r="K704" s="3"/>
      <c r="L704" s="3"/>
      <c r="M704" s="3"/>
      <c r="N704" s="3">
        <v>42583</v>
      </c>
      <c r="O704" s="7">
        <v>0.49939814814814815</v>
      </c>
      <c r="P704" t="s">
        <v>1980</v>
      </c>
      <c r="AV704" t="s">
        <v>202</v>
      </c>
      <c r="AW704" t="s">
        <v>207</v>
      </c>
      <c r="AX704" t="s">
        <v>211</v>
      </c>
      <c r="AY704" t="s">
        <v>200</v>
      </c>
      <c r="AZ704" t="s">
        <v>208</v>
      </c>
      <c r="BA704">
        <v>2</v>
      </c>
      <c r="BB704" t="s">
        <v>204</v>
      </c>
      <c r="BC704" t="s">
        <v>209</v>
      </c>
      <c r="BD704" t="s">
        <v>211</v>
      </c>
      <c r="BE704" t="s">
        <v>203</v>
      </c>
      <c r="BF704" t="s">
        <v>212</v>
      </c>
      <c r="BG704" t="s">
        <v>211</v>
      </c>
      <c r="BH704" t="s">
        <v>201</v>
      </c>
      <c r="BI704" t="s">
        <v>210</v>
      </c>
      <c r="BJ704">
        <v>1</v>
      </c>
      <c r="BK704" t="s">
        <v>205</v>
      </c>
      <c r="BL704" t="s">
        <v>354</v>
      </c>
      <c r="BM704">
        <v>1</v>
      </c>
    </row>
    <row r="705" spans="1:125" x14ac:dyDescent="0.25">
      <c r="A705" s="5">
        <v>1235207</v>
      </c>
      <c r="B705" s="5">
        <v>7</v>
      </c>
      <c r="C705" t="s">
        <v>2298</v>
      </c>
      <c r="D705" t="s">
        <v>2351</v>
      </c>
      <c r="E705" t="s">
        <v>2020</v>
      </c>
      <c r="F705" t="s">
        <v>6</v>
      </c>
      <c r="G705" t="s">
        <v>2297</v>
      </c>
      <c r="H705" t="s">
        <v>127</v>
      </c>
      <c r="I705" t="s">
        <v>118</v>
      </c>
      <c r="J705" s="3"/>
      <c r="K705" s="3">
        <v>42696</v>
      </c>
      <c r="L705" s="3">
        <v>42689</v>
      </c>
      <c r="M705" s="3" t="s">
        <v>134</v>
      </c>
      <c r="N705" s="3">
        <v>42583</v>
      </c>
      <c r="O705" s="7">
        <v>0.49939814814814815</v>
      </c>
      <c r="P705" t="s">
        <v>1980</v>
      </c>
      <c r="Q705" s="3">
        <v>42612</v>
      </c>
      <c r="R705" s="7">
        <v>0.53467592592592594</v>
      </c>
      <c r="S705" t="s">
        <v>9</v>
      </c>
      <c r="U705" s="92" t="s">
        <v>633</v>
      </c>
      <c r="W705" s="92" t="s">
        <v>632</v>
      </c>
      <c r="Y705" s="92" t="s">
        <v>386</v>
      </c>
      <c r="AA705" t="s">
        <v>145</v>
      </c>
      <c r="AB705">
        <v>901</v>
      </c>
      <c r="AC705" t="s">
        <v>154</v>
      </c>
      <c r="AD705" t="s">
        <v>239</v>
      </c>
      <c r="AE705" t="s">
        <v>239</v>
      </c>
      <c r="AF705" s="12">
        <v>60809</v>
      </c>
      <c r="AG705" s="12" t="s">
        <v>2352</v>
      </c>
      <c r="AH705" s="12">
        <v>60809</v>
      </c>
      <c r="AI705" s="12" t="s">
        <v>2352</v>
      </c>
      <c r="AJ705" s="12">
        <v>60809</v>
      </c>
      <c r="AK705" s="12" t="s">
        <v>2352</v>
      </c>
      <c r="AL705" s="12">
        <v>60809</v>
      </c>
      <c r="AM705" s="12" t="s">
        <v>2352</v>
      </c>
      <c r="AN705" s="12" t="s">
        <v>824</v>
      </c>
      <c r="AO705" s="12" t="s">
        <v>825</v>
      </c>
      <c r="AP705" s="12" t="s">
        <v>824</v>
      </c>
      <c r="AQ705" s="12" t="s">
        <v>825</v>
      </c>
      <c r="AR705" s="12" t="s">
        <v>239</v>
      </c>
      <c r="AS705" s="12" t="s">
        <v>239</v>
      </c>
      <c r="AT705" s="12" t="s">
        <v>239</v>
      </c>
      <c r="AU705" s="12" t="s">
        <v>239</v>
      </c>
      <c r="AV705" t="s">
        <v>202</v>
      </c>
      <c r="AW705" t="s">
        <v>207</v>
      </c>
      <c r="AX705" t="s">
        <v>211</v>
      </c>
      <c r="AY705" t="s">
        <v>200</v>
      </c>
      <c r="AZ705" t="s">
        <v>208</v>
      </c>
      <c r="BA705">
        <v>2</v>
      </c>
      <c r="BB705" t="s">
        <v>204</v>
      </c>
      <c r="BC705" t="s">
        <v>209</v>
      </c>
      <c r="BD705" t="s">
        <v>211</v>
      </c>
      <c r="BE705" t="s">
        <v>203</v>
      </c>
      <c r="BF705" t="s">
        <v>212</v>
      </c>
      <c r="BG705" t="s">
        <v>211</v>
      </c>
      <c r="BH705" t="s">
        <v>201</v>
      </c>
      <c r="BI705" t="s">
        <v>210</v>
      </c>
      <c r="BJ705">
        <v>1</v>
      </c>
      <c r="BK705" t="s">
        <v>205</v>
      </c>
      <c r="BL705" t="s">
        <v>354</v>
      </c>
      <c r="BM705">
        <v>1</v>
      </c>
      <c r="BQ705" t="s">
        <v>577</v>
      </c>
      <c r="BR705" t="s">
        <v>145</v>
      </c>
      <c r="BS705" t="s">
        <v>2308</v>
      </c>
      <c r="BT705" t="s">
        <v>145</v>
      </c>
      <c r="BW705" t="s">
        <v>367</v>
      </c>
      <c r="BX705" t="s">
        <v>145</v>
      </c>
      <c r="CA705" t="s">
        <v>1980</v>
      </c>
      <c r="CB705" s="3">
        <v>42583</v>
      </c>
      <c r="CC705" t="s">
        <v>1980</v>
      </c>
      <c r="CD705" s="3">
        <v>42586</v>
      </c>
      <c r="CE705" t="s">
        <v>1980</v>
      </c>
      <c r="CF705" s="3">
        <v>42583</v>
      </c>
      <c r="CG705" t="s">
        <v>1980</v>
      </c>
      <c r="CH705" s="3">
        <v>42586</v>
      </c>
      <c r="CI705" t="s">
        <v>1908</v>
      </c>
      <c r="CJ705" s="3">
        <v>42606</v>
      </c>
      <c r="CK705" t="s">
        <v>1908</v>
      </c>
      <c r="CL705" s="3">
        <v>42606</v>
      </c>
      <c r="CM705" t="s">
        <v>1908</v>
      </c>
      <c r="CN705" s="3">
        <v>42606</v>
      </c>
      <c r="CO705" t="s">
        <v>1908</v>
      </c>
      <c r="CP705" s="3">
        <v>42599</v>
      </c>
      <c r="CQ705" t="s">
        <v>1908</v>
      </c>
      <c r="CR705" s="3">
        <v>42606</v>
      </c>
      <c r="CS705" t="s">
        <v>1908</v>
      </c>
      <c r="CT705" s="3">
        <v>42606</v>
      </c>
      <c r="CW705" t="s">
        <v>9</v>
      </c>
      <c r="CX705" s="3">
        <v>42612</v>
      </c>
      <c r="CY705" t="s">
        <v>9</v>
      </c>
      <c r="CZ705" s="3">
        <v>42612</v>
      </c>
      <c r="DA705" t="s">
        <v>1908</v>
      </c>
      <c r="DB705" s="3">
        <v>42599</v>
      </c>
      <c r="DC705" t="s">
        <v>9</v>
      </c>
      <c r="DD705" s="3">
        <v>42612</v>
      </c>
      <c r="DE705" t="s">
        <v>9</v>
      </c>
      <c r="DF705" s="3">
        <v>42612</v>
      </c>
      <c r="DG705" t="s">
        <v>9</v>
      </c>
      <c r="DH705" s="3">
        <v>42612</v>
      </c>
      <c r="DQ705" t="s">
        <v>6</v>
      </c>
      <c r="DR705" t="s">
        <v>6</v>
      </c>
      <c r="DU705" t="s">
        <v>2328</v>
      </c>
    </row>
    <row r="706" spans="1:125" x14ac:dyDescent="0.25">
      <c r="A706" s="5">
        <v>1235301</v>
      </c>
      <c r="B706" s="5">
        <v>1</v>
      </c>
      <c r="J706" s="3"/>
      <c r="K706" s="3"/>
      <c r="L706" s="3"/>
      <c r="M706" s="3"/>
      <c r="N706" s="3">
        <v>42583</v>
      </c>
      <c r="O706" s="7">
        <v>0.57894675925925931</v>
      </c>
      <c r="P706" t="s">
        <v>1908</v>
      </c>
      <c r="AV706" t="s">
        <v>202</v>
      </c>
      <c r="AW706" t="s">
        <v>207</v>
      </c>
      <c r="AX706" t="s">
        <v>211</v>
      </c>
      <c r="AY706" t="s">
        <v>200</v>
      </c>
      <c r="AZ706" t="s">
        <v>208</v>
      </c>
      <c r="BA706">
        <v>2</v>
      </c>
      <c r="BB706" t="s">
        <v>204</v>
      </c>
      <c r="BC706" t="s">
        <v>209</v>
      </c>
      <c r="BD706" t="s">
        <v>211</v>
      </c>
      <c r="BE706" t="s">
        <v>203</v>
      </c>
      <c r="BF706" t="s">
        <v>212</v>
      </c>
      <c r="BG706" t="s">
        <v>211</v>
      </c>
      <c r="BH706" t="s">
        <v>201</v>
      </c>
      <c r="BI706" t="s">
        <v>210</v>
      </c>
      <c r="BJ706">
        <v>1</v>
      </c>
      <c r="BK706" t="s">
        <v>205</v>
      </c>
      <c r="BL706" t="s">
        <v>354</v>
      </c>
      <c r="BM706">
        <v>1</v>
      </c>
    </row>
    <row r="707" spans="1:125" x14ac:dyDescent="0.25">
      <c r="A707" s="5">
        <v>1235315</v>
      </c>
      <c r="B707" s="5">
        <v>15</v>
      </c>
      <c r="C707" t="s">
        <v>2355</v>
      </c>
      <c r="D707" t="s">
        <v>2315</v>
      </c>
      <c r="E707" t="s">
        <v>599</v>
      </c>
      <c r="F707" t="s">
        <v>6</v>
      </c>
      <c r="G707" t="s">
        <v>2392</v>
      </c>
      <c r="H707" t="s">
        <v>25</v>
      </c>
      <c r="I707" t="s">
        <v>118</v>
      </c>
      <c r="J707" s="3"/>
      <c r="K707" s="3">
        <v>42780</v>
      </c>
      <c r="L707" s="3">
        <v>42733</v>
      </c>
      <c r="M707" s="3" t="s">
        <v>2438</v>
      </c>
      <c r="N707" s="3">
        <v>42583</v>
      </c>
      <c r="O707" s="7">
        <v>0.57894675925925931</v>
      </c>
      <c r="P707" t="s">
        <v>1908</v>
      </c>
      <c r="Q707" s="3">
        <v>42711</v>
      </c>
      <c r="R707" s="7">
        <v>0.37166666666666665</v>
      </c>
      <c r="S707" t="s">
        <v>8</v>
      </c>
      <c r="T707">
        <v>690</v>
      </c>
      <c r="U707" s="92" t="s">
        <v>1067</v>
      </c>
      <c r="W707" s="92" t="s">
        <v>1406</v>
      </c>
      <c r="Y707" s="92" t="s">
        <v>386</v>
      </c>
      <c r="AA707" t="s">
        <v>146</v>
      </c>
      <c r="AB707">
        <v>901</v>
      </c>
      <c r="AC707" t="s">
        <v>155</v>
      </c>
      <c r="AD707" t="s">
        <v>2372</v>
      </c>
      <c r="AE707" t="s">
        <v>2388</v>
      </c>
      <c r="AF707" s="12" t="s">
        <v>2440</v>
      </c>
      <c r="AG707" s="12" t="s">
        <v>2437</v>
      </c>
      <c r="AH707" s="12" t="s">
        <v>2440</v>
      </c>
      <c r="AI707" s="12" t="s">
        <v>2437</v>
      </c>
      <c r="AJ707" s="12" t="s">
        <v>2440</v>
      </c>
      <c r="AK707" s="12" t="s">
        <v>2437</v>
      </c>
      <c r="AL707" s="12" t="s">
        <v>2440</v>
      </c>
      <c r="AM707" s="12" t="s">
        <v>2437</v>
      </c>
      <c r="AN707" s="12" t="s">
        <v>824</v>
      </c>
      <c r="AO707" s="12" t="s">
        <v>825</v>
      </c>
      <c r="AP707" s="12" t="s">
        <v>824</v>
      </c>
      <c r="AQ707" s="12" t="s">
        <v>825</v>
      </c>
      <c r="AR707" s="12" t="s">
        <v>239</v>
      </c>
      <c r="AS707" s="12" t="s">
        <v>239</v>
      </c>
      <c r="AT707" s="12" t="s">
        <v>239</v>
      </c>
      <c r="AU707" s="12" t="s">
        <v>239</v>
      </c>
      <c r="AV707" t="s">
        <v>202</v>
      </c>
      <c r="AW707" t="s">
        <v>207</v>
      </c>
      <c r="AX707" t="s">
        <v>211</v>
      </c>
      <c r="AY707" t="s">
        <v>200</v>
      </c>
      <c r="AZ707" t="s">
        <v>208</v>
      </c>
      <c r="BA707">
        <v>2</v>
      </c>
      <c r="BB707" t="s">
        <v>204</v>
      </c>
      <c r="BC707" t="s">
        <v>209</v>
      </c>
      <c r="BD707" t="s">
        <v>211</v>
      </c>
      <c r="BE707" t="s">
        <v>203</v>
      </c>
      <c r="BF707" t="s">
        <v>212</v>
      </c>
      <c r="BG707" t="s">
        <v>211</v>
      </c>
      <c r="BH707" t="s">
        <v>201</v>
      </c>
      <c r="BI707" t="s">
        <v>210</v>
      </c>
      <c r="BJ707">
        <v>1</v>
      </c>
      <c r="BK707" t="s">
        <v>205</v>
      </c>
      <c r="BL707" t="s">
        <v>354</v>
      </c>
      <c r="BM707">
        <v>1</v>
      </c>
      <c r="BQ707" t="s">
        <v>584</v>
      </c>
      <c r="BR707" t="s">
        <v>234</v>
      </c>
      <c r="BS707" t="s">
        <v>2316</v>
      </c>
      <c r="BT707" t="s">
        <v>234</v>
      </c>
      <c r="BU707" t="s">
        <v>2317</v>
      </c>
      <c r="BV707" t="s">
        <v>234</v>
      </c>
      <c r="BW707" t="s">
        <v>379</v>
      </c>
      <c r="BX707" t="s">
        <v>234</v>
      </c>
      <c r="BY707" t="s">
        <v>239</v>
      </c>
      <c r="CA707" t="s">
        <v>8</v>
      </c>
      <c r="CB707" s="3">
        <v>42604</v>
      </c>
      <c r="CC707" t="s">
        <v>8</v>
      </c>
      <c r="CD707" s="3">
        <v>42604</v>
      </c>
      <c r="CE707" t="s">
        <v>8</v>
      </c>
      <c r="CF707" s="3">
        <v>42604</v>
      </c>
      <c r="CG707" t="s">
        <v>8</v>
      </c>
      <c r="CH707" s="3">
        <v>42604</v>
      </c>
      <c r="CI707" t="s">
        <v>8</v>
      </c>
      <c r="CJ707" s="3">
        <v>42604</v>
      </c>
      <c r="CK707" t="s">
        <v>1908</v>
      </c>
      <c r="CL707" s="3">
        <v>42634</v>
      </c>
      <c r="CM707" t="s">
        <v>1908</v>
      </c>
      <c r="CN707" s="3">
        <v>42685</v>
      </c>
      <c r="CO707" t="s">
        <v>1908</v>
      </c>
      <c r="CP707" s="3">
        <v>42685</v>
      </c>
      <c r="CQ707" t="s">
        <v>1908</v>
      </c>
      <c r="CR707" s="3">
        <v>42685</v>
      </c>
      <c r="CS707" t="s">
        <v>1908</v>
      </c>
      <c r="CT707" s="3">
        <v>42634</v>
      </c>
      <c r="CU707" t="s">
        <v>8</v>
      </c>
      <c r="CV707" s="3">
        <v>42640</v>
      </c>
      <c r="CW707" t="s">
        <v>9</v>
      </c>
      <c r="CX707" s="3">
        <v>42650</v>
      </c>
      <c r="CY707" t="s">
        <v>8</v>
      </c>
      <c r="CZ707" s="3">
        <v>42619</v>
      </c>
      <c r="DA707" t="s">
        <v>8</v>
      </c>
      <c r="DB707" s="3">
        <v>42619</v>
      </c>
      <c r="DC707" t="s">
        <v>1908</v>
      </c>
      <c r="DD707" s="3">
        <v>42685</v>
      </c>
      <c r="DE707" t="s">
        <v>9</v>
      </c>
      <c r="DF707" s="3">
        <v>42650</v>
      </c>
      <c r="DG707" t="s">
        <v>9</v>
      </c>
      <c r="DH707" s="3">
        <v>42650</v>
      </c>
      <c r="DK707" t="s">
        <v>8</v>
      </c>
      <c r="DL707" s="3">
        <v>42626</v>
      </c>
      <c r="DP707" t="s">
        <v>373</v>
      </c>
      <c r="DQ707" t="s">
        <v>6</v>
      </c>
      <c r="DR707" t="s">
        <v>6</v>
      </c>
      <c r="DU707" t="s">
        <v>2387</v>
      </c>
    </row>
    <row r="708" spans="1:125" x14ac:dyDescent="0.25">
      <c r="A708" s="5">
        <v>1235401</v>
      </c>
      <c r="B708" s="5">
        <v>1</v>
      </c>
      <c r="J708" s="3"/>
      <c r="K708" s="3"/>
      <c r="L708" s="3"/>
      <c r="M708" s="3"/>
      <c r="N708" s="3">
        <v>42583</v>
      </c>
      <c r="O708" s="7">
        <v>0.57909722222222226</v>
      </c>
      <c r="P708" t="s">
        <v>1908</v>
      </c>
      <c r="AV708" t="s">
        <v>202</v>
      </c>
      <c r="AW708" t="s">
        <v>207</v>
      </c>
      <c r="AX708" t="s">
        <v>211</v>
      </c>
      <c r="AY708" t="s">
        <v>200</v>
      </c>
      <c r="AZ708" t="s">
        <v>208</v>
      </c>
      <c r="BA708">
        <v>2</v>
      </c>
      <c r="BB708" t="s">
        <v>204</v>
      </c>
      <c r="BC708" t="s">
        <v>209</v>
      </c>
      <c r="BD708" t="s">
        <v>211</v>
      </c>
      <c r="BE708" t="s">
        <v>203</v>
      </c>
      <c r="BF708" t="s">
        <v>212</v>
      </c>
      <c r="BG708" t="s">
        <v>211</v>
      </c>
      <c r="BH708" t="s">
        <v>201</v>
      </c>
      <c r="BI708" t="s">
        <v>210</v>
      </c>
      <c r="BJ708">
        <v>1</v>
      </c>
      <c r="BK708" t="s">
        <v>205</v>
      </c>
      <c r="BL708" t="s">
        <v>354</v>
      </c>
      <c r="BM708">
        <v>1</v>
      </c>
    </row>
    <row r="709" spans="1:125" x14ac:dyDescent="0.25">
      <c r="A709" s="5">
        <v>1235409</v>
      </c>
      <c r="B709" s="5">
        <v>9</v>
      </c>
      <c r="C709" t="s">
        <v>2327</v>
      </c>
      <c r="D709" t="s">
        <v>2304</v>
      </c>
      <c r="E709" t="s">
        <v>599</v>
      </c>
      <c r="F709" t="s">
        <v>6</v>
      </c>
      <c r="G709" t="s">
        <v>1394</v>
      </c>
      <c r="H709" t="s">
        <v>25</v>
      </c>
      <c r="I709" t="s">
        <v>117</v>
      </c>
      <c r="J709" s="3">
        <v>42659</v>
      </c>
      <c r="K709" s="3"/>
      <c r="L709" s="3">
        <v>42675</v>
      </c>
      <c r="M709" s="3" t="s">
        <v>129</v>
      </c>
      <c r="N709" s="3">
        <v>42583</v>
      </c>
      <c r="O709" s="7">
        <v>0.57909722222222226</v>
      </c>
      <c r="P709" t="s">
        <v>1908</v>
      </c>
      <c r="Q709" s="3">
        <v>43577</v>
      </c>
      <c r="R709" s="7">
        <v>0.35027777777777774</v>
      </c>
      <c r="S709" t="s">
        <v>1908</v>
      </c>
      <c r="U709" s="92" t="s">
        <v>386</v>
      </c>
      <c r="V709" s="93" t="s">
        <v>386</v>
      </c>
      <c r="W709" s="92" t="s">
        <v>924</v>
      </c>
      <c r="X709" s="93" t="s">
        <v>2301</v>
      </c>
      <c r="AA709" t="s">
        <v>145</v>
      </c>
      <c r="AB709">
        <v>901</v>
      </c>
      <c r="AC709" t="s">
        <v>155</v>
      </c>
      <c r="AD709" t="s">
        <v>2303</v>
      </c>
      <c r="AE709" t="s">
        <v>2303</v>
      </c>
      <c r="AF709" s="12">
        <v>60201</v>
      </c>
      <c r="AG709" s="12" t="s">
        <v>1360</v>
      </c>
      <c r="AH709" s="12">
        <v>60201</v>
      </c>
      <c r="AJ709" s="12">
        <v>60201</v>
      </c>
      <c r="AL709" s="12">
        <v>60201</v>
      </c>
      <c r="AN709" s="12" t="s">
        <v>824</v>
      </c>
      <c r="AO709" s="12" t="s">
        <v>825</v>
      </c>
      <c r="AP709" s="12" t="s">
        <v>824</v>
      </c>
      <c r="AQ709" s="12" t="s">
        <v>825</v>
      </c>
      <c r="AR709" s="12" t="s">
        <v>239</v>
      </c>
      <c r="AS709" s="12" t="s">
        <v>239</v>
      </c>
      <c r="AT709" s="12" t="s">
        <v>239</v>
      </c>
      <c r="AU709" s="12" t="s">
        <v>239</v>
      </c>
      <c r="AV709" t="s">
        <v>202</v>
      </c>
      <c r="AW709" t="s">
        <v>207</v>
      </c>
      <c r="AX709" t="s">
        <v>211</v>
      </c>
      <c r="AY709" t="s">
        <v>200</v>
      </c>
      <c r="AZ709" t="s">
        <v>208</v>
      </c>
      <c r="BA709">
        <v>2</v>
      </c>
      <c r="BB709" t="s">
        <v>204</v>
      </c>
      <c r="BC709" t="s">
        <v>209</v>
      </c>
      <c r="BD709" t="s">
        <v>211</v>
      </c>
      <c r="BE709" t="s">
        <v>203</v>
      </c>
      <c r="BF709" t="s">
        <v>212</v>
      </c>
      <c r="BG709" t="s">
        <v>211</v>
      </c>
      <c r="BH709" t="s">
        <v>201</v>
      </c>
      <c r="BI709" t="s">
        <v>210</v>
      </c>
      <c r="BJ709">
        <v>1</v>
      </c>
      <c r="BK709" t="s">
        <v>205</v>
      </c>
      <c r="BL709" t="s">
        <v>354</v>
      </c>
      <c r="BM709">
        <v>1</v>
      </c>
      <c r="BQ709" t="s">
        <v>584</v>
      </c>
      <c r="BR709" t="s">
        <v>145</v>
      </c>
      <c r="BS709" t="s">
        <v>2310</v>
      </c>
      <c r="BT709" t="s">
        <v>145</v>
      </c>
      <c r="BU709" t="s">
        <v>1852</v>
      </c>
      <c r="BV709" t="s">
        <v>145</v>
      </c>
      <c r="BW709" t="s">
        <v>379</v>
      </c>
      <c r="BX709" t="s">
        <v>145</v>
      </c>
      <c r="CA709" t="s">
        <v>1908</v>
      </c>
      <c r="CB709" s="3">
        <v>42583</v>
      </c>
      <c r="CC709" t="s">
        <v>1908</v>
      </c>
      <c r="CD709" s="3">
        <v>42606</v>
      </c>
      <c r="CE709" t="s">
        <v>1908</v>
      </c>
      <c r="CF709" s="3">
        <v>42583</v>
      </c>
      <c r="CG709" t="s">
        <v>1908</v>
      </c>
      <c r="CH709" s="3">
        <v>42586</v>
      </c>
      <c r="CI709" t="s">
        <v>1908</v>
      </c>
      <c r="CJ709" s="3">
        <v>42586</v>
      </c>
      <c r="CK709" t="s">
        <v>1908</v>
      </c>
      <c r="CL709" s="3">
        <v>42606</v>
      </c>
      <c r="CM709" t="s">
        <v>1908</v>
      </c>
      <c r="CN709" s="3">
        <v>42606</v>
      </c>
      <c r="CO709" t="s">
        <v>1908</v>
      </c>
      <c r="CP709" s="3">
        <v>42606</v>
      </c>
      <c r="CQ709" t="s">
        <v>1908</v>
      </c>
      <c r="CR709" s="3">
        <v>42627</v>
      </c>
      <c r="CS709" t="s">
        <v>1908</v>
      </c>
      <c r="CT709" s="3">
        <v>42583</v>
      </c>
      <c r="CU709" t="s">
        <v>1908</v>
      </c>
      <c r="CV709" s="3">
        <v>42606</v>
      </c>
      <c r="CW709" t="s">
        <v>1908</v>
      </c>
      <c r="CX709" s="3">
        <v>42606</v>
      </c>
      <c r="CY709" t="s">
        <v>1908</v>
      </c>
      <c r="CZ709" s="3">
        <v>42620</v>
      </c>
      <c r="DA709" t="s">
        <v>1908</v>
      </c>
      <c r="DB709" s="3">
        <v>42606</v>
      </c>
      <c r="DC709" t="s">
        <v>1908</v>
      </c>
      <c r="DD709" s="3">
        <v>42627</v>
      </c>
      <c r="DE709" t="s">
        <v>9</v>
      </c>
      <c r="DF709" s="3">
        <v>42650</v>
      </c>
      <c r="DG709" t="s">
        <v>9</v>
      </c>
      <c r="DH709" s="3">
        <v>42650</v>
      </c>
      <c r="DQ709" t="s">
        <v>6</v>
      </c>
      <c r="DR709" t="s">
        <v>6</v>
      </c>
      <c r="DU709" t="s">
        <v>2302</v>
      </c>
    </row>
    <row r="710" spans="1:125" x14ac:dyDescent="0.25">
      <c r="A710" s="5">
        <v>1235501</v>
      </c>
      <c r="B710" s="5">
        <v>1</v>
      </c>
      <c r="J710" s="3"/>
      <c r="K710" s="3"/>
      <c r="L710" s="3"/>
      <c r="M710" s="3"/>
      <c r="N710" s="3">
        <v>42583</v>
      </c>
      <c r="O710" s="7">
        <v>0.58385416666666667</v>
      </c>
      <c r="P710" t="s">
        <v>1908</v>
      </c>
      <c r="AV710" t="s">
        <v>202</v>
      </c>
      <c r="AW710" t="s">
        <v>207</v>
      </c>
      <c r="AX710" t="s">
        <v>211</v>
      </c>
      <c r="AY710" t="s">
        <v>200</v>
      </c>
      <c r="AZ710" t="s">
        <v>208</v>
      </c>
      <c r="BA710">
        <v>2</v>
      </c>
      <c r="BB710" t="s">
        <v>204</v>
      </c>
      <c r="BC710" t="s">
        <v>209</v>
      </c>
      <c r="BD710" t="s">
        <v>211</v>
      </c>
      <c r="BE710" t="s">
        <v>203</v>
      </c>
      <c r="BF710" t="s">
        <v>212</v>
      </c>
      <c r="BG710" t="s">
        <v>211</v>
      </c>
      <c r="BH710" t="s">
        <v>201</v>
      </c>
      <c r="BI710" t="s">
        <v>210</v>
      </c>
      <c r="BJ710">
        <v>1</v>
      </c>
      <c r="BK710" t="s">
        <v>205</v>
      </c>
      <c r="BL710" t="s">
        <v>354</v>
      </c>
      <c r="BM710">
        <v>1</v>
      </c>
    </row>
    <row r="711" spans="1:125" x14ac:dyDescent="0.25">
      <c r="A711" s="5">
        <v>1235513</v>
      </c>
      <c r="B711" s="5">
        <v>13</v>
      </c>
      <c r="C711" t="s">
        <v>2326</v>
      </c>
      <c r="D711" t="s">
        <v>2305</v>
      </c>
      <c r="E711" t="s">
        <v>2005</v>
      </c>
      <c r="F711" t="s">
        <v>6</v>
      </c>
      <c r="G711" t="s">
        <v>1831</v>
      </c>
      <c r="H711" t="s">
        <v>25</v>
      </c>
      <c r="I711" t="s">
        <v>117</v>
      </c>
      <c r="J711" s="3">
        <v>42659</v>
      </c>
      <c r="K711" s="3"/>
      <c r="L711" s="3">
        <v>42675</v>
      </c>
      <c r="M711" s="3" t="s">
        <v>128</v>
      </c>
      <c r="N711" s="3">
        <v>42583</v>
      </c>
      <c r="O711" s="7">
        <v>0.58385416666666667</v>
      </c>
      <c r="P711" t="s">
        <v>1908</v>
      </c>
      <c r="Q711" s="3">
        <v>42650</v>
      </c>
      <c r="R711" s="7">
        <v>0.61162037037037031</v>
      </c>
      <c r="S711" t="s">
        <v>9</v>
      </c>
      <c r="U711" s="92" t="s">
        <v>385</v>
      </c>
      <c r="V711" s="93" t="s">
        <v>147</v>
      </c>
      <c r="W711" s="92" t="s">
        <v>709</v>
      </c>
      <c r="X711" s="93" t="s">
        <v>145</v>
      </c>
      <c r="Y711" s="92" t="s">
        <v>235</v>
      </c>
      <c r="Z711" s="93" t="s">
        <v>234</v>
      </c>
      <c r="AA711" t="s">
        <v>145</v>
      </c>
      <c r="AB711" t="s">
        <v>820</v>
      </c>
      <c r="AC711" t="s">
        <v>154</v>
      </c>
      <c r="AD711" t="s">
        <v>611</v>
      </c>
      <c r="AE711" t="s">
        <v>2307</v>
      </c>
      <c r="AF711" s="12">
        <v>60405</v>
      </c>
      <c r="AG711" s="12" t="s">
        <v>1775</v>
      </c>
      <c r="AH711" s="12">
        <v>60405</v>
      </c>
      <c r="AI711" s="12" t="s">
        <v>1775</v>
      </c>
      <c r="AJ711" s="12">
        <v>60405</v>
      </c>
      <c r="AK711" s="12" t="s">
        <v>1775</v>
      </c>
      <c r="AL711" s="12">
        <v>60405</v>
      </c>
      <c r="AM711" s="12" t="s">
        <v>1775</v>
      </c>
      <c r="AN711" s="12" t="s">
        <v>824</v>
      </c>
      <c r="AO711" s="12" t="s">
        <v>825</v>
      </c>
      <c r="AP711" s="12" t="s">
        <v>824</v>
      </c>
      <c r="AQ711" s="12" t="s">
        <v>825</v>
      </c>
      <c r="AR711" s="12" t="s">
        <v>239</v>
      </c>
      <c r="AS711" s="12" t="s">
        <v>239</v>
      </c>
      <c r="AT711" s="12" t="s">
        <v>239</v>
      </c>
      <c r="AU711" s="12" t="s">
        <v>239</v>
      </c>
      <c r="AV711" t="s">
        <v>202</v>
      </c>
      <c r="AW711" t="s">
        <v>207</v>
      </c>
      <c r="AX711" t="s">
        <v>211</v>
      </c>
      <c r="AY711" t="s">
        <v>200</v>
      </c>
      <c r="AZ711" t="s">
        <v>208</v>
      </c>
      <c r="BA711">
        <v>2</v>
      </c>
      <c r="BB711" t="s">
        <v>204</v>
      </c>
      <c r="BC711" t="s">
        <v>209</v>
      </c>
      <c r="BD711" t="s">
        <v>211</v>
      </c>
      <c r="BE711" t="s">
        <v>203</v>
      </c>
      <c r="BF711" t="s">
        <v>212</v>
      </c>
      <c r="BG711" t="s">
        <v>211</v>
      </c>
      <c r="BH711" t="s">
        <v>201</v>
      </c>
      <c r="BI711" t="s">
        <v>210</v>
      </c>
      <c r="BJ711">
        <v>1</v>
      </c>
      <c r="BK711" t="s">
        <v>205</v>
      </c>
      <c r="BL711" t="s">
        <v>354</v>
      </c>
      <c r="BM711">
        <v>1</v>
      </c>
      <c r="BQ711" t="s">
        <v>584</v>
      </c>
      <c r="BR711" t="s">
        <v>145</v>
      </c>
      <c r="BS711" t="s">
        <v>2309</v>
      </c>
      <c r="BT711" t="s">
        <v>145</v>
      </c>
      <c r="BU711" t="s">
        <v>1852</v>
      </c>
      <c r="BV711" t="s">
        <v>145</v>
      </c>
      <c r="BW711" t="s">
        <v>379</v>
      </c>
      <c r="BX711" t="s">
        <v>145</v>
      </c>
      <c r="CA711" t="s">
        <v>1908</v>
      </c>
      <c r="CB711" s="3">
        <v>42583</v>
      </c>
      <c r="CC711" t="s">
        <v>1908</v>
      </c>
      <c r="CD711" s="3">
        <v>42606</v>
      </c>
      <c r="CE711" t="s">
        <v>1908</v>
      </c>
      <c r="CF711" s="3">
        <v>42583</v>
      </c>
      <c r="CG711" t="s">
        <v>1908</v>
      </c>
      <c r="CH711" s="3">
        <v>42586</v>
      </c>
      <c r="CI711" t="s">
        <v>1908</v>
      </c>
      <c r="CJ711" s="3">
        <v>42586</v>
      </c>
      <c r="CK711" t="s">
        <v>1908</v>
      </c>
      <c r="CL711" s="3">
        <v>42606</v>
      </c>
      <c r="CM711" t="s">
        <v>1908</v>
      </c>
      <c r="CN711" s="3">
        <v>42606</v>
      </c>
      <c r="CO711" t="s">
        <v>1908</v>
      </c>
      <c r="CP711" s="3">
        <v>42606</v>
      </c>
      <c r="CQ711" t="s">
        <v>1908</v>
      </c>
      <c r="CR711" s="3">
        <v>42627</v>
      </c>
      <c r="CS711" t="s">
        <v>1908</v>
      </c>
      <c r="CT711" s="3">
        <v>42583</v>
      </c>
      <c r="CU711" t="s">
        <v>1908</v>
      </c>
      <c r="CV711" s="3">
        <v>42606</v>
      </c>
      <c r="CW711" t="s">
        <v>1908</v>
      </c>
      <c r="CX711" s="3">
        <v>42606</v>
      </c>
      <c r="CY711" t="s">
        <v>1908</v>
      </c>
      <c r="CZ711" s="3">
        <v>42620</v>
      </c>
      <c r="DA711" t="s">
        <v>1908</v>
      </c>
      <c r="DB711" s="3">
        <v>42606</v>
      </c>
      <c r="DC711" t="s">
        <v>1908</v>
      </c>
      <c r="DD711" s="3">
        <v>42627</v>
      </c>
      <c r="DE711" t="s">
        <v>9</v>
      </c>
      <c r="DF711" s="3">
        <v>42650</v>
      </c>
      <c r="DG711" t="s">
        <v>9</v>
      </c>
      <c r="DH711" s="3">
        <v>42650</v>
      </c>
      <c r="DQ711" t="s">
        <v>6</v>
      </c>
      <c r="DR711" t="s">
        <v>6</v>
      </c>
      <c r="DU711" t="s">
        <v>2306</v>
      </c>
    </row>
    <row r="712" spans="1:125" x14ac:dyDescent="0.25">
      <c r="A712" s="5">
        <v>1235601</v>
      </c>
      <c r="B712" s="5">
        <v>1</v>
      </c>
      <c r="J712" s="3"/>
      <c r="K712" s="3"/>
      <c r="L712" s="3"/>
      <c r="M712" s="3"/>
      <c r="N712" s="3">
        <v>42600</v>
      </c>
      <c r="O712" s="7">
        <v>0.71689814814814812</v>
      </c>
      <c r="P712" t="s">
        <v>8</v>
      </c>
      <c r="AV712" t="s">
        <v>202</v>
      </c>
      <c r="AW712" t="s">
        <v>207</v>
      </c>
      <c r="AX712" t="s">
        <v>211</v>
      </c>
      <c r="AY712" t="s">
        <v>200</v>
      </c>
      <c r="AZ712" t="s">
        <v>208</v>
      </c>
      <c r="BA712">
        <v>2</v>
      </c>
      <c r="BB712" t="s">
        <v>204</v>
      </c>
      <c r="BC712" t="s">
        <v>209</v>
      </c>
      <c r="BD712" t="s">
        <v>211</v>
      </c>
      <c r="BE712" t="s">
        <v>203</v>
      </c>
      <c r="BF712" t="s">
        <v>212</v>
      </c>
      <c r="BG712" t="s">
        <v>211</v>
      </c>
      <c r="BH712" t="s">
        <v>201</v>
      </c>
      <c r="BI712" t="s">
        <v>210</v>
      </c>
      <c r="BJ712">
        <v>1</v>
      </c>
      <c r="BK712" t="s">
        <v>205</v>
      </c>
      <c r="BL712" t="s">
        <v>354</v>
      </c>
      <c r="BM712">
        <v>1</v>
      </c>
    </row>
    <row r="713" spans="1:125" x14ac:dyDescent="0.25">
      <c r="A713" s="5">
        <v>1235612</v>
      </c>
      <c r="B713" s="5">
        <v>12</v>
      </c>
      <c r="C713" t="s">
        <v>2433</v>
      </c>
      <c r="D713" t="s">
        <v>2431</v>
      </c>
      <c r="E713" t="s">
        <v>74</v>
      </c>
      <c r="F713" t="s">
        <v>28</v>
      </c>
      <c r="G713" t="s">
        <v>2428</v>
      </c>
      <c r="H713" t="s">
        <v>25</v>
      </c>
      <c r="I713" t="s">
        <v>118</v>
      </c>
      <c r="J713" s="3">
        <v>42719</v>
      </c>
      <c r="K713" s="3">
        <v>42780</v>
      </c>
      <c r="L713" s="3">
        <v>42735</v>
      </c>
      <c r="M713" s="3" t="s">
        <v>129</v>
      </c>
      <c r="N713" s="3">
        <v>42600</v>
      </c>
      <c r="O713" s="7">
        <v>0.71689814814814812</v>
      </c>
      <c r="P713" t="s">
        <v>8</v>
      </c>
      <c r="Q713" s="3">
        <v>42709</v>
      </c>
      <c r="R713" s="7">
        <v>0.60780092592592594</v>
      </c>
      <c r="S713" t="s">
        <v>9</v>
      </c>
      <c r="U713" s="92" t="s">
        <v>1273</v>
      </c>
      <c r="V713" s="93" t="s">
        <v>538</v>
      </c>
      <c r="W713" s="92" t="s">
        <v>781</v>
      </c>
      <c r="X713" s="93" t="s">
        <v>2458</v>
      </c>
      <c r="AA713" t="s">
        <v>145</v>
      </c>
      <c r="AB713">
        <v>901</v>
      </c>
      <c r="AC713" t="s">
        <v>153</v>
      </c>
      <c r="AD713" t="s">
        <v>2432</v>
      </c>
      <c r="AE713" t="s">
        <v>2432</v>
      </c>
      <c r="AF713" s="12">
        <v>60801</v>
      </c>
      <c r="AG713" s="12" t="s">
        <v>2461</v>
      </c>
      <c r="AH713" s="12">
        <v>60801</v>
      </c>
      <c r="AI713" s="12" t="s">
        <v>2461</v>
      </c>
      <c r="AJ713" s="12">
        <v>60801</v>
      </c>
      <c r="AK713" s="12" t="s">
        <v>2461</v>
      </c>
      <c r="AL713" s="12">
        <v>60801</v>
      </c>
      <c r="AM713" s="12" t="s">
        <v>2461</v>
      </c>
      <c r="AN713" s="12" t="s">
        <v>824</v>
      </c>
      <c r="AO713" s="12" t="s">
        <v>825</v>
      </c>
      <c r="AP713" s="12" t="s">
        <v>824</v>
      </c>
      <c r="AQ713" s="12" t="s">
        <v>825</v>
      </c>
      <c r="AR713" s="12" t="s">
        <v>239</v>
      </c>
      <c r="AS713" s="12" t="s">
        <v>239</v>
      </c>
      <c r="AT713" s="12" t="s">
        <v>239</v>
      </c>
      <c r="AU713" s="12" t="s">
        <v>239</v>
      </c>
      <c r="AV713" t="s">
        <v>202</v>
      </c>
      <c r="AW713" t="s">
        <v>207</v>
      </c>
      <c r="AX713" t="s">
        <v>211</v>
      </c>
      <c r="AY713" t="s">
        <v>200</v>
      </c>
      <c r="AZ713" t="s">
        <v>208</v>
      </c>
      <c r="BA713">
        <v>2</v>
      </c>
      <c r="BB713" t="s">
        <v>204</v>
      </c>
      <c r="BC713" t="s">
        <v>209</v>
      </c>
      <c r="BD713" t="s">
        <v>211</v>
      </c>
      <c r="BE713" t="s">
        <v>203</v>
      </c>
      <c r="BF713" t="s">
        <v>212</v>
      </c>
      <c r="BG713" t="s">
        <v>211</v>
      </c>
      <c r="BH713" t="s">
        <v>201</v>
      </c>
      <c r="BI713" t="s">
        <v>210</v>
      </c>
      <c r="BJ713">
        <v>1</v>
      </c>
      <c r="BK713" t="s">
        <v>205</v>
      </c>
      <c r="BL713" t="s">
        <v>354</v>
      </c>
      <c r="BM713">
        <v>1</v>
      </c>
      <c r="BQ713" t="s">
        <v>584</v>
      </c>
      <c r="BR713" t="s">
        <v>145</v>
      </c>
      <c r="BS713" t="s">
        <v>2429</v>
      </c>
      <c r="BT713" t="s">
        <v>145</v>
      </c>
      <c r="BU713" t="s">
        <v>1852</v>
      </c>
      <c r="BV713" t="s">
        <v>145</v>
      </c>
      <c r="BW713" t="s">
        <v>379</v>
      </c>
      <c r="BX713" t="s">
        <v>145</v>
      </c>
      <c r="CA713" t="s">
        <v>8</v>
      </c>
      <c r="CB713" s="3">
        <v>42670</v>
      </c>
      <c r="CC713" t="s">
        <v>1908</v>
      </c>
      <c r="CD713" s="3">
        <v>42691</v>
      </c>
      <c r="CE713" t="s">
        <v>8</v>
      </c>
      <c r="CF713" s="3">
        <v>42670</v>
      </c>
      <c r="CG713" t="s">
        <v>1908</v>
      </c>
      <c r="CH713" s="3">
        <v>42682</v>
      </c>
      <c r="CI713" t="s">
        <v>1908</v>
      </c>
      <c r="CJ713" s="3">
        <v>42682</v>
      </c>
      <c r="CO713" t="s">
        <v>1908</v>
      </c>
      <c r="CP713" s="3">
        <v>42695</v>
      </c>
      <c r="CS713" t="s">
        <v>1908</v>
      </c>
      <c r="CT713" s="3">
        <v>42691</v>
      </c>
      <c r="CU713" t="s">
        <v>1908</v>
      </c>
      <c r="CV713" s="3">
        <v>42691</v>
      </c>
      <c r="CW713" t="s">
        <v>9</v>
      </c>
      <c r="CX713" s="3">
        <v>42709</v>
      </c>
      <c r="DA713" t="s">
        <v>1908</v>
      </c>
      <c r="DB713" s="3">
        <v>42670</v>
      </c>
      <c r="DE713" t="s">
        <v>9</v>
      </c>
      <c r="DF713" s="3">
        <v>42709</v>
      </c>
      <c r="DG713" t="s">
        <v>9</v>
      </c>
      <c r="DH713" s="3">
        <v>42709</v>
      </c>
      <c r="DP713" t="s">
        <v>373</v>
      </c>
      <c r="DQ713" t="s">
        <v>28</v>
      </c>
      <c r="DR713" t="s">
        <v>556</v>
      </c>
      <c r="DU713" t="s">
        <v>2462</v>
      </c>
    </row>
    <row r="714" spans="1:125" x14ac:dyDescent="0.25">
      <c r="A714" s="5">
        <v>1235701</v>
      </c>
      <c r="B714" s="5">
        <v>1</v>
      </c>
      <c r="J714" s="3"/>
      <c r="K714" s="3"/>
      <c r="L714" s="3"/>
      <c r="M714" s="3"/>
      <c r="N714" s="3">
        <v>42600</v>
      </c>
      <c r="O714" s="7">
        <v>0.73517361111111112</v>
      </c>
      <c r="P714" t="s">
        <v>8</v>
      </c>
      <c r="AV714" t="s">
        <v>202</v>
      </c>
      <c r="AW714" t="s">
        <v>207</v>
      </c>
      <c r="AX714" t="s">
        <v>211</v>
      </c>
      <c r="AY714" t="s">
        <v>200</v>
      </c>
      <c r="AZ714" t="s">
        <v>208</v>
      </c>
      <c r="BA714">
        <v>2</v>
      </c>
      <c r="BB714" t="s">
        <v>204</v>
      </c>
      <c r="BC714" t="s">
        <v>209</v>
      </c>
      <c r="BD714" t="s">
        <v>211</v>
      </c>
      <c r="BE714" t="s">
        <v>203</v>
      </c>
      <c r="BF714" t="s">
        <v>212</v>
      </c>
      <c r="BG714" t="s">
        <v>211</v>
      </c>
      <c r="BH714" t="s">
        <v>201</v>
      </c>
      <c r="BI714" t="s">
        <v>210</v>
      </c>
      <c r="BJ714">
        <v>1</v>
      </c>
      <c r="BK714" t="s">
        <v>205</v>
      </c>
      <c r="BL714" t="s">
        <v>354</v>
      </c>
      <c r="BM714">
        <v>1</v>
      </c>
    </row>
    <row r="715" spans="1:125" x14ac:dyDescent="0.25">
      <c r="A715" s="5">
        <v>1235714</v>
      </c>
      <c r="B715" s="5">
        <v>14</v>
      </c>
      <c r="C715" t="s">
        <v>2581</v>
      </c>
      <c r="D715" t="s">
        <v>2313</v>
      </c>
      <c r="E715" t="s">
        <v>1179</v>
      </c>
      <c r="F715" t="s">
        <v>6</v>
      </c>
      <c r="G715" t="s">
        <v>1244</v>
      </c>
      <c r="H715" t="s">
        <v>1146</v>
      </c>
      <c r="I715" t="s">
        <v>117</v>
      </c>
      <c r="J715" s="3"/>
      <c r="K715" s="3"/>
      <c r="L715" s="3">
        <v>42801</v>
      </c>
      <c r="M715" s="3" t="s">
        <v>1148</v>
      </c>
      <c r="N715" s="3">
        <v>42600</v>
      </c>
      <c r="O715" s="7">
        <v>0.73517361111111112</v>
      </c>
      <c r="P715" t="s">
        <v>8</v>
      </c>
      <c r="Q715" s="3">
        <v>42797</v>
      </c>
      <c r="R715" s="7">
        <v>0.62905092592592593</v>
      </c>
      <c r="S715" t="s">
        <v>9</v>
      </c>
      <c r="T715">
        <v>697</v>
      </c>
      <c r="U715" s="92" t="s">
        <v>385</v>
      </c>
      <c r="V715" s="93" t="s">
        <v>2331</v>
      </c>
      <c r="W715" s="92" t="s">
        <v>581</v>
      </c>
      <c r="X715" s="93" t="s">
        <v>581</v>
      </c>
      <c r="Y715" s="92" t="s">
        <v>710</v>
      </c>
      <c r="Z715" s="93" t="s">
        <v>2330</v>
      </c>
      <c r="AA715" t="s">
        <v>145</v>
      </c>
      <c r="AB715">
        <v>901</v>
      </c>
      <c r="AC715" t="s">
        <v>154</v>
      </c>
      <c r="AD715" t="s">
        <v>474</v>
      </c>
      <c r="AE715" t="s">
        <v>474</v>
      </c>
      <c r="AF715" s="12">
        <v>571</v>
      </c>
      <c r="AG715" s="12">
        <v>71</v>
      </c>
      <c r="AH715" s="12">
        <v>571</v>
      </c>
      <c r="AI715" s="12">
        <v>71</v>
      </c>
      <c r="AJ715" s="12">
        <v>571</v>
      </c>
      <c r="AK715" s="12">
        <v>71</v>
      </c>
      <c r="AL715" s="12">
        <v>571</v>
      </c>
      <c r="AM715" s="12">
        <v>71</v>
      </c>
      <c r="AN715" s="12" t="s">
        <v>818</v>
      </c>
      <c r="AO715" s="12" t="s">
        <v>819</v>
      </c>
      <c r="AP715" s="12" t="s">
        <v>818</v>
      </c>
      <c r="AQ715" s="12" t="s">
        <v>819</v>
      </c>
      <c r="AR715" s="12" t="s">
        <v>239</v>
      </c>
      <c r="AS715" s="12" t="s">
        <v>239</v>
      </c>
      <c r="AT715" s="12" t="s">
        <v>239</v>
      </c>
      <c r="AU715" s="12" t="s">
        <v>239</v>
      </c>
      <c r="AV715" t="s">
        <v>202</v>
      </c>
      <c r="AW715" t="s">
        <v>207</v>
      </c>
      <c r="AX715" t="s">
        <v>211</v>
      </c>
      <c r="AY715" t="s">
        <v>200</v>
      </c>
      <c r="AZ715" t="s">
        <v>208</v>
      </c>
      <c r="BA715">
        <v>2</v>
      </c>
      <c r="BB715" t="s">
        <v>204</v>
      </c>
      <c r="BC715" t="s">
        <v>209</v>
      </c>
      <c r="BD715" t="s">
        <v>211</v>
      </c>
      <c r="BE715" t="s">
        <v>203</v>
      </c>
      <c r="BF715" t="s">
        <v>212</v>
      </c>
      <c r="BG715" t="s">
        <v>211</v>
      </c>
      <c r="BH715" t="s">
        <v>201</v>
      </c>
      <c r="BI715" t="s">
        <v>210</v>
      </c>
      <c r="BJ715">
        <v>1</v>
      </c>
      <c r="BK715" t="s">
        <v>205</v>
      </c>
      <c r="BL715" t="s">
        <v>354</v>
      </c>
      <c r="BM715">
        <v>1</v>
      </c>
      <c r="BQ715" t="s">
        <v>1161</v>
      </c>
      <c r="BR715" t="s">
        <v>232</v>
      </c>
      <c r="BS715" t="s">
        <v>2318</v>
      </c>
      <c r="BT715" t="s">
        <v>232</v>
      </c>
      <c r="BU715" t="s">
        <v>2319</v>
      </c>
      <c r="BV715" t="s">
        <v>232</v>
      </c>
      <c r="BW715" t="s">
        <v>1163</v>
      </c>
      <c r="BX715" t="s">
        <v>232</v>
      </c>
      <c r="BY715" t="s">
        <v>1164</v>
      </c>
      <c r="BZ715" t="s">
        <v>232</v>
      </c>
      <c r="CA715" t="s">
        <v>8</v>
      </c>
      <c r="CB715" s="3">
        <v>42607</v>
      </c>
      <c r="CC715" t="s">
        <v>8</v>
      </c>
      <c r="CD715" s="3">
        <v>42621</v>
      </c>
      <c r="CE715" t="s">
        <v>8</v>
      </c>
      <c r="CF715" s="3">
        <v>42607</v>
      </c>
      <c r="CG715" t="s">
        <v>8</v>
      </c>
      <c r="CH715" s="3">
        <v>42607</v>
      </c>
      <c r="CI715" t="s">
        <v>8</v>
      </c>
      <c r="CJ715" s="3">
        <v>42607</v>
      </c>
      <c r="CK715" t="s">
        <v>8</v>
      </c>
      <c r="CL715" s="3">
        <v>42607</v>
      </c>
      <c r="CM715" t="s">
        <v>1908</v>
      </c>
      <c r="CN715" s="3">
        <v>42751</v>
      </c>
      <c r="CO715" t="s">
        <v>1908</v>
      </c>
      <c r="CP715" s="3">
        <v>42751</v>
      </c>
      <c r="CQ715" t="s">
        <v>1908</v>
      </c>
      <c r="CR715" s="3">
        <v>42760</v>
      </c>
      <c r="CS715" t="s">
        <v>8</v>
      </c>
      <c r="CT715" s="3">
        <v>42621</v>
      </c>
      <c r="CU715" t="s">
        <v>8</v>
      </c>
      <c r="CV715" s="3">
        <v>42621</v>
      </c>
      <c r="CW715" t="s">
        <v>1908</v>
      </c>
      <c r="CX715" s="3">
        <v>42751</v>
      </c>
      <c r="CY715" t="s">
        <v>1908</v>
      </c>
      <c r="CZ715" s="3">
        <v>42751</v>
      </c>
      <c r="DA715" t="s">
        <v>1908</v>
      </c>
      <c r="DB715" s="3">
        <v>42751</v>
      </c>
      <c r="DC715" t="s">
        <v>1908</v>
      </c>
      <c r="DD715" s="3">
        <v>42760</v>
      </c>
      <c r="DE715" t="s">
        <v>9</v>
      </c>
      <c r="DF715" s="3">
        <v>42797</v>
      </c>
      <c r="DG715" t="s">
        <v>9</v>
      </c>
      <c r="DH715" s="3">
        <v>42797</v>
      </c>
      <c r="DI715" t="s">
        <v>8</v>
      </c>
      <c r="DJ715" s="3">
        <v>42621</v>
      </c>
      <c r="DK715" t="s">
        <v>8</v>
      </c>
      <c r="DL715" s="3">
        <v>42621</v>
      </c>
      <c r="DP715" t="s">
        <v>1081</v>
      </c>
      <c r="DQ715" t="s">
        <v>6</v>
      </c>
      <c r="DR715" t="s">
        <v>6</v>
      </c>
      <c r="DU715" t="s">
        <v>2332</v>
      </c>
    </row>
    <row r="716" spans="1:125" x14ac:dyDescent="0.25">
      <c r="A716" s="5">
        <v>1235801</v>
      </c>
      <c r="B716" s="5">
        <v>1</v>
      </c>
      <c r="J716" s="3"/>
      <c r="K716" s="3"/>
      <c r="L716" s="3"/>
      <c r="M716" s="3"/>
      <c r="N716" s="3">
        <v>42600</v>
      </c>
      <c r="O716" s="7">
        <v>0.73681712962962964</v>
      </c>
      <c r="P716" t="s">
        <v>8</v>
      </c>
      <c r="AV716" t="s">
        <v>202</v>
      </c>
      <c r="AW716" t="s">
        <v>207</v>
      </c>
      <c r="AX716" t="s">
        <v>211</v>
      </c>
      <c r="AY716" t="s">
        <v>200</v>
      </c>
      <c r="AZ716" t="s">
        <v>208</v>
      </c>
      <c r="BA716">
        <v>2</v>
      </c>
      <c r="BB716" t="s">
        <v>204</v>
      </c>
      <c r="BC716" t="s">
        <v>209</v>
      </c>
      <c r="BD716" t="s">
        <v>211</v>
      </c>
      <c r="BE716" t="s">
        <v>203</v>
      </c>
      <c r="BF716" t="s">
        <v>212</v>
      </c>
      <c r="BG716" t="s">
        <v>211</v>
      </c>
      <c r="BH716" t="s">
        <v>201</v>
      </c>
      <c r="BI716" t="s">
        <v>210</v>
      </c>
      <c r="BJ716">
        <v>1</v>
      </c>
      <c r="BK716" t="s">
        <v>205</v>
      </c>
      <c r="BL716" t="s">
        <v>354</v>
      </c>
      <c r="BM716">
        <v>1</v>
      </c>
    </row>
    <row r="717" spans="1:125" x14ac:dyDescent="0.25">
      <c r="A717" s="5">
        <v>1235813</v>
      </c>
      <c r="B717" s="5">
        <v>13</v>
      </c>
      <c r="C717" t="s">
        <v>2436</v>
      </c>
      <c r="D717" t="s">
        <v>2314</v>
      </c>
      <c r="E717" t="s">
        <v>1283</v>
      </c>
      <c r="F717" t="s">
        <v>6</v>
      </c>
      <c r="G717" t="s">
        <v>1244</v>
      </c>
      <c r="H717" t="s">
        <v>1146</v>
      </c>
      <c r="I717" t="s">
        <v>117</v>
      </c>
      <c r="J717" s="3">
        <v>42689</v>
      </c>
      <c r="K717" s="3"/>
      <c r="L717" s="3">
        <v>42704</v>
      </c>
      <c r="M717" s="3" t="s">
        <v>1148</v>
      </c>
      <c r="N717" s="3">
        <v>42600</v>
      </c>
      <c r="O717" s="7">
        <v>0.73681712962962964</v>
      </c>
      <c r="P717" t="s">
        <v>8</v>
      </c>
      <c r="Q717" s="3">
        <v>42709</v>
      </c>
      <c r="R717" s="7">
        <v>0.60900462962962965</v>
      </c>
      <c r="S717" t="s">
        <v>9</v>
      </c>
      <c r="T717">
        <v>696</v>
      </c>
      <c r="U717" s="92" t="s">
        <v>386</v>
      </c>
      <c r="V717" s="93" t="s">
        <v>386</v>
      </c>
      <c r="W717" s="92" t="s">
        <v>1733</v>
      </c>
      <c r="X717" s="93" t="s">
        <v>1859</v>
      </c>
      <c r="Y717" s="92" t="s">
        <v>632</v>
      </c>
      <c r="Z717" s="93" t="s">
        <v>632</v>
      </c>
      <c r="AA717" t="s">
        <v>232</v>
      </c>
      <c r="AB717">
        <v>901</v>
      </c>
      <c r="AC717" t="s">
        <v>155</v>
      </c>
      <c r="AD717" t="s">
        <v>474</v>
      </c>
      <c r="AE717" t="s">
        <v>474</v>
      </c>
      <c r="AF717" s="12">
        <v>571</v>
      </c>
      <c r="AG717" s="12">
        <v>71</v>
      </c>
      <c r="AH717" s="12">
        <v>571</v>
      </c>
      <c r="AI717" s="12">
        <v>71</v>
      </c>
      <c r="AJ717" s="12">
        <v>571</v>
      </c>
      <c r="AK717" s="12">
        <v>71</v>
      </c>
      <c r="AL717" s="12">
        <v>571</v>
      </c>
      <c r="AM717" s="12">
        <v>71</v>
      </c>
      <c r="AN717" s="12" t="s">
        <v>818</v>
      </c>
      <c r="AO717" s="12" t="s">
        <v>819</v>
      </c>
      <c r="AP717" s="12" t="s">
        <v>818</v>
      </c>
      <c r="AQ717" s="12" t="s">
        <v>819</v>
      </c>
      <c r="AR717" s="12" t="s">
        <v>239</v>
      </c>
      <c r="AS717" s="12" t="s">
        <v>239</v>
      </c>
      <c r="AT717" s="12" t="s">
        <v>239</v>
      </c>
      <c r="AU717" s="12" t="s">
        <v>239</v>
      </c>
      <c r="AV717" t="s">
        <v>202</v>
      </c>
      <c r="AW717" t="s">
        <v>207</v>
      </c>
      <c r="AX717" t="s">
        <v>211</v>
      </c>
      <c r="AY717" t="s">
        <v>200</v>
      </c>
      <c r="AZ717" t="s">
        <v>208</v>
      </c>
      <c r="BA717">
        <v>2</v>
      </c>
      <c r="BB717" t="s">
        <v>204</v>
      </c>
      <c r="BC717" t="s">
        <v>209</v>
      </c>
      <c r="BD717" t="s">
        <v>211</v>
      </c>
      <c r="BE717" t="s">
        <v>203</v>
      </c>
      <c r="BF717" t="s">
        <v>212</v>
      </c>
      <c r="BG717" t="s">
        <v>211</v>
      </c>
      <c r="BH717" t="s">
        <v>201</v>
      </c>
      <c r="BI717" t="s">
        <v>210</v>
      </c>
      <c r="BJ717">
        <v>1</v>
      </c>
      <c r="BK717" t="s">
        <v>205</v>
      </c>
      <c r="BL717" t="s">
        <v>354</v>
      </c>
      <c r="BM717">
        <v>1</v>
      </c>
      <c r="BQ717" t="s">
        <v>1161</v>
      </c>
      <c r="BR717" t="s">
        <v>145</v>
      </c>
      <c r="BS717" t="s">
        <v>2320</v>
      </c>
      <c r="BT717" t="s">
        <v>145</v>
      </c>
      <c r="BU717" t="s">
        <v>2321</v>
      </c>
      <c r="BV717" t="s">
        <v>145</v>
      </c>
      <c r="BW717" t="s">
        <v>1163</v>
      </c>
      <c r="BX717" t="s">
        <v>145</v>
      </c>
      <c r="BY717" t="s">
        <v>1164</v>
      </c>
      <c r="BZ717" t="s">
        <v>145</v>
      </c>
      <c r="CA717" t="s">
        <v>8</v>
      </c>
      <c r="CB717" s="3">
        <v>42607</v>
      </c>
      <c r="CC717" t="s">
        <v>8</v>
      </c>
      <c r="CD717" s="3">
        <v>42621</v>
      </c>
      <c r="CE717" t="s">
        <v>8</v>
      </c>
      <c r="CF717" s="3">
        <v>42607</v>
      </c>
      <c r="CG717" t="s">
        <v>8</v>
      </c>
      <c r="CH717" s="3">
        <v>42607</v>
      </c>
      <c r="CI717" t="s">
        <v>8</v>
      </c>
      <c r="CJ717" s="3">
        <v>42621</v>
      </c>
      <c r="CK717" t="s">
        <v>8</v>
      </c>
      <c r="CL717" s="3">
        <v>42621</v>
      </c>
      <c r="CM717" t="s">
        <v>1908</v>
      </c>
      <c r="CN717" s="3">
        <v>42683</v>
      </c>
      <c r="CO717" t="s">
        <v>1908</v>
      </c>
      <c r="CP717" s="3">
        <v>42683</v>
      </c>
      <c r="CQ717" t="s">
        <v>1908</v>
      </c>
      <c r="CR717" s="3">
        <v>42697</v>
      </c>
      <c r="CS717" t="s">
        <v>8</v>
      </c>
      <c r="CT717" s="3">
        <v>42621</v>
      </c>
      <c r="CU717" t="s">
        <v>8</v>
      </c>
      <c r="CV717" s="3">
        <v>42621</v>
      </c>
      <c r="DA717" t="s">
        <v>1908</v>
      </c>
      <c r="DB717" s="3">
        <v>42697</v>
      </c>
      <c r="DE717" t="s">
        <v>9</v>
      </c>
      <c r="DF717" s="3">
        <v>42709</v>
      </c>
      <c r="DG717" t="s">
        <v>9</v>
      </c>
      <c r="DH717" s="3">
        <v>42709</v>
      </c>
      <c r="DI717" t="s">
        <v>8</v>
      </c>
      <c r="DJ717" s="3">
        <v>42621</v>
      </c>
      <c r="DK717" t="s">
        <v>8</v>
      </c>
      <c r="DL717" s="3">
        <v>42621</v>
      </c>
      <c r="DP717" t="s">
        <v>1081</v>
      </c>
      <c r="DQ717" t="s">
        <v>6</v>
      </c>
      <c r="DR717" t="s">
        <v>6</v>
      </c>
      <c r="DU717" t="s">
        <v>2333</v>
      </c>
    </row>
    <row r="718" spans="1:125" x14ac:dyDescent="0.25">
      <c r="A718" s="5">
        <v>1235901</v>
      </c>
      <c r="B718" s="5">
        <v>1</v>
      </c>
      <c r="J718" s="3"/>
      <c r="K718" s="3"/>
      <c r="L718" s="3"/>
      <c r="M718" s="3"/>
      <c r="N718" s="3">
        <v>42604</v>
      </c>
      <c r="O718" s="7">
        <v>0.57803240740740736</v>
      </c>
      <c r="P718" t="s">
        <v>8</v>
      </c>
      <c r="AV718" t="s">
        <v>202</v>
      </c>
      <c r="AW718" t="s">
        <v>207</v>
      </c>
      <c r="AX718" t="s">
        <v>211</v>
      </c>
      <c r="AY718" t="s">
        <v>200</v>
      </c>
      <c r="AZ718" t="s">
        <v>208</v>
      </c>
      <c r="BA718">
        <v>2</v>
      </c>
      <c r="BB718" t="s">
        <v>204</v>
      </c>
      <c r="BC718" t="s">
        <v>209</v>
      </c>
      <c r="BD718" t="s">
        <v>211</v>
      </c>
      <c r="BE718" t="s">
        <v>203</v>
      </c>
      <c r="BF718" t="s">
        <v>212</v>
      </c>
      <c r="BG718" t="s">
        <v>211</v>
      </c>
      <c r="BH718" t="s">
        <v>201</v>
      </c>
      <c r="BI718" t="s">
        <v>210</v>
      </c>
      <c r="BJ718">
        <v>1</v>
      </c>
      <c r="BK718" t="s">
        <v>205</v>
      </c>
      <c r="BL718" t="s">
        <v>354</v>
      </c>
      <c r="BM718">
        <v>1</v>
      </c>
    </row>
    <row r="719" spans="1:125" x14ac:dyDescent="0.25">
      <c r="A719" s="5">
        <v>1235904</v>
      </c>
      <c r="B719" s="5">
        <v>4</v>
      </c>
      <c r="C719" t="s">
        <v>2356</v>
      </c>
      <c r="D719" t="s">
        <v>2322</v>
      </c>
      <c r="E719" t="s">
        <v>2323</v>
      </c>
      <c r="F719" t="s">
        <v>6</v>
      </c>
      <c r="G719" t="s">
        <v>2357</v>
      </c>
      <c r="H719" t="s">
        <v>25</v>
      </c>
      <c r="I719" t="s">
        <v>117</v>
      </c>
      <c r="J719" s="3" t="s">
        <v>474</v>
      </c>
      <c r="K719" s="3"/>
      <c r="L719" s="3">
        <v>42643</v>
      </c>
      <c r="M719" s="3" t="s">
        <v>128</v>
      </c>
      <c r="N719" s="3">
        <v>42604</v>
      </c>
      <c r="O719" s="7">
        <v>0.57803240740740736</v>
      </c>
      <c r="P719" t="s">
        <v>8</v>
      </c>
      <c r="Q719" s="3">
        <v>42619</v>
      </c>
      <c r="R719" s="7">
        <v>0.61940972222222224</v>
      </c>
      <c r="S719" t="s">
        <v>8</v>
      </c>
      <c r="U719" s="92" t="s">
        <v>539</v>
      </c>
      <c r="V719" s="93" t="s">
        <v>778</v>
      </c>
      <c r="AA719" t="s">
        <v>232</v>
      </c>
      <c r="AB719" t="s">
        <v>1027</v>
      </c>
      <c r="AC719" t="s">
        <v>153</v>
      </c>
      <c r="AD719" t="s">
        <v>474</v>
      </c>
      <c r="AN719" s="12" t="s">
        <v>856</v>
      </c>
      <c r="AO719" s="12" t="s">
        <v>856</v>
      </c>
      <c r="AP719" s="12" t="s">
        <v>856</v>
      </c>
      <c r="AQ719" s="12" t="s">
        <v>856</v>
      </c>
      <c r="AR719" s="12" t="s">
        <v>856</v>
      </c>
      <c r="AS719" s="12" t="s">
        <v>856</v>
      </c>
      <c r="AT719" s="12" t="s">
        <v>856</v>
      </c>
      <c r="AU719" s="12" t="s">
        <v>856</v>
      </c>
      <c r="AV719" t="s">
        <v>202</v>
      </c>
      <c r="AW719" t="s">
        <v>207</v>
      </c>
      <c r="AX719" t="s">
        <v>211</v>
      </c>
      <c r="AY719" t="s">
        <v>200</v>
      </c>
      <c r="AZ719" t="s">
        <v>208</v>
      </c>
      <c r="BA719">
        <v>2</v>
      </c>
      <c r="BB719" t="s">
        <v>204</v>
      </c>
      <c r="BC719" t="s">
        <v>209</v>
      </c>
      <c r="BD719" t="s">
        <v>211</v>
      </c>
      <c r="BE719" t="s">
        <v>203</v>
      </c>
      <c r="BF719" t="s">
        <v>212</v>
      </c>
      <c r="BG719" t="s">
        <v>211</v>
      </c>
      <c r="BH719" t="s">
        <v>201</v>
      </c>
      <c r="BI719" t="s">
        <v>210</v>
      </c>
      <c r="BJ719">
        <v>1</v>
      </c>
      <c r="BK719" t="s">
        <v>205</v>
      </c>
      <c r="BL719" t="s">
        <v>354</v>
      </c>
      <c r="BM719">
        <v>1</v>
      </c>
      <c r="BQ719" t="s">
        <v>584</v>
      </c>
      <c r="BR719" t="s">
        <v>232</v>
      </c>
      <c r="BS719" t="s">
        <v>2324</v>
      </c>
      <c r="BT719" t="s">
        <v>232</v>
      </c>
      <c r="BU719" t="s">
        <v>1852</v>
      </c>
      <c r="BV719" t="s">
        <v>232</v>
      </c>
      <c r="BW719" t="s">
        <v>2325</v>
      </c>
      <c r="BX719" t="s">
        <v>232</v>
      </c>
      <c r="BY719" t="s">
        <v>239</v>
      </c>
      <c r="CA719" t="s">
        <v>8</v>
      </c>
      <c r="CB719" s="3">
        <v>42604</v>
      </c>
      <c r="CC719" t="s">
        <v>8</v>
      </c>
      <c r="CD719" s="3">
        <v>42604</v>
      </c>
      <c r="CE719" t="s">
        <v>8</v>
      </c>
      <c r="CF719" s="3">
        <v>42604</v>
      </c>
      <c r="CG719" t="s">
        <v>8</v>
      </c>
      <c r="CH719" s="3">
        <v>42604</v>
      </c>
      <c r="CI719" t="s">
        <v>8</v>
      </c>
      <c r="CJ719" s="3">
        <v>42604</v>
      </c>
      <c r="CK719" t="s">
        <v>8</v>
      </c>
      <c r="CL719" s="3">
        <v>42619</v>
      </c>
      <c r="CS719" t="s">
        <v>8</v>
      </c>
      <c r="CT719" s="3">
        <v>42619</v>
      </c>
      <c r="CU719" t="s">
        <v>8</v>
      </c>
      <c r="CV719" s="3">
        <v>42619</v>
      </c>
      <c r="CY719" t="s">
        <v>8</v>
      </c>
      <c r="CZ719" s="3">
        <v>42619</v>
      </c>
      <c r="DA719" t="s">
        <v>8</v>
      </c>
      <c r="DB719" s="3">
        <v>42619</v>
      </c>
      <c r="DI719" t="s">
        <v>8</v>
      </c>
      <c r="DJ719" s="3">
        <v>42619</v>
      </c>
      <c r="DK719" t="s">
        <v>8</v>
      </c>
      <c r="DL719" s="3">
        <v>42619</v>
      </c>
      <c r="DP719" t="s">
        <v>373</v>
      </c>
      <c r="DR719" t="s">
        <v>6</v>
      </c>
      <c r="DU719" t="s">
        <v>778</v>
      </c>
    </row>
    <row r="720" spans="1:125" x14ac:dyDescent="0.25">
      <c r="A720" s="5">
        <v>1236001</v>
      </c>
      <c r="B720" s="5">
        <v>1</v>
      </c>
      <c r="J720" s="3"/>
      <c r="K720" s="3"/>
      <c r="L720" s="3"/>
      <c r="M720" s="3"/>
      <c r="N720" s="3">
        <v>42608</v>
      </c>
      <c r="O720" s="7">
        <v>0.372037037037037</v>
      </c>
      <c r="P720" t="s">
        <v>1980</v>
      </c>
      <c r="AV720" t="s">
        <v>202</v>
      </c>
      <c r="AW720" t="s">
        <v>207</v>
      </c>
      <c r="AX720" t="s">
        <v>211</v>
      </c>
      <c r="AY720" t="s">
        <v>200</v>
      </c>
      <c r="AZ720" t="s">
        <v>208</v>
      </c>
      <c r="BA720">
        <v>2</v>
      </c>
      <c r="BB720" t="s">
        <v>204</v>
      </c>
      <c r="BC720" t="s">
        <v>209</v>
      </c>
      <c r="BD720" t="s">
        <v>211</v>
      </c>
      <c r="BE720" t="s">
        <v>203</v>
      </c>
      <c r="BF720" t="s">
        <v>212</v>
      </c>
      <c r="BG720" t="s">
        <v>211</v>
      </c>
      <c r="BH720" t="s">
        <v>201</v>
      </c>
      <c r="BI720" t="s">
        <v>210</v>
      </c>
      <c r="BJ720">
        <v>1</v>
      </c>
      <c r="BK720" t="s">
        <v>205</v>
      </c>
      <c r="BL720" t="s">
        <v>354</v>
      </c>
      <c r="BM720">
        <v>1</v>
      </c>
    </row>
    <row r="721" spans="1:125" x14ac:dyDescent="0.25">
      <c r="A721" s="5">
        <v>1236011</v>
      </c>
      <c r="B721" s="5">
        <v>11</v>
      </c>
      <c r="C721" t="s">
        <v>2373</v>
      </c>
      <c r="D721" t="s">
        <v>2334</v>
      </c>
      <c r="E721" t="s">
        <v>2338</v>
      </c>
      <c r="F721" t="s">
        <v>555</v>
      </c>
      <c r="G721" t="s">
        <v>1985</v>
      </c>
      <c r="H721" t="s">
        <v>127</v>
      </c>
      <c r="I721" t="s">
        <v>117</v>
      </c>
      <c r="J721" s="3"/>
      <c r="K721" s="3"/>
      <c r="L721" s="3">
        <v>42673</v>
      </c>
      <c r="M721" s="3" t="s">
        <v>133</v>
      </c>
      <c r="N721" s="3">
        <v>42608</v>
      </c>
      <c r="O721" s="7">
        <v>0.372037037037037</v>
      </c>
      <c r="P721" t="s">
        <v>1980</v>
      </c>
      <c r="Q721" s="3">
        <v>42662</v>
      </c>
      <c r="R721" s="7">
        <v>0.32854166666666668</v>
      </c>
      <c r="S721" t="s">
        <v>9</v>
      </c>
      <c r="U721" s="92" t="s">
        <v>2743</v>
      </c>
      <c r="W721" s="92" t="s">
        <v>2336</v>
      </c>
      <c r="Y721" s="92" t="s">
        <v>475</v>
      </c>
      <c r="AA721" t="s">
        <v>145</v>
      </c>
      <c r="AB721">
        <v>901</v>
      </c>
      <c r="AC721" t="s">
        <v>153</v>
      </c>
      <c r="AD721" t="s">
        <v>239</v>
      </c>
      <c r="AE721" t="s">
        <v>239</v>
      </c>
      <c r="AF721" s="12">
        <v>575</v>
      </c>
      <c r="AG721" s="12">
        <v>75</v>
      </c>
      <c r="AH721" s="12">
        <v>575</v>
      </c>
      <c r="AI721" s="12">
        <v>75</v>
      </c>
      <c r="AJ721" s="12">
        <v>575</v>
      </c>
      <c r="AK721" s="12">
        <v>75</v>
      </c>
      <c r="AL721" s="12">
        <v>575</v>
      </c>
      <c r="AM721" s="12">
        <v>75</v>
      </c>
      <c r="AN721" s="12" t="s">
        <v>818</v>
      </c>
      <c r="AO721" s="12" t="s">
        <v>819</v>
      </c>
      <c r="AP721" s="12" t="s">
        <v>818</v>
      </c>
      <c r="AQ721" s="12" t="s">
        <v>819</v>
      </c>
      <c r="AR721" s="12" t="s">
        <v>239</v>
      </c>
      <c r="AS721" s="12" t="s">
        <v>239</v>
      </c>
      <c r="AT721" s="12" t="s">
        <v>239</v>
      </c>
      <c r="AU721" s="12" t="s">
        <v>239</v>
      </c>
      <c r="AV721" t="s">
        <v>202</v>
      </c>
      <c r="AW721" t="s">
        <v>207</v>
      </c>
      <c r="AX721" t="s">
        <v>211</v>
      </c>
      <c r="AY721" t="s">
        <v>200</v>
      </c>
      <c r="AZ721" t="s">
        <v>208</v>
      </c>
      <c r="BA721">
        <v>2</v>
      </c>
      <c r="BB721" t="s">
        <v>204</v>
      </c>
      <c r="BC721" t="s">
        <v>209</v>
      </c>
      <c r="BD721" t="s">
        <v>211</v>
      </c>
      <c r="BE721" t="s">
        <v>203</v>
      </c>
      <c r="BF721" t="s">
        <v>212</v>
      </c>
      <c r="BG721" t="s">
        <v>211</v>
      </c>
      <c r="BH721" t="s">
        <v>201</v>
      </c>
      <c r="BI721" t="s">
        <v>210</v>
      </c>
      <c r="BJ721">
        <v>1</v>
      </c>
      <c r="BK721" t="s">
        <v>205</v>
      </c>
      <c r="BL721" t="s">
        <v>354</v>
      </c>
      <c r="BM721">
        <v>1</v>
      </c>
      <c r="BQ721" t="s">
        <v>577</v>
      </c>
      <c r="BR721" t="s">
        <v>145</v>
      </c>
      <c r="BS721" t="s">
        <v>2337</v>
      </c>
      <c r="BT721" t="s">
        <v>145</v>
      </c>
      <c r="BW721" t="s">
        <v>367</v>
      </c>
      <c r="BX721" t="s">
        <v>145</v>
      </c>
      <c r="BY721" t="s">
        <v>1977</v>
      </c>
      <c r="BZ721" t="s">
        <v>145</v>
      </c>
      <c r="CA721" t="s">
        <v>1980</v>
      </c>
      <c r="CB721" s="3">
        <v>42608</v>
      </c>
      <c r="CC721" t="s">
        <v>1980</v>
      </c>
      <c r="CD721" s="3">
        <v>42608</v>
      </c>
      <c r="CE721" t="s">
        <v>1980</v>
      </c>
      <c r="CF721" s="3">
        <v>42608</v>
      </c>
      <c r="CG721" t="s">
        <v>1980</v>
      </c>
      <c r="CH721" s="3">
        <v>42608</v>
      </c>
      <c r="CI721" t="s">
        <v>1980</v>
      </c>
      <c r="CJ721" s="3">
        <v>42608</v>
      </c>
      <c r="CK721" t="s">
        <v>1980</v>
      </c>
      <c r="CL721" s="3">
        <v>42621</v>
      </c>
      <c r="CM721" t="s">
        <v>1908</v>
      </c>
      <c r="CN721" s="3">
        <v>42628</v>
      </c>
      <c r="CO721" t="s">
        <v>1908</v>
      </c>
      <c r="CP721" s="3">
        <v>42628</v>
      </c>
      <c r="CQ721" t="s">
        <v>1908</v>
      </c>
      <c r="CR721" s="3">
        <v>42639</v>
      </c>
      <c r="CS721" t="s">
        <v>1908</v>
      </c>
      <c r="CT721" s="3">
        <v>42639</v>
      </c>
      <c r="CU721" t="s">
        <v>8</v>
      </c>
      <c r="CV721" s="3">
        <v>42653</v>
      </c>
      <c r="CW721" t="s">
        <v>9</v>
      </c>
      <c r="CX721" s="3">
        <v>42662</v>
      </c>
      <c r="CY721" t="s">
        <v>8</v>
      </c>
      <c r="CZ721" s="3">
        <v>42653</v>
      </c>
      <c r="DA721" t="s">
        <v>1908</v>
      </c>
      <c r="DB721" s="3">
        <v>42628</v>
      </c>
      <c r="DE721" t="s">
        <v>9</v>
      </c>
      <c r="DF721" s="3">
        <v>42662</v>
      </c>
      <c r="DG721" t="s">
        <v>9</v>
      </c>
      <c r="DH721" s="3">
        <v>42662</v>
      </c>
      <c r="DI721" t="s">
        <v>8</v>
      </c>
      <c r="DJ721" s="3">
        <v>42653</v>
      </c>
      <c r="DK721" t="s">
        <v>8</v>
      </c>
      <c r="DL721" s="3">
        <v>42653</v>
      </c>
      <c r="DQ721" t="s">
        <v>555</v>
      </c>
      <c r="DR721" t="s">
        <v>556</v>
      </c>
      <c r="DU721" t="s">
        <v>2374</v>
      </c>
    </row>
    <row r="722" spans="1:125" x14ac:dyDescent="0.25">
      <c r="A722" s="5">
        <v>1236101</v>
      </c>
      <c r="B722" s="5">
        <v>1</v>
      </c>
      <c r="J722" s="3"/>
      <c r="K722" s="3"/>
      <c r="L722" s="3"/>
      <c r="M722" s="3"/>
      <c r="N722" s="3">
        <v>42608</v>
      </c>
      <c r="O722" s="7">
        <v>0.39682870370370371</v>
      </c>
      <c r="P722" t="s">
        <v>1908</v>
      </c>
      <c r="AV722" t="s">
        <v>202</v>
      </c>
      <c r="AW722" t="s">
        <v>207</v>
      </c>
      <c r="AX722" t="s">
        <v>211</v>
      </c>
      <c r="AY722" t="s">
        <v>200</v>
      </c>
      <c r="AZ722" t="s">
        <v>208</v>
      </c>
      <c r="BA722">
        <v>2</v>
      </c>
      <c r="BB722" t="s">
        <v>204</v>
      </c>
      <c r="BC722" t="s">
        <v>209</v>
      </c>
      <c r="BD722" t="s">
        <v>211</v>
      </c>
      <c r="BE722" t="s">
        <v>203</v>
      </c>
      <c r="BF722" t="s">
        <v>212</v>
      </c>
      <c r="BG722" t="s">
        <v>211</v>
      </c>
      <c r="BH722" t="s">
        <v>201</v>
      </c>
      <c r="BI722" t="s">
        <v>210</v>
      </c>
      <c r="BJ722">
        <v>1</v>
      </c>
      <c r="BK722" t="s">
        <v>205</v>
      </c>
      <c r="BL722" t="s">
        <v>354</v>
      </c>
      <c r="BM722">
        <v>1</v>
      </c>
    </row>
    <row r="723" spans="1:125" x14ac:dyDescent="0.25">
      <c r="A723" s="5">
        <v>1236110</v>
      </c>
      <c r="B723" s="5">
        <v>10</v>
      </c>
      <c r="C723" t="s">
        <v>2368</v>
      </c>
      <c r="D723" t="s">
        <v>2339</v>
      </c>
      <c r="E723" t="s">
        <v>1789</v>
      </c>
      <c r="F723" t="s">
        <v>6</v>
      </c>
      <c r="G723" t="s">
        <v>1936</v>
      </c>
      <c r="H723" t="s">
        <v>25</v>
      </c>
      <c r="I723" t="s">
        <v>117</v>
      </c>
      <c r="J723" s="3">
        <v>42689</v>
      </c>
      <c r="K723" s="3"/>
      <c r="L723" s="3">
        <v>42675</v>
      </c>
      <c r="M723" s="3" t="s">
        <v>130</v>
      </c>
      <c r="N723" s="3">
        <v>42608</v>
      </c>
      <c r="O723" s="7">
        <v>0.39682870370370371</v>
      </c>
      <c r="P723" t="s">
        <v>1908</v>
      </c>
      <c r="Q723" s="3">
        <v>42663</v>
      </c>
      <c r="R723" s="7">
        <v>0.3468518518518518</v>
      </c>
      <c r="S723" t="s">
        <v>9</v>
      </c>
      <c r="U723" s="92" t="s">
        <v>475</v>
      </c>
      <c r="V723" s="93" t="s">
        <v>228</v>
      </c>
      <c r="W723" s="92" t="s">
        <v>1733</v>
      </c>
      <c r="X723" s="93" t="s">
        <v>1859</v>
      </c>
      <c r="AA723" t="s">
        <v>145</v>
      </c>
      <c r="AB723">
        <v>901</v>
      </c>
      <c r="AC723" t="s">
        <v>153</v>
      </c>
      <c r="AD723" t="s">
        <v>1488</v>
      </c>
      <c r="AE723" t="s">
        <v>1488</v>
      </c>
      <c r="AF723" s="12">
        <v>60001</v>
      </c>
      <c r="AG723" s="12" t="s">
        <v>1410</v>
      </c>
      <c r="AH723" s="12">
        <v>60001</v>
      </c>
      <c r="AI723" s="12" t="s">
        <v>1410</v>
      </c>
      <c r="AJ723" s="12">
        <v>60001</v>
      </c>
      <c r="AK723" s="12" t="s">
        <v>1410</v>
      </c>
      <c r="AL723" s="12">
        <v>60001</v>
      </c>
      <c r="AM723" s="12" t="s">
        <v>1410</v>
      </c>
      <c r="AN723" s="12" t="s">
        <v>824</v>
      </c>
      <c r="AO723" s="12" t="s">
        <v>825</v>
      </c>
      <c r="AP723" s="12" t="s">
        <v>824</v>
      </c>
      <c r="AQ723" s="12" t="s">
        <v>825</v>
      </c>
      <c r="AR723" s="12" t="s">
        <v>239</v>
      </c>
      <c r="AS723" s="12" t="s">
        <v>239</v>
      </c>
      <c r="AT723" s="12" t="s">
        <v>239</v>
      </c>
      <c r="AU723" s="12" t="s">
        <v>239</v>
      </c>
      <c r="AV723" t="s">
        <v>202</v>
      </c>
      <c r="AW723" t="s">
        <v>207</v>
      </c>
      <c r="AX723" t="s">
        <v>211</v>
      </c>
      <c r="AY723" t="s">
        <v>200</v>
      </c>
      <c r="AZ723" t="s">
        <v>208</v>
      </c>
      <c r="BA723">
        <v>2</v>
      </c>
      <c r="BB723" t="s">
        <v>204</v>
      </c>
      <c r="BC723" t="s">
        <v>209</v>
      </c>
      <c r="BD723" t="s">
        <v>211</v>
      </c>
      <c r="BE723" t="s">
        <v>203</v>
      </c>
      <c r="BF723" t="s">
        <v>212</v>
      </c>
      <c r="BG723" t="s">
        <v>211</v>
      </c>
      <c r="BH723" t="s">
        <v>201</v>
      </c>
      <c r="BI723" t="s">
        <v>210</v>
      </c>
      <c r="BJ723">
        <v>1</v>
      </c>
      <c r="BK723" t="s">
        <v>205</v>
      </c>
      <c r="BL723" t="s">
        <v>354</v>
      </c>
      <c r="BM723">
        <v>1</v>
      </c>
      <c r="BQ723" t="s">
        <v>584</v>
      </c>
      <c r="BR723" t="s">
        <v>145</v>
      </c>
      <c r="BS723" t="s">
        <v>2353</v>
      </c>
      <c r="BT723" t="s">
        <v>145</v>
      </c>
      <c r="BU723" t="s">
        <v>1852</v>
      </c>
      <c r="BV723" t="s">
        <v>145</v>
      </c>
      <c r="BW723" t="s">
        <v>379</v>
      </c>
      <c r="BX723" t="s">
        <v>145</v>
      </c>
      <c r="CA723" t="s">
        <v>1908</v>
      </c>
      <c r="CB723" s="3">
        <v>42608</v>
      </c>
      <c r="CC723" t="s">
        <v>8</v>
      </c>
      <c r="CD723" s="3">
        <v>42622</v>
      </c>
      <c r="CE723" t="s">
        <v>1908</v>
      </c>
      <c r="CF723" s="3">
        <v>42613</v>
      </c>
      <c r="CG723" t="s">
        <v>1908</v>
      </c>
      <c r="CH723" s="3">
        <v>42613</v>
      </c>
      <c r="CI723" t="s">
        <v>1908</v>
      </c>
      <c r="CJ723" s="3">
        <v>42608</v>
      </c>
      <c r="CK723" t="s">
        <v>8</v>
      </c>
      <c r="CL723" s="3">
        <v>42622</v>
      </c>
      <c r="CM723" t="s">
        <v>1908</v>
      </c>
      <c r="CN723" s="3">
        <v>42625</v>
      </c>
      <c r="CO723" t="s">
        <v>1908</v>
      </c>
      <c r="CP723" s="3">
        <v>42625</v>
      </c>
      <c r="CQ723" t="s">
        <v>1908</v>
      </c>
      <c r="CR723" s="3">
        <v>42661</v>
      </c>
      <c r="CS723" t="s">
        <v>1908</v>
      </c>
      <c r="CT723" s="3">
        <v>42608</v>
      </c>
      <c r="CU723" t="s">
        <v>1908</v>
      </c>
      <c r="CV723" s="3">
        <v>42657</v>
      </c>
      <c r="CW723" t="s">
        <v>1908</v>
      </c>
      <c r="CX723" s="3">
        <v>42657</v>
      </c>
      <c r="CY723" t="s">
        <v>1908</v>
      </c>
      <c r="CZ723" s="3">
        <v>42657</v>
      </c>
      <c r="DA723" t="s">
        <v>1908</v>
      </c>
      <c r="DB723" s="3">
        <v>42625</v>
      </c>
      <c r="DC723" t="s">
        <v>1908</v>
      </c>
      <c r="DD723" s="3">
        <v>42661</v>
      </c>
      <c r="DE723" t="s">
        <v>9</v>
      </c>
      <c r="DF723" s="3">
        <v>42663</v>
      </c>
      <c r="DG723" t="s">
        <v>9</v>
      </c>
      <c r="DH723" s="3">
        <v>42663</v>
      </c>
      <c r="DI723" t="s">
        <v>8</v>
      </c>
      <c r="DJ723" s="3">
        <v>42622</v>
      </c>
      <c r="DK723" t="s">
        <v>8</v>
      </c>
      <c r="DL723" s="3">
        <v>42622</v>
      </c>
      <c r="DQ723" t="s">
        <v>6</v>
      </c>
      <c r="DR723" t="s">
        <v>6</v>
      </c>
      <c r="DU723" t="s">
        <v>2340</v>
      </c>
    </row>
    <row r="724" spans="1:125" x14ac:dyDescent="0.25">
      <c r="A724" s="5">
        <v>1236201</v>
      </c>
      <c r="B724" s="5">
        <v>1</v>
      </c>
      <c r="J724" s="3"/>
      <c r="K724" s="3"/>
      <c r="L724" s="3"/>
      <c r="M724" s="3"/>
      <c r="N724" s="3">
        <v>42608</v>
      </c>
      <c r="O724" s="7">
        <v>0.4035069444444444</v>
      </c>
      <c r="P724" t="s">
        <v>1908</v>
      </c>
      <c r="AV724" t="s">
        <v>202</v>
      </c>
      <c r="AW724" t="s">
        <v>207</v>
      </c>
      <c r="AX724" t="s">
        <v>211</v>
      </c>
      <c r="AY724" t="s">
        <v>200</v>
      </c>
      <c r="AZ724" t="s">
        <v>208</v>
      </c>
      <c r="BA724">
        <v>2</v>
      </c>
      <c r="BB724" t="s">
        <v>204</v>
      </c>
      <c r="BC724" t="s">
        <v>209</v>
      </c>
      <c r="BD724" t="s">
        <v>211</v>
      </c>
      <c r="BE724" t="s">
        <v>203</v>
      </c>
      <c r="BF724" t="s">
        <v>212</v>
      </c>
      <c r="BG724" t="s">
        <v>211</v>
      </c>
      <c r="BH724" t="s">
        <v>201</v>
      </c>
      <c r="BI724" t="s">
        <v>210</v>
      </c>
      <c r="BJ724">
        <v>1</v>
      </c>
      <c r="BK724" t="s">
        <v>205</v>
      </c>
      <c r="BL724" t="s">
        <v>354</v>
      </c>
      <c r="BM724">
        <v>1</v>
      </c>
    </row>
    <row r="725" spans="1:125" x14ac:dyDescent="0.25">
      <c r="A725" s="5">
        <v>1236210</v>
      </c>
      <c r="B725" s="5">
        <v>10</v>
      </c>
      <c r="C725" t="s">
        <v>2358</v>
      </c>
      <c r="D725" t="s">
        <v>2341</v>
      </c>
      <c r="E725" t="s">
        <v>1574</v>
      </c>
      <c r="F725" t="s">
        <v>6</v>
      </c>
      <c r="G725" t="s">
        <v>1627</v>
      </c>
      <c r="H725" t="s">
        <v>25</v>
      </c>
      <c r="I725" t="s">
        <v>117</v>
      </c>
      <c r="J725" s="3">
        <v>42689</v>
      </c>
      <c r="K725" s="3"/>
      <c r="L725" s="3">
        <v>42710</v>
      </c>
      <c r="M725" s="3" t="s">
        <v>126</v>
      </c>
      <c r="N725" s="3">
        <v>42608</v>
      </c>
      <c r="O725" s="7">
        <v>0.4035069444444444</v>
      </c>
      <c r="P725" t="s">
        <v>1908</v>
      </c>
      <c r="Q725" s="3">
        <v>42650</v>
      </c>
      <c r="R725" s="7">
        <v>0.61225694444444445</v>
      </c>
      <c r="S725" t="s">
        <v>9</v>
      </c>
      <c r="U725" s="92" t="s">
        <v>386</v>
      </c>
      <c r="V725" s="93" t="s">
        <v>228</v>
      </c>
      <c r="W725" s="92" t="s">
        <v>385</v>
      </c>
      <c r="X725" s="93" t="s">
        <v>147</v>
      </c>
      <c r="Y725" s="92" t="s">
        <v>539</v>
      </c>
      <c r="Z725" s="93" t="s">
        <v>147</v>
      </c>
      <c r="AA725" t="s">
        <v>146</v>
      </c>
      <c r="AB725" t="s">
        <v>1573</v>
      </c>
      <c r="AC725" t="s">
        <v>155</v>
      </c>
      <c r="AD725" t="s">
        <v>2343</v>
      </c>
      <c r="AE725" t="s">
        <v>2344</v>
      </c>
      <c r="AF725" s="12" t="s">
        <v>1628</v>
      </c>
      <c r="AG725" s="12" t="s">
        <v>1707</v>
      </c>
      <c r="AH725" s="12" t="s">
        <v>1628</v>
      </c>
      <c r="AI725" s="12" t="s">
        <v>1707</v>
      </c>
      <c r="AJ725" s="12" t="s">
        <v>1628</v>
      </c>
      <c r="AK725" s="12" t="s">
        <v>1707</v>
      </c>
      <c r="AL725" s="12" t="s">
        <v>1628</v>
      </c>
      <c r="AM725" s="12" t="s">
        <v>1707</v>
      </c>
      <c r="AN725" s="12" t="s">
        <v>818</v>
      </c>
      <c r="AO725" s="12" t="s">
        <v>819</v>
      </c>
      <c r="AP725" s="12" t="s">
        <v>818</v>
      </c>
      <c r="AQ725" s="12" t="s">
        <v>819</v>
      </c>
      <c r="AR725" s="12" t="s">
        <v>239</v>
      </c>
      <c r="AS725" s="12" t="s">
        <v>239</v>
      </c>
      <c r="AT725" s="12" t="s">
        <v>239</v>
      </c>
      <c r="AU725" s="12" t="s">
        <v>239</v>
      </c>
      <c r="AV725" t="s">
        <v>202</v>
      </c>
      <c r="AW725" t="s">
        <v>207</v>
      </c>
      <c r="AX725" t="s">
        <v>211</v>
      </c>
      <c r="AY725" t="s">
        <v>200</v>
      </c>
      <c r="AZ725" t="s">
        <v>208</v>
      </c>
      <c r="BA725">
        <v>2</v>
      </c>
      <c r="BB725" t="s">
        <v>204</v>
      </c>
      <c r="BC725" t="s">
        <v>209</v>
      </c>
      <c r="BD725" t="s">
        <v>211</v>
      </c>
      <c r="BE725" t="s">
        <v>203</v>
      </c>
      <c r="BF725" t="s">
        <v>212</v>
      </c>
      <c r="BG725" t="s">
        <v>211</v>
      </c>
      <c r="BH725" t="s">
        <v>201</v>
      </c>
      <c r="BI725" t="s">
        <v>210</v>
      </c>
      <c r="BJ725">
        <v>1</v>
      </c>
      <c r="BK725" t="s">
        <v>205</v>
      </c>
      <c r="BL725" t="s">
        <v>354</v>
      </c>
      <c r="BM725">
        <v>1</v>
      </c>
      <c r="BQ725" t="s">
        <v>584</v>
      </c>
      <c r="BR725" t="s">
        <v>234</v>
      </c>
      <c r="BS725" t="s">
        <v>2349</v>
      </c>
      <c r="BT725" t="s">
        <v>234</v>
      </c>
      <c r="BU725" t="s">
        <v>1852</v>
      </c>
      <c r="BV725" t="s">
        <v>234</v>
      </c>
      <c r="BW725" t="s">
        <v>379</v>
      </c>
      <c r="BX725" t="s">
        <v>234</v>
      </c>
      <c r="BY725" t="s">
        <v>1631</v>
      </c>
      <c r="BZ725" t="s">
        <v>234</v>
      </c>
      <c r="CA725" t="s">
        <v>1908</v>
      </c>
      <c r="CB725" s="3">
        <v>42608</v>
      </c>
      <c r="CC725" t="s">
        <v>1908</v>
      </c>
      <c r="CD725" s="3">
        <v>42620</v>
      </c>
      <c r="CE725" t="s">
        <v>1908</v>
      </c>
      <c r="CF725" s="3">
        <v>42608</v>
      </c>
      <c r="CG725" t="s">
        <v>1908</v>
      </c>
      <c r="CH725" s="3">
        <v>42611</v>
      </c>
      <c r="CI725" t="s">
        <v>1908</v>
      </c>
      <c r="CJ725" s="3">
        <v>42611</v>
      </c>
      <c r="CM725" t="s">
        <v>1908</v>
      </c>
      <c r="CN725" s="3">
        <v>42620</v>
      </c>
      <c r="CO725" t="s">
        <v>1908</v>
      </c>
      <c r="CP725" s="3">
        <v>42620</v>
      </c>
      <c r="CQ725" t="s">
        <v>1908</v>
      </c>
      <c r="CR725" s="3">
        <v>42627</v>
      </c>
      <c r="CS725" t="s">
        <v>1908</v>
      </c>
      <c r="CT725" s="3">
        <v>42608</v>
      </c>
      <c r="CU725" t="s">
        <v>1908</v>
      </c>
      <c r="CV725" s="3">
        <v>42620</v>
      </c>
      <c r="CW725" t="s">
        <v>1908</v>
      </c>
      <c r="CX725" s="3">
        <v>42627</v>
      </c>
      <c r="CY725" t="s">
        <v>1908</v>
      </c>
      <c r="CZ725" s="3">
        <v>42620</v>
      </c>
      <c r="DA725" t="s">
        <v>1908</v>
      </c>
      <c r="DB725" s="3">
        <v>42620</v>
      </c>
      <c r="DC725" t="s">
        <v>1908</v>
      </c>
      <c r="DD725" s="3">
        <v>42627</v>
      </c>
      <c r="DE725" t="s">
        <v>9</v>
      </c>
      <c r="DF725" s="3">
        <v>42650</v>
      </c>
      <c r="DG725" t="s">
        <v>9</v>
      </c>
      <c r="DH725" s="3">
        <v>42650</v>
      </c>
      <c r="DI725" t="s">
        <v>8</v>
      </c>
      <c r="DJ725" s="3">
        <v>42621</v>
      </c>
      <c r="DK725" t="s">
        <v>8</v>
      </c>
      <c r="DL725" s="3">
        <v>42621</v>
      </c>
      <c r="DQ725" t="s">
        <v>6</v>
      </c>
      <c r="DR725" t="s">
        <v>6</v>
      </c>
      <c r="DU725" t="s">
        <v>2342</v>
      </c>
    </row>
    <row r="726" spans="1:125" x14ac:dyDescent="0.25">
      <c r="A726" s="5">
        <v>1236301</v>
      </c>
      <c r="B726" s="5">
        <v>1</v>
      </c>
      <c r="J726" s="3"/>
      <c r="K726" s="3"/>
      <c r="L726" s="3"/>
      <c r="M726" s="3"/>
      <c r="N726" s="3">
        <v>42608</v>
      </c>
      <c r="O726" s="7">
        <v>0.4098148148148148</v>
      </c>
      <c r="P726" t="s">
        <v>1908</v>
      </c>
      <c r="AV726" t="s">
        <v>202</v>
      </c>
      <c r="AW726" t="s">
        <v>207</v>
      </c>
      <c r="AX726" t="s">
        <v>211</v>
      </c>
      <c r="AY726" t="s">
        <v>200</v>
      </c>
      <c r="AZ726" t="s">
        <v>208</v>
      </c>
      <c r="BA726">
        <v>2</v>
      </c>
      <c r="BB726" t="s">
        <v>204</v>
      </c>
      <c r="BC726" t="s">
        <v>209</v>
      </c>
      <c r="BD726" t="s">
        <v>211</v>
      </c>
      <c r="BE726" t="s">
        <v>203</v>
      </c>
      <c r="BF726" t="s">
        <v>212</v>
      </c>
      <c r="BG726" t="s">
        <v>211</v>
      </c>
      <c r="BH726" t="s">
        <v>201</v>
      </c>
      <c r="BI726" t="s">
        <v>210</v>
      </c>
      <c r="BJ726">
        <v>1</v>
      </c>
      <c r="BK726" t="s">
        <v>205</v>
      </c>
      <c r="BL726" t="s">
        <v>354</v>
      </c>
      <c r="BM726">
        <v>1</v>
      </c>
    </row>
    <row r="727" spans="1:125" x14ac:dyDescent="0.25">
      <c r="A727" s="5">
        <v>1236310</v>
      </c>
      <c r="B727" s="5">
        <v>10</v>
      </c>
      <c r="C727" t="s">
        <v>2369</v>
      </c>
      <c r="D727" t="s">
        <v>2345</v>
      </c>
      <c r="E727" t="s">
        <v>1386</v>
      </c>
      <c r="F727" t="s">
        <v>6</v>
      </c>
      <c r="G727" t="s">
        <v>14</v>
      </c>
      <c r="H727" t="s">
        <v>25</v>
      </c>
      <c r="I727" t="s">
        <v>117</v>
      </c>
      <c r="J727" s="3">
        <v>42689</v>
      </c>
      <c r="K727" s="3"/>
      <c r="L727" s="3">
        <v>42703</v>
      </c>
      <c r="M727" s="3" t="s">
        <v>126</v>
      </c>
      <c r="N727" s="3">
        <v>42608</v>
      </c>
      <c r="O727" s="7">
        <v>0.4098148148148148</v>
      </c>
      <c r="P727" t="s">
        <v>1908</v>
      </c>
      <c r="Q727" s="3">
        <v>42654</v>
      </c>
      <c r="R727" s="7">
        <v>0.69230324074074068</v>
      </c>
      <c r="S727" t="s">
        <v>9</v>
      </c>
      <c r="U727" s="92" t="s">
        <v>1188</v>
      </c>
      <c r="V727" s="93" t="s">
        <v>1187</v>
      </c>
      <c r="W727" s="92" t="s">
        <v>1370</v>
      </c>
      <c r="X727" s="93" t="s">
        <v>592</v>
      </c>
      <c r="Y727" s="92" t="s">
        <v>564</v>
      </c>
      <c r="Z727" s="93" t="s">
        <v>563</v>
      </c>
      <c r="AA727" t="s">
        <v>146</v>
      </c>
      <c r="AB727">
        <v>901</v>
      </c>
      <c r="AC727" t="s">
        <v>155</v>
      </c>
      <c r="AD727" t="s">
        <v>1494</v>
      </c>
      <c r="AE727" t="s">
        <v>2347</v>
      </c>
      <c r="AF727" s="12">
        <v>532</v>
      </c>
      <c r="AG727" s="12" t="s">
        <v>256</v>
      </c>
      <c r="AH727" s="12">
        <v>532</v>
      </c>
      <c r="AI727" s="12" t="s">
        <v>256</v>
      </c>
      <c r="AJ727" s="12">
        <v>532</v>
      </c>
      <c r="AK727" s="12" t="s">
        <v>256</v>
      </c>
      <c r="AL727" s="12">
        <v>532</v>
      </c>
      <c r="AM727" s="12" t="s">
        <v>256</v>
      </c>
      <c r="AN727" s="12" t="s">
        <v>818</v>
      </c>
      <c r="AO727" s="12" t="s">
        <v>819</v>
      </c>
      <c r="AP727" s="12" t="s">
        <v>818</v>
      </c>
      <c r="AQ727" s="12" t="s">
        <v>819</v>
      </c>
      <c r="AR727" s="12" t="s">
        <v>239</v>
      </c>
      <c r="AS727" s="12" t="s">
        <v>239</v>
      </c>
      <c r="AT727" s="12" t="s">
        <v>239</v>
      </c>
      <c r="AU727" s="12" t="s">
        <v>239</v>
      </c>
      <c r="AV727" t="s">
        <v>202</v>
      </c>
      <c r="AW727" t="s">
        <v>207</v>
      </c>
      <c r="AX727" t="s">
        <v>211</v>
      </c>
      <c r="AY727" t="s">
        <v>200</v>
      </c>
      <c r="AZ727" t="s">
        <v>208</v>
      </c>
      <c r="BA727">
        <v>2</v>
      </c>
      <c r="BB727" t="s">
        <v>204</v>
      </c>
      <c r="BC727" t="s">
        <v>209</v>
      </c>
      <c r="BD727" t="s">
        <v>211</v>
      </c>
      <c r="BE727" t="s">
        <v>203</v>
      </c>
      <c r="BF727" t="s">
        <v>212</v>
      </c>
      <c r="BG727" t="s">
        <v>211</v>
      </c>
      <c r="BH727" t="s">
        <v>201</v>
      </c>
      <c r="BI727" t="s">
        <v>210</v>
      </c>
      <c r="BJ727">
        <v>1</v>
      </c>
      <c r="BK727" t="s">
        <v>205</v>
      </c>
      <c r="BL727" t="s">
        <v>354</v>
      </c>
      <c r="BM727">
        <v>1</v>
      </c>
      <c r="BQ727" t="s">
        <v>584</v>
      </c>
      <c r="BR727" t="s">
        <v>146</v>
      </c>
      <c r="BS727" t="s">
        <v>2354</v>
      </c>
      <c r="BT727" t="s">
        <v>146</v>
      </c>
      <c r="BU727" t="s">
        <v>1852</v>
      </c>
      <c r="BV727" t="s">
        <v>146</v>
      </c>
      <c r="BW727" t="s">
        <v>379</v>
      </c>
      <c r="BX727" t="s">
        <v>146</v>
      </c>
      <c r="BY727" t="s">
        <v>400</v>
      </c>
      <c r="BZ727" t="s">
        <v>146</v>
      </c>
      <c r="CA727" t="s">
        <v>1908</v>
      </c>
      <c r="CB727" s="3">
        <v>42608</v>
      </c>
      <c r="CC727" t="s">
        <v>1908</v>
      </c>
      <c r="CD727" s="3">
        <v>42625</v>
      </c>
      <c r="CE727" t="s">
        <v>1908</v>
      </c>
      <c r="CF727" s="3">
        <v>42608</v>
      </c>
      <c r="CG727" t="s">
        <v>1908</v>
      </c>
      <c r="CH727" s="3">
        <v>42614</v>
      </c>
      <c r="CI727" t="s">
        <v>1908</v>
      </c>
      <c r="CJ727" s="3">
        <v>42614</v>
      </c>
      <c r="CK727" t="s">
        <v>1908</v>
      </c>
      <c r="CL727" s="3">
        <v>42625</v>
      </c>
      <c r="CM727" t="s">
        <v>1908</v>
      </c>
      <c r="CN727" s="3">
        <v>42625</v>
      </c>
      <c r="CO727" t="s">
        <v>1908</v>
      </c>
      <c r="CP727" s="3">
        <v>42625</v>
      </c>
      <c r="CQ727" t="s">
        <v>8</v>
      </c>
      <c r="CR727" s="3">
        <v>42654</v>
      </c>
      <c r="CS727" t="s">
        <v>1908</v>
      </c>
      <c r="CT727" s="3">
        <v>42614</v>
      </c>
      <c r="CU727" t="s">
        <v>8</v>
      </c>
      <c r="CV727" s="3">
        <v>42642</v>
      </c>
      <c r="CW727" t="s">
        <v>8</v>
      </c>
      <c r="CX727" s="3">
        <v>42642</v>
      </c>
      <c r="CY727" t="s">
        <v>8</v>
      </c>
      <c r="CZ727" s="3">
        <v>42642</v>
      </c>
      <c r="DA727" t="s">
        <v>1908</v>
      </c>
      <c r="DB727" s="3">
        <v>42625</v>
      </c>
      <c r="DC727" t="s">
        <v>8</v>
      </c>
      <c r="DD727" s="3">
        <v>42654</v>
      </c>
      <c r="DE727" t="s">
        <v>9</v>
      </c>
      <c r="DF727" s="3">
        <v>42654</v>
      </c>
      <c r="DG727" t="s">
        <v>9</v>
      </c>
      <c r="DH727" s="3">
        <v>42654</v>
      </c>
      <c r="DI727" t="s">
        <v>8</v>
      </c>
      <c r="DJ727" s="3">
        <v>42642</v>
      </c>
      <c r="DK727" t="s">
        <v>8</v>
      </c>
      <c r="DL727" s="3">
        <v>42642</v>
      </c>
      <c r="DP727" t="s">
        <v>142</v>
      </c>
      <c r="DQ727" t="s">
        <v>6</v>
      </c>
      <c r="DR727" t="s">
        <v>6</v>
      </c>
      <c r="DU727" t="s">
        <v>2346</v>
      </c>
    </row>
    <row r="728" spans="1:125" x14ac:dyDescent="0.25">
      <c r="A728" s="5">
        <v>1236401</v>
      </c>
      <c r="B728" s="5">
        <v>1</v>
      </c>
      <c r="J728" s="3"/>
      <c r="K728" s="3"/>
      <c r="L728" s="3"/>
      <c r="M728" s="3"/>
      <c r="N728" s="3">
        <v>42620</v>
      </c>
      <c r="O728" s="7">
        <v>0.46359953703703699</v>
      </c>
      <c r="P728" t="s">
        <v>1908</v>
      </c>
      <c r="AV728" t="s">
        <v>202</v>
      </c>
      <c r="AW728" t="s">
        <v>207</v>
      </c>
      <c r="AX728" t="s">
        <v>211</v>
      </c>
      <c r="AY728" t="s">
        <v>200</v>
      </c>
      <c r="AZ728" t="s">
        <v>208</v>
      </c>
      <c r="BA728">
        <v>2</v>
      </c>
      <c r="BB728" t="s">
        <v>204</v>
      </c>
      <c r="BC728" t="s">
        <v>209</v>
      </c>
      <c r="BD728" t="s">
        <v>211</v>
      </c>
      <c r="BE728" t="s">
        <v>203</v>
      </c>
      <c r="BF728" t="s">
        <v>212</v>
      </c>
      <c r="BG728" t="s">
        <v>211</v>
      </c>
      <c r="BH728" t="s">
        <v>201</v>
      </c>
      <c r="BI728" t="s">
        <v>210</v>
      </c>
      <c r="BJ728">
        <v>1</v>
      </c>
      <c r="BK728" t="s">
        <v>205</v>
      </c>
      <c r="BL728" t="s">
        <v>354</v>
      </c>
      <c r="BM728">
        <v>1</v>
      </c>
    </row>
    <row r="729" spans="1:125" x14ac:dyDescent="0.25">
      <c r="A729" s="5">
        <v>1236413</v>
      </c>
      <c r="B729" s="5">
        <v>13</v>
      </c>
      <c r="C729" t="s">
        <v>2464</v>
      </c>
      <c r="D729" t="s">
        <v>2360</v>
      </c>
      <c r="E729" t="s">
        <v>2362</v>
      </c>
      <c r="F729" t="s">
        <v>6</v>
      </c>
      <c r="G729" t="s">
        <v>1194</v>
      </c>
      <c r="H729" t="s">
        <v>25</v>
      </c>
      <c r="I729" t="s">
        <v>117</v>
      </c>
      <c r="J729" s="3"/>
      <c r="K729" s="3"/>
      <c r="L729" s="3">
        <v>42674</v>
      </c>
      <c r="M729" s="3" t="s">
        <v>126</v>
      </c>
      <c r="N729" s="3">
        <v>42620</v>
      </c>
      <c r="O729" s="7">
        <v>0.46359953703703699</v>
      </c>
      <c r="P729" t="s">
        <v>1908</v>
      </c>
      <c r="Q729" s="3">
        <v>42871</v>
      </c>
      <c r="R729" s="7">
        <v>0.35758101851851848</v>
      </c>
      <c r="S729" t="s">
        <v>9</v>
      </c>
      <c r="U729" s="92" t="s">
        <v>1067</v>
      </c>
      <c r="V729" s="93" t="s">
        <v>416</v>
      </c>
      <c r="W729" s="92" t="s">
        <v>1777</v>
      </c>
      <c r="X729" s="93" t="s">
        <v>930</v>
      </c>
      <c r="Y729" s="92" t="s">
        <v>609</v>
      </c>
      <c r="Z729" s="93" t="s">
        <v>608</v>
      </c>
      <c r="AA729" t="s">
        <v>146</v>
      </c>
      <c r="AB729">
        <v>976</v>
      </c>
      <c r="AC729" t="s">
        <v>155</v>
      </c>
      <c r="AD729" t="s">
        <v>788</v>
      </c>
      <c r="AE729" t="s">
        <v>2421</v>
      </c>
      <c r="AF729" s="12">
        <v>562</v>
      </c>
      <c r="AG729" s="12">
        <v>62</v>
      </c>
      <c r="AH729" s="12">
        <v>562</v>
      </c>
      <c r="AI729" s="12">
        <v>62</v>
      </c>
      <c r="AJ729" s="12">
        <v>562</v>
      </c>
      <c r="AK729" s="12">
        <v>62</v>
      </c>
      <c r="AL729" s="12">
        <v>562</v>
      </c>
      <c r="AM729" s="12">
        <v>62</v>
      </c>
      <c r="AN729" s="12" t="s">
        <v>818</v>
      </c>
      <c r="AO729" s="12" t="s">
        <v>819</v>
      </c>
      <c r="AP729" s="12" t="s">
        <v>818</v>
      </c>
      <c r="AQ729" s="12" t="s">
        <v>819</v>
      </c>
      <c r="AR729" s="12" t="s">
        <v>239</v>
      </c>
      <c r="AS729" s="12" t="s">
        <v>239</v>
      </c>
      <c r="AT729" s="12" t="s">
        <v>239</v>
      </c>
      <c r="AU729" s="12" t="s">
        <v>239</v>
      </c>
      <c r="AV729" t="s">
        <v>202</v>
      </c>
      <c r="AW729" t="s">
        <v>207</v>
      </c>
      <c r="AX729" t="s">
        <v>211</v>
      </c>
      <c r="AY729" t="s">
        <v>200</v>
      </c>
      <c r="AZ729" t="s">
        <v>208</v>
      </c>
      <c r="BA729">
        <v>2</v>
      </c>
      <c r="BB729" t="s">
        <v>204</v>
      </c>
      <c r="BC729" t="s">
        <v>209</v>
      </c>
      <c r="BD729" t="s">
        <v>211</v>
      </c>
      <c r="BE729" t="s">
        <v>203</v>
      </c>
      <c r="BF729" t="s">
        <v>212</v>
      </c>
      <c r="BG729" t="s">
        <v>211</v>
      </c>
      <c r="BH729" t="s">
        <v>201</v>
      </c>
      <c r="BI729" t="s">
        <v>210</v>
      </c>
      <c r="BJ729">
        <v>1</v>
      </c>
      <c r="BK729" t="s">
        <v>205</v>
      </c>
      <c r="BL729" t="s">
        <v>354</v>
      </c>
      <c r="BM729">
        <v>1</v>
      </c>
      <c r="BQ729" t="s">
        <v>584</v>
      </c>
      <c r="BR729" t="s">
        <v>146</v>
      </c>
      <c r="BS729" t="s">
        <v>2422</v>
      </c>
      <c r="BT729" t="s">
        <v>146</v>
      </c>
      <c r="BU729" t="s">
        <v>1848</v>
      </c>
      <c r="BV729" t="s">
        <v>146</v>
      </c>
      <c r="BW729" t="s">
        <v>379</v>
      </c>
      <c r="BX729" t="s">
        <v>146</v>
      </c>
      <c r="BY729" t="s">
        <v>400</v>
      </c>
      <c r="BZ729" t="s">
        <v>146</v>
      </c>
      <c r="CA729" t="s">
        <v>1908</v>
      </c>
      <c r="CB729" s="3">
        <v>42620</v>
      </c>
      <c r="CC729" t="s">
        <v>1908</v>
      </c>
      <c r="CD729" s="3">
        <v>42691</v>
      </c>
      <c r="CE729" t="s">
        <v>1908</v>
      </c>
      <c r="CF729" s="3">
        <v>42620</v>
      </c>
      <c r="CG729" t="s">
        <v>1908</v>
      </c>
      <c r="CH729" s="3">
        <v>42671</v>
      </c>
      <c r="CI729" t="s">
        <v>1908</v>
      </c>
      <c r="CJ729" s="3">
        <v>42671</v>
      </c>
      <c r="CK729" t="s">
        <v>1908</v>
      </c>
      <c r="CL729" s="3">
        <v>42695</v>
      </c>
      <c r="CM729" t="s">
        <v>1908</v>
      </c>
      <c r="CN729" s="3">
        <v>42695</v>
      </c>
      <c r="CO729" t="s">
        <v>1908</v>
      </c>
      <c r="CP729" s="3">
        <v>42695</v>
      </c>
      <c r="CQ729" t="s">
        <v>1908</v>
      </c>
      <c r="CR729" s="3">
        <v>42857</v>
      </c>
      <c r="CS729" t="s">
        <v>1908</v>
      </c>
      <c r="CT729" s="3">
        <v>42620</v>
      </c>
      <c r="CU729" t="s">
        <v>1908</v>
      </c>
      <c r="CV729" s="3">
        <v>42857</v>
      </c>
      <c r="CW729" t="s">
        <v>1908</v>
      </c>
      <c r="CX729" s="3">
        <v>42857</v>
      </c>
      <c r="CY729" t="s">
        <v>1908</v>
      </c>
      <c r="CZ729" s="3">
        <v>42857</v>
      </c>
      <c r="DA729" t="s">
        <v>1908</v>
      </c>
      <c r="DB729" s="3">
        <v>42695</v>
      </c>
      <c r="DC729" t="s">
        <v>1908</v>
      </c>
      <c r="DD729" s="3">
        <v>42857</v>
      </c>
      <c r="DE729" t="s">
        <v>9</v>
      </c>
      <c r="DF729" s="3">
        <v>42865</v>
      </c>
      <c r="DG729" t="s">
        <v>9</v>
      </c>
      <c r="DH729" s="3">
        <v>42871</v>
      </c>
      <c r="DQ729" t="s">
        <v>6</v>
      </c>
      <c r="DR729" t="s">
        <v>6</v>
      </c>
      <c r="DU729" t="s">
        <v>2361</v>
      </c>
    </row>
    <row r="730" spans="1:125" x14ac:dyDescent="0.25">
      <c r="A730" s="5">
        <v>1236501</v>
      </c>
      <c r="B730" s="5">
        <v>1</v>
      </c>
      <c r="J730" s="3"/>
      <c r="K730" s="3"/>
      <c r="L730" s="3"/>
      <c r="M730" s="3"/>
      <c r="N730" s="3">
        <v>42620</v>
      </c>
      <c r="O730" s="7">
        <v>0.68695601851851851</v>
      </c>
      <c r="P730" t="s">
        <v>1908</v>
      </c>
      <c r="AV730" t="s">
        <v>202</v>
      </c>
      <c r="AW730" t="s">
        <v>207</v>
      </c>
      <c r="AX730" t="s">
        <v>211</v>
      </c>
      <c r="AY730" t="s">
        <v>200</v>
      </c>
      <c r="AZ730" t="s">
        <v>208</v>
      </c>
      <c r="BA730">
        <v>2</v>
      </c>
      <c r="BB730" t="s">
        <v>204</v>
      </c>
      <c r="BC730" t="s">
        <v>209</v>
      </c>
      <c r="BD730" t="s">
        <v>211</v>
      </c>
      <c r="BE730" t="s">
        <v>203</v>
      </c>
      <c r="BF730" t="s">
        <v>212</v>
      </c>
      <c r="BG730" t="s">
        <v>211</v>
      </c>
      <c r="BH730" t="s">
        <v>201</v>
      </c>
      <c r="BI730" t="s">
        <v>210</v>
      </c>
      <c r="BJ730">
        <v>1</v>
      </c>
      <c r="BK730" t="s">
        <v>205</v>
      </c>
      <c r="BL730" t="s">
        <v>354</v>
      </c>
      <c r="BM730">
        <v>1</v>
      </c>
    </row>
    <row r="731" spans="1:125" x14ac:dyDescent="0.25">
      <c r="A731" s="5">
        <v>1236513</v>
      </c>
      <c r="B731" s="5">
        <v>13</v>
      </c>
      <c r="C731" t="s">
        <v>2475</v>
      </c>
      <c r="D731" t="s">
        <v>2363</v>
      </c>
      <c r="E731" t="s">
        <v>2376</v>
      </c>
      <c r="F731" t="s">
        <v>39</v>
      </c>
      <c r="G731" t="s">
        <v>69</v>
      </c>
      <c r="H731" t="s">
        <v>25</v>
      </c>
      <c r="I731" t="s">
        <v>117</v>
      </c>
      <c r="J731" s="3">
        <v>42705</v>
      </c>
      <c r="K731" s="3"/>
      <c r="L731" s="3">
        <v>42704</v>
      </c>
      <c r="M731" s="3" t="s">
        <v>128</v>
      </c>
      <c r="N731" s="3">
        <v>42620</v>
      </c>
      <c r="O731" s="7">
        <v>0.68695601851851851</v>
      </c>
      <c r="P731" t="s">
        <v>1908</v>
      </c>
      <c r="Q731" s="3">
        <v>42738</v>
      </c>
      <c r="R731" s="7">
        <v>0.62817129629629631</v>
      </c>
      <c r="S731" t="s">
        <v>1908</v>
      </c>
      <c r="U731" s="92" t="s">
        <v>1067</v>
      </c>
      <c r="V731" s="93" t="s">
        <v>225</v>
      </c>
      <c r="AA731" t="s">
        <v>145</v>
      </c>
      <c r="AB731">
        <v>905</v>
      </c>
      <c r="AC731" t="s">
        <v>1028</v>
      </c>
      <c r="AD731" t="s">
        <v>625</v>
      </c>
      <c r="AE731" t="s">
        <v>625</v>
      </c>
      <c r="AF731" s="12">
        <v>543</v>
      </c>
      <c r="AG731" s="12">
        <v>58</v>
      </c>
      <c r="AH731" s="12">
        <v>543</v>
      </c>
      <c r="AI731" s="12">
        <v>58</v>
      </c>
      <c r="AJ731" s="12">
        <v>543</v>
      </c>
      <c r="AK731" s="12">
        <v>58</v>
      </c>
      <c r="AL731" s="12">
        <v>543</v>
      </c>
      <c r="AM731" s="12">
        <v>58</v>
      </c>
      <c r="AN731" s="12" t="s">
        <v>824</v>
      </c>
      <c r="AO731" s="12" t="s">
        <v>825</v>
      </c>
      <c r="AP731" s="12" t="s">
        <v>824</v>
      </c>
      <c r="AQ731" s="12" t="s">
        <v>825</v>
      </c>
      <c r="AR731" s="12" t="s">
        <v>239</v>
      </c>
      <c r="AS731" s="12" t="s">
        <v>239</v>
      </c>
      <c r="AT731" s="12" t="s">
        <v>239</v>
      </c>
      <c r="AU731" s="12" t="s">
        <v>239</v>
      </c>
      <c r="AV731" t="s">
        <v>202</v>
      </c>
      <c r="AW731" t="s">
        <v>207</v>
      </c>
      <c r="AX731" t="s">
        <v>211</v>
      </c>
      <c r="AY731" t="s">
        <v>200</v>
      </c>
      <c r="AZ731" t="s">
        <v>208</v>
      </c>
      <c r="BA731">
        <v>2</v>
      </c>
      <c r="BB731" t="s">
        <v>204</v>
      </c>
      <c r="BC731" t="s">
        <v>209</v>
      </c>
      <c r="BD731" t="s">
        <v>211</v>
      </c>
      <c r="BE731" t="s">
        <v>203</v>
      </c>
      <c r="BF731" t="s">
        <v>212</v>
      </c>
      <c r="BG731" t="s">
        <v>211</v>
      </c>
      <c r="BH731" t="s">
        <v>201</v>
      </c>
      <c r="BI731" t="s">
        <v>210</v>
      </c>
      <c r="BJ731">
        <v>1</v>
      </c>
      <c r="BK731" t="s">
        <v>205</v>
      </c>
      <c r="BL731" t="s">
        <v>354</v>
      </c>
      <c r="BM731">
        <v>1</v>
      </c>
      <c r="BQ731" t="s">
        <v>584</v>
      </c>
      <c r="BR731" t="s">
        <v>145</v>
      </c>
      <c r="BS731" t="s">
        <v>2371</v>
      </c>
      <c r="BT731" t="s">
        <v>145</v>
      </c>
      <c r="BU731" t="s">
        <v>1852</v>
      </c>
      <c r="BV731" t="s">
        <v>145</v>
      </c>
      <c r="BW731" t="s">
        <v>379</v>
      </c>
      <c r="BX731" t="s">
        <v>145</v>
      </c>
      <c r="CA731" t="s">
        <v>1908</v>
      </c>
      <c r="CB731" s="3">
        <v>42620</v>
      </c>
      <c r="CC731" t="s">
        <v>1908</v>
      </c>
      <c r="CD731" s="3">
        <v>42642</v>
      </c>
      <c r="CE731" t="s">
        <v>1908</v>
      </c>
      <c r="CF731" s="3">
        <v>42620</v>
      </c>
      <c r="CG731" t="s">
        <v>1908</v>
      </c>
      <c r="CH731" s="3">
        <v>42627</v>
      </c>
      <c r="CI731" t="s">
        <v>1908</v>
      </c>
      <c r="CJ731" s="3">
        <v>42627</v>
      </c>
      <c r="CK731" t="s">
        <v>1908</v>
      </c>
      <c r="CL731" s="3">
        <v>42642</v>
      </c>
      <c r="CM731" t="s">
        <v>1908</v>
      </c>
      <c r="CN731" s="3">
        <v>42713</v>
      </c>
      <c r="CO731" t="s">
        <v>1908</v>
      </c>
      <c r="CP731" s="3">
        <v>42713</v>
      </c>
      <c r="CQ731" t="s">
        <v>1908</v>
      </c>
      <c r="CR731" s="3">
        <v>42738</v>
      </c>
      <c r="CS731" t="s">
        <v>1908</v>
      </c>
      <c r="CT731" s="3">
        <v>42620</v>
      </c>
      <c r="CU731" t="s">
        <v>1908</v>
      </c>
      <c r="CV731" s="3">
        <v>42713</v>
      </c>
      <c r="CW731" t="s">
        <v>1908</v>
      </c>
      <c r="CX731" s="3">
        <v>42713</v>
      </c>
      <c r="CY731" t="s">
        <v>1908</v>
      </c>
      <c r="CZ731" s="3">
        <v>42713</v>
      </c>
      <c r="DA731" t="s">
        <v>1908</v>
      </c>
      <c r="DB731" s="3">
        <v>42642</v>
      </c>
      <c r="DC731" t="s">
        <v>1908</v>
      </c>
      <c r="DD731" s="3">
        <v>42738</v>
      </c>
      <c r="DE731" t="s">
        <v>9</v>
      </c>
      <c r="DF731" s="3">
        <v>42727</v>
      </c>
      <c r="DG731" t="s">
        <v>9</v>
      </c>
      <c r="DH731" s="3">
        <v>42727</v>
      </c>
      <c r="DQ731" t="s">
        <v>39</v>
      </c>
      <c r="DR731" t="s">
        <v>509</v>
      </c>
      <c r="DU731" t="s">
        <v>2364</v>
      </c>
    </row>
    <row r="732" spans="1:125" x14ac:dyDescent="0.25">
      <c r="A732" s="5">
        <v>1236601</v>
      </c>
      <c r="B732" s="5">
        <v>1</v>
      </c>
      <c r="J732" s="3"/>
      <c r="K732" s="3"/>
      <c r="L732" s="3"/>
      <c r="M732" s="3"/>
      <c r="N732" s="3">
        <v>42621</v>
      </c>
      <c r="O732" s="7">
        <v>0.38025462962962964</v>
      </c>
      <c r="P732" t="s">
        <v>1980</v>
      </c>
      <c r="AV732" t="s">
        <v>202</v>
      </c>
      <c r="AW732" t="s">
        <v>207</v>
      </c>
      <c r="AX732" t="s">
        <v>211</v>
      </c>
      <c r="AY732" t="s">
        <v>200</v>
      </c>
      <c r="AZ732" t="s">
        <v>208</v>
      </c>
      <c r="BA732">
        <v>2</v>
      </c>
      <c r="BB732" t="s">
        <v>204</v>
      </c>
      <c r="BC732" t="s">
        <v>209</v>
      </c>
      <c r="BD732" t="s">
        <v>211</v>
      </c>
      <c r="BE732" t="s">
        <v>203</v>
      </c>
      <c r="BF732" t="s">
        <v>212</v>
      </c>
      <c r="BG732" t="s">
        <v>211</v>
      </c>
      <c r="BH732" t="s">
        <v>201</v>
      </c>
      <c r="BI732" t="s">
        <v>210</v>
      </c>
      <c r="BJ732">
        <v>1</v>
      </c>
      <c r="BK732" t="s">
        <v>205</v>
      </c>
      <c r="BL732" t="s">
        <v>354</v>
      </c>
      <c r="BM732">
        <v>1</v>
      </c>
    </row>
    <row r="733" spans="1:125" x14ac:dyDescent="0.25">
      <c r="A733" s="5">
        <v>1236608</v>
      </c>
      <c r="B733" s="5">
        <v>8</v>
      </c>
      <c r="C733" t="s">
        <v>2359</v>
      </c>
      <c r="D733" t="s">
        <v>2365</v>
      </c>
      <c r="E733" t="s">
        <v>2367</v>
      </c>
      <c r="F733" t="s">
        <v>6</v>
      </c>
      <c r="G733" t="s">
        <v>1985</v>
      </c>
      <c r="H733" t="s">
        <v>127</v>
      </c>
      <c r="I733" t="s">
        <v>117</v>
      </c>
      <c r="J733" s="3" t="s">
        <v>2366</v>
      </c>
      <c r="K733" s="3"/>
      <c r="L733" s="3">
        <v>42668</v>
      </c>
      <c r="M733" s="3" t="s">
        <v>133</v>
      </c>
      <c r="N733" s="3">
        <v>42621</v>
      </c>
      <c r="O733" s="7">
        <v>0.38025462962962964</v>
      </c>
      <c r="P733" t="s">
        <v>1980</v>
      </c>
      <c r="Q733" s="3">
        <v>42654</v>
      </c>
      <c r="R733" s="7">
        <v>0.69163194444444442</v>
      </c>
      <c r="S733" t="s">
        <v>9</v>
      </c>
      <c r="U733" s="92" t="s">
        <v>2335</v>
      </c>
      <c r="W733" s="92" t="s">
        <v>226</v>
      </c>
      <c r="Y733" s="92" t="s">
        <v>228</v>
      </c>
      <c r="AA733" t="s">
        <v>146</v>
      </c>
      <c r="AB733">
        <v>901</v>
      </c>
      <c r="AC733" t="s">
        <v>154</v>
      </c>
      <c r="AD733" t="s">
        <v>625</v>
      </c>
      <c r="AF733" s="12">
        <v>575</v>
      </c>
      <c r="AG733" s="12">
        <v>75</v>
      </c>
      <c r="AH733" s="12">
        <v>575</v>
      </c>
      <c r="AI733" s="12">
        <v>75</v>
      </c>
      <c r="AJ733" s="12">
        <v>575</v>
      </c>
      <c r="AK733" s="12">
        <v>75</v>
      </c>
      <c r="AL733" s="12">
        <v>575</v>
      </c>
      <c r="AM733" s="12">
        <v>75</v>
      </c>
      <c r="AN733" s="12" t="s">
        <v>818</v>
      </c>
      <c r="AO733" s="12" t="s">
        <v>819</v>
      </c>
      <c r="AP733" s="12" t="s">
        <v>818</v>
      </c>
      <c r="AQ733" s="12" t="s">
        <v>819</v>
      </c>
      <c r="AR733" s="12" t="s">
        <v>239</v>
      </c>
      <c r="AS733" s="12" t="s">
        <v>239</v>
      </c>
      <c r="AT733" s="12" t="s">
        <v>239</v>
      </c>
      <c r="AU733" s="12" t="s">
        <v>239</v>
      </c>
      <c r="AV733" t="s">
        <v>202</v>
      </c>
      <c r="AW733" t="s">
        <v>207</v>
      </c>
      <c r="AX733" t="s">
        <v>211</v>
      </c>
      <c r="AY733" t="s">
        <v>200</v>
      </c>
      <c r="AZ733" t="s">
        <v>208</v>
      </c>
      <c r="BA733">
        <v>2</v>
      </c>
      <c r="BB733" t="s">
        <v>204</v>
      </c>
      <c r="BC733" t="s">
        <v>209</v>
      </c>
      <c r="BD733" t="s">
        <v>211</v>
      </c>
      <c r="BE733" t="s">
        <v>203</v>
      </c>
      <c r="BF733" t="s">
        <v>212</v>
      </c>
      <c r="BG733" t="s">
        <v>211</v>
      </c>
      <c r="BH733" t="s">
        <v>201</v>
      </c>
      <c r="BI733" t="s">
        <v>210</v>
      </c>
      <c r="BJ733">
        <v>1</v>
      </c>
      <c r="BK733" t="s">
        <v>205</v>
      </c>
      <c r="BL733" t="s">
        <v>354</v>
      </c>
      <c r="BM733">
        <v>1</v>
      </c>
      <c r="BQ733" t="s">
        <v>577</v>
      </c>
      <c r="BR733" t="s">
        <v>146</v>
      </c>
      <c r="BS733" t="s">
        <v>2337</v>
      </c>
      <c r="BT733" t="s">
        <v>146</v>
      </c>
      <c r="BW733" t="s">
        <v>367</v>
      </c>
      <c r="BX733" t="s">
        <v>146</v>
      </c>
      <c r="BY733" t="s">
        <v>1977</v>
      </c>
      <c r="BZ733" t="s">
        <v>146</v>
      </c>
      <c r="CA733" t="s">
        <v>1980</v>
      </c>
      <c r="CB733" s="3">
        <v>42621</v>
      </c>
      <c r="CC733" t="s">
        <v>1980</v>
      </c>
      <c r="CD733" s="3">
        <v>42621</v>
      </c>
      <c r="CE733" t="s">
        <v>1980</v>
      </c>
      <c r="CF733" s="3">
        <v>42621</v>
      </c>
      <c r="CG733" t="s">
        <v>1980</v>
      </c>
      <c r="CH733" s="3">
        <v>42621</v>
      </c>
      <c r="CI733" t="s">
        <v>1980</v>
      </c>
      <c r="CJ733" s="3">
        <v>42621</v>
      </c>
      <c r="CK733" t="s">
        <v>1980</v>
      </c>
      <c r="CL733" s="3">
        <v>42621</v>
      </c>
      <c r="CM733" t="s">
        <v>1908</v>
      </c>
      <c r="CN733" s="3">
        <v>42626</v>
      </c>
      <c r="CO733" t="s">
        <v>1908</v>
      </c>
      <c r="CP733" s="3">
        <v>42626</v>
      </c>
      <c r="CQ733" t="s">
        <v>1908</v>
      </c>
      <c r="CR733" s="3">
        <v>42627</v>
      </c>
      <c r="CS733" t="s">
        <v>1908</v>
      </c>
      <c r="CT733" s="3">
        <v>42626</v>
      </c>
      <c r="CW733" t="s">
        <v>1908</v>
      </c>
      <c r="CX733" s="3">
        <v>42626</v>
      </c>
      <c r="CY733" t="s">
        <v>1908</v>
      </c>
      <c r="CZ733" s="3">
        <v>42626</v>
      </c>
      <c r="DA733" t="s">
        <v>1908</v>
      </c>
      <c r="DB733" s="3">
        <v>42626</v>
      </c>
      <c r="DC733" t="s">
        <v>1908</v>
      </c>
      <c r="DD733" s="3">
        <v>42627</v>
      </c>
      <c r="DE733" t="s">
        <v>9</v>
      </c>
      <c r="DF733" s="3">
        <v>42654</v>
      </c>
      <c r="DG733" t="s">
        <v>9</v>
      </c>
      <c r="DH733" s="3">
        <v>42654</v>
      </c>
      <c r="DQ733" t="s">
        <v>6</v>
      </c>
      <c r="DR733" t="s">
        <v>6</v>
      </c>
      <c r="DU733" t="s">
        <v>2370</v>
      </c>
    </row>
    <row r="734" spans="1:125" x14ac:dyDescent="0.25">
      <c r="A734" s="5">
        <v>1236701</v>
      </c>
      <c r="B734" s="5">
        <v>1</v>
      </c>
      <c r="J734" s="3"/>
      <c r="K734" s="3"/>
      <c r="L734" s="3"/>
      <c r="M734" s="3"/>
      <c r="N734" s="3">
        <v>42629</v>
      </c>
      <c r="O734" s="7">
        <v>0.55478009259259264</v>
      </c>
      <c r="P734" t="s">
        <v>1980</v>
      </c>
      <c r="AV734" t="s">
        <v>202</v>
      </c>
      <c r="AW734" t="s">
        <v>207</v>
      </c>
      <c r="AX734" t="s">
        <v>211</v>
      </c>
      <c r="AY734" t="s">
        <v>200</v>
      </c>
      <c r="AZ734" t="s">
        <v>208</v>
      </c>
      <c r="BA734">
        <v>2</v>
      </c>
      <c r="BB734" t="s">
        <v>204</v>
      </c>
      <c r="BC734" t="s">
        <v>209</v>
      </c>
      <c r="BD734" t="s">
        <v>211</v>
      </c>
      <c r="BE734" t="s">
        <v>203</v>
      </c>
      <c r="BF734" t="s">
        <v>212</v>
      </c>
      <c r="BG734" t="s">
        <v>211</v>
      </c>
      <c r="BH734" t="s">
        <v>201</v>
      </c>
      <c r="BI734" t="s">
        <v>210</v>
      </c>
      <c r="BJ734">
        <v>1</v>
      </c>
      <c r="BK734" t="s">
        <v>205</v>
      </c>
      <c r="BL734" t="s">
        <v>354</v>
      </c>
      <c r="BM734">
        <v>1</v>
      </c>
    </row>
    <row r="735" spans="1:125" x14ac:dyDescent="0.25">
      <c r="A735" s="5">
        <v>1236713</v>
      </c>
      <c r="B735" s="5">
        <v>13</v>
      </c>
      <c r="C735" t="s">
        <v>2385</v>
      </c>
      <c r="D735" t="s">
        <v>2383</v>
      </c>
      <c r="E735" t="s">
        <v>2293</v>
      </c>
      <c r="F735" t="s">
        <v>6</v>
      </c>
      <c r="G735" t="s">
        <v>279</v>
      </c>
      <c r="H735" t="s">
        <v>127</v>
      </c>
      <c r="I735" t="s">
        <v>118</v>
      </c>
      <c r="J735" s="3">
        <v>42689</v>
      </c>
      <c r="K735" s="3">
        <v>42745</v>
      </c>
      <c r="L735" s="3">
        <v>42710</v>
      </c>
      <c r="M735" s="3" t="s">
        <v>135</v>
      </c>
      <c r="N735" s="3">
        <v>42629</v>
      </c>
      <c r="O735" s="7">
        <v>0.55478009259259264</v>
      </c>
      <c r="P735" t="s">
        <v>1980</v>
      </c>
      <c r="Q735" s="3">
        <v>42654</v>
      </c>
      <c r="R735" s="7">
        <v>0.47681712962962958</v>
      </c>
      <c r="S735" t="s">
        <v>8</v>
      </c>
      <c r="T735">
        <v>684</v>
      </c>
      <c r="U735" s="92" t="s">
        <v>385</v>
      </c>
      <c r="W735" s="92" t="s">
        <v>403</v>
      </c>
      <c r="Y735" s="92" t="s">
        <v>632</v>
      </c>
      <c r="AA735" t="s">
        <v>145</v>
      </c>
      <c r="AB735">
        <v>901</v>
      </c>
      <c r="AC735" t="s">
        <v>154</v>
      </c>
      <c r="AD735" t="s">
        <v>239</v>
      </c>
      <c r="AE735" t="s">
        <v>239</v>
      </c>
      <c r="AF735" s="12">
        <v>545</v>
      </c>
      <c r="AG735" s="12">
        <v>48</v>
      </c>
      <c r="AH735" s="12">
        <v>545</v>
      </c>
      <c r="AI735" s="12">
        <v>48</v>
      </c>
      <c r="AJ735" s="12">
        <v>545</v>
      </c>
      <c r="AK735" s="12">
        <v>48</v>
      </c>
      <c r="AL735" s="12">
        <v>545</v>
      </c>
      <c r="AM735" s="12">
        <v>48</v>
      </c>
      <c r="AN735" s="12" t="s">
        <v>877</v>
      </c>
      <c r="AO735" s="12" t="s">
        <v>265</v>
      </c>
      <c r="AP735" s="12" t="s">
        <v>877</v>
      </c>
      <c r="AQ735" s="12" t="s">
        <v>265</v>
      </c>
      <c r="AR735" s="12" t="s">
        <v>264</v>
      </c>
      <c r="AS735" s="12" t="s">
        <v>239</v>
      </c>
      <c r="AT735" s="12" t="s">
        <v>264</v>
      </c>
      <c r="AU735" s="12" t="s">
        <v>239</v>
      </c>
      <c r="AV735" t="s">
        <v>202</v>
      </c>
      <c r="AW735" t="s">
        <v>207</v>
      </c>
      <c r="AX735" t="s">
        <v>211</v>
      </c>
      <c r="AY735" t="s">
        <v>200</v>
      </c>
      <c r="AZ735" t="s">
        <v>208</v>
      </c>
      <c r="BA735">
        <v>2</v>
      </c>
      <c r="BB735" t="s">
        <v>204</v>
      </c>
      <c r="BC735" t="s">
        <v>209</v>
      </c>
      <c r="BD735" t="s">
        <v>211</v>
      </c>
      <c r="BE735" t="s">
        <v>203</v>
      </c>
      <c r="BF735" t="s">
        <v>212</v>
      </c>
      <c r="BG735" t="s">
        <v>211</v>
      </c>
      <c r="BH735" t="s">
        <v>201</v>
      </c>
      <c r="BI735" t="s">
        <v>210</v>
      </c>
      <c r="BJ735">
        <v>1</v>
      </c>
      <c r="BK735" t="s">
        <v>205</v>
      </c>
      <c r="BL735" t="s">
        <v>354</v>
      </c>
      <c r="BM735">
        <v>1</v>
      </c>
      <c r="BQ735" t="s">
        <v>577</v>
      </c>
      <c r="BR735" t="s">
        <v>145</v>
      </c>
      <c r="BS735" t="s">
        <v>2384</v>
      </c>
      <c r="BT735" t="s">
        <v>145</v>
      </c>
      <c r="BW735" t="s">
        <v>367</v>
      </c>
      <c r="BX735" t="s">
        <v>145</v>
      </c>
      <c r="CA735" t="s">
        <v>1980</v>
      </c>
      <c r="CB735" s="3">
        <v>42629</v>
      </c>
      <c r="CC735" t="s">
        <v>1980</v>
      </c>
      <c r="CD735" s="3">
        <v>42629</v>
      </c>
      <c r="CE735" t="s">
        <v>1980</v>
      </c>
      <c r="CF735" s="3">
        <v>42629</v>
      </c>
      <c r="CG735" t="s">
        <v>1980</v>
      </c>
      <c r="CH735" s="3">
        <v>42633</v>
      </c>
      <c r="CI735" t="s">
        <v>1980</v>
      </c>
      <c r="CJ735" s="3">
        <v>42633</v>
      </c>
      <c r="CK735" t="s">
        <v>8</v>
      </c>
      <c r="CL735" s="3">
        <v>42654</v>
      </c>
      <c r="CM735" t="s">
        <v>8</v>
      </c>
      <c r="CN735" s="3">
        <v>42654</v>
      </c>
      <c r="CO735" t="s">
        <v>1908</v>
      </c>
      <c r="CP735" s="3">
        <v>42633</v>
      </c>
      <c r="CQ735" t="s">
        <v>8</v>
      </c>
      <c r="CR735" s="3">
        <v>42654</v>
      </c>
      <c r="CS735" t="s">
        <v>1908</v>
      </c>
      <c r="CT735" s="3">
        <v>42633</v>
      </c>
      <c r="CU735" t="s">
        <v>9</v>
      </c>
      <c r="CV735" s="3">
        <v>42650</v>
      </c>
      <c r="CW735" t="s">
        <v>9</v>
      </c>
      <c r="CX735" s="3">
        <v>42650</v>
      </c>
      <c r="CY735" t="s">
        <v>9</v>
      </c>
      <c r="CZ735" s="3">
        <v>42650</v>
      </c>
      <c r="DA735" t="s">
        <v>1908</v>
      </c>
      <c r="DB735" s="3">
        <v>42633</v>
      </c>
      <c r="DC735" t="s">
        <v>8</v>
      </c>
      <c r="DD735" s="3">
        <v>42654</v>
      </c>
      <c r="DE735" t="s">
        <v>9</v>
      </c>
      <c r="DF735" s="3">
        <v>42650</v>
      </c>
      <c r="DG735" t="s">
        <v>9</v>
      </c>
      <c r="DH735" s="3">
        <v>42650</v>
      </c>
      <c r="DK735" t="s">
        <v>8</v>
      </c>
      <c r="DL735" s="3">
        <v>42654</v>
      </c>
      <c r="DQ735" t="s">
        <v>6</v>
      </c>
      <c r="DR735" t="s">
        <v>6</v>
      </c>
      <c r="DU735" t="s">
        <v>2386</v>
      </c>
    </row>
    <row r="736" spans="1:125" x14ac:dyDescent="0.25">
      <c r="A736" s="5">
        <v>1236801</v>
      </c>
      <c r="B736" s="5">
        <v>1</v>
      </c>
      <c r="J736" s="3"/>
      <c r="K736" s="3"/>
      <c r="L736" s="3"/>
      <c r="M736" s="3"/>
      <c r="N736" s="3">
        <v>42632</v>
      </c>
      <c r="O736" s="7">
        <v>0.42628472222222219</v>
      </c>
      <c r="P736" t="s">
        <v>1908</v>
      </c>
      <c r="AV736" t="s">
        <v>202</v>
      </c>
      <c r="AW736" t="s">
        <v>207</v>
      </c>
      <c r="AX736" t="s">
        <v>211</v>
      </c>
      <c r="AY736" t="s">
        <v>200</v>
      </c>
      <c r="AZ736" t="s">
        <v>208</v>
      </c>
      <c r="BA736">
        <v>2</v>
      </c>
      <c r="BB736" t="s">
        <v>204</v>
      </c>
      <c r="BC736" t="s">
        <v>209</v>
      </c>
      <c r="BD736" t="s">
        <v>211</v>
      </c>
      <c r="BE736" t="s">
        <v>203</v>
      </c>
      <c r="BF736" t="s">
        <v>212</v>
      </c>
      <c r="BG736" t="s">
        <v>211</v>
      </c>
      <c r="BH736" t="s">
        <v>201</v>
      </c>
      <c r="BI736" t="s">
        <v>210</v>
      </c>
      <c r="BJ736">
        <v>1</v>
      </c>
      <c r="BK736" t="s">
        <v>205</v>
      </c>
      <c r="BL736" t="s">
        <v>354</v>
      </c>
      <c r="BM736">
        <v>1</v>
      </c>
    </row>
    <row r="737" spans="1:125" x14ac:dyDescent="0.25">
      <c r="A737" s="5">
        <v>1236808</v>
      </c>
      <c r="B737" s="5">
        <v>8</v>
      </c>
      <c r="C737" t="s">
        <v>2489</v>
      </c>
      <c r="D737" t="s">
        <v>2377</v>
      </c>
      <c r="E737" t="s">
        <v>599</v>
      </c>
      <c r="F737" t="s">
        <v>6</v>
      </c>
      <c r="G737" t="s">
        <v>679</v>
      </c>
      <c r="H737" t="s">
        <v>25</v>
      </c>
      <c r="I737" t="s">
        <v>117</v>
      </c>
      <c r="J737" s="3">
        <v>42720</v>
      </c>
      <c r="K737" s="3"/>
      <c r="L737" s="3">
        <v>42738</v>
      </c>
      <c r="M737" s="3" t="s">
        <v>126</v>
      </c>
      <c r="N737" s="3">
        <v>42632</v>
      </c>
      <c r="O737" s="7">
        <v>0.42628472222222219</v>
      </c>
      <c r="P737" t="s">
        <v>1908</v>
      </c>
      <c r="Q737" s="3">
        <v>42738</v>
      </c>
      <c r="R737" s="7">
        <v>0.58604166666666668</v>
      </c>
      <c r="S737" t="s">
        <v>1908</v>
      </c>
      <c r="U737" s="92" t="s">
        <v>386</v>
      </c>
      <c r="V737" s="93" t="s">
        <v>386</v>
      </c>
      <c r="W737" s="92" t="s">
        <v>403</v>
      </c>
      <c r="X737" s="93" t="s">
        <v>403</v>
      </c>
      <c r="Y737" s="92" t="s">
        <v>237</v>
      </c>
      <c r="Z737" s="93" t="s">
        <v>237</v>
      </c>
      <c r="AA737" t="s">
        <v>145</v>
      </c>
      <c r="AB737">
        <v>901</v>
      </c>
      <c r="AC737" t="s">
        <v>155</v>
      </c>
      <c r="AD737" t="s">
        <v>805</v>
      </c>
      <c r="AE737" t="s">
        <v>2423</v>
      </c>
      <c r="AF737" s="12">
        <v>568</v>
      </c>
      <c r="AG737" s="12">
        <v>68</v>
      </c>
      <c r="AH737" s="12">
        <v>568</v>
      </c>
      <c r="AI737" s="12">
        <v>68</v>
      </c>
      <c r="AJ737" s="12">
        <v>568</v>
      </c>
      <c r="AK737" s="12">
        <v>68</v>
      </c>
      <c r="AL737" s="12">
        <v>568</v>
      </c>
      <c r="AM737" s="12">
        <v>68</v>
      </c>
      <c r="AN737" s="12" t="s">
        <v>818</v>
      </c>
      <c r="AO737" s="12" t="s">
        <v>819</v>
      </c>
      <c r="AP737" s="12" t="s">
        <v>818</v>
      </c>
      <c r="AQ737" s="12" t="s">
        <v>819</v>
      </c>
      <c r="AR737" s="12" t="s">
        <v>239</v>
      </c>
      <c r="AS737" s="12" t="s">
        <v>239</v>
      </c>
      <c r="AT737" s="12" t="s">
        <v>239</v>
      </c>
      <c r="AU737" s="12" t="s">
        <v>239</v>
      </c>
      <c r="AV737" t="s">
        <v>202</v>
      </c>
      <c r="AW737" t="s">
        <v>207</v>
      </c>
      <c r="AX737" t="s">
        <v>211</v>
      </c>
      <c r="AY737" t="s">
        <v>200</v>
      </c>
      <c r="AZ737" t="s">
        <v>208</v>
      </c>
      <c r="BA737">
        <v>2</v>
      </c>
      <c r="BB737" t="s">
        <v>204</v>
      </c>
      <c r="BC737" t="s">
        <v>209</v>
      </c>
      <c r="BD737" t="s">
        <v>211</v>
      </c>
      <c r="BE737" t="s">
        <v>203</v>
      </c>
      <c r="BF737" t="s">
        <v>212</v>
      </c>
      <c r="BG737" t="s">
        <v>211</v>
      </c>
      <c r="BH737" t="s">
        <v>201</v>
      </c>
      <c r="BI737" t="s">
        <v>210</v>
      </c>
      <c r="BJ737">
        <v>1</v>
      </c>
      <c r="BK737" t="s">
        <v>205</v>
      </c>
      <c r="BL737" t="s">
        <v>354</v>
      </c>
      <c r="BM737">
        <v>1</v>
      </c>
      <c r="BQ737" t="s">
        <v>584</v>
      </c>
      <c r="BR737" t="s">
        <v>145</v>
      </c>
      <c r="BS737" t="s">
        <v>2379</v>
      </c>
      <c r="BT737" t="s">
        <v>145</v>
      </c>
      <c r="BU737" t="s">
        <v>1852</v>
      </c>
      <c r="BV737" t="s">
        <v>145</v>
      </c>
      <c r="BW737" t="s">
        <v>379</v>
      </c>
      <c r="BX737" t="s">
        <v>145</v>
      </c>
      <c r="BY737" t="s">
        <v>680</v>
      </c>
      <c r="BZ737" t="s">
        <v>145</v>
      </c>
      <c r="CA737" t="s">
        <v>1908</v>
      </c>
      <c r="CB737" s="3">
        <v>42632</v>
      </c>
      <c r="CC737" t="s">
        <v>1908</v>
      </c>
      <c r="CD737" s="3">
        <v>42716</v>
      </c>
      <c r="CE737" t="s">
        <v>1908</v>
      </c>
      <c r="CF737" s="3">
        <v>42632</v>
      </c>
      <c r="CG737" t="s">
        <v>1908</v>
      </c>
      <c r="CH737" s="3">
        <v>42647</v>
      </c>
      <c r="CI737" t="s">
        <v>1908</v>
      </c>
      <c r="CJ737" s="3">
        <v>42647</v>
      </c>
      <c r="CK737" t="s">
        <v>1908</v>
      </c>
      <c r="CL737" s="3">
        <v>42716</v>
      </c>
      <c r="CM737" t="s">
        <v>1908</v>
      </c>
      <c r="CN737" s="3">
        <v>42716</v>
      </c>
      <c r="CO737" t="s">
        <v>1908</v>
      </c>
      <c r="CP737" s="3">
        <v>42716</v>
      </c>
      <c r="CQ737" t="s">
        <v>1908</v>
      </c>
      <c r="CR737" s="3">
        <v>42738</v>
      </c>
      <c r="CS737" t="s">
        <v>1908</v>
      </c>
      <c r="CT737" s="3">
        <v>42632</v>
      </c>
      <c r="CU737" t="s">
        <v>1908</v>
      </c>
      <c r="CV737" s="3">
        <v>42716</v>
      </c>
      <c r="CW737" t="s">
        <v>1908</v>
      </c>
      <c r="CX737" s="3">
        <v>42716</v>
      </c>
      <c r="CY737" t="s">
        <v>1908</v>
      </c>
      <c r="CZ737" s="3">
        <v>42716</v>
      </c>
      <c r="DA737" t="s">
        <v>1908</v>
      </c>
      <c r="DB737" s="3">
        <v>42716</v>
      </c>
      <c r="DC737" t="s">
        <v>1908</v>
      </c>
      <c r="DD737" s="3">
        <v>42738</v>
      </c>
      <c r="DE737" t="s">
        <v>9</v>
      </c>
      <c r="DF737" s="3">
        <v>42727</v>
      </c>
      <c r="DG737" t="s">
        <v>9</v>
      </c>
      <c r="DH737" s="3">
        <v>42727</v>
      </c>
      <c r="DQ737" t="s">
        <v>6</v>
      </c>
      <c r="DR737" t="s">
        <v>6</v>
      </c>
      <c r="DU737" t="s">
        <v>2378</v>
      </c>
    </row>
    <row r="738" spans="1:125" x14ac:dyDescent="0.25">
      <c r="A738" s="5">
        <v>1236901</v>
      </c>
      <c r="B738" s="5">
        <v>1</v>
      </c>
      <c r="J738" s="3"/>
      <c r="K738" s="3"/>
      <c r="L738" s="3"/>
      <c r="M738" s="3"/>
      <c r="N738" s="3">
        <v>42632</v>
      </c>
      <c r="O738" s="7">
        <v>0.43221064814814819</v>
      </c>
      <c r="P738" t="s">
        <v>1908</v>
      </c>
      <c r="AV738" t="s">
        <v>202</v>
      </c>
      <c r="AW738" t="s">
        <v>207</v>
      </c>
      <c r="AX738" t="s">
        <v>211</v>
      </c>
      <c r="AY738" t="s">
        <v>200</v>
      </c>
      <c r="AZ738" t="s">
        <v>208</v>
      </c>
      <c r="BA738">
        <v>2</v>
      </c>
      <c r="BB738" t="s">
        <v>204</v>
      </c>
      <c r="BC738" t="s">
        <v>209</v>
      </c>
      <c r="BD738" t="s">
        <v>211</v>
      </c>
      <c r="BE738" t="s">
        <v>203</v>
      </c>
      <c r="BF738" t="s">
        <v>212</v>
      </c>
      <c r="BG738" t="s">
        <v>211</v>
      </c>
      <c r="BH738" t="s">
        <v>201</v>
      </c>
      <c r="BI738" t="s">
        <v>210</v>
      </c>
      <c r="BJ738">
        <v>1</v>
      </c>
      <c r="BK738" t="s">
        <v>205</v>
      </c>
      <c r="BL738" t="s">
        <v>354</v>
      </c>
      <c r="BM738">
        <v>1</v>
      </c>
    </row>
    <row r="739" spans="1:125" x14ac:dyDescent="0.25">
      <c r="A739" s="5">
        <v>1236910</v>
      </c>
      <c r="B739" s="5">
        <v>10</v>
      </c>
      <c r="C739" t="s">
        <v>2439</v>
      </c>
      <c r="D739" t="s">
        <v>2380</v>
      </c>
      <c r="E739" t="s">
        <v>74</v>
      </c>
      <c r="F739" t="s">
        <v>6</v>
      </c>
      <c r="G739" t="s">
        <v>2278</v>
      </c>
      <c r="H739" t="s">
        <v>25</v>
      </c>
      <c r="I739" t="s">
        <v>117</v>
      </c>
      <c r="J739" s="3">
        <v>42720</v>
      </c>
      <c r="K739" s="3"/>
      <c r="L739" s="3">
        <v>42734</v>
      </c>
      <c r="M739" s="3" t="s">
        <v>129</v>
      </c>
      <c r="N739" s="3">
        <v>42632</v>
      </c>
      <c r="O739" s="7">
        <v>0.43221064814814819</v>
      </c>
      <c r="P739" t="s">
        <v>1908</v>
      </c>
      <c r="Q739" s="3">
        <v>42709</v>
      </c>
      <c r="R739" s="7">
        <v>0.61597222222222225</v>
      </c>
      <c r="S739" t="s">
        <v>9</v>
      </c>
      <c r="T739">
        <v>566</v>
      </c>
      <c r="U739" s="92" t="s">
        <v>1067</v>
      </c>
      <c r="V739" s="93" t="s">
        <v>225</v>
      </c>
      <c r="W739" s="92" t="s">
        <v>1733</v>
      </c>
      <c r="X739" s="93" t="s">
        <v>1859</v>
      </c>
      <c r="AA739" t="s">
        <v>146</v>
      </c>
      <c r="AB739">
        <v>901</v>
      </c>
      <c r="AC739" t="s">
        <v>153</v>
      </c>
      <c r="AD739" t="s">
        <v>750</v>
      </c>
      <c r="AE739" t="s">
        <v>2417</v>
      </c>
      <c r="AF739" s="12" t="s">
        <v>239</v>
      </c>
      <c r="AG739" s="12">
        <v>66</v>
      </c>
      <c r="AH739" s="12" t="s">
        <v>239</v>
      </c>
      <c r="AI739" s="12">
        <v>66</v>
      </c>
      <c r="AJ739" s="12" t="s">
        <v>239</v>
      </c>
      <c r="AK739" s="12">
        <v>66</v>
      </c>
      <c r="AL739" s="12" t="s">
        <v>239</v>
      </c>
      <c r="AM739" s="12">
        <v>66</v>
      </c>
      <c r="AN739" s="12" t="s">
        <v>824</v>
      </c>
      <c r="AO739" s="12" t="s">
        <v>825</v>
      </c>
      <c r="AP739" s="12" t="s">
        <v>824</v>
      </c>
      <c r="AQ739" s="12" t="s">
        <v>825</v>
      </c>
      <c r="AR739" s="12" t="s">
        <v>239</v>
      </c>
      <c r="AS739" s="12" t="s">
        <v>239</v>
      </c>
      <c r="AT739" s="12" t="s">
        <v>239</v>
      </c>
      <c r="AU739" s="12" t="s">
        <v>239</v>
      </c>
      <c r="AV739" t="s">
        <v>202</v>
      </c>
      <c r="AW739" t="s">
        <v>207</v>
      </c>
      <c r="AX739" t="s">
        <v>211</v>
      </c>
      <c r="AY739" t="s">
        <v>200</v>
      </c>
      <c r="AZ739" t="s">
        <v>208</v>
      </c>
      <c r="BA739">
        <v>2</v>
      </c>
      <c r="BB739" t="s">
        <v>204</v>
      </c>
      <c r="BC739" t="s">
        <v>209</v>
      </c>
      <c r="BD739" t="s">
        <v>211</v>
      </c>
      <c r="BE739" t="s">
        <v>203</v>
      </c>
      <c r="BF739" t="s">
        <v>212</v>
      </c>
      <c r="BG739" t="s">
        <v>211</v>
      </c>
      <c r="BH739" t="s">
        <v>201</v>
      </c>
      <c r="BI739" t="s">
        <v>210</v>
      </c>
      <c r="BJ739">
        <v>1</v>
      </c>
      <c r="BK739" t="s">
        <v>205</v>
      </c>
      <c r="BL739" t="s">
        <v>354</v>
      </c>
      <c r="BM739">
        <v>1</v>
      </c>
      <c r="BQ739" t="s">
        <v>584</v>
      </c>
      <c r="BR739" t="s">
        <v>146</v>
      </c>
      <c r="BS739" t="s">
        <v>2382</v>
      </c>
      <c r="BT739" t="s">
        <v>146</v>
      </c>
      <c r="BU739" t="s">
        <v>1852</v>
      </c>
      <c r="BV739" t="s">
        <v>146</v>
      </c>
      <c r="BW739" t="s">
        <v>379</v>
      </c>
      <c r="BX739" t="s">
        <v>146</v>
      </c>
      <c r="CA739" t="s">
        <v>1908</v>
      </c>
      <c r="CB739" s="3">
        <v>42632</v>
      </c>
      <c r="CC739" t="s">
        <v>1908</v>
      </c>
      <c r="CD739" s="3">
        <v>42681</v>
      </c>
      <c r="CE739" t="s">
        <v>1908</v>
      </c>
      <c r="CF739" s="3">
        <v>42632</v>
      </c>
      <c r="CG739" t="s">
        <v>1908</v>
      </c>
      <c r="CH739" s="3">
        <v>42647</v>
      </c>
      <c r="CI739" t="s">
        <v>1908</v>
      </c>
      <c r="CJ739" s="3">
        <v>42647</v>
      </c>
      <c r="CK739" t="s">
        <v>1908</v>
      </c>
      <c r="CL739" s="3">
        <v>42681</v>
      </c>
      <c r="CM739" t="s">
        <v>1908</v>
      </c>
      <c r="CN739" s="3">
        <v>42681</v>
      </c>
      <c r="CO739" t="s">
        <v>1908</v>
      </c>
      <c r="CP739" s="3">
        <v>42681</v>
      </c>
      <c r="CQ739" t="s">
        <v>1908</v>
      </c>
      <c r="CR739" s="3">
        <v>42685</v>
      </c>
      <c r="CS739" t="s">
        <v>1908</v>
      </c>
      <c r="CT739" s="3">
        <v>42632</v>
      </c>
      <c r="CU739" t="s">
        <v>1908</v>
      </c>
      <c r="CV739" s="3">
        <v>42681</v>
      </c>
      <c r="CW739" t="s">
        <v>1908</v>
      </c>
      <c r="CX739" s="3">
        <v>42685</v>
      </c>
      <c r="DA739" t="s">
        <v>1908</v>
      </c>
      <c r="DB739" s="3">
        <v>42681</v>
      </c>
      <c r="DE739" t="s">
        <v>9</v>
      </c>
      <c r="DF739" s="3">
        <v>42709</v>
      </c>
      <c r="DG739" t="s">
        <v>9</v>
      </c>
      <c r="DH739" s="3">
        <v>42709</v>
      </c>
      <c r="DI739" t="s">
        <v>8</v>
      </c>
      <c r="DJ739" s="3">
        <v>42653</v>
      </c>
      <c r="DQ739" t="s">
        <v>6</v>
      </c>
      <c r="DR739" t="s">
        <v>6</v>
      </c>
      <c r="DU739" t="s">
        <v>2381</v>
      </c>
    </row>
    <row r="740" spans="1:125" x14ac:dyDescent="0.25">
      <c r="A740" s="5">
        <v>1237001</v>
      </c>
      <c r="B740" s="5">
        <v>1</v>
      </c>
      <c r="J740" s="3"/>
      <c r="K740" s="3"/>
      <c r="L740" s="3"/>
      <c r="M740" s="3"/>
      <c r="N740" s="3">
        <v>42653</v>
      </c>
      <c r="O740" s="7">
        <v>0.41818287037037033</v>
      </c>
      <c r="P740" t="s">
        <v>8</v>
      </c>
      <c r="AV740" t="s">
        <v>202</v>
      </c>
      <c r="AW740" t="s">
        <v>207</v>
      </c>
      <c r="AX740" t="s">
        <v>211</v>
      </c>
      <c r="AY740" t="s">
        <v>200</v>
      </c>
      <c r="AZ740" t="s">
        <v>208</v>
      </c>
      <c r="BA740">
        <v>2</v>
      </c>
      <c r="BB740" t="s">
        <v>204</v>
      </c>
      <c r="BC740" t="s">
        <v>209</v>
      </c>
      <c r="BD740" t="s">
        <v>211</v>
      </c>
      <c r="BE740" t="s">
        <v>203</v>
      </c>
      <c r="BF740" t="s">
        <v>212</v>
      </c>
      <c r="BG740" t="s">
        <v>211</v>
      </c>
      <c r="BH740" t="s">
        <v>201</v>
      </c>
      <c r="BI740" t="s">
        <v>210</v>
      </c>
      <c r="BJ740">
        <v>1</v>
      </c>
      <c r="BK740" t="s">
        <v>205</v>
      </c>
      <c r="BL740" t="s">
        <v>354</v>
      </c>
      <c r="BM740">
        <v>1</v>
      </c>
    </row>
    <row r="741" spans="1:125" x14ac:dyDescent="0.25">
      <c r="A741" s="5">
        <v>1237030</v>
      </c>
      <c r="B741" s="5">
        <v>30</v>
      </c>
      <c r="C741" t="s">
        <v>3542</v>
      </c>
      <c r="D741" t="s">
        <v>2396</v>
      </c>
      <c r="E741" t="s">
        <v>1386</v>
      </c>
      <c r="F741" t="s">
        <v>5070</v>
      </c>
      <c r="G741" t="s">
        <v>1831</v>
      </c>
      <c r="H741" t="s">
        <v>25</v>
      </c>
      <c r="I741" t="s">
        <v>118</v>
      </c>
      <c r="J741" s="3">
        <v>43755</v>
      </c>
      <c r="K741" s="3">
        <v>43812</v>
      </c>
      <c r="L741" s="3">
        <v>43767</v>
      </c>
      <c r="M741" s="3" t="s">
        <v>128</v>
      </c>
      <c r="N741" s="3">
        <v>42653</v>
      </c>
      <c r="O741" s="7">
        <v>0.41818287037037033</v>
      </c>
      <c r="P741" t="s">
        <v>8</v>
      </c>
      <c r="Q741" s="3">
        <v>45371</v>
      </c>
      <c r="R741" s="7">
        <v>0.4292361111111111</v>
      </c>
      <c r="S741" t="s">
        <v>1908</v>
      </c>
      <c r="T741">
        <v>1082</v>
      </c>
      <c r="U741" s="92" t="s">
        <v>475</v>
      </c>
      <c r="V741" s="93" t="s">
        <v>228</v>
      </c>
      <c r="W741" s="92" t="s">
        <v>633</v>
      </c>
      <c r="X741" s="93" t="s">
        <v>563</v>
      </c>
      <c r="Y741" s="92" t="s">
        <v>403</v>
      </c>
      <c r="Z741" s="93" t="s">
        <v>226</v>
      </c>
      <c r="AA741" t="s">
        <v>160</v>
      </c>
      <c r="AB741">
        <v>901</v>
      </c>
      <c r="AC741" t="s">
        <v>155</v>
      </c>
      <c r="AD741" t="s">
        <v>788</v>
      </c>
      <c r="AE741" t="s">
        <v>3541</v>
      </c>
      <c r="AF741" s="12" t="s">
        <v>5975</v>
      </c>
      <c r="AG741" s="12" t="s">
        <v>1775</v>
      </c>
      <c r="AH741" s="12" t="s">
        <v>5975</v>
      </c>
      <c r="AI741" s="12" t="s">
        <v>1775</v>
      </c>
      <c r="AJ741" s="12" t="s">
        <v>5975</v>
      </c>
      <c r="AK741" s="12" t="s">
        <v>1775</v>
      </c>
      <c r="AL741" s="12" t="s">
        <v>5975</v>
      </c>
      <c r="AM741" s="12" t="s">
        <v>1775</v>
      </c>
      <c r="AN741" s="12">
        <v>543</v>
      </c>
      <c r="AO741" s="12">
        <v>58</v>
      </c>
      <c r="AP741" s="12">
        <v>543</v>
      </c>
      <c r="AQ741" s="12">
        <v>58</v>
      </c>
      <c r="AR741" s="12" t="s">
        <v>239</v>
      </c>
      <c r="AS741" s="12" t="s">
        <v>239</v>
      </c>
      <c r="AT741" s="12" t="s">
        <v>239</v>
      </c>
      <c r="AU741" s="12" t="s">
        <v>239</v>
      </c>
      <c r="AV741" t="s">
        <v>202</v>
      </c>
      <c r="AW741" t="s">
        <v>207</v>
      </c>
      <c r="AX741" t="s">
        <v>211</v>
      </c>
      <c r="AY741" t="s">
        <v>200</v>
      </c>
      <c r="AZ741" t="s">
        <v>208</v>
      </c>
      <c r="BA741">
        <v>2</v>
      </c>
      <c r="BB741" t="s">
        <v>204</v>
      </c>
      <c r="BC741" t="s">
        <v>209</v>
      </c>
      <c r="BD741" t="s">
        <v>211</v>
      </c>
      <c r="BE741" t="s">
        <v>203</v>
      </c>
      <c r="BF741" t="s">
        <v>212</v>
      </c>
      <c r="BG741" t="s">
        <v>211</v>
      </c>
      <c r="BH741" t="s">
        <v>201</v>
      </c>
      <c r="BI741" t="s">
        <v>210</v>
      </c>
      <c r="BJ741">
        <v>1</v>
      </c>
      <c r="BK741" t="s">
        <v>205</v>
      </c>
      <c r="BL741" t="s">
        <v>354</v>
      </c>
      <c r="BM741">
        <v>1</v>
      </c>
      <c r="BQ741" t="s">
        <v>584</v>
      </c>
      <c r="BR741" t="s">
        <v>160</v>
      </c>
      <c r="BS741" t="s">
        <v>2395</v>
      </c>
      <c r="BT741" t="s">
        <v>160</v>
      </c>
      <c r="BU741" t="s">
        <v>1852</v>
      </c>
      <c r="BV741" t="s">
        <v>160</v>
      </c>
      <c r="BW741" t="s">
        <v>379</v>
      </c>
      <c r="BX741" t="s">
        <v>160</v>
      </c>
      <c r="BY741" t="s">
        <v>239</v>
      </c>
      <c r="CA741" t="s">
        <v>8</v>
      </c>
      <c r="CB741" s="3">
        <v>42653</v>
      </c>
      <c r="CC741" t="s">
        <v>1908</v>
      </c>
      <c r="CD741" s="3">
        <v>43704</v>
      </c>
      <c r="CE741" t="s">
        <v>8</v>
      </c>
      <c r="CF741" s="3">
        <v>42653</v>
      </c>
      <c r="CG741" t="s">
        <v>1908</v>
      </c>
      <c r="CH741" s="3">
        <v>42661</v>
      </c>
      <c r="CI741" t="s">
        <v>1908</v>
      </c>
      <c r="CJ741" s="3">
        <v>42661</v>
      </c>
      <c r="CK741" t="s">
        <v>1908</v>
      </c>
      <c r="CL741" s="3">
        <v>43704</v>
      </c>
      <c r="CM741" t="s">
        <v>1908</v>
      </c>
      <c r="CN741" s="3">
        <v>43692</v>
      </c>
      <c r="CO741" t="s">
        <v>1908</v>
      </c>
      <c r="CP741" s="3">
        <v>43692</v>
      </c>
      <c r="CQ741" t="s">
        <v>1908</v>
      </c>
      <c r="CR741" s="3">
        <v>43720</v>
      </c>
      <c r="CS741" t="s">
        <v>1908</v>
      </c>
      <c r="CT741" s="3">
        <v>43692</v>
      </c>
      <c r="CW741" t="s">
        <v>1908</v>
      </c>
      <c r="CX741" s="3">
        <v>43704</v>
      </c>
      <c r="DA741" t="s">
        <v>1908</v>
      </c>
      <c r="DB741" s="3">
        <v>43692</v>
      </c>
      <c r="DE741" t="s">
        <v>1908</v>
      </c>
      <c r="DF741" s="3">
        <v>43742</v>
      </c>
      <c r="DK741" t="s">
        <v>1908</v>
      </c>
      <c r="DL741" s="3">
        <v>43742</v>
      </c>
      <c r="DP741" t="s">
        <v>373</v>
      </c>
      <c r="DQ741" t="s">
        <v>6</v>
      </c>
      <c r="DR741" t="s">
        <v>6</v>
      </c>
      <c r="DU741" t="s">
        <v>3553</v>
      </c>
    </row>
    <row r="742" spans="1:125" x14ac:dyDescent="0.25">
      <c r="A742" s="5">
        <v>1237101</v>
      </c>
      <c r="B742" s="5">
        <v>1</v>
      </c>
      <c r="J742" s="3"/>
      <c r="K742" s="3"/>
      <c r="L742" s="3"/>
      <c r="M742" s="3"/>
      <c r="N742" s="3">
        <v>42653</v>
      </c>
      <c r="O742" s="7">
        <v>0.70537037037037031</v>
      </c>
      <c r="P742" t="s">
        <v>8</v>
      </c>
      <c r="AV742" t="s">
        <v>202</v>
      </c>
      <c r="AW742" t="s">
        <v>207</v>
      </c>
      <c r="AX742" t="s">
        <v>211</v>
      </c>
      <c r="AY742" t="s">
        <v>200</v>
      </c>
      <c r="AZ742" t="s">
        <v>208</v>
      </c>
      <c r="BA742">
        <v>2</v>
      </c>
      <c r="BB742" t="s">
        <v>204</v>
      </c>
      <c r="BC742" t="s">
        <v>209</v>
      </c>
      <c r="BD742" t="s">
        <v>211</v>
      </c>
      <c r="BE742" t="s">
        <v>203</v>
      </c>
      <c r="BF742" t="s">
        <v>212</v>
      </c>
      <c r="BG742" t="s">
        <v>211</v>
      </c>
      <c r="BH742" t="s">
        <v>201</v>
      </c>
      <c r="BI742" t="s">
        <v>210</v>
      </c>
      <c r="BJ742">
        <v>1</v>
      </c>
      <c r="BK742" t="s">
        <v>205</v>
      </c>
      <c r="BL742" t="s">
        <v>354</v>
      </c>
      <c r="BM742">
        <v>1</v>
      </c>
    </row>
    <row r="743" spans="1:125" x14ac:dyDescent="0.25">
      <c r="A743" s="5">
        <v>1237115</v>
      </c>
      <c r="B743" s="5">
        <v>15</v>
      </c>
      <c r="C743" t="s">
        <v>2416</v>
      </c>
      <c r="D743" t="s">
        <v>2399</v>
      </c>
      <c r="E743" t="s">
        <v>2404</v>
      </c>
      <c r="F743" t="s">
        <v>28</v>
      </c>
      <c r="G743" t="s">
        <v>1627</v>
      </c>
      <c r="H743" t="s">
        <v>25</v>
      </c>
      <c r="I743" t="s">
        <v>118</v>
      </c>
      <c r="J743" s="3">
        <v>42724</v>
      </c>
      <c r="K743" s="3">
        <v>42808</v>
      </c>
      <c r="L743" s="3">
        <v>42745</v>
      </c>
      <c r="M743" s="3" t="s">
        <v>126</v>
      </c>
      <c r="N743" s="3">
        <v>42653</v>
      </c>
      <c r="O743" s="7">
        <v>0.70537037037037031</v>
      </c>
      <c r="P743" t="s">
        <v>8</v>
      </c>
      <c r="Q743" s="3">
        <v>44998</v>
      </c>
      <c r="R743" s="7">
        <v>0.37982638888888887</v>
      </c>
      <c r="S743" t="s">
        <v>1908</v>
      </c>
      <c r="U743" s="92" t="s">
        <v>1273</v>
      </c>
      <c r="V743" s="93" t="s">
        <v>538</v>
      </c>
      <c r="W743" s="92" t="s">
        <v>2400</v>
      </c>
      <c r="X743" s="93" t="s">
        <v>2172</v>
      </c>
      <c r="Y743" s="92" t="s">
        <v>2401</v>
      </c>
      <c r="Z743" s="93" t="s">
        <v>145</v>
      </c>
      <c r="AA743" t="s">
        <v>146</v>
      </c>
      <c r="AB743">
        <v>956</v>
      </c>
      <c r="AC743" t="s">
        <v>153</v>
      </c>
      <c r="AD743" t="s">
        <v>2434</v>
      </c>
      <c r="AE743" t="s">
        <v>2435</v>
      </c>
      <c r="AF743" s="12" t="s">
        <v>1628</v>
      </c>
      <c r="AG743" s="12" t="s">
        <v>1707</v>
      </c>
      <c r="AH743" s="12" t="s">
        <v>1628</v>
      </c>
      <c r="AJ743" s="12" t="s">
        <v>1628</v>
      </c>
      <c r="AL743" s="12" t="s">
        <v>1628</v>
      </c>
      <c r="AN743" s="12" t="s">
        <v>818</v>
      </c>
      <c r="AO743" s="12" t="s">
        <v>819</v>
      </c>
      <c r="AP743" s="12" t="s">
        <v>818</v>
      </c>
      <c r="AQ743" s="12" t="s">
        <v>819</v>
      </c>
      <c r="AR743" s="12" t="s">
        <v>239</v>
      </c>
      <c r="AS743" s="12" t="s">
        <v>239</v>
      </c>
      <c r="AT743" s="12" t="s">
        <v>239</v>
      </c>
      <c r="AU743" s="12" t="s">
        <v>239</v>
      </c>
      <c r="AV743" t="s">
        <v>202</v>
      </c>
      <c r="AW743" t="s">
        <v>207</v>
      </c>
      <c r="AX743" t="s">
        <v>211</v>
      </c>
      <c r="AY743" t="s">
        <v>200</v>
      </c>
      <c r="AZ743" t="s">
        <v>208</v>
      </c>
      <c r="BA743">
        <v>2</v>
      </c>
      <c r="BB743" t="s">
        <v>204</v>
      </c>
      <c r="BC743" t="s">
        <v>209</v>
      </c>
      <c r="BD743" t="s">
        <v>211</v>
      </c>
      <c r="BE743" t="s">
        <v>203</v>
      </c>
      <c r="BF743" t="s">
        <v>212</v>
      </c>
      <c r="BG743" t="s">
        <v>211</v>
      </c>
      <c r="BH743" t="s">
        <v>201</v>
      </c>
      <c r="BI743" t="s">
        <v>210</v>
      </c>
      <c r="BJ743">
        <v>1</v>
      </c>
      <c r="BK743" t="s">
        <v>205</v>
      </c>
      <c r="BL743" t="s">
        <v>354</v>
      </c>
      <c r="BM743">
        <v>1</v>
      </c>
      <c r="BQ743" t="s">
        <v>584</v>
      </c>
      <c r="BR743" t="s">
        <v>146</v>
      </c>
      <c r="BS743" t="s">
        <v>2405</v>
      </c>
      <c r="BT743" t="s">
        <v>146</v>
      </c>
      <c r="BU743" t="s">
        <v>1852</v>
      </c>
      <c r="BV743" t="s">
        <v>146</v>
      </c>
      <c r="BW743" t="s">
        <v>379</v>
      </c>
      <c r="BX743" t="s">
        <v>146</v>
      </c>
      <c r="BY743" t="s">
        <v>1631</v>
      </c>
      <c r="BZ743" t="s">
        <v>146</v>
      </c>
      <c r="CA743" t="s">
        <v>8</v>
      </c>
      <c r="CB743" s="3">
        <v>42653</v>
      </c>
      <c r="CC743" t="s">
        <v>8</v>
      </c>
      <c r="CD743" s="3">
        <v>42675</v>
      </c>
      <c r="CE743" t="s">
        <v>8</v>
      </c>
      <c r="CF743" s="3">
        <v>42653</v>
      </c>
      <c r="CG743" t="s">
        <v>1908</v>
      </c>
      <c r="CH743" s="3">
        <v>42662</v>
      </c>
      <c r="CI743" t="s">
        <v>1908</v>
      </c>
      <c r="CJ743" s="3">
        <v>42662</v>
      </c>
      <c r="CK743" t="s">
        <v>8</v>
      </c>
      <c r="CL743" s="3">
        <v>42675</v>
      </c>
      <c r="CM743" t="s">
        <v>1908</v>
      </c>
      <c r="CN743" s="3">
        <v>42660</v>
      </c>
      <c r="CO743" t="s">
        <v>1908</v>
      </c>
      <c r="CP743" s="3">
        <v>42660</v>
      </c>
      <c r="CQ743" t="s">
        <v>1908</v>
      </c>
      <c r="CR743" s="3">
        <v>42685</v>
      </c>
      <c r="CS743" t="s">
        <v>8</v>
      </c>
      <c r="CT743" s="3">
        <v>42675</v>
      </c>
      <c r="CU743" t="s">
        <v>1908</v>
      </c>
      <c r="CV743" s="3">
        <v>43565</v>
      </c>
      <c r="CW743" t="s">
        <v>1908</v>
      </c>
      <c r="CX743" s="3">
        <v>43565</v>
      </c>
      <c r="CY743" t="s">
        <v>1908</v>
      </c>
      <c r="CZ743" s="3">
        <v>43565</v>
      </c>
      <c r="DA743" t="s">
        <v>1908</v>
      </c>
      <c r="DB743" s="3">
        <v>42660</v>
      </c>
      <c r="DC743" t="s">
        <v>1908</v>
      </c>
      <c r="DD743" s="3">
        <v>43565</v>
      </c>
      <c r="DE743" t="s">
        <v>9</v>
      </c>
      <c r="DF743" s="3">
        <v>42709</v>
      </c>
      <c r="DG743" t="s">
        <v>9</v>
      </c>
      <c r="DH743" s="3">
        <v>42709</v>
      </c>
      <c r="DI743" t="s">
        <v>1908</v>
      </c>
      <c r="DJ743" s="3">
        <v>43565</v>
      </c>
      <c r="DK743" t="s">
        <v>1908</v>
      </c>
      <c r="DL743" s="3">
        <v>43565</v>
      </c>
      <c r="DP743" t="s">
        <v>142</v>
      </c>
      <c r="DQ743" t="s">
        <v>28</v>
      </c>
      <c r="DR743" t="s">
        <v>556</v>
      </c>
      <c r="DU743" t="s">
        <v>2402</v>
      </c>
    </row>
    <row r="744" spans="1:125" x14ac:dyDescent="0.25">
      <c r="A744" s="5">
        <v>1237201</v>
      </c>
      <c r="B744" s="5">
        <v>1</v>
      </c>
      <c r="J744" s="3"/>
      <c r="K744" s="3"/>
      <c r="L744" s="3"/>
      <c r="M744" s="3"/>
      <c r="N744" s="3">
        <v>42653</v>
      </c>
      <c r="O744" s="7">
        <v>0.7116203703703704</v>
      </c>
      <c r="P744" t="s">
        <v>8</v>
      </c>
      <c r="AV744" t="s">
        <v>202</v>
      </c>
      <c r="AW744" t="s">
        <v>207</v>
      </c>
      <c r="AX744" t="s">
        <v>211</v>
      </c>
      <c r="AY744" t="s">
        <v>200</v>
      </c>
      <c r="AZ744" t="s">
        <v>208</v>
      </c>
      <c r="BA744">
        <v>2</v>
      </c>
      <c r="BB744" t="s">
        <v>204</v>
      </c>
      <c r="BC744" t="s">
        <v>209</v>
      </c>
      <c r="BD744" t="s">
        <v>211</v>
      </c>
      <c r="BE744" t="s">
        <v>203</v>
      </c>
      <c r="BF744" t="s">
        <v>212</v>
      </c>
      <c r="BG744" t="s">
        <v>211</v>
      </c>
      <c r="BH744" t="s">
        <v>201</v>
      </c>
      <c r="BI744" t="s">
        <v>210</v>
      </c>
      <c r="BJ744">
        <v>1</v>
      </c>
      <c r="BK744" t="s">
        <v>205</v>
      </c>
      <c r="BL744" t="s">
        <v>354</v>
      </c>
      <c r="BM744">
        <v>1</v>
      </c>
    </row>
    <row r="745" spans="1:125" x14ac:dyDescent="0.25">
      <c r="A745" s="5">
        <v>1237203</v>
      </c>
      <c r="B745" s="5">
        <v>3</v>
      </c>
      <c r="D745" t="s">
        <v>2406</v>
      </c>
      <c r="E745" t="s">
        <v>1612</v>
      </c>
      <c r="F745" t="s">
        <v>6</v>
      </c>
      <c r="G745" t="s">
        <v>1394</v>
      </c>
      <c r="H745" t="s">
        <v>25</v>
      </c>
      <c r="I745" t="s">
        <v>118</v>
      </c>
      <c r="J745" s="3">
        <v>42840</v>
      </c>
      <c r="K745" s="3">
        <v>42901</v>
      </c>
      <c r="L745" s="3">
        <v>42855</v>
      </c>
      <c r="M745" s="3" t="s">
        <v>129</v>
      </c>
      <c r="N745" s="3">
        <v>42653</v>
      </c>
      <c r="O745" s="7">
        <v>0.7116203703703704</v>
      </c>
      <c r="P745" t="s">
        <v>8</v>
      </c>
      <c r="Q745" s="3">
        <v>42654</v>
      </c>
      <c r="R745" s="7">
        <v>0.47009259259259256</v>
      </c>
      <c r="S745" t="s">
        <v>8</v>
      </c>
      <c r="U745" s="92" t="s">
        <v>2407</v>
      </c>
      <c r="V745" s="93" t="s">
        <v>958</v>
      </c>
      <c r="W745" s="92" t="s">
        <v>709</v>
      </c>
      <c r="X745" s="93" t="s">
        <v>145</v>
      </c>
      <c r="AA745" t="s">
        <v>146</v>
      </c>
      <c r="AB745" t="s">
        <v>1573</v>
      </c>
      <c r="AC745" t="s">
        <v>154</v>
      </c>
      <c r="AD745" t="s">
        <v>2409</v>
      </c>
      <c r="AE745" t="s">
        <v>419</v>
      </c>
      <c r="AF745" s="12">
        <v>60201</v>
      </c>
      <c r="AG745" s="12" t="s">
        <v>1360</v>
      </c>
      <c r="AH745" s="12">
        <v>60201</v>
      </c>
      <c r="AI745" s="12" t="s">
        <v>1360</v>
      </c>
      <c r="AJ745" s="12">
        <v>60201</v>
      </c>
      <c r="AK745" s="12" t="s">
        <v>1360</v>
      </c>
      <c r="AL745" s="12">
        <v>60201</v>
      </c>
      <c r="AM745" s="12" t="s">
        <v>1360</v>
      </c>
      <c r="AN745" s="12" t="s">
        <v>824</v>
      </c>
      <c r="AO745" s="12" t="s">
        <v>825</v>
      </c>
      <c r="AP745" s="12" t="s">
        <v>824</v>
      </c>
      <c r="AQ745" s="12" t="s">
        <v>825</v>
      </c>
      <c r="AR745" s="12" t="s">
        <v>239</v>
      </c>
      <c r="AS745" s="12" t="s">
        <v>239</v>
      </c>
      <c r="AT745" s="12" t="s">
        <v>239</v>
      </c>
      <c r="AU745" s="12" t="s">
        <v>239</v>
      </c>
      <c r="AV745" t="s">
        <v>202</v>
      </c>
      <c r="AW745" t="s">
        <v>207</v>
      </c>
      <c r="AX745" t="s">
        <v>211</v>
      </c>
      <c r="AY745" t="s">
        <v>200</v>
      </c>
      <c r="AZ745" t="s">
        <v>208</v>
      </c>
      <c r="BA745">
        <v>2</v>
      </c>
      <c r="BB745" t="s">
        <v>204</v>
      </c>
      <c r="BC745" t="s">
        <v>209</v>
      </c>
      <c r="BD745" t="s">
        <v>211</v>
      </c>
      <c r="BE745" t="s">
        <v>203</v>
      </c>
      <c r="BF745" t="s">
        <v>212</v>
      </c>
      <c r="BG745" t="s">
        <v>211</v>
      </c>
      <c r="BH745" t="s">
        <v>201</v>
      </c>
      <c r="BI745" t="s">
        <v>210</v>
      </c>
      <c r="BJ745">
        <v>1</v>
      </c>
      <c r="BK745" t="s">
        <v>205</v>
      </c>
      <c r="BL745" t="s">
        <v>354</v>
      </c>
      <c r="BM745">
        <v>1</v>
      </c>
      <c r="BQ745" t="s">
        <v>584</v>
      </c>
      <c r="BR745" t="s">
        <v>146</v>
      </c>
      <c r="BS745" t="s">
        <v>2410</v>
      </c>
      <c r="BT745" t="s">
        <v>146</v>
      </c>
      <c r="BU745" t="s">
        <v>1852</v>
      </c>
      <c r="BV745" t="s">
        <v>146</v>
      </c>
      <c r="BW745" t="s">
        <v>379</v>
      </c>
      <c r="BX745" t="s">
        <v>146</v>
      </c>
      <c r="BY745" t="s">
        <v>239</v>
      </c>
      <c r="CA745" t="s">
        <v>8</v>
      </c>
      <c r="CB745" s="3">
        <v>42654</v>
      </c>
      <c r="DP745" t="s">
        <v>373</v>
      </c>
      <c r="DR745" t="s">
        <v>6</v>
      </c>
      <c r="DU745" t="s">
        <v>2408</v>
      </c>
    </row>
    <row r="746" spans="1:125" x14ac:dyDescent="0.25">
      <c r="A746" s="5">
        <v>1237301</v>
      </c>
      <c r="B746" s="5">
        <v>1</v>
      </c>
      <c r="J746" s="3"/>
      <c r="K746" s="3"/>
      <c r="L746" s="3"/>
      <c r="M746" s="3"/>
      <c r="N746" s="3">
        <v>42656</v>
      </c>
      <c r="O746" s="7">
        <v>0.40885416666666669</v>
      </c>
      <c r="P746" t="s">
        <v>1908</v>
      </c>
      <c r="AV746" t="s">
        <v>202</v>
      </c>
      <c r="AW746" t="s">
        <v>207</v>
      </c>
      <c r="AX746" t="s">
        <v>211</v>
      </c>
      <c r="AY746" t="s">
        <v>200</v>
      </c>
      <c r="AZ746" t="s">
        <v>208</v>
      </c>
      <c r="BA746">
        <v>2</v>
      </c>
      <c r="BB746" t="s">
        <v>204</v>
      </c>
      <c r="BC746" t="s">
        <v>209</v>
      </c>
      <c r="BD746" t="s">
        <v>211</v>
      </c>
      <c r="BE746" t="s">
        <v>203</v>
      </c>
      <c r="BF746" t="s">
        <v>212</v>
      </c>
      <c r="BG746" t="s">
        <v>211</v>
      </c>
      <c r="BH746" t="s">
        <v>201</v>
      </c>
      <c r="BI746" t="s">
        <v>210</v>
      </c>
      <c r="BJ746">
        <v>1</v>
      </c>
      <c r="BK746" t="s">
        <v>205</v>
      </c>
      <c r="BL746" t="s">
        <v>354</v>
      </c>
      <c r="BM746">
        <v>1</v>
      </c>
    </row>
    <row r="747" spans="1:125" x14ac:dyDescent="0.25">
      <c r="A747" s="5">
        <v>1237309</v>
      </c>
      <c r="B747" s="5">
        <v>9</v>
      </c>
      <c r="C747" t="s">
        <v>2469</v>
      </c>
      <c r="D747" t="s">
        <v>2411</v>
      </c>
      <c r="E747" t="s">
        <v>383</v>
      </c>
      <c r="F747" t="s">
        <v>579</v>
      </c>
      <c r="G747" t="s">
        <v>258</v>
      </c>
      <c r="H747" t="s">
        <v>25</v>
      </c>
      <c r="I747" t="s">
        <v>117</v>
      </c>
      <c r="J747" s="3">
        <v>42745</v>
      </c>
      <c r="K747" s="3"/>
      <c r="L747" s="3">
        <v>42759</v>
      </c>
      <c r="M747" s="3" t="s">
        <v>129</v>
      </c>
      <c r="N747" s="3">
        <v>42656</v>
      </c>
      <c r="O747" s="7">
        <v>0.40885416666666669</v>
      </c>
      <c r="P747" t="s">
        <v>1908</v>
      </c>
      <c r="Q747" s="3">
        <v>42745</v>
      </c>
      <c r="R747" s="7">
        <v>0.43276620370370367</v>
      </c>
      <c r="S747" t="s">
        <v>1908</v>
      </c>
      <c r="U747" s="92" t="s">
        <v>2412</v>
      </c>
      <c r="V747" s="93" t="s">
        <v>2140</v>
      </c>
      <c r="W747" s="92" t="s">
        <v>1129</v>
      </c>
      <c r="X747" s="93" t="s">
        <v>2068</v>
      </c>
      <c r="AA747" t="s">
        <v>145</v>
      </c>
      <c r="AB747">
        <v>901</v>
      </c>
      <c r="AC747" t="s">
        <v>154</v>
      </c>
      <c r="AD747" t="s">
        <v>2414</v>
      </c>
      <c r="AE747" t="s">
        <v>2414</v>
      </c>
      <c r="AF747" s="12" t="s">
        <v>239</v>
      </c>
      <c r="AG747" s="12">
        <v>136</v>
      </c>
      <c r="AH747" s="12" t="s">
        <v>239</v>
      </c>
      <c r="AI747" s="12">
        <v>136</v>
      </c>
      <c r="AJ747" s="12" t="s">
        <v>239</v>
      </c>
      <c r="AK747" s="12">
        <v>136</v>
      </c>
      <c r="AL747" s="12" t="s">
        <v>239</v>
      </c>
      <c r="AM747" s="12">
        <v>136</v>
      </c>
      <c r="AN747" s="12" t="s">
        <v>824</v>
      </c>
      <c r="AO747" s="12" t="s">
        <v>825</v>
      </c>
      <c r="AP747" s="12" t="s">
        <v>824</v>
      </c>
      <c r="AQ747" s="12" t="s">
        <v>825</v>
      </c>
      <c r="AR747" s="12" t="s">
        <v>239</v>
      </c>
      <c r="AS747" s="12" t="s">
        <v>239</v>
      </c>
      <c r="AT747" s="12" t="s">
        <v>239</v>
      </c>
      <c r="AU747" s="12" t="s">
        <v>239</v>
      </c>
      <c r="AV747" t="s">
        <v>202</v>
      </c>
      <c r="AW747" t="s">
        <v>207</v>
      </c>
      <c r="AX747" t="s">
        <v>211</v>
      </c>
      <c r="AY747" t="s">
        <v>200</v>
      </c>
      <c r="AZ747" t="s">
        <v>208</v>
      </c>
      <c r="BA747">
        <v>2</v>
      </c>
      <c r="BB747" t="s">
        <v>204</v>
      </c>
      <c r="BC747" t="s">
        <v>209</v>
      </c>
      <c r="BD747" t="s">
        <v>211</v>
      </c>
      <c r="BE747" t="s">
        <v>203</v>
      </c>
      <c r="BF747" t="s">
        <v>212</v>
      </c>
      <c r="BG747" t="s">
        <v>211</v>
      </c>
      <c r="BH747" t="s">
        <v>201</v>
      </c>
      <c r="BI747" t="s">
        <v>210</v>
      </c>
      <c r="BJ747">
        <v>1</v>
      </c>
      <c r="BK747" t="s">
        <v>205</v>
      </c>
      <c r="BL747" t="s">
        <v>354</v>
      </c>
      <c r="BM747">
        <v>1</v>
      </c>
      <c r="BQ747" t="s">
        <v>584</v>
      </c>
      <c r="BR747" t="s">
        <v>145</v>
      </c>
      <c r="BS747" t="s">
        <v>2415</v>
      </c>
      <c r="BT747" t="s">
        <v>145</v>
      </c>
      <c r="BU747" t="s">
        <v>1852</v>
      </c>
      <c r="BV747" t="s">
        <v>145</v>
      </c>
      <c r="BW747" t="s">
        <v>379</v>
      </c>
      <c r="BX747" t="s">
        <v>145</v>
      </c>
      <c r="CA747" t="s">
        <v>1908</v>
      </c>
      <c r="CB747" s="3">
        <v>42656</v>
      </c>
      <c r="CC747" t="s">
        <v>1908</v>
      </c>
      <c r="CD747" s="3">
        <v>42703</v>
      </c>
      <c r="CE747" t="s">
        <v>1908</v>
      </c>
      <c r="CF747" s="3">
        <v>42656</v>
      </c>
      <c r="CG747" t="s">
        <v>1908</v>
      </c>
      <c r="CH747" s="3">
        <v>42660</v>
      </c>
      <c r="CI747" t="s">
        <v>1908</v>
      </c>
      <c r="CJ747" s="3">
        <v>42660</v>
      </c>
      <c r="CK747" t="s">
        <v>1908</v>
      </c>
      <c r="CL747" s="3">
        <v>42703</v>
      </c>
      <c r="CM747" t="s">
        <v>1908</v>
      </c>
      <c r="CN747" s="3">
        <v>42703</v>
      </c>
      <c r="CO747" t="s">
        <v>1908</v>
      </c>
      <c r="CP747" s="3">
        <v>42703</v>
      </c>
      <c r="CQ747" t="s">
        <v>1908</v>
      </c>
      <c r="CR747" s="3">
        <v>42717</v>
      </c>
      <c r="CS747" t="s">
        <v>1908</v>
      </c>
      <c r="CT747" s="3">
        <v>42656</v>
      </c>
      <c r="CU747" t="s">
        <v>1908</v>
      </c>
      <c r="CV747" s="3">
        <v>42703</v>
      </c>
      <c r="CW747" t="s">
        <v>1908</v>
      </c>
      <c r="CX747" s="3">
        <v>42717</v>
      </c>
      <c r="CY747" t="s">
        <v>1908</v>
      </c>
      <c r="CZ747" s="3">
        <v>42703</v>
      </c>
      <c r="DA747" t="s">
        <v>1908</v>
      </c>
      <c r="DB747" s="3">
        <v>42703</v>
      </c>
      <c r="DE747" t="s">
        <v>9</v>
      </c>
      <c r="DF747" s="3">
        <v>42709</v>
      </c>
      <c r="DG747" t="s">
        <v>9</v>
      </c>
      <c r="DH747" s="3">
        <v>42709</v>
      </c>
      <c r="DQ747" t="s">
        <v>579</v>
      </c>
      <c r="DR747" t="s">
        <v>6</v>
      </c>
      <c r="DU747" t="s">
        <v>2413</v>
      </c>
    </row>
    <row r="748" spans="1:125" x14ac:dyDescent="0.25">
      <c r="A748" s="5">
        <v>1237401</v>
      </c>
      <c r="B748" s="5">
        <v>1</v>
      </c>
      <c r="J748" s="3"/>
      <c r="K748" s="3"/>
      <c r="L748" s="3"/>
      <c r="M748" s="3"/>
      <c r="N748" s="3">
        <v>42660</v>
      </c>
      <c r="O748" s="7">
        <v>0.55372685185185189</v>
      </c>
      <c r="P748" t="s">
        <v>1980</v>
      </c>
      <c r="AV748" t="s">
        <v>202</v>
      </c>
      <c r="AW748" t="s">
        <v>207</v>
      </c>
      <c r="AX748" t="s">
        <v>211</v>
      </c>
      <c r="AY748" t="s">
        <v>200</v>
      </c>
      <c r="AZ748" t="s">
        <v>208</v>
      </c>
      <c r="BA748">
        <v>2</v>
      </c>
      <c r="BB748" t="s">
        <v>204</v>
      </c>
      <c r="BC748" t="s">
        <v>209</v>
      </c>
      <c r="BD748" t="s">
        <v>211</v>
      </c>
      <c r="BE748" t="s">
        <v>203</v>
      </c>
      <c r="BF748" t="s">
        <v>212</v>
      </c>
      <c r="BG748" t="s">
        <v>211</v>
      </c>
      <c r="BH748" t="s">
        <v>201</v>
      </c>
      <c r="BI748" t="s">
        <v>210</v>
      </c>
      <c r="BJ748">
        <v>1</v>
      </c>
      <c r="BK748" t="s">
        <v>205</v>
      </c>
      <c r="BL748" t="s">
        <v>354</v>
      </c>
      <c r="BM748">
        <v>1</v>
      </c>
    </row>
    <row r="749" spans="1:125" x14ac:dyDescent="0.25">
      <c r="A749" s="5">
        <v>1237406</v>
      </c>
      <c r="B749" s="5">
        <v>6</v>
      </c>
      <c r="C749" t="s">
        <v>2426</v>
      </c>
      <c r="D749" t="s">
        <v>2418</v>
      </c>
      <c r="E749" t="s">
        <v>2420</v>
      </c>
      <c r="G749" t="s">
        <v>29</v>
      </c>
      <c r="H749" t="s">
        <v>127</v>
      </c>
      <c r="I749" t="s">
        <v>117</v>
      </c>
      <c r="J749" s="3"/>
      <c r="K749" s="3"/>
      <c r="L749" s="3">
        <v>42724</v>
      </c>
      <c r="M749" s="3" t="s">
        <v>133</v>
      </c>
      <c r="N749" s="3">
        <v>42660</v>
      </c>
      <c r="O749" s="7">
        <v>0.55372685185185189</v>
      </c>
      <c r="P749" t="s">
        <v>1980</v>
      </c>
      <c r="Q749" s="3">
        <v>42723</v>
      </c>
      <c r="R749" s="7">
        <v>0.5916203703703703</v>
      </c>
      <c r="S749" t="s">
        <v>9</v>
      </c>
      <c r="T749">
        <v>683</v>
      </c>
      <c r="U749" s="92" t="s">
        <v>768</v>
      </c>
      <c r="W749" s="92" t="s">
        <v>709</v>
      </c>
      <c r="Y749" s="92" t="s">
        <v>405</v>
      </c>
      <c r="AA749" t="s">
        <v>146</v>
      </c>
      <c r="AB749">
        <v>901</v>
      </c>
      <c r="AC749" t="s">
        <v>154</v>
      </c>
      <c r="AD749" t="s">
        <v>239</v>
      </c>
      <c r="AE749" t="s">
        <v>239</v>
      </c>
      <c r="AF749" s="12">
        <v>533</v>
      </c>
      <c r="AG749" s="12">
        <v>18</v>
      </c>
      <c r="AH749" s="12">
        <v>533</v>
      </c>
      <c r="AI749" s="12">
        <v>18</v>
      </c>
      <c r="AJ749" s="12">
        <v>533</v>
      </c>
      <c r="AK749" s="12">
        <v>18</v>
      </c>
      <c r="AL749" s="12">
        <v>533</v>
      </c>
      <c r="AM749" s="12">
        <v>18</v>
      </c>
      <c r="AN749" s="12" t="s">
        <v>818</v>
      </c>
      <c r="AO749" s="12" t="s">
        <v>819</v>
      </c>
      <c r="AP749" s="12" t="s">
        <v>818</v>
      </c>
      <c r="AQ749" s="12" t="s">
        <v>819</v>
      </c>
      <c r="AR749" s="12" t="s">
        <v>239</v>
      </c>
      <c r="AS749" s="12" t="s">
        <v>239</v>
      </c>
      <c r="AT749" s="12" t="s">
        <v>239</v>
      </c>
      <c r="AU749" s="12" t="s">
        <v>239</v>
      </c>
      <c r="AV749" t="s">
        <v>202</v>
      </c>
      <c r="AW749" t="s">
        <v>207</v>
      </c>
      <c r="AX749" t="s">
        <v>211</v>
      </c>
      <c r="AY749" t="s">
        <v>200</v>
      </c>
      <c r="AZ749" t="s">
        <v>208</v>
      </c>
      <c r="BA749">
        <v>2</v>
      </c>
      <c r="BB749" t="s">
        <v>204</v>
      </c>
      <c r="BC749" t="s">
        <v>209</v>
      </c>
      <c r="BD749" t="s">
        <v>211</v>
      </c>
      <c r="BE749" t="s">
        <v>203</v>
      </c>
      <c r="BF749" t="s">
        <v>212</v>
      </c>
      <c r="BG749" t="s">
        <v>211</v>
      </c>
      <c r="BH749" t="s">
        <v>201</v>
      </c>
      <c r="BI749" t="s">
        <v>210</v>
      </c>
      <c r="BJ749">
        <v>1</v>
      </c>
      <c r="BK749" t="s">
        <v>205</v>
      </c>
      <c r="BL749" t="s">
        <v>354</v>
      </c>
      <c r="BM749">
        <v>1</v>
      </c>
      <c r="BQ749" t="s">
        <v>577</v>
      </c>
      <c r="BR749" t="s">
        <v>146</v>
      </c>
      <c r="BS749" t="s">
        <v>2427</v>
      </c>
      <c r="BT749" t="s">
        <v>146</v>
      </c>
      <c r="BW749" t="s">
        <v>367</v>
      </c>
      <c r="BX749" t="s">
        <v>146</v>
      </c>
      <c r="BY749" t="s">
        <v>410</v>
      </c>
      <c r="BZ749" t="s">
        <v>146</v>
      </c>
      <c r="CA749" t="s">
        <v>1980</v>
      </c>
      <c r="CB749" s="3">
        <v>42660</v>
      </c>
      <c r="CC749" t="s">
        <v>1980</v>
      </c>
      <c r="CD749" s="3">
        <v>42660</v>
      </c>
      <c r="CE749" t="s">
        <v>1980</v>
      </c>
      <c r="CF749" s="3">
        <v>42660</v>
      </c>
      <c r="CG749" t="s">
        <v>1980</v>
      </c>
      <c r="CH749" s="3">
        <v>42662</v>
      </c>
      <c r="CI749" t="s">
        <v>1908</v>
      </c>
      <c r="CJ749" s="3">
        <v>42662</v>
      </c>
      <c r="CM749" t="s">
        <v>1908</v>
      </c>
      <c r="CN749" s="3">
        <v>42662</v>
      </c>
      <c r="CO749" t="s">
        <v>1908</v>
      </c>
      <c r="CP749" s="3">
        <v>42662</v>
      </c>
      <c r="CQ749" t="s">
        <v>1908</v>
      </c>
      <c r="CR749" s="3">
        <v>42685</v>
      </c>
      <c r="CS749" t="s">
        <v>1908</v>
      </c>
      <c r="CT749" s="3">
        <v>42662</v>
      </c>
      <c r="CY749" t="s">
        <v>9</v>
      </c>
      <c r="CZ749" s="3">
        <v>42723</v>
      </c>
      <c r="DA749" t="s">
        <v>1908</v>
      </c>
      <c r="DB749" s="3">
        <v>42662</v>
      </c>
      <c r="DE749" t="s">
        <v>9</v>
      </c>
      <c r="DF749" s="3">
        <v>42723</v>
      </c>
      <c r="DG749" t="s">
        <v>9</v>
      </c>
      <c r="DH749" s="3">
        <v>42723</v>
      </c>
      <c r="DR749" t="s">
        <v>6</v>
      </c>
      <c r="DU749" t="s">
        <v>2419</v>
      </c>
    </row>
    <row r="750" spans="1:125" x14ac:dyDescent="0.25">
      <c r="A750" s="5">
        <v>1237501</v>
      </c>
      <c r="B750" s="5">
        <v>1</v>
      </c>
      <c r="J750" s="3"/>
      <c r="K750" s="3"/>
      <c r="L750" s="3"/>
      <c r="M750" s="3"/>
      <c r="N750" s="3">
        <v>42660</v>
      </c>
      <c r="O750" s="7">
        <v>0.55853009259259256</v>
      </c>
      <c r="P750" t="s">
        <v>1980</v>
      </c>
      <c r="AV750" t="s">
        <v>202</v>
      </c>
      <c r="AW750" t="s">
        <v>207</v>
      </c>
      <c r="AX750" t="s">
        <v>211</v>
      </c>
      <c r="AY750" t="s">
        <v>200</v>
      </c>
      <c r="AZ750" t="s">
        <v>208</v>
      </c>
      <c r="BA750">
        <v>2</v>
      </c>
      <c r="BB750" t="s">
        <v>204</v>
      </c>
      <c r="BC750" t="s">
        <v>209</v>
      </c>
      <c r="BD750" t="s">
        <v>211</v>
      </c>
      <c r="BE750" t="s">
        <v>203</v>
      </c>
      <c r="BF750" t="s">
        <v>212</v>
      </c>
      <c r="BG750" t="s">
        <v>211</v>
      </c>
      <c r="BH750" t="s">
        <v>201</v>
      </c>
      <c r="BI750" t="s">
        <v>210</v>
      </c>
      <c r="BJ750">
        <v>1</v>
      </c>
      <c r="BK750" t="s">
        <v>205</v>
      </c>
      <c r="BL750" t="s">
        <v>354</v>
      </c>
      <c r="BM750">
        <v>1</v>
      </c>
    </row>
    <row r="751" spans="1:125" x14ac:dyDescent="0.25">
      <c r="A751" s="5">
        <v>1237507</v>
      </c>
      <c r="B751" s="5">
        <v>7</v>
      </c>
      <c r="C751" t="s">
        <v>2424</v>
      </c>
      <c r="D751" t="s">
        <v>2584</v>
      </c>
      <c r="E751" t="s">
        <v>2274</v>
      </c>
      <c r="G751" t="s">
        <v>272</v>
      </c>
      <c r="H751" t="s">
        <v>127</v>
      </c>
      <c r="I751" t="s">
        <v>117</v>
      </c>
      <c r="J751" s="3"/>
      <c r="K751" s="3"/>
      <c r="L751" s="3">
        <v>42724</v>
      </c>
      <c r="M751" s="3" t="s">
        <v>133</v>
      </c>
      <c r="N751" s="3">
        <v>42660</v>
      </c>
      <c r="O751" s="7">
        <v>0.55853009259259256</v>
      </c>
      <c r="P751" t="s">
        <v>1980</v>
      </c>
      <c r="Q751" s="3">
        <v>42753</v>
      </c>
      <c r="R751" s="7">
        <v>0.64070601851851849</v>
      </c>
      <c r="S751" t="s">
        <v>1908</v>
      </c>
      <c r="T751">
        <v>681</v>
      </c>
      <c r="U751" s="92" t="s">
        <v>236</v>
      </c>
      <c r="V751" s="93" t="s">
        <v>704</v>
      </c>
      <c r="W751" s="92" t="s">
        <v>225</v>
      </c>
      <c r="Y751" s="92" t="s">
        <v>234</v>
      </c>
      <c r="AA751" t="s">
        <v>145</v>
      </c>
      <c r="AB751">
        <v>901</v>
      </c>
      <c r="AC751" t="s">
        <v>154</v>
      </c>
      <c r="AD751" t="s">
        <v>239</v>
      </c>
      <c r="AE751" t="s">
        <v>239</v>
      </c>
      <c r="AF751" s="12">
        <v>539</v>
      </c>
      <c r="AG751" s="12">
        <v>45</v>
      </c>
      <c r="AH751" s="12">
        <v>539</v>
      </c>
      <c r="AI751" s="12">
        <v>45</v>
      </c>
      <c r="AJ751" s="12">
        <v>539</v>
      </c>
      <c r="AK751" s="12">
        <v>45</v>
      </c>
      <c r="AL751" s="12">
        <v>539</v>
      </c>
      <c r="AM751" s="12">
        <v>45</v>
      </c>
      <c r="AN751" s="12" t="s">
        <v>818</v>
      </c>
      <c r="AO751" s="12" t="s">
        <v>819</v>
      </c>
      <c r="AP751" s="12" t="s">
        <v>818</v>
      </c>
      <c r="AQ751" s="12" t="s">
        <v>819</v>
      </c>
      <c r="AR751" s="12" t="s">
        <v>239</v>
      </c>
      <c r="AS751" s="12" t="s">
        <v>239</v>
      </c>
      <c r="AT751" s="12" t="s">
        <v>239</v>
      </c>
      <c r="AU751" s="12" t="s">
        <v>239</v>
      </c>
      <c r="AV751" t="s">
        <v>202</v>
      </c>
      <c r="AW751" t="s">
        <v>207</v>
      </c>
      <c r="AX751" t="s">
        <v>211</v>
      </c>
      <c r="AY751" t="s">
        <v>200</v>
      </c>
      <c r="AZ751" t="s">
        <v>208</v>
      </c>
      <c r="BA751">
        <v>2</v>
      </c>
      <c r="BB751" t="s">
        <v>204</v>
      </c>
      <c r="BC751" t="s">
        <v>209</v>
      </c>
      <c r="BD751" t="s">
        <v>211</v>
      </c>
      <c r="BE751" t="s">
        <v>203</v>
      </c>
      <c r="BF751" t="s">
        <v>212</v>
      </c>
      <c r="BG751" t="s">
        <v>211</v>
      </c>
      <c r="BH751" t="s">
        <v>201</v>
      </c>
      <c r="BI751" t="s">
        <v>210</v>
      </c>
      <c r="BJ751">
        <v>1</v>
      </c>
      <c r="BK751" t="s">
        <v>205</v>
      </c>
      <c r="BL751" t="s">
        <v>354</v>
      </c>
      <c r="BM751">
        <v>1</v>
      </c>
      <c r="BQ751" t="s">
        <v>577</v>
      </c>
      <c r="BR751" t="s">
        <v>145</v>
      </c>
      <c r="BS751" t="s">
        <v>2425</v>
      </c>
      <c r="BT751" t="s">
        <v>145</v>
      </c>
      <c r="BW751" t="s">
        <v>367</v>
      </c>
      <c r="BX751" t="s">
        <v>145</v>
      </c>
      <c r="BY751" t="s">
        <v>410</v>
      </c>
      <c r="BZ751" t="s">
        <v>145</v>
      </c>
      <c r="CA751" t="s">
        <v>1980</v>
      </c>
      <c r="CB751" s="3">
        <v>42660</v>
      </c>
      <c r="CC751" t="s">
        <v>1980</v>
      </c>
      <c r="CD751" s="3">
        <v>42660</v>
      </c>
      <c r="CE751" t="s">
        <v>1980</v>
      </c>
      <c r="CF751" s="3">
        <v>42660</v>
      </c>
      <c r="CG751" t="s">
        <v>1980</v>
      </c>
      <c r="CH751" s="3">
        <v>42662</v>
      </c>
      <c r="CM751" t="s">
        <v>1908</v>
      </c>
      <c r="CN751" s="3">
        <v>42662</v>
      </c>
      <c r="CO751" t="s">
        <v>1908</v>
      </c>
      <c r="CP751" s="3">
        <v>42662</v>
      </c>
      <c r="CQ751" t="s">
        <v>1908</v>
      </c>
      <c r="CR751" s="3">
        <v>42670</v>
      </c>
      <c r="CW751" t="s">
        <v>9</v>
      </c>
      <c r="CX751" s="3">
        <v>42723</v>
      </c>
      <c r="DA751" t="s">
        <v>1908</v>
      </c>
      <c r="DB751" s="3">
        <v>42662</v>
      </c>
      <c r="DE751" t="s">
        <v>9</v>
      </c>
      <c r="DF751" s="3">
        <v>42723</v>
      </c>
      <c r="DG751" t="s">
        <v>9</v>
      </c>
      <c r="DH751" s="3">
        <v>42723</v>
      </c>
      <c r="DR751" t="s">
        <v>6</v>
      </c>
      <c r="DU751" t="s">
        <v>2430</v>
      </c>
    </row>
    <row r="752" spans="1:125" x14ac:dyDescent="0.25">
      <c r="A752" s="5">
        <v>1237601</v>
      </c>
      <c r="B752" s="5">
        <v>1</v>
      </c>
      <c r="J752" s="3"/>
      <c r="K752" s="3"/>
      <c r="L752" s="3"/>
      <c r="M752" s="3"/>
      <c r="N752" s="3">
        <v>42688</v>
      </c>
      <c r="O752" s="7">
        <v>0.34096064814814814</v>
      </c>
      <c r="P752" t="s">
        <v>1908</v>
      </c>
      <c r="AV752" t="s">
        <v>202</v>
      </c>
      <c r="AW752" t="s">
        <v>207</v>
      </c>
      <c r="AX752" t="s">
        <v>211</v>
      </c>
      <c r="AY752" t="s">
        <v>200</v>
      </c>
      <c r="AZ752" t="s">
        <v>208</v>
      </c>
      <c r="BA752">
        <v>2</v>
      </c>
      <c r="BB752" t="s">
        <v>204</v>
      </c>
      <c r="BC752" t="s">
        <v>209</v>
      </c>
      <c r="BD752" t="s">
        <v>211</v>
      </c>
      <c r="BE752" t="s">
        <v>203</v>
      </c>
      <c r="BF752" t="s">
        <v>212</v>
      </c>
      <c r="BG752" t="s">
        <v>211</v>
      </c>
      <c r="BH752" t="s">
        <v>201</v>
      </c>
      <c r="BI752" t="s">
        <v>210</v>
      </c>
      <c r="BJ752">
        <v>1</v>
      </c>
      <c r="BK752" t="s">
        <v>205</v>
      </c>
      <c r="BL752" t="s">
        <v>354</v>
      </c>
      <c r="BM752">
        <v>1</v>
      </c>
    </row>
    <row r="753" spans="1:125" x14ac:dyDescent="0.25">
      <c r="A753" s="5">
        <v>1237610</v>
      </c>
      <c r="B753" s="5">
        <v>10</v>
      </c>
      <c r="C753" t="s">
        <v>2441</v>
      </c>
      <c r="D753" t="s">
        <v>2467</v>
      </c>
      <c r="E753" t="s">
        <v>1920</v>
      </c>
      <c r="F753" t="s">
        <v>6</v>
      </c>
      <c r="G753" t="s">
        <v>1831</v>
      </c>
      <c r="H753" t="s">
        <v>25</v>
      </c>
      <c r="I753" t="s">
        <v>117</v>
      </c>
      <c r="J753" s="3">
        <v>42705</v>
      </c>
      <c r="K753" s="3"/>
      <c r="L753" s="3">
        <v>42710</v>
      </c>
      <c r="M753" s="3"/>
      <c r="N753" s="3">
        <v>42688</v>
      </c>
      <c r="O753" s="7">
        <v>0.34096064814814814</v>
      </c>
      <c r="P753" t="s">
        <v>1908</v>
      </c>
      <c r="Q753" s="3">
        <v>43116</v>
      </c>
      <c r="R753" s="7">
        <v>0.47488425925925926</v>
      </c>
      <c r="S753" t="s">
        <v>1908</v>
      </c>
      <c r="U753" s="92" t="s">
        <v>405</v>
      </c>
      <c r="V753" s="93" t="s">
        <v>2442</v>
      </c>
      <c r="W753" s="92" t="s">
        <v>403</v>
      </c>
      <c r="X753" s="93" t="s">
        <v>2443</v>
      </c>
      <c r="Y753" s="92" t="s">
        <v>564</v>
      </c>
      <c r="Z753" s="93" t="s">
        <v>2444</v>
      </c>
      <c r="AA753" t="s">
        <v>145</v>
      </c>
      <c r="AB753" t="s">
        <v>2446</v>
      </c>
      <c r="AC753" t="s">
        <v>155</v>
      </c>
      <c r="AD753" t="s">
        <v>1048</v>
      </c>
      <c r="AE753" t="s">
        <v>1048</v>
      </c>
      <c r="AF753" s="12">
        <v>60405</v>
      </c>
      <c r="AG753" s="12" t="s">
        <v>1775</v>
      </c>
      <c r="AH753" s="12">
        <v>60405</v>
      </c>
      <c r="AI753" s="12" t="s">
        <v>1775</v>
      </c>
      <c r="AJ753" s="12">
        <v>60405</v>
      </c>
      <c r="AK753" s="12" t="s">
        <v>1775</v>
      </c>
      <c r="AL753" s="12">
        <v>60405</v>
      </c>
      <c r="AM753" s="12" t="s">
        <v>1775</v>
      </c>
      <c r="AN753" s="12" t="s">
        <v>824</v>
      </c>
      <c r="AO753" s="12" t="s">
        <v>825</v>
      </c>
      <c r="AP753" s="12" t="s">
        <v>824</v>
      </c>
      <c r="AQ753" s="12" t="s">
        <v>825</v>
      </c>
      <c r="AR753" s="12" t="s">
        <v>239</v>
      </c>
      <c r="AS753" s="12" t="s">
        <v>239</v>
      </c>
      <c r="AT753" s="12" t="s">
        <v>239</v>
      </c>
      <c r="AU753" s="12" t="s">
        <v>239</v>
      </c>
      <c r="AV753" t="s">
        <v>202</v>
      </c>
      <c r="AW753" t="s">
        <v>207</v>
      </c>
      <c r="AX753" t="s">
        <v>211</v>
      </c>
      <c r="AY753" t="s">
        <v>200</v>
      </c>
      <c r="AZ753" t="s">
        <v>208</v>
      </c>
      <c r="BA753">
        <v>2</v>
      </c>
      <c r="BB753" t="s">
        <v>204</v>
      </c>
      <c r="BC753" t="s">
        <v>209</v>
      </c>
      <c r="BD753" t="s">
        <v>211</v>
      </c>
      <c r="BE753" t="s">
        <v>203</v>
      </c>
      <c r="BF753" t="s">
        <v>212</v>
      </c>
      <c r="BG753" t="s">
        <v>211</v>
      </c>
      <c r="BH753" t="s">
        <v>201</v>
      </c>
      <c r="BI753" t="s">
        <v>210</v>
      </c>
      <c r="BJ753">
        <v>1</v>
      </c>
      <c r="BK753" t="s">
        <v>205</v>
      </c>
      <c r="BL753" t="s">
        <v>354</v>
      </c>
      <c r="BM753">
        <v>1</v>
      </c>
      <c r="BQ753" t="s">
        <v>584</v>
      </c>
      <c r="BR753" t="s">
        <v>145</v>
      </c>
      <c r="BS753" t="s">
        <v>2457</v>
      </c>
      <c r="BT753" t="s">
        <v>145</v>
      </c>
      <c r="BU753" t="s">
        <v>1852</v>
      </c>
      <c r="BV753" t="s">
        <v>145</v>
      </c>
      <c r="BW753" t="s">
        <v>2466</v>
      </c>
      <c r="BX753" t="s">
        <v>145</v>
      </c>
      <c r="CA753" t="s">
        <v>1908</v>
      </c>
      <c r="CB753" s="3">
        <v>42688</v>
      </c>
      <c r="CC753" t="s">
        <v>1908</v>
      </c>
      <c r="CD753" s="3">
        <v>42697</v>
      </c>
      <c r="CE753" t="s">
        <v>1908</v>
      </c>
      <c r="CF753" s="3">
        <v>42688</v>
      </c>
      <c r="CG753" t="s">
        <v>1908</v>
      </c>
      <c r="CH753" s="3">
        <v>42690</v>
      </c>
      <c r="CI753" t="s">
        <v>1908</v>
      </c>
      <c r="CJ753" s="3">
        <v>42690</v>
      </c>
      <c r="CK753" t="s">
        <v>1908</v>
      </c>
      <c r="CL753" s="3">
        <v>42697</v>
      </c>
      <c r="CM753" t="s">
        <v>1908</v>
      </c>
      <c r="CN753" s="3">
        <v>42688</v>
      </c>
      <c r="CO753" t="s">
        <v>1908</v>
      </c>
      <c r="CP753" s="3">
        <v>42695</v>
      </c>
      <c r="CS753" t="s">
        <v>1908</v>
      </c>
      <c r="CT753" s="3">
        <v>42697</v>
      </c>
      <c r="CU753" t="s">
        <v>1908</v>
      </c>
      <c r="CV753" s="3">
        <v>42697</v>
      </c>
      <c r="CW753" t="s">
        <v>9</v>
      </c>
      <c r="CX753" s="3">
        <v>42709</v>
      </c>
      <c r="CY753" t="s">
        <v>9</v>
      </c>
      <c r="CZ753" s="3">
        <v>42709</v>
      </c>
      <c r="DA753" t="s">
        <v>1908</v>
      </c>
      <c r="DB753" s="3">
        <v>42688</v>
      </c>
      <c r="DE753" t="s">
        <v>9</v>
      </c>
      <c r="DF753" s="3">
        <v>42709</v>
      </c>
      <c r="DG753" t="s">
        <v>9</v>
      </c>
      <c r="DH753" s="3">
        <v>42709</v>
      </c>
      <c r="DQ753" t="s">
        <v>6</v>
      </c>
      <c r="DR753" t="s">
        <v>6</v>
      </c>
      <c r="DU753" t="s">
        <v>2445</v>
      </c>
    </row>
    <row r="754" spans="1:125" x14ac:dyDescent="0.25">
      <c r="A754" s="5">
        <v>1237701</v>
      </c>
      <c r="B754" s="5">
        <v>1</v>
      </c>
      <c r="J754" s="3"/>
      <c r="K754" s="3"/>
      <c r="L754" s="3"/>
      <c r="M754" s="3"/>
      <c r="N754" s="3">
        <v>42688</v>
      </c>
      <c r="O754" s="7">
        <v>0.48891203703703701</v>
      </c>
      <c r="P754" t="s">
        <v>1980</v>
      </c>
      <c r="AV754" t="s">
        <v>202</v>
      </c>
      <c r="AW754" t="s">
        <v>207</v>
      </c>
      <c r="AX754" t="s">
        <v>211</v>
      </c>
      <c r="AY754" t="s">
        <v>200</v>
      </c>
      <c r="AZ754" t="s">
        <v>208</v>
      </c>
      <c r="BA754">
        <v>2</v>
      </c>
      <c r="BB754" t="s">
        <v>204</v>
      </c>
      <c r="BC754" t="s">
        <v>209</v>
      </c>
      <c r="BD754" t="s">
        <v>211</v>
      </c>
      <c r="BE754" t="s">
        <v>203</v>
      </c>
      <c r="BF754" t="s">
        <v>212</v>
      </c>
      <c r="BG754" t="s">
        <v>211</v>
      </c>
      <c r="BH754" t="s">
        <v>201</v>
      </c>
      <c r="BI754" t="s">
        <v>210</v>
      </c>
      <c r="BJ754">
        <v>1</v>
      </c>
      <c r="BK754" t="s">
        <v>205</v>
      </c>
      <c r="BL754" t="s">
        <v>354</v>
      </c>
      <c r="BM754">
        <v>1</v>
      </c>
    </row>
    <row r="755" spans="1:125" x14ac:dyDescent="0.25">
      <c r="A755" s="5">
        <v>1237709</v>
      </c>
      <c r="B755" s="5">
        <v>9</v>
      </c>
      <c r="C755" t="s">
        <v>2448</v>
      </c>
      <c r="D755" t="s">
        <v>2447</v>
      </c>
      <c r="E755" t="s">
        <v>2449</v>
      </c>
      <c r="G755" t="s">
        <v>2450</v>
      </c>
      <c r="H755" t="s">
        <v>127</v>
      </c>
      <c r="I755" t="s">
        <v>117</v>
      </c>
      <c r="J755" s="3"/>
      <c r="K755" s="3"/>
      <c r="L755" s="3">
        <v>42710</v>
      </c>
      <c r="M755" s="3" t="s">
        <v>133</v>
      </c>
      <c r="N755" s="3">
        <v>42688</v>
      </c>
      <c r="O755" s="7">
        <v>0.48891203703703701</v>
      </c>
      <c r="P755" t="s">
        <v>1980</v>
      </c>
      <c r="Q755" s="3">
        <v>42709</v>
      </c>
      <c r="R755" s="7">
        <v>0.60964120370370367</v>
      </c>
      <c r="S755" t="s">
        <v>9</v>
      </c>
      <c r="U755" s="92" t="s">
        <v>1939</v>
      </c>
      <c r="AA755" t="s">
        <v>145</v>
      </c>
      <c r="AB755">
        <v>905</v>
      </c>
      <c r="AC755" t="s">
        <v>1028</v>
      </c>
      <c r="AD755" t="s">
        <v>239</v>
      </c>
      <c r="AE755" t="s">
        <v>239</v>
      </c>
      <c r="AF755" s="12" t="s">
        <v>1121</v>
      </c>
      <c r="AG755" s="12" t="s">
        <v>1120</v>
      </c>
      <c r="AH755" s="12" t="s">
        <v>1121</v>
      </c>
      <c r="AI755" s="12" t="s">
        <v>1120</v>
      </c>
      <c r="AJ755" s="12" t="s">
        <v>1121</v>
      </c>
      <c r="AK755" s="12" t="s">
        <v>1120</v>
      </c>
      <c r="AL755" s="12" t="s">
        <v>1121</v>
      </c>
      <c r="AM755" s="12" t="s">
        <v>1120</v>
      </c>
      <c r="AN755" s="12" t="s">
        <v>818</v>
      </c>
      <c r="AO755" s="12" t="s">
        <v>819</v>
      </c>
      <c r="AP755" s="12" t="s">
        <v>818</v>
      </c>
      <c r="AQ755" s="12" t="s">
        <v>819</v>
      </c>
      <c r="AR755" s="12" t="s">
        <v>239</v>
      </c>
      <c r="AS755" s="12" t="s">
        <v>239</v>
      </c>
      <c r="AT755" s="12" t="s">
        <v>239</v>
      </c>
      <c r="AU755" s="12" t="s">
        <v>239</v>
      </c>
      <c r="AV755" t="s">
        <v>202</v>
      </c>
      <c r="AW755" t="s">
        <v>207</v>
      </c>
      <c r="AX755" t="s">
        <v>211</v>
      </c>
      <c r="AY755" t="s">
        <v>200</v>
      </c>
      <c r="AZ755" t="s">
        <v>208</v>
      </c>
      <c r="BA755">
        <v>2</v>
      </c>
      <c r="BB755" t="s">
        <v>204</v>
      </c>
      <c r="BC755" t="s">
        <v>209</v>
      </c>
      <c r="BD755" t="s">
        <v>211</v>
      </c>
      <c r="BE755" t="s">
        <v>203</v>
      </c>
      <c r="BF755" t="s">
        <v>212</v>
      </c>
      <c r="BG755" t="s">
        <v>211</v>
      </c>
      <c r="BH755" t="s">
        <v>201</v>
      </c>
      <c r="BI755" t="s">
        <v>210</v>
      </c>
      <c r="BJ755">
        <v>1</v>
      </c>
      <c r="BK755" t="s">
        <v>205</v>
      </c>
      <c r="BL755" t="s">
        <v>354</v>
      </c>
      <c r="BM755">
        <v>1</v>
      </c>
      <c r="BQ755" t="s">
        <v>577</v>
      </c>
      <c r="BR755" t="s">
        <v>146</v>
      </c>
      <c r="BS755" t="s">
        <v>2454</v>
      </c>
      <c r="BT755" t="s">
        <v>146</v>
      </c>
      <c r="BW755" t="s">
        <v>367</v>
      </c>
      <c r="BX755" t="s">
        <v>146</v>
      </c>
      <c r="BY755" t="s">
        <v>2455</v>
      </c>
      <c r="BZ755" t="s">
        <v>146</v>
      </c>
      <c r="CA755" t="s">
        <v>1980</v>
      </c>
      <c r="CB755" s="3">
        <v>42688</v>
      </c>
      <c r="CC755" t="s">
        <v>1980</v>
      </c>
      <c r="CD755" s="3">
        <v>42689</v>
      </c>
      <c r="CE755" t="s">
        <v>1980</v>
      </c>
      <c r="CF755" s="3">
        <v>42688</v>
      </c>
      <c r="CG755" t="s">
        <v>1980</v>
      </c>
      <c r="CH755" s="3">
        <v>42688</v>
      </c>
      <c r="CI755" t="s">
        <v>1908</v>
      </c>
      <c r="CJ755" s="3">
        <v>42695</v>
      </c>
      <c r="CK755" t="s">
        <v>1908</v>
      </c>
      <c r="CL755" s="3">
        <v>42697</v>
      </c>
      <c r="CM755" t="s">
        <v>1908</v>
      </c>
      <c r="CN755" s="3">
        <v>42695</v>
      </c>
      <c r="CO755" t="s">
        <v>1908</v>
      </c>
      <c r="CP755" s="3">
        <v>42695</v>
      </c>
      <c r="CQ755" t="s">
        <v>1908</v>
      </c>
      <c r="CR755" s="3">
        <v>42696</v>
      </c>
      <c r="CS755" t="s">
        <v>1908</v>
      </c>
      <c r="CT755" s="3">
        <v>42695</v>
      </c>
      <c r="CU755" t="s">
        <v>1908</v>
      </c>
      <c r="CV755" s="3">
        <v>42697</v>
      </c>
      <c r="CW755" t="s">
        <v>1908</v>
      </c>
      <c r="CX755" s="3">
        <v>42697</v>
      </c>
      <c r="CY755" t="s">
        <v>1908</v>
      </c>
      <c r="CZ755" s="3">
        <v>42697</v>
      </c>
      <c r="DA755" t="s">
        <v>1908</v>
      </c>
      <c r="DB755" s="3">
        <v>42695</v>
      </c>
      <c r="DC755" t="s">
        <v>1908</v>
      </c>
      <c r="DD755" s="3">
        <v>42697</v>
      </c>
      <c r="DE755" t="s">
        <v>9</v>
      </c>
      <c r="DF755" s="3">
        <v>42709</v>
      </c>
      <c r="DG755" t="s">
        <v>9</v>
      </c>
      <c r="DH755" s="3">
        <v>42709</v>
      </c>
      <c r="DP755" t="s">
        <v>229</v>
      </c>
      <c r="DR755" t="s">
        <v>518</v>
      </c>
    </row>
    <row r="756" spans="1:125" x14ac:dyDescent="0.25">
      <c r="A756" s="5">
        <v>1237801</v>
      </c>
      <c r="B756" s="5">
        <v>1</v>
      </c>
      <c r="J756" s="3"/>
      <c r="K756" s="3"/>
      <c r="L756" s="3"/>
      <c r="M756" s="3"/>
      <c r="N756" s="3">
        <v>42688</v>
      </c>
      <c r="O756" s="7">
        <v>0.54076388888888893</v>
      </c>
      <c r="P756" t="s">
        <v>1980</v>
      </c>
      <c r="AV756" t="s">
        <v>202</v>
      </c>
      <c r="AW756" t="s">
        <v>207</v>
      </c>
      <c r="AX756" t="s">
        <v>211</v>
      </c>
      <c r="AY756" t="s">
        <v>200</v>
      </c>
      <c r="AZ756" t="s">
        <v>208</v>
      </c>
      <c r="BA756">
        <v>2</v>
      </c>
      <c r="BB756" t="s">
        <v>204</v>
      </c>
      <c r="BC756" t="s">
        <v>209</v>
      </c>
      <c r="BD756" t="s">
        <v>211</v>
      </c>
      <c r="BE756" t="s">
        <v>203</v>
      </c>
      <c r="BF756" t="s">
        <v>212</v>
      </c>
      <c r="BG756" t="s">
        <v>211</v>
      </c>
      <c r="BH756" t="s">
        <v>201</v>
      </c>
      <c r="BI756" t="s">
        <v>210</v>
      </c>
      <c r="BJ756">
        <v>1</v>
      </c>
      <c r="BK756" t="s">
        <v>205</v>
      </c>
      <c r="BL756" t="s">
        <v>354</v>
      </c>
      <c r="BM756">
        <v>1</v>
      </c>
    </row>
    <row r="757" spans="1:125" x14ac:dyDescent="0.25">
      <c r="A757" s="5">
        <v>1237808</v>
      </c>
      <c r="B757" s="5">
        <v>8</v>
      </c>
      <c r="C757" t="s">
        <v>2452</v>
      </c>
      <c r="D757" t="s">
        <v>2451</v>
      </c>
      <c r="E757" t="s">
        <v>2453</v>
      </c>
      <c r="F757" t="s">
        <v>6</v>
      </c>
      <c r="G757" t="s">
        <v>2450</v>
      </c>
      <c r="H757" t="s">
        <v>127</v>
      </c>
      <c r="I757" t="s">
        <v>117</v>
      </c>
      <c r="J757" s="3"/>
      <c r="K757" s="3"/>
      <c r="L757" s="3">
        <v>42710</v>
      </c>
      <c r="M757" s="3" t="s">
        <v>133</v>
      </c>
      <c r="N757" s="3">
        <v>42688</v>
      </c>
      <c r="O757" s="7">
        <v>0.54076388888888893</v>
      </c>
      <c r="P757" t="s">
        <v>1980</v>
      </c>
      <c r="Q757" s="3">
        <v>42709</v>
      </c>
      <c r="R757" s="7">
        <v>0.61032407407407407</v>
      </c>
      <c r="S757" t="s">
        <v>9</v>
      </c>
      <c r="T757">
        <v>519</v>
      </c>
      <c r="U757" s="92" t="s">
        <v>1085</v>
      </c>
      <c r="W757" s="92" t="s">
        <v>235</v>
      </c>
      <c r="Y757" s="92" t="s">
        <v>530</v>
      </c>
      <c r="AA757" t="s">
        <v>146</v>
      </c>
      <c r="AB757">
        <v>901</v>
      </c>
      <c r="AC757" t="s">
        <v>154</v>
      </c>
      <c r="AD757" t="s">
        <v>239</v>
      </c>
      <c r="AE757" t="s">
        <v>239</v>
      </c>
      <c r="AF757" s="12" t="s">
        <v>1121</v>
      </c>
      <c r="AG757" s="12" t="s">
        <v>1120</v>
      </c>
      <c r="AH757" s="12" t="s">
        <v>1121</v>
      </c>
      <c r="AI757" s="12" t="s">
        <v>1120</v>
      </c>
      <c r="AJ757" s="12" t="s">
        <v>1121</v>
      </c>
      <c r="AK757" s="12" t="s">
        <v>1120</v>
      </c>
      <c r="AL757" s="12" t="s">
        <v>1121</v>
      </c>
      <c r="AM757" s="12" t="s">
        <v>1120</v>
      </c>
      <c r="AN757" s="12" t="s">
        <v>818</v>
      </c>
      <c r="AO757" s="12" t="s">
        <v>819</v>
      </c>
      <c r="AP757" s="12" t="s">
        <v>818</v>
      </c>
      <c r="AQ757" s="12" t="s">
        <v>819</v>
      </c>
      <c r="AR757" s="12" t="s">
        <v>239</v>
      </c>
      <c r="AS757" s="12" t="s">
        <v>239</v>
      </c>
      <c r="AT757" s="12" t="s">
        <v>239</v>
      </c>
      <c r="AU757" s="12" t="s">
        <v>239</v>
      </c>
      <c r="AV757" t="s">
        <v>202</v>
      </c>
      <c r="AW757" t="s">
        <v>207</v>
      </c>
      <c r="AX757" t="s">
        <v>211</v>
      </c>
      <c r="AY757" t="s">
        <v>200</v>
      </c>
      <c r="AZ757" t="s">
        <v>208</v>
      </c>
      <c r="BA757">
        <v>2</v>
      </c>
      <c r="BB757" t="s">
        <v>204</v>
      </c>
      <c r="BC757" t="s">
        <v>209</v>
      </c>
      <c r="BD757" t="s">
        <v>211</v>
      </c>
      <c r="BE757" t="s">
        <v>203</v>
      </c>
      <c r="BF757" t="s">
        <v>212</v>
      </c>
      <c r="BG757" t="s">
        <v>211</v>
      </c>
      <c r="BH757" t="s">
        <v>201</v>
      </c>
      <c r="BI757" t="s">
        <v>210</v>
      </c>
      <c r="BJ757">
        <v>1</v>
      </c>
      <c r="BK757" t="s">
        <v>205</v>
      </c>
      <c r="BL757" t="s">
        <v>354</v>
      </c>
      <c r="BM757">
        <v>1</v>
      </c>
      <c r="BQ757" t="s">
        <v>577</v>
      </c>
      <c r="BR757" t="s">
        <v>160</v>
      </c>
      <c r="BS757" t="s">
        <v>2456</v>
      </c>
      <c r="BT757" t="s">
        <v>160</v>
      </c>
      <c r="BW757" t="s">
        <v>367</v>
      </c>
      <c r="BX757" t="s">
        <v>160</v>
      </c>
      <c r="BY757" t="s">
        <v>2455</v>
      </c>
      <c r="BZ757" t="s">
        <v>160</v>
      </c>
      <c r="CA757" t="s">
        <v>1980</v>
      </c>
      <c r="CB757" s="3">
        <v>42689</v>
      </c>
      <c r="CC757" t="s">
        <v>1980</v>
      </c>
      <c r="CD757" s="3">
        <v>42689</v>
      </c>
      <c r="CE757" t="s">
        <v>1980</v>
      </c>
      <c r="CF757" s="3">
        <v>42688</v>
      </c>
      <c r="CG757" t="s">
        <v>1980</v>
      </c>
      <c r="CH757" s="3">
        <v>42688</v>
      </c>
      <c r="CI757" t="s">
        <v>1908</v>
      </c>
      <c r="CJ757" s="3">
        <v>42695</v>
      </c>
      <c r="CK757" t="s">
        <v>1908</v>
      </c>
      <c r="CL757" s="3">
        <v>42697</v>
      </c>
      <c r="CM757" t="s">
        <v>1908</v>
      </c>
      <c r="CN757" s="3">
        <v>42695</v>
      </c>
      <c r="CO757" t="s">
        <v>1908</v>
      </c>
      <c r="CP757" s="3">
        <v>42695</v>
      </c>
      <c r="CQ757" t="s">
        <v>1908</v>
      </c>
      <c r="CR757" s="3">
        <v>42696</v>
      </c>
      <c r="CS757" t="s">
        <v>1908</v>
      </c>
      <c r="CT757" s="3">
        <v>42697</v>
      </c>
      <c r="CU757" t="s">
        <v>1908</v>
      </c>
      <c r="CV757" s="3">
        <v>42697</v>
      </c>
      <c r="CW757" t="s">
        <v>1908</v>
      </c>
      <c r="CX757" s="3">
        <v>42697</v>
      </c>
      <c r="CY757" t="s">
        <v>1908</v>
      </c>
      <c r="CZ757" s="3">
        <v>42697</v>
      </c>
      <c r="DA757" t="s">
        <v>1908</v>
      </c>
      <c r="DB757" s="3">
        <v>42695</v>
      </c>
      <c r="DC757" t="s">
        <v>1908</v>
      </c>
      <c r="DD757" s="3">
        <v>42697</v>
      </c>
      <c r="DE757" t="s">
        <v>9</v>
      </c>
      <c r="DF757" s="3">
        <v>42709</v>
      </c>
      <c r="DG757" t="s">
        <v>9</v>
      </c>
      <c r="DH757" s="3">
        <v>42709</v>
      </c>
      <c r="DP757" t="s">
        <v>229</v>
      </c>
      <c r="DQ757" t="s">
        <v>6</v>
      </c>
      <c r="DR757" t="s">
        <v>6</v>
      </c>
      <c r="DU757" t="s">
        <v>2463</v>
      </c>
    </row>
    <row r="758" spans="1:125" x14ac:dyDescent="0.25">
      <c r="A758" s="5">
        <v>1237901</v>
      </c>
      <c r="B758" s="5">
        <v>1</v>
      </c>
      <c r="J758" s="3"/>
      <c r="K758" s="3"/>
      <c r="L758" s="3"/>
      <c r="M758" s="3"/>
      <c r="N758" s="3">
        <v>42691</v>
      </c>
      <c r="O758" s="7">
        <v>0.67249999999999999</v>
      </c>
      <c r="P758" t="s">
        <v>1908</v>
      </c>
      <c r="AV758" t="s">
        <v>202</v>
      </c>
      <c r="AW758" t="s">
        <v>207</v>
      </c>
      <c r="AX758" t="s">
        <v>211</v>
      </c>
      <c r="AY758" t="s">
        <v>200</v>
      </c>
      <c r="AZ758" t="s">
        <v>208</v>
      </c>
      <c r="BA758">
        <v>2</v>
      </c>
      <c r="BB758" t="s">
        <v>204</v>
      </c>
      <c r="BC758" t="s">
        <v>209</v>
      </c>
      <c r="BD758" t="s">
        <v>211</v>
      </c>
      <c r="BE758" t="s">
        <v>203</v>
      </c>
      <c r="BF758" t="s">
        <v>212</v>
      </c>
      <c r="BG758" t="s">
        <v>211</v>
      </c>
      <c r="BH758" t="s">
        <v>201</v>
      </c>
      <c r="BI758" t="s">
        <v>210</v>
      </c>
      <c r="BJ758">
        <v>1</v>
      </c>
      <c r="BK758" t="s">
        <v>205</v>
      </c>
      <c r="BL758" t="s">
        <v>354</v>
      </c>
      <c r="BM758">
        <v>1</v>
      </c>
    </row>
    <row r="759" spans="1:125" x14ac:dyDescent="0.25">
      <c r="A759" s="5">
        <v>1237910</v>
      </c>
      <c r="B759" s="5">
        <v>10</v>
      </c>
      <c r="C759" t="s">
        <v>2465</v>
      </c>
      <c r="D759" t="s">
        <v>2459</v>
      </c>
      <c r="E759" t="s">
        <v>2460</v>
      </c>
      <c r="F759" t="s">
        <v>6</v>
      </c>
      <c r="G759" t="s">
        <v>2041</v>
      </c>
      <c r="H759" t="s">
        <v>1146</v>
      </c>
      <c r="I759" t="s">
        <v>117</v>
      </c>
      <c r="J759" s="3"/>
      <c r="K759" s="3"/>
      <c r="L759" s="3">
        <v>42776</v>
      </c>
      <c r="M759" s="3"/>
      <c r="N759" s="3">
        <v>42691</v>
      </c>
      <c r="O759" s="7">
        <v>0.67249999999999999</v>
      </c>
      <c r="P759" t="s">
        <v>1908</v>
      </c>
      <c r="Q759" s="3">
        <v>42776</v>
      </c>
      <c r="R759" s="7">
        <v>0.66774305555555558</v>
      </c>
      <c r="S759" t="s">
        <v>9</v>
      </c>
      <c r="U759" s="92" t="s">
        <v>527</v>
      </c>
      <c r="V759" s="93" t="s">
        <v>225</v>
      </c>
      <c r="W759" s="92" t="s">
        <v>403</v>
      </c>
      <c r="X759" s="93" t="s">
        <v>226</v>
      </c>
      <c r="Y759" s="92" t="s">
        <v>405</v>
      </c>
      <c r="Z759" s="93" t="s">
        <v>404</v>
      </c>
      <c r="AA759" t="s">
        <v>232</v>
      </c>
      <c r="AB759">
        <v>976</v>
      </c>
      <c r="AC759" t="s">
        <v>154</v>
      </c>
      <c r="AD759" t="s">
        <v>625</v>
      </c>
      <c r="AE759" t="s">
        <v>625</v>
      </c>
      <c r="AF759" s="12" t="s">
        <v>2045</v>
      </c>
      <c r="AG759" s="12" t="s">
        <v>2042</v>
      </c>
      <c r="AH759" s="12" t="s">
        <v>2045</v>
      </c>
      <c r="AI759" s="12" t="s">
        <v>2042</v>
      </c>
      <c r="AJ759" s="12" t="s">
        <v>2045</v>
      </c>
      <c r="AK759" s="12" t="s">
        <v>2042</v>
      </c>
      <c r="AL759" s="12" t="s">
        <v>2045</v>
      </c>
      <c r="AM759" s="12" t="s">
        <v>2042</v>
      </c>
      <c r="AN759" s="12" t="s">
        <v>818</v>
      </c>
      <c r="AO759" s="12" t="s">
        <v>819</v>
      </c>
      <c r="AP759" s="12" t="s">
        <v>818</v>
      </c>
      <c r="AQ759" s="12" t="s">
        <v>819</v>
      </c>
      <c r="AR759" s="12" t="s">
        <v>239</v>
      </c>
      <c r="AS759" s="12" t="s">
        <v>239</v>
      </c>
      <c r="AT759" s="12" t="s">
        <v>239</v>
      </c>
      <c r="AU759" s="12" t="s">
        <v>239</v>
      </c>
      <c r="AV759" t="s">
        <v>202</v>
      </c>
      <c r="AW759" t="s">
        <v>207</v>
      </c>
      <c r="AX759" t="s">
        <v>211</v>
      </c>
      <c r="AY759" t="s">
        <v>200</v>
      </c>
      <c r="AZ759" t="s">
        <v>208</v>
      </c>
      <c r="BA759">
        <v>2</v>
      </c>
      <c r="BB759" t="s">
        <v>204</v>
      </c>
      <c r="BC759" t="s">
        <v>209</v>
      </c>
      <c r="BD759" t="s">
        <v>211</v>
      </c>
      <c r="BE759" t="s">
        <v>203</v>
      </c>
      <c r="BF759" t="s">
        <v>212</v>
      </c>
      <c r="BG759" t="s">
        <v>211</v>
      </c>
      <c r="BH759" t="s">
        <v>201</v>
      </c>
      <c r="BI759" t="s">
        <v>210</v>
      </c>
      <c r="BJ759">
        <v>1</v>
      </c>
      <c r="BK759" t="s">
        <v>205</v>
      </c>
      <c r="BL759" t="s">
        <v>354</v>
      </c>
      <c r="BM759">
        <v>1</v>
      </c>
      <c r="BQ759" t="s">
        <v>1161</v>
      </c>
      <c r="BR759" t="s">
        <v>232</v>
      </c>
      <c r="BS759" t="s">
        <v>2048</v>
      </c>
      <c r="BT759" t="s">
        <v>232</v>
      </c>
      <c r="BU759" t="s">
        <v>2056</v>
      </c>
      <c r="BV759" t="s">
        <v>232</v>
      </c>
      <c r="BW759" t="s">
        <v>1163</v>
      </c>
      <c r="BX759" t="s">
        <v>232</v>
      </c>
      <c r="BY759" t="s">
        <v>1164</v>
      </c>
      <c r="BZ759" t="s">
        <v>232</v>
      </c>
      <c r="CA759" t="s">
        <v>1908</v>
      </c>
      <c r="CB759" s="3">
        <v>42691</v>
      </c>
      <c r="CC759" t="s">
        <v>1908</v>
      </c>
      <c r="CD759" s="3">
        <v>42696</v>
      </c>
      <c r="CE759" t="s">
        <v>1908</v>
      </c>
      <c r="CF759" s="3">
        <v>42691</v>
      </c>
      <c r="CG759" t="s">
        <v>1908</v>
      </c>
      <c r="CH759" s="3">
        <v>42691</v>
      </c>
      <c r="CI759" t="s">
        <v>1908</v>
      </c>
      <c r="CJ759" s="3">
        <v>42691</v>
      </c>
      <c r="CK759" t="s">
        <v>1908</v>
      </c>
      <c r="CL759" s="3">
        <v>42691</v>
      </c>
      <c r="CM759" t="s">
        <v>1908</v>
      </c>
      <c r="CN759" s="3">
        <v>42745</v>
      </c>
      <c r="CO759" t="s">
        <v>1908</v>
      </c>
      <c r="CP759" s="3">
        <v>42745</v>
      </c>
      <c r="CQ759" t="s">
        <v>1908</v>
      </c>
      <c r="CR759" s="3">
        <v>42745</v>
      </c>
      <c r="CS759" t="s">
        <v>1908</v>
      </c>
      <c r="CT759" s="3">
        <v>42691</v>
      </c>
      <c r="CU759" t="s">
        <v>1908</v>
      </c>
      <c r="CV759" s="3">
        <v>42745</v>
      </c>
      <c r="CW759" t="s">
        <v>1908</v>
      </c>
      <c r="CX759" s="3">
        <v>42696</v>
      </c>
      <c r="CY759" t="s">
        <v>1908</v>
      </c>
      <c r="CZ759" s="3">
        <v>42696</v>
      </c>
      <c r="DA759" t="s">
        <v>1908</v>
      </c>
      <c r="DB759" s="3">
        <v>42696</v>
      </c>
      <c r="DC759" t="s">
        <v>1908</v>
      </c>
      <c r="DD759" s="3">
        <v>42745</v>
      </c>
      <c r="DE759" t="s">
        <v>9</v>
      </c>
      <c r="DF759" s="3">
        <v>42776</v>
      </c>
      <c r="DG759" t="s">
        <v>9</v>
      </c>
      <c r="DH759" s="3">
        <v>42776</v>
      </c>
      <c r="DQ759" t="s">
        <v>6</v>
      </c>
      <c r="DR759" t="s">
        <v>6</v>
      </c>
      <c r="DU759" t="s">
        <v>2564</v>
      </c>
    </row>
    <row r="760" spans="1:125" x14ac:dyDescent="0.25">
      <c r="A760" s="5">
        <v>1238001</v>
      </c>
      <c r="B760" s="5">
        <v>1</v>
      </c>
      <c r="J760" s="3"/>
      <c r="K760" s="3"/>
      <c r="L760" s="3"/>
      <c r="M760" s="3"/>
      <c r="N760" s="3">
        <v>42712</v>
      </c>
      <c r="O760" s="7">
        <v>0.64704861111111112</v>
      </c>
      <c r="P760" t="s">
        <v>1980</v>
      </c>
      <c r="AV760" t="s">
        <v>202</v>
      </c>
      <c r="AW760" t="s">
        <v>207</v>
      </c>
      <c r="AX760" t="s">
        <v>211</v>
      </c>
      <c r="AY760" t="s">
        <v>200</v>
      </c>
      <c r="AZ760" t="s">
        <v>208</v>
      </c>
      <c r="BA760">
        <v>2</v>
      </c>
      <c r="BB760" t="s">
        <v>204</v>
      </c>
      <c r="BC760" t="s">
        <v>209</v>
      </c>
      <c r="BD760" t="s">
        <v>211</v>
      </c>
      <c r="BE760" t="s">
        <v>203</v>
      </c>
      <c r="BF760" t="s">
        <v>212</v>
      </c>
      <c r="BG760" t="s">
        <v>211</v>
      </c>
      <c r="BH760" t="s">
        <v>201</v>
      </c>
      <c r="BI760" t="s">
        <v>210</v>
      </c>
      <c r="BJ760">
        <v>1</v>
      </c>
      <c r="BK760" t="s">
        <v>205</v>
      </c>
      <c r="BL760" t="s">
        <v>354</v>
      </c>
      <c r="BM760">
        <v>1</v>
      </c>
    </row>
    <row r="761" spans="1:125" x14ac:dyDescent="0.25">
      <c r="A761" s="5">
        <v>1238011</v>
      </c>
      <c r="B761" s="5">
        <v>11</v>
      </c>
      <c r="C761" t="s">
        <v>2474</v>
      </c>
      <c r="D761" t="s">
        <v>2476</v>
      </c>
      <c r="E761" t="s">
        <v>2473</v>
      </c>
      <c r="F761" t="s">
        <v>555</v>
      </c>
      <c r="G761" t="s">
        <v>2297</v>
      </c>
      <c r="H761" t="s">
        <v>127</v>
      </c>
      <c r="I761" t="s">
        <v>118</v>
      </c>
      <c r="J761" s="3">
        <v>42750</v>
      </c>
      <c r="K761" s="3">
        <v>42808</v>
      </c>
      <c r="L761" s="3">
        <v>42766</v>
      </c>
      <c r="M761" s="3" t="s">
        <v>134</v>
      </c>
      <c r="N761" s="3">
        <v>42712</v>
      </c>
      <c r="O761" s="7">
        <v>0.64704861111111112</v>
      </c>
      <c r="P761" t="s">
        <v>1980</v>
      </c>
      <c r="Q761" s="3">
        <v>42738</v>
      </c>
      <c r="R761" s="7">
        <v>0.58644675925925926</v>
      </c>
      <c r="S761" t="s">
        <v>1908</v>
      </c>
      <c r="U761" s="92" t="s">
        <v>228</v>
      </c>
      <c r="W761" s="92" t="s">
        <v>563</v>
      </c>
      <c r="Y761" s="92" t="s">
        <v>147</v>
      </c>
      <c r="AA761" t="s">
        <v>146</v>
      </c>
      <c r="AB761">
        <v>901</v>
      </c>
      <c r="AC761" t="s">
        <v>153</v>
      </c>
      <c r="AD761" t="s">
        <v>239</v>
      </c>
      <c r="AE761" t="s">
        <v>239</v>
      </c>
      <c r="AF761" s="12">
        <v>60809</v>
      </c>
      <c r="AG761" s="12" t="s">
        <v>2352</v>
      </c>
      <c r="AH761" s="12">
        <v>60809</v>
      </c>
      <c r="AI761" s="12" t="s">
        <v>2352</v>
      </c>
      <c r="AJ761" s="12">
        <v>60809</v>
      </c>
      <c r="AK761" s="12" t="s">
        <v>2352</v>
      </c>
      <c r="AL761" s="12">
        <v>60809</v>
      </c>
      <c r="AM761" s="12" t="s">
        <v>2352</v>
      </c>
      <c r="AN761" s="12" t="s">
        <v>824</v>
      </c>
      <c r="AO761" s="12" t="s">
        <v>825</v>
      </c>
      <c r="AP761" s="12" t="s">
        <v>824</v>
      </c>
      <c r="AQ761" s="12" t="s">
        <v>825</v>
      </c>
      <c r="AR761" s="12" t="s">
        <v>239</v>
      </c>
      <c r="AS761" s="12" t="s">
        <v>239</v>
      </c>
      <c r="AT761" s="12" t="s">
        <v>239</v>
      </c>
      <c r="AU761" s="12" t="s">
        <v>239</v>
      </c>
      <c r="AV761" t="s">
        <v>202</v>
      </c>
      <c r="AW761" t="s">
        <v>207</v>
      </c>
      <c r="AX761" t="s">
        <v>211</v>
      </c>
      <c r="AY761" t="s">
        <v>200</v>
      </c>
      <c r="AZ761" t="s">
        <v>208</v>
      </c>
      <c r="BA761">
        <v>2</v>
      </c>
      <c r="BB761" t="s">
        <v>204</v>
      </c>
      <c r="BC761" t="s">
        <v>209</v>
      </c>
      <c r="BD761" t="s">
        <v>211</v>
      </c>
      <c r="BE761" t="s">
        <v>203</v>
      </c>
      <c r="BF761" t="s">
        <v>212</v>
      </c>
      <c r="BG761" t="s">
        <v>211</v>
      </c>
      <c r="BH761" t="s">
        <v>201</v>
      </c>
      <c r="BI761" t="s">
        <v>210</v>
      </c>
      <c r="BJ761">
        <v>1</v>
      </c>
      <c r="BK761" t="s">
        <v>205</v>
      </c>
      <c r="BL761" t="s">
        <v>354</v>
      </c>
      <c r="BM761">
        <v>1</v>
      </c>
      <c r="BQ761" t="s">
        <v>577</v>
      </c>
      <c r="BR761" t="s">
        <v>234</v>
      </c>
      <c r="BS761" t="s">
        <v>2472</v>
      </c>
      <c r="BT761" t="s">
        <v>234</v>
      </c>
      <c r="BW761" t="s">
        <v>367</v>
      </c>
      <c r="BX761" t="s">
        <v>234</v>
      </c>
      <c r="CA761" t="s">
        <v>1980</v>
      </c>
      <c r="CB761" s="3">
        <v>42712</v>
      </c>
      <c r="CC761" t="s">
        <v>1980</v>
      </c>
      <c r="CD761" s="3">
        <v>42713</v>
      </c>
      <c r="CE761" t="s">
        <v>1980</v>
      </c>
      <c r="CF761" s="3">
        <v>42712</v>
      </c>
      <c r="CG761" t="s">
        <v>1980</v>
      </c>
      <c r="CH761" s="3">
        <v>42712</v>
      </c>
      <c r="CI761" t="s">
        <v>1980</v>
      </c>
      <c r="CJ761" s="3">
        <v>42713</v>
      </c>
      <c r="CK761" t="s">
        <v>1908</v>
      </c>
      <c r="CL761" s="3">
        <v>42738</v>
      </c>
      <c r="CM761" t="s">
        <v>1908</v>
      </c>
      <c r="CN761" s="3">
        <v>42713</v>
      </c>
      <c r="CO761" t="s">
        <v>1908</v>
      </c>
      <c r="CP761" s="3">
        <v>42731</v>
      </c>
      <c r="CQ761" t="s">
        <v>1908</v>
      </c>
      <c r="CR761" s="3">
        <v>42738</v>
      </c>
      <c r="CW761" t="s">
        <v>1908</v>
      </c>
      <c r="CX761" s="3">
        <v>42738</v>
      </c>
      <c r="DA761" t="s">
        <v>1908</v>
      </c>
      <c r="DB761" s="3">
        <v>42713</v>
      </c>
      <c r="DC761" t="s">
        <v>1908</v>
      </c>
      <c r="DD761" s="3">
        <v>42738</v>
      </c>
      <c r="DE761" t="s">
        <v>9</v>
      </c>
      <c r="DF761" s="3">
        <v>42727</v>
      </c>
      <c r="DG761" t="s">
        <v>9</v>
      </c>
      <c r="DH761" s="3">
        <v>42727</v>
      </c>
      <c r="DQ761" t="s">
        <v>555</v>
      </c>
      <c r="DR761" t="s">
        <v>1834</v>
      </c>
      <c r="DU761" t="s">
        <v>2477</v>
      </c>
    </row>
    <row r="762" spans="1:125" x14ac:dyDescent="0.25">
      <c r="A762" s="5">
        <v>1238101</v>
      </c>
      <c r="B762" s="5">
        <v>1</v>
      </c>
      <c r="J762" s="3"/>
      <c r="K762" s="3"/>
      <c r="L762" s="3"/>
      <c r="M762" s="3"/>
      <c r="N762" s="3">
        <v>42716</v>
      </c>
      <c r="O762" s="7">
        <v>0.44437499999999996</v>
      </c>
      <c r="P762" t="s">
        <v>8</v>
      </c>
      <c r="AV762" t="s">
        <v>202</v>
      </c>
      <c r="AW762" t="s">
        <v>207</v>
      </c>
      <c r="AX762" t="s">
        <v>211</v>
      </c>
      <c r="AY762" t="s">
        <v>200</v>
      </c>
      <c r="AZ762" t="s">
        <v>208</v>
      </c>
      <c r="BA762">
        <v>2</v>
      </c>
      <c r="BB762" t="s">
        <v>204</v>
      </c>
      <c r="BC762" t="s">
        <v>209</v>
      </c>
      <c r="BD762" t="s">
        <v>211</v>
      </c>
      <c r="BE762" t="s">
        <v>203</v>
      </c>
      <c r="BF762" t="s">
        <v>212</v>
      </c>
      <c r="BG762" t="s">
        <v>211</v>
      </c>
      <c r="BH762" t="s">
        <v>201</v>
      </c>
      <c r="BI762" t="s">
        <v>210</v>
      </c>
      <c r="BJ762">
        <v>1</v>
      </c>
      <c r="BK762" t="s">
        <v>205</v>
      </c>
      <c r="BL762" t="s">
        <v>354</v>
      </c>
      <c r="BM762">
        <v>1</v>
      </c>
    </row>
    <row r="763" spans="1:125" x14ac:dyDescent="0.25">
      <c r="A763" s="5">
        <v>1238112</v>
      </c>
      <c r="B763" s="5">
        <v>12</v>
      </c>
      <c r="C763" t="s">
        <v>2520</v>
      </c>
      <c r="D763" t="s">
        <v>2482</v>
      </c>
      <c r="E763" t="s">
        <v>36</v>
      </c>
      <c r="F763" t="s">
        <v>6</v>
      </c>
      <c r="G763" t="s">
        <v>2478</v>
      </c>
      <c r="H763" t="s">
        <v>25</v>
      </c>
      <c r="I763" t="s">
        <v>118</v>
      </c>
      <c r="J763" s="3">
        <v>42801</v>
      </c>
      <c r="K763" s="3">
        <v>42902</v>
      </c>
      <c r="L763" s="3" t="s">
        <v>482</v>
      </c>
      <c r="M763" s="3" t="s">
        <v>130</v>
      </c>
      <c r="N763" s="3">
        <v>42716</v>
      </c>
      <c r="O763" s="7">
        <v>0.44437499999999996</v>
      </c>
      <c r="P763" t="s">
        <v>8</v>
      </c>
      <c r="Q763" s="3">
        <v>42829</v>
      </c>
      <c r="R763" s="7">
        <v>0.46940972222222221</v>
      </c>
      <c r="S763" t="s">
        <v>8</v>
      </c>
      <c r="T763">
        <v>637</v>
      </c>
      <c r="U763" s="92" t="s">
        <v>386</v>
      </c>
      <c r="V763" s="93" t="s">
        <v>228</v>
      </c>
      <c r="W763" s="92" t="s">
        <v>405</v>
      </c>
      <c r="X763" s="93" t="s">
        <v>404</v>
      </c>
      <c r="Y763" s="92" t="s">
        <v>709</v>
      </c>
      <c r="Z763" s="93" t="s">
        <v>145</v>
      </c>
      <c r="AA763" t="s">
        <v>146</v>
      </c>
      <c r="AB763">
        <v>901</v>
      </c>
      <c r="AC763" t="s">
        <v>154</v>
      </c>
      <c r="AD763" t="s">
        <v>2537</v>
      </c>
      <c r="AE763" t="s">
        <v>2538</v>
      </c>
      <c r="AF763" s="12" t="s">
        <v>2479</v>
      </c>
      <c r="AG763" s="12" t="s">
        <v>2481</v>
      </c>
      <c r="AH763" s="12" t="s">
        <v>2479</v>
      </c>
      <c r="AI763" s="12" t="s">
        <v>2481</v>
      </c>
      <c r="AJ763" s="12" t="s">
        <v>2479</v>
      </c>
      <c r="AK763" s="12" t="s">
        <v>2481</v>
      </c>
      <c r="AL763" s="12" t="s">
        <v>2479</v>
      </c>
      <c r="AM763" s="12" t="s">
        <v>2481</v>
      </c>
      <c r="AN763" s="12" t="s">
        <v>824</v>
      </c>
      <c r="AO763" s="12" t="s">
        <v>825</v>
      </c>
      <c r="AP763" s="12" t="s">
        <v>824</v>
      </c>
      <c r="AQ763" s="12" t="s">
        <v>825</v>
      </c>
      <c r="AR763" s="12" t="s">
        <v>239</v>
      </c>
      <c r="AS763" s="12" t="s">
        <v>239</v>
      </c>
      <c r="AT763" s="12" t="s">
        <v>239</v>
      </c>
      <c r="AU763" s="12" t="s">
        <v>239</v>
      </c>
      <c r="AV763" t="s">
        <v>202</v>
      </c>
      <c r="AW763" t="s">
        <v>207</v>
      </c>
      <c r="AX763" t="s">
        <v>211</v>
      </c>
      <c r="AY763" t="s">
        <v>200</v>
      </c>
      <c r="AZ763" t="s">
        <v>208</v>
      </c>
      <c r="BA763">
        <v>2</v>
      </c>
      <c r="BB763" t="s">
        <v>204</v>
      </c>
      <c r="BC763" t="s">
        <v>209</v>
      </c>
      <c r="BD763" t="s">
        <v>211</v>
      </c>
      <c r="BE763" t="s">
        <v>203</v>
      </c>
      <c r="BF763" t="s">
        <v>212</v>
      </c>
      <c r="BG763" t="s">
        <v>211</v>
      </c>
      <c r="BH763" t="s">
        <v>201</v>
      </c>
      <c r="BI763" t="s">
        <v>210</v>
      </c>
      <c r="BJ763">
        <v>1</v>
      </c>
      <c r="BK763" t="s">
        <v>205</v>
      </c>
      <c r="BL763" t="s">
        <v>354</v>
      </c>
      <c r="BM763">
        <v>1</v>
      </c>
      <c r="BQ763" t="s">
        <v>584</v>
      </c>
      <c r="BR763" t="s">
        <v>146</v>
      </c>
      <c r="BS763" t="s">
        <v>2480</v>
      </c>
      <c r="BT763" t="s">
        <v>146</v>
      </c>
      <c r="BU763" t="s">
        <v>1852</v>
      </c>
      <c r="BV763" t="s">
        <v>146</v>
      </c>
      <c r="BW763" t="s">
        <v>379</v>
      </c>
      <c r="BX763" t="s">
        <v>146</v>
      </c>
      <c r="CA763" t="s">
        <v>8</v>
      </c>
      <c r="CB763" s="3">
        <v>42716</v>
      </c>
      <c r="CC763" t="s">
        <v>8</v>
      </c>
      <c r="CD763" s="3">
        <v>42716</v>
      </c>
      <c r="CE763" t="s">
        <v>8</v>
      </c>
      <c r="CF763" s="3">
        <v>42716</v>
      </c>
      <c r="CG763" t="s">
        <v>8</v>
      </c>
      <c r="CH763" s="3">
        <v>42725</v>
      </c>
      <c r="CI763" t="s">
        <v>8</v>
      </c>
      <c r="CJ763" s="3">
        <v>42725</v>
      </c>
      <c r="CK763" t="s">
        <v>8</v>
      </c>
      <c r="CL763" s="3">
        <v>42725</v>
      </c>
      <c r="CM763" t="s">
        <v>1908</v>
      </c>
      <c r="CN763" s="3">
        <v>42745</v>
      </c>
      <c r="CO763" t="s">
        <v>1908</v>
      </c>
      <c r="CP763" s="3">
        <v>42738</v>
      </c>
      <c r="CQ763" t="s">
        <v>1908</v>
      </c>
      <c r="CR763" s="3">
        <v>42745</v>
      </c>
      <c r="CS763" t="s">
        <v>8</v>
      </c>
      <c r="CT763" s="3">
        <v>42716</v>
      </c>
      <c r="CU763" t="s">
        <v>8</v>
      </c>
      <c r="CV763" s="3">
        <v>42829</v>
      </c>
      <c r="CW763" t="s">
        <v>1908</v>
      </c>
      <c r="CX763" s="3">
        <v>42745</v>
      </c>
      <c r="CY763" t="s">
        <v>8</v>
      </c>
      <c r="CZ763" s="3">
        <v>42829</v>
      </c>
      <c r="DA763" t="s">
        <v>1908</v>
      </c>
      <c r="DB763" s="3">
        <v>42719</v>
      </c>
      <c r="DC763" t="s">
        <v>1908</v>
      </c>
      <c r="DD763" s="3">
        <v>42745</v>
      </c>
      <c r="DE763" t="s">
        <v>9</v>
      </c>
      <c r="DF763" s="3">
        <v>42776</v>
      </c>
      <c r="DG763" t="s">
        <v>9</v>
      </c>
      <c r="DH763" s="3">
        <v>42776</v>
      </c>
      <c r="DK763" t="s">
        <v>8</v>
      </c>
      <c r="DL763" s="3">
        <v>42829</v>
      </c>
      <c r="DP763" t="s">
        <v>373</v>
      </c>
      <c r="DQ763" t="s">
        <v>6</v>
      </c>
      <c r="DR763" t="s">
        <v>6</v>
      </c>
      <c r="DU763" t="s">
        <v>2483</v>
      </c>
    </row>
    <row r="764" spans="1:125" x14ac:dyDescent="0.25">
      <c r="A764" s="5">
        <v>1238201</v>
      </c>
      <c r="B764" s="5">
        <v>1</v>
      </c>
      <c r="J764" s="3"/>
      <c r="K764" s="3"/>
      <c r="L764" s="3"/>
      <c r="M764" s="3"/>
      <c r="N764" s="3">
        <v>42716</v>
      </c>
      <c r="O764" s="7">
        <v>0.45591435185185186</v>
      </c>
      <c r="P764" t="s">
        <v>8</v>
      </c>
      <c r="AV764" t="s">
        <v>202</v>
      </c>
      <c r="AW764" t="s">
        <v>207</v>
      </c>
      <c r="AX764" t="s">
        <v>211</v>
      </c>
      <c r="AY764" t="s">
        <v>200</v>
      </c>
      <c r="AZ764" t="s">
        <v>208</v>
      </c>
      <c r="BA764">
        <v>2</v>
      </c>
      <c r="BB764" t="s">
        <v>204</v>
      </c>
      <c r="BC764" t="s">
        <v>209</v>
      </c>
      <c r="BD764" t="s">
        <v>211</v>
      </c>
      <c r="BE764" t="s">
        <v>203</v>
      </c>
      <c r="BF764" t="s">
        <v>212</v>
      </c>
      <c r="BG764" t="s">
        <v>211</v>
      </c>
      <c r="BH764" t="s">
        <v>201</v>
      </c>
      <c r="BI764" t="s">
        <v>210</v>
      </c>
      <c r="BJ764">
        <v>1</v>
      </c>
      <c r="BK764" t="s">
        <v>205</v>
      </c>
      <c r="BL764" t="s">
        <v>354</v>
      </c>
      <c r="BM764">
        <v>1</v>
      </c>
    </row>
    <row r="765" spans="1:125" x14ac:dyDescent="0.25">
      <c r="A765" s="5">
        <v>1238212</v>
      </c>
      <c r="B765" s="5">
        <v>12</v>
      </c>
      <c r="C765" t="s">
        <v>2521</v>
      </c>
      <c r="D765" t="s">
        <v>2484</v>
      </c>
      <c r="E765" t="s">
        <v>840</v>
      </c>
      <c r="F765" t="s">
        <v>6</v>
      </c>
      <c r="G765" t="s">
        <v>2478</v>
      </c>
      <c r="H765" t="s">
        <v>25</v>
      </c>
      <c r="I765" t="s">
        <v>118</v>
      </c>
      <c r="J765" s="3">
        <v>42801</v>
      </c>
      <c r="K765" s="3">
        <v>43018</v>
      </c>
      <c r="L765" s="3" t="s">
        <v>482</v>
      </c>
      <c r="M765" s="3" t="s">
        <v>130</v>
      </c>
      <c r="N765" s="3">
        <v>42716</v>
      </c>
      <c r="O765" s="7">
        <v>0.45591435185185186</v>
      </c>
      <c r="P765" t="s">
        <v>8</v>
      </c>
      <c r="Q765" s="3">
        <v>42829</v>
      </c>
      <c r="R765" s="7">
        <v>0.46986111111111112</v>
      </c>
      <c r="S765" t="s">
        <v>8</v>
      </c>
      <c r="T765">
        <v>731</v>
      </c>
      <c r="U765" s="92" t="s">
        <v>475</v>
      </c>
      <c r="V765" s="93" t="s">
        <v>228</v>
      </c>
      <c r="W765" s="92" t="s">
        <v>581</v>
      </c>
      <c r="X765" s="93" t="s">
        <v>581</v>
      </c>
      <c r="Y765" s="92" t="s">
        <v>770</v>
      </c>
      <c r="Z765" s="93" t="s">
        <v>770</v>
      </c>
      <c r="AA765" t="s">
        <v>145</v>
      </c>
      <c r="AB765">
        <v>901</v>
      </c>
      <c r="AC765" t="s">
        <v>155</v>
      </c>
      <c r="AD765" t="s">
        <v>2490</v>
      </c>
      <c r="AE765" t="s">
        <v>2491</v>
      </c>
      <c r="AF765" s="12" t="s">
        <v>2479</v>
      </c>
      <c r="AG765" s="12" t="s">
        <v>2481</v>
      </c>
      <c r="AH765" s="12" t="s">
        <v>2479</v>
      </c>
      <c r="AI765" s="12" t="s">
        <v>2481</v>
      </c>
      <c r="AJ765" s="12" t="s">
        <v>2479</v>
      </c>
      <c r="AK765" s="12" t="s">
        <v>2481</v>
      </c>
      <c r="AL765" s="12" t="s">
        <v>2479</v>
      </c>
      <c r="AM765" s="12" t="s">
        <v>2481</v>
      </c>
      <c r="AN765" s="12" t="s">
        <v>824</v>
      </c>
      <c r="AO765" s="12" t="s">
        <v>825</v>
      </c>
      <c r="AP765" s="12" t="s">
        <v>824</v>
      </c>
      <c r="AQ765" s="12" t="s">
        <v>825</v>
      </c>
      <c r="AR765" s="12" t="s">
        <v>239</v>
      </c>
      <c r="AS765" s="12" t="s">
        <v>239</v>
      </c>
      <c r="AT765" s="12" t="s">
        <v>239</v>
      </c>
      <c r="AU765" s="12" t="s">
        <v>239</v>
      </c>
      <c r="AV765" t="s">
        <v>202</v>
      </c>
      <c r="AW765" t="s">
        <v>207</v>
      </c>
      <c r="AX765" t="s">
        <v>211</v>
      </c>
      <c r="AY765" t="s">
        <v>200</v>
      </c>
      <c r="AZ765" t="s">
        <v>208</v>
      </c>
      <c r="BA765">
        <v>2</v>
      </c>
      <c r="BB765" t="s">
        <v>204</v>
      </c>
      <c r="BC765" t="s">
        <v>209</v>
      </c>
      <c r="BD765" t="s">
        <v>211</v>
      </c>
      <c r="BE765" t="s">
        <v>203</v>
      </c>
      <c r="BF765" t="s">
        <v>212</v>
      </c>
      <c r="BG765" t="s">
        <v>211</v>
      </c>
      <c r="BH765" t="s">
        <v>201</v>
      </c>
      <c r="BI765" t="s">
        <v>210</v>
      </c>
      <c r="BJ765">
        <v>1</v>
      </c>
      <c r="BK765" t="s">
        <v>205</v>
      </c>
      <c r="BL765" t="s">
        <v>354</v>
      </c>
      <c r="BM765">
        <v>1</v>
      </c>
      <c r="BQ765" t="s">
        <v>584</v>
      </c>
      <c r="BR765" t="s">
        <v>145</v>
      </c>
      <c r="BS765" t="s">
        <v>2480</v>
      </c>
      <c r="BT765" t="s">
        <v>145</v>
      </c>
      <c r="BU765" t="s">
        <v>1852</v>
      </c>
      <c r="BV765" t="s">
        <v>145</v>
      </c>
      <c r="BW765" t="s">
        <v>379</v>
      </c>
      <c r="BX765" t="s">
        <v>145</v>
      </c>
      <c r="CA765" t="s">
        <v>8</v>
      </c>
      <c r="CB765" s="3">
        <v>42716</v>
      </c>
      <c r="CC765" t="s">
        <v>8</v>
      </c>
      <c r="CD765" s="3">
        <v>42717</v>
      </c>
      <c r="CE765" t="s">
        <v>8</v>
      </c>
      <c r="CF765" s="3">
        <v>42716</v>
      </c>
      <c r="CG765" t="s">
        <v>8</v>
      </c>
      <c r="CH765" s="3">
        <v>42725</v>
      </c>
      <c r="CI765" t="s">
        <v>8</v>
      </c>
      <c r="CJ765" s="3">
        <v>42725</v>
      </c>
      <c r="CK765" t="s">
        <v>8</v>
      </c>
      <c r="CL765" s="3">
        <v>42725</v>
      </c>
      <c r="CM765" t="s">
        <v>1908</v>
      </c>
      <c r="CN765" s="3">
        <v>42745</v>
      </c>
      <c r="CO765" t="s">
        <v>1908</v>
      </c>
      <c r="CP765" s="3">
        <v>42738</v>
      </c>
      <c r="CQ765" t="s">
        <v>1908</v>
      </c>
      <c r="CR765" s="3">
        <v>42745</v>
      </c>
      <c r="CS765" t="s">
        <v>8</v>
      </c>
      <c r="CT765" s="3">
        <v>42725</v>
      </c>
      <c r="CU765" t="s">
        <v>8</v>
      </c>
      <c r="CV765" s="3">
        <v>42829</v>
      </c>
      <c r="CW765" t="s">
        <v>1908</v>
      </c>
      <c r="CX765" s="3">
        <v>42745</v>
      </c>
      <c r="CY765" t="s">
        <v>8</v>
      </c>
      <c r="CZ765" s="3">
        <v>42829</v>
      </c>
      <c r="DA765" t="s">
        <v>1908</v>
      </c>
      <c r="DB765" s="3">
        <v>42719</v>
      </c>
      <c r="DC765" t="s">
        <v>1908</v>
      </c>
      <c r="DD765" s="3">
        <v>42745</v>
      </c>
      <c r="DE765" t="s">
        <v>9</v>
      </c>
      <c r="DF765" s="3">
        <v>42776</v>
      </c>
      <c r="DG765" t="s">
        <v>9</v>
      </c>
      <c r="DH765" s="3">
        <v>42776</v>
      </c>
      <c r="DK765" t="s">
        <v>8</v>
      </c>
      <c r="DL765" s="3">
        <v>42829</v>
      </c>
      <c r="DP765" t="s">
        <v>373</v>
      </c>
      <c r="DQ765" t="s">
        <v>6</v>
      </c>
      <c r="DR765" t="s">
        <v>6</v>
      </c>
      <c r="DU765" t="s">
        <v>2485</v>
      </c>
    </row>
    <row r="766" spans="1:125" x14ac:dyDescent="0.25">
      <c r="A766" s="5">
        <v>1238301</v>
      </c>
      <c r="B766" s="5">
        <v>1</v>
      </c>
      <c r="J766" s="3"/>
      <c r="K766" s="3"/>
      <c r="L766" s="3"/>
      <c r="M766" s="3"/>
      <c r="N766" s="3">
        <v>42718</v>
      </c>
      <c r="O766" s="7">
        <v>0.44598379629629631</v>
      </c>
      <c r="P766" t="s">
        <v>8</v>
      </c>
      <c r="AV766" t="s">
        <v>202</v>
      </c>
      <c r="AW766" t="s">
        <v>207</v>
      </c>
      <c r="AX766" t="s">
        <v>211</v>
      </c>
      <c r="AY766" t="s">
        <v>200</v>
      </c>
      <c r="AZ766" t="s">
        <v>208</v>
      </c>
      <c r="BA766">
        <v>2</v>
      </c>
      <c r="BB766" t="s">
        <v>204</v>
      </c>
      <c r="BC766" t="s">
        <v>209</v>
      </c>
      <c r="BD766" t="s">
        <v>211</v>
      </c>
      <c r="BE766" t="s">
        <v>203</v>
      </c>
      <c r="BF766" t="s">
        <v>212</v>
      </c>
      <c r="BG766" t="s">
        <v>211</v>
      </c>
      <c r="BH766" t="s">
        <v>201</v>
      </c>
      <c r="BI766" t="s">
        <v>210</v>
      </c>
      <c r="BJ766">
        <v>1</v>
      </c>
      <c r="BK766" t="s">
        <v>205</v>
      </c>
      <c r="BL766" t="s">
        <v>354</v>
      </c>
      <c r="BM766">
        <v>1</v>
      </c>
    </row>
    <row r="767" spans="1:125" x14ac:dyDescent="0.25">
      <c r="A767" s="5">
        <v>1238304</v>
      </c>
      <c r="B767" s="5">
        <v>4</v>
      </c>
      <c r="C767" t="s">
        <v>2525</v>
      </c>
      <c r="D767" t="s">
        <v>2500</v>
      </c>
      <c r="E767" t="s">
        <v>1885</v>
      </c>
      <c r="F767" t="s">
        <v>1436</v>
      </c>
      <c r="G767" t="s">
        <v>1310</v>
      </c>
      <c r="H767" t="s">
        <v>25</v>
      </c>
      <c r="I767" t="s">
        <v>118</v>
      </c>
      <c r="J767" s="3">
        <v>42809</v>
      </c>
      <c r="K767" s="3">
        <v>42871</v>
      </c>
      <c r="L767" s="3">
        <v>42824</v>
      </c>
      <c r="M767" s="3" t="s">
        <v>132</v>
      </c>
      <c r="N767" s="3">
        <v>42718</v>
      </c>
      <c r="O767" s="7">
        <v>0.44598379629629631</v>
      </c>
      <c r="P767" t="s">
        <v>8</v>
      </c>
      <c r="Q767" s="3">
        <v>42738</v>
      </c>
      <c r="R767" s="7">
        <v>0.63165509259259256</v>
      </c>
      <c r="S767" t="s">
        <v>1908</v>
      </c>
      <c r="U767" s="92" t="s">
        <v>1528</v>
      </c>
      <c r="V767" s="93" t="s">
        <v>535</v>
      </c>
      <c r="W767" s="92" t="s">
        <v>770</v>
      </c>
      <c r="X767" s="93" t="s">
        <v>592</v>
      </c>
      <c r="AA767" t="s">
        <v>1843</v>
      </c>
      <c r="AB767" t="s">
        <v>152</v>
      </c>
      <c r="AC767" t="s">
        <v>523</v>
      </c>
      <c r="AD767" t="s">
        <v>474</v>
      </c>
      <c r="AV767" t="s">
        <v>202</v>
      </c>
      <c r="AW767" t="s">
        <v>207</v>
      </c>
      <c r="AX767" t="s">
        <v>211</v>
      </c>
      <c r="AY767" t="s">
        <v>200</v>
      </c>
      <c r="AZ767" t="s">
        <v>208</v>
      </c>
      <c r="BA767">
        <v>2</v>
      </c>
      <c r="BB767" t="s">
        <v>204</v>
      </c>
      <c r="BC767" t="s">
        <v>209</v>
      </c>
      <c r="BD767" t="s">
        <v>211</v>
      </c>
      <c r="BE767" t="s">
        <v>203</v>
      </c>
      <c r="BF767" t="s">
        <v>212</v>
      </c>
      <c r="BG767" t="s">
        <v>211</v>
      </c>
      <c r="BH767" t="s">
        <v>201</v>
      </c>
      <c r="BI767" t="s">
        <v>210</v>
      </c>
      <c r="BJ767">
        <v>1</v>
      </c>
      <c r="BK767" t="s">
        <v>205</v>
      </c>
      <c r="BL767" t="s">
        <v>354</v>
      </c>
      <c r="BM767">
        <v>1</v>
      </c>
      <c r="BQ767" t="s">
        <v>584</v>
      </c>
      <c r="BR767" t="s">
        <v>146</v>
      </c>
      <c r="BS767" t="s">
        <v>1886</v>
      </c>
      <c r="BT767" t="s">
        <v>146</v>
      </c>
      <c r="BU767" t="s">
        <v>1852</v>
      </c>
      <c r="BV767" t="s">
        <v>146</v>
      </c>
      <c r="BW767" t="s">
        <v>379</v>
      </c>
      <c r="BX767" t="s">
        <v>146</v>
      </c>
      <c r="CA767" t="s">
        <v>8</v>
      </c>
      <c r="CB767" s="3">
        <v>42718</v>
      </c>
      <c r="CC767" t="s">
        <v>1908</v>
      </c>
      <c r="CD767" s="3">
        <v>42738</v>
      </c>
      <c r="CE767" t="s">
        <v>8</v>
      </c>
      <c r="CF767" s="3">
        <v>42718</v>
      </c>
      <c r="CG767" t="s">
        <v>8</v>
      </c>
      <c r="CH767" s="3">
        <v>42718</v>
      </c>
      <c r="CI767" t="s">
        <v>8</v>
      </c>
      <c r="CJ767" s="3">
        <v>42718</v>
      </c>
      <c r="CK767" t="s">
        <v>8</v>
      </c>
      <c r="CL767" s="3">
        <v>42718</v>
      </c>
      <c r="CM767" t="s">
        <v>1908</v>
      </c>
      <c r="CN767" s="3">
        <v>42738</v>
      </c>
      <c r="CO767" t="s">
        <v>1908</v>
      </c>
      <c r="CP767" s="3">
        <v>42738</v>
      </c>
      <c r="CQ767" t="s">
        <v>1908</v>
      </c>
      <c r="CR767" s="3">
        <v>42738</v>
      </c>
      <c r="CS767" t="s">
        <v>1908</v>
      </c>
      <c r="CT767" s="3">
        <v>42738</v>
      </c>
      <c r="DA767" t="s">
        <v>1908</v>
      </c>
      <c r="DB767" s="3">
        <v>42723</v>
      </c>
      <c r="DC767" t="s">
        <v>1908</v>
      </c>
      <c r="DD767" s="3">
        <v>42738</v>
      </c>
      <c r="DP767" t="s">
        <v>373</v>
      </c>
      <c r="DR767" t="s">
        <v>1436</v>
      </c>
      <c r="DU767" t="s">
        <v>2501</v>
      </c>
    </row>
    <row r="768" spans="1:125" x14ac:dyDescent="0.25">
      <c r="A768" s="5">
        <v>1238401</v>
      </c>
      <c r="B768" s="5">
        <v>1</v>
      </c>
      <c r="J768" s="3"/>
      <c r="K768" s="3"/>
      <c r="L768" s="3"/>
      <c r="M768" s="3"/>
      <c r="N768" s="3">
        <v>42718</v>
      </c>
      <c r="O768" s="7">
        <v>0.44981481481481483</v>
      </c>
      <c r="P768" t="s">
        <v>8</v>
      </c>
      <c r="AV768" t="s">
        <v>202</v>
      </c>
      <c r="AW768" t="s">
        <v>207</v>
      </c>
      <c r="AX768" t="s">
        <v>211</v>
      </c>
      <c r="AY768" t="s">
        <v>200</v>
      </c>
      <c r="AZ768" t="s">
        <v>208</v>
      </c>
      <c r="BA768">
        <v>2</v>
      </c>
      <c r="BB768" t="s">
        <v>204</v>
      </c>
      <c r="BC768" t="s">
        <v>209</v>
      </c>
      <c r="BD768" t="s">
        <v>211</v>
      </c>
      <c r="BE768" t="s">
        <v>203</v>
      </c>
      <c r="BF768" t="s">
        <v>212</v>
      </c>
      <c r="BG768" t="s">
        <v>211</v>
      </c>
      <c r="BH768" t="s">
        <v>201</v>
      </c>
      <c r="BI768" t="s">
        <v>210</v>
      </c>
      <c r="BJ768">
        <v>1</v>
      </c>
      <c r="BK768" t="s">
        <v>205</v>
      </c>
      <c r="BL768" t="s">
        <v>354</v>
      </c>
      <c r="BM768">
        <v>1</v>
      </c>
    </row>
    <row r="769" spans="1:125" x14ac:dyDescent="0.25">
      <c r="A769" s="5">
        <v>1238407</v>
      </c>
      <c r="B769" s="5">
        <v>7</v>
      </c>
      <c r="C769" t="s">
        <v>2524</v>
      </c>
      <c r="D769" t="s">
        <v>2502</v>
      </c>
      <c r="E769" t="s">
        <v>2504</v>
      </c>
      <c r="F769" t="s">
        <v>1436</v>
      </c>
      <c r="G769" t="s">
        <v>1310</v>
      </c>
      <c r="H769" t="s">
        <v>25</v>
      </c>
      <c r="I769" t="s">
        <v>118</v>
      </c>
      <c r="J769" s="3">
        <v>42809</v>
      </c>
      <c r="K769" s="3">
        <v>42872</v>
      </c>
      <c r="L769" s="3">
        <v>42824</v>
      </c>
      <c r="M769" s="3" t="s">
        <v>132</v>
      </c>
      <c r="N769" s="3">
        <v>42718</v>
      </c>
      <c r="O769" s="7">
        <v>0.44981481481481483</v>
      </c>
      <c r="P769" t="s">
        <v>8</v>
      </c>
      <c r="Q769" s="3">
        <v>42902</v>
      </c>
      <c r="R769" s="7">
        <v>0.61583333333333334</v>
      </c>
      <c r="S769" t="s">
        <v>9</v>
      </c>
      <c r="U769" s="92" t="s">
        <v>475</v>
      </c>
      <c r="V769" s="93" t="s">
        <v>228</v>
      </c>
      <c r="AA769" t="s">
        <v>474</v>
      </c>
      <c r="AB769" t="s">
        <v>152</v>
      </c>
      <c r="AC769" t="s">
        <v>1028</v>
      </c>
      <c r="AD769" t="s">
        <v>474</v>
      </c>
      <c r="AE769" t="s">
        <v>474</v>
      </c>
      <c r="AV769" t="s">
        <v>202</v>
      </c>
      <c r="AW769" t="s">
        <v>207</v>
      </c>
      <c r="AX769" t="s">
        <v>211</v>
      </c>
      <c r="AY769" t="s">
        <v>200</v>
      </c>
      <c r="AZ769" t="s">
        <v>208</v>
      </c>
      <c r="BA769">
        <v>2</v>
      </c>
      <c r="BB769" t="s">
        <v>204</v>
      </c>
      <c r="BC769" t="s">
        <v>209</v>
      </c>
      <c r="BD769" t="s">
        <v>211</v>
      </c>
      <c r="BE769" t="s">
        <v>203</v>
      </c>
      <c r="BF769" t="s">
        <v>212</v>
      </c>
      <c r="BG769" t="s">
        <v>211</v>
      </c>
      <c r="BH769" t="s">
        <v>201</v>
      </c>
      <c r="BI769" t="s">
        <v>210</v>
      </c>
      <c r="BJ769">
        <v>1</v>
      </c>
      <c r="BK769" t="s">
        <v>205</v>
      </c>
      <c r="BL769" t="s">
        <v>354</v>
      </c>
      <c r="BM769">
        <v>1</v>
      </c>
      <c r="BQ769" t="s">
        <v>584</v>
      </c>
      <c r="BR769" t="s">
        <v>404</v>
      </c>
      <c r="BS769" t="s">
        <v>1886</v>
      </c>
      <c r="BT769" t="s">
        <v>404</v>
      </c>
      <c r="BU769" t="s">
        <v>1852</v>
      </c>
      <c r="BV769" t="s">
        <v>404</v>
      </c>
      <c r="BW769" t="s">
        <v>379</v>
      </c>
      <c r="BX769" t="s">
        <v>404</v>
      </c>
      <c r="BY769" t="s">
        <v>239</v>
      </c>
      <c r="CA769" t="s">
        <v>8</v>
      </c>
      <c r="CB769" s="3">
        <v>42718</v>
      </c>
      <c r="CC769" t="s">
        <v>9</v>
      </c>
      <c r="CD769" s="3">
        <v>42902</v>
      </c>
      <c r="CE769" t="s">
        <v>8</v>
      </c>
      <c r="CF769" s="3">
        <v>42718</v>
      </c>
      <c r="CG769" t="s">
        <v>8</v>
      </c>
      <c r="CH769" s="3">
        <v>42718</v>
      </c>
      <c r="CI769" t="s">
        <v>8</v>
      </c>
      <c r="CJ769" s="3">
        <v>42718</v>
      </c>
      <c r="CK769" t="s">
        <v>8</v>
      </c>
      <c r="CL769" s="3">
        <v>42718</v>
      </c>
      <c r="CM769" t="s">
        <v>1908</v>
      </c>
      <c r="CN769" s="3">
        <v>42738</v>
      </c>
      <c r="CO769" t="s">
        <v>1908</v>
      </c>
      <c r="CP769" s="3">
        <v>42738</v>
      </c>
      <c r="CQ769" t="s">
        <v>1908</v>
      </c>
      <c r="CR769" s="3">
        <v>42738</v>
      </c>
      <c r="CS769" t="s">
        <v>1908</v>
      </c>
      <c r="CT769" s="3">
        <v>42738</v>
      </c>
      <c r="CW769" t="s">
        <v>9</v>
      </c>
      <c r="CX769" s="3">
        <v>42902</v>
      </c>
      <c r="CY769" t="s">
        <v>9</v>
      </c>
      <c r="CZ769" s="3">
        <v>42902</v>
      </c>
      <c r="DA769" t="s">
        <v>1908</v>
      </c>
      <c r="DB769" s="3">
        <v>42723</v>
      </c>
      <c r="DC769" t="s">
        <v>1908</v>
      </c>
      <c r="DD769" s="3">
        <v>42738</v>
      </c>
      <c r="DE769" t="s">
        <v>9</v>
      </c>
      <c r="DF769" s="3">
        <v>42902</v>
      </c>
      <c r="DG769" t="s">
        <v>9</v>
      </c>
      <c r="DH769" s="3">
        <v>42902</v>
      </c>
      <c r="DP769" t="s">
        <v>373</v>
      </c>
      <c r="DQ769" t="s">
        <v>1436</v>
      </c>
      <c r="DR769" t="s">
        <v>1436</v>
      </c>
      <c r="DU769" t="s">
        <v>2503</v>
      </c>
    </row>
    <row r="770" spans="1:125" x14ac:dyDescent="0.25">
      <c r="A770" s="5">
        <v>1238501</v>
      </c>
      <c r="B770" s="5">
        <v>1</v>
      </c>
      <c r="J770" s="3"/>
      <c r="K770" s="3"/>
      <c r="L770" s="3"/>
      <c r="M770" s="3"/>
      <c r="N770" s="3">
        <v>42719</v>
      </c>
      <c r="O770" s="7">
        <v>0.4397685185185185</v>
      </c>
      <c r="P770" t="s">
        <v>1908</v>
      </c>
      <c r="AV770" t="s">
        <v>202</v>
      </c>
      <c r="AW770" t="s">
        <v>207</v>
      </c>
      <c r="AX770" t="s">
        <v>211</v>
      </c>
      <c r="AY770" t="s">
        <v>200</v>
      </c>
      <c r="AZ770" t="s">
        <v>208</v>
      </c>
      <c r="BA770">
        <v>2</v>
      </c>
      <c r="BB770" t="s">
        <v>204</v>
      </c>
      <c r="BC770" t="s">
        <v>209</v>
      </c>
      <c r="BD770" t="s">
        <v>211</v>
      </c>
      <c r="BE770" t="s">
        <v>203</v>
      </c>
      <c r="BF770" t="s">
        <v>212</v>
      </c>
      <c r="BG770" t="s">
        <v>211</v>
      </c>
      <c r="BH770" t="s">
        <v>201</v>
      </c>
      <c r="BI770" t="s">
        <v>210</v>
      </c>
      <c r="BJ770">
        <v>1</v>
      </c>
      <c r="BK770" t="s">
        <v>205</v>
      </c>
      <c r="BL770" t="s">
        <v>354</v>
      </c>
      <c r="BM770">
        <v>1</v>
      </c>
    </row>
    <row r="771" spans="1:125" x14ac:dyDescent="0.25">
      <c r="A771" s="5">
        <v>1238518</v>
      </c>
      <c r="B771" s="5">
        <v>18</v>
      </c>
      <c r="C771" t="s">
        <v>2563</v>
      </c>
      <c r="D771" t="s">
        <v>2585</v>
      </c>
      <c r="E771" t="s">
        <v>2507</v>
      </c>
      <c r="F771" t="s">
        <v>6</v>
      </c>
      <c r="G771" t="s">
        <v>272</v>
      </c>
      <c r="H771" t="s">
        <v>127</v>
      </c>
      <c r="I771" t="s">
        <v>117</v>
      </c>
      <c r="J771" s="3">
        <v>42781</v>
      </c>
      <c r="K771" s="3"/>
      <c r="L771" s="3">
        <v>42801</v>
      </c>
      <c r="M771" s="3" t="s">
        <v>133</v>
      </c>
      <c r="N771" s="3">
        <v>42719</v>
      </c>
      <c r="O771" s="7">
        <v>0.4397685185185185</v>
      </c>
      <c r="P771" t="s">
        <v>1908</v>
      </c>
      <c r="Q771" s="3">
        <v>42797</v>
      </c>
      <c r="R771" s="7">
        <v>0.62689814814814815</v>
      </c>
      <c r="S771" t="s">
        <v>9</v>
      </c>
      <c r="U771" s="92" t="s">
        <v>237</v>
      </c>
      <c r="V771" s="93" t="s">
        <v>226</v>
      </c>
      <c r="W771" s="92" t="s">
        <v>1370</v>
      </c>
      <c r="X771" s="93" t="s">
        <v>592</v>
      </c>
      <c r="Y771" s="92" t="s">
        <v>2487</v>
      </c>
      <c r="Z771" s="93" t="s">
        <v>729</v>
      </c>
      <c r="AA771" t="s">
        <v>146</v>
      </c>
      <c r="AB771">
        <v>901</v>
      </c>
      <c r="AC771" t="s">
        <v>153</v>
      </c>
      <c r="AD771" t="s">
        <v>474</v>
      </c>
      <c r="AE771" t="s">
        <v>474</v>
      </c>
      <c r="AF771" s="12">
        <v>539</v>
      </c>
      <c r="AG771" s="12">
        <v>45</v>
      </c>
      <c r="AH771" s="12">
        <v>539</v>
      </c>
      <c r="AI771" s="12">
        <v>45</v>
      </c>
      <c r="AJ771" s="12">
        <v>539</v>
      </c>
      <c r="AK771" s="12">
        <v>45</v>
      </c>
      <c r="AL771" s="12">
        <v>539</v>
      </c>
      <c r="AM771" s="12">
        <v>45</v>
      </c>
      <c r="AN771" s="12" t="s">
        <v>818</v>
      </c>
      <c r="AO771" s="12" t="s">
        <v>819</v>
      </c>
      <c r="AP771" s="12" t="s">
        <v>818</v>
      </c>
      <c r="AQ771" s="12" t="s">
        <v>819</v>
      </c>
      <c r="AR771" s="12" t="s">
        <v>239</v>
      </c>
      <c r="AS771" s="12" t="s">
        <v>239</v>
      </c>
      <c r="AT771" s="12" t="s">
        <v>239</v>
      </c>
      <c r="AU771" s="12" t="s">
        <v>239</v>
      </c>
      <c r="AV771" t="s">
        <v>202</v>
      </c>
      <c r="AW771" t="s">
        <v>207</v>
      </c>
      <c r="AX771" t="s">
        <v>211</v>
      </c>
      <c r="AY771" t="s">
        <v>200</v>
      </c>
      <c r="AZ771" t="s">
        <v>208</v>
      </c>
      <c r="BA771">
        <v>2</v>
      </c>
      <c r="BB771" t="s">
        <v>204</v>
      </c>
      <c r="BC771" t="s">
        <v>209</v>
      </c>
      <c r="BD771" t="s">
        <v>211</v>
      </c>
      <c r="BE771" t="s">
        <v>203</v>
      </c>
      <c r="BF771" t="s">
        <v>212</v>
      </c>
      <c r="BG771" t="s">
        <v>211</v>
      </c>
      <c r="BH771" t="s">
        <v>201</v>
      </c>
      <c r="BI771" t="s">
        <v>210</v>
      </c>
      <c r="BJ771">
        <v>1</v>
      </c>
      <c r="BK771" t="s">
        <v>205</v>
      </c>
      <c r="BL771" t="s">
        <v>354</v>
      </c>
      <c r="BM771">
        <v>1</v>
      </c>
      <c r="BQ771" t="s">
        <v>577</v>
      </c>
      <c r="BR771" t="s">
        <v>146</v>
      </c>
      <c r="BS771" t="s">
        <v>2508</v>
      </c>
      <c r="BT771" t="s">
        <v>146</v>
      </c>
      <c r="BW771" t="s">
        <v>367</v>
      </c>
      <c r="BX771" t="s">
        <v>146</v>
      </c>
      <c r="BY771" t="s">
        <v>410</v>
      </c>
      <c r="BZ771" t="s">
        <v>146</v>
      </c>
      <c r="CA771" t="s">
        <v>1908</v>
      </c>
      <c r="CB771" s="3">
        <v>42719</v>
      </c>
      <c r="CC771" t="s">
        <v>1908</v>
      </c>
      <c r="CD771" s="3">
        <v>42753</v>
      </c>
      <c r="CE771" t="s">
        <v>1908</v>
      </c>
      <c r="CF771" s="3">
        <v>42719</v>
      </c>
      <c r="CG771" t="s">
        <v>1908</v>
      </c>
      <c r="CH771" s="3">
        <v>42726</v>
      </c>
      <c r="CI771" t="s">
        <v>1908</v>
      </c>
      <c r="CJ771" s="3">
        <v>42726</v>
      </c>
      <c r="CK771" t="s">
        <v>1908</v>
      </c>
      <c r="CL771" s="3">
        <v>42754</v>
      </c>
      <c r="CM771" t="s">
        <v>1908</v>
      </c>
      <c r="CN771" s="3">
        <v>42744</v>
      </c>
      <c r="CO771" t="s">
        <v>1908</v>
      </c>
      <c r="CP771" s="3">
        <v>42753</v>
      </c>
      <c r="CQ771" t="s">
        <v>1908</v>
      </c>
      <c r="CR771" s="3">
        <v>42760</v>
      </c>
      <c r="CS771" t="s">
        <v>1908</v>
      </c>
      <c r="CT771" s="3">
        <v>42720</v>
      </c>
      <c r="CU771" t="s">
        <v>1908</v>
      </c>
      <c r="CV771" s="3">
        <v>42753</v>
      </c>
      <c r="CW771" t="s">
        <v>1908</v>
      </c>
      <c r="CX771" s="3">
        <v>42753</v>
      </c>
      <c r="CY771" t="s">
        <v>1908</v>
      </c>
      <c r="CZ771" s="3">
        <v>42744</v>
      </c>
      <c r="DA771" t="s">
        <v>1908</v>
      </c>
      <c r="DB771" s="3">
        <v>42744</v>
      </c>
      <c r="DC771" t="s">
        <v>1908</v>
      </c>
      <c r="DD771" s="3">
        <v>42760</v>
      </c>
      <c r="DE771" t="s">
        <v>9</v>
      </c>
      <c r="DF771" s="3">
        <v>42797</v>
      </c>
      <c r="DG771" t="s">
        <v>9</v>
      </c>
      <c r="DH771" s="3">
        <v>42797</v>
      </c>
      <c r="DQ771" t="s">
        <v>6</v>
      </c>
      <c r="DR771" t="s">
        <v>6</v>
      </c>
      <c r="DU771" t="s">
        <v>2522</v>
      </c>
    </row>
    <row r="772" spans="1:125" x14ac:dyDescent="0.25">
      <c r="A772" s="5">
        <v>1238601</v>
      </c>
      <c r="B772" s="5">
        <v>1</v>
      </c>
      <c r="J772" s="3"/>
      <c r="K772" s="3"/>
      <c r="L772" s="3"/>
      <c r="M772" s="3"/>
      <c r="N772" s="3">
        <v>42719</v>
      </c>
      <c r="O772" s="7">
        <v>0.44210648148148146</v>
      </c>
      <c r="P772" t="s">
        <v>1908</v>
      </c>
      <c r="AV772" t="s">
        <v>202</v>
      </c>
      <c r="AW772" t="s">
        <v>207</v>
      </c>
      <c r="AX772" t="s">
        <v>211</v>
      </c>
      <c r="AY772" t="s">
        <v>200</v>
      </c>
      <c r="AZ772" t="s">
        <v>208</v>
      </c>
      <c r="BA772">
        <v>2</v>
      </c>
      <c r="BB772" t="s">
        <v>204</v>
      </c>
      <c r="BC772" t="s">
        <v>209</v>
      </c>
      <c r="BD772" t="s">
        <v>211</v>
      </c>
      <c r="BE772" t="s">
        <v>203</v>
      </c>
      <c r="BF772" t="s">
        <v>212</v>
      </c>
      <c r="BG772" t="s">
        <v>211</v>
      </c>
      <c r="BH772" t="s">
        <v>201</v>
      </c>
      <c r="BI772" t="s">
        <v>210</v>
      </c>
      <c r="BJ772">
        <v>1</v>
      </c>
      <c r="BK772" t="s">
        <v>205</v>
      </c>
      <c r="BL772" t="s">
        <v>354</v>
      </c>
      <c r="BM772">
        <v>1</v>
      </c>
    </row>
    <row r="773" spans="1:125" x14ac:dyDescent="0.25">
      <c r="A773" s="5">
        <v>1238618</v>
      </c>
      <c r="B773" s="5">
        <v>18</v>
      </c>
      <c r="C773" t="s">
        <v>2527</v>
      </c>
      <c r="D773" t="s">
        <v>2526</v>
      </c>
      <c r="E773" t="s">
        <v>2258</v>
      </c>
      <c r="F773" t="s">
        <v>6</v>
      </c>
      <c r="G773" t="s">
        <v>1144</v>
      </c>
      <c r="H773" t="s">
        <v>127</v>
      </c>
      <c r="I773" t="s">
        <v>117</v>
      </c>
      <c r="J773" s="3">
        <v>42750</v>
      </c>
      <c r="K773" s="3"/>
      <c r="L773" s="3">
        <v>42776</v>
      </c>
      <c r="M773" s="3" t="s">
        <v>133</v>
      </c>
      <c r="N773" s="3">
        <v>42719</v>
      </c>
      <c r="O773" s="7">
        <v>0.44210648148148146</v>
      </c>
      <c r="P773" t="s">
        <v>1908</v>
      </c>
      <c r="Q773" s="3">
        <v>42776</v>
      </c>
      <c r="R773" s="7">
        <v>0.66857638888888893</v>
      </c>
      <c r="S773" t="s">
        <v>9</v>
      </c>
      <c r="T773">
        <v>723</v>
      </c>
      <c r="U773" s="92" t="s">
        <v>386</v>
      </c>
      <c r="V773" s="93" t="s">
        <v>228</v>
      </c>
      <c r="W773" s="92" t="s">
        <v>385</v>
      </c>
      <c r="X773" s="93" t="s">
        <v>147</v>
      </c>
      <c r="Y773" s="92" t="s">
        <v>632</v>
      </c>
      <c r="Z773" s="93" t="s">
        <v>232</v>
      </c>
      <c r="AA773" t="s">
        <v>146</v>
      </c>
      <c r="AB773">
        <v>901</v>
      </c>
      <c r="AC773" t="s">
        <v>154</v>
      </c>
      <c r="AD773" t="s">
        <v>474</v>
      </c>
      <c r="AE773" t="s">
        <v>474</v>
      </c>
      <c r="AF773" s="12">
        <v>564</v>
      </c>
      <c r="AG773" s="12">
        <v>64</v>
      </c>
      <c r="AH773" s="12">
        <v>564</v>
      </c>
      <c r="AI773" s="12">
        <v>64</v>
      </c>
      <c r="AJ773" s="12">
        <v>564</v>
      </c>
      <c r="AK773" s="12">
        <v>64</v>
      </c>
      <c r="AL773" s="12">
        <v>564</v>
      </c>
      <c r="AM773" s="12">
        <v>64</v>
      </c>
      <c r="AN773" s="12" t="s">
        <v>818</v>
      </c>
      <c r="AO773" s="12" t="s">
        <v>819</v>
      </c>
      <c r="AP773" s="12" t="s">
        <v>818</v>
      </c>
      <c r="AQ773" s="12" t="s">
        <v>819</v>
      </c>
      <c r="AR773" s="12" t="s">
        <v>239</v>
      </c>
      <c r="AS773" s="12" t="s">
        <v>239</v>
      </c>
      <c r="AT773" s="12" t="s">
        <v>239</v>
      </c>
      <c r="AU773" s="12" t="s">
        <v>239</v>
      </c>
      <c r="AV773" t="s">
        <v>202</v>
      </c>
      <c r="AW773" t="s">
        <v>207</v>
      </c>
      <c r="AX773" t="s">
        <v>211</v>
      </c>
      <c r="AY773" t="s">
        <v>200</v>
      </c>
      <c r="AZ773" t="s">
        <v>208</v>
      </c>
      <c r="BA773">
        <v>2</v>
      </c>
      <c r="BB773" t="s">
        <v>204</v>
      </c>
      <c r="BC773" t="s">
        <v>209</v>
      </c>
      <c r="BD773" t="s">
        <v>211</v>
      </c>
      <c r="BE773" t="s">
        <v>203</v>
      </c>
      <c r="BF773" t="s">
        <v>212</v>
      </c>
      <c r="BG773" t="s">
        <v>211</v>
      </c>
      <c r="BH773" t="s">
        <v>201</v>
      </c>
      <c r="BI773" t="s">
        <v>210</v>
      </c>
      <c r="BJ773">
        <v>1</v>
      </c>
      <c r="BK773" t="s">
        <v>205</v>
      </c>
      <c r="BL773" t="s">
        <v>354</v>
      </c>
      <c r="BM773">
        <v>1</v>
      </c>
      <c r="BQ773" t="s">
        <v>577</v>
      </c>
      <c r="BR773" t="s">
        <v>146</v>
      </c>
      <c r="BS773" t="s">
        <v>2528</v>
      </c>
      <c r="BT773" t="s">
        <v>146</v>
      </c>
      <c r="BW773" t="s">
        <v>367</v>
      </c>
      <c r="BX773" t="s">
        <v>146</v>
      </c>
      <c r="BY773" t="s">
        <v>1066</v>
      </c>
      <c r="BZ773" t="s">
        <v>146</v>
      </c>
      <c r="CA773" t="s">
        <v>1908</v>
      </c>
      <c r="CB773" s="3">
        <v>42720</v>
      </c>
      <c r="CC773" t="s">
        <v>1908</v>
      </c>
      <c r="CD773" s="3">
        <v>42738</v>
      </c>
      <c r="CE773" t="s">
        <v>1908</v>
      </c>
      <c r="CF773" s="3">
        <v>42720</v>
      </c>
      <c r="CG773" t="s">
        <v>1908</v>
      </c>
      <c r="CH773" s="3">
        <v>42726</v>
      </c>
      <c r="CI773" t="s">
        <v>1908</v>
      </c>
      <c r="CJ773" s="3">
        <v>42726</v>
      </c>
      <c r="CK773" t="s">
        <v>1908</v>
      </c>
      <c r="CL773" s="3">
        <v>42745</v>
      </c>
      <c r="CM773" t="s">
        <v>1908</v>
      </c>
      <c r="CN773" s="3">
        <v>42725</v>
      </c>
      <c r="CO773" t="s">
        <v>1908</v>
      </c>
      <c r="CP773" s="3">
        <v>42725</v>
      </c>
      <c r="CQ773" t="s">
        <v>1908</v>
      </c>
      <c r="CR773" s="3">
        <v>42745</v>
      </c>
      <c r="CS773" t="s">
        <v>1908</v>
      </c>
      <c r="CT773" s="3">
        <v>42720</v>
      </c>
      <c r="CU773" t="s">
        <v>1908</v>
      </c>
      <c r="CV773" s="3">
        <v>42745</v>
      </c>
      <c r="CW773" t="s">
        <v>1908</v>
      </c>
      <c r="CX773" s="3">
        <v>42753</v>
      </c>
      <c r="CY773" t="s">
        <v>1908</v>
      </c>
      <c r="CZ773" s="3">
        <v>42724</v>
      </c>
      <c r="DA773" t="s">
        <v>1908</v>
      </c>
      <c r="DB773" s="3">
        <v>42724</v>
      </c>
      <c r="DC773" t="s">
        <v>1908</v>
      </c>
      <c r="DD773" s="3">
        <v>42745</v>
      </c>
      <c r="DE773" t="s">
        <v>9</v>
      </c>
      <c r="DF773" s="3">
        <v>42776</v>
      </c>
      <c r="DG773" t="s">
        <v>9</v>
      </c>
      <c r="DH773" s="3">
        <v>42776</v>
      </c>
      <c r="DQ773" t="s">
        <v>6</v>
      </c>
      <c r="DR773" t="s">
        <v>6</v>
      </c>
      <c r="DU773" t="s">
        <v>2530</v>
      </c>
    </row>
    <row r="774" spans="1:125" x14ac:dyDescent="0.25">
      <c r="A774" s="5">
        <v>1238701</v>
      </c>
      <c r="B774" s="5">
        <v>1</v>
      </c>
      <c r="J774" s="3"/>
      <c r="K774" s="3"/>
      <c r="L774" s="3"/>
      <c r="M774" s="3"/>
      <c r="N774" s="3">
        <v>42719</v>
      </c>
      <c r="O774" s="7">
        <v>0.44689814814814816</v>
      </c>
      <c r="P774" t="s">
        <v>1908</v>
      </c>
      <c r="AV774" t="s">
        <v>202</v>
      </c>
      <c r="AW774" t="s">
        <v>207</v>
      </c>
      <c r="AX774" t="s">
        <v>211</v>
      </c>
      <c r="AY774" t="s">
        <v>200</v>
      </c>
      <c r="AZ774" t="s">
        <v>208</v>
      </c>
      <c r="BA774">
        <v>2</v>
      </c>
      <c r="BB774" t="s">
        <v>204</v>
      </c>
      <c r="BC774" t="s">
        <v>209</v>
      </c>
      <c r="BD774" t="s">
        <v>211</v>
      </c>
      <c r="BE774" t="s">
        <v>203</v>
      </c>
      <c r="BF774" t="s">
        <v>212</v>
      </c>
      <c r="BG774" t="s">
        <v>211</v>
      </c>
      <c r="BH774" t="s">
        <v>201</v>
      </c>
      <c r="BI774" t="s">
        <v>210</v>
      </c>
      <c r="BJ774">
        <v>1</v>
      </c>
      <c r="BK774" t="s">
        <v>205</v>
      </c>
      <c r="BL774" t="s">
        <v>354</v>
      </c>
      <c r="BM774">
        <v>1</v>
      </c>
    </row>
    <row r="775" spans="1:125" x14ac:dyDescent="0.25">
      <c r="A775" s="5">
        <v>1238715</v>
      </c>
      <c r="B775" s="5">
        <v>15</v>
      </c>
      <c r="C775" t="s">
        <v>2597</v>
      </c>
      <c r="D775" t="s">
        <v>2511</v>
      </c>
      <c r="E775" t="s">
        <v>417</v>
      </c>
      <c r="F775" t="s">
        <v>28</v>
      </c>
      <c r="G775" t="s">
        <v>425</v>
      </c>
      <c r="H775" t="s">
        <v>25</v>
      </c>
      <c r="I775" t="s">
        <v>117</v>
      </c>
      <c r="J775" s="3">
        <v>42809</v>
      </c>
      <c r="K775" s="3"/>
      <c r="L775" s="3">
        <v>42801</v>
      </c>
      <c r="M775" s="3" t="s">
        <v>126</v>
      </c>
      <c r="N775" s="3">
        <v>42719</v>
      </c>
      <c r="O775" s="7">
        <v>0.44689814814814816</v>
      </c>
      <c r="P775" t="s">
        <v>1908</v>
      </c>
      <c r="Q775" s="3">
        <v>42797</v>
      </c>
      <c r="R775" s="7">
        <v>0.62842592592592594</v>
      </c>
      <c r="S775" t="s">
        <v>9</v>
      </c>
      <c r="U775" s="92" t="s">
        <v>386</v>
      </c>
      <c r="V775" s="93" t="s">
        <v>228</v>
      </c>
      <c r="W775" s="92" t="s">
        <v>527</v>
      </c>
      <c r="X775" s="93" t="s">
        <v>225</v>
      </c>
      <c r="Y775" s="92" t="s">
        <v>235</v>
      </c>
      <c r="Z775" s="93" t="s">
        <v>234</v>
      </c>
      <c r="AA775" t="s">
        <v>146</v>
      </c>
      <c r="AB775">
        <v>976</v>
      </c>
      <c r="AC775" t="s">
        <v>154</v>
      </c>
      <c r="AD775" t="s">
        <v>805</v>
      </c>
      <c r="AE775" t="s">
        <v>2513</v>
      </c>
      <c r="AF775" s="12">
        <v>548</v>
      </c>
      <c r="AG775" s="12">
        <v>61</v>
      </c>
      <c r="AH775" s="12">
        <v>548</v>
      </c>
      <c r="AI775" s="12">
        <v>61</v>
      </c>
      <c r="AJ775" s="12">
        <v>548</v>
      </c>
      <c r="AK775" s="12">
        <v>61</v>
      </c>
      <c r="AL775" s="12">
        <v>548</v>
      </c>
      <c r="AM775" s="12">
        <v>61</v>
      </c>
      <c r="AN775" s="12" t="s">
        <v>818</v>
      </c>
      <c r="AO775" s="12" t="s">
        <v>819</v>
      </c>
      <c r="AP775" s="12" t="s">
        <v>818</v>
      </c>
      <c r="AQ775" s="12" t="s">
        <v>819</v>
      </c>
      <c r="AR775" s="12" t="s">
        <v>239</v>
      </c>
      <c r="AS775" s="12" t="s">
        <v>239</v>
      </c>
      <c r="AT775" s="12" t="s">
        <v>239</v>
      </c>
      <c r="AU775" s="12" t="s">
        <v>239</v>
      </c>
      <c r="AV775" t="s">
        <v>202</v>
      </c>
      <c r="AW775" t="s">
        <v>207</v>
      </c>
      <c r="AX775" t="s">
        <v>211</v>
      </c>
      <c r="AY775" t="s">
        <v>200</v>
      </c>
      <c r="AZ775" t="s">
        <v>208</v>
      </c>
      <c r="BA775">
        <v>2</v>
      </c>
      <c r="BB775" t="s">
        <v>204</v>
      </c>
      <c r="BC775" t="s">
        <v>209</v>
      </c>
      <c r="BD775" t="s">
        <v>211</v>
      </c>
      <c r="BE775" t="s">
        <v>203</v>
      </c>
      <c r="BF775" t="s">
        <v>212</v>
      </c>
      <c r="BG775" t="s">
        <v>211</v>
      </c>
      <c r="BH775" t="s">
        <v>201</v>
      </c>
      <c r="BI775" t="s">
        <v>210</v>
      </c>
      <c r="BJ775">
        <v>1</v>
      </c>
      <c r="BK775" t="s">
        <v>205</v>
      </c>
      <c r="BL775" t="s">
        <v>354</v>
      </c>
      <c r="BM775">
        <v>1</v>
      </c>
      <c r="BQ775" t="s">
        <v>584</v>
      </c>
      <c r="BR775" t="s">
        <v>146</v>
      </c>
      <c r="BS775" t="s">
        <v>2514</v>
      </c>
      <c r="BT775" t="s">
        <v>146</v>
      </c>
      <c r="BU775" t="s">
        <v>1913</v>
      </c>
      <c r="BV775" t="s">
        <v>146</v>
      </c>
      <c r="BW775" t="s">
        <v>2582</v>
      </c>
      <c r="BX775" t="s">
        <v>146</v>
      </c>
      <c r="BY775" t="s">
        <v>400</v>
      </c>
      <c r="BZ775" t="s">
        <v>146</v>
      </c>
      <c r="CA775" t="s">
        <v>1908</v>
      </c>
      <c r="CB775" s="3">
        <v>42731</v>
      </c>
      <c r="CC775" t="s">
        <v>1908</v>
      </c>
      <c r="CD775" s="3">
        <v>42731</v>
      </c>
      <c r="CE775" t="s">
        <v>1908</v>
      </c>
      <c r="CF775" s="3">
        <v>42720</v>
      </c>
      <c r="CG775" t="s">
        <v>1908</v>
      </c>
      <c r="CH775" s="3">
        <v>42731</v>
      </c>
      <c r="CI775" t="s">
        <v>1908</v>
      </c>
      <c r="CJ775" s="3">
        <v>42731</v>
      </c>
      <c r="CK775" t="s">
        <v>1908</v>
      </c>
      <c r="CL775" s="3">
        <v>42779</v>
      </c>
      <c r="CM775" t="s">
        <v>1908</v>
      </c>
      <c r="CN775" s="3">
        <v>42773</v>
      </c>
      <c r="CO775" t="s">
        <v>1908</v>
      </c>
      <c r="CP775" s="3">
        <v>42773</v>
      </c>
      <c r="CQ775" t="s">
        <v>1908</v>
      </c>
      <c r="CR775" s="3">
        <v>42779</v>
      </c>
      <c r="CS775" t="s">
        <v>1908</v>
      </c>
      <c r="CT775" s="3">
        <v>42731</v>
      </c>
      <c r="CU775" t="s">
        <v>1908</v>
      </c>
      <c r="CV775" s="3">
        <v>42762</v>
      </c>
      <c r="CW775" t="s">
        <v>1908</v>
      </c>
      <c r="CX775" s="3">
        <v>42773</v>
      </c>
      <c r="CY775" t="s">
        <v>1908</v>
      </c>
      <c r="CZ775" s="3">
        <v>42773</v>
      </c>
      <c r="DA775" t="s">
        <v>1908</v>
      </c>
      <c r="DB775" s="3">
        <v>42773</v>
      </c>
      <c r="DC775" t="s">
        <v>1908</v>
      </c>
      <c r="DD775" s="3">
        <v>42779</v>
      </c>
      <c r="DE775" t="s">
        <v>9</v>
      </c>
      <c r="DF775" s="3">
        <v>42797</v>
      </c>
      <c r="DG775" t="s">
        <v>9</v>
      </c>
      <c r="DH775" s="3">
        <v>42797</v>
      </c>
      <c r="DQ775" t="s">
        <v>28</v>
      </c>
      <c r="DR775" t="s">
        <v>1834</v>
      </c>
      <c r="DU775" t="s">
        <v>2512</v>
      </c>
    </row>
    <row r="776" spans="1:125" x14ac:dyDescent="0.25">
      <c r="A776" s="5">
        <v>1238801</v>
      </c>
      <c r="B776" s="5">
        <v>1</v>
      </c>
      <c r="J776" s="3"/>
      <c r="K776" s="3"/>
      <c r="L776" s="3"/>
      <c r="M776" s="3"/>
      <c r="N776" s="3">
        <v>42719</v>
      </c>
      <c r="O776" s="7">
        <v>0.45001157407407405</v>
      </c>
      <c r="P776" t="s">
        <v>1908</v>
      </c>
      <c r="AV776" t="s">
        <v>202</v>
      </c>
      <c r="AW776" t="s">
        <v>207</v>
      </c>
      <c r="AX776" t="s">
        <v>211</v>
      </c>
      <c r="AY776" t="s">
        <v>200</v>
      </c>
      <c r="AZ776" t="s">
        <v>208</v>
      </c>
      <c r="BA776">
        <v>2</v>
      </c>
      <c r="BB776" t="s">
        <v>204</v>
      </c>
      <c r="BC776" t="s">
        <v>209</v>
      </c>
      <c r="BD776" t="s">
        <v>211</v>
      </c>
      <c r="BE776" t="s">
        <v>203</v>
      </c>
      <c r="BF776" t="s">
        <v>212</v>
      </c>
      <c r="BG776" t="s">
        <v>211</v>
      </c>
      <c r="BH776" t="s">
        <v>201</v>
      </c>
      <c r="BI776" t="s">
        <v>210</v>
      </c>
      <c r="BJ776">
        <v>1</v>
      </c>
      <c r="BK776" t="s">
        <v>205</v>
      </c>
      <c r="BL776" t="s">
        <v>354</v>
      </c>
      <c r="BM776">
        <v>1</v>
      </c>
    </row>
    <row r="777" spans="1:125" x14ac:dyDescent="0.25">
      <c r="A777" s="5">
        <v>1238819</v>
      </c>
      <c r="B777" s="5">
        <v>19</v>
      </c>
      <c r="C777" t="s">
        <v>2624</v>
      </c>
      <c r="D777" t="s">
        <v>2515</v>
      </c>
      <c r="E777" t="s">
        <v>90</v>
      </c>
      <c r="F777" t="s">
        <v>6</v>
      </c>
      <c r="G777" t="s">
        <v>1627</v>
      </c>
      <c r="H777" t="s">
        <v>25</v>
      </c>
      <c r="I777" t="s">
        <v>117</v>
      </c>
      <c r="J777" s="3">
        <v>42840</v>
      </c>
      <c r="K777" s="3"/>
      <c r="L777" s="3">
        <v>42801</v>
      </c>
      <c r="M777" s="3" t="s">
        <v>126</v>
      </c>
      <c r="N777" s="3">
        <v>42719</v>
      </c>
      <c r="O777" s="7">
        <v>0.45001157407407405</v>
      </c>
      <c r="P777" t="s">
        <v>1908</v>
      </c>
      <c r="Q777" s="3">
        <v>42801</v>
      </c>
      <c r="R777" s="7">
        <v>0.39815972222222223</v>
      </c>
      <c r="S777" t="s">
        <v>1908</v>
      </c>
      <c r="U777" s="92" t="s">
        <v>1406</v>
      </c>
      <c r="V777" s="93" t="s">
        <v>2621</v>
      </c>
      <c r="W777" s="92" t="s">
        <v>386</v>
      </c>
      <c r="X777" s="93" t="s">
        <v>2540</v>
      </c>
      <c r="Y777" s="92" t="s">
        <v>403</v>
      </c>
      <c r="Z777" s="93" t="s">
        <v>2622</v>
      </c>
      <c r="AA777" t="s">
        <v>146</v>
      </c>
      <c r="AB777">
        <v>901</v>
      </c>
      <c r="AC777" t="s">
        <v>154</v>
      </c>
      <c r="AD777" t="s">
        <v>772</v>
      </c>
      <c r="AE777" t="s">
        <v>772</v>
      </c>
      <c r="AF777" s="12" t="s">
        <v>1628</v>
      </c>
      <c r="AG777" s="12" t="s">
        <v>1707</v>
      </c>
      <c r="AH777" s="12" t="s">
        <v>1628</v>
      </c>
      <c r="AI777" s="12" t="s">
        <v>1707</v>
      </c>
      <c r="AJ777" s="12" t="s">
        <v>1628</v>
      </c>
      <c r="AK777" s="12" t="s">
        <v>1707</v>
      </c>
      <c r="AL777" s="12" t="s">
        <v>1628</v>
      </c>
      <c r="AM777" s="12" t="s">
        <v>1707</v>
      </c>
      <c r="AN777" s="12" t="s">
        <v>818</v>
      </c>
      <c r="AO777" s="12" t="s">
        <v>819</v>
      </c>
      <c r="AP777" s="12" t="s">
        <v>818</v>
      </c>
      <c r="AQ777" s="12" t="s">
        <v>819</v>
      </c>
      <c r="AR777" s="12" t="s">
        <v>239</v>
      </c>
      <c r="AS777" s="12" t="s">
        <v>239</v>
      </c>
      <c r="AT777" s="12" t="s">
        <v>239</v>
      </c>
      <c r="AU777" s="12" t="s">
        <v>239</v>
      </c>
      <c r="AV777" t="s">
        <v>202</v>
      </c>
      <c r="AW777" t="s">
        <v>207</v>
      </c>
      <c r="AX777" t="s">
        <v>211</v>
      </c>
      <c r="AY777" t="s">
        <v>200</v>
      </c>
      <c r="AZ777" t="s">
        <v>208</v>
      </c>
      <c r="BA777">
        <v>2</v>
      </c>
      <c r="BB777" t="s">
        <v>204</v>
      </c>
      <c r="BC777" t="s">
        <v>209</v>
      </c>
      <c r="BD777" t="s">
        <v>211</v>
      </c>
      <c r="BE777" t="s">
        <v>203</v>
      </c>
      <c r="BF777" t="s">
        <v>212</v>
      </c>
      <c r="BG777" t="s">
        <v>211</v>
      </c>
      <c r="BH777" t="s">
        <v>201</v>
      </c>
      <c r="BI777" t="s">
        <v>210</v>
      </c>
      <c r="BJ777">
        <v>1</v>
      </c>
      <c r="BK777" t="s">
        <v>205</v>
      </c>
      <c r="BL777" t="s">
        <v>354</v>
      </c>
      <c r="BM777">
        <v>1</v>
      </c>
      <c r="BQ777" t="s">
        <v>584</v>
      </c>
      <c r="BR777" t="s">
        <v>234</v>
      </c>
      <c r="BS777" t="s">
        <v>2516</v>
      </c>
      <c r="BT777" t="s">
        <v>234</v>
      </c>
      <c r="BU777" t="s">
        <v>1852</v>
      </c>
      <c r="BV777" t="s">
        <v>234</v>
      </c>
      <c r="BW777" t="s">
        <v>379</v>
      </c>
      <c r="BX777" t="s">
        <v>234</v>
      </c>
      <c r="BY777" t="s">
        <v>1631</v>
      </c>
      <c r="BZ777" t="s">
        <v>234</v>
      </c>
      <c r="CA777" t="s">
        <v>1908</v>
      </c>
      <c r="CB777" s="3">
        <v>42732</v>
      </c>
      <c r="CC777" t="s">
        <v>8</v>
      </c>
      <c r="CD777" s="3">
        <v>42787</v>
      </c>
      <c r="CE777" t="s">
        <v>1908</v>
      </c>
      <c r="CF777" s="3">
        <v>42720</v>
      </c>
      <c r="CG777" t="s">
        <v>1908</v>
      </c>
      <c r="CH777" s="3">
        <v>42732</v>
      </c>
      <c r="CI777" t="s">
        <v>1908</v>
      </c>
      <c r="CJ777" s="3">
        <v>42732</v>
      </c>
      <c r="CK777" t="s">
        <v>8</v>
      </c>
      <c r="CL777" s="3">
        <v>42787</v>
      </c>
      <c r="CM777" t="s">
        <v>8</v>
      </c>
      <c r="CN777" s="3">
        <v>42787</v>
      </c>
      <c r="CO777" t="s">
        <v>8</v>
      </c>
      <c r="CP777" s="3">
        <v>42790</v>
      </c>
      <c r="CQ777" t="s">
        <v>1908</v>
      </c>
      <c r="CR777" s="3">
        <v>42801</v>
      </c>
      <c r="CS777" t="s">
        <v>1908</v>
      </c>
      <c r="CT777" s="3">
        <v>42774</v>
      </c>
      <c r="CU777" t="s">
        <v>1908</v>
      </c>
      <c r="CV777" s="3">
        <v>42801</v>
      </c>
      <c r="CW777" t="s">
        <v>1908</v>
      </c>
      <c r="CX777" s="3">
        <v>42801</v>
      </c>
      <c r="CY777" t="s">
        <v>8</v>
      </c>
      <c r="CZ777" s="3">
        <v>42787</v>
      </c>
      <c r="DA777" t="s">
        <v>8</v>
      </c>
      <c r="DB777" s="3">
        <v>42787</v>
      </c>
      <c r="DE777" t="s">
        <v>9</v>
      </c>
      <c r="DF777" s="3">
        <v>42797</v>
      </c>
      <c r="DG777" t="s">
        <v>9</v>
      </c>
      <c r="DH777" s="3">
        <v>42797</v>
      </c>
      <c r="DI777" t="s">
        <v>8</v>
      </c>
      <c r="DJ777" s="3">
        <v>42787</v>
      </c>
      <c r="DQ777" t="s">
        <v>6</v>
      </c>
      <c r="DR777" t="s">
        <v>6</v>
      </c>
      <c r="DU777" t="s">
        <v>2623</v>
      </c>
    </row>
    <row r="778" spans="1:125" x14ac:dyDescent="0.25">
      <c r="A778" s="5">
        <v>1238901</v>
      </c>
      <c r="B778" s="5">
        <v>1</v>
      </c>
      <c r="J778" s="3"/>
      <c r="K778" s="3"/>
      <c r="L778" s="3"/>
      <c r="M778" s="3"/>
      <c r="N778" s="3">
        <v>42719</v>
      </c>
      <c r="O778" s="7">
        <v>0.45253472222222224</v>
      </c>
      <c r="P778" t="s">
        <v>1908</v>
      </c>
      <c r="AV778" t="s">
        <v>202</v>
      </c>
      <c r="AW778" t="s">
        <v>207</v>
      </c>
      <c r="AX778" t="s">
        <v>211</v>
      </c>
      <c r="AY778" t="s">
        <v>200</v>
      </c>
      <c r="AZ778" t="s">
        <v>208</v>
      </c>
      <c r="BA778">
        <v>2</v>
      </c>
      <c r="BB778" t="s">
        <v>204</v>
      </c>
      <c r="BC778" t="s">
        <v>209</v>
      </c>
      <c r="BD778" t="s">
        <v>211</v>
      </c>
      <c r="BE778" t="s">
        <v>203</v>
      </c>
      <c r="BF778" t="s">
        <v>212</v>
      </c>
      <c r="BG778" t="s">
        <v>211</v>
      </c>
      <c r="BH778" t="s">
        <v>201</v>
      </c>
      <c r="BI778" t="s">
        <v>210</v>
      </c>
      <c r="BJ778">
        <v>1</v>
      </c>
      <c r="BK778" t="s">
        <v>205</v>
      </c>
      <c r="BL778" t="s">
        <v>354</v>
      </c>
      <c r="BM778">
        <v>1</v>
      </c>
    </row>
    <row r="779" spans="1:125" x14ac:dyDescent="0.25">
      <c r="A779" s="5">
        <v>1238902</v>
      </c>
      <c r="B779" s="5">
        <v>2</v>
      </c>
      <c r="D779" t="s">
        <v>2839</v>
      </c>
      <c r="E779" t="s">
        <v>2841</v>
      </c>
      <c r="F779" t="s">
        <v>555</v>
      </c>
      <c r="G779" t="s">
        <v>467</v>
      </c>
      <c r="H779" t="s">
        <v>25</v>
      </c>
      <c r="I779" t="s">
        <v>118</v>
      </c>
      <c r="J779" s="3"/>
      <c r="K779" s="3"/>
      <c r="L779" s="3">
        <v>42976</v>
      </c>
      <c r="M779" s="3" t="s">
        <v>128</v>
      </c>
      <c r="N779" s="3">
        <v>42719</v>
      </c>
      <c r="O779" s="7">
        <v>0.45253472222222224</v>
      </c>
      <c r="P779" t="s">
        <v>1908</v>
      </c>
      <c r="Q779" s="3">
        <v>42971</v>
      </c>
      <c r="R779" s="7">
        <v>0.38756944444444441</v>
      </c>
      <c r="S779" t="s">
        <v>9</v>
      </c>
      <c r="U779" s="92" t="s">
        <v>225</v>
      </c>
      <c r="V779" s="93" t="s">
        <v>1557</v>
      </c>
      <c r="AA779" t="s">
        <v>146</v>
      </c>
      <c r="AB779" t="s">
        <v>2840</v>
      </c>
      <c r="AC779" t="s">
        <v>153</v>
      </c>
      <c r="AF779" s="12" t="s">
        <v>349</v>
      </c>
      <c r="AG779" s="12" t="s">
        <v>350</v>
      </c>
      <c r="AH779" s="12" t="s">
        <v>349</v>
      </c>
      <c r="AI779" s="12" t="s">
        <v>350</v>
      </c>
      <c r="AJ779" s="12" t="s">
        <v>349</v>
      </c>
      <c r="AK779" s="12" t="s">
        <v>350</v>
      </c>
      <c r="AL779" s="12" t="s">
        <v>349</v>
      </c>
      <c r="AM779" s="12" t="s">
        <v>350</v>
      </c>
      <c r="AN779" s="12" t="s">
        <v>824</v>
      </c>
      <c r="AO779" s="12" t="s">
        <v>825</v>
      </c>
      <c r="AP779" s="12" t="s">
        <v>824</v>
      </c>
      <c r="AQ779" s="12" t="s">
        <v>825</v>
      </c>
      <c r="AR779" s="12" t="s">
        <v>239</v>
      </c>
      <c r="AS779" s="12" t="s">
        <v>239</v>
      </c>
      <c r="AT779" s="12" t="s">
        <v>239</v>
      </c>
      <c r="AU779" s="12" t="s">
        <v>239</v>
      </c>
      <c r="AV779" t="s">
        <v>2783</v>
      </c>
      <c r="AW779" t="s">
        <v>2843</v>
      </c>
      <c r="AX779">
        <v>1</v>
      </c>
      <c r="BQ779" t="s">
        <v>584</v>
      </c>
      <c r="BR779" t="s">
        <v>146</v>
      </c>
      <c r="BS779" t="s">
        <v>2844</v>
      </c>
      <c r="BT779" t="s">
        <v>146</v>
      </c>
      <c r="BU779" t="s">
        <v>1852</v>
      </c>
      <c r="BV779" t="s">
        <v>146</v>
      </c>
      <c r="BW779" t="s">
        <v>379</v>
      </c>
      <c r="BX779" t="s">
        <v>146</v>
      </c>
      <c r="DE779" t="s">
        <v>9</v>
      </c>
      <c r="DF779" s="3">
        <v>42971</v>
      </c>
      <c r="DQ779" t="s">
        <v>555</v>
      </c>
      <c r="DR779" t="s">
        <v>1747</v>
      </c>
      <c r="DU779" t="s">
        <v>2842</v>
      </c>
    </row>
    <row r="780" spans="1:125" x14ac:dyDescent="0.25">
      <c r="A780" s="5">
        <v>1239001</v>
      </c>
      <c r="B780" s="5">
        <v>1</v>
      </c>
      <c r="J780" s="3"/>
      <c r="K780" s="3"/>
      <c r="L780" s="3"/>
      <c r="M780" s="3"/>
      <c r="N780" s="3">
        <v>42719</v>
      </c>
      <c r="O780" s="7">
        <v>0.45322916666666663</v>
      </c>
      <c r="P780" t="s">
        <v>1908</v>
      </c>
      <c r="AV780" t="s">
        <v>202</v>
      </c>
      <c r="AW780" t="s">
        <v>207</v>
      </c>
      <c r="AX780" t="s">
        <v>211</v>
      </c>
      <c r="AY780" t="s">
        <v>200</v>
      </c>
      <c r="AZ780" t="s">
        <v>208</v>
      </c>
      <c r="BA780">
        <v>2</v>
      </c>
      <c r="BB780" t="s">
        <v>204</v>
      </c>
      <c r="BC780" t="s">
        <v>209</v>
      </c>
      <c r="BD780" t="s">
        <v>211</v>
      </c>
      <c r="BE780" t="s">
        <v>203</v>
      </c>
      <c r="BF780" t="s">
        <v>212</v>
      </c>
      <c r="BG780" t="s">
        <v>211</v>
      </c>
      <c r="BH780" t="s">
        <v>201</v>
      </c>
      <c r="BI780" t="s">
        <v>210</v>
      </c>
      <c r="BJ780">
        <v>1</v>
      </c>
      <c r="BK780" t="s">
        <v>205</v>
      </c>
      <c r="BL780" t="s">
        <v>354</v>
      </c>
      <c r="BM780">
        <v>1</v>
      </c>
    </row>
    <row r="781" spans="1:125" x14ac:dyDescent="0.25">
      <c r="A781" s="5">
        <v>1239012</v>
      </c>
      <c r="B781" s="5">
        <v>12</v>
      </c>
      <c r="C781" t="s">
        <v>2610</v>
      </c>
      <c r="D781" t="s">
        <v>2517</v>
      </c>
      <c r="E781" t="s">
        <v>599</v>
      </c>
      <c r="F781" t="s">
        <v>6</v>
      </c>
      <c r="G781" t="s">
        <v>258</v>
      </c>
      <c r="H781" t="s">
        <v>25</v>
      </c>
      <c r="I781" t="s">
        <v>117</v>
      </c>
      <c r="J781" s="3">
        <v>42809</v>
      </c>
      <c r="K781" s="3"/>
      <c r="L781" s="3">
        <v>42801</v>
      </c>
      <c r="M781" s="3" t="s">
        <v>129</v>
      </c>
      <c r="N781" s="3">
        <v>42719</v>
      </c>
      <c r="O781" s="7">
        <v>0.45322916666666663</v>
      </c>
      <c r="P781" t="s">
        <v>1908</v>
      </c>
      <c r="Q781" s="3">
        <v>42797</v>
      </c>
      <c r="R781" s="7">
        <v>0.63113425925925926</v>
      </c>
      <c r="S781" t="s">
        <v>9</v>
      </c>
      <c r="U781" s="92" t="s">
        <v>385</v>
      </c>
      <c r="V781" s="93" t="s">
        <v>2578</v>
      </c>
      <c r="W781" s="92" t="s">
        <v>237</v>
      </c>
      <c r="X781" s="93" t="s">
        <v>226</v>
      </c>
      <c r="AA781" t="s">
        <v>146</v>
      </c>
      <c r="AB781">
        <v>901</v>
      </c>
      <c r="AC781" t="s">
        <v>155</v>
      </c>
      <c r="AD781" t="s">
        <v>1890</v>
      </c>
      <c r="AE781" t="s">
        <v>1890</v>
      </c>
      <c r="AF781" s="12" t="s">
        <v>239</v>
      </c>
      <c r="AG781" s="12">
        <v>136</v>
      </c>
      <c r="AH781" s="12" t="s">
        <v>239</v>
      </c>
      <c r="AI781" s="12">
        <v>136</v>
      </c>
      <c r="AJ781" s="12" t="s">
        <v>239</v>
      </c>
      <c r="AK781" s="12">
        <v>136</v>
      </c>
      <c r="AL781" s="12" t="s">
        <v>239</v>
      </c>
      <c r="AM781" s="12">
        <v>136</v>
      </c>
      <c r="AN781" s="12" t="s">
        <v>824</v>
      </c>
      <c r="AO781" s="12" t="s">
        <v>825</v>
      </c>
      <c r="AP781" s="12" t="s">
        <v>824</v>
      </c>
      <c r="AQ781" s="12" t="s">
        <v>825</v>
      </c>
      <c r="AR781" s="12" t="s">
        <v>239</v>
      </c>
      <c r="AS781" s="12" t="s">
        <v>239</v>
      </c>
      <c r="AT781" s="12" t="s">
        <v>239</v>
      </c>
      <c r="AU781" s="12" t="s">
        <v>239</v>
      </c>
      <c r="AV781" t="s">
        <v>202</v>
      </c>
      <c r="AW781" t="s">
        <v>207</v>
      </c>
      <c r="AX781" t="s">
        <v>211</v>
      </c>
      <c r="AY781" t="s">
        <v>200</v>
      </c>
      <c r="AZ781" t="s">
        <v>208</v>
      </c>
      <c r="BA781">
        <v>2</v>
      </c>
      <c r="BB781" t="s">
        <v>204</v>
      </c>
      <c r="BC781" t="s">
        <v>209</v>
      </c>
      <c r="BD781" t="s">
        <v>211</v>
      </c>
      <c r="BE781" t="s">
        <v>203</v>
      </c>
      <c r="BF781" t="s">
        <v>212</v>
      </c>
      <c r="BG781" t="s">
        <v>211</v>
      </c>
      <c r="BH781" t="s">
        <v>201</v>
      </c>
      <c r="BI781" t="s">
        <v>210</v>
      </c>
      <c r="BJ781">
        <v>1</v>
      </c>
      <c r="BK781" t="s">
        <v>205</v>
      </c>
      <c r="BL781" t="s">
        <v>354</v>
      </c>
      <c r="BM781">
        <v>1</v>
      </c>
      <c r="BQ781" t="s">
        <v>584</v>
      </c>
      <c r="BR781" t="s">
        <v>146</v>
      </c>
      <c r="BS781" t="s">
        <v>2518</v>
      </c>
      <c r="BT781" t="s">
        <v>146</v>
      </c>
      <c r="BU781" t="s">
        <v>1852</v>
      </c>
      <c r="BV781" t="s">
        <v>146</v>
      </c>
      <c r="BW781" t="s">
        <v>379</v>
      </c>
      <c r="BX781" t="s">
        <v>146</v>
      </c>
      <c r="CA781" t="s">
        <v>1908</v>
      </c>
      <c r="CB781" s="3">
        <v>42755</v>
      </c>
      <c r="CC781" t="s">
        <v>1908</v>
      </c>
      <c r="CD781" s="3">
        <v>42779</v>
      </c>
      <c r="CE781" t="s">
        <v>1908</v>
      </c>
      <c r="CF781" s="3">
        <v>42720</v>
      </c>
      <c r="CG781" t="s">
        <v>1908</v>
      </c>
      <c r="CH781" s="3">
        <v>42733</v>
      </c>
      <c r="CI781" t="s">
        <v>1908</v>
      </c>
      <c r="CJ781" s="3">
        <v>42755</v>
      </c>
      <c r="CK781" t="s">
        <v>1908</v>
      </c>
      <c r="CL781" s="3">
        <v>42779</v>
      </c>
      <c r="CM781" t="s">
        <v>1908</v>
      </c>
      <c r="CN781" s="3">
        <v>42779</v>
      </c>
      <c r="CO781" t="s">
        <v>1908</v>
      </c>
      <c r="CP781" s="3">
        <v>42779</v>
      </c>
      <c r="CQ781" t="s">
        <v>1908</v>
      </c>
      <c r="CR781" s="3">
        <v>42796</v>
      </c>
      <c r="CS781" t="s">
        <v>1908</v>
      </c>
      <c r="CT781" s="3">
        <v>42755</v>
      </c>
      <c r="CU781" t="s">
        <v>1908</v>
      </c>
      <c r="CV781" s="3">
        <v>42762</v>
      </c>
      <c r="CW781" t="s">
        <v>1908</v>
      </c>
      <c r="CX781" s="3">
        <v>42796</v>
      </c>
      <c r="CY781" t="s">
        <v>1908</v>
      </c>
      <c r="CZ781" s="3">
        <v>42796</v>
      </c>
      <c r="DA781" t="s">
        <v>1908</v>
      </c>
      <c r="DB781" s="3">
        <v>42779</v>
      </c>
      <c r="DC781" t="s">
        <v>1908</v>
      </c>
      <c r="DD781" s="3">
        <v>42796</v>
      </c>
      <c r="DE781" t="s">
        <v>9</v>
      </c>
      <c r="DF781" s="3">
        <v>42797</v>
      </c>
      <c r="DG781" t="s">
        <v>9</v>
      </c>
      <c r="DH781" s="3">
        <v>42797</v>
      </c>
      <c r="DQ781" t="s">
        <v>6</v>
      </c>
      <c r="DR781" t="s">
        <v>6</v>
      </c>
      <c r="DU781" t="s">
        <v>2147</v>
      </c>
    </row>
    <row r="782" spans="1:125" x14ac:dyDescent="0.25">
      <c r="A782" s="5">
        <v>1239101</v>
      </c>
      <c r="B782" s="5">
        <v>1</v>
      </c>
      <c r="J782" s="3"/>
      <c r="K782" s="3"/>
      <c r="L782" s="3"/>
      <c r="M782" s="3"/>
      <c r="N782" s="3">
        <v>42725</v>
      </c>
      <c r="O782" s="7">
        <v>0.33988425925925925</v>
      </c>
      <c r="P782" t="s">
        <v>1908</v>
      </c>
      <c r="AV782" t="s">
        <v>202</v>
      </c>
      <c r="AW782" t="s">
        <v>207</v>
      </c>
      <c r="AX782" t="s">
        <v>211</v>
      </c>
      <c r="AY782" t="s">
        <v>200</v>
      </c>
      <c r="AZ782" t="s">
        <v>208</v>
      </c>
      <c r="BA782">
        <v>2</v>
      </c>
      <c r="BB782" t="s">
        <v>204</v>
      </c>
      <c r="BC782" t="s">
        <v>209</v>
      </c>
      <c r="BD782" t="s">
        <v>211</v>
      </c>
      <c r="BE782" t="s">
        <v>203</v>
      </c>
      <c r="BF782" t="s">
        <v>212</v>
      </c>
      <c r="BG782" t="s">
        <v>211</v>
      </c>
      <c r="BH782" t="s">
        <v>201</v>
      </c>
      <c r="BI782" t="s">
        <v>210</v>
      </c>
      <c r="BJ782">
        <v>1</v>
      </c>
      <c r="BK782" t="s">
        <v>205</v>
      </c>
      <c r="BL782" t="s">
        <v>354</v>
      </c>
      <c r="BM782">
        <v>1</v>
      </c>
    </row>
    <row r="783" spans="1:125" x14ac:dyDescent="0.25">
      <c r="A783" s="5">
        <v>1239103</v>
      </c>
      <c r="B783" s="5">
        <v>3</v>
      </c>
      <c r="D783" t="s">
        <v>2845</v>
      </c>
      <c r="E783" t="s">
        <v>2847</v>
      </c>
      <c r="F783" t="s">
        <v>519</v>
      </c>
      <c r="G783" t="s">
        <v>467</v>
      </c>
      <c r="H783" t="s">
        <v>25</v>
      </c>
      <c r="I783" t="s">
        <v>118</v>
      </c>
      <c r="J783" s="3"/>
      <c r="K783" s="3"/>
      <c r="L783" s="3">
        <v>43025</v>
      </c>
      <c r="M783" s="3" t="s">
        <v>126</v>
      </c>
      <c r="N783" s="3">
        <v>42725</v>
      </c>
      <c r="O783" s="7">
        <v>0.33988425925925925</v>
      </c>
      <c r="P783" t="s">
        <v>1908</v>
      </c>
      <c r="Q783" s="3">
        <v>43014</v>
      </c>
      <c r="R783" s="7">
        <v>0.50189814814814815</v>
      </c>
      <c r="S783" t="s">
        <v>9</v>
      </c>
      <c r="U783" s="92" t="s">
        <v>225</v>
      </c>
      <c r="V783" s="93" t="s">
        <v>1557</v>
      </c>
      <c r="AA783" t="s">
        <v>145</v>
      </c>
      <c r="AB783" t="s">
        <v>2846</v>
      </c>
      <c r="AC783" t="s">
        <v>153</v>
      </c>
      <c r="AF783" s="12" t="s">
        <v>349</v>
      </c>
      <c r="AG783" s="12" t="s">
        <v>350</v>
      </c>
      <c r="AH783" s="12" t="s">
        <v>349</v>
      </c>
      <c r="AI783" s="12" t="s">
        <v>350</v>
      </c>
      <c r="AJ783" s="12" t="s">
        <v>349</v>
      </c>
      <c r="AK783" s="12" t="s">
        <v>350</v>
      </c>
      <c r="AL783" s="12" t="s">
        <v>349</v>
      </c>
      <c r="AM783" s="12" t="s">
        <v>350</v>
      </c>
      <c r="AN783" s="12" t="s">
        <v>824</v>
      </c>
      <c r="AO783" s="12" t="s">
        <v>825</v>
      </c>
      <c r="AP783" s="12" t="s">
        <v>824</v>
      </c>
      <c r="AQ783" s="12" t="s">
        <v>825</v>
      </c>
      <c r="AR783" s="12" t="s">
        <v>239</v>
      </c>
      <c r="AS783" s="12" t="s">
        <v>239</v>
      </c>
      <c r="AT783" s="12" t="s">
        <v>239</v>
      </c>
      <c r="AU783" s="12" t="s">
        <v>239</v>
      </c>
      <c r="AV783" t="s">
        <v>2783</v>
      </c>
      <c r="AW783" t="s">
        <v>2843</v>
      </c>
      <c r="AX783">
        <v>1</v>
      </c>
      <c r="BQ783" t="s">
        <v>584</v>
      </c>
      <c r="BR783" t="s">
        <v>145</v>
      </c>
      <c r="BS783" t="s">
        <v>2848</v>
      </c>
      <c r="BT783" t="s">
        <v>145</v>
      </c>
      <c r="BU783" t="s">
        <v>1852</v>
      </c>
      <c r="BV783" t="s">
        <v>145</v>
      </c>
      <c r="BW783" t="s">
        <v>379</v>
      </c>
      <c r="BX783" t="s">
        <v>145</v>
      </c>
      <c r="DE783" t="s">
        <v>9</v>
      </c>
      <c r="DF783" s="3">
        <v>42971</v>
      </c>
      <c r="DG783" t="s">
        <v>9</v>
      </c>
      <c r="DH783" s="3">
        <v>43014</v>
      </c>
      <c r="DQ783" t="s">
        <v>519</v>
      </c>
      <c r="DR783" t="s">
        <v>518</v>
      </c>
      <c r="DU783" t="s">
        <v>2842</v>
      </c>
    </row>
    <row r="784" spans="1:125" x14ac:dyDescent="0.25">
      <c r="A784" s="5">
        <v>1239201</v>
      </c>
      <c r="B784" s="5">
        <v>1</v>
      </c>
      <c r="J784" s="3"/>
      <c r="K784" s="3"/>
      <c r="L784" s="3"/>
      <c r="M784" s="3"/>
      <c r="N784" s="3">
        <v>42725</v>
      </c>
      <c r="O784" s="7">
        <v>0.34130787037037041</v>
      </c>
      <c r="P784" t="s">
        <v>1908</v>
      </c>
      <c r="AV784" t="s">
        <v>202</v>
      </c>
      <c r="AW784" t="s">
        <v>207</v>
      </c>
      <c r="AX784" t="s">
        <v>211</v>
      </c>
      <c r="AY784" t="s">
        <v>200</v>
      </c>
      <c r="AZ784" t="s">
        <v>208</v>
      </c>
      <c r="BA784">
        <v>2</v>
      </c>
      <c r="BB784" t="s">
        <v>204</v>
      </c>
      <c r="BC784" t="s">
        <v>209</v>
      </c>
      <c r="BD784" t="s">
        <v>211</v>
      </c>
      <c r="BE784" t="s">
        <v>203</v>
      </c>
      <c r="BF784" t="s">
        <v>212</v>
      </c>
      <c r="BG784" t="s">
        <v>211</v>
      </c>
      <c r="BH784" t="s">
        <v>201</v>
      </c>
      <c r="BI784" t="s">
        <v>210</v>
      </c>
      <c r="BJ784">
        <v>1</v>
      </c>
      <c r="BK784" t="s">
        <v>205</v>
      </c>
      <c r="BL784" t="s">
        <v>354</v>
      </c>
      <c r="BM784">
        <v>1</v>
      </c>
    </row>
    <row r="785" spans="1:125" x14ac:dyDescent="0.25">
      <c r="A785" s="5">
        <v>1239208</v>
      </c>
      <c r="B785" s="5">
        <v>8</v>
      </c>
      <c r="C785" t="s">
        <v>2531</v>
      </c>
      <c r="D785" t="s">
        <v>2529</v>
      </c>
      <c r="E785" t="s">
        <v>2460</v>
      </c>
      <c r="F785" t="s">
        <v>6</v>
      </c>
      <c r="G785" t="s">
        <v>2050</v>
      </c>
      <c r="H785" t="s">
        <v>1146</v>
      </c>
      <c r="I785" t="s">
        <v>118</v>
      </c>
      <c r="M785" t="s">
        <v>1153</v>
      </c>
      <c r="N785" s="3">
        <v>42725</v>
      </c>
      <c r="O785" s="7">
        <v>0.34130787037037041</v>
      </c>
      <c r="P785" t="s">
        <v>1908</v>
      </c>
      <c r="Q785" s="3">
        <v>42727</v>
      </c>
      <c r="R785" s="7">
        <v>0.53505787037037034</v>
      </c>
      <c r="S785" t="s">
        <v>9</v>
      </c>
      <c r="U785" s="92" t="s">
        <v>385</v>
      </c>
      <c r="V785" s="93" t="s">
        <v>147</v>
      </c>
      <c r="W785" s="92" t="s">
        <v>527</v>
      </c>
      <c r="X785" s="93" t="s">
        <v>225</v>
      </c>
      <c r="Y785" s="92" t="s">
        <v>405</v>
      </c>
      <c r="Z785" s="93" t="s">
        <v>404</v>
      </c>
      <c r="AA785" t="s">
        <v>232</v>
      </c>
      <c r="AB785">
        <v>976</v>
      </c>
      <c r="AC785" t="s">
        <v>154</v>
      </c>
      <c r="AD785" t="s">
        <v>474</v>
      </c>
      <c r="AE785" t="s">
        <v>474</v>
      </c>
      <c r="AF785" s="12">
        <v>577</v>
      </c>
      <c r="AG785" s="12">
        <v>77</v>
      </c>
      <c r="AH785" s="12">
        <v>577</v>
      </c>
      <c r="AI785" s="12">
        <v>77</v>
      </c>
      <c r="AJ785" s="12">
        <v>577</v>
      </c>
      <c r="AK785" s="12">
        <v>77</v>
      </c>
      <c r="AL785" s="12">
        <v>577</v>
      </c>
      <c r="AM785" s="12">
        <v>77</v>
      </c>
      <c r="AN785" s="12" t="s">
        <v>824</v>
      </c>
      <c r="AO785" s="12" t="s">
        <v>825</v>
      </c>
      <c r="AP785" s="12" t="s">
        <v>824</v>
      </c>
      <c r="AQ785" s="12" t="s">
        <v>825</v>
      </c>
      <c r="AR785" s="12" t="s">
        <v>239</v>
      </c>
      <c r="AS785" s="12" t="s">
        <v>239</v>
      </c>
      <c r="AT785" s="12" t="s">
        <v>239</v>
      </c>
      <c r="AU785" s="12" t="s">
        <v>239</v>
      </c>
      <c r="AV785" t="s">
        <v>202</v>
      </c>
      <c r="AW785" t="s">
        <v>207</v>
      </c>
      <c r="AX785" t="s">
        <v>211</v>
      </c>
      <c r="AY785" t="s">
        <v>200</v>
      </c>
      <c r="AZ785" t="s">
        <v>208</v>
      </c>
      <c r="BA785">
        <v>2</v>
      </c>
      <c r="BB785" t="s">
        <v>204</v>
      </c>
      <c r="BC785" t="s">
        <v>209</v>
      </c>
      <c r="BD785" t="s">
        <v>211</v>
      </c>
      <c r="BE785" t="s">
        <v>203</v>
      </c>
      <c r="BF785" t="s">
        <v>212</v>
      </c>
      <c r="BG785" t="s">
        <v>211</v>
      </c>
      <c r="BH785" t="s">
        <v>201</v>
      </c>
      <c r="BI785" t="s">
        <v>210</v>
      </c>
      <c r="BJ785">
        <v>1</v>
      </c>
      <c r="BK785" t="s">
        <v>205</v>
      </c>
      <c r="BL785" t="s">
        <v>354</v>
      </c>
      <c r="BM785">
        <v>1</v>
      </c>
      <c r="BQ785" t="s">
        <v>1161</v>
      </c>
      <c r="BR785" t="s">
        <v>232</v>
      </c>
      <c r="BS785" t="s">
        <v>2046</v>
      </c>
      <c r="BT785" t="s">
        <v>232</v>
      </c>
      <c r="BU785" t="s">
        <v>2056</v>
      </c>
      <c r="BV785" t="s">
        <v>232</v>
      </c>
      <c r="BW785" t="s">
        <v>1163</v>
      </c>
      <c r="BX785" t="s">
        <v>232</v>
      </c>
      <c r="CA785" t="s">
        <v>1908</v>
      </c>
      <c r="CB785" s="3">
        <v>42725</v>
      </c>
      <c r="CC785" t="s">
        <v>1908</v>
      </c>
      <c r="CD785" s="3">
        <v>42725</v>
      </c>
      <c r="CE785" t="s">
        <v>1908</v>
      </c>
      <c r="CF785" s="3">
        <v>42725</v>
      </c>
      <c r="CG785" t="s">
        <v>1908</v>
      </c>
      <c r="CH785" s="3">
        <v>42725</v>
      </c>
      <c r="CI785" t="s">
        <v>1908</v>
      </c>
      <c r="CJ785" s="3">
        <v>42725</v>
      </c>
      <c r="CK785" t="s">
        <v>1908</v>
      </c>
      <c r="CL785" s="3">
        <v>42725</v>
      </c>
      <c r="CM785" t="s">
        <v>1908</v>
      </c>
      <c r="CN785" s="3">
        <v>42725</v>
      </c>
      <c r="CO785" t="s">
        <v>1908</v>
      </c>
      <c r="CP785" s="3">
        <v>42725</v>
      </c>
      <c r="CS785" t="s">
        <v>1908</v>
      </c>
      <c r="CT785" s="3">
        <v>42725</v>
      </c>
      <c r="DA785" t="s">
        <v>1908</v>
      </c>
      <c r="DB785" s="3">
        <v>42725</v>
      </c>
      <c r="DE785" t="s">
        <v>9</v>
      </c>
      <c r="DF785" s="3">
        <v>42727</v>
      </c>
      <c r="DG785" t="s">
        <v>9</v>
      </c>
      <c r="DH785" s="3">
        <v>42727</v>
      </c>
      <c r="DQ785" t="s">
        <v>6</v>
      </c>
      <c r="DR785" t="s">
        <v>6</v>
      </c>
      <c r="DU785" t="s">
        <v>2532</v>
      </c>
    </row>
    <row r="786" spans="1:125" x14ac:dyDescent="0.25">
      <c r="A786" s="5">
        <v>1239301</v>
      </c>
      <c r="B786" s="5">
        <v>1</v>
      </c>
      <c r="J786" s="3"/>
      <c r="K786" s="3"/>
      <c r="L786" s="3"/>
      <c r="M786" s="3"/>
      <c r="N786" s="3">
        <v>42740</v>
      </c>
      <c r="O786" s="7">
        <v>0.39609953703703704</v>
      </c>
      <c r="P786" t="s">
        <v>8</v>
      </c>
      <c r="AV786" t="s">
        <v>202</v>
      </c>
      <c r="AW786" t="s">
        <v>207</v>
      </c>
      <c r="AX786" t="s">
        <v>211</v>
      </c>
      <c r="AY786" t="s">
        <v>200</v>
      </c>
      <c r="AZ786" t="s">
        <v>208</v>
      </c>
      <c r="BA786">
        <v>2</v>
      </c>
      <c r="BB786" t="s">
        <v>204</v>
      </c>
      <c r="BC786" t="s">
        <v>209</v>
      </c>
      <c r="BD786" t="s">
        <v>211</v>
      </c>
      <c r="BE786" t="s">
        <v>203</v>
      </c>
      <c r="BF786" t="s">
        <v>212</v>
      </c>
      <c r="BG786" t="s">
        <v>211</v>
      </c>
      <c r="BH786" t="s">
        <v>201</v>
      </c>
      <c r="BI786" t="s">
        <v>210</v>
      </c>
      <c r="BJ786">
        <v>1</v>
      </c>
      <c r="BK786" t="s">
        <v>205</v>
      </c>
      <c r="BL786" t="s">
        <v>354</v>
      </c>
      <c r="BM786">
        <v>1</v>
      </c>
    </row>
    <row r="787" spans="1:125" x14ac:dyDescent="0.25">
      <c r="A787" s="5">
        <v>1239311</v>
      </c>
      <c r="B787" s="5">
        <v>11</v>
      </c>
      <c r="C787" t="s">
        <v>2625</v>
      </c>
      <c r="D787" t="s">
        <v>2542</v>
      </c>
      <c r="E787" t="s">
        <v>2593</v>
      </c>
      <c r="F787" t="s">
        <v>6</v>
      </c>
      <c r="G787" t="s">
        <v>2041</v>
      </c>
      <c r="H787" t="s">
        <v>1146</v>
      </c>
      <c r="I787" t="s">
        <v>117</v>
      </c>
      <c r="J787" s="3"/>
      <c r="K787" s="3"/>
      <c r="L787" s="3">
        <v>42801</v>
      </c>
      <c r="M787" s="3" t="s">
        <v>1148</v>
      </c>
      <c r="N787" s="3">
        <v>42740</v>
      </c>
      <c r="O787" s="7">
        <v>0.39609953703703704</v>
      </c>
      <c r="P787" t="s">
        <v>8</v>
      </c>
      <c r="Q787" s="3">
        <v>42797</v>
      </c>
      <c r="R787" s="7">
        <v>0.63043981481481481</v>
      </c>
      <c r="S787" t="s">
        <v>9</v>
      </c>
      <c r="U787" s="92" t="s">
        <v>2407</v>
      </c>
      <c r="V787" s="93" t="s">
        <v>958</v>
      </c>
      <c r="W787" s="92" t="s">
        <v>1777</v>
      </c>
      <c r="X787" s="93" t="s">
        <v>930</v>
      </c>
      <c r="Y787" s="92" t="s">
        <v>235</v>
      </c>
      <c r="Z787" s="93" t="s">
        <v>234</v>
      </c>
      <c r="AA787" t="s">
        <v>146</v>
      </c>
      <c r="AB787">
        <v>901</v>
      </c>
      <c r="AC787" t="s">
        <v>154</v>
      </c>
      <c r="AD787" t="s">
        <v>474</v>
      </c>
      <c r="AE787" t="s">
        <v>474</v>
      </c>
      <c r="AF787" s="12" t="s">
        <v>2045</v>
      </c>
      <c r="AG787" s="12" t="s">
        <v>2042</v>
      </c>
      <c r="AH787" s="12" t="s">
        <v>2045</v>
      </c>
      <c r="AI787" s="12" t="s">
        <v>2042</v>
      </c>
      <c r="AJ787" s="12" t="s">
        <v>2045</v>
      </c>
      <c r="AK787" s="12" t="s">
        <v>2042</v>
      </c>
      <c r="AL787" s="12" t="s">
        <v>2045</v>
      </c>
      <c r="AM787" s="12" t="s">
        <v>2042</v>
      </c>
      <c r="AN787" s="12" t="s">
        <v>818</v>
      </c>
      <c r="AO787" s="12" t="s">
        <v>819</v>
      </c>
      <c r="AP787" s="12" t="s">
        <v>818</v>
      </c>
      <c r="AQ787" s="12" t="s">
        <v>819</v>
      </c>
      <c r="AR787" s="12" t="s">
        <v>239</v>
      </c>
      <c r="AS787" s="12" t="s">
        <v>239</v>
      </c>
      <c r="AT787" s="12" t="s">
        <v>239</v>
      </c>
      <c r="AU787" s="12" t="s">
        <v>239</v>
      </c>
      <c r="AV787" t="s">
        <v>202</v>
      </c>
      <c r="AW787" t="s">
        <v>207</v>
      </c>
      <c r="AX787" t="s">
        <v>211</v>
      </c>
      <c r="AY787" t="s">
        <v>200</v>
      </c>
      <c r="AZ787" t="s">
        <v>208</v>
      </c>
      <c r="BA787">
        <v>2</v>
      </c>
      <c r="BB787" t="s">
        <v>204</v>
      </c>
      <c r="BC787" t="s">
        <v>209</v>
      </c>
      <c r="BD787" t="s">
        <v>211</v>
      </c>
      <c r="BE787" t="s">
        <v>203</v>
      </c>
      <c r="BF787" t="s">
        <v>212</v>
      </c>
      <c r="BG787" t="s">
        <v>211</v>
      </c>
      <c r="BH787" t="s">
        <v>201</v>
      </c>
      <c r="BI787" t="s">
        <v>210</v>
      </c>
      <c r="BJ787">
        <v>1</v>
      </c>
      <c r="BK787" t="s">
        <v>205</v>
      </c>
      <c r="BL787" t="s">
        <v>354</v>
      </c>
      <c r="BM787">
        <v>1</v>
      </c>
      <c r="BQ787" t="s">
        <v>1161</v>
      </c>
      <c r="BR787" t="s">
        <v>404</v>
      </c>
      <c r="BS787" t="s">
        <v>2543</v>
      </c>
      <c r="BT787" t="s">
        <v>404</v>
      </c>
      <c r="BU787" t="s">
        <v>2586</v>
      </c>
      <c r="BV787" t="s">
        <v>404</v>
      </c>
      <c r="BW787" t="s">
        <v>1163</v>
      </c>
      <c r="BX787" t="s">
        <v>404</v>
      </c>
      <c r="BY787" t="s">
        <v>1164</v>
      </c>
      <c r="BZ787" t="s">
        <v>404</v>
      </c>
      <c r="CA787" t="s">
        <v>8</v>
      </c>
      <c r="CB787" s="3">
        <v>42740</v>
      </c>
      <c r="CC787" t="s">
        <v>8</v>
      </c>
      <c r="CD787" s="3">
        <v>42787</v>
      </c>
      <c r="CE787" t="s">
        <v>8</v>
      </c>
      <c r="CF787" s="3">
        <v>42740</v>
      </c>
      <c r="CG787" t="s">
        <v>8</v>
      </c>
      <c r="CH787" s="3">
        <v>42740</v>
      </c>
      <c r="CI787" t="s">
        <v>8</v>
      </c>
      <c r="CJ787" s="3">
        <v>42740</v>
      </c>
      <c r="CK787" t="s">
        <v>8</v>
      </c>
      <c r="CL787" s="3">
        <v>42740</v>
      </c>
      <c r="CM787" t="s">
        <v>8</v>
      </c>
      <c r="CN787" s="3">
        <v>42787</v>
      </c>
      <c r="CO787" t="s">
        <v>1908</v>
      </c>
      <c r="CP787" s="3">
        <v>42796</v>
      </c>
      <c r="CS787" t="s">
        <v>8</v>
      </c>
      <c r="CT787" s="3">
        <v>42740</v>
      </c>
      <c r="CW787" t="s">
        <v>9</v>
      </c>
      <c r="CX787" s="3">
        <v>42797</v>
      </c>
      <c r="CY787" t="s">
        <v>8</v>
      </c>
      <c r="CZ787" s="3">
        <v>42787</v>
      </c>
      <c r="DA787" t="s">
        <v>8</v>
      </c>
      <c r="DB787" s="3">
        <v>42787</v>
      </c>
      <c r="DE787" t="s">
        <v>9</v>
      </c>
      <c r="DF787" s="3">
        <v>42797</v>
      </c>
      <c r="DG787" t="s">
        <v>9</v>
      </c>
      <c r="DH787" s="3">
        <v>42797</v>
      </c>
      <c r="DP787" t="s">
        <v>1081</v>
      </c>
      <c r="DQ787" t="s">
        <v>6</v>
      </c>
      <c r="DR787" t="s">
        <v>6</v>
      </c>
      <c r="DU787" t="s">
        <v>2545</v>
      </c>
    </row>
    <row r="788" spans="1:125" x14ac:dyDescent="0.25">
      <c r="A788" s="5">
        <v>1239401</v>
      </c>
      <c r="B788" s="5">
        <v>1</v>
      </c>
      <c r="J788" s="3"/>
      <c r="K788" s="3"/>
      <c r="L788" s="3"/>
      <c r="M788" s="3"/>
      <c r="N788" s="3">
        <v>42741</v>
      </c>
      <c r="O788" s="7">
        <v>0.59048611111111116</v>
      </c>
      <c r="P788" t="s">
        <v>8</v>
      </c>
      <c r="AV788" t="s">
        <v>202</v>
      </c>
      <c r="AW788" t="s">
        <v>207</v>
      </c>
      <c r="AX788" t="s">
        <v>211</v>
      </c>
      <c r="AY788" t="s">
        <v>200</v>
      </c>
      <c r="AZ788" t="s">
        <v>208</v>
      </c>
      <c r="BA788">
        <v>2</v>
      </c>
      <c r="BB788" t="s">
        <v>204</v>
      </c>
      <c r="BC788" t="s">
        <v>209</v>
      </c>
      <c r="BD788" t="s">
        <v>211</v>
      </c>
      <c r="BE788" t="s">
        <v>203</v>
      </c>
      <c r="BF788" t="s">
        <v>212</v>
      </c>
      <c r="BG788" t="s">
        <v>211</v>
      </c>
      <c r="BH788" t="s">
        <v>201</v>
      </c>
      <c r="BI788" t="s">
        <v>210</v>
      </c>
      <c r="BJ788">
        <v>1</v>
      </c>
      <c r="BK788" t="s">
        <v>205</v>
      </c>
      <c r="BL788" t="s">
        <v>354</v>
      </c>
      <c r="BM788">
        <v>1</v>
      </c>
    </row>
    <row r="789" spans="1:125" x14ac:dyDescent="0.25">
      <c r="A789" s="5">
        <v>1239411</v>
      </c>
      <c r="B789" s="5">
        <v>11</v>
      </c>
      <c r="C789" t="s">
        <v>2760</v>
      </c>
      <c r="D789" t="s">
        <v>2546</v>
      </c>
      <c r="E789" t="s">
        <v>1179</v>
      </c>
      <c r="F789" t="s">
        <v>6</v>
      </c>
      <c r="G789" t="s">
        <v>1244</v>
      </c>
      <c r="H789" t="s">
        <v>1146</v>
      </c>
      <c r="I789" t="s">
        <v>117</v>
      </c>
      <c r="J789" s="3" t="s">
        <v>493</v>
      </c>
      <c r="K789" s="3"/>
      <c r="L789" s="3">
        <v>42934</v>
      </c>
      <c r="M789" s="3" t="s">
        <v>1148</v>
      </c>
      <c r="N789" s="3">
        <v>42741</v>
      </c>
      <c r="O789" s="7">
        <v>0.59048611111111116</v>
      </c>
      <c r="P789" t="s">
        <v>8</v>
      </c>
      <c r="Q789" s="3">
        <v>42934</v>
      </c>
      <c r="R789" s="7">
        <v>0.41753472222222227</v>
      </c>
      <c r="S789" t="s">
        <v>9</v>
      </c>
      <c r="T789">
        <v>753</v>
      </c>
      <c r="U789" s="92" t="s">
        <v>2551</v>
      </c>
      <c r="V789" s="93" t="s">
        <v>1036</v>
      </c>
      <c r="W789" s="92" t="s">
        <v>235</v>
      </c>
      <c r="X789" s="93" t="s">
        <v>234</v>
      </c>
      <c r="Y789" s="92" t="s">
        <v>774</v>
      </c>
      <c r="Z789" s="93" t="s">
        <v>538</v>
      </c>
      <c r="AA789" t="s">
        <v>146</v>
      </c>
      <c r="AB789">
        <v>901</v>
      </c>
      <c r="AC789" t="s">
        <v>154</v>
      </c>
      <c r="AD789" t="s">
        <v>474</v>
      </c>
      <c r="AF789" s="12">
        <v>571</v>
      </c>
      <c r="AG789" s="12">
        <v>71</v>
      </c>
      <c r="AH789" s="12">
        <v>571</v>
      </c>
      <c r="AI789" s="12">
        <v>71</v>
      </c>
      <c r="AJ789" s="12">
        <v>571</v>
      </c>
      <c r="AK789" s="12">
        <v>71</v>
      </c>
      <c r="AL789" s="12">
        <v>571</v>
      </c>
      <c r="AM789" s="12">
        <v>71</v>
      </c>
      <c r="AN789" s="12" t="s">
        <v>818</v>
      </c>
      <c r="AO789" s="12" t="s">
        <v>819</v>
      </c>
      <c r="AP789" s="12" t="s">
        <v>818</v>
      </c>
      <c r="AQ789" s="12" t="s">
        <v>819</v>
      </c>
      <c r="AR789" s="12" t="s">
        <v>239</v>
      </c>
      <c r="AS789" s="12" t="s">
        <v>239</v>
      </c>
      <c r="AT789" s="12" t="s">
        <v>239</v>
      </c>
      <c r="AU789" s="12" t="s">
        <v>239</v>
      </c>
      <c r="AV789" t="s">
        <v>202</v>
      </c>
      <c r="AW789" t="s">
        <v>207</v>
      </c>
      <c r="AX789" t="s">
        <v>211</v>
      </c>
      <c r="AY789" t="s">
        <v>200</v>
      </c>
      <c r="AZ789" t="s">
        <v>208</v>
      </c>
      <c r="BA789">
        <v>2</v>
      </c>
      <c r="BB789" t="s">
        <v>204</v>
      </c>
      <c r="BC789" t="s">
        <v>209</v>
      </c>
      <c r="BD789" t="s">
        <v>211</v>
      </c>
      <c r="BE789" t="s">
        <v>203</v>
      </c>
      <c r="BF789" t="s">
        <v>212</v>
      </c>
      <c r="BG789" t="s">
        <v>211</v>
      </c>
      <c r="BH789" t="s">
        <v>201</v>
      </c>
      <c r="BI789" t="s">
        <v>210</v>
      </c>
      <c r="BJ789">
        <v>1</v>
      </c>
      <c r="BK789" t="s">
        <v>205</v>
      </c>
      <c r="BL789" t="s">
        <v>354</v>
      </c>
      <c r="BM789">
        <v>1</v>
      </c>
      <c r="BQ789" t="s">
        <v>1161</v>
      </c>
      <c r="BR789" t="s">
        <v>160</v>
      </c>
      <c r="BS789" t="s">
        <v>2548</v>
      </c>
      <c r="BT789" t="s">
        <v>160</v>
      </c>
      <c r="BU789" t="s">
        <v>2549</v>
      </c>
      <c r="BV789" t="s">
        <v>160</v>
      </c>
      <c r="BW789" t="s">
        <v>1163</v>
      </c>
      <c r="BX789" t="s">
        <v>160</v>
      </c>
      <c r="BY789" t="s">
        <v>1164</v>
      </c>
      <c r="BZ789" t="s">
        <v>160</v>
      </c>
      <c r="CA789" t="s">
        <v>8</v>
      </c>
      <c r="CB789" s="3">
        <v>42741</v>
      </c>
      <c r="CC789" t="s">
        <v>8</v>
      </c>
      <c r="CD789" s="3">
        <v>42909</v>
      </c>
      <c r="CE789" t="s">
        <v>8</v>
      </c>
      <c r="CF789" s="3">
        <v>42741</v>
      </c>
      <c r="CG789" t="s">
        <v>8</v>
      </c>
      <c r="CH789" s="3">
        <v>42741</v>
      </c>
      <c r="CI789" t="s">
        <v>8</v>
      </c>
      <c r="CJ789" s="3">
        <v>42741</v>
      </c>
      <c r="CK789" t="s">
        <v>8</v>
      </c>
      <c r="CL789" s="3">
        <v>42741</v>
      </c>
      <c r="CM789" t="s">
        <v>8</v>
      </c>
      <c r="CN789" s="3">
        <v>42909</v>
      </c>
      <c r="CO789" t="s">
        <v>8</v>
      </c>
      <c r="CP789" s="3">
        <v>42909</v>
      </c>
      <c r="CS789" t="s">
        <v>8</v>
      </c>
      <c r="CT789" s="3">
        <v>42741</v>
      </c>
      <c r="CY789" t="s">
        <v>8</v>
      </c>
      <c r="CZ789" s="3">
        <v>42909</v>
      </c>
      <c r="DA789" t="s">
        <v>8</v>
      </c>
      <c r="DB789" s="3">
        <v>42909</v>
      </c>
      <c r="DE789" t="s">
        <v>9</v>
      </c>
      <c r="DF789" s="3">
        <v>42934</v>
      </c>
      <c r="DG789" t="s">
        <v>9</v>
      </c>
      <c r="DH789" s="3">
        <v>42934</v>
      </c>
      <c r="DP789" t="s">
        <v>1081</v>
      </c>
      <c r="DQ789" t="s">
        <v>6</v>
      </c>
      <c r="DR789" t="s">
        <v>6</v>
      </c>
      <c r="DU789" t="s">
        <v>2763</v>
      </c>
    </row>
    <row r="790" spans="1:125" x14ac:dyDescent="0.25">
      <c r="A790" s="5">
        <v>1239501</v>
      </c>
      <c r="B790" s="5">
        <v>1</v>
      </c>
      <c r="J790" s="3"/>
      <c r="K790" s="3"/>
      <c r="L790" s="3"/>
      <c r="M790" s="3"/>
      <c r="N790" s="3">
        <v>42741</v>
      </c>
      <c r="O790" s="7">
        <v>0.64270833333333333</v>
      </c>
      <c r="P790" t="s">
        <v>8</v>
      </c>
      <c r="AV790" t="s">
        <v>202</v>
      </c>
      <c r="AW790" t="s">
        <v>207</v>
      </c>
      <c r="AX790" t="s">
        <v>211</v>
      </c>
      <c r="AY790" t="s">
        <v>200</v>
      </c>
      <c r="AZ790" t="s">
        <v>208</v>
      </c>
      <c r="BA790">
        <v>2</v>
      </c>
      <c r="BB790" t="s">
        <v>204</v>
      </c>
      <c r="BC790" t="s">
        <v>209</v>
      </c>
      <c r="BD790" t="s">
        <v>211</v>
      </c>
      <c r="BE790" t="s">
        <v>203</v>
      </c>
      <c r="BF790" t="s">
        <v>212</v>
      </c>
      <c r="BG790" t="s">
        <v>211</v>
      </c>
      <c r="BH790" t="s">
        <v>201</v>
      </c>
      <c r="BI790" t="s">
        <v>210</v>
      </c>
      <c r="BJ790">
        <v>1</v>
      </c>
      <c r="BK790" t="s">
        <v>205</v>
      </c>
      <c r="BL790" t="s">
        <v>354</v>
      </c>
      <c r="BM790">
        <v>1</v>
      </c>
    </row>
    <row r="791" spans="1:125" x14ac:dyDescent="0.25">
      <c r="A791" s="5">
        <v>1239506</v>
      </c>
      <c r="B791" s="5">
        <v>6</v>
      </c>
      <c r="D791" t="s">
        <v>2550</v>
      </c>
      <c r="E791" t="s">
        <v>1179</v>
      </c>
      <c r="F791" t="s">
        <v>6</v>
      </c>
      <c r="G791" t="s">
        <v>1244</v>
      </c>
      <c r="H791" t="s">
        <v>1146</v>
      </c>
      <c r="I791" t="s">
        <v>117</v>
      </c>
      <c r="J791" s="3" t="s">
        <v>493</v>
      </c>
      <c r="K791" s="3"/>
      <c r="L791" s="3" t="s">
        <v>493</v>
      </c>
      <c r="M791" s="3" t="s">
        <v>1148</v>
      </c>
      <c r="N791" s="3">
        <v>42741</v>
      </c>
      <c r="O791" s="7">
        <v>0.64270833333333333</v>
      </c>
      <c r="P791" t="s">
        <v>8</v>
      </c>
      <c r="Q791" s="3">
        <v>42901</v>
      </c>
      <c r="R791" s="7">
        <v>0.37212962962962964</v>
      </c>
      <c r="S791" t="s">
        <v>1908</v>
      </c>
      <c r="U791" s="92" t="s">
        <v>386</v>
      </c>
      <c r="V791" s="93" t="s">
        <v>228</v>
      </c>
      <c r="W791" s="92" t="s">
        <v>405</v>
      </c>
      <c r="X791" s="93" t="s">
        <v>404</v>
      </c>
      <c r="Y791" s="92" t="s">
        <v>770</v>
      </c>
      <c r="Z791" s="93" t="s">
        <v>592</v>
      </c>
      <c r="AA791" t="s">
        <v>145</v>
      </c>
      <c r="AB791">
        <v>976</v>
      </c>
      <c r="AC791" t="s">
        <v>154</v>
      </c>
      <c r="AD791" t="s">
        <v>474</v>
      </c>
      <c r="AF791" s="12">
        <v>571</v>
      </c>
      <c r="AG791" s="12">
        <v>71</v>
      </c>
      <c r="AH791" s="12">
        <v>571</v>
      </c>
      <c r="AI791" s="12">
        <v>71</v>
      </c>
      <c r="AJ791" s="12">
        <v>571</v>
      </c>
      <c r="AK791" s="12">
        <v>71</v>
      </c>
      <c r="AL791" s="12">
        <v>571</v>
      </c>
      <c r="AM791" s="12">
        <v>71</v>
      </c>
      <c r="AN791" s="12" t="s">
        <v>818</v>
      </c>
      <c r="AO791" s="12" t="s">
        <v>819</v>
      </c>
      <c r="AP791" s="12" t="s">
        <v>818</v>
      </c>
      <c r="AQ791" s="12" t="s">
        <v>819</v>
      </c>
      <c r="AR791" s="12" t="s">
        <v>239</v>
      </c>
      <c r="AS791" s="12" t="s">
        <v>239</v>
      </c>
      <c r="AT791" s="12" t="s">
        <v>239</v>
      </c>
      <c r="AU791" s="12" t="s">
        <v>239</v>
      </c>
      <c r="AV791" t="s">
        <v>202</v>
      </c>
      <c r="AW791" t="s">
        <v>207</v>
      </c>
      <c r="AX791" t="s">
        <v>211</v>
      </c>
      <c r="AY791" t="s">
        <v>200</v>
      </c>
      <c r="AZ791" t="s">
        <v>208</v>
      </c>
      <c r="BA791">
        <v>2</v>
      </c>
      <c r="BB791" t="s">
        <v>204</v>
      </c>
      <c r="BC791" t="s">
        <v>209</v>
      </c>
      <c r="BD791" t="s">
        <v>211</v>
      </c>
      <c r="BE791" t="s">
        <v>203</v>
      </c>
      <c r="BF791" t="s">
        <v>212</v>
      </c>
      <c r="BG791" t="s">
        <v>211</v>
      </c>
      <c r="BH791" t="s">
        <v>201</v>
      </c>
      <c r="BI791" t="s">
        <v>210</v>
      </c>
      <c r="BJ791">
        <v>1</v>
      </c>
      <c r="BK791" t="s">
        <v>205</v>
      </c>
      <c r="BL791" t="s">
        <v>354</v>
      </c>
      <c r="BM791">
        <v>1</v>
      </c>
      <c r="BQ791" t="s">
        <v>1161</v>
      </c>
      <c r="BR791" t="s">
        <v>146</v>
      </c>
      <c r="BS791" t="s">
        <v>2552</v>
      </c>
      <c r="BT791" t="s">
        <v>146</v>
      </c>
      <c r="BU791" t="s">
        <v>2056</v>
      </c>
      <c r="BV791" t="s">
        <v>146</v>
      </c>
      <c r="BW791" t="s">
        <v>1163</v>
      </c>
      <c r="BX791" t="s">
        <v>146</v>
      </c>
      <c r="BY791" t="s">
        <v>1164</v>
      </c>
      <c r="BZ791" t="s">
        <v>146</v>
      </c>
      <c r="CA791" t="s">
        <v>1908</v>
      </c>
      <c r="CB791" s="3">
        <v>42901</v>
      </c>
      <c r="CE791" t="s">
        <v>1908</v>
      </c>
      <c r="CF791" s="3">
        <v>42901</v>
      </c>
      <c r="CG791" t="s">
        <v>1908</v>
      </c>
      <c r="CH791" s="3">
        <v>42901</v>
      </c>
      <c r="CI791" t="s">
        <v>1908</v>
      </c>
      <c r="CJ791" s="3">
        <v>42901</v>
      </c>
      <c r="CK791" t="s">
        <v>1908</v>
      </c>
      <c r="CL791" s="3">
        <v>42901</v>
      </c>
      <c r="DP791" t="s">
        <v>1081</v>
      </c>
      <c r="DR791" t="s">
        <v>6</v>
      </c>
      <c r="DU791" t="s">
        <v>2547</v>
      </c>
    </row>
    <row r="792" spans="1:125" x14ac:dyDescent="0.25">
      <c r="A792" s="5">
        <v>1239601</v>
      </c>
      <c r="B792" s="5">
        <v>1</v>
      </c>
      <c r="J792" s="3"/>
      <c r="K792" s="3"/>
      <c r="L792" s="3"/>
      <c r="M792" s="3"/>
      <c r="N792" s="3">
        <v>42741</v>
      </c>
      <c r="O792" s="7">
        <v>0.64693287037037039</v>
      </c>
      <c r="P792" t="s">
        <v>8</v>
      </c>
      <c r="AV792" t="s">
        <v>202</v>
      </c>
      <c r="AW792" t="s">
        <v>207</v>
      </c>
      <c r="AX792" t="s">
        <v>211</v>
      </c>
      <c r="AY792" t="s">
        <v>200</v>
      </c>
      <c r="AZ792" t="s">
        <v>208</v>
      </c>
      <c r="BA792">
        <v>2</v>
      </c>
      <c r="BB792" t="s">
        <v>204</v>
      </c>
      <c r="BC792" t="s">
        <v>209</v>
      </c>
      <c r="BD792" t="s">
        <v>211</v>
      </c>
      <c r="BE792" t="s">
        <v>203</v>
      </c>
      <c r="BF792" t="s">
        <v>212</v>
      </c>
      <c r="BG792" t="s">
        <v>211</v>
      </c>
      <c r="BH792" t="s">
        <v>201</v>
      </c>
      <c r="BI792" t="s">
        <v>210</v>
      </c>
      <c r="BJ792">
        <v>1</v>
      </c>
      <c r="BK792" t="s">
        <v>205</v>
      </c>
      <c r="BL792" t="s">
        <v>354</v>
      </c>
      <c r="BM792">
        <v>1</v>
      </c>
    </row>
    <row r="793" spans="1:125" x14ac:dyDescent="0.25">
      <c r="A793" s="5">
        <v>1239608</v>
      </c>
      <c r="B793" s="5">
        <v>8</v>
      </c>
      <c r="C793" t="s">
        <v>2636</v>
      </c>
      <c r="D793" t="s">
        <v>2554</v>
      </c>
      <c r="E793" t="s">
        <v>2460</v>
      </c>
      <c r="F793" t="s">
        <v>6</v>
      </c>
      <c r="G793" t="s">
        <v>2041</v>
      </c>
      <c r="H793" t="s">
        <v>1146</v>
      </c>
      <c r="I793" t="s">
        <v>117</v>
      </c>
      <c r="J793" s="3" t="s">
        <v>493</v>
      </c>
      <c r="K793" s="3"/>
      <c r="L793" s="3" t="s">
        <v>493</v>
      </c>
      <c r="M793" s="3" t="s">
        <v>1148</v>
      </c>
      <c r="N793" s="3">
        <v>42741</v>
      </c>
      <c r="O793" s="7">
        <v>0.64693287037037039</v>
      </c>
      <c r="P793" t="s">
        <v>8</v>
      </c>
      <c r="Q793" s="3">
        <v>42865</v>
      </c>
      <c r="R793" s="7">
        <v>0.51116898148148149</v>
      </c>
      <c r="S793" t="s">
        <v>9</v>
      </c>
      <c r="U793" s="92" t="s">
        <v>2555</v>
      </c>
      <c r="V793" s="93" t="s">
        <v>2136</v>
      </c>
      <c r="W793" s="92" t="s">
        <v>235</v>
      </c>
      <c r="X793" s="93" t="s">
        <v>234</v>
      </c>
      <c r="Y793" s="92" t="s">
        <v>405</v>
      </c>
      <c r="Z793" s="93" t="s">
        <v>404</v>
      </c>
      <c r="AA793" t="s">
        <v>160</v>
      </c>
      <c r="AB793">
        <v>976</v>
      </c>
      <c r="AC793" t="s">
        <v>154</v>
      </c>
      <c r="AD793" t="s">
        <v>474</v>
      </c>
      <c r="AF793" s="12" t="s">
        <v>2045</v>
      </c>
      <c r="AG793" s="12" t="s">
        <v>2042</v>
      </c>
      <c r="AH793" s="12" t="s">
        <v>2045</v>
      </c>
      <c r="AI793" s="12" t="s">
        <v>2042</v>
      </c>
      <c r="AJ793" s="12" t="s">
        <v>2045</v>
      </c>
      <c r="AK793" s="12" t="s">
        <v>2042</v>
      </c>
      <c r="AL793" s="12" t="s">
        <v>2045</v>
      </c>
      <c r="AM793" s="12" t="s">
        <v>2042</v>
      </c>
      <c r="AN793" s="12" t="s">
        <v>818</v>
      </c>
      <c r="AO793" s="12" t="s">
        <v>819</v>
      </c>
      <c r="AP793" s="12" t="s">
        <v>818</v>
      </c>
      <c r="AQ793" s="12" t="s">
        <v>819</v>
      </c>
      <c r="AR793" s="12" t="s">
        <v>239</v>
      </c>
      <c r="AS793" s="12" t="s">
        <v>239</v>
      </c>
      <c r="AT793" s="12" t="s">
        <v>239</v>
      </c>
      <c r="AU793" s="12" t="s">
        <v>239</v>
      </c>
      <c r="AV793" t="s">
        <v>202</v>
      </c>
      <c r="AW793" t="s">
        <v>207</v>
      </c>
      <c r="AX793" t="s">
        <v>211</v>
      </c>
      <c r="AY793" t="s">
        <v>200</v>
      </c>
      <c r="AZ793" t="s">
        <v>208</v>
      </c>
      <c r="BA793">
        <v>2</v>
      </c>
      <c r="BB793" t="s">
        <v>204</v>
      </c>
      <c r="BC793" t="s">
        <v>209</v>
      </c>
      <c r="BD793" t="s">
        <v>211</v>
      </c>
      <c r="BE793" t="s">
        <v>203</v>
      </c>
      <c r="BF793" t="s">
        <v>212</v>
      </c>
      <c r="BG793" t="s">
        <v>211</v>
      </c>
      <c r="BH793" t="s">
        <v>201</v>
      </c>
      <c r="BI793" t="s">
        <v>210</v>
      </c>
      <c r="BJ793">
        <v>1</v>
      </c>
      <c r="BK793" t="s">
        <v>205</v>
      </c>
      <c r="BL793" t="s">
        <v>354</v>
      </c>
      <c r="BM793">
        <v>1</v>
      </c>
      <c r="BQ793" t="s">
        <v>1161</v>
      </c>
      <c r="BR793" t="s">
        <v>145</v>
      </c>
      <c r="BS793" t="s">
        <v>2557</v>
      </c>
      <c r="BT793" t="s">
        <v>145</v>
      </c>
      <c r="BU793" t="s">
        <v>2056</v>
      </c>
      <c r="BV793" t="s">
        <v>145</v>
      </c>
      <c r="BW793" t="s">
        <v>1163</v>
      </c>
      <c r="BX793" t="s">
        <v>145</v>
      </c>
      <c r="BY793" t="s">
        <v>1164</v>
      </c>
      <c r="BZ793" t="s">
        <v>145</v>
      </c>
      <c r="CA793" t="s">
        <v>8</v>
      </c>
      <c r="CB793" s="3">
        <v>42741</v>
      </c>
      <c r="CC793" t="s">
        <v>8</v>
      </c>
      <c r="CD793" s="3">
        <v>42801</v>
      </c>
      <c r="CE793" t="s">
        <v>8</v>
      </c>
      <c r="CF793" s="3">
        <v>42741</v>
      </c>
      <c r="CG793" t="s">
        <v>8</v>
      </c>
      <c r="CH793" s="3">
        <v>42741</v>
      </c>
      <c r="CI793" t="s">
        <v>8</v>
      </c>
      <c r="CJ793" s="3">
        <v>42741</v>
      </c>
      <c r="CK793" t="s">
        <v>8</v>
      </c>
      <c r="CL793" s="3">
        <v>42741</v>
      </c>
      <c r="CM793" t="s">
        <v>1908</v>
      </c>
      <c r="CN793" s="3">
        <v>42800</v>
      </c>
      <c r="CO793" t="s">
        <v>1908</v>
      </c>
      <c r="CP793" s="3">
        <v>42800</v>
      </c>
      <c r="CQ793" t="s">
        <v>1908</v>
      </c>
      <c r="CR793" s="3">
        <v>42808</v>
      </c>
      <c r="CS793" t="s">
        <v>1908</v>
      </c>
      <c r="CT793" s="3">
        <v>42800</v>
      </c>
      <c r="CU793" t="s">
        <v>8</v>
      </c>
      <c r="CV793" s="3">
        <v>42801</v>
      </c>
      <c r="CW793" t="s">
        <v>1908</v>
      </c>
      <c r="CX793" s="3">
        <v>42808</v>
      </c>
      <c r="CY793" t="s">
        <v>1908</v>
      </c>
      <c r="CZ793" s="3">
        <v>42800</v>
      </c>
      <c r="DA793" t="s">
        <v>1908</v>
      </c>
      <c r="DB793" s="3">
        <v>42800</v>
      </c>
      <c r="DC793" t="s">
        <v>1908</v>
      </c>
      <c r="DD793" s="3">
        <v>42808</v>
      </c>
      <c r="DE793" t="s">
        <v>9</v>
      </c>
      <c r="DF793" s="3">
        <v>42865</v>
      </c>
      <c r="DG793" t="s">
        <v>9</v>
      </c>
      <c r="DH793" s="3">
        <v>42865</v>
      </c>
      <c r="DQ793" t="s">
        <v>6</v>
      </c>
      <c r="DR793" t="s">
        <v>6</v>
      </c>
      <c r="DU793" t="s">
        <v>2556</v>
      </c>
    </row>
    <row r="794" spans="1:125" x14ac:dyDescent="0.25">
      <c r="A794" s="5">
        <v>1239701</v>
      </c>
      <c r="B794" s="5">
        <v>1</v>
      </c>
      <c r="J794" s="3"/>
      <c r="K794" s="3"/>
      <c r="L794" s="3"/>
      <c r="M794" s="3"/>
      <c r="N794" s="3">
        <v>42741</v>
      </c>
      <c r="O794" s="7">
        <v>0.66028935185185189</v>
      </c>
      <c r="P794" t="s">
        <v>8</v>
      </c>
      <c r="AV794" t="s">
        <v>202</v>
      </c>
      <c r="AW794" t="s">
        <v>207</v>
      </c>
      <c r="AX794" t="s">
        <v>211</v>
      </c>
      <c r="AY794" t="s">
        <v>200</v>
      </c>
      <c r="AZ794" t="s">
        <v>208</v>
      </c>
      <c r="BA794">
        <v>2</v>
      </c>
      <c r="BB794" t="s">
        <v>204</v>
      </c>
      <c r="BC794" t="s">
        <v>209</v>
      </c>
      <c r="BD794" t="s">
        <v>211</v>
      </c>
      <c r="BE794" t="s">
        <v>203</v>
      </c>
      <c r="BF794" t="s">
        <v>212</v>
      </c>
      <c r="BG794" t="s">
        <v>211</v>
      </c>
      <c r="BH794" t="s">
        <v>201</v>
      </c>
      <c r="BI794" t="s">
        <v>210</v>
      </c>
      <c r="BJ794">
        <v>1</v>
      </c>
      <c r="BK794" t="s">
        <v>205</v>
      </c>
      <c r="BL794" t="s">
        <v>354</v>
      </c>
      <c r="BM794">
        <v>1</v>
      </c>
    </row>
    <row r="795" spans="1:125" x14ac:dyDescent="0.25">
      <c r="A795" s="5">
        <v>1239702</v>
      </c>
      <c r="B795" s="5">
        <v>2</v>
      </c>
      <c r="D795" t="s">
        <v>2558</v>
      </c>
      <c r="F795" t="s">
        <v>579</v>
      </c>
      <c r="G795" t="s">
        <v>2041</v>
      </c>
      <c r="H795" t="s">
        <v>1146</v>
      </c>
      <c r="I795" t="s">
        <v>117</v>
      </c>
      <c r="J795" s="3" t="s">
        <v>493</v>
      </c>
      <c r="K795" s="3" t="s">
        <v>474</v>
      </c>
      <c r="L795" s="3" t="s">
        <v>493</v>
      </c>
      <c r="M795" s="3" t="s">
        <v>1148</v>
      </c>
      <c r="N795" s="3">
        <v>42741</v>
      </c>
      <c r="O795" s="7">
        <v>0.66028935185185189</v>
      </c>
      <c r="P795" t="s">
        <v>8</v>
      </c>
      <c r="Q795" s="3">
        <v>42741</v>
      </c>
      <c r="R795" s="7">
        <v>0.66260416666666666</v>
      </c>
      <c r="S795" t="s">
        <v>8</v>
      </c>
      <c r="U795" s="92" t="s">
        <v>403</v>
      </c>
      <c r="V795" s="93" t="s">
        <v>226</v>
      </c>
      <c r="W795" s="92" t="s">
        <v>612</v>
      </c>
      <c r="X795" s="93" t="s">
        <v>561</v>
      </c>
      <c r="Y795" s="92" t="s">
        <v>774</v>
      </c>
      <c r="Z795" s="93" t="s">
        <v>538</v>
      </c>
      <c r="AA795" t="s">
        <v>146</v>
      </c>
      <c r="AB795">
        <v>901</v>
      </c>
      <c r="AC795" t="s">
        <v>154</v>
      </c>
      <c r="AD795" t="s">
        <v>474</v>
      </c>
      <c r="AF795" s="12" t="s">
        <v>2045</v>
      </c>
      <c r="AG795" s="12" t="s">
        <v>2042</v>
      </c>
      <c r="AH795" s="12" t="s">
        <v>2045</v>
      </c>
      <c r="AI795" s="12" t="s">
        <v>2042</v>
      </c>
      <c r="AJ795" s="12" t="s">
        <v>2045</v>
      </c>
      <c r="AK795" s="12" t="s">
        <v>2042</v>
      </c>
      <c r="AL795" s="12" t="s">
        <v>2045</v>
      </c>
      <c r="AM795" s="12" t="s">
        <v>2042</v>
      </c>
      <c r="AN795" s="12" t="s">
        <v>818</v>
      </c>
      <c r="AO795" s="12" t="s">
        <v>819</v>
      </c>
      <c r="AP795" s="12" t="s">
        <v>818</v>
      </c>
      <c r="AQ795" s="12" t="s">
        <v>819</v>
      </c>
      <c r="AR795" s="12" t="s">
        <v>239</v>
      </c>
      <c r="AS795" s="12" t="s">
        <v>239</v>
      </c>
      <c r="AT795" s="12" t="s">
        <v>239</v>
      </c>
      <c r="AU795" s="12" t="s">
        <v>239</v>
      </c>
      <c r="AV795" t="s">
        <v>202</v>
      </c>
      <c r="AW795" t="s">
        <v>207</v>
      </c>
      <c r="AX795" t="s">
        <v>211</v>
      </c>
      <c r="AY795" t="s">
        <v>200</v>
      </c>
      <c r="AZ795" t="s">
        <v>208</v>
      </c>
      <c r="BA795">
        <v>2</v>
      </c>
      <c r="BB795" t="s">
        <v>204</v>
      </c>
      <c r="BC795" t="s">
        <v>209</v>
      </c>
      <c r="BD795" t="s">
        <v>211</v>
      </c>
      <c r="BE795" t="s">
        <v>203</v>
      </c>
      <c r="BF795" t="s">
        <v>212</v>
      </c>
      <c r="BG795" t="s">
        <v>211</v>
      </c>
      <c r="BH795" t="s">
        <v>201</v>
      </c>
      <c r="BI795" t="s">
        <v>210</v>
      </c>
      <c r="BJ795">
        <v>1</v>
      </c>
      <c r="BK795" t="s">
        <v>205</v>
      </c>
      <c r="BL795" t="s">
        <v>354</v>
      </c>
      <c r="BM795">
        <v>1</v>
      </c>
      <c r="BQ795" t="s">
        <v>1161</v>
      </c>
      <c r="BR795" t="s">
        <v>232</v>
      </c>
      <c r="BS795" t="s">
        <v>2560</v>
      </c>
      <c r="BT795" t="s">
        <v>232</v>
      </c>
      <c r="BU795" t="s">
        <v>2561</v>
      </c>
      <c r="BV795" t="s">
        <v>232</v>
      </c>
      <c r="BW795" t="s">
        <v>1163</v>
      </c>
      <c r="BX795" t="s">
        <v>232</v>
      </c>
      <c r="BY795" t="s">
        <v>1164</v>
      </c>
      <c r="BZ795" t="s">
        <v>232</v>
      </c>
      <c r="CA795" t="s">
        <v>8</v>
      </c>
      <c r="CB795" s="3">
        <v>42741</v>
      </c>
      <c r="CE795" t="s">
        <v>8</v>
      </c>
      <c r="CF795" s="3">
        <v>42741</v>
      </c>
      <c r="CS795" t="s">
        <v>8</v>
      </c>
      <c r="CT795" s="3">
        <v>42741</v>
      </c>
      <c r="DP795" t="s">
        <v>1081</v>
      </c>
      <c r="DR795" t="s">
        <v>6</v>
      </c>
      <c r="DU795" t="s">
        <v>2559</v>
      </c>
    </row>
    <row r="796" spans="1:125" x14ac:dyDescent="0.25">
      <c r="A796" s="5">
        <v>1239801</v>
      </c>
      <c r="B796" s="5">
        <v>1</v>
      </c>
      <c r="J796" s="3"/>
      <c r="K796" s="3"/>
      <c r="L796" s="3"/>
      <c r="M796" s="3"/>
      <c r="N796" s="3">
        <v>42745</v>
      </c>
      <c r="O796" s="7">
        <v>0.63413194444444443</v>
      </c>
      <c r="P796" t="s">
        <v>1908</v>
      </c>
      <c r="AV796" t="s">
        <v>202</v>
      </c>
      <c r="AW796" t="s">
        <v>207</v>
      </c>
      <c r="AX796" t="s">
        <v>211</v>
      </c>
      <c r="AY796" t="s">
        <v>200</v>
      </c>
      <c r="AZ796" t="s">
        <v>208</v>
      </c>
      <c r="BA796">
        <v>2</v>
      </c>
      <c r="BB796" t="s">
        <v>204</v>
      </c>
      <c r="BC796" t="s">
        <v>209</v>
      </c>
      <c r="BD796" t="s">
        <v>211</v>
      </c>
      <c r="BE796" t="s">
        <v>203</v>
      </c>
      <c r="BF796" t="s">
        <v>212</v>
      </c>
      <c r="BG796" t="s">
        <v>211</v>
      </c>
      <c r="BH796" t="s">
        <v>201</v>
      </c>
      <c r="BI796" t="s">
        <v>210</v>
      </c>
      <c r="BJ796">
        <v>1</v>
      </c>
      <c r="BK796" t="s">
        <v>205</v>
      </c>
      <c r="BL796" t="s">
        <v>354</v>
      </c>
      <c r="BM796">
        <v>1</v>
      </c>
    </row>
    <row r="797" spans="1:125" x14ac:dyDescent="0.25">
      <c r="A797" s="5">
        <v>1239807</v>
      </c>
      <c r="B797" s="5">
        <v>7</v>
      </c>
      <c r="C797" t="s">
        <v>2596</v>
      </c>
      <c r="D797" t="s">
        <v>2565</v>
      </c>
      <c r="E797" t="s">
        <v>2020</v>
      </c>
      <c r="F797" t="s">
        <v>6</v>
      </c>
      <c r="G797" t="s">
        <v>1985</v>
      </c>
      <c r="H797" t="s">
        <v>127</v>
      </c>
      <c r="I797" t="s">
        <v>117</v>
      </c>
      <c r="J797" s="3">
        <v>42809</v>
      </c>
      <c r="K797" s="3"/>
      <c r="L797" s="3">
        <v>42801</v>
      </c>
      <c r="M797" s="3" t="s">
        <v>133</v>
      </c>
      <c r="N797" s="3">
        <v>42745</v>
      </c>
      <c r="O797" s="7">
        <v>0.63413194444444443</v>
      </c>
      <c r="P797" t="s">
        <v>1908</v>
      </c>
      <c r="Q797" s="3">
        <v>42797</v>
      </c>
      <c r="R797" s="7">
        <v>0.62351851851851847</v>
      </c>
      <c r="S797" t="s">
        <v>9</v>
      </c>
      <c r="U797" s="92" t="s">
        <v>235</v>
      </c>
      <c r="V797" s="93" t="s">
        <v>234</v>
      </c>
      <c r="W797" s="92" t="s">
        <v>405</v>
      </c>
      <c r="X797" s="93" t="s">
        <v>723</v>
      </c>
      <c r="Y797" s="92" t="s">
        <v>385</v>
      </c>
      <c r="Z797" s="93" t="s">
        <v>147</v>
      </c>
      <c r="AA797" t="s">
        <v>145</v>
      </c>
      <c r="AB797">
        <v>901</v>
      </c>
      <c r="AC797" t="s">
        <v>154</v>
      </c>
      <c r="AD797" t="s">
        <v>474</v>
      </c>
      <c r="AE797" t="s">
        <v>474</v>
      </c>
      <c r="AF797" s="12">
        <v>575</v>
      </c>
      <c r="AG797" s="12">
        <v>75</v>
      </c>
      <c r="AH797" s="12">
        <v>575</v>
      </c>
      <c r="AI797" s="12">
        <v>75</v>
      </c>
      <c r="AJ797" s="12">
        <v>575</v>
      </c>
      <c r="AK797" s="12">
        <v>75</v>
      </c>
      <c r="AL797" s="12">
        <v>575</v>
      </c>
      <c r="AM797" s="12">
        <v>75</v>
      </c>
      <c r="AN797" s="12" t="s">
        <v>818</v>
      </c>
      <c r="AO797" s="12" t="s">
        <v>819</v>
      </c>
      <c r="AP797" s="12" t="s">
        <v>818</v>
      </c>
      <c r="AQ797" s="12" t="s">
        <v>819</v>
      </c>
      <c r="AR797" s="12" t="s">
        <v>239</v>
      </c>
      <c r="AS797" s="12" t="s">
        <v>239</v>
      </c>
      <c r="AT797" s="12" t="s">
        <v>239</v>
      </c>
      <c r="AU797" s="12" t="s">
        <v>239</v>
      </c>
      <c r="AV797" t="s">
        <v>202</v>
      </c>
      <c r="AW797" t="s">
        <v>207</v>
      </c>
      <c r="AX797" t="s">
        <v>211</v>
      </c>
      <c r="AY797" t="s">
        <v>200</v>
      </c>
      <c r="AZ797" t="s">
        <v>208</v>
      </c>
      <c r="BA797">
        <v>2</v>
      </c>
      <c r="BB797" t="s">
        <v>204</v>
      </c>
      <c r="BC797" t="s">
        <v>209</v>
      </c>
      <c r="BD797" t="s">
        <v>211</v>
      </c>
      <c r="BE797" t="s">
        <v>203</v>
      </c>
      <c r="BF797" t="s">
        <v>212</v>
      </c>
      <c r="BG797" t="s">
        <v>211</v>
      </c>
      <c r="BH797" t="s">
        <v>201</v>
      </c>
      <c r="BI797" t="s">
        <v>210</v>
      </c>
      <c r="BJ797">
        <v>1</v>
      </c>
      <c r="BK797" t="s">
        <v>205</v>
      </c>
      <c r="BL797" t="s">
        <v>354</v>
      </c>
      <c r="BM797">
        <v>1</v>
      </c>
      <c r="BQ797" t="s">
        <v>577</v>
      </c>
      <c r="BR797" t="s">
        <v>145</v>
      </c>
      <c r="BS797" t="s">
        <v>2567</v>
      </c>
      <c r="BT797" t="s">
        <v>145</v>
      </c>
      <c r="BW797" t="s">
        <v>367</v>
      </c>
      <c r="BX797" t="s">
        <v>145</v>
      </c>
      <c r="BY797" t="s">
        <v>1977</v>
      </c>
      <c r="BZ797" t="s">
        <v>145</v>
      </c>
      <c r="CA797" t="s">
        <v>1908</v>
      </c>
      <c r="CB797" s="3">
        <v>42745</v>
      </c>
      <c r="CC797" t="s">
        <v>1908</v>
      </c>
      <c r="CD797" s="3">
        <v>42780</v>
      </c>
      <c r="CE797" t="s">
        <v>1908</v>
      </c>
      <c r="CF797" s="3">
        <v>42758</v>
      </c>
      <c r="CG797" t="s">
        <v>1908</v>
      </c>
      <c r="CH797" s="3">
        <v>42758</v>
      </c>
      <c r="CI797" t="s">
        <v>1908</v>
      </c>
      <c r="CJ797" s="3">
        <v>42773</v>
      </c>
      <c r="CK797" t="s">
        <v>1908</v>
      </c>
      <c r="CL797" s="3">
        <v>42780</v>
      </c>
      <c r="CM797" t="s">
        <v>1908</v>
      </c>
      <c r="CN797" s="3">
        <v>42773</v>
      </c>
      <c r="CO797" t="s">
        <v>1908</v>
      </c>
      <c r="CP797" s="3">
        <v>42773</v>
      </c>
      <c r="CQ797" t="s">
        <v>1908</v>
      </c>
      <c r="CR797" s="3">
        <v>42780</v>
      </c>
      <c r="CS797" t="s">
        <v>1908</v>
      </c>
      <c r="CT797" s="3">
        <v>42745</v>
      </c>
      <c r="CU797" t="s">
        <v>1908</v>
      </c>
      <c r="CV797" s="3">
        <v>42773</v>
      </c>
      <c r="CW797" t="s">
        <v>1908</v>
      </c>
      <c r="CX797" s="3">
        <v>42780</v>
      </c>
      <c r="CY797" t="s">
        <v>1908</v>
      </c>
      <c r="CZ797" s="3">
        <v>42773</v>
      </c>
      <c r="DA797" t="s">
        <v>1908</v>
      </c>
      <c r="DB797" s="3">
        <v>42773</v>
      </c>
      <c r="DC797" t="s">
        <v>1908</v>
      </c>
      <c r="DD797" s="3">
        <v>42780</v>
      </c>
      <c r="DE797" t="s">
        <v>9</v>
      </c>
      <c r="DF797" s="3">
        <v>42797</v>
      </c>
      <c r="DG797" t="s">
        <v>9</v>
      </c>
      <c r="DH797" s="3">
        <v>42797</v>
      </c>
      <c r="DQ797" t="s">
        <v>6</v>
      </c>
      <c r="DR797" t="s">
        <v>6</v>
      </c>
      <c r="DU797" t="s">
        <v>2566</v>
      </c>
    </row>
    <row r="798" spans="1:125" x14ac:dyDescent="0.25">
      <c r="A798" s="5">
        <v>1239901</v>
      </c>
      <c r="B798" s="5">
        <v>1</v>
      </c>
      <c r="J798" s="3"/>
      <c r="K798" s="3"/>
      <c r="L798" s="3"/>
      <c r="M798" s="3"/>
      <c r="N798" s="3">
        <v>42745</v>
      </c>
      <c r="O798" s="7">
        <v>0.69204861111111116</v>
      </c>
      <c r="P798" t="s">
        <v>1908</v>
      </c>
      <c r="AV798" t="s">
        <v>202</v>
      </c>
      <c r="AW798" t="s">
        <v>207</v>
      </c>
      <c r="AX798" t="s">
        <v>211</v>
      </c>
      <c r="AY798" t="s">
        <v>200</v>
      </c>
      <c r="AZ798" t="s">
        <v>208</v>
      </c>
      <c r="BA798">
        <v>2</v>
      </c>
      <c r="BB798" t="s">
        <v>204</v>
      </c>
      <c r="BC798" t="s">
        <v>209</v>
      </c>
      <c r="BD798" t="s">
        <v>211</v>
      </c>
      <c r="BE798" t="s">
        <v>203</v>
      </c>
      <c r="BF798" t="s">
        <v>212</v>
      </c>
      <c r="BG798" t="s">
        <v>211</v>
      </c>
      <c r="BH798" t="s">
        <v>201</v>
      </c>
      <c r="BI798" t="s">
        <v>210</v>
      </c>
      <c r="BJ798">
        <v>1</v>
      </c>
      <c r="BK798" t="s">
        <v>205</v>
      </c>
      <c r="BL798" t="s">
        <v>354</v>
      </c>
      <c r="BM798">
        <v>1</v>
      </c>
    </row>
    <row r="799" spans="1:125" x14ac:dyDescent="0.25">
      <c r="A799" s="5">
        <v>1239911</v>
      </c>
      <c r="B799" s="5">
        <v>11</v>
      </c>
      <c r="C799" t="s">
        <v>2653</v>
      </c>
      <c r="D799" t="s">
        <v>2580</v>
      </c>
      <c r="E799" t="s">
        <v>383</v>
      </c>
      <c r="F799" t="s">
        <v>6</v>
      </c>
      <c r="G799" t="s">
        <v>467</v>
      </c>
      <c r="H799" t="s">
        <v>25</v>
      </c>
      <c r="I799" t="s">
        <v>117</v>
      </c>
      <c r="J799" s="3">
        <v>42901</v>
      </c>
      <c r="K799" s="3"/>
      <c r="L799" s="3"/>
      <c r="M799" s="3" t="s">
        <v>128</v>
      </c>
      <c r="N799" s="3">
        <v>42745</v>
      </c>
      <c r="O799" s="7">
        <v>0.69204861111111116</v>
      </c>
      <c r="P799" t="s">
        <v>1908</v>
      </c>
      <c r="Q799" s="3">
        <v>42865</v>
      </c>
      <c r="R799" s="7">
        <v>0.51291666666666669</v>
      </c>
      <c r="S799" t="s">
        <v>9</v>
      </c>
      <c r="U799" s="92" t="s">
        <v>405</v>
      </c>
      <c r="V799" s="93" t="s">
        <v>404</v>
      </c>
      <c r="W799" s="92" t="s">
        <v>235</v>
      </c>
      <c r="X799" s="93" t="s">
        <v>234</v>
      </c>
      <c r="Y799" s="92" t="s">
        <v>385</v>
      </c>
      <c r="Z799" s="93" t="s">
        <v>147</v>
      </c>
      <c r="AA799" t="s">
        <v>146</v>
      </c>
      <c r="AB799">
        <v>901</v>
      </c>
      <c r="AC799" t="s">
        <v>154</v>
      </c>
      <c r="AD799" t="s">
        <v>1900</v>
      </c>
      <c r="AE799" t="s">
        <v>1900</v>
      </c>
      <c r="AF799" s="12" t="s">
        <v>349</v>
      </c>
      <c r="AG799" s="12" t="s">
        <v>350</v>
      </c>
      <c r="AH799" s="12" t="s">
        <v>349</v>
      </c>
      <c r="AI799" s="12" t="s">
        <v>350</v>
      </c>
      <c r="AJ799" s="12" t="s">
        <v>349</v>
      </c>
      <c r="AK799" s="12" t="s">
        <v>350</v>
      </c>
      <c r="AL799" s="12" t="s">
        <v>349</v>
      </c>
      <c r="AM799" s="12" t="s">
        <v>350</v>
      </c>
      <c r="AN799" s="12" t="s">
        <v>824</v>
      </c>
      <c r="AO799" s="12" t="s">
        <v>825</v>
      </c>
      <c r="AP799" s="12" t="s">
        <v>824</v>
      </c>
      <c r="AQ799" s="12" t="s">
        <v>825</v>
      </c>
      <c r="AR799" s="12" t="s">
        <v>239</v>
      </c>
      <c r="AS799" s="12" t="s">
        <v>239</v>
      </c>
      <c r="AT799" s="12" t="s">
        <v>239</v>
      </c>
      <c r="AU799" s="12" t="s">
        <v>239</v>
      </c>
      <c r="AV799" t="s">
        <v>202</v>
      </c>
      <c r="AW799" t="s">
        <v>207</v>
      </c>
      <c r="AX799" t="s">
        <v>211</v>
      </c>
      <c r="AY799" t="s">
        <v>200</v>
      </c>
      <c r="AZ799" t="s">
        <v>208</v>
      </c>
      <c r="BA799">
        <v>2</v>
      </c>
      <c r="BB799" t="s">
        <v>204</v>
      </c>
      <c r="BC799" t="s">
        <v>209</v>
      </c>
      <c r="BD799" t="s">
        <v>211</v>
      </c>
      <c r="BE799" t="s">
        <v>203</v>
      </c>
      <c r="BF799" t="s">
        <v>212</v>
      </c>
      <c r="BG799" t="s">
        <v>211</v>
      </c>
      <c r="BH799" t="s">
        <v>201</v>
      </c>
      <c r="BI799" t="s">
        <v>210</v>
      </c>
      <c r="BJ799">
        <v>1</v>
      </c>
      <c r="BK799" t="s">
        <v>205</v>
      </c>
      <c r="BL799" t="s">
        <v>354</v>
      </c>
      <c r="BM799">
        <v>1</v>
      </c>
      <c r="BQ799" t="s">
        <v>584</v>
      </c>
      <c r="BR799" t="s">
        <v>146</v>
      </c>
      <c r="BS799" t="s">
        <v>2569</v>
      </c>
      <c r="BT799" t="s">
        <v>146</v>
      </c>
      <c r="BU799" t="s">
        <v>1852</v>
      </c>
      <c r="BV799" t="s">
        <v>146</v>
      </c>
      <c r="BW799" t="s">
        <v>853</v>
      </c>
      <c r="BX799" t="s">
        <v>146</v>
      </c>
      <c r="CA799" t="s">
        <v>1908</v>
      </c>
      <c r="CB799" s="3">
        <v>42766</v>
      </c>
      <c r="CC799" t="s">
        <v>1908</v>
      </c>
      <c r="CD799" s="3">
        <v>42823</v>
      </c>
      <c r="CE799" t="s">
        <v>1908</v>
      </c>
      <c r="CF799" s="3">
        <v>42754</v>
      </c>
      <c r="CG799" t="s">
        <v>1908</v>
      </c>
      <c r="CH799" s="3">
        <v>42754</v>
      </c>
      <c r="CI799" t="s">
        <v>1908</v>
      </c>
      <c r="CJ799" s="3">
        <v>42754</v>
      </c>
      <c r="CK799" t="s">
        <v>1908</v>
      </c>
      <c r="CL799" s="3">
        <v>42823</v>
      </c>
      <c r="CM799" t="s">
        <v>1908</v>
      </c>
      <c r="CN799" s="3">
        <v>42823</v>
      </c>
      <c r="CO799" t="s">
        <v>1908</v>
      </c>
      <c r="CP799" s="3">
        <v>42823</v>
      </c>
      <c r="CQ799" t="s">
        <v>1908</v>
      </c>
      <c r="CR799" s="3">
        <v>42836</v>
      </c>
      <c r="CS799" t="s">
        <v>1908</v>
      </c>
      <c r="CT799" s="3">
        <v>42766</v>
      </c>
      <c r="CU799" t="s">
        <v>1908</v>
      </c>
      <c r="CV799" s="3">
        <v>42762</v>
      </c>
      <c r="CW799" t="s">
        <v>1908</v>
      </c>
      <c r="CX799" s="3">
        <v>42823</v>
      </c>
      <c r="CY799" t="s">
        <v>1908</v>
      </c>
      <c r="CZ799" s="3">
        <v>42823</v>
      </c>
      <c r="DA799" t="s">
        <v>1908</v>
      </c>
      <c r="DB799" s="3">
        <v>42823</v>
      </c>
      <c r="DC799" t="s">
        <v>1908</v>
      </c>
      <c r="DD799" s="3">
        <v>42836</v>
      </c>
      <c r="DE799" t="s">
        <v>9</v>
      </c>
      <c r="DF799" s="3">
        <v>42865</v>
      </c>
      <c r="DG799" t="s">
        <v>9</v>
      </c>
      <c r="DH799" s="3">
        <v>42865</v>
      </c>
      <c r="DI799" t="s">
        <v>1908</v>
      </c>
      <c r="DJ799" s="3">
        <v>42836</v>
      </c>
      <c r="DK799" t="s">
        <v>1908</v>
      </c>
      <c r="DL799" s="3">
        <v>42836</v>
      </c>
      <c r="DQ799" t="s">
        <v>6</v>
      </c>
      <c r="DR799" t="s">
        <v>6</v>
      </c>
      <c r="DU799" t="s">
        <v>2568</v>
      </c>
    </row>
    <row r="800" spans="1:125" x14ac:dyDescent="0.25">
      <c r="A800" s="5">
        <v>1240001</v>
      </c>
      <c r="B800" s="5">
        <v>1</v>
      </c>
      <c r="J800" s="3"/>
      <c r="K800" s="3"/>
      <c r="L800" s="3"/>
      <c r="M800" s="3"/>
      <c r="N800" s="3">
        <v>42745</v>
      </c>
      <c r="O800" s="7">
        <v>0.69623842592592589</v>
      </c>
      <c r="P800" t="s">
        <v>1908</v>
      </c>
      <c r="AV800" t="s">
        <v>202</v>
      </c>
      <c r="AW800" t="s">
        <v>207</v>
      </c>
      <c r="AX800" t="s">
        <v>211</v>
      </c>
      <c r="AY800" t="s">
        <v>200</v>
      </c>
      <c r="AZ800" t="s">
        <v>208</v>
      </c>
      <c r="BA800">
        <v>2</v>
      </c>
      <c r="BB800" t="s">
        <v>204</v>
      </c>
      <c r="BC800" t="s">
        <v>209</v>
      </c>
      <c r="BD800" t="s">
        <v>211</v>
      </c>
      <c r="BE800" t="s">
        <v>203</v>
      </c>
      <c r="BF800" t="s">
        <v>212</v>
      </c>
      <c r="BG800" t="s">
        <v>211</v>
      </c>
      <c r="BH800" t="s">
        <v>201</v>
      </c>
      <c r="BI800" t="s">
        <v>210</v>
      </c>
      <c r="BJ800">
        <v>1</v>
      </c>
      <c r="BK800" t="s">
        <v>205</v>
      </c>
      <c r="BL800" t="s">
        <v>354</v>
      </c>
      <c r="BM800">
        <v>1</v>
      </c>
    </row>
    <row r="801" spans="1:125" x14ac:dyDescent="0.25">
      <c r="A801" s="5">
        <v>1240011</v>
      </c>
      <c r="B801" s="5">
        <v>11</v>
      </c>
      <c r="C801" t="s">
        <v>2594</v>
      </c>
      <c r="D801" t="s">
        <v>2570</v>
      </c>
      <c r="E801" t="s">
        <v>17</v>
      </c>
      <c r="F801" t="s">
        <v>39</v>
      </c>
      <c r="G801" t="s">
        <v>679</v>
      </c>
      <c r="H801" t="s">
        <v>25</v>
      </c>
      <c r="I801" t="s">
        <v>117</v>
      </c>
      <c r="J801" s="3">
        <v>42811</v>
      </c>
      <c r="K801" s="3"/>
      <c r="L801" s="3">
        <v>42801</v>
      </c>
      <c r="M801" s="3" t="s">
        <v>126</v>
      </c>
      <c r="N801" s="3">
        <v>42745</v>
      </c>
      <c r="O801" s="7">
        <v>0.69623842592592589</v>
      </c>
      <c r="P801" t="s">
        <v>1908</v>
      </c>
      <c r="Q801" s="3">
        <v>42797</v>
      </c>
      <c r="R801" s="7">
        <v>0.62777777777777777</v>
      </c>
      <c r="S801" t="s">
        <v>9</v>
      </c>
      <c r="U801" s="92" t="s">
        <v>1379</v>
      </c>
      <c r="W801" s="92" t="s">
        <v>1418</v>
      </c>
      <c r="Y801" s="92" t="s">
        <v>1419</v>
      </c>
      <c r="AA801" t="s">
        <v>146</v>
      </c>
      <c r="AB801">
        <v>976</v>
      </c>
      <c r="AC801" t="s">
        <v>153</v>
      </c>
      <c r="AD801" t="s">
        <v>1792</v>
      </c>
      <c r="AE801" t="s">
        <v>2583</v>
      </c>
      <c r="AF801" s="12">
        <v>568</v>
      </c>
      <c r="AG801" s="12">
        <v>68</v>
      </c>
      <c r="AH801" s="12">
        <v>568</v>
      </c>
      <c r="AI801" s="12">
        <v>68</v>
      </c>
      <c r="AJ801" s="12">
        <v>568</v>
      </c>
      <c r="AK801" s="12">
        <v>68</v>
      </c>
      <c r="AL801" s="12">
        <v>568</v>
      </c>
      <c r="AM801" s="12">
        <v>68</v>
      </c>
      <c r="AN801" s="12" t="s">
        <v>818</v>
      </c>
      <c r="AO801" s="12" t="s">
        <v>819</v>
      </c>
      <c r="AP801" s="12" t="s">
        <v>818</v>
      </c>
      <c r="AQ801" s="12" t="s">
        <v>819</v>
      </c>
      <c r="AR801" s="12" t="s">
        <v>239</v>
      </c>
      <c r="AS801" s="12" t="s">
        <v>239</v>
      </c>
      <c r="AT801" s="12" t="s">
        <v>239</v>
      </c>
      <c r="AU801" s="12" t="s">
        <v>239</v>
      </c>
      <c r="AV801" t="s">
        <v>202</v>
      </c>
      <c r="AW801" t="s">
        <v>207</v>
      </c>
      <c r="AX801" t="s">
        <v>211</v>
      </c>
      <c r="AY801" t="s">
        <v>200</v>
      </c>
      <c r="AZ801" t="s">
        <v>208</v>
      </c>
      <c r="BA801">
        <v>2</v>
      </c>
      <c r="BB801" t="s">
        <v>204</v>
      </c>
      <c r="BC801" t="s">
        <v>209</v>
      </c>
      <c r="BD801" t="s">
        <v>211</v>
      </c>
      <c r="BE801" t="s">
        <v>203</v>
      </c>
      <c r="BF801" t="s">
        <v>212</v>
      </c>
      <c r="BG801" t="s">
        <v>211</v>
      </c>
      <c r="BH801" t="s">
        <v>201</v>
      </c>
      <c r="BI801" t="s">
        <v>210</v>
      </c>
      <c r="BJ801">
        <v>1</v>
      </c>
      <c r="BK801" t="s">
        <v>205</v>
      </c>
      <c r="BL801" t="s">
        <v>354</v>
      </c>
      <c r="BM801">
        <v>1</v>
      </c>
      <c r="BQ801" t="s">
        <v>584</v>
      </c>
      <c r="BR801" t="s">
        <v>234</v>
      </c>
      <c r="BS801" t="s">
        <v>2571</v>
      </c>
      <c r="BT801" t="s">
        <v>234</v>
      </c>
      <c r="BU801" t="s">
        <v>1852</v>
      </c>
      <c r="BV801" t="s">
        <v>234</v>
      </c>
      <c r="BW801" t="s">
        <v>379</v>
      </c>
      <c r="BX801" t="s">
        <v>234</v>
      </c>
      <c r="BY801" t="s">
        <v>680</v>
      </c>
      <c r="BZ801" t="s">
        <v>234</v>
      </c>
      <c r="CA801" t="s">
        <v>1908</v>
      </c>
      <c r="CB801" s="3">
        <v>42759</v>
      </c>
      <c r="CC801" t="s">
        <v>1908</v>
      </c>
      <c r="CD801" s="3">
        <v>42773</v>
      </c>
      <c r="CE801" t="s">
        <v>1908</v>
      </c>
      <c r="CF801" s="3">
        <v>42759</v>
      </c>
      <c r="CG801" t="s">
        <v>1908</v>
      </c>
      <c r="CH801" s="3">
        <v>42759</v>
      </c>
      <c r="CI801" t="s">
        <v>1908</v>
      </c>
      <c r="CJ801" s="3">
        <v>42759</v>
      </c>
      <c r="CK801" t="s">
        <v>1908</v>
      </c>
      <c r="CL801" s="3">
        <v>42773</v>
      </c>
      <c r="CM801" t="s">
        <v>1908</v>
      </c>
      <c r="CN801" s="3">
        <v>42773</v>
      </c>
      <c r="CO801" t="s">
        <v>1908</v>
      </c>
      <c r="CP801" s="3">
        <v>42773</v>
      </c>
      <c r="CQ801" t="s">
        <v>1908</v>
      </c>
      <c r="CR801" s="3">
        <v>42780</v>
      </c>
      <c r="CS801" t="s">
        <v>1908</v>
      </c>
      <c r="CT801" s="3">
        <v>42759</v>
      </c>
      <c r="CU801" t="s">
        <v>1908</v>
      </c>
      <c r="CV801" s="3">
        <v>42773</v>
      </c>
      <c r="CW801" t="s">
        <v>1908</v>
      </c>
      <c r="CX801" s="3">
        <v>42780</v>
      </c>
      <c r="CY801" t="s">
        <v>1908</v>
      </c>
      <c r="CZ801" s="3">
        <v>42773</v>
      </c>
      <c r="DA801" t="s">
        <v>1908</v>
      </c>
      <c r="DB801" s="3">
        <v>42773</v>
      </c>
      <c r="DC801" t="s">
        <v>1908</v>
      </c>
      <c r="DD801" s="3">
        <v>42780</v>
      </c>
      <c r="DE801" t="s">
        <v>9</v>
      </c>
      <c r="DF801" s="3">
        <v>42797</v>
      </c>
      <c r="DG801" t="s">
        <v>9</v>
      </c>
      <c r="DH801" s="3">
        <v>42797</v>
      </c>
      <c r="DQ801" t="s">
        <v>39</v>
      </c>
      <c r="DR801" t="s">
        <v>509</v>
      </c>
      <c r="DU801" t="s">
        <v>1417</v>
      </c>
    </row>
    <row r="802" spans="1:125" x14ac:dyDescent="0.25">
      <c r="A802" s="5">
        <v>1240101</v>
      </c>
      <c r="B802" s="5">
        <v>1</v>
      </c>
      <c r="J802" s="3"/>
      <c r="K802" s="3"/>
      <c r="L802" s="3"/>
      <c r="M802" s="3"/>
      <c r="N802" s="3">
        <v>42745</v>
      </c>
      <c r="O802" s="7">
        <v>0.69922453703703702</v>
      </c>
      <c r="P802" t="s">
        <v>1908</v>
      </c>
      <c r="AV802" t="s">
        <v>202</v>
      </c>
      <c r="AW802" t="s">
        <v>207</v>
      </c>
      <c r="AX802" t="s">
        <v>211</v>
      </c>
      <c r="AY802" t="s">
        <v>200</v>
      </c>
      <c r="AZ802" t="s">
        <v>208</v>
      </c>
      <c r="BA802">
        <v>2</v>
      </c>
      <c r="BB802" t="s">
        <v>204</v>
      </c>
      <c r="BC802" t="s">
        <v>209</v>
      </c>
      <c r="BD802" t="s">
        <v>211</v>
      </c>
      <c r="BE802" t="s">
        <v>203</v>
      </c>
      <c r="BF802" t="s">
        <v>212</v>
      </c>
      <c r="BG802" t="s">
        <v>211</v>
      </c>
      <c r="BH802" t="s">
        <v>201</v>
      </c>
      <c r="BI802" t="s">
        <v>210</v>
      </c>
      <c r="BJ802">
        <v>1</v>
      </c>
      <c r="BK802" t="s">
        <v>205</v>
      </c>
      <c r="BL802" t="s">
        <v>354</v>
      </c>
      <c r="BM802">
        <v>1</v>
      </c>
    </row>
    <row r="803" spans="1:125" x14ac:dyDescent="0.25">
      <c r="A803" s="5">
        <v>1240108</v>
      </c>
      <c r="B803" s="5">
        <v>8</v>
      </c>
      <c r="C803" t="s">
        <v>2595</v>
      </c>
      <c r="D803" t="s">
        <v>2572</v>
      </c>
      <c r="E803" t="s">
        <v>2082</v>
      </c>
      <c r="F803" t="s">
        <v>6</v>
      </c>
      <c r="G803" t="s">
        <v>29</v>
      </c>
      <c r="H803" t="s">
        <v>127</v>
      </c>
      <c r="I803" t="s">
        <v>117</v>
      </c>
      <c r="J803" s="3">
        <v>42809</v>
      </c>
      <c r="K803" s="3"/>
      <c r="L803" s="3">
        <v>42801</v>
      </c>
      <c r="M803" s="3" t="s">
        <v>133</v>
      </c>
      <c r="N803" s="3">
        <v>42745</v>
      </c>
      <c r="O803" s="7">
        <v>0.69922453703703702</v>
      </c>
      <c r="P803" t="s">
        <v>1908</v>
      </c>
      <c r="Q803" s="3">
        <v>42797</v>
      </c>
      <c r="R803" s="7">
        <v>0.62561342592592595</v>
      </c>
      <c r="S803" t="s">
        <v>9</v>
      </c>
      <c r="U803" s="92" t="s">
        <v>385</v>
      </c>
      <c r="V803" s="93" t="s">
        <v>535</v>
      </c>
      <c r="W803" s="92" t="s">
        <v>632</v>
      </c>
      <c r="X803" s="93" t="s">
        <v>232</v>
      </c>
      <c r="Y803" s="92" t="s">
        <v>1345</v>
      </c>
      <c r="Z803" s="93" t="s">
        <v>228</v>
      </c>
      <c r="AA803" t="s">
        <v>145</v>
      </c>
      <c r="AB803">
        <v>901</v>
      </c>
      <c r="AC803" t="s">
        <v>154</v>
      </c>
      <c r="AD803" t="s">
        <v>474</v>
      </c>
      <c r="AE803" t="s">
        <v>474</v>
      </c>
      <c r="AF803" s="12">
        <v>533</v>
      </c>
      <c r="AG803" s="12">
        <v>18</v>
      </c>
      <c r="AH803" s="12">
        <v>533</v>
      </c>
      <c r="AI803" s="12">
        <v>18</v>
      </c>
      <c r="AJ803" s="12">
        <v>533</v>
      </c>
      <c r="AK803" s="12">
        <v>18</v>
      </c>
      <c r="AL803" s="12">
        <v>533</v>
      </c>
      <c r="AM803" s="12">
        <v>18</v>
      </c>
      <c r="AN803" s="12" t="s">
        <v>818</v>
      </c>
      <c r="AO803" s="12" t="s">
        <v>819</v>
      </c>
      <c r="AP803" s="12" t="s">
        <v>818</v>
      </c>
      <c r="AQ803" s="12" t="s">
        <v>819</v>
      </c>
      <c r="AR803" s="12" t="s">
        <v>239</v>
      </c>
      <c r="AS803" s="12" t="s">
        <v>239</v>
      </c>
      <c r="AT803" s="12" t="s">
        <v>239</v>
      </c>
      <c r="AU803" s="12" t="s">
        <v>239</v>
      </c>
      <c r="AV803" t="s">
        <v>202</v>
      </c>
      <c r="AW803" t="s">
        <v>207</v>
      </c>
      <c r="AX803" t="s">
        <v>211</v>
      </c>
      <c r="AY803" t="s">
        <v>200</v>
      </c>
      <c r="AZ803" t="s">
        <v>208</v>
      </c>
      <c r="BA803">
        <v>2</v>
      </c>
      <c r="BB803" t="s">
        <v>204</v>
      </c>
      <c r="BC803" t="s">
        <v>209</v>
      </c>
      <c r="BD803" t="s">
        <v>211</v>
      </c>
      <c r="BE803" t="s">
        <v>203</v>
      </c>
      <c r="BF803" t="s">
        <v>212</v>
      </c>
      <c r="BG803" t="s">
        <v>211</v>
      </c>
      <c r="BH803" t="s">
        <v>201</v>
      </c>
      <c r="BI803" t="s">
        <v>210</v>
      </c>
      <c r="BJ803">
        <v>1</v>
      </c>
      <c r="BK803" t="s">
        <v>205</v>
      </c>
      <c r="BL803" t="s">
        <v>354</v>
      </c>
      <c r="BM803">
        <v>1</v>
      </c>
      <c r="BQ803" t="s">
        <v>577</v>
      </c>
      <c r="BR803" t="s">
        <v>145</v>
      </c>
      <c r="BS803" t="s">
        <v>2575</v>
      </c>
      <c r="BT803" t="s">
        <v>145</v>
      </c>
      <c r="BW803" t="s">
        <v>367</v>
      </c>
      <c r="BX803" t="s">
        <v>145</v>
      </c>
      <c r="BY803" t="s">
        <v>410</v>
      </c>
      <c r="BZ803" t="s">
        <v>145</v>
      </c>
      <c r="CA803" t="s">
        <v>1908</v>
      </c>
      <c r="CB803" s="3">
        <v>42765</v>
      </c>
      <c r="CC803" t="s">
        <v>1908</v>
      </c>
      <c r="CD803" s="3">
        <v>42780</v>
      </c>
      <c r="CE803" t="s">
        <v>1908</v>
      </c>
      <c r="CF803" s="3">
        <v>42765</v>
      </c>
      <c r="CG803" t="s">
        <v>1908</v>
      </c>
      <c r="CH803" s="3">
        <v>42765</v>
      </c>
      <c r="CI803" t="s">
        <v>1908</v>
      </c>
      <c r="CJ803" s="3">
        <v>42765</v>
      </c>
      <c r="CK803" t="s">
        <v>1908</v>
      </c>
      <c r="CL803" s="3">
        <v>42780</v>
      </c>
      <c r="CM803" t="s">
        <v>1908</v>
      </c>
      <c r="CN803" s="3">
        <v>42773</v>
      </c>
      <c r="CO803" t="s">
        <v>1908</v>
      </c>
      <c r="CP803" s="3">
        <v>42773</v>
      </c>
      <c r="CQ803" t="s">
        <v>1908</v>
      </c>
      <c r="CR803" s="3">
        <v>42780</v>
      </c>
      <c r="CS803" t="s">
        <v>1908</v>
      </c>
      <c r="CT803" s="3">
        <v>42773</v>
      </c>
      <c r="CU803" t="s">
        <v>1908</v>
      </c>
      <c r="CV803" s="3">
        <v>42780</v>
      </c>
      <c r="CY803" t="s">
        <v>1908</v>
      </c>
      <c r="CZ803" s="3">
        <v>42773</v>
      </c>
      <c r="DA803" t="s">
        <v>1908</v>
      </c>
      <c r="DB803" s="3">
        <v>42773</v>
      </c>
      <c r="DC803" t="s">
        <v>1908</v>
      </c>
      <c r="DD803" s="3">
        <v>42780</v>
      </c>
      <c r="DE803" t="s">
        <v>9</v>
      </c>
      <c r="DF803" s="3">
        <v>42797</v>
      </c>
      <c r="DG803" t="s">
        <v>9</v>
      </c>
      <c r="DH803" s="3">
        <v>42797</v>
      </c>
      <c r="DQ803" t="s">
        <v>6</v>
      </c>
      <c r="DR803" t="s">
        <v>6</v>
      </c>
      <c r="DU803" t="s">
        <v>2573</v>
      </c>
    </row>
    <row r="804" spans="1:125" x14ac:dyDescent="0.25">
      <c r="A804" s="5">
        <v>1240201</v>
      </c>
      <c r="B804" s="5">
        <v>1</v>
      </c>
      <c r="J804" s="3"/>
      <c r="K804" s="3"/>
      <c r="L804" s="3"/>
      <c r="M804" s="3"/>
      <c r="N804" s="3">
        <v>42755</v>
      </c>
      <c r="O804" s="7">
        <v>0.43630787037037039</v>
      </c>
      <c r="P804" t="s">
        <v>1908</v>
      </c>
      <c r="AV804" t="s">
        <v>202</v>
      </c>
      <c r="AW804" t="s">
        <v>207</v>
      </c>
      <c r="AX804" t="s">
        <v>211</v>
      </c>
      <c r="AY804" t="s">
        <v>200</v>
      </c>
      <c r="AZ804" t="s">
        <v>208</v>
      </c>
      <c r="BA804">
        <v>2</v>
      </c>
      <c r="BB804" t="s">
        <v>204</v>
      </c>
      <c r="BC804" t="s">
        <v>209</v>
      </c>
      <c r="BD804" t="s">
        <v>211</v>
      </c>
      <c r="BE804" t="s">
        <v>203</v>
      </c>
      <c r="BF804" t="s">
        <v>212</v>
      </c>
      <c r="BG804" t="s">
        <v>211</v>
      </c>
      <c r="BH804" t="s">
        <v>201</v>
      </c>
      <c r="BI804" t="s">
        <v>210</v>
      </c>
      <c r="BJ804">
        <v>1</v>
      </c>
      <c r="BK804" t="s">
        <v>205</v>
      </c>
      <c r="BL804" t="s">
        <v>354</v>
      </c>
      <c r="BM804">
        <v>1</v>
      </c>
    </row>
    <row r="805" spans="1:125" x14ac:dyDescent="0.25">
      <c r="A805" s="5">
        <v>1240210</v>
      </c>
      <c r="B805" s="5">
        <v>10</v>
      </c>
      <c r="C805" t="s">
        <v>2640</v>
      </c>
      <c r="D805" t="s">
        <v>2638</v>
      </c>
      <c r="E805" t="s">
        <v>2587</v>
      </c>
      <c r="F805" t="s">
        <v>6</v>
      </c>
      <c r="G805" t="s">
        <v>1092</v>
      </c>
      <c r="H805" t="s">
        <v>25</v>
      </c>
      <c r="I805" t="s">
        <v>117</v>
      </c>
      <c r="J805" s="3"/>
      <c r="K805" s="3"/>
      <c r="L805" s="3"/>
      <c r="M805" s="3"/>
      <c r="N805" s="3">
        <v>42755</v>
      </c>
      <c r="O805" s="7">
        <v>0.43630787037037039</v>
      </c>
      <c r="P805" t="s">
        <v>1908</v>
      </c>
      <c r="Q805" s="3">
        <v>42888</v>
      </c>
      <c r="R805" s="7">
        <v>0.37496527777777783</v>
      </c>
      <c r="S805" t="s">
        <v>1908</v>
      </c>
      <c r="U805" s="92" t="s">
        <v>1406</v>
      </c>
      <c r="V805" s="93" t="s">
        <v>1407</v>
      </c>
      <c r="W805" s="92" t="s">
        <v>235</v>
      </c>
      <c r="X805" s="93" t="s">
        <v>234</v>
      </c>
      <c r="AA805" t="s">
        <v>160</v>
      </c>
      <c r="AB805" t="s">
        <v>1919</v>
      </c>
      <c r="AC805" t="s">
        <v>154</v>
      </c>
      <c r="AD805" t="s">
        <v>1186</v>
      </c>
      <c r="AE805" t="s">
        <v>1186</v>
      </c>
      <c r="AF805" s="12">
        <v>565</v>
      </c>
      <c r="AG805" s="12">
        <v>65</v>
      </c>
      <c r="AH805" s="12">
        <v>565</v>
      </c>
      <c r="AI805" s="12">
        <v>65</v>
      </c>
      <c r="AJ805" s="12">
        <v>565</v>
      </c>
      <c r="AK805" s="12">
        <v>65</v>
      </c>
      <c r="AL805" s="12">
        <v>565</v>
      </c>
      <c r="AM805" s="12">
        <v>65</v>
      </c>
      <c r="AN805" s="12" t="s">
        <v>824</v>
      </c>
      <c r="AO805" s="12" t="s">
        <v>825</v>
      </c>
      <c r="AP805" s="12" t="s">
        <v>824</v>
      </c>
      <c r="AQ805" s="12" t="s">
        <v>825</v>
      </c>
      <c r="AR805" s="12" t="s">
        <v>239</v>
      </c>
      <c r="AS805" s="12" t="s">
        <v>239</v>
      </c>
      <c r="AT805" s="12" t="s">
        <v>239</v>
      </c>
      <c r="AU805" s="12" t="s">
        <v>239</v>
      </c>
      <c r="AV805" t="s">
        <v>202</v>
      </c>
      <c r="AW805" t="s">
        <v>207</v>
      </c>
      <c r="AX805" t="s">
        <v>211</v>
      </c>
      <c r="AY805" t="s">
        <v>200</v>
      </c>
      <c r="AZ805" t="s">
        <v>208</v>
      </c>
      <c r="BA805">
        <v>2</v>
      </c>
      <c r="BB805" t="s">
        <v>204</v>
      </c>
      <c r="BC805" t="s">
        <v>209</v>
      </c>
      <c r="BD805" t="s">
        <v>211</v>
      </c>
      <c r="BE805" t="s">
        <v>203</v>
      </c>
      <c r="BF805" t="s">
        <v>212</v>
      </c>
      <c r="BG805" t="s">
        <v>211</v>
      </c>
      <c r="BH805" t="s">
        <v>201</v>
      </c>
      <c r="BI805" t="s">
        <v>210</v>
      </c>
      <c r="BJ805">
        <v>1</v>
      </c>
      <c r="BK805" t="s">
        <v>205</v>
      </c>
      <c r="BL805" t="s">
        <v>354</v>
      </c>
      <c r="BM805">
        <v>1</v>
      </c>
      <c r="BQ805" t="s">
        <v>584</v>
      </c>
      <c r="BR805" t="s">
        <v>160</v>
      </c>
      <c r="BS805" t="s">
        <v>2639</v>
      </c>
      <c r="BT805" t="s">
        <v>160</v>
      </c>
      <c r="BU805" t="s">
        <v>2676</v>
      </c>
      <c r="BV805" t="s">
        <v>160</v>
      </c>
      <c r="BW805" t="s">
        <v>379</v>
      </c>
      <c r="BX805" t="s">
        <v>160</v>
      </c>
      <c r="CA805" t="s">
        <v>1908</v>
      </c>
      <c r="CB805" s="3">
        <v>42755</v>
      </c>
      <c r="CC805" t="s">
        <v>1908</v>
      </c>
      <c r="CD805" s="3">
        <v>42801</v>
      </c>
      <c r="CE805" t="s">
        <v>1908</v>
      </c>
      <c r="CF805" s="3">
        <v>42801</v>
      </c>
      <c r="CG805" t="s">
        <v>1908</v>
      </c>
      <c r="CH805" s="3">
        <v>42801</v>
      </c>
      <c r="CI805" t="s">
        <v>1908</v>
      </c>
      <c r="CJ805" s="3">
        <v>42801</v>
      </c>
      <c r="CK805" t="s">
        <v>1908</v>
      </c>
      <c r="CL805" s="3">
        <v>42888</v>
      </c>
      <c r="CM805" t="s">
        <v>1908</v>
      </c>
      <c r="CN805" s="3">
        <v>42802</v>
      </c>
      <c r="CO805" t="s">
        <v>1908</v>
      </c>
      <c r="CP805" s="3">
        <v>42802</v>
      </c>
      <c r="CQ805" t="s">
        <v>1908</v>
      </c>
      <c r="CR805" s="3">
        <v>42888</v>
      </c>
      <c r="CS805" t="s">
        <v>1908</v>
      </c>
      <c r="CT805" s="3">
        <v>42755</v>
      </c>
      <c r="CW805" t="s">
        <v>1908</v>
      </c>
      <c r="CX805" s="3">
        <v>42843</v>
      </c>
      <c r="CY805" t="s">
        <v>1908</v>
      </c>
      <c r="CZ805" s="3">
        <v>42802</v>
      </c>
      <c r="DA805" t="s">
        <v>1908</v>
      </c>
      <c r="DB805" s="3">
        <v>42802</v>
      </c>
      <c r="DC805" t="s">
        <v>1908</v>
      </c>
      <c r="DD805" s="3">
        <v>42888</v>
      </c>
      <c r="DE805" t="s">
        <v>9</v>
      </c>
      <c r="DF805" s="3">
        <v>42865</v>
      </c>
      <c r="DG805" t="s">
        <v>9</v>
      </c>
      <c r="DH805" s="3">
        <v>42865</v>
      </c>
      <c r="DP805" t="s">
        <v>373</v>
      </c>
      <c r="DQ805" t="s">
        <v>6</v>
      </c>
      <c r="DR805" t="s">
        <v>6</v>
      </c>
      <c r="DU805" t="s">
        <v>2588</v>
      </c>
    </row>
    <row r="806" spans="1:125" x14ac:dyDescent="0.25">
      <c r="A806" s="5">
        <v>1240301</v>
      </c>
      <c r="B806" s="5">
        <v>1</v>
      </c>
      <c r="J806" s="3"/>
      <c r="K806" s="3"/>
      <c r="L806" s="3"/>
      <c r="M806" s="3"/>
      <c r="N806" s="3">
        <v>42760</v>
      </c>
      <c r="O806" s="7">
        <v>0.37064814814814812</v>
      </c>
      <c r="P806" t="s">
        <v>1908</v>
      </c>
      <c r="AV806" t="s">
        <v>202</v>
      </c>
      <c r="AW806" t="s">
        <v>207</v>
      </c>
      <c r="AX806" t="s">
        <v>211</v>
      </c>
      <c r="AY806" t="s">
        <v>200</v>
      </c>
      <c r="AZ806" t="s">
        <v>208</v>
      </c>
      <c r="BA806">
        <v>2</v>
      </c>
      <c r="BB806" t="s">
        <v>204</v>
      </c>
      <c r="BC806" t="s">
        <v>209</v>
      </c>
      <c r="BD806" t="s">
        <v>211</v>
      </c>
      <c r="BE806" t="s">
        <v>203</v>
      </c>
      <c r="BF806" t="s">
        <v>212</v>
      </c>
      <c r="BG806" t="s">
        <v>211</v>
      </c>
      <c r="BH806" t="s">
        <v>201</v>
      </c>
      <c r="BI806" t="s">
        <v>210</v>
      </c>
      <c r="BJ806">
        <v>1</v>
      </c>
      <c r="BK806" t="s">
        <v>205</v>
      </c>
      <c r="BL806" t="s">
        <v>354</v>
      </c>
      <c r="BM806">
        <v>1</v>
      </c>
    </row>
    <row r="807" spans="1:125" x14ac:dyDescent="0.25">
      <c r="A807" s="5">
        <v>1240307</v>
      </c>
      <c r="B807" s="5">
        <v>7</v>
      </c>
      <c r="C807" t="s">
        <v>2651</v>
      </c>
      <c r="D807" t="s">
        <v>2589</v>
      </c>
      <c r="E807" t="s">
        <v>1386</v>
      </c>
      <c r="F807" t="s">
        <v>6</v>
      </c>
      <c r="G807" t="s">
        <v>1627</v>
      </c>
      <c r="H807" t="s">
        <v>25</v>
      </c>
      <c r="I807" t="s">
        <v>117</v>
      </c>
      <c r="J807" s="3">
        <v>42901</v>
      </c>
      <c r="K807" s="3"/>
      <c r="L807" s="3"/>
      <c r="M807" s="3" t="s">
        <v>126</v>
      </c>
      <c r="N807" s="3">
        <v>42760</v>
      </c>
      <c r="O807" s="7">
        <v>0.37064814814814812</v>
      </c>
      <c r="P807" t="s">
        <v>1908</v>
      </c>
      <c r="Q807" s="3">
        <v>42865</v>
      </c>
      <c r="R807" s="7">
        <v>0.51197916666666665</v>
      </c>
      <c r="S807" t="s">
        <v>9</v>
      </c>
      <c r="U807" s="92" t="s">
        <v>235</v>
      </c>
      <c r="V807" s="93" t="s">
        <v>234</v>
      </c>
      <c r="W807" s="92" t="s">
        <v>1777</v>
      </c>
      <c r="X807" s="93" t="s">
        <v>930</v>
      </c>
      <c r="Y807" s="92" t="s">
        <v>1656</v>
      </c>
      <c r="Z807" s="93" t="s">
        <v>225</v>
      </c>
      <c r="AA807" t="s">
        <v>146</v>
      </c>
      <c r="AB807">
        <v>901</v>
      </c>
      <c r="AC807" t="s">
        <v>155</v>
      </c>
      <c r="AD807" t="s">
        <v>1185</v>
      </c>
      <c r="AE807" t="s">
        <v>1185</v>
      </c>
      <c r="AF807" s="12" t="s">
        <v>1628</v>
      </c>
      <c r="AG807" s="12" t="s">
        <v>1707</v>
      </c>
      <c r="AH807" s="12" t="s">
        <v>1628</v>
      </c>
      <c r="AI807" s="12" t="s">
        <v>1707</v>
      </c>
      <c r="AJ807" s="12" t="s">
        <v>1628</v>
      </c>
      <c r="AK807" s="12" t="s">
        <v>1707</v>
      </c>
      <c r="AL807" s="12" t="s">
        <v>1628</v>
      </c>
      <c r="AM807" s="12" t="s">
        <v>1707</v>
      </c>
      <c r="AN807" s="12" t="s">
        <v>818</v>
      </c>
      <c r="AO807" s="12" t="s">
        <v>819</v>
      </c>
      <c r="AP807" s="12" t="s">
        <v>818</v>
      </c>
      <c r="AQ807" s="12" t="s">
        <v>819</v>
      </c>
      <c r="AR807" s="12" t="s">
        <v>239</v>
      </c>
      <c r="AS807" s="12" t="s">
        <v>239</v>
      </c>
      <c r="AT807" s="12" t="s">
        <v>239</v>
      </c>
      <c r="AU807" s="12" t="s">
        <v>239</v>
      </c>
      <c r="AV807" t="s">
        <v>202</v>
      </c>
      <c r="AW807" t="s">
        <v>207</v>
      </c>
      <c r="AX807" t="s">
        <v>211</v>
      </c>
      <c r="AY807" t="s">
        <v>200</v>
      </c>
      <c r="AZ807" t="s">
        <v>208</v>
      </c>
      <c r="BA807">
        <v>2</v>
      </c>
      <c r="BB807" t="s">
        <v>204</v>
      </c>
      <c r="BC807" t="s">
        <v>209</v>
      </c>
      <c r="BD807" t="s">
        <v>211</v>
      </c>
      <c r="BE807" t="s">
        <v>203</v>
      </c>
      <c r="BF807" t="s">
        <v>212</v>
      </c>
      <c r="BG807" t="s">
        <v>211</v>
      </c>
      <c r="BH807" t="s">
        <v>201</v>
      </c>
      <c r="BI807" t="s">
        <v>210</v>
      </c>
      <c r="BJ807">
        <v>1</v>
      </c>
      <c r="BK807" t="s">
        <v>205</v>
      </c>
      <c r="BL807" t="s">
        <v>354</v>
      </c>
      <c r="BM807">
        <v>1</v>
      </c>
      <c r="BQ807" t="s">
        <v>584</v>
      </c>
      <c r="BR807" t="s">
        <v>146</v>
      </c>
      <c r="BS807" t="s">
        <v>2590</v>
      </c>
      <c r="BT807" t="s">
        <v>145</v>
      </c>
      <c r="BU807" t="s">
        <v>1852</v>
      </c>
      <c r="BV807" t="s">
        <v>145</v>
      </c>
      <c r="BW807" t="s">
        <v>379</v>
      </c>
      <c r="BX807" t="s">
        <v>146</v>
      </c>
      <c r="BY807" t="s">
        <v>1631</v>
      </c>
      <c r="BZ807" t="s">
        <v>146</v>
      </c>
      <c r="CA807" t="s">
        <v>1908</v>
      </c>
      <c r="CB807" s="3">
        <v>42774</v>
      </c>
      <c r="CC807" t="s">
        <v>1908</v>
      </c>
      <c r="CD807" s="3">
        <v>42801</v>
      </c>
      <c r="CE807" t="s">
        <v>1908</v>
      </c>
      <c r="CF807" s="3">
        <v>42760</v>
      </c>
      <c r="CG807" t="s">
        <v>1908</v>
      </c>
      <c r="CH807" s="3">
        <v>42760</v>
      </c>
      <c r="CI807" t="s">
        <v>1908</v>
      </c>
      <c r="CJ807" s="3">
        <v>42774</v>
      </c>
      <c r="CK807" t="s">
        <v>1908</v>
      </c>
      <c r="CL807" s="3">
        <v>42801</v>
      </c>
      <c r="CM807" t="s">
        <v>1908</v>
      </c>
      <c r="CN807" s="3">
        <v>42821</v>
      </c>
      <c r="CO807" t="s">
        <v>1908</v>
      </c>
      <c r="CP807" s="3">
        <v>42821</v>
      </c>
      <c r="CS807" t="s">
        <v>1908</v>
      </c>
      <c r="CT807" s="3">
        <v>42774</v>
      </c>
      <c r="CU807" t="s">
        <v>1908</v>
      </c>
      <c r="CV807" s="3">
        <v>42801</v>
      </c>
      <c r="CW807" t="s">
        <v>1908</v>
      </c>
      <c r="CX807" s="3">
        <v>42821</v>
      </c>
      <c r="CY807" t="s">
        <v>1908</v>
      </c>
      <c r="CZ807" s="3">
        <v>42821</v>
      </c>
      <c r="DA807" t="s">
        <v>1908</v>
      </c>
      <c r="DB807" s="3">
        <v>42821</v>
      </c>
      <c r="DE807" t="s">
        <v>9</v>
      </c>
      <c r="DF807" s="3">
        <v>42865</v>
      </c>
      <c r="DG807" t="s">
        <v>9</v>
      </c>
      <c r="DH807" s="3">
        <v>42865</v>
      </c>
      <c r="DQ807" t="s">
        <v>6</v>
      </c>
      <c r="DR807" t="s">
        <v>6</v>
      </c>
      <c r="DU807" t="s">
        <v>2637</v>
      </c>
    </row>
    <row r="808" spans="1:125" x14ac:dyDescent="0.25">
      <c r="A808" s="5">
        <v>1240401</v>
      </c>
      <c r="B808" s="5">
        <v>1</v>
      </c>
      <c r="J808" s="3"/>
      <c r="K808" s="3"/>
      <c r="L808" s="3"/>
      <c r="M808" s="3"/>
      <c r="N808" s="3">
        <v>42760</v>
      </c>
      <c r="O808" s="7">
        <v>0.37358796296296298</v>
      </c>
      <c r="P808" t="s">
        <v>1908</v>
      </c>
      <c r="AV808" t="s">
        <v>202</v>
      </c>
      <c r="AW808" t="s">
        <v>207</v>
      </c>
      <c r="AX808" t="s">
        <v>211</v>
      </c>
      <c r="AY808" t="s">
        <v>200</v>
      </c>
      <c r="AZ808" t="s">
        <v>208</v>
      </c>
      <c r="BA808">
        <v>2</v>
      </c>
      <c r="BB808" t="s">
        <v>204</v>
      </c>
      <c r="BC808" t="s">
        <v>209</v>
      </c>
      <c r="BD808" t="s">
        <v>211</v>
      </c>
      <c r="BE808" t="s">
        <v>203</v>
      </c>
      <c r="BF808" t="s">
        <v>212</v>
      </c>
      <c r="BG808" t="s">
        <v>211</v>
      </c>
      <c r="BH808" t="s">
        <v>201</v>
      </c>
      <c r="BI808" t="s">
        <v>210</v>
      </c>
      <c r="BJ808">
        <v>1</v>
      </c>
      <c r="BK808" t="s">
        <v>205</v>
      </c>
      <c r="BL808" t="s">
        <v>354</v>
      </c>
      <c r="BM808">
        <v>1</v>
      </c>
    </row>
    <row r="809" spans="1:125" x14ac:dyDescent="0.25">
      <c r="A809" s="5">
        <v>1240411</v>
      </c>
      <c r="B809" s="5">
        <v>11</v>
      </c>
      <c r="C809" t="s">
        <v>2626</v>
      </c>
      <c r="D809" t="s">
        <v>2591</v>
      </c>
      <c r="E809" t="s">
        <v>861</v>
      </c>
      <c r="F809" t="s">
        <v>6</v>
      </c>
      <c r="G809" t="s">
        <v>71</v>
      </c>
      <c r="H809" t="s">
        <v>127</v>
      </c>
      <c r="I809" t="s">
        <v>117</v>
      </c>
      <c r="J809" s="3">
        <v>42840</v>
      </c>
      <c r="K809" s="3"/>
      <c r="L809" s="3">
        <v>42801</v>
      </c>
      <c r="M809" s="3" t="s">
        <v>133</v>
      </c>
      <c r="N809" s="3">
        <v>42760</v>
      </c>
      <c r="O809" s="7">
        <v>0.37358796296296298</v>
      </c>
      <c r="P809" t="s">
        <v>1908</v>
      </c>
      <c r="Q809" s="3">
        <v>42801</v>
      </c>
      <c r="R809" s="7">
        <v>0.40001157407407412</v>
      </c>
      <c r="S809" t="s">
        <v>1908</v>
      </c>
      <c r="U809" s="92" t="s">
        <v>403</v>
      </c>
      <c r="W809" s="92" t="s">
        <v>709</v>
      </c>
      <c r="Y809" s="92" t="s">
        <v>633</v>
      </c>
      <c r="AA809" t="s">
        <v>146</v>
      </c>
      <c r="AB809" t="s">
        <v>820</v>
      </c>
      <c r="AC809" t="s">
        <v>154</v>
      </c>
      <c r="AD809" t="s">
        <v>474</v>
      </c>
      <c r="AE809" t="s">
        <v>474</v>
      </c>
      <c r="AF809" s="12">
        <v>547</v>
      </c>
      <c r="AG809" s="12">
        <v>59</v>
      </c>
      <c r="AH809" s="12">
        <v>547</v>
      </c>
      <c r="AI809" s="12">
        <v>59</v>
      </c>
      <c r="AJ809" s="12">
        <v>547</v>
      </c>
      <c r="AK809" s="12">
        <v>59</v>
      </c>
      <c r="AL809" s="12">
        <v>547</v>
      </c>
      <c r="AM809" s="12">
        <v>59</v>
      </c>
      <c r="AN809" s="12" t="s">
        <v>818</v>
      </c>
      <c r="AO809" s="12" t="s">
        <v>819</v>
      </c>
      <c r="AP809" s="12" t="s">
        <v>818</v>
      </c>
      <c r="AQ809" s="12" t="s">
        <v>819</v>
      </c>
      <c r="AR809" s="12" t="s">
        <v>239</v>
      </c>
      <c r="AS809" s="12" t="s">
        <v>239</v>
      </c>
      <c r="AT809" s="12" t="s">
        <v>239</v>
      </c>
      <c r="AU809" s="12" t="s">
        <v>239</v>
      </c>
      <c r="AV809" t="s">
        <v>202</v>
      </c>
      <c r="AW809" t="s">
        <v>207</v>
      </c>
      <c r="AX809" t="s">
        <v>211</v>
      </c>
      <c r="AY809" t="s">
        <v>200</v>
      </c>
      <c r="AZ809" t="s">
        <v>208</v>
      </c>
      <c r="BA809">
        <v>2</v>
      </c>
      <c r="BB809" t="s">
        <v>204</v>
      </c>
      <c r="BC809" t="s">
        <v>209</v>
      </c>
      <c r="BD809" t="s">
        <v>211</v>
      </c>
      <c r="BE809" t="s">
        <v>203</v>
      </c>
      <c r="BF809" t="s">
        <v>212</v>
      </c>
      <c r="BG809" t="s">
        <v>211</v>
      </c>
      <c r="BH809" t="s">
        <v>201</v>
      </c>
      <c r="BI809" t="s">
        <v>210</v>
      </c>
      <c r="BJ809">
        <v>1</v>
      </c>
      <c r="BK809" t="s">
        <v>205</v>
      </c>
      <c r="BL809" t="s">
        <v>354</v>
      </c>
      <c r="BM809">
        <v>1</v>
      </c>
      <c r="BQ809" t="s">
        <v>577</v>
      </c>
      <c r="BR809" t="s">
        <v>146</v>
      </c>
      <c r="BS809" t="s">
        <v>2592</v>
      </c>
      <c r="BT809" t="s">
        <v>146</v>
      </c>
      <c r="BW809" t="s">
        <v>367</v>
      </c>
      <c r="BX809" t="s">
        <v>146</v>
      </c>
      <c r="BY809" t="s">
        <v>391</v>
      </c>
      <c r="BZ809" t="s">
        <v>146</v>
      </c>
      <c r="CA809" t="s">
        <v>1908</v>
      </c>
      <c r="CB809" s="3">
        <v>42774</v>
      </c>
      <c r="CC809" t="s">
        <v>8</v>
      </c>
      <c r="CD809" s="3">
        <v>42787</v>
      </c>
      <c r="CE809" t="s">
        <v>1908</v>
      </c>
      <c r="CF809" s="3">
        <v>42760</v>
      </c>
      <c r="CG809" t="s">
        <v>1908</v>
      </c>
      <c r="CH809" s="3">
        <v>42760</v>
      </c>
      <c r="CI809" t="s">
        <v>1908</v>
      </c>
      <c r="CJ809" s="3">
        <v>42774</v>
      </c>
      <c r="CK809" t="s">
        <v>1908</v>
      </c>
      <c r="CL809" s="3">
        <v>42793</v>
      </c>
      <c r="CM809" t="s">
        <v>8</v>
      </c>
      <c r="CN809" s="3">
        <v>42787</v>
      </c>
      <c r="CO809" t="s">
        <v>1908</v>
      </c>
      <c r="CP809" s="3">
        <v>42793</v>
      </c>
      <c r="CQ809" t="s">
        <v>1908</v>
      </c>
      <c r="CR809" s="3">
        <v>42801</v>
      </c>
      <c r="CS809" t="s">
        <v>1908</v>
      </c>
      <c r="CT809" s="3">
        <v>42774</v>
      </c>
      <c r="CU809" t="s">
        <v>1908</v>
      </c>
      <c r="CV809" s="3">
        <v>42801</v>
      </c>
      <c r="CW809" t="s">
        <v>1908</v>
      </c>
      <c r="CX809" s="3">
        <v>42801</v>
      </c>
      <c r="CY809" t="s">
        <v>8</v>
      </c>
      <c r="CZ809" s="3">
        <v>42787</v>
      </c>
      <c r="DA809" t="s">
        <v>8</v>
      </c>
      <c r="DB809" s="3">
        <v>42787</v>
      </c>
      <c r="DE809" t="s">
        <v>9</v>
      </c>
      <c r="DF809" s="3">
        <v>42797</v>
      </c>
      <c r="DG809" t="s">
        <v>9</v>
      </c>
      <c r="DH809" s="3">
        <v>42797</v>
      </c>
      <c r="DP809" t="s">
        <v>229</v>
      </c>
      <c r="DQ809" t="s">
        <v>6</v>
      </c>
      <c r="DR809" t="s">
        <v>6</v>
      </c>
      <c r="DU809" t="s">
        <v>2600</v>
      </c>
    </row>
    <row r="810" spans="1:125" x14ac:dyDescent="0.25">
      <c r="A810" s="5">
        <v>1240501</v>
      </c>
      <c r="B810" s="5">
        <v>1</v>
      </c>
      <c r="J810" s="3"/>
      <c r="K810" s="3"/>
      <c r="L810" s="3"/>
      <c r="M810" s="3"/>
      <c r="N810" s="3">
        <v>42774</v>
      </c>
      <c r="O810" s="7">
        <v>0.43071759259259257</v>
      </c>
      <c r="P810" t="s">
        <v>1908</v>
      </c>
      <c r="AV810" t="s">
        <v>202</v>
      </c>
      <c r="AW810" t="s">
        <v>207</v>
      </c>
      <c r="AX810" t="s">
        <v>211</v>
      </c>
      <c r="AY810" t="s">
        <v>200</v>
      </c>
      <c r="AZ810" t="s">
        <v>208</v>
      </c>
      <c r="BA810">
        <v>2</v>
      </c>
      <c r="BB810" t="s">
        <v>204</v>
      </c>
      <c r="BC810" t="s">
        <v>209</v>
      </c>
      <c r="BD810" t="s">
        <v>211</v>
      </c>
      <c r="BE810" t="s">
        <v>203</v>
      </c>
      <c r="BF810" t="s">
        <v>212</v>
      </c>
      <c r="BG810" t="s">
        <v>211</v>
      </c>
      <c r="BH810" t="s">
        <v>201</v>
      </c>
      <c r="BI810" t="s">
        <v>210</v>
      </c>
      <c r="BJ810">
        <v>1</v>
      </c>
      <c r="BK810" t="s">
        <v>205</v>
      </c>
      <c r="BL810" t="s">
        <v>354</v>
      </c>
      <c r="BM810">
        <v>1</v>
      </c>
    </row>
    <row r="811" spans="1:125" x14ac:dyDescent="0.25">
      <c r="A811" s="5">
        <v>1240504</v>
      </c>
      <c r="B811" s="5">
        <v>4</v>
      </c>
      <c r="C811" t="s">
        <v>2562</v>
      </c>
      <c r="D811" t="s">
        <v>2599</v>
      </c>
      <c r="E811" t="s">
        <v>552</v>
      </c>
      <c r="F811" t="s">
        <v>6</v>
      </c>
      <c r="G811" t="s">
        <v>2495</v>
      </c>
      <c r="H811" t="s">
        <v>25</v>
      </c>
      <c r="I811" t="s">
        <v>117</v>
      </c>
      <c r="J811" s="3">
        <v>42781</v>
      </c>
      <c r="K811" s="3" t="s">
        <v>474</v>
      </c>
      <c r="L811" s="3">
        <v>42794</v>
      </c>
      <c r="M811" s="3" t="s">
        <v>126</v>
      </c>
      <c r="N811" s="3">
        <v>42774</v>
      </c>
      <c r="O811" s="7">
        <v>0.43071759259259257</v>
      </c>
      <c r="P811" t="s">
        <v>1908</v>
      </c>
      <c r="Q811" s="3">
        <v>42780</v>
      </c>
      <c r="R811" s="7">
        <v>0.38167824074074069</v>
      </c>
      <c r="S811" t="s">
        <v>8</v>
      </c>
      <c r="U811" s="92" t="s">
        <v>386</v>
      </c>
      <c r="V811" s="93" t="s">
        <v>228</v>
      </c>
      <c r="W811" s="92" t="s">
        <v>1406</v>
      </c>
      <c r="X811" s="93" t="s">
        <v>1407</v>
      </c>
      <c r="Y811" s="92" t="s">
        <v>956</v>
      </c>
      <c r="Z811" s="93" t="s">
        <v>957</v>
      </c>
      <c r="AA811" t="s">
        <v>146</v>
      </c>
      <c r="AB811">
        <v>901</v>
      </c>
      <c r="AC811" t="s">
        <v>154</v>
      </c>
      <c r="AD811" t="s">
        <v>1169</v>
      </c>
      <c r="AE811" t="s">
        <v>2523</v>
      </c>
      <c r="AF811" s="12" t="s">
        <v>2494</v>
      </c>
      <c r="AG811" s="12" t="s">
        <v>2493</v>
      </c>
      <c r="AV811" t="s">
        <v>202</v>
      </c>
      <c r="AW811" t="s">
        <v>207</v>
      </c>
      <c r="AX811" t="s">
        <v>211</v>
      </c>
      <c r="AY811" t="s">
        <v>200</v>
      </c>
      <c r="AZ811" t="s">
        <v>208</v>
      </c>
      <c r="BA811">
        <v>2</v>
      </c>
      <c r="BB811" t="s">
        <v>204</v>
      </c>
      <c r="BC811" t="s">
        <v>209</v>
      </c>
      <c r="BD811" t="s">
        <v>211</v>
      </c>
      <c r="BE811" t="s">
        <v>203</v>
      </c>
      <c r="BF811" t="s">
        <v>212</v>
      </c>
      <c r="BG811" t="s">
        <v>211</v>
      </c>
      <c r="BH811" t="s">
        <v>201</v>
      </c>
      <c r="BI811" t="s">
        <v>210</v>
      </c>
      <c r="BJ811">
        <v>1</v>
      </c>
      <c r="BK811" t="s">
        <v>205</v>
      </c>
      <c r="BL811" t="s">
        <v>354</v>
      </c>
      <c r="BM811">
        <v>1</v>
      </c>
      <c r="BQ811" t="s">
        <v>584</v>
      </c>
      <c r="BR811" t="s">
        <v>234</v>
      </c>
      <c r="BS811" t="s">
        <v>2541</v>
      </c>
      <c r="BT811" t="s">
        <v>234</v>
      </c>
      <c r="BU811" t="s">
        <v>1852</v>
      </c>
      <c r="BV811" t="s">
        <v>234</v>
      </c>
      <c r="BW811" t="s">
        <v>379</v>
      </c>
      <c r="BX811" t="s">
        <v>234</v>
      </c>
      <c r="BY811" t="s">
        <v>2539</v>
      </c>
      <c r="BZ811" t="s">
        <v>234</v>
      </c>
      <c r="CA811" t="s">
        <v>1908</v>
      </c>
      <c r="CB811" s="3">
        <v>42774</v>
      </c>
      <c r="CC811" t="s">
        <v>1908</v>
      </c>
      <c r="CD811" s="3">
        <v>42774</v>
      </c>
      <c r="CE811" t="s">
        <v>1908</v>
      </c>
      <c r="CF811" s="3">
        <v>42774</v>
      </c>
      <c r="CG811" t="s">
        <v>1908</v>
      </c>
      <c r="CH811" s="3">
        <v>42774</v>
      </c>
      <c r="CI811" t="s">
        <v>1908</v>
      </c>
      <c r="CJ811" s="3">
        <v>42774</v>
      </c>
      <c r="CK811" t="s">
        <v>1908</v>
      </c>
      <c r="CL811" s="3">
        <v>42774</v>
      </c>
      <c r="CM811" t="s">
        <v>1908</v>
      </c>
      <c r="CN811" s="3">
        <v>42774</v>
      </c>
      <c r="CO811" t="s">
        <v>1908</v>
      </c>
      <c r="CP811" s="3">
        <v>42779</v>
      </c>
      <c r="CQ811" t="s">
        <v>1908</v>
      </c>
      <c r="CR811" s="3">
        <v>42779</v>
      </c>
      <c r="CS811" t="s">
        <v>1908</v>
      </c>
      <c r="CT811" s="3">
        <v>42774</v>
      </c>
      <c r="CU811" t="s">
        <v>1908</v>
      </c>
      <c r="CV811" s="3">
        <v>42774</v>
      </c>
      <c r="CW811" t="s">
        <v>1908</v>
      </c>
      <c r="CX811" s="3">
        <v>42774</v>
      </c>
      <c r="CY811" t="s">
        <v>1908</v>
      </c>
      <c r="CZ811" s="3">
        <v>42774</v>
      </c>
      <c r="DA811" t="s">
        <v>1908</v>
      </c>
      <c r="DB811" s="3">
        <v>42774</v>
      </c>
      <c r="DC811" t="s">
        <v>1908</v>
      </c>
      <c r="DD811" s="3">
        <v>42779</v>
      </c>
      <c r="DP811" t="s">
        <v>142</v>
      </c>
      <c r="DR811" t="s">
        <v>6</v>
      </c>
      <c r="DU811" t="s">
        <v>2579</v>
      </c>
    </row>
    <row r="812" spans="1:125" x14ac:dyDescent="0.25">
      <c r="A812" s="5">
        <v>1240601</v>
      </c>
      <c r="B812" s="5">
        <v>1</v>
      </c>
      <c r="J812" s="3"/>
      <c r="K812" s="3"/>
      <c r="L812" s="3"/>
      <c r="M812" s="3"/>
      <c r="N812" s="3">
        <v>42774</v>
      </c>
      <c r="O812" s="7">
        <v>0.64385416666666673</v>
      </c>
      <c r="P812" t="s">
        <v>1908</v>
      </c>
      <c r="AV812" t="s">
        <v>202</v>
      </c>
      <c r="AW812" t="s">
        <v>207</v>
      </c>
      <c r="AX812" t="s">
        <v>211</v>
      </c>
      <c r="AY812" t="s">
        <v>200</v>
      </c>
      <c r="AZ812" t="s">
        <v>208</v>
      </c>
      <c r="BA812">
        <v>2</v>
      </c>
      <c r="BB812" t="s">
        <v>204</v>
      </c>
      <c r="BC812" t="s">
        <v>209</v>
      </c>
      <c r="BD812" t="s">
        <v>211</v>
      </c>
      <c r="BE812" t="s">
        <v>203</v>
      </c>
      <c r="BF812" t="s">
        <v>212</v>
      </c>
      <c r="BG812" t="s">
        <v>211</v>
      </c>
      <c r="BH812" t="s">
        <v>201</v>
      </c>
      <c r="BI812" t="s">
        <v>210</v>
      </c>
      <c r="BJ812">
        <v>1</v>
      </c>
      <c r="BK812" t="s">
        <v>205</v>
      </c>
      <c r="BL812" t="s">
        <v>354</v>
      </c>
      <c r="BM812">
        <v>1</v>
      </c>
    </row>
    <row r="813" spans="1:125" x14ac:dyDescent="0.25">
      <c r="A813" s="5">
        <v>1240611</v>
      </c>
      <c r="B813" s="5">
        <v>11</v>
      </c>
      <c r="C813" t="s">
        <v>2652</v>
      </c>
      <c r="D813" t="s">
        <v>2601</v>
      </c>
      <c r="E813" t="s">
        <v>2404</v>
      </c>
      <c r="F813" t="s">
        <v>28</v>
      </c>
      <c r="G813" t="s">
        <v>2495</v>
      </c>
      <c r="H813" t="s">
        <v>25</v>
      </c>
      <c r="I813" t="s">
        <v>117</v>
      </c>
      <c r="J813" s="3">
        <v>42872</v>
      </c>
      <c r="K813" s="3"/>
      <c r="L813" s="3"/>
      <c r="M813" s="3" t="s">
        <v>126</v>
      </c>
      <c r="N813" s="3">
        <v>42774</v>
      </c>
      <c r="O813" s="7">
        <v>0.64385416666666673</v>
      </c>
      <c r="P813" t="s">
        <v>1908</v>
      </c>
      <c r="Q813" s="3">
        <v>42865</v>
      </c>
      <c r="R813" s="7">
        <v>0.51254629629629633</v>
      </c>
      <c r="S813" t="s">
        <v>9</v>
      </c>
      <c r="U813" s="92" t="s">
        <v>475</v>
      </c>
      <c r="V813" s="93" t="s">
        <v>228</v>
      </c>
      <c r="W813" s="92" t="s">
        <v>1733</v>
      </c>
      <c r="X813" s="93" t="s">
        <v>1859</v>
      </c>
      <c r="Y813" s="92" t="s">
        <v>476</v>
      </c>
      <c r="Z813" s="93" t="s">
        <v>145</v>
      </c>
      <c r="AA813" t="s">
        <v>146</v>
      </c>
      <c r="AB813">
        <v>976</v>
      </c>
      <c r="AC813" t="s">
        <v>153</v>
      </c>
      <c r="AD813" t="s">
        <v>503</v>
      </c>
      <c r="AE813" t="s">
        <v>503</v>
      </c>
      <c r="AF813" s="12">
        <v>576</v>
      </c>
      <c r="AG813" s="12">
        <v>76</v>
      </c>
      <c r="AH813" s="12">
        <v>576</v>
      </c>
      <c r="AI813" s="12">
        <v>76</v>
      </c>
      <c r="AJ813" s="12">
        <v>576</v>
      </c>
      <c r="AK813" s="12">
        <v>76</v>
      </c>
      <c r="AL813" s="12">
        <v>576</v>
      </c>
      <c r="AM813" s="12">
        <v>76</v>
      </c>
      <c r="AN813" s="12" t="s">
        <v>818</v>
      </c>
      <c r="AO813" s="12" t="s">
        <v>819</v>
      </c>
      <c r="AP813" s="12" t="s">
        <v>818</v>
      </c>
      <c r="AQ813" s="12" t="s">
        <v>819</v>
      </c>
      <c r="AR813" s="12" t="s">
        <v>239</v>
      </c>
      <c r="AS813" s="12" t="s">
        <v>239</v>
      </c>
      <c r="AT813" s="12" t="s">
        <v>239</v>
      </c>
      <c r="AU813" s="12" t="s">
        <v>239</v>
      </c>
      <c r="AV813" t="s">
        <v>202</v>
      </c>
      <c r="AW813" t="s">
        <v>207</v>
      </c>
      <c r="AX813" t="s">
        <v>211</v>
      </c>
      <c r="AY813" t="s">
        <v>200</v>
      </c>
      <c r="AZ813" t="s">
        <v>208</v>
      </c>
      <c r="BA813">
        <v>2</v>
      </c>
      <c r="BB813" t="s">
        <v>204</v>
      </c>
      <c r="BC813" t="s">
        <v>209</v>
      </c>
      <c r="BD813" t="s">
        <v>211</v>
      </c>
      <c r="BE813" t="s">
        <v>203</v>
      </c>
      <c r="BF813" t="s">
        <v>212</v>
      </c>
      <c r="BG813" t="s">
        <v>211</v>
      </c>
      <c r="BH813" t="s">
        <v>201</v>
      </c>
      <c r="BI813" t="s">
        <v>210</v>
      </c>
      <c r="BJ813">
        <v>1</v>
      </c>
      <c r="BK813" t="s">
        <v>205</v>
      </c>
      <c r="BL813" t="s">
        <v>354</v>
      </c>
      <c r="BM813">
        <v>1</v>
      </c>
      <c r="BQ813" t="s">
        <v>584</v>
      </c>
      <c r="BR813" t="s">
        <v>234</v>
      </c>
      <c r="BS813" t="s">
        <v>2604</v>
      </c>
      <c r="BT813" t="s">
        <v>234</v>
      </c>
      <c r="BU813" t="s">
        <v>1852</v>
      </c>
      <c r="BV813" t="s">
        <v>234</v>
      </c>
      <c r="BW813" t="s">
        <v>379</v>
      </c>
      <c r="BX813" t="s">
        <v>234</v>
      </c>
      <c r="BY813" t="s">
        <v>2539</v>
      </c>
      <c r="BZ813" t="s">
        <v>234</v>
      </c>
      <c r="CA813" t="s">
        <v>1908</v>
      </c>
      <c r="CB813" s="3">
        <v>42774</v>
      </c>
      <c r="CC813" t="s">
        <v>8</v>
      </c>
      <c r="CD813" s="3">
        <v>42825</v>
      </c>
      <c r="CE813" t="s">
        <v>1908</v>
      </c>
      <c r="CF813" s="3">
        <v>42774</v>
      </c>
      <c r="CG813" t="s">
        <v>1908</v>
      </c>
      <c r="CH813" s="3">
        <v>42795</v>
      </c>
      <c r="CI813" t="s">
        <v>1908</v>
      </c>
      <c r="CJ813" s="3">
        <v>42795</v>
      </c>
      <c r="CK813" t="s">
        <v>1908</v>
      </c>
      <c r="CL813" s="3">
        <v>42807</v>
      </c>
      <c r="CM813" t="s">
        <v>1908</v>
      </c>
      <c r="CN813" s="3">
        <v>42823</v>
      </c>
      <c r="CO813" t="s">
        <v>1908</v>
      </c>
      <c r="CP813" s="3">
        <v>42823</v>
      </c>
      <c r="CQ813" t="s">
        <v>1908</v>
      </c>
      <c r="CR813" s="3">
        <v>42836</v>
      </c>
      <c r="CS813" t="s">
        <v>1908</v>
      </c>
      <c r="CT813" s="3">
        <v>42774</v>
      </c>
      <c r="CU813" t="s">
        <v>8</v>
      </c>
      <c r="CV813" s="3">
        <v>42825</v>
      </c>
      <c r="CW813" t="s">
        <v>1908</v>
      </c>
      <c r="CX813" s="3">
        <v>42836</v>
      </c>
      <c r="CY813" t="s">
        <v>1908</v>
      </c>
      <c r="CZ813" s="3">
        <v>42823</v>
      </c>
      <c r="DA813" t="s">
        <v>1908</v>
      </c>
      <c r="DB813" s="3">
        <v>42823</v>
      </c>
      <c r="DC813" t="s">
        <v>1908</v>
      </c>
      <c r="DD813" s="3">
        <v>42836</v>
      </c>
      <c r="DE813" t="s">
        <v>9</v>
      </c>
      <c r="DF813" s="3">
        <v>42865</v>
      </c>
      <c r="DG813" t="s">
        <v>9</v>
      </c>
      <c r="DH813" s="3">
        <v>42865</v>
      </c>
      <c r="DI813" t="s">
        <v>8</v>
      </c>
      <c r="DJ813" s="3">
        <v>42825</v>
      </c>
      <c r="DK813" t="s">
        <v>8</v>
      </c>
      <c r="DL813" s="3">
        <v>42825</v>
      </c>
      <c r="DP813" t="s">
        <v>142</v>
      </c>
      <c r="DQ813" t="s">
        <v>28</v>
      </c>
      <c r="DR813" t="s">
        <v>1834</v>
      </c>
      <c r="DU813" t="s">
        <v>2647</v>
      </c>
    </row>
    <row r="814" spans="1:125" x14ac:dyDescent="0.25">
      <c r="A814" s="5">
        <v>1240701</v>
      </c>
      <c r="B814" s="5">
        <v>1</v>
      </c>
      <c r="J814" s="3"/>
      <c r="K814" s="3"/>
      <c r="L814" s="3"/>
      <c r="M814" s="3"/>
      <c r="N814" s="3">
        <v>42774</v>
      </c>
      <c r="O814" s="7">
        <v>0.65263888888888888</v>
      </c>
      <c r="P814" t="s">
        <v>1908</v>
      </c>
      <c r="AV814" t="s">
        <v>202</v>
      </c>
      <c r="AW814" t="s">
        <v>207</v>
      </c>
      <c r="AX814" t="s">
        <v>211</v>
      </c>
      <c r="AY814" t="s">
        <v>200</v>
      </c>
      <c r="AZ814" t="s">
        <v>208</v>
      </c>
      <c r="BA814">
        <v>2</v>
      </c>
      <c r="BB814" t="s">
        <v>204</v>
      </c>
      <c r="BC814" t="s">
        <v>209</v>
      </c>
      <c r="BD814" t="s">
        <v>211</v>
      </c>
      <c r="BE814" t="s">
        <v>203</v>
      </c>
      <c r="BF814" t="s">
        <v>212</v>
      </c>
      <c r="BG814" t="s">
        <v>211</v>
      </c>
      <c r="BH814" t="s">
        <v>201</v>
      </c>
      <c r="BI814" t="s">
        <v>210</v>
      </c>
      <c r="BJ814">
        <v>1</v>
      </c>
      <c r="BK814" t="s">
        <v>205</v>
      </c>
      <c r="BL814" t="s">
        <v>354</v>
      </c>
      <c r="BM814">
        <v>1</v>
      </c>
    </row>
    <row r="815" spans="1:125" x14ac:dyDescent="0.25">
      <c r="A815" s="5">
        <v>1240712</v>
      </c>
      <c r="B815" s="5">
        <v>12</v>
      </c>
      <c r="C815" t="s">
        <v>2654</v>
      </c>
      <c r="D815" t="s">
        <v>2605</v>
      </c>
      <c r="E815" t="s">
        <v>2648</v>
      </c>
      <c r="F815" t="s">
        <v>6</v>
      </c>
      <c r="G815" t="s">
        <v>69</v>
      </c>
      <c r="H815" t="s">
        <v>25</v>
      </c>
      <c r="I815" t="s">
        <v>117</v>
      </c>
      <c r="J815" s="3">
        <v>42901</v>
      </c>
      <c r="K815" s="3"/>
      <c r="L815" s="3"/>
      <c r="M815" s="3" t="s">
        <v>126</v>
      </c>
      <c r="N815" s="3">
        <v>42774</v>
      </c>
      <c r="O815" s="7">
        <v>0.65263888888888888</v>
      </c>
      <c r="P815" t="s">
        <v>1908</v>
      </c>
      <c r="Q815" s="3">
        <v>42865</v>
      </c>
      <c r="R815" s="7">
        <v>0.51322916666666674</v>
      </c>
      <c r="S815" t="s">
        <v>9</v>
      </c>
      <c r="U815" s="92" t="s">
        <v>386</v>
      </c>
      <c r="V815" s="93" t="s">
        <v>228</v>
      </c>
      <c r="W815" s="92" t="s">
        <v>1406</v>
      </c>
      <c r="X815" s="93" t="s">
        <v>1407</v>
      </c>
      <c r="AA815" t="s">
        <v>146</v>
      </c>
      <c r="AB815" t="s">
        <v>1915</v>
      </c>
      <c r="AC815" t="s">
        <v>154</v>
      </c>
      <c r="AD815" t="s">
        <v>496</v>
      </c>
      <c r="AE815" t="s">
        <v>496</v>
      </c>
      <c r="AF815" s="12">
        <v>543</v>
      </c>
      <c r="AG815" s="12">
        <v>58</v>
      </c>
      <c r="AH815" s="12">
        <v>543</v>
      </c>
      <c r="AI815" s="12">
        <v>58</v>
      </c>
      <c r="AJ815" s="12">
        <v>543</v>
      </c>
      <c r="AK815" s="12">
        <v>58</v>
      </c>
      <c r="AL815" s="12">
        <v>543</v>
      </c>
      <c r="AM815" s="12">
        <v>58</v>
      </c>
      <c r="AN815" s="12" t="s">
        <v>824</v>
      </c>
      <c r="AO815" s="12" t="s">
        <v>825</v>
      </c>
      <c r="AP815" s="12" t="s">
        <v>824</v>
      </c>
      <c r="AQ815" s="12" t="s">
        <v>825</v>
      </c>
      <c r="AR815" s="12" t="s">
        <v>239</v>
      </c>
      <c r="AS815" s="12" t="s">
        <v>239</v>
      </c>
      <c r="AT815" s="12" t="s">
        <v>239</v>
      </c>
      <c r="AU815" s="12" t="s">
        <v>239</v>
      </c>
      <c r="AV815" t="s">
        <v>202</v>
      </c>
      <c r="AW815" t="s">
        <v>207</v>
      </c>
      <c r="AX815" t="s">
        <v>211</v>
      </c>
      <c r="AY815" t="s">
        <v>200</v>
      </c>
      <c r="AZ815" t="s">
        <v>208</v>
      </c>
      <c r="BA815">
        <v>2</v>
      </c>
      <c r="BB815" t="s">
        <v>204</v>
      </c>
      <c r="BC815" t="s">
        <v>209</v>
      </c>
      <c r="BD815" t="s">
        <v>211</v>
      </c>
      <c r="BE815" t="s">
        <v>203</v>
      </c>
      <c r="BF815" t="s">
        <v>212</v>
      </c>
      <c r="BG815" t="s">
        <v>211</v>
      </c>
      <c r="BH815" t="s">
        <v>201</v>
      </c>
      <c r="BI815" t="s">
        <v>210</v>
      </c>
      <c r="BJ815">
        <v>1</v>
      </c>
      <c r="BK815" t="s">
        <v>205</v>
      </c>
      <c r="BL815" t="s">
        <v>354</v>
      </c>
      <c r="BM815">
        <v>1</v>
      </c>
      <c r="BQ815" t="s">
        <v>584</v>
      </c>
      <c r="BR815" t="s">
        <v>234</v>
      </c>
      <c r="BS815" t="s">
        <v>1041</v>
      </c>
      <c r="BT815" t="s">
        <v>234</v>
      </c>
      <c r="BU815" t="s">
        <v>1913</v>
      </c>
      <c r="BV815" t="s">
        <v>234</v>
      </c>
      <c r="BW815" t="s">
        <v>2627</v>
      </c>
      <c r="BX815" t="s">
        <v>234</v>
      </c>
      <c r="CA815" t="s">
        <v>1908</v>
      </c>
      <c r="CB815" s="3">
        <v>42774</v>
      </c>
      <c r="CC815" t="s">
        <v>1908</v>
      </c>
      <c r="CD815" s="3">
        <v>42823</v>
      </c>
      <c r="CE815" t="s">
        <v>1908</v>
      </c>
      <c r="CF815" s="3">
        <v>42779</v>
      </c>
      <c r="CG815" t="s">
        <v>1908</v>
      </c>
      <c r="CH815" s="3">
        <v>42779</v>
      </c>
      <c r="CI815" t="s">
        <v>1908</v>
      </c>
      <c r="CJ815" s="3">
        <v>42779</v>
      </c>
      <c r="CK815" t="s">
        <v>1908</v>
      </c>
      <c r="CL815" s="3">
        <v>42823</v>
      </c>
      <c r="CM815" t="s">
        <v>1908</v>
      </c>
      <c r="CN815" s="3">
        <v>42823</v>
      </c>
      <c r="CO815" t="s">
        <v>1908</v>
      </c>
      <c r="CP815" s="3">
        <v>42823</v>
      </c>
      <c r="CQ815" t="s">
        <v>1908</v>
      </c>
      <c r="CR815" s="3">
        <v>42836</v>
      </c>
      <c r="CS815" t="s">
        <v>1908</v>
      </c>
      <c r="CT815" s="3">
        <v>42774</v>
      </c>
      <c r="CU815" t="s">
        <v>1908</v>
      </c>
      <c r="CV815" s="3">
        <v>42809</v>
      </c>
      <c r="CW815" t="s">
        <v>1908</v>
      </c>
      <c r="CX815" s="3">
        <v>42823</v>
      </c>
      <c r="CY815" t="s">
        <v>1908</v>
      </c>
      <c r="CZ815" s="3">
        <v>42823</v>
      </c>
      <c r="DA815" t="s">
        <v>1908</v>
      </c>
      <c r="DB815" s="3">
        <v>42823</v>
      </c>
      <c r="DC815" t="s">
        <v>1908</v>
      </c>
      <c r="DD815" s="3">
        <v>42836</v>
      </c>
      <c r="DE815" t="s">
        <v>9</v>
      </c>
      <c r="DF815" s="3">
        <v>42865</v>
      </c>
      <c r="DG815" t="s">
        <v>9</v>
      </c>
      <c r="DH815" s="3">
        <v>42865</v>
      </c>
      <c r="DQ815" t="s">
        <v>6</v>
      </c>
      <c r="DR815" t="s">
        <v>6</v>
      </c>
      <c r="DU815" t="s">
        <v>2613</v>
      </c>
    </row>
    <row r="816" spans="1:125" x14ac:dyDescent="0.25">
      <c r="A816" s="5">
        <v>1240801</v>
      </c>
      <c r="B816" s="5">
        <v>1</v>
      </c>
      <c r="J816" s="3"/>
      <c r="K816" s="3"/>
      <c r="L816" s="3"/>
      <c r="M816" s="3"/>
      <c r="N816" s="3">
        <v>42779</v>
      </c>
      <c r="O816" s="7">
        <v>0.40518518518518515</v>
      </c>
      <c r="P816" t="s">
        <v>8</v>
      </c>
      <c r="AV816" t="s">
        <v>202</v>
      </c>
      <c r="AW816" t="s">
        <v>207</v>
      </c>
      <c r="AX816" t="s">
        <v>211</v>
      </c>
      <c r="AY816" t="s">
        <v>200</v>
      </c>
      <c r="AZ816" t="s">
        <v>208</v>
      </c>
      <c r="BA816">
        <v>2</v>
      </c>
      <c r="BB816" t="s">
        <v>204</v>
      </c>
      <c r="BC816" t="s">
        <v>209</v>
      </c>
      <c r="BD816" t="s">
        <v>211</v>
      </c>
      <c r="BE816" t="s">
        <v>203</v>
      </c>
      <c r="BF816" t="s">
        <v>212</v>
      </c>
      <c r="BG816" t="s">
        <v>211</v>
      </c>
      <c r="BH816" t="s">
        <v>201</v>
      </c>
      <c r="BI816" t="s">
        <v>210</v>
      </c>
      <c r="BJ816">
        <v>1</v>
      </c>
      <c r="BK816" t="s">
        <v>205</v>
      </c>
      <c r="BL816" t="s">
        <v>354</v>
      </c>
      <c r="BM816">
        <v>1</v>
      </c>
    </row>
    <row r="817" spans="1:125" x14ac:dyDescent="0.25">
      <c r="A817" s="5">
        <v>1240806</v>
      </c>
      <c r="B817" s="5">
        <v>6</v>
      </c>
      <c r="C817" t="s">
        <v>2620</v>
      </c>
      <c r="D817" t="s">
        <v>2617</v>
      </c>
      <c r="E817" t="s">
        <v>842</v>
      </c>
      <c r="F817" t="s">
        <v>6</v>
      </c>
      <c r="G817" t="s">
        <v>1047</v>
      </c>
      <c r="H817" t="s">
        <v>267</v>
      </c>
      <c r="I817" t="s">
        <v>117</v>
      </c>
      <c r="J817" s="3">
        <v>42821</v>
      </c>
      <c r="K817" s="3"/>
      <c r="L817" s="3">
        <v>42801</v>
      </c>
      <c r="M817" s="3" t="s">
        <v>1024</v>
      </c>
      <c r="N817" s="3">
        <v>42779</v>
      </c>
      <c r="O817" s="7">
        <v>0.40518518518518515</v>
      </c>
      <c r="P817" t="s">
        <v>8</v>
      </c>
      <c r="Q817" s="3">
        <v>42797</v>
      </c>
      <c r="R817" s="7">
        <v>0.6244791666666667</v>
      </c>
      <c r="S817" t="s">
        <v>9</v>
      </c>
      <c r="T817" t="s">
        <v>2607</v>
      </c>
      <c r="U817" s="92" t="s">
        <v>2608</v>
      </c>
      <c r="V817" s="93" t="s">
        <v>416</v>
      </c>
      <c r="W817" s="92" t="s">
        <v>1468</v>
      </c>
      <c r="X817" s="93" t="s">
        <v>521</v>
      </c>
      <c r="AA817" t="s">
        <v>146</v>
      </c>
      <c r="AB817">
        <v>901</v>
      </c>
      <c r="AC817" t="s">
        <v>154</v>
      </c>
      <c r="AD817" t="s">
        <v>474</v>
      </c>
      <c r="AV817" t="s">
        <v>202</v>
      </c>
      <c r="AW817" t="s">
        <v>207</v>
      </c>
      <c r="AX817" t="s">
        <v>211</v>
      </c>
      <c r="AY817" t="s">
        <v>200</v>
      </c>
      <c r="AZ817" t="s">
        <v>208</v>
      </c>
      <c r="BA817">
        <v>2</v>
      </c>
      <c r="BB817" t="s">
        <v>204</v>
      </c>
      <c r="BC817" t="s">
        <v>209</v>
      </c>
      <c r="BD817" t="s">
        <v>211</v>
      </c>
      <c r="BE817" t="s">
        <v>203</v>
      </c>
      <c r="BF817" t="s">
        <v>212</v>
      </c>
      <c r="BG817" t="s">
        <v>211</v>
      </c>
      <c r="BH817" t="s">
        <v>201</v>
      </c>
      <c r="BI817" t="s">
        <v>210</v>
      </c>
      <c r="BJ817">
        <v>1</v>
      </c>
      <c r="BK817" t="s">
        <v>205</v>
      </c>
      <c r="BL817" t="s">
        <v>354</v>
      </c>
      <c r="BM817">
        <v>1</v>
      </c>
      <c r="BQ817" t="s">
        <v>473</v>
      </c>
      <c r="BR817" t="s">
        <v>232</v>
      </c>
      <c r="BS817" t="s">
        <v>2618</v>
      </c>
      <c r="BT817" t="s">
        <v>232</v>
      </c>
      <c r="BU817" t="s">
        <v>2619</v>
      </c>
      <c r="BV817" t="s">
        <v>232</v>
      </c>
      <c r="BW817" t="s">
        <v>267</v>
      </c>
      <c r="BX817" t="s">
        <v>232</v>
      </c>
      <c r="BY817" t="s">
        <v>239</v>
      </c>
      <c r="CA817" t="s">
        <v>8</v>
      </c>
      <c r="CB817" s="3">
        <v>42779</v>
      </c>
      <c r="CC817" t="s">
        <v>8</v>
      </c>
      <c r="CD817" s="3">
        <v>42779</v>
      </c>
      <c r="CE817" t="s">
        <v>8</v>
      </c>
      <c r="CF817" s="3">
        <v>42779</v>
      </c>
      <c r="CG817" t="s">
        <v>8</v>
      </c>
      <c r="CH817" s="3">
        <v>42781</v>
      </c>
      <c r="CI817" t="s">
        <v>8</v>
      </c>
      <c r="CJ817" s="3">
        <v>42781</v>
      </c>
      <c r="CM817" t="s">
        <v>8</v>
      </c>
      <c r="CN817" s="3">
        <v>42786</v>
      </c>
      <c r="CO817" t="s">
        <v>8</v>
      </c>
      <c r="CP817" s="3">
        <v>42786</v>
      </c>
      <c r="CS817" t="s">
        <v>8</v>
      </c>
      <c r="CT817" s="3">
        <v>42779</v>
      </c>
      <c r="CU817" t="s">
        <v>8</v>
      </c>
      <c r="CV817" s="3">
        <v>42779</v>
      </c>
      <c r="CY817" t="s">
        <v>8</v>
      </c>
      <c r="CZ817" s="3">
        <v>42779</v>
      </c>
      <c r="DA817" t="s">
        <v>8</v>
      </c>
      <c r="DB817" s="3">
        <v>42781</v>
      </c>
      <c r="DE817" t="s">
        <v>9</v>
      </c>
      <c r="DF817" s="3">
        <v>42797</v>
      </c>
      <c r="DG817" t="s">
        <v>9</v>
      </c>
      <c r="DH817" s="3">
        <v>42797</v>
      </c>
      <c r="DI817" t="s">
        <v>8</v>
      </c>
      <c r="DJ817" s="3">
        <v>42779</v>
      </c>
      <c r="DP817" t="s">
        <v>376</v>
      </c>
      <c r="DQ817" t="s">
        <v>6</v>
      </c>
      <c r="DR817" t="s">
        <v>6</v>
      </c>
      <c r="DU817" t="s">
        <v>2609</v>
      </c>
    </row>
    <row r="818" spans="1:125" x14ac:dyDescent="0.25">
      <c r="A818" s="5">
        <v>1240901</v>
      </c>
      <c r="B818" s="5">
        <v>1</v>
      </c>
      <c r="J818" s="3"/>
      <c r="K818" s="3"/>
      <c r="L818" s="3"/>
      <c r="M818" s="3"/>
      <c r="N818" s="3">
        <v>42780</v>
      </c>
      <c r="O818" s="7">
        <v>0.67041666666666666</v>
      </c>
      <c r="P818" t="s">
        <v>1908</v>
      </c>
      <c r="AV818" t="s">
        <v>202</v>
      </c>
      <c r="AW818" t="s">
        <v>207</v>
      </c>
      <c r="AX818" t="s">
        <v>211</v>
      </c>
      <c r="AY818" t="s">
        <v>200</v>
      </c>
      <c r="AZ818" t="s">
        <v>208</v>
      </c>
      <c r="BA818">
        <v>2</v>
      </c>
      <c r="BB818" t="s">
        <v>204</v>
      </c>
      <c r="BC818" t="s">
        <v>209</v>
      </c>
      <c r="BD818" t="s">
        <v>211</v>
      </c>
      <c r="BE818" t="s">
        <v>203</v>
      </c>
      <c r="BF818" t="s">
        <v>212</v>
      </c>
      <c r="BG818" t="s">
        <v>211</v>
      </c>
      <c r="BH818" t="s">
        <v>201</v>
      </c>
      <c r="BI818" t="s">
        <v>210</v>
      </c>
      <c r="BJ818">
        <v>1</v>
      </c>
      <c r="BK818" t="s">
        <v>205</v>
      </c>
      <c r="BL818" t="s">
        <v>354</v>
      </c>
      <c r="BM818">
        <v>1</v>
      </c>
    </row>
    <row r="819" spans="1:125" x14ac:dyDescent="0.25">
      <c r="A819" s="5">
        <v>1240907</v>
      </c>
      <c r="B819" s="5">
        <v>7</v>
      </c>
      <c r="C819" t="s">
        <v>2906</v>
      </c>
      <c r="D819" t="s">
        <v>2898</v>
      </c>
      <c r="E819" t="s">
        <v>74</v>
      </c>
      <c r="F819" t="s">
        <v>18</v>
      </c>
      <c r="G819" t="s">
        <v>467</v>
      </c>
      <c r="H819" t="s">
        <v>25</v>
      </c>
      <c r="I819" t="s">
        <v>117</v>
      </c>
      <c r="J819" s="3"/>
      <c r="K819" s="3" t="s">
        <v>474</v>
      </c>
      <c r="L819" s="3">
        <v>43088</v>
      </c>
      <c r="M819" s="3" t="s">
        <v>128</v>
      </c>
      <c r="N819" s="3">
        <v>42780</v>
      </c>
      <c r="O819" s="7">
        <v>0.67041666666666666</v>
      </c>
      <c r="P819" t="s">
        <v>1908</v>
      </c>
      <c r="Q819" s="3">
        <v>43074</v>
      </c>
      <c r="R819" s="7">
        <v>0.4009375</v>
      </c>
      <c r="S819" t="s">
        <v>9</v>
      </c>
      <c r="U819" s="92" t="s">
        <v>565</v>
      </c>
      <c r="V819" s="93" t="s">
        <v>482</v>
      </c>
      <c r="AA819" t="s">
        <v>146</v>
      </c>
      <c r="AB819">
        <v>901</v>
      </c>
      <c r="AC819" t="s">
        <v>153</v>
      </c>
      <c r="AD819" t="s">
        <v>2899</v>
      </c>
      <c r="AE819" t="s">
        <v>2174</v>
      </c>
      <c r="AF819" s="12" t="s">
        <v>349</v>
      </c>
      <c r="AG819" s="12" t="s">
        <v>350</v>
      </c>
      <c r="AH819" s="12" t="s">
        <v>349</v>
      </c>
      <c r="AI819" s="12" t="s">
        <v>350</v>
      </c>
      <c r="AJ819" s="12" t="s">
        <v>349</v>
      </c>
      <c r="AK819" s="12" t="s">
        <v>350</v>
      </c>
      <c r="AL819" s="12" t="s">
        <v>349</v>
      </c>
      <c r="AM819" s="12" t="s">
        <v>350</v>
      </c>
      <c r="AN819" s="12" t="s">
        <v>824</v>
      </c>
      <c r="AO819" s="12" t="s">
        <v>825</v>
      </c>
      <c r="AP819" s="12" t="s">
        <v>824</v>
      </c>
      <c r="AQ819" s="12" t="s">
        <v>825</v>
      </c>
      <c r="AR819" s="12" t="s">
        <v>239</v>
      </c>
      <c r="AS819" s="12" t="s">
        <v>239</v>
      </c>
      <c r="AT819" s="12" t="s">
        <v>239</v>
      </c>
      <c r="AU819" s="12" t="s">
        <v>239</v>
      </c>
      <c r="AV819" t="s">
        <v>202</v>
      </c>
      <c r="AW819" t="s">
        <v>207</v>
      </c>
      <c r="AX819" t="s">
        <v>211</v>
      </c>
      <c r="AY819" t="s">
        <v>200</v>
      </c>
      <c r="AZ819" t="s">
        <v>208</v>
      </c>
      <c r="BA819">
        <v>2</v>
      </c>
      <c r="BB819" t="s">
        <v>204</v>
      </c>
      <c r="BC819" t="s">
        <v>209</v>
      </c>
      <c r="BD819" t="s">
        <v>211</v>
      </c>
      <c r="BE819" t="s">
        <v>203</v>
      </c>
      <c r="BF819" t="s">
        <v>212</v>
      </c>
      <c r="BG819" t="s">
        <v>211</v>
      </c>
      <c r="BH819" t="s">
        <v>201</v>
      </c>
      <c r="BI819" t="s">
        <v>210</v>
      </c>
      <c r="BJ819">
        <v>1</v>
      </c>
      <c r="BK819" t="s">
        <v>205</v>
      </c>
      <c r="BL819" t="s">
        <v>354</v>
      </c>
      <c r="BM819">
        <v>1</v>
      </c>
      <c r="BQ819" t="s">
        <v>380</v>
      </c>
      <c r="BR819" t="s">
        <v>146</v>
      </c>
      <c r="BS819" t="s">
        <v>470</v>
      </c>
      <c r="BT819" t="s">
        <v>146</v>
      </c>
      <c r="BU819" t="s">
        <v>358</v>
      </c>
      <c r="BV819" t="s">
        <v>146</v>
      </c>
      <c r="BW819" t="s">
        <v>2900</v>
      </c>
      <c r="BX819" t="s">
        <v>146</v>
      </c>
      <c r="BY819" t="s">
        <v>239</v>
      </c>
      <c r="BZ819" t="s">
        <v>474</v>
      </c>
      <c r="CA819" t="s">
        <v>8</v>
      </c>
      <c r="CB819" s="3">
        <v>43040</v>
      </c>
      <c r="CC819" t="s">
        <v>1908</v>
      </c>
      <c r="CD819" s="3">
        <v>43045</v>
      </c>
      <c r="CE819" t="s">
        <v>8</v>
      </c>
      <c r="CF819" s="3">
        <v>43040</v>
      </c>
      <c r="CG819" t="s">
        <v>8</v>
      </c>
      <c r="CH819" s="3">
        <v>43040</v>
      </c>
      <c r="CI819" t="s">
        <v>8</v>
      </c>
      <c r="CJ819" s="3">
        <v>43040</v>
      </c>
      <c r="CK819" t="s">
        <v>8</v>
      </c>
      <c r="CL819" s="3">
        <v>43040</v>
      </c>
      <c r="CM819" t="s">
        <v>1908</v>
      </c>
      <c r="CN819" s="3">
        <v>43045</v>
      </c>
      <c r="CO819" t="s">
        <v>1908</v>
      </c>
      <c r="CP819" s="3">
        <v>43045</v>
      </c>
      <c r="CQ819" t="s">
        <v>1908</v>
      </c>
      <c r="CR819" s="3">
        <v>43066</v>
      </c>
      <c r="CS819" t="s">
        <v>1908</v>
      </c>
      <c r="CT819" s="3">
        <v>43041</v>
      </c>
      <c r="CU819" t="s">
        <v>1908</v>
      </c>
      <c r="CV819" s="3">
        <v>43066</v>
      </c>
      <c r="CW819" t="s">
        <v>1908</v>
      </c>
      <c r="CX819" s="3">
        <v>43045</v>
      </c>
      <c r="CY819" t="s">
        <v>1908</v>
      </c>
      <c r="CZ819" s="3">
        <v>43045</v>
      </c>
      <c r="DA819" t="s">
        <v>1908</v>
      </c>
      <c r="DB819" s="3">
        <v>43045</v>
      </c>
      <c r="DC819" t="s">
        <v>1908</v>
      </c>
      <c r="DD819" s="3">
        <v>43066</v>
      </c>
      <c r="DE819" t="s">
        <v>9</v>
      </c>
      <c r="DF819" s="3">
        <v>43073</v>
      </c>
      <c r="DG819" t="s">
        <v>9</v>
      </c>
      <c r="DH819" s="3">
        <v>43073</v>
      </c>
      <c r="DP819" t="s">
        <v>373</v>
      </c>
      <c r="DQ819" t="s">
        <v>18</v>
      </c>
      <c r="DR819" t="s">
        <v>494</v>
      </c>
      <c r="DU819" t="s">
        <v>565</v>
      </c>
    </row>
    <row r="820" spans="1:125" x14ac:dyDescent="0.25">
      <c r="A820" s="5">
        <v>1241001</v>
      </c>
      <c r="B820" s="5">
        <v>1</v>
      </c>
      <c r="J820" s="3"/>
      <c r="K820" s="3"/>
      <c r="L820" s="3"/>
      <c r="M820" s="3"/>
      <c r="N820" s="3">
        <v>42780</v>
      </c>
      <c r="O820" s="7">
        <v>0.6716550925925926</v>
      </c>
      <c r="P820" t="s">
        <v>1908</v>
      </c>
      <c r="AV820" t="s">
        <v>202</v>
      </c>
      <c r="AW820" t="s">
        <v>207</v>
      </c>
      <c r="AX820" t="s">
        <v>211</v>
      </c>
      <c r="AY820" t="s">
        <v>200</v>
      </c>
      <c r="AZ820" t="s">
        <v>208</v>
      </c>
      <c r="BA820">
        <v>2</v>
      </c>
      <c r="BB820" t="s">
        <v>204</v>
      </c>
      <c r="BC820" t="s">
        <v>209</v>
      </c>
      <c r="BD820" t="s">
        <v>211</v>
      </c>
      <c r="BE820" t="s">
        <v>203</v>
      </c>
      <c r="BF820" t="s">
        <v>212</v>
      </c>
      <c r="BG820" t="s">
        <v>211</v>
      </c>
      <c r="BH820" t="s">
        <v>201</v>
      </c>
      <c r="BI820" t="s">
        <v>210</v>
      </c>
      <c r="BJ820">
        <v>1</v>
      </c>
      <c r="BK820" t="s">
        <v>205</v>
      </c>
      <c r="BL820" t="s">
        <v>354</v>
      </c>
      <c r="BM820">
        <v>1</v>
      </c>
    </row>
    <row r="821" spans="1:125" x14ac:dyDescent="0.25">
      <c r="A821" s="5">
        <v>1241007</v>
      </c>
      <c r="B821" s="5">
        <v>7</v>
      </c>
      <c r="C821" t="s">
        <v>2612</v>
      </c>
      <c r="D821" t="s">
        <v>2611</v>
      </c>
      <c r="E821" t="s">
        <v>36</v>
      </c>
      <c r="F821" t="s">
        <v>6</v>
      </c>
      <c r="G821" t="s">
        <v>262</v>
      </c>
      <c r="H821" t="s">
        <v>25</v>
      </c>
      <c r="I821" t="s">
        <v>117</v>
      </c>
      <c r="J821" s="3">
        <v>42809</v>
      </c>
      <c r="K821" s="3"/>
      <c r="L821" s="3"/>
      <c r="M821" s="3" t="s">
        <v>131</v>
      </c>
      <c r="N821" s="3">
        <v>42780</v>
      </c>
      <c r="O821" s="7">
        <v>0.6716550925925926</v>
      </c>
      <c r="P821" t="s">
        <v>1908</v>
      </c>
      <c r="Q821" s="3">
        <v>42793</v>
      </c>
      <c r="R821" s="7">
        <v>0.4171643518518518</v>
      </c>
      <c r="S821" t="s">
        <v>1908</v>
      </c>
      <c r="U821" s="92" t="s">
        <v>386</v>
      </c>
      <c r="V821" s="93" t="s">
        <v>228</v>
      </c>
      <c r="W821" s="92" t="s">
        <v>1406</v>
      </c>
      <c r="X821" s="93" t="s">
        <v>1407</v>
      </c>
      <c r="AA821" t="s">
        <v>145</v>
      </c>
      <c r="AB821">
        <v>901</v>
      </c>
      <c r="AC821" t="s">
        <v>154</v>
      </c>
      <c r="AD821" t="s">
        <v>1684</v>
      </c>
      <c r="AE821" t="s">
        <v>1684</v>
      </c>
      <c r="AF821" s="12">
        <v>546</v>
      </c>
      <c r="AG821" s="12" t="s">
        <v>265</v>
      </c>
      <c r="AH821" s="12">
        <v>546</v>
      </c>
      <c r="AI821" s="12" t="s">
        <v>265</v>
      </c>
      <c r="AJ821" s="12">
        <v>546</v>
      </c>
      <c r="AK821" s="12" t="s">
        <v>265</v>
      </c>
      <c r="AL821" s="12">
        <v>546</v>
      </c>
      <c r="AM821" s="12" t="s">
        <v>265</v>
      </c>
      <c r="AN821" s="12" t="s">
        <v>877</v>
      </c>
      <c r="AO821" s="12" t="s">
        <v>265</v>
      </c>
      <c r="AP821" s="12" t="s">
        <v>877</v>
      </c>
      <c r="AQ821" s="12" t="s">
        <v>265</v>
      </c>
      <c r="AR821" s="12" t="s">
        <v>264</v>
      </c>
      <c r="AS821" s="12" t="s">
        <v>239</v>
      </c>
      <c r="AT821" s="12" t="s">
        <v>264</v>
      </c>
      <c r="AU821" s="12" t="s">
        <v>239</v>
      </c>
      <c r="AV821" t="s">
        <v>202</v>
      </c>
      <c r="AW821" t="s">
        <v>207</v>
      </c>
      <c r="AX821" t="s">
        <v>211</v>
      </c>
      <c r="AY821" t="s">
        <v>200</v>
      </c>
      <c r="AZ821" t="s">
        <v>208</v>
      </c>
      <c r="BA821">
        <v>2</v>
      </c>
      <c r="BB821" t="s">
        <v>204</v>
      </c>
      <c r="BC821" t="s">
        <v>209</v>
      </c>
      <c r="BD821" t="s">
        <v>211</v>
      </c>
      <c r="BE821" t="s">
        <v>203</v>
      </c>
      <c r="BF821" t="s">
        <v>212</v>
      </c>
      <c r="BG821" t="s">
        <v>211</v>
      </c>
      <c r="BH821" t="s">
        <v>201</v>
      </c>
      <c r="BI821" t="s">
        <v>210</v>
      </c>
      <c r="BJ821">
        <v>1</v>
      </c>
      <c r="BK821" t="s">
        <v>205</v>
      </c>
      <c r="BL821" t="s">
        <v>354</v>
      </c>
      <c r="BM821">
        <v>1</v>
      </c>
      <c r="BQ821" t="s">
        <v>584</v>
      </c>
      <c r="BR821" t="s">
        <v>145</v>
      </c>
      <c r="BS821" t="s">
        <v>1866</v>
      </c>
      <c r="BT821" t="s">
        <v>145</v>
      </c>
      <c r="BW821" t="s">
        <v>379</v>
      </c>
      <c r="BX821" t="s">
        <v>145</v>
      </c>
      <c r="CA821" t="s">
        <v>1908</v>
      </c>
      <c r="CB821" s="3">
        <v>42780</v>
      </c>
      <c r="CC821" t="s">
        <v>1908</v>
      </c>
      <c r="CD821" s="3">
        <v>42793</v>
      </c>
      <c r="CE821" t="s">
        <v>1908</v>
      </c>
      <c r="CF821" s="3">
        <v>42780</v>
      </c>
      <c r="CG821" t="s">
        <v>1908</v>
      </c>
      <c r="CH821" s="3">
        <v>42780</v>
      </c>
      <c r="CI821" t="s">
        <v>1908</v>
      </c>
      <c r="CJ821" s="3">
        <v>42781</v>
      </c>
      <c r="CK821" t="s">
        <v>1908</v>
      </c>
      <c r="CL821" s="3">
        <v>42780</v>
      </c>
      <c r="CM821" t="s">
        <v>1908</v>
      </c>
      <c r="CN821" s="3">
        <v>42780</v>
      </c>
      <c r="CO821" t="s">
        <v>1908</v>
      </c>
      <c r="CP821" s="3">
        <v>42793</v>
      </c>
      <c r="CS821" t="s">
        <v>1908</v>
      </c>
      <c r="CT821" s="3">
        <v>42780</v>
      </c>
      <c r="CY821" t="s">
        <v>1908</v>
      </c>
      <c r="CZ821" s="3">
        <v>42781</v>
      </c>
      <c r="DA821" t="s">
        <v>1908</v>
      </c>
      <c r="DB821" s="3">
        <v>42780</v>
      </c>
      <c r="DR821" t="s">
        <v>6</v>
      </c>
      <c r="DU821" t="s">
        <v>2613</v>
      </c>
    </row>
    <row r="822" spans="1:125" x14ac:dyDescent="0.25">
      <c r="A822" s="5">
        <v>1241101</v>
      </c>
      <c r="B822" s="5">
        <v>1</v>
      </c>
      <c r="J822" s="3"/>
      <c r="K822" s="3"/>
      <c r="L822" s="3"/>
      <c r="M822" s="3"/>
      <c r="N822" s="3">
        <v>42780</v>
      </c>
      <c r="O822" s="7">
        <v>0.67371527777777773</v>
      </c>
      <c r="P822" t="s">
        <v>1908</v>
      </c>
      <c r="AV822" t="s">
        <v>202</v>
      </c>
      <c r="AW822" t="s">
        <v>207</v>
      </c>
      <c r="AX822" t="s">
        <v>211</v>
      </c>
      <c r="AY822" t="s">
        <v>200</v>
      </c>
      <c r="AZ822" t="s">
        <v>208</v>
      </c>
      <c r="BA822">
        <v>2</v>
      </c>
      <c r="BB822" t="s">
        <v>204</v>
      </c>
      <c r="BC822" t="s">
        <v>209</v>
      </c>
      <c r="BD822" t="s">
        <v>211</v>
      </c>
      <c r="BE822" t="s">
        <v>203</v>
      </c>
      <c r="BF822" t="s">
        <v>212</v>
      </c>
      <c r="BG822" t="s">
        <v>211</v>
      </c>
      <c r="BH822" t="s">
        <v>201</v>
      </c>
      <c r="BI822" t="s">
        <v>210</v>
      </c>
      <c r="BJ822">
        <v>1</v>
      </c>
      <c r="BK822" t="s">
        <v>205</v>
      </c>
      <c r="BL822" t="s">
        <v>354</v>
      </c>
      <c r="BM822">
        <v>1</v>
      </c>
    </row>
    <row r="823" spans="1:125" x14ac:dyDescent="0.25">
      <c r="A823" s="5">
        <v>1241106</v>
      </c>
      <c r="B823" s="5">
        <v>6</v>
      </c>
      <c r="C823" t="s">
        <v>2615</v>
      </c>
      <c r="D823" t="s">
        <v>2614</v>
      </c>
      <c r="E823" t="s">
        <v>36</v>
      </c>
      <c r="F823" t="s">
        <v>6</v>
      </c>
      <c r="G823" t="s">
        <v>262</v>
      </c>
      <c r="H823" t="s">
        <v>25</v>
      </c>
      <c r="I823" t="s">
        <v>117</v>
      </c>
      <c r="J823" s="3">
        <v>42809</v>
      </c>
      <c r="M823" t="s">
        <v>131</v>
      </c>
      <c r="N823" s="3">
        <v>42780</v>
      </c>
      <c r="O823" s="7">
        <v>0.67371527777777773</v>
      </c>
      <c r="P823" t="s">
        <v>1908</v>
      </c>
      <c r="Q823" s="3">
        <v>42793</v>
      </c>
      <c r="R823" s="7">
        <v>0.41594907407407411</v>
      </c>
      <c r="S823" t="s">
        <v>1908</v>
      </c>
      <c r="U823" s="92" t="s">
        <v>385</v>
      </c>
      <c r="V823" s="93" t="s">
        <v>147</v>
      </c>
      <c r="W823" s="92" t="s">
        <v>1406</v>
      </c>
      <c r="X823" s="93" t="s">
        <v>1407</v>
      </c>
      <c r="AA823" t="s">
        <v>160</v>
      </c>
      <c r="AB823">
        <v>901</v>
      </c>
      <c r="AC823" t="s">
        <v>154</v>
      </c>
      <c r="AD823" t="s">
        <v>1488</v>
      </c>
      <c r="AE823" t="s">
        <v>1488</v>
      </c>
      <c r="AF823" s="12">
        <v>546</v>
      </c>
      <c r="AG823" s="12" t="s">
        <v>265</v>
      </c>
      <c r="AH823" s="12">
        <v>546</v>
      </c>
      <c r="AI823" s="12" t="s">
        <v>265</v>
      </c>
      <c r="AJ823" s="12">
        <v>546</v>
      </c>
      <c r="AK823" s="12" t="s">
        <v>265</v>
      </c>
      <c r="AL823" s="12">
        <v>546</v>
      </c>
      <c r="AM823" s="12" t="s">
        <v>265</v>
      </c>
      <c r="AN823" s="12" t="s">
        <v>877</v>
      </c>
      <c r="AO823" s="12" t="s">
        <v>265</v>
      </c>
      <c r="AP823" s="12" t="s">
        <v>877</v>
      </c>
      <c r="AQ823" s="12" t="s">
        <v>265</v>
      </c>
      <c r="AR823" s="12" t="s">
        <v>264</v>
      </c>
      <c r="AS823" s="12" t="s">
        <v>239</v>
      </c>
      <c r="AT823" s="12" t="s">
        <v>264</v>
      </c>
      <c r="AU823" s="12" t="s">
        <v>239</v>
      </c>
      <c r="AV823" t="s">
        <v>202</v>
      </c>
      <c r="AW823" t="s">
        <v>207</v>
      </c>
      <c r="AX823" t="s">
        <v>211</v>
      </c>
      <c r="AY823" t="s">
        <v>200</v>
      </c>
      <c r="AZ823" t="s">
        <v>208</v>
      </c>
      <c r="BA823">
        <v>2</v>
      </c>
      <c r="BB823" t="s">
        <v>204</v>
      </c>
      <c r="BC823" t="s">
        <v>209</v>
      </c>
      <c r="BD823" t="s">
        <v>211</v>
      </c>
      <c r="BE823" t="s">
        <v>203</v>
      </c>
      <c r="BF823" t="s">
        <v>212</v>
      </c>
      <c r="BG823" t="s">
        <v>211</v>
      </c>
      <c r="BH823" t="s">
        <v>201</v>
      </c>
      <c r="BI823" t="s">
        <v>210</v>
      </c>
      <c r="BJ823">
        <v>1</v>
      </c>
      <c r="BK823" t="s">
        <v>205</v>
      </c>
      <c r="BL823" t="s">
        <v>354</v>
      </c>
      <c r="BM823">
        <v>1</v>
      </c>
      <c r="BQ823" t="s">
        <v>584</v>
      </c>
      <c r="BR823" t="s">
        <v>160</v>
      </c>
      <c r="BS823" t="s">
        <v>1866</v>
      </c>
      <c r="BT823" t="s">
        <v>160</v>
      </c>
      <c r="BW823" t="s">
        <v>379</v>
      </c>
      <c r="BX823" t="s">
        <v>160</v>
      </c>
      <c r="CA823" t="s">
        <v>1908</v>
      </c>
      <c r="CB823" s="3">
        <v>42780</v>
      </c>
      <c r="CC823" t="s">
        <v>1908</v>
      </c>
      <c r="CD823" s="3">
        <v>42793</v>
      </c>
      <c r="CE823" t="s">
        <v>1908</v>
      </c>
      <c r="CF823" s="3">
        <v>42780</v>
      </c>
      <c r="CG823" t="s">
        <v>1908</v>
      </c>
      <c r="CH823" s="3">
        <v>42780</v>
      </c>
      <c r="CI823" t="s">
        <v>1908</v>
      </c>
      <c r="CJ823" s="3">
        <v>42781</v>
      </c>
      <c r="CK823" t="s">
        <v>1908</v>
      </c>
      <c r="CL823" s="3">
        <v>42780</v>
      </c>
      <c r="CM823" t="s">
        <v>1908</v>
      </c>
      <c r="CN823" s="3">
        <v>42780</v>
      </c>
      <c r="CO823" t="s">
        <v>1908</v>
      </c>
      <c r="CP823" s="3">
        <v>42781</v>
      </c>
      <c r="CS823" t="s">
        <v>1908</v>
      </c>
      <c r="CT823" s="3">
        <v>42780</v>
      </c>
      <c r="CY823" t="s">
        <v>1908</v>
      </c>
      <c r="CZ823" s="3">
        <v>42781</v>
      </c>
      <c r="DA823" t="s">
        <v>1908</v>
      </c>
      <c r="DB823" s="3">
        <v>42780</v>
      </c>
      <c r="DR823" t="s">
        <v>6</v>
      </c>
      <c r="DU823" t="s">
        <v>2616</v>
      </c>
    </row>
    <row r="824" spans="1:125" x14ac:dyDescent="0.25">
      <c r="A824" s="5">
        <v>1241201</v>
      </c>
      <c r="B824" s="5">
        <v>1</v>
      </c>
      <c r="J824" s="3"/>
      <c r="K824" s="3"/>
      <c r="L824" s="3"/>
      <c r="M824" s="3"/>
      <c r="N824" s="3">
        <v>42796</v>
      </c>
      <c r="O824" s="7">
        <v>0.44209490740740742</v>
      </c>
      <c r="P824" t="s">
        <v>1908</v>
      </c>
      <c r="AV824" t="s">
        <v>202</v>
      </c>
      <c r="AW824" t="s">
        <v>207</v>
      </c>
      <c r="AX824" t="s">
        <v>211</v>
      </c>
      <c r="AY824" t="s">
        <v>200</v>
      </c>
      <c r="AZ824" t="s">
        <v>208</v>
      </c>
      <c r="BA824">
        <v>2</v>
      </c>
      <c r="BB824" t="s">
        <v>204</v>
      </c>
      <c r="BC824" t="s">
        <v>209</v>
      </c>
      <c r="BD824" t="s">
        <v>211</v>
      </c>
      <c r="BE824" t="s">
        <v>203</v>
      </c>
      <c r="BF824" t="s">
        <v>212</v>
      </c>
      <c r="BG824" t="s">
        <v>211</v>
      </c>
      <c r="BH824" t="s">
        <v>201</v>
      </c>
      <c r="BI824" t="s">
        <v>210</v>
      </c>
      <c r="BJ824">
        <v>1</v>
      </c>
      <c r="BK824" t="s">
        <v>205</v>
      </c>
      <c r="BL824" t="s">
        <v>354</v>
      </c>
      <c r="BM824">
        <v>1</v>
      </c>
    </row>
    <row r="825" spans="1:125" x14ac:dyDescent="0.25">
      <c r="A825" s="5">
        <v>1241207</v>
      </c>
      <c r="B825" s="5">
        <v>7</v>
      </c>
      <c r="C825" t="s">
        <v>2641</v>
      </c>
      <c r="D825" t="s">
        <v>2628</v>
      </c>
      <c r="E825" t="s">
        <v>2258</v>
      </c>
      <c r="F825" t="s">
        <v>6</v>
      </c>
      <c r="G825" t="s">
        <v>1144</v>
      </c>
      <c r="H825" t="s">
        <v>127</v>
      </c>
      <c r="I825" t="s">
        <v>117</v>
      </c>
      <c r="J825" s="3">
        <v>42870</v>
      </c>
      <c r="K825" s="3"/>
      <c r="L825" s="3"/>
      <c r="M825" s="3" t="s">
        <v>133</v>
      </c>
      <c r="N825" s="3">
        <v>42796</v>
      </c>
      <c r="O825" s="7">
        <v>0.44209490740740742</v>
      </c>
      <c r="P825" t="s">
        <v>1908</v>
      </c>
      <c r="Q825" s="3">
        <v>42865</v>
      </c>
      <c r="R825" s="7">
        <v>0.5114467592592592</v>
      </c>
      <c r="S825" t="s">
        <v>9</v>
      </c>
      <c r="U825" s="92" t="s">
        <v>1481</v>
      </c>
      <c r="V825" s="93" t="s">
        <v>1482</v>
      </c>
      <c r="W825" s="92" t="s">
        <v>632</v>
      </c>
      <c r="X825" s="93" t="s">
        <v>232</v>
      </c>
      <c r="Y825" s="92" t="s">
        <v>385</v>
      </c>
      <c r="Z825" s="93" t="s">
        <v>147</v>
      </c>
      <c r="AA825" t="s">
        <v>145</v>
      </c>
      <c r="AB825">
        <v>901</v>
      </c>
      <c r="AC825" t="s">
        <v>154</v>
      </c>
      <c r="AD825" t="s">
        <v>474</v>
      </c>
      <c r="AE825" t="s">
        <v>474</v>
      </c>
      <c r="AF825" s="12">
        <v>564</v>
      </c>
      <c r="AG825" s="12">
        <v>64</v>
      </c>
      <c r="AH825" s="12">
        <v>564</v>
      </c>
      <c r="AI825" s="12">
        <v>64</v>
      </c>
      <c r="AJ825" s="12">
        <v>564</v>
      </c>
      <c r="AK825" s="12">
        <v>64</v>
      </c>
      <c r="AL825" s="12">
        <v>564</v>
      </c>
      <c r="AM825" s="12">
        <v>64</v>
      </c>
      <c r="AN825" s="12" t="s">
        <v>818</v>
      </c>
      <c r="AO825" s="12" t="s">
        <v>819</v>
      </c>
      <c r="AP825" s="12" t="s">
        <v>818</v>
      </c>
      <c r="AQ825" s="12" t="s">
        <v>819</v>
      </c>
      <c r="AR825" s="12" t="s">
        <v>239</v>
      </c>
      <c r="AS825" s="12" t="s">
        <v>239</v>
      </c>
      <c r="AT825" s="12" t="s">
        <v>239</v>
      </c>
      <c r="AU825" s="12" t="s">
        <v>239</v>
      </c>
      <c r="AV825" t="s">
        <v>202</v>
      </c>
      <c r="AW825" t="s">
        <v>207</v>
      </c>
      <c r="AX825" t="s">
        <v>211</v>
      </c>
      <c r="AY825" t="s">
        <v>200</v>
      </c>
      <c r="AZ825" t="s">
        <v>208</v>
      </c>
      <c r="BA825">
        <v>2</v>
      </c>
      <c r="BB825" t="s">
        <v>204</v>
      </c>
      <c r="BC825" t="s">
        <v>209</v>
      </c>
      <c r="BD825" t="s">
        <v>211</v>
      </c>
      <c r="BE825" t="s">
        <v>203</v>
      </c>
      <c r="BF825" t="s">
        <v>212</v>
      </c>
      <c r="BG825" t="s">
        <v>211</v>
      </c>
      <c r="BH825" t="s">
        <v>201</v>
      </c>
      <c r="BI825" t="s">
        <v>210</v>
      </c>
      <c r="BJ825">
        <v>1</v>
      </c>
      <c r="BK825" t="s">
        <v>205</v>
      </c>
      <c r="BL825" t="s">
        <v>354</v>
      </c>
      <c r="BM825">
        <v>1</v>
      </c>
      <c r="BQ825" t="s">
        <v>577</v>
      </c>
      <c r="BR825" t="s">
        <v>145</v>
      </c>
      <c r="BS825" t="s">
        <v>2630</v>
      </c>
      <c r="BT825" t="s">
        <v>145</v>
      </c>
      <c r="BW825" t="s">
        <v>367</v>
      </c>
      <c r="BX825" t="s">
        <v>145</v>
      </c>
      <c r="BY825" t="s">
        <v>1066</v>
      </c>
      <c r="BZ825" t="s">
        <v>145</v>
      </c>
      <c r="CA825" t="s">
        <v>1908</v>
      </c>
      <c r="CB825" s="3">
        <v>42796</v>
      </c>
      <c r="CC825" t="s">
        <v>1908</v>
      </c>
      <c r="CD825" s="3">
        <v>42811</v>
      </c>
      <c r="CE825" t="s">
        <v>1908</v>
      </c>
      <c r="CF825" s="3">
        <v>42796</v>
      </c>
      <c r="CG825" t="s">
        <v>1908</v>
      </c>
      <c r="CH825" s="3">
        <v>42801</v>
      </c>
      <c r="CI825" t="s">
        <v>1908</v>
      </c>
      <c r="CJ825" s="3">
        <v>42801</v>
      </c>
      <c r="CK825" t="s">
        <v>1908</v>
      </c>
      <c r="CL825" s="3">
        <v>42811</v>
      </c>
      <c r="CM825" t="s">
        <v>1908</v>
      </c>
      <c r="CN825" s="3">
        <v>42804</v>
      </c>
      <c r="CO825" t="s">
        <v>1908</v>
      </c>
      <c r="CP825" s="3">
        <v>42804</v>
      </c>
      <c r="CQ825" t="s">
        <v>1908</v>
      </c>
      <c r="CR825" s="3">
        <v>42811</v>
      </c>
      <c r="CS825" t="s">
        <v>1908</v>
      </c>
      <c r="CT825" s="3">
        <v>42796</v>
      </c>
      <c r="CW825" t="s">
        <v>1908</v>
      </c>
      <c r="CX825" s="3">
        <v>42811</v>
      </c>
      <c r="CY825" t="s">
        <v>1908</v>
      </c>
      <c r="CZ825" s="3">
        <v>42804</v>
      </c>
      <c r="DA825" t="s">
        <v>1908</v>
      </c>
      <c r="DB825" s="3">
        <v>42804</v>
      </c>
      <c r="DC825" t="s">
        <v>1908</v>
      </c>
      <c r="DD825" s="3">
        <v>42811</v>
      </c>
      <c r="DE825" t="s">
        <v>9</v>
      </c>
      <c r="DF825" s="3">
        <v>42865</v>
      </c>
      <c r="DG825" t="s">
        <v>9</v>
      </c>
      <c r="DH825" s="3">
        <v>42865</v>
      </c>
      <c r="DQ825" t="s">
        <v>6</v>
      </c>
      <c r="DR825" t="s">
        <v>6</v>
      </c>
      <c r="DU825" t="s">
        <v>2629</v>
      </c>
    </row>
    <row r="826" spans="1:125" x14ac:dyDescent="0.25">
      <c r="A826" s="5">
        <v>1241301</v>
      </c>
      <c r="B826" s="5">
        <v>1</v>
      </c>
      <c r="J826" s="3"/>
      <c r="K826" s="3"/>
      <c r="L826" s="3"/>
      <c r="M826" s="3"/>
      <c r="N826" s="3">
        <v>42797</v>
      </c>
      <c r="O826" s="7">
        <v>0.43024305555555559</v>
      </c>
      <c r="P826" t="s">
        <v>8</v>
      </c>
      <c r="AV826" t="s">
        <v>202</v>
      </c>
      <c r="AW826" t="s">
        <v>207</v>
      </c>
      <c r="AX826" t="s">
        <v>211</v>
      </c>
      <c r="AY826" t="s">
        <v>200</v>
      </c>
      <c r="AZ826" t="s">
        <v>208</v>
      </c>
      <c r="BA826">
        <v>2</v>
      </c>
      <c r="BB826" t="s">
        <v>204</v>
      </c>
      <c r="BC826" t="s">
        <v>209</v>
      </c>
      <c r="BD826" t="s">
        <v>211</v>
      </c>
      <c r="BE826" t="s">
        <v>203</v>
      </c>
      <c r="BF826" t="s">
        <v>212</v>
      </c>
      <c r="BG826" t="s">
        <v>211</v>
      </c>
      <c r="BH826" t="s">
        <v>201</v>
      </c>
      <c r="BI826" t="s">
        <v>210</v>
      </c>
      <c r="BJ826">
        <v>1</v>
      </c>
      <c r="BK826" t="s">
        <v>205</v>
      </c>
      <c r="BL826" t="s">
        <v>354</v>
      </c>
      <c r="BM826">
        <v>1</v>
      </c>
    </row>
    <row r="827" spans="1:125" x14ac:dyDescent="0.25">
      <c r="A827" s="5">
        <v>1241308</v>
      </c>
      <c r="B827" s="5">
        <v>8</v>
      </c>
      <c r="C827" t="s">
        <v>2677</v>
      </c>
      <c r="D827" t="s">
        <v>2631</v>
      </c>
      <c r="E827" t="s">
        <v>2460</v>
      </c>
      <c r="F827" t="s">
        <v>6</v>
      </c>
      <c r="G827" t="s">
        <v>2041</v>
      </c>
      <c r="H827" t="s">
        <v>1146</v>
      </c>
      <c r="I827" t="s">
        <v>117</v>
      </c>
      <c r="J827" s="3"/>
      <c r="K827" s="3"/>
      <c r="L827" s="3">
        <v>42871</v>
      </c>
      <c r="M827" s="3" t="s">
        <v>1148</v>
      </c>
      <c r="N827" s="3">
        <v>42797</v>
      </c>
      <c r="O827" s="7">
        <v>0.43024305555555559</v>
      </c>
      <c r="P827" t="s">
        <v>8</v>
      </c>
      <c r="Q827" s="3">
        <v>42871</v>
      </c>
      <c r="R827" s="7">
        <v>0.36197916666666669</v>
      </c>
      <c r="S827" t="s">
        <v>9</v>
      </c>
      <c r="U827" s="92" t="s">
        <v>386</v>
      </c>
      <c r="V827" s="93" t="s">
        <v>228</v>
      </c>
      <c r="W827" s="92" t="s">
        <v>609</v>
      </c>
      <c r="X827" s="93" t="s">
        <v>608</v>
      </c>
      <c r="Y827" s="92" t="s">
        <v>998</v>
      </c>
      <c r="Z827" s="93" t="s">
        <v>2442</v>
      </c>
      <c r="AA827" t="s">
        <v>145</v>
      </c>
      <c r="AB827">
        <v>901</v>
      </c>
      <c r="AC827" t="s">
        <v>154</v>
      </c>
      <c r="AD827" t="s">
        <v>625</v>
      </c>
      <c r="AE827" t="s">
        <v>625</v>
      </c>
      <c r="AF827" s="12" t="s">
        <v>2045</v>
      </c>
      <c r="AG827" s="12" t="s">
        <v>2042</v>
      </c>
      <c r="AH827" s="12" t="s">
        <v>2045</v>
      </c>
      <c r="AI827" s="12" t="s">
        <v>2042</v>
      </c>
      <c r="AJ827" s="12" t="s">
        <v>2045</v>
      </c>
      <c r="AK827" s="12" t="s">
        <v>2042</v>
      </c>
      <c r="AL827" s="12" t="s">
        <v>2045</v>
      </c>
      <c r="AM827" s="12" t="s">
        <v>2042</v>
      </c>
      <c r="AN827" s="12" t="s">
        <v>818</v>
      </c>
      <c r="AO827" s="12" t="s">
        <v>819</v>
      </c>
      <c r="AP827" s="12" t="s">
        <v>818</v>
      </c>
      <c r="AQ827" s="12" t="s">
        <v>819</v>
      </c>
      <c r="AR827" s="12" t="s">
        <v>239</v>
      </c>
      <c r="AS827" s="12" t="s">
        <v>239</v>
      </c>
      <c r="AT827" s="12" t="s">
        <v>239</v>
      </c>
      <c r="AU827" s="12" t="s">
        <v>239</v>
      </c>
      <c r="AV827" t="s">
        <v>202</v>
      </c>
      <c r="AW827" t="s">
        <v>207</v>
      </c>
      <c r="AX827" t="s">
        <v>211</v>
      </c>
      <c r="AY827" t="s">
        <v>200</v>
      </c>
      <c r="AZ827" t="s">
        <v>208</v>
      </c>
      <c r="BA827">
        <v>2</v>
      </c>
      <c r="BB827" t="s">
        <v>204</v>
      </c>
      <c r="BC827" t="s">
        <v>209</v>
      </c>
      <c r="BD827" t="s">
        <v>211</v>
      </c>
      <c r="BE827" t="s">
        <v>203</v>
      </c>
      <c r="BF827" t="s">
        <v>212</v>
      </c>
      <c r="BG827" t="s">
        <v>211</v>
      </c>
      <c r="BH827" t="s">
        <v>201</v>
      </c>
      <c r="BI827" t="s">
        <v>210</v>
      </c>
      <c r="BJ827">
        <v>1</v>
      </c>
      <c r="BK827" t="s">
        <v>205</v>
      </c>
      <c r="BL827" t="s">
        <v>354</v>
      </c>
      <c r="BM827">
        <v>1</v>
      </c>
      <c r="BQ827" t="s">
        <v>1161</v>
      </c>
      <c r="BR827" t="s">
        <v>234</v>
      </c>
      <c r="BS827" t="s">
        <v>2633</v>
      </c>
      <c r="BT827" t="s">
        <v>234</v>
      </c>
      <c r="BU827" t="s">
        <v>2056</v>
      </c>
      <c r="BV827" t="s">
        <v>234</v>
      </c>
      <c r="BW827" t="s">
        <v>1163</v>
      </c>
      <c r="BX827" t="s">
        <v>234</v>
      </c>
      <c r="BY827" t="s">
        <v>1164</v>
      </c>
      <c r="BZ827" t="s">
        <v>234</v>
      </c>
      <c r="CA827" t="s">
        <v>8</v>
      </c>
      <c r="CB827" s="3">
        <v>42797</v>
      </c>
      <c r="CC827" t="s">
        <v>1908</v>
      </c>
      <c r="CD827" s="3">
        <v>42845</v>
      </c>
      <c r="CE827" t="s">
        <v>8</v>
      </c>
      <c r="CF827" s="3">
        <v>42797</v>
      </c>
      <c r="CG827" t="s">
        <v>1908</v>
      </c>
      <c r="CH827" s="3">
        <v>42845</v>
      </c>
      <c r="CI827" t="s">
        <v>1908</v>
      </c>
      <c r="CJ827" s="3">
        <v>42845</v>
      </c>
      <c r="CK827" t="s">
        <v>1908</v>
      </c>
      <c r="CL827" s="3">
        <v>42845</v>
      </c>
      <c r="CM827" t="s">
        <v>1908</v>
      </c>
      <c r="CN827" s="3">
        <v>42845</v>
      </c>
      <c r="CO827" t="s">
        <v>1908</v>
      </c>
      <c r="CP827" s="3">
        <v>42845</v>
      </c>
      <c r="CQ827" t="s">
        <v>1908</v>
      </c>
      <c r="CR827" s="3">
        <v>42857</v>
      </c>
      <c r="CS827" t="s">
        <v>8</v>
      </c>
      <c r="CT827" s="3">
        <v>42797</v>
      </c>
      <c r="CU827" t="s">
        <v>1908</v>
      </c>
      <c r="CV827" s="3">
        <v>42845</v>
      </c>
      <c r="CW827" t="s">
        <v>1908</v>
      </c>
      <c r="CX827" s="3">
        <v>42845</v>
      </c>
      <c r="CY827" t="s">
        <v>1908</v>
      </c>
      <c r="CZ827" s="3">
        <v>42845</v>
      </c>
      <c r="DA827" t="s">
        <v>1908</v>
      </c>
      <c r="DB827" s="3">
        <v>42845</v>
      </c>
      <c r="DC827" t="s">
        <v>1908</v>
      </c>
      <c r="DD827" s="3">
        <v>42857</v>
      </c>
      <c r="DE827" t="s">
        <v>9</v>
      </c>
      <c r="DF827" s="3">
        <v>42865</v>
      </c>
      <c r="DP827" t="s">
        <v>1081</v>
      </c>
      <c r="DQ827" t="s">
        <v>6</v>
      </c>
      <c r="DR827" t="s">
        <v>6</v>
      </c>
      <c r="DU827" t="s">
        <v>2632</v>
      </c>
    </row>
    <row r="828" spans="1:125" x14ac:dyDescent="0.25">
      <c r="A828" s="5">
        <v>1241401</v>
      </c>
      <c r="B828" s="5">
        <v>1</v>
      </c>
      <c r="J828" s="3"/>
      <c r="K828" s="3"/>
      <c r="L828" s="3"/>
      <c r="M828" s="3"/>
      <c r="N828" s="3">
        <v>42804</v>
      </c>
      <c r="O828" s="7">
        <v>0.58655092592592595</v>
      </c>
      <c r="P828" t="s">
        <v>1908</v>
      </c>
      <c r="AV828" t="s">
        <v>202</v>
      </c>
      <c r="AW828" t="s">
        <v>207</v>
      </c>
      <c r="AX828" t="s">
        <v>211</v>
      </c>
      <c r="AY828" t="s">
        <v>200</v>
      </c>
      <c r="AZ828" t="s">
        <v>208</v>
      </c>
      <c r="BA828">
        <v>2</v>
      </c>
      <c r="BB828" t="s">
        <v>204</v>
      </c>
      <c r="BC828" t="s">
        <v>209</v>
      </c>
      <c r="BD828" t="s">
        <v>211</v>
      </c>
      <c r="BE828" t="s">
        <v>203</v>
      </c>
      <c r="BF828" t="s">
        <v>212</v>
      </c>
      <c r="BG828" t="s">
        <v>211</v>
      </c>
      <c r="BH828" t="s">
        <v>201</v>
      </c>
      <c r="BI828" t="s">
        <v>210</v>
      </c>
      <c r="BJ828">
        <v>1</v>
      </c>
      <c r="BK828" t="s">
        <v>205</v>
      </c>
      <c r="BL828" t="s">
        <v>354</v>
      </c>
      <c r="BM828">
        <v>1</v>
      </c>
    </row>
    <row r="829" spans="1:125" x14ac:dyDescent="0.25">
      <c r="A829" s="5">
        <v>1241411</v>
      </c>
      <c r="B829" s="5">
        <v>11</v>
      </c>
      <c r="C829" t="s">
        <v>2643</v>
      </c>
      <c r="D829" t="s">
        <v>2642</v>
      </c>
      <c r="E829" t="s">
        <v>552</v>
      </c>
      <c r="F829" t="s">
        <v>6</v>
      </c>
      <c r="G829" t="s">
        <v>87</v>
      </c>
      <c r="H829" t="s">
        <v>25</v>
      </c>
      <c r="I829" t="s">
        <v>117</v>
      </c>
      <c r="J829" s="3">
        <v>42870</v>
      </c>
      <c r="K829" s="3"/>
      <c r="L829" s="3"/>
      <c r="M829" s="3"/>
      <c r="N829" s="3">
        <v>42804</v>
      </c>
      <c r="O829" s="7">
        <v>0.58655092592592595</v>
      </c>
      <c r="P829" t="s">
        <v>1908</v>
      </c>
      <c r="Q829" s="3">
        <v>42865</v>
      </c>
      <c r="R829" s="7">
        <v>0.51172453703703702</v>
      </c>
      <c r="S829" t="s">
        <v>9</v>
      </c>
      <c r="U829" s="92" t="s">
        <v>386</v>
      </c>
      <c r="V829" s="93" t="s">
        <v>228</v>
      </c>
      <c r="W829" s="92" t="s">
        <v>385</v>
      </c>
      <c r="X829" s="93" t="s">
        <v>147</v>
      </c>
      <c r="Y829" s="92" t="s">
        <v>403</v>
      </c>
      <c r="Z829" s="93" t="s">
        <v>226</v>
      </c>
      <c r="AA829" t="s">
        <v>146</v>
      </c>
      <c r="AB829">
        <v>901</v>
      </c>
      <c r="AC829" t="s">
        <v>154</v>
      </c>
      <c r="AD829" t="s">
        <v>2303</v>
      </c>
      <c r="AE829" t="s">
        <v>2303</v>
      </c>
      <c r="AF829" s="12">
        <v>538</v>
      </c>
      <c r="AG829" s="12">
        <v>46</v>
      </c>
      <c r="AH829" s="12">
        <v>538</v>
      </c>
      <c r="AI829" s="12">
        <v>46</v>
      </c>
      <c r="AJ829" s="12">
        <v>538</v>
      </c>
      <c r="AK829" s="12">
        <v>46</v>
      </c>
      <c r="AL829" s="12">
        <v>538</v>
      </c>
      <c r="AM829" s="12">
        <v>46</v>
      </c>
      <c r="AN829" s="12" t="s">
        <v>818</v>
      </c>
      <c r="AO829" s="12" t="s">
        <v>819</v>
      </c>
      <c r="AP829" s="12" t="s">
        <v>818</v>
      </c>
      <c r="AQ829" s="12" t="s">
        <v>819</v>
      </c>
      <c r="AR829" s="12" t="s">
        <v>239</v>
      </c>
      <c r="AS829" s="12" t="s">
        <v>239</v>
      </c>
      <c r="AT829" s="12" t="s">
        <v>239</v>
      </c>
      <c r="AU829" s="12" t="s">
        <v>239</v>
      </c>
      <c r="AV829" t="s">
        <v>202</v>
      </c>
      <c r="AW829" t="s">
        <v>207</v>
      </c>
      <c r="AX829" t="s">
        <v>211</v>
      </c>
      <c r="AY829" t="s">
        <v>200</v>
      </c>
      <c r="AZ829" t="s">
        <v>208</v>
      </c>
      <c r="BA829">
        <v>2</v>
      </c>
      <c r="BB829" t="s">
        <v>204</v>
      </c>
      <c r="BC829" t="s">
        <v>209</v>
      </c>
      <c r="BD829" t="s">
        <v>211</v>
      </c>
      <c r="BE829" t="s">
        <v>203</v>
      </c>
      <c r="BF829" t="s">
        <v>212</v>
      </c>
      <c r="BG829" t="s">
        <v>211</v>
      </c>
      <c r="BH829" t="s">
        <v>201</v>
      </c>
      <c r="BI829" t="s">
        <v>210</v>
      </c>
      <c r="BJ829">
        <v>1</v>
      </c>
      <c r="BK829" t="s">
        <v>205</v>
      </c>
      <c r="BL829" t="s">
        <v>354</v>
      </c>
      <c r="BM829">
        <v>1</v>
      </c>
      <c r="BQ829" t="s">
        <v>584</v>
      </c>
      <c r="BR829" t="s">
        <v>234</v>
      </c>
      <c r="BS829" t="s">
        <v>2644</v>
      </c>
      <c r="BT829" t="s">
        <v>234</v>
      </c>
      <c r="BU829" t="s">
        <v>1852</v>
      </c>
      <c r="BV829" t="s">
        <v>234</v>
      </c>
      <c r="BW829" t="s">
        <v>379</v>
      </c>
      <c r="BX829" t="s">
        <v>234</v>
      </c>
      <c r="BY829" t="s">
        <v>542</v>
      </c>
      <c r="BZ829" t="s">
        <v>234</v>
      </c>
      <c r="CA829" t="s">
        <v>1908</v>
      </c>
      <c r="CB829" s="3">
        <v>42807</v>
      </c>
      <c r="CC829" t="s">
        <v>1908</v>
      </c>
      <c r="CD829" s="3">
        <v>42811</v>
      </c>
      <c r="CE829" t="s">
        <v>1908</v>
      </c>
      <c r="CF829" s="3">
        <v>42804</v>
      </c>
      <c r="CG829" t="s">
        <v>1908</v>
      </c>
      <c r="CH829" s="3">
        <v>42807</v>
      </c>
      <c r="CI829" t="s">
        <v>1908</v>
      </c>
      <c r="CJ829" s="3">
        <v>42807</v>
      </c>
      <c r="CK829" t="s">
        <v>1908</v>
      </c>
      <c r="CL829" s="3">
        <v>42811</v>
      </c>
      <c r="CM829" t="s">
        <v>1908</v>
      </c>
      <c r="CN829" s="3">
        <v>42811</v>
      </c>
      <c r="CO829" t="s">
        <v>1908</v>
      </c>
      <c r="CP829" s="3">
        <v>42811</v>
      </c>
      <c r="CQ829" t="s">
        <v>1908</v>
      </c>
      <c r="CR829" s="3">
        <v>42811</v>
      </c>
      <c r="CS829" t="s">
        <v>1908</v>
      </c>
      <c r="CT829" s="3">
        <v>42807</v>
      </c>
      <c r="CW829" t="s">
        <v>1908</v>
      </c>
      <c r="CX829" s="3">
        <v>42811</v>
      </c>
      <c r="CY829" t="s">
        <v>1908</v>
      </c>
      <c r="CZ829" s="3">
        <v>42804</v>
      </c>
      <c r="DA829" t="s">
        <v>1908</v>
      </c>
      <c r="DB829" s="3">
        <v>42804</v>
      </c>
      <c r="DC829" t="s">
        <v>1908</v>
      </c>
      <c r="DD829" s="3">
        <v>42811</v>
      </c>
      <c r="DE829" t="s">
        <v>9</v>
      </c>
      <c r="DF829" s="3">
        <v>42865</v>
      </c>
      <c r="DG829" t="s">
        <v>9</v>
      </c>
      <c r="DH829" s="3">
        <v>42865</v>
      </c>
      <c r="DP829" t="s">
        <v>142</v>
      </c>
      <c r="DQ829" t="s">
        <v>6</v>
      </c>
      <c r="DR829" t="s">
        <v>6</v>
      </c>
      <c r="DU829" t="s">
        <v>2210</v>
      </c>
    </row>
    <row r="830" spans="1:125" x14ac:dyDescent="0.25">
      <c r="A830" s="5">
        <v>1241501</v>
      </c>
      <c r="B830" s="5">
        <v>1</v>
      </c>
      <c r="J830" s="3"/>
      <c r="K830" s="3"/>
      <c r="L830" s="3"/>
      <c r="M830" s="3"/>
      <c r="N830" s="3">
        <v>42809</v>
      </c>
      <c r="O830" s="7">
        <v>0.59697916666666673</v>
      </c>
      <c r="P830" t="s">
        <v>1908</v>
      </c>
      <c r="AV830" t="s">
        <v>202</v>
      </c>
      <c r="AW830" t="s">
        <v>207</v>
      </c>
      <c r="AX830" t="s">
        <v>211</v>
      </c>
      <c r="AY830" t="s">
        <v>200</v>
      </c>
      <c r="AZ830" t="s">
        <v>208</v>
      </c>
      <c r="BA830">
        <v>2</v>
      </c>
      <c r="BB830" t="s">
        <v>204</v>
      </c>
      <c r="BC830" t="s">
        <v>209</v>
      </c>
      <c r="BD830" t="s">
        <v>211</v>
      </c>
      <c r="BE830" t="s">
        <v>203</v>
      </c>
      <c r="BF830" t="s">
        <v>212</v>
      </c>
      <c r="BG830" t="s">
        <v>211</v>
      </c>
      <c r="BH830" t="s">
        <v>201</v>
      </c>
      <c r="BI830" t="s">
        <v>210</v>
      </c>
      <c r="BJ830">
        <v>1</v>
      </c>
      <c r="BK830" t="s">
        <v>205</v>
      </c>
      <c r="BL830" t="s">
        <v>354</v>
      </c>
      <c r="BM830">
        <v>1</v>
      </c>
    </row>
    <row r="831" spans="1:125" x14ac:dyDescent="0.25">
      <c r="A831" s="5">
        <v>1241511</v>
      </c>
      <c r="B831" s="5">
        <v>11</v>
      </c>
      <c r="C831" t="s">
        <v>2740</v>
      </c>
      <c r="D831" t="s">
        <v>2645</v>
      </c>
      <c r="E831" t="s">
        <v>1619</v>
      </c>
      <c r="F831" t="s">
        <v>28</v>
      </c>
      <c r="G831" t="s">
        <v>2450</v>
      </c>
      <c r="H831" t="s">
        <v>127</v>
      </c>
      <c r="I831" t="s">
        <v>117</v>
      </c>
      <c r="J831" s="3"/>
      <c r="K831" s="3"/>
      <c r="L831" s="3"/>
      <c r="M831" s="3" t="s">
        <v>133</v>
      </c>
      <c r="N831" s="3">
        <v>42809</v>
      </c>
      <c r="O831" s="7">
        <v>0.59697916666666673</v>
      </c>
      <c r="P831" t="s">
        <v>1908</v>
      </c>
      <c r="Q831" s="3">
        <v>42902</v>
      </c>
      <c r="R831" s="7">
        <v>0.61472222222222228</v>
      </c>
      <c r="S831" t="s">
        <v>9</v>
      </c>
      <c r="U831" s="92" t="s">
        <v>1428</v>
      </c>
      <c r="V831" s="93" t="s">
        <v>480</v>
      </c>
      <c r="W831" s="92" t="s">
        <v>539</v>
      </c>
      <c r="X831" s="93" t="s">
        <v>147</v>
      </c>
      <c r="AA831" t="s">
        <v>146</v>
      </c>
      <c r="AB831">
        <v>976</v>
      </c>
      <c r="AC831" t="s">
        <v>153</v>
      </c>
      <c r="AD831" t="s">
        <v>474</v>
      </c>
      <c r="AE831" t="s">
        <v>474</v>
      </c>
      <c r="AF831" s="12" t="s">
        <v>1121</v>
      </c>
      <c r="AG831" s="12" t="s">
        <v>1120</v>
      </c>
      <c r="AH831" s="12" t="s">
        <v>1121</v>
      </c>
      <c r="AI831" s="12" t="s">
        <v>1120</v>
      </c>
      <c r="AJ831" s="12" t="s">
        <v>1121</v>
      </c>
      <c r="AK831" s="12" t="s">
        <v>1120</v>
      </c>
      <c r="AL831" s="12" t="s">
        <v>1121</v>
      </c>
      <c r="AM831" s="12" t="s">
        <v>1120</v>
      </c>
      <c r="AN831" s="12" t="s">
        <v>818</v>
      </c>
      <c r="AO831" s="12" t="s">
        <v>819</v>
      </c>
      <c r="AP831" s="12" t="s">
        <v>818</v>
      </c>
      <c r="AQ831" s="12" t="s">
        <v>819</v>
      </c>
      <c r="AR831" s="12" t="s">
        <v>239</v>
      </c>
      <c r="AS831" s="12" t="s">
        <v>239</v>
      </c>
      <c r="AT831" s="12" t="s">
        <v>239</v>
      </c>
      <c r="AU831" s="12" t="s">
        <v>239</v>
      </c>
      <c r="AV831" t="s">
        <v>202</v>
      </c>
      <c r="AW831" t="s">
        <v>207</v>
      </c>
      <c r="AX831" t="s">
        <v>211</v>
      </c>
      <c r="AY831" t="s">
        <v>200</v>
      </c>
      <c r="AZ831" t="s">
        <v>208</v>
      </c>
      <c r="BA831">
        <v>2</v>
      </c>
      <c r="BB831" t="s">
        <v>204</v>
      </c>
      <c r="BC831" t="s">
        <v>209</v>
      </c>
      <c r="BD831" t="s">
        <v>211</v>
      </c>
      <c r="BE831" t="s">
        <v>203</v>
      </c>
      <c r="BF831" t="s">
        <v>212</v>
      </c>
      <c r="BG831" t="s">
        <v>211</v>
      </c>
      <c r="BH831" t="s">
        <v>201</v>
      </c>
      <c r="BI831" t="s">
        <v>210</v>
      </c>
      <c r="BJ831">
        <v>1</v>
      </c>
      <c r="BK831" t="s">
        <v>205</v>
      </c>
      <c r="BL831" t="s">
        <v>354</v>
      </c>
      <c r="BM831">
        <v>1</v>
      </c>
      <c r="BQ831" t="s">
        <v>577</v>
      </c>
      <c r="BR831" t="s">
        <v>404</v>
      </c>
      <c r="BS831" t="s">
        <v>2646</v>
      </c>
      <c r="BT831" t="s">
        <v>404</v>
      </c>
      <c r="BW831" t="s">
        <v>367</v>
      </c>
      <c r="BX831" t="s">
        <v>404</v>
      </c>
      <c r="BY831" t="s">
        <v>2455</v>
      </c>
      <c r="BZ831" t="s">
        <v>404</v>
      </c>
      <c r="CA831" t="s">
        <v>1908</v>
      </c>
      <c r="CB831" s="3">
        <v>42842</v>
      </c>
      <c r="CC831" t="s">
        <v>1908</v>
      </c>
      <c r="CD831" s="3">
        <v>42872</v>
      </c>
      <c r="CE831" t="s">
        <v>1908</v>
      </c>
      <c r="CF831" s="3">
        <v>42809</v>
      </c>
      <c r="CG831" t="s">
        <v>1908</v>
      </c>
      <c r="CH831" s="3">
        <v>42821</v>
      </c>
      <c r="CI831" t="s">
        <v>1908</v>
      </c>
      <c r="CJ831" s="3">
        <v>42821</v>
      </c>
      <c r="CK831" t="s">
        <v>1908</v>
      </c>
      <c r="CL831" s="3">
        <v>42872</v>
      </c>
      <c r="CM831" t="s">
        <v>1908</v>
      </c>
      <c r="CN831" s="3">
        <v>42885</v>
      </c>
      <c r="CO831" t="s">
        <v>1908</v>
      </c>
      <c r="CP831" s="3">
        <v>42885</v>
      </c>
      <c r="CQ831" t="s">
        <v>1908</v>
      </c>
      <c r="CR831" s="3">
        <v>42891</v>
      </c>
      <c r="CS831" t="s">
        <v>1908</v>
      </c>
      <c r="CT831" s="3">
        <v>42842</v>
      </c>
      <c r="CU831" t="s">
        <v>1908</v>
      </c>
      <c r="CV831" s="3">
        <v>42885</v>
      </c>
      <c r="CW831" t="s">
        <v>1908</v>
      </c>
      <c r="CX831" s="3">
        <v>42891</v>
      </c>
      <c r="CY831" t="s">
        <v>1908</v>
      </c>
      <c r="CZ831" s="3">
        <v>42885</v>
      </c>
      <c r="DA831" t="s">
        <v>1908</v>
      </c>
      <c r="DB831" s="3">
        <v>42885</v>
      </c>
      <c r="DC831" t="s">
        <v>1908</v>
      </c>
      <c r="DD831" s="3">
        <v>42891</v>
      </c>
      <c r="DE831" t="s">
        <v>9</v>
      </c>
      <c r="DF831" s="3">
        <v>42902</v>
      </c>
      <c r="DG831" t="s">
        <v>9</v>
      </c>
      <c r="DH831" s="3">
        <v>42902</v>
      </c>
      <c r="DP831" t="s">
        <v>229</v>
      </c>
      <c r="DQ831" t="s">
        <v>28</v>
      </c>
      <c r="DR831" t="s">
        <v>1834</v>
      </c>
      <c r="DU831" t="s">
        <v>2667</v>
      </c>
    </row>
    <row r="832" spans="1:125" x14ac:dyDescent="0.25">
      <c r="A832" s="5">
        <v>1241601</v>
      </c>
      <c r="B832" s="5">
        <v>1</v>
      </c>
      <c r="J832" s="3"/>
      <c r="K832" s="3"/>
      <c r="L832" s="3"/>
      <c r="M832" s="3"/>
      <c r="N832" s="3">
        <v>42818</v>
      </c>
      <c r="O832" s="7">
        <v>0.6095370370370371</v>
      </c>
      <c r="P832" t="s">
        <v>1908</v>
      </c>
      <c r="AV832" t="s">
        <v>202</v>
      </c>
      <c r="AW832" t="s">
        <v>207</v>
      </c>
      <c r="AX832" t="s">
        <v>211</v>
      </c>
      <c r="AY832" t="s">
        <v>200</v>
      </c>
      <c r="AZ832" t="s">
        <v>208</v>
      </c>
      <c r="BA832">
        <v>2</v>
      </c>
      <c r="BB832" t="s">
        <v>204</v>
      </c>
      <c r="BC832" t="s">
        <v>209</v>
      </c>
      <c r="BD832" t="s">
        <v>211</v>
      </c>
      <c r="BE832" t="s">
        <v>203</v>
      </c>
      <c r="BF832" t="s">
        <v>212</v>
      </c>
      <c r="BG832" t="s">
        <v>211</v>
      </c>
      <c r="BH832" t="s">
        <v>201</v>
      </c>
      <c r="BI832" t="s">
        <v>210</v>
      </c>
      <c r="BJ832">
        <v>1</v>
      </c>
      <c r="BK832" t="s">
        <v>205</v>
      </c>
      <c r="BL832" t="s">
        <v>354</v>
      </c>
      <c r="BM832">
        <v>1</v>
      </c>
    </row>
    <row r="833" spans="1:125" x14ac:dyDescent="0.25">
      <c r="A833" s="5">
        <v>1241616</v>
      </c>
      <c r="B833" s="5">
        <v>16</v>
      </c>
      <c r="C833" t="s">
        <v>3051</v>
      </c>
      <c r="D833" t="s">
        <v>2795</v>
      </c>
      <c r="E833" t="s">
        <v>2274</v>
      </c>
      <c r="F833" t="s">
        <v>6</v>
      </c>
      <c r="G833" t="s">
        <v>2796</v>
      </c>
      <c r="H833" t="s">
        <v>127</v>
      </c>
      <c r="I833" t="s">
        <v>117</v>
      </c>
      <c r="J833" s="3">
        <v>43235</v>
      </c>
      <c r="K833" s="3"/>
      <c r="L833" s="3">
        <v>43249</v>
      </c>
      <c r="M833" s="3" t="s">
        <v>133</v>
      </c>
      <c r="N833" s="3">
        <v>42818</v>
      </c>
      <c r="O833" s="7">
        <v>0.6095370370370371</v>
      </c>
      <c r="P833" t="s">
        <v>1908</v>
      </c>
      <c r="Q833" s="3">
        <v>43672</v>
      </c>
      <c r="R833" s="7">
        <v>0.41255787037037034</v>
      </c>
      <c r="S833" t="s">
        <v>1908</v>
      </c>
      <c r="U833" s="92" t="s">
        <v>1129</v>
      </c>
      <c r="V833" s="93" t="s">
        <v>2068</v>
      </c>
      <c r="W833" s="92" t="s">
        <v>770</v>
      </c>
      <c r="X833" s="93" t="s">
        <v>479</v>
      </c>
      <c r="Y833" s="92" t="s">
        <v>1192</v>
      </c>
      <c r="Z833" s="93" t="s">
        <v>145</v>
      </c>
      <c r="AA833" t="s">
        <v>146</v>
      </c>
      <c r="AB833">
        <v>901</v>
      </c>
      <c r="AC833" t="s">
        <v>154</v>
      </c>
      <c r="AD833" t="s">
        <v>474</v>
      </c>
      <c r="AE833" t="s">
        <v>474</v>
      </c>
      <c r="AF833" s="12" t="s">
        <v>2733</v>
      </c>
      <c r="AG833" s="12" t="s">
        <v>2734</v>
      </c>
      <c r="AH833" s="12" t="s">
        <v>2733</v>
      </c>
      <c r="AJ833" s="12" t="s">
        <v>2733</v>
      </c>
      <c r="AL833" s="12" t="s">
        <v>2733</v>
      </c>
      <c r="AN833" s="12" t="s">
        <v>818</v>
      </c>
      <c r="AO833" s="12" t="s">
        <v>819</v>
      </c>
      <c r="AP833" s="12" t="s">
        <v>818</v>
      </c>
      <c r="AQ833" s="12" t="s">
        <v>819</v>
      </c>
      <c r="AR833" s="12" t="s">
        <v>239</v>
      </c>
      <c r="AS833" s="12" t="s">
        <v>239</v>
      </c>
      <c r="AT833" s="12" t="s">
        <v>239</v>
      </c>
      <c r="AU833" s="12" t="s">
        <v>239</v>
      </c>
      <c r="AV833" t="s">
        <v>202</v>
      </c>
      <c r="AW833" t="s">
        <v>207</v>
      </c>
      <c r="AX833" t="s">
        <v>211</v>
      </c>
      <c r="AY833" t="s">
        <v>200</v>
      </c>
      <c r="AZ833" t="s">
        <v>208</v>
      </c>
      <c r="BA833">
        <v>2</v>
      </c>
      <c r="BB833" t="s">
        <v>204</v>
      </c>
      <c r="BC833" t="s">
        <v>209</v>
      </c>
      <c r="BD833" t="s">
        <v>211</v>
      </c>
      <c r="BE833" t="s">
        <v>203</v>
      </c>
      <c r="BF833" t="s">
        <v>212</v>
      </c>
      <c r="BG833" t="s">
        <v>211</v>
      </c>
      <c r="BH833" t="s">
        <v>201</v>
      </c>
      <c r="BI833" t="s">
        <v>210</v>
      </c>
      <c r="BJ833">
        <v>1</v>
      </c>
      <c r="BK833" t="s">
        <v>205</v>
      </c>
      <c r="BL833" t="s">
        <v>354</v>
      </c>
      <c r="BM833">
        <v>1</v>
      </c>
      <c r="BQ833" t="s">
        <v>577</v>
      </c>
      <c r="BR833" t="s">
        <v>146</v>
      </c>
      <c r="BS833" t="s">
        <v>2797</v>
      </c>
      <c r="BT833" t="s">
        <v>146</v>
      </c>
      <c r="BW833" t="s">
        <v>367</v>
      </c>
      <c r="BX833" t="s">
        <v>146</v>
      </c>
      <c r="BY833" t="s">
        <v>2811</v>
      </c>
      <c r="BZ833" t="s">
        <v>146</v>
      </c>
      <c r="CA833" t="s">
        <v>1908</v>
      </c>
      <c r="CB833" s="3">
        <v>42818</v>
      </c>
      <c r="CC833" t="s">
        <v>1908</v>
      </c>
      <c r="CD833" s="3">
        <v>42956</v>
      </c>
      <c r="CE833" t="s">
        <v>1908</v>
      </c>
      <c r="CF833" s="3">
        <v>42818</v>
      </c>
      <c r="CG833" t="s">
        <v>1908</v>
      </c>
      <c r="CH833" s="3">
        <v>42822</v>
      </c>
      <c r="CI833" t="s">
        <v>1908</v>
      </c>
      <c r="CJ833" s="3">
        <v>42822</v>
      </c>
      <c r="CK833" t="s">
        <v>1908</v>
      </c>
      <c r="CL833" s="3">
        <v>42962</v>
      </c>
      <c r="CM833" t="s">
        <v>1908</v>
      </c>
      <c r="CN833" s="3">
        <v>43192</v>
      </c>
      <c r="CO833" t="s">
        <v>1908</v>
      </c>
      <c r="CP833" s="3">
        <v>43192</v>
      </c>
      <c r="CQ833" t="s">
        <v>1908</v>
      </c>
      <c r="CR833" s="3">
        <v>43208</v>
      </c>
      <c r="CS833" t="s">
        <v>1908</v>
      </c>
      <c r="CT833" s="3">
        <v>42818</v>
      </c>
      <c r="CU833" t="s">
        <v>1908</v>
      </c>
      <c r="CV833" s="3">
        <v>42892</v>
      </c>
      <c r="CW833" t="s">
        <v>1908</v>
      </c>
      <c r="CX833" s="3">
        <v>43192</v>
      </c>
      <c r="CY833" t="s">
        <v>1908</v>
      </c>
      <c r="CZ833" s="3">
        <v>43192</v>
      </c>
      <c r="DA833" t="s">
        <v>1908</v>
      </c>
      <c r="DB833" s="3">
        <v>43192</v>
      </c>
      <c r="DC833" t="s">
        <v>1908</v>
      </c>
      <c r="DD833" s="3">
        <v>43263</v>
      </c>
      <c r="DE833" t="s">
        <v>1908</v>
      </c>
      <c r="DF833" s="3">
        <v>43200</v>
      </c>
      <c r="DG833" t="s">
        <v>1908</v>
      </c>
      <c r="DH833" s="3">
        <v>43263</v>
      </c>
      <c r="DK833" t="s">
        <v>1908</v>
      </c>
      <c r="DL833" s="3">
        <v>43200</v>
      </c>
      <c r="DQ833" t="s">
        <v>6</v>
      </c>
      <c r="DR833" t="s">
        <v>6</v>
      </c>
      <c r="DU833" t="s">
        <v>2649</v>
      </c>
    </row>
    <row r="834" spans="1:125" x14ac:dyDescent="0.25">
      <c r="A834" s="5">
        <v>1241701</v>
      </c>
      <c r="B834" s="5">
        <v>1</v>
      </c>
      <c r="J834" s="3"/>
      <c r="K834" s="3"/>
      <c r="L834" s="3"/>
      <c r="M834" s="3"/>
      <c r="N834" s="3">
        <v>42823</v>
      </c>
      <c r="O834" s="7">
        <v>0.6736805555555555</v>
      </c>
      <c r="P834" t="s">
        <v>1980</v>
      </c>
      <c r="AV834" t="s">
        <v>202</v>
      </c>
      <c r="AW834" t="s">
        <v>207</v>
      </c>
      <c r="AX834" t="s">
        <v>211</v>
      </c>
      <c r="AY834" t="s">
        <v>200</v>
      </c>
      <c r="AZ834" t="s">
        <v>208</v>
      </c>
      <c r="BA834">
        <v>2</v>
      </c>
      <c r="BB834" t="s">
        <v>204</v>
      </c>
      <c r="BC834" t="s">
        <v>209</v>
      </c>
      <c r="BD834" t="s">
        <v>211</v>
      </c>
      <c r="BE834" t="s">
        <v>203</v>
      </c>
      <c r="BF834" t="s">
        <v>212</v>
      </c>
      <c r="BG834" t="s">
        <v>211</v>
      </c>
      <c r="BH834" t="s">
        <v>201</v>
      </c>
      <c r="BI834" t="s">
        <v>210</v>
      </c>
      <c r="BJ834">
        <v>1</v>
      </c>
      <c r="BK834" t="s">
        <v>205</v>
      </c>
      <c r="BL834" t="s">
        <v>354</v>
      </c>
      <c r="BM834">
        <v>1</v>
      </c>
    </row>
    <row r="835" spans="1:125" x14ac:dyDescent="0.25">
      <c r="A835" s="5">
        <v>1241708</v>
      </c>
      <c r="B835" s="5">
        <v>8</v>
      </c>
      <c r="C835" t="s">
        <v>2659</v>
      </c>
      <c r="D835" t="s">
        <v>2655</v>
      </c>
      <c r="E835" t="s">
        <v>2473</v>
      </c>
      <c r="F835" t="s">
        <v>28</v>
      </c>
      <c r="G835" t="s">
        <v>1985</v>
      </c>
      <c r="H835" t="s">
        <v>127</v>
      </c>
      <c r="I835" t="s">
        <v>118</v>
      </c>
      <c r="J835" s="3"/>
      <c r="K835" s="3" t="s">
        <v>2656</v>
      </c>
      <c r="L835" s="3">
        <v>42871</v>
      </c>
      <c r="M835" s="3" t="s">
        <v>133</v>
      </c>
      <c r="N835" s="3">
        <v>42823</v>
      </c>
      <c r="O835" s="7">
        <v>0.6736805555555555</v>
      </c>
      <c r="P835" t="s">
        <v>1980</v>
      </c>
      <c r="Q835" s="3">
        <v>42871</v>
      </c>
      <c r="R835" s="7">
        <v>0.35665509259259259</v>
      </c>
      <c r="S835" t="s">
        <v>9</v>
      </c>
      <c r="T835">
        <v>780</v>
      </c>
      <c r="U835" s="92" t="s">
        <v>361</v>
      </c>
      <c r="W835" s="92" t="s">
        <v>2336</v>
      </c>
      <c r="Y835" s="92" t="s">
        <v>2069</v>
      </c>
      <c r="AA835" t="s">
        <v>160</v>
      </c>
      <c r="AB835">
        <v>901</v>
      </c>
      <c r="AC835" t="s">
        <v>153</v>
      </c>
      <c r="AD835" t="s">
        <v>239</v>
      </c>
      <c r="AE835" t="s">
        <v>239</v>
      </c>
      <c r="AF835" s="12">
        <v>575</v>
      </c>
      <c r="AG835" s="12">
        <v>75</v>
      </c>
      <c r="AH835" s="12">
        <v>575</v>
      </c>
      <c r="AI835" s="12">
        <v>75</v>
      </c>
      <c r="AJ835" s="12">
        <v>575</v>
      </c>
      <c r="AK835" s="12">
        <v>75</v>
      </c>
      <c r="AL835" s="12">
        <v>575</v>
      </c>
      <c r="AM835" s="12">
        <v>75</v>
      </c>
      <c r="AN835" s="12" t="s">
        <v>818</v>
      </c>
      <c r="AO835" s="12" t="s">
        <v>819</v>
      </c>
      <c r="AP835" s="12" t="s">
        <v>818</v>
      </c>
      <c r="AQ835" s="12" t="s">
        <v>819</v>
      </c>
      <c r="AR835" s="12" t="s">
        <v>239</v>
      </c>
      <c r="AS835" s="12" t="s">
        <v>239</v>
      </c>
      <c r="AT835" s="12" t="s">
        <v>239</v>
      </c>
      <c r="AU835" s="12" t="s">
        <v>239</v>
      </c>
      <c r="AV835" t="s">
        <v>202</v>
      </c>
      <c r="AW835" t="s">
        <v>207</v>
      </c>
      <c r="AX835" t="s">
        <v>211</v>
      </c>
      <c r="AY835" t="s">
        <v>200</v>
      </c>
      <c r="AZ835" t="s">
        <v>208</v>
      </c>
      <c r="BA835">
        <v>2</v>
      </c>
      <c r="BB835" t="s">
        <v>204</v>
      </c>
      <c r="BC835" t="s">
        <v>209</v>
      </c>
      <c r="BD835" t="s">
        <v>211</v>
      </c>
      <c r="BE835" t="s">
        <v>203</v>
      </c>
      <c r="BF835" t="s">
        <v>212</v>
      </c>
      <c r="BG835" t="s">
        <v>211</v>
      </c>
      <c r="BH835" t="s">
        <v>201</v>
      </c>
      <c r="BI835" t="s">
        <v>210</v>
      </c>
      <c r="BJ835">
        <v>1</v>
      </c>
      <c r="BK835" t="s">
        <v>205</v>
      </c>
      <c r="BL835" t="s">
        <v>354</v>
      </c>
      <c r="BM835">
        <v>1</v>
      </c>
      <c r="BQ835" t="s">
        <v>577</v>
      </c>
      <c r="BR835" t="s">
        <v>160</v>
      </c>
      <c r="BS835" t="s">
        <v>2662</v>
      </c>
      <c r="BT835" t="s">
        <v>160</v>
      </c>
      <c r="BW835" t="s">
        <v>367</v>
      </c>
      <c r="BX835" t="s">
        <v>160</v>
      </c>
      <c r="BY835" t="s">
        <v>1977</v>
      </c>
      <c r="BZ835" t="s">
        <v>160</v>
      </c>
      <c r="CA835" t="s">
        <v>1980</v>
      </c>
      <c r="CB835" s="3">
        <v>42823</v>
      </c>
      <c r="CC835" t="s">
        <v>1980</v>
      </c>
      <c r="CD835" s="3">
        <v>42823</v>
      </c>
      <c r="CE835" t="s">
        <v>1980</v>
      </c>
      <c r="CF835" s="3">
        <v>42823</v>
      </c>
      <c r="CG835" t="s">
        <v>1980</v>
      </c>
      <c r="CH835" s="3">
        <v>42825</v>
      </c>
      <c r="CI835" t="s">
        <v>1980</v>
      </c>
      <c r="CJ835" s="3">
        <v>42828</v>
      </c>
      <c r="CM835" t="s">
        <v>1908</v>
      </c>
      <c r="CN835" s="3">
        <v>42824</v>
      </c>
      <c r="CO835" t="s">
        <v>1908</v>
      </c>
      <c r="CP835" s="3">
        <v>42824</v>
      </c>
      <c r="DA835" t="s">
        <v>1908</v>
      </c>
      <c r="DB835" s="3">
        <v>42824</v>
      </c>
      <c r="DE835" t="s">
        <v>9</v>
      </c>
      <c r="DF835" s="3">
        <v>42865</v>
      </c>
      <c r="DG835" t="s">
        <v>9</v>
      </c>
      <c r="DH835" s="3">
        <v>42871</v>
      </c>
      <c r="DQ835" t="s">
        <v>28</v>
      </c>
      <c r="DR835" t="s">
        <v>1834</v>
      </c>
      <c r="DU835" t="s">
        <v>2660</v>
      </c>
    </row>
    <row r="836" spans="1:125" x14ac:dyDescent="0.25">
      <c r="A836" s="5">
        <v>1241801</v>
      </c>
      <c r="B836" s="5">
        <v>1</v>
      </c>
      <c r="J836" s="3"/>
      <c r="K836" s="3"/>
      <c r="L836" s="3"/>
      <c r="M836" s="3"/>
      <c r="N836" s="3">
        <v>42823</v>
      </c>
      <c r="O836" s="7">
        <v>0.67906250000000001</v>
      </c>
      <c r="P836" t="s">
        <v>1980</v>
      </c>
      <c r="AV836" t="s">
        <v>202</v>
      </c>
      <c r="AW836" t="s">
        <v>207</v>
      </c>
      <c r="AX836" t="s">
        <v>211</v>
      </c>
      <c r="AY836" t="s">
        <v>200</v>
      </c>
      <c r="AZ836" t="s">
        <v>208</v>
      </c>
      <c r="BA836">
        <v>2</v>
      </c>
      <c r="BB836" t="s">
        <v>204</v>
      </c>
      <c r="BC836" t="s">
        <v>209</v>
      </c>
      <c r="BD836" t="s">
        <v>211</v>
      </c>
      <c r="BE836" t="s">
        <v>203</v>
      </c>
      <c r="BF836" t="s">
        <v>212</v>
      </c>
      <c r="BG836" t="s">
        <v>211</v>
      </c>
      <c r="BH836" t="s">
        <v>201</v>
      </c>
      <c r="BI836" t="s">
        <v>210</v>
      </c>
      <c r="BJ836">
        <v>1</v>
      </c>
      <c r="BK836" t="s">
        <v>205</v>
      </c>
      <c r="BL836" t="s">
        <v>354</v>
      </c>
      <c r="BM836">
        <v>1</v>
      </c>
    </row>
    <row r="837" spans="1:125" x14ac:dyDescent="0.25">
      <c r="A837" s="5">
        <v>1241813</v>
      </c>
      <c r="B837" s="5">
        <v>13</v>
      </c>
      <c r="C837" t="s">
        <v>2661</v>
      </c>
      <c r="D837" t="s">
        <v>2657</v>
      </c>
      <c r="E837" t="s">
        <v>2658</v>
      </c>
      <c r="F837" t="s">
        <v>28</v>
      </c>
      <c r="G837" t="s">
        <v>2724</v>
      </c>
      <c r="H837" t="s">
        <v>127</v>
      </c>
      <c r="I837" t="s">
        <v>118</v>
      </c>
      <c r="J837" s="3"/>
      <c r="K837" s="3">
        <v>42955</v>
      </c>
      <c r="L837" s="3">
        <v>42871</v>
      </c>
      <c r="M837" s="3" t="s">
        <v>135</v>
      </c>
      <c r="N837" s="3">
        <v>42823</v>
      </c>
      <c r="O837" s="7">
        <v>0.67906250000000001</v>
      </c>
      <c r="P837" t="s">
        <v>1980</v>
      </c>
      <c r="Q837" s="3">
        <v>43061</v>
      </c>
      <c r="R837" s="7">
        <v>0.6158217592592593</v>
      </c>
      <c r="S837" t="s">
        <v>1908</v>
      </c>
      <c r="T837">
        <v>781</v>
      </c>
      <c r="U837" s="92" t="s">
        <v>225</v>
      </c>
      <c r="W837" s="92" t="s">
        <v>226</v>
      </c>
      <c r="Y837" s="92" t="s">
        <v>2830</v>
      </c>
      <c r="AA837" t="s">
        <v>145</v>
      </c>
      <c r="AB837">
        <v>976</v>
      </c>
      <c r="AC837" t="s">
        <v>153</v>
      </c>
      <c r="AD837" t="s">
        <v>239</v>
      </c>
      <c r="AE837" t="s">
        <v>239</v>
      </c>
      <c r="AF837" s="12">
        <v>60609</v>
      </c>
      <c r="AG837" s="12" t="s">
        <v>2725</v>
      </c>
      <c r="AH837" s="12">
        <v>60609</v>
      </c>
      <c r="AI837" s="12" t="s">
        <v>2725</v>
      </c>
      <c r="AJ837" s="12">
        <v>60609</v>
      </c>
      <c r="AK837" s="12" t="s">
        <v>2725</v>
      </c>
      <c r="AL837" s="12">
        <v>60609</v>
      </c>
      <c r="AM837" s="12" t="s">
        <v>2725</v>
      </c>
      <c r="AN837" s="12" t="s">
        <v>877</v>
      </c>
      <c r="AO837" s="12" t="s">
        <v>2937</v>
      </c>
      <c r="AP837" s="12" t="s">
        <v>877</v>
      </c>
      <c r="AQ837" s="12" t="s">
        <v>2937</v>
      </c>
      <c r="AR837" s="12" t="s">
        <v>264</v>
      </c>
      <c r="AS837" s="12" t="s">
        <v>239</v>
      </c>
      <c r="AT837" s="12" t="s">
        <v>264</v>
      </c>
      <c r="AU837" s="12" t="s">
        <v>239</v>
      </c>
      <c r="AV837" t="s">
        <v>202</v>
      </c>
      <c r="AW837" t="s">
        <v>207</v>
      </c>
      <c r="AX837" t="s">
        <v>211</v>
      </c>
      <c r="AY837" t="s">
        <v>200</v>
      </c>
      <c r="AZ837" t="s">
        <v>208</v>
      </c>
      <c r="BA837">
        <v>2</v>
      </c>
      <c r="BB837" t="s">
        <v>204</v>
      </c>
      <c r="BC837" t="s">
        <v>209</v>
      </c>
      <c r="BD837" t="s">
        <v>211</v>
      </c>
      <c r="BE837" t="s">
        <v>203</v>
      </c>
      <c r="BF837" t="s">
        <v>212</v>
      </c>
      <c r="BG837" t="s">
        <v>211</v>
      </c>
      <c r="BH837" t="s">
        <v>201</v>
      </c>
      <c r="BI837" t="s">
        <v>210</v>
      </c>
      <c r="BJ837">
        <v>1</v>
      </c>
      <c r="BK837" t="s">
        <v>205</v>
      </c>
      <c r="BL837" t="s">
        <v>354</v>
      </c>
      <c r="BM837">
        <v>1</v>
      </c>
      <c r="BQ837" t="s">
        <v>577</v>
      </c>
      <c r="BR837" t="s">
        <v>145</v>
      </c>
      <c r="BS837" t="s">
        <v>2668</v>
      </c>
      <c r="BT837" t="s">
        <v>145</v>
      </c>
      <c r="BW837" t="s">
        <v>367</v>
      </c>
      <c r="BX837" t="s">
        <v>145</v>
      </c>
      <c r="CA837" t="s">
        <v>1980</v>
      </c>
      <c r="CB837" s="3">
        <v>42823</v>
      </c>
      <c r="CC837" t="s">
        <v>1980</v>
      </c>
      <c r="CD837" s="3">
        <v>42823</v>
      </c>
      <c r="CE837" t="s">
        <v>1980</v>
      </c>
      <c r="CF837" s="3">
        <v>42823</v>
      </c>
      <c r="CG837" t="s">
        <v>1980</v>
      </c>
      <c r="CH837" s="3">
        <v>42842</v>
      </c>
      <c r="CI837" t="s">
        <v>1980</v>
      </c>
      <c r="CJ837" s="3">
        <v>42842</v>
      </c>
      <c r="CK837" t="s">
        <v>1980</v>
      </c>
      <c r="CL837" s="3">
        <v>42864</v>
      </c>
      <c r="CM837" t="s">
        <v>1908</v>
      </c>
      <c r="CN837" s="3">
        <v>42864</v>
      </c>
      <c r="CO837" t="s">
        <v>1908</v>
      </c>
      <c r="CP837" s="3">
        <v>42864</v>
      </c>
      <c r="CQ837" t="s">
        <v>1908</v>
      </c>
      <c r="CR837" s="3">
        <v>42865</v>
      </c>
      <c r="CS837" t="s">
        <v>1908</v>
      </c>
      <c r="CT837" s="3">
        <v>42865</v>
      </c>
      <c r="CW837" t="s">
        <v>1908</v>
      </c>
      <c r="CX837" s="3">
        <v>42865</v>
      </c>
      <c r="DA837" t="s">
        <v>1908</v>
      </c>
      <c r="DB837" s="3">
        <v>42824</v>
      </c>
      <c r="DE837" t="s">
        <v>9</v>
      </c>
      <c r="DF837" s="3">
        <v>42865</v>
      </c>
      <c r="DG837" t="s">
        <v>9</v>
      </c>
      <c r="DH837" s="3">
        <v>42871</v>
      </c>
      <c r="DQ837" t="s">
        <v>28</v>
      </c>
      <c r="DR837" t="s">
        <v>556</v>
      </c>
      <c r="DU837" t="s">
        <v>2726</v>
      </c>
    </row>
    <row r="838" spans="1:125" x14ac:dyDescent="0.25">
      <c r="A838" s="5">
        <v>1241901</v>
      </c>
      <c r="B838" s="5">
        <v>1</v>
      </c>
      <c r="J838" s="3"/>
      <c r="K838" s="3"/>
      <c r="L838" s="3"/>
      <c r="M838" s="3"/>
      <c r="N838" s="3">
        <v>42823</v>
      </c>
      <c r="O838" s="7">
        <v>0.68472222222222223</v>
      </c>
      <c r="P838" t="s">
        <v>1980</v>
      </c>
      <c r="AV838" t="s">
        <v>202</v>
      </c>
      <c r="AW838" t="s">
        <v>207</v>
      </c>
      <c r="AX838" t="s">
        <v>211</v>
      </c>
      <c r="AY838" t="s">
        <v>200</v>
      </c>
      <c r="AZ838" t="s">
        <v>208</v>
      </c>
      <c r="BA838">
        <v>2</v>
      </c>
      <c r="BB838" t="s">
        <v>204</v>
      </c>
      <c r="BC838" t="s">
        <v>209</v>
      </c>
      <c r="BD838" t="s">
        <v>211</v>
      </c>
      <c r="BE838" t="s">
        <v>203</v>
      </c>
      <c r="BF838" t="s">
        <v>212</v>
      </c>
      <c r="BG838" t="s">
        <v>211</v>
      </c>
      <c r="BH838" t="s">
        <v>201</v>
      </c>
      <c r="BI838" t="s">
        <v>210</v>
      </c>
      <c r="BJ838">
        <v>1</v>
      </c>
      <c r="BK838" t="s">
        <v>205</v>
      </c>
      <c r="BL838" t="s">
        <v>354</v>
      </c>
      <c r="BM838">
        <v>1</v>
      </c>
    </row>
    <row r="839" spans="1:125" x14ac:dyDescent="0.25">
      <c r="A839" s="5">
        <v>1241912</v>
      </c>
      <c r="B839" s="5">
        <v>12</v>
      </c>
      <c r="C839" t="s">
        <v>2912</v>
      </c>
      <c r="D839" t="s">
        <v>2901</v>
      </c>
      <c r="E839" t="s">
        <v>2907</v>
      </c>
      <c r="F839" t="s">
        <v>39</v>
      </c>
      <c r="G839" t="s">
        <v>2392</v>
      </c>
      <c r="H839" t="s">
        <v>25</v>
      </c>
      <c r="I839" t="s">
        <v>118</v>
      </c>
      <c r="J839" s="3">
        <v>43070</v>
      </c>
      <c r="K839" s="3">
        <v>42775</v>
      </c>
      <c r="L839" s="3">
        <v>43088</v>
      </c>
      <c r="M839" s="3" t="s">
        <v>2438</v>
      </c>
      <c r="N839" s="3">
        <v>42823</v>
      </c>
      <c r="O839" s="7">
        <v>0.68472222222222223</v>
      </c>
      <c r="P839" t="s">
        <v>1980</v>
      </c>
      <c r="Q839" s="3">
        <v>43074</v>
      </c>
      <c r="R839" s="7">
        <v>0.40034722222222219</v>
      </c>
      <c r="S839" t="s">
        <v>9</v>
      </c>
      <c r="T839">
        <v>838</v>
      </c>
      <c r="U839" s="92" t="s">
        <v>1273</v>
      </c>
      <c r="V839" s="93" t="s">
        <v>538</v>
      </c>
      <c r="W839" s="92" t="s">
        <v>2902</v>
      </c>
      <c r="X839" s="93" t="s">
        <v>147</v>
      </c>
      <c r="Y839" s="92" t="s">
        <v>235</v>
      </c>
      <c r="Z839" s="93" t="s">
        <v>235</v>
      </c>
      <c r="AA839" t="s">
        <v>146</v>
      </c>
      <c r="AB839">
        <v>976</v>
      </c>
      <c r="AC839" t="s">
        <v>155</v>
      </c>
      <c r="AD839" t="s">
        <v>746</v>
      </c>
      <c r="AE839" t="s">
        <v>2913</v>
      </c>
      <c r="AF839" s="12" t="s">
        <v>2440</v>
      </c>
      <c r="AG839" s="12" t="s">
        <v>2437</v>
      </c>
      <c r="AH839" s="12" t="s">
        <v>2440</v>
      </c>
      <c r="AI839" s="12" t="s">
        <v>2437</v>
      </c>
      <c r="AJ839" s="12" t="s">
        <v>2440</v>
      </c>
      <c r="AK839" s="12" t="s">
        <v>2437</v>
      </c>
      <c r="AL839" s="12" t="s">
        <v>2440</v>
      </c>
      <c r="AM839" s="12" t="s">
        <v>2437</v>
      </c>
      <c r="AN839" s="12" t="s">
        <v>824</v>
      </c>
      <c r="AO839" s="12" t="s">
        <v>825</v>
      </c>
      <c r="AP839" s="12" t="s">
        <v>824</v>
      </c>
      <c r="AQ839" s="12" t="s">
        <v>825</v>
      </c>
      <c r="AR839" s="12" t="s">
        <v>239</v>
      </c>
      <c r="AS839" s="12" t="s">
        <v>239</v>
      </c>
      <c r="AT839" s="12" t="s">
        <v>239</v>
      </c>
      <c r="AU839" s="12" t="s">
        <v>239</v>
      </c>
      <c r="AV839" t="s">
        <v>202</v>
      </c>
      <c r="AW839" t="s">
        <v>207</v>
      </c>
      <c r="AX839" t="s">
        <v>211</v>
      </c>
      <c r="AY839" t="s">
        <v>200</v>
      </c>
      <c r="AZ839" t="s">
        <v>208</v>
      </c>
      <c r="BA839">
        <v>2</v>
      </c>
      <c r="BB839" t="s">
        <v>204</v>
      </c>
      <c r="BC839" t="s">
        <v>209</v>
      </c>
      <c r="BD839" t="s">
        <v>211</v>
      </c>
      <c r="BE839" t="s">
        <v>203</v>
      </c>
      <c r="BF839" t="s">
        <v>212</v>
      </c>
      <c r="BG839" t="s">
        <v>211</v>
      </c>
      <c r="BH839" t="s">
        <v>201</v>
      </c>
      <c r="BI839" t="s">
        <v>210</v>
      </c>
      <c r="BJ839">
        <v>1</v>
      </c>
      <c r="BK839" t="s">
        <v>205</v>
      </c>
      <c r="BL839" t="s">
        <v>354</v>
      </c>
      <c r="BM839">
        <v>1</v>
      </c>
      <c r="BQ839" t="s">
        <v>584</v>
      </c>
      <c r="BR839" t="s">
        <v>2914</v>
      </c>
      <c r="BS839" t="s">
        <v>2904</v>
      </c>
      <c r="BT839" t="s">
        <v>2914</v>
      </c>
      <c r="BU839" t="s">
        <v>2317</v>
      </c>
      <c r="BV839" t="s">
        <v>2914</v>
      </c>
      <c r="BW839" t="s">
        <v>379</v>
      </c>
      <c r="BX839" t="s">
        <v>2914</v>
      </c>
      <c r="BY839" t="s">
        <v>239</v>
      </c>
      <c r="CA839" t="s">
        <v>8</v>
      </c>
      <c r="CB839" s="3">
        <v>43040</v>
      </c>
      <c r="CC839" t="s">
        <v>8</v>
      </c>
      <c r="CD839" s="3">
        <v>43040</v>
      </c>
      <c r="CE839" t="s">
        <v>8</v>
      </c>
      <c r="CF839" s="3">
        <v>43045</v>
      </c>
      <c r="CG839" t="s">
        <v>8</v>
      </c>
      <c r="CH839" s="3">
        <v>43045</v>
      </c>
      <c r="CI839" t="s">
        <v>8</v>
      </c>
      <c r="CJ839" s="3">
        <v>43045</v>
      </c>
      <c r="CK839" t="s">
        <v>8</v>
      </c>
      <c r="CL839" s="3">
        <v>43045</v>
      </c>
      <c r="CM839" t="s">
        <v>1908</v>
      </c>
      <c r="CN839" s="3">
        <v>43047</v>
      </c>
      <c r="CO839" t="s">
        <v>1908</v>
      </c>
      <c r="CP839" s="3">
        <v>43053</v>
      </c>
      <c r="CQ839" t="s">
        <v>1908</v>
      </c>
      <c r="CR839" s="3">
        <v>43061</v>
      </c>
      <c r="CS839" t="s">
        <v>1908</v>
      </c>
      <c r="CT839" s="3">
        <v>43047</v>
      </c>
      <c r="CW839" t="s">
        <v>8</v>
      </c>
      <c r="CX839" s="3">
        <v>43047</v>
      </c>
      <c r="CY839" t="s">
        <v>1908</v>
      </c>
      <c r="CZ839" s="3">
        <v>43061</v>
      </c>
      <c r="DA839" t="s">
        <v>1908</v>
      </c>
      <c r="DB839" s="3">
        <v>43047</v>
      </c>
      <c r="DC839" t="s">
        <v>1908</v>
      </c>
      <c r="DD839" s="3">
        <v>43061</v>
      </c>
      <c r="DE839" t="s">
        <v>9</v>
      </c>
      <c r="DF839" s="3">
        <v>43074</v>
      </c>
      <c r="DG839" t="s">
        <v>9</v>
      </c>
      <c r="DH839" s="3">
        <v>43074</v>
      </c>
      <c r="DP839" t="s">
        <v>373</v>
      </c>
      <c r="DQ839" t="s">
        <v>39</v>
      </c>
      <c r="DR839" t="s">
        <v>2916</v>
      </c>
      <c r="DU839" t="s">
        <v>2903</v>
      </c>
    </row>
    <row r="840" spans="1:125" x14ac:dyDescent="0.25">
      <c r="A840" s="5">
        <v>1242001</v>
      </c>
      <c r="B840" s="5">
        <v>1</v>
      </c>
      <c r="J840" s="3"/>
      <c r="K840" s="3"/>
      <c r="L840" s="3"/>
      <c r="M840" s="3"/>
      <c r="N840" s="3">
        <v>42828</v>
      </c>
      <c r="O840" s="7">
        <v>0.68739583333333332</v>
      </c>
      <c r="P840" t="s">
        <v>1980</v>
      </c>
      <c r="AV840" t="s">
        <v>202</v>
      </c>
      <c r="AW840" t="s">
        <v>207</v>
      </c>
      <c r="AX840" t="s">
        <v>211</v>
      </c>
      <c r="AY840" t="s">
        <v>200</v>
      </c>
      <c r="AZ840" t="s">
        <v>208</v>
      </c>
      <c r="BA840">
        <v>2</v>
      </c>
      <c r="BB840" t="s">
        <v>204</v>
      </c>
      <c r="BC840" t="s">
        <v>209</v>
      </c>
      <c r="BD840" t="s">
        <v>211</v>
      </c>
      <c r="BE840" t="s">
        <v>203</v>
      </c>
      <c r="BF840" t="s">
        <v>212</v>
      </c>
      <c r="BG840" t="s">
        <v>211</v>
      </c>
      <c r="BH840" t="s">
        <v>201</v>
      </c>
      <c r="BI840" t="s">
        <v>210</v>
      </c>
      <c r="BJ840">
        <v>1</v>
      </c>
      <c r="BK840" t="s">
        <v>205</v>
      </c>
      <c r="BL840" t="s">
        <v>354</v>
      </c>
      <c r="BM840">
        <v>1</v>
      </c>
    </row>
    <row r="841" spans="1:125" x14ac:dyDescent="0.25">
      <c r="A841" s="5">
        <v>1242006</v>
      </c>
      <c r="B841" s="5">
        <v>6</v>
      </c>
      <c r="C841" t="s">
        <v>2664</v>
      </c>
      <c r="D841" t="s">
        <v>2663</v>
      </c>
      <c r="E841" t="s">
        <v>2666</v>
      </c>
      <c r="F841" t="s">
        <v>6</v>
      </c>
      <c r="G841" t="s">
        <v>2022</v>
      </c>
      <c r="H841" t="s">
        <v>127</v>
      </c>
      <c r="I841" t="s">
        <v>118</v>
      </c>
      <c r="J841" s="3"/>
      <c r="K841" s="3">
        <v>42948</v>
      </c>
      <c r="L841" s="3"/>
      <c r="M841" s="3" t="s">
        <v>136</v>
      </c>
      <c r="N841" s="3">
        <v>42828</v>
      </c>
      <c r="O841" s="7">
        <v>0.68739583333333332</v>
      </c>
      <c r="P841" t="s">
        <v>1980</v>
      </c>
      <c r="Q841" s="3">
        <v>43788</v>
      </c>
      <c r="R841" s="7">
        <v>0.68464120370370374</v>
      </c>
      <c r="S841" t="s">
        <v>1980</v>
      </c>
      <c r="T841">
        <v>786</v>
      </c>
      <c r="U841" s="92" t="s">
        <v>1067</v>
      </c>
      <c r="AA841" t="s">
        <v>146</v>
      </c>
      <c r="AB841">
        <v>901</v>
      </c>
      <c r="AC841" t="s">
        <v>153</v>
      </c>
      <c r="AD841" t="s">
        <v>239</v>
      </c>
      <c r="AE841" t="s">
        <v>239</v>
      </c>
      <c r="AF841" s="12" t="s">
        <v>2294</v>
      </c>
      <c r="AG841" s="12" t="s">
        <v>2007</v>
      </c>
      <c r="AH841" s="12" t="s">
        <v>2294</v>
      </c>
      <c r="AI841" s="12" t="s">
        <v>2007</v>
      </c>
      <c r="AJ841" s="12" t="s">
        <v>2294</v>
      </c>
      <c r="AK841" s="12" t="s">
        <v>2007</v>
      </c>
      <c r="AL841" s="12" t="s">
        <v>2294</v>
      </c>
      <c r="AM841" s="12" t="s">
        <v>2007</v>
      </c>
      <c r="AN841" s="12" t="s">
        <v>877</v>
      </c>
      <c r="AO841" s="12" t="s">
        <v>2937</v>
      </c>
      <c r="AP841" s="12" t="s">
        <v>877</v>
      </c>
      <c r="AQ841" s="12" t="s">
        <v>2937</v>
      </c>
      <c r="AR841" s="12" t="s">
        <v>264</v>
      </c>
      <c r="AS841" s="12" t="s">
        <v>239</v>
      </c>
      <c r="AT841" s="12" t="s">
        <v>264</v>
      </c>
      <c r="AU841" s="12" t="s">
        <v>239</v>
      </c>
      <c r="AV841" t="s">
        <v>202</v>
      </c>
      <c r="AW841" t="s">
        <v>207</v>
      </c>
      <c r="AX841" t="s">
        <v>211</v>
      </c>
      <c r="AY841" t="s">
        <v>200</v>
      </c>
      <c r="AZ841" t="s">
        <v>208</v>
      </c>
      <c r="BA841">
        <v>2</v>
      </c>
      <c r="BB841" t="s">
        <v>204</v>
      </c>
      <c r="BC841" t="s">
        <v>209</v>
      </c>
      <c r="BD841" t="s">
        <v>211</v>
      </c>
      <c r="BE841" t="s">
        <v>203</v>
      </c>
      <c r="BF841" t="s">
        <v>212</v>
      </c>
      <c r="BG841" t="s">
        <v>211</v>
      </c>
      <c r="BH841" t="s">
        <v>201</v>
      </c>
      <c r="BI841" t="s">
        <v>210</v>
      </c>
      <c r="BJ841">
        <v>1</v>
      </c>
      <c r="BK841" t="s">
        <v>205</v>
      </c>
      <c r="BL841" t="s">
        <v>354</v>
      </c>
      <c r="BM841">
        <v>1</v>
      </c>
      <c r="BQ841" t="s">
        <v>577</v>
      </c>
      <c r="BR841" t="s">
        <v>234</v>
      </c>
      <c r="BS841" t="s">
        <v>2026</v>
      </c>
      <c r="BT841" t="s">
        <v>234</v>
      </c>
      <c r="BW841" t="s">
        <v>367</v>
      </c>
      <c r="BX841" t="s">
        <v>234</v>
      </c>
      <c r="CA841" t="s">
        <v>1980</v>
      </c>
      <c r="CB841" s="3">
        <v>42828</v>
      </c>
      <c r="CC841" t="s">
        <v>1980</v>
      </c>
      <c r="CD841" s="3">
        <v>42828</v>
      </c>
      <c r="CE841" t="s">
        <v>1980</v>
      </c>
      <c r="CF841" s="3">
        <v>42828</v>
      </c>
      <c r="CG841" t="s">
        <v>1980</v>
      </c>
      <c r="CH841" s="3">
        <v>42828</v>
      </c>
      <c r="CI841" t="s">
        <v>1980</v>
      </c>
      <c r="CJ841" s="3">
        <v>42828</v>
      </c>
      <c r="CK841" t="s">
        <v>1980</v>
      </c>
      <c r="CL841" s="3">
        <v>42828</v>
      </c>
      <c r="CM841" t="s">
        <v>1908</v>
      </c>
      <c r="CN841" s="3">
        <v>42844</v>
      </c>
      <c r="CO841" t="s">
        <v>1908</v>
      </c>
      <c r="CP841" s="3">
        <v>42844</v>
      </c>
      <c r="CS841" t="s">
        <v>1908</v>
      </c>
      <c r="CT841" s="3">
        <v>42844</v>
      </c>
      <c r="DA841" t="s">
        <v>1908</v>
      </c>
      <c r="DB841" s="3">
        <v>42844</v>
      </c>
      <c r="DE841" t="s">
        <v>9</v>
      </c>
      <c r="DF841" s="3">
        <v>42865</v>
      </c>
      <c r="DG841" t="s">
        <v>9</v>
      </c>
      <c r="DH841" s="3">
        <v>42902</v>
      </c>
      <c r="DQ841" t="s">
        <v>6</v>
      </c>
      <c r="DR841" t="s">
        <v>6</v>
      </c>
      <c r="DU841" t="s">
        <v>2665</v>
      </c>
    </row>
    <row r="842" spans="1:125" x14ac:dyDescent="0.25">
      <c r="A842" s="5">
        <v>1242101</v>
      </c>
      <c r="B842" s="5">
        <v>1</v>
      </c>
      <c r="J842" s="3"/>
      <c r="K842" s="3"/>
      <c r="L842" s="3"/>
      <c r="M842" s="3"/>
      <c r="N842" s="3">
        <v>42842</v>
      </c>
      <c r="O842" s="7">
        <v>0.48771990740740739</v>
      </c>
      <c r="P842" t="s">
        <v>1908</v>
      </c>
      <c r="AV842" t="s">
        <v>202</v>
      </c>
      <c r="AW842" t="s">
        <v>207</v>
      </c>
      <c r="AX842" t="s">
        <v>211</v>
      </c>
      <c r="AY842" t="s">
        <v>200</v>
      </c>
      <c r="AZ842" t="s">
        <v>208</v>
      </c>
      <c r="BA842">
        <v>2</v>
      </c>
      <c r="BB842" t="s">
        <v>204</v>
      </c>
      <c r="BC842" t="s">
        <v>209</v>
      </c>
      <c r="BD842" t="s">
        <v>211</v>
      </c>
      <c r="BE842" t="s">
        <v>203</v>
      </c>
      <c r="BF842" t="s">
        <v>212</v>
      </c>
      <c r="BG842" t="s">
        <v>211</v>
      </c>
      <c r="BH842" t="s">
        <v>201</v>
      </c>
      <c r="BI842" t="s">
        <v>210</v>
      </c>
      <c r="BJ842">
        <v>1</v>
      </c>
      <c r="BK842" t="s">
        <v>205</v>
      </c>
      <c r="BL842" t="s">
        <v>354</v>
      </c>
      <c r="BM842">
        <v>1</v>
      </c>
    </row>
    <row r="843" spans="1:125" x14ac:dyDescent="0.25">
      <c r="A843" s="5">
        <v>1242108</v>
      </c>
      <c r="B843" s="5">
        <v>8</v>
      </c>
      <c r="C843" t="s">
        <v>2869</v>
      </c>
      <c r="D843" t="s">
        <v>2669</v>
      </c>
      <c r="E843" t="s">
        <v>383</v>
      </c>
      <c r="F843" t="s">
        <v>6</v>
      </c>
      <c r="G843" t="s">
        <v>258</v>
      </c>
      <c r="H843" t="s">
        <v>25</v>
      </c>
      <c r="I843" t="s">
        <v>117</v>
      </c>
      <c r="J843" s="3"/>
      <c r="K843" s="3"/>
      <c r="L843" s="3">
        <v>43060</v>
      </c>
      <c r="M843" s="3" t="s">
        <v>129</v>
      </c>
      <c r="N843" s="3">
        <v>42842</v>
      </c>
      <c r="O843" s="7">
        <v>0.48771990740740739</v>
      </c>
      <c r="P843" t="s">
        <v>1908</v>
      </c>
      <c r="Q843" s="3">
        <v>43046</v>
      </c>
      <c r="R843" s="7">
        <v>0.59471064814814811</v>
      </c>
      <c r="S843" t="s">
        <v>9</v>
      </c>
      <c r="U843" s="92" t="s">
        <v>386</v>
      </c>
      <c r="V843" s="93" t="s">
        <v>228</v>
      </c>
      <c r="W843" s="92" t="s">
        <v>1084</v>
      </c>
      <c r="X843" s="93" t="s">
        <v>227</v>
      </c>
      <c r="AA843" t="s">
        <v>146</v>
      </c>
      <c r="AB843">
        <v>901</v>
      </c>
      <c r="AC843" t="s">
        <v>154</v>
      </c>
      <c r="AD843" t="s">
        <v>418</v>
      </c>
      <c r="AE843" t="s">
        <v>418</v>
      </c>
      <c r="AF843" s="12" t="s">
        <v>239</v>
      </c>
      <c r="AG843" s="12">
        <v>136</v>
      </c>
      <c r="AH843" s="12" t="s">
        <v>239</v>
      </c>
      <c r="AI843" s="12">
        <v>136</v>
      </c>
      <c r="AJ843" s="12" t="s">
        <v>239</v>
      </c>
      <c r="AK843" s="12">
        <v>136</v>
      </c>
      <c r="AL843" s="12" t="s">
        <v>239</v>
      </c>
      <c r="AM843" s="12">
        <v>136</v>
      </c>
      <c r="AN843" s="12" t="s">
        <v>824</v>
      </c>
      <c r="AO843" s="12" t="s">
        <v>825</v>
      </c>
      <c r="AP843" s="12" t="s">
        <v>824</v>
      </c>
      <c r="AQ843" s="12" t="s">
        <v>825</v>
      </c>
      <c r="AR843" s="12" t="s">
        <v>239</v>
      </c>
      <c r="AS843" s="12" t="s">
        <v>239</v>
      </c>
      <c r="AT843" s="12" t="s">
        <v>239</v>
      </c>
      <c r="AU843" s="12" t="s">
        <v>239</v>
      </c>
      <c r="AV843" t="s">
        <v>202</v>
      </c>
      <c r="AW843" t="s">
        <v>207</v>
      </c>
      <c r="AX843" t="s">
        <v>211</v>
      </c>
      <c r="AY843" t="s">
        <v>200</v>
      </c>
      <c r="AZ843" t="s">
        <v>208</v>
      </c>
      <c r="BA843">
        <v>2</v>
      </c>
      <c r="BB843" t="s">
        <v>204</v>
      </c>
      <c r="BC843" t="s">
        <v>209</v>
      </c>
      <c r="BD843" t="s">
        <v>211</v>
      </c>
      <c r="BE843" t="s">
        <v>203</v>
      </c>
      <c r="BF843" t="s">
        <v>212</v>
      </c>
      <c r="BG843" t="s">
        <v>211</v>
      </c>
      <c r="BH843" t="s">
        <v>201</v>
      </c>
      <c r="BI843" t="s">
        <v>210</v>
      </c>
      <c r="BJ843">
        <v>1</v>
      </c>
      <c r="BK843" t="s">
        <v>205</v>
      </c>
      <c r="BL843" t="s">
        <v>354</v>
      </c>
      <c r="BM843">
        <v>1</v>
      </c>
      <c r="BQ843" t="s">
        <v>584</v>
      </c>
      <c r="BR843" t="s">
        <v>234</v>
      </c>
      <c r="BS843" t="s">
        <v>2671</v>
      </c>
      <c r="BT843" t="s">
        <v>234</v>
      </c>
      <c r="BU843" t="s">
        <v>1852</v>
      </c>
      <c r="BV843" t="s">
        <v>234</v>
      </c>
      <c r="BW843" t="s">
        <v>379</v>
      </c>
      <c r="BX843" t="s">
        <v>234</v>
      </c>
      <c r="CA843" t="s">
        <v>1908</v>
      </c>
      <c r="CB843" s="3">
        <v>42842</v>
      </c>
      <c r="CC843" t="s">
        <v>8</v>
      </c>
      <c r="CD843" s="3">
        <v>43006</v>
      </c>
      <c r="CE843" t="s">
        <v>1908</v>
      </c>
      <c r="CF843" s="3">
        <v>42842</v>
      </c>
      <c r="CG843" t="s">
        <v>1908</v>
      </c>
      <c r="CH843" s="3">
        <v>42844</v>
      </c>
      <c r="CI843" t="s">
        <v>1908</v>
      </c>
      <c r="CJ843" s="3">
        <v>42844</v>
      </c>
      <c r="CK843" t="s">
        <v>1908</v>
      </c>
      <c r="CL843" s="3">
        <v>42872</v>
      </c>
      <c r="CM843" t="s">
        <v>8</v>
      </c>
      <c r="CN843" s="3">
        <v>43006</v>
      </c>
      <c r="CO843" t="s">
        <v>8</v>
      </c>
      <c r="CP843" s="3">
        <v>43006</v>
      </c>
      <c r="CS843" t="s">
        <v>1908</v>
      </c>
      <c r="CT843" s="3">
        <v>42842</v>
      </c>
      <c r="CU843" t="s">
        <v>8</v>
      </c>
      <c r="CV843" s="3">
        <v>43006</v>
      </c>
      <c r="CY843" t="s">
        <v>8</v>
      </c>
      <c r="CZ843" s="3">
        <v>43006</v>
      </c>
      <c r="DA843" t="s">
        <v>8</v>
      </c>
      <c r="DB843" s="3">
        <v>43006</v>
      </c>
      <c r="DE843" t="s">
        <v>9</v>
      </c>
      <c r="DF843" s="3">
        <v>43046</v>
      </c>
      <c r="DG843" t="s">
        <v>9</v>
      </c>
      <c r="DH843" s="3">
        <v>43046</v>
      </c>
      <c r="DI843" t="s">
        <v>8</v>
      </c>
      <c r="DJ843" s="3">
        <v>43006</v>
      </c>
      <c r="DK843" t="s">
        <v>8</v>
      </c>
      <c r="DL843" s="3">
        <v>43006</v>
      </c>
      <c r="DQ843" t="s">
        <v>6</v>
      </c>
      <c r="DR843" t="s">
        <v>6</v>
      </c>
      <c r="DU843" t="s">
        <v>2670</v>
      </c>
    </row>
    <row r="844" spans="1:125" x14ac:dyDescent="0.25">
      <c r="A844" s="5">
        <v>1242201</v>
      </c>
      <c r="B844" s="5">
        <v>1</v>
      </c>
      <c r="J844" s="3"/>
      <c r="K844" s="3"/>
      <c r="L844" s="3"/>
      <c r="M844" s="3"/>
      <c r="N844" s="3">
        <v>42842</v>
      </c>
      <c r="O844" s="7">
        <v>0.49033564814814817</v>
      </c>
      <c r="P844" t="s">
        <v>1908</v>
      </c>
      <c r="AV844" t="s">
        <v>202</v>
      </c>
      <c r="AW844" t="s">
        <v>207</v>
      </c>
      <c r="AX844" t="s">
        <v>211</v>
      </c>
      <c r="AY844" t="s">
        <v>200</v>
      </c>
      <c r="AZ844" t="s">
        <v>208</v>
      </c>
      <c r="BA844">
        <v>2</v>
      </c>
      <c r="BB844" t="s">
        <v>204</v>
      </c>
      <c r="BC844" t="s">
        <v>209</v>
      </c>
      <c r="BD844" t="s">
        <v>211</v>
      </c>
      <c r="BE844" t="s">
        <v>203</v>
      </c>
      <c r="BF844" t="s">
        <v>212</v>
      </c>
      <c r="BG844" t="s">
        <v>211</v>
      </c>
      <c r="BH844" t="s">
        <v>201</v>
      </c>
      <c r="BI844" t="s">
        <v>210</v>
      </c>
      <c r="BJ844">
        <v>1</v>
      </c>
      <c r="BK844" t="s">
        <v>205</v>
      </c>
      <c r="BL844" t="s">
        <v>354</v>
      </c>
      <c r="BM844">
        <v>1</v>
      </c>
    </row>
    <row r="845" spans="1:125" x14ac:dyDescent="0.25">
      <c r="A845" s="5">
        <v>1242208</v>
      </c>
      <c r="B845" s="5">
        <v>8</v>
      </c>
      <c r="C845" t="s">
        <v>2850</v>
      </c>
      <c r="D845" t="s">
        <v>2672</v>
      </c>
      <c r="E845" t="s">
        <v>417</v>
      </c>
      <c r="F845" t="s">
        <v>28</v>
      </c>
      <c r="G845" t="s">
        <v>679</v>
      </c>
      <c r="H845" t="s">
        <v>25</v>
      </c>
      <c r="I845" t="s">
        <v>117</v>
      </c>
      <c r="J845" s="3"/>
      <c r="K845" s="3"/>
      <c r="L845" s="3">
        <v>42997</v>
      </c>
      <c r="M845" s="3" t="s">
        <v>126</v>
      </c>
      <c r="N845" s="3">
        <v>42842</v>
      </c>
      <c r="O845" s="7">
        <v>0.49033564814814817</v>
      </c>
      <c r="P845" t="s">
        <v>1908</v>
      </c>
      <c r="Q845" s="3">
        <v>42989</v>
      </c>
      <c r="R845" s="7">
        <v>0.46655092592592595</v>
      </c>
      <c r="S845" t="s">
        <v>9</v>
      </c>
      <c r="U845" s="92" t="s">
        <v>2094</v>
      </c>
      <c r="W845" s="92" t="s">
        <v>2673</v>
      </c>
      <c r="Y845" s="92" t="s">
        <v>2096</v>
      </c>
      <c r="AA845" t="s">
        <v>146</v>
      </c>
      <c r="AB845">
        <v>976</v>
      </c>
      <c r="AC845" t="s">
        <v>154</v>
      </c>
      <c r="AD845" t="s">
        <v>1927</v>
      </c>
      <c r="AE845" t="s">
        <v>1927</v>
      </c>
      <c r="AF845" s="12">
        <v>568</v>
      </c>
      <c r="AG845" s="12">
        <v>68</v>
      </c>
      <c r="AH845" s="12">
        <v>568</v>
      </c>
      <c r="AI845" s="12">
        <v>68</v>
      </c>
      <c r="AJ845" s="12">
        <v>568</v>
      </c>
      <c r="AK845" s="12">
        <v>68</v>
      </c>
      <c r="AL845" s="12">
        <v>568</v>
      </c>
      <c r="AM845" s="12">
        <v>68</v>
      </c>
      <c r="AN845" s="12" t="s">
        <v>818</v>
      </c>
      <c r="AO845" s="12" t="s">
        <v>819</v>
      </c>
      <c r="AP845" s="12" t="s">
        <v>818</v>
      </c>
      <c r="AQ845" s="12" t="s">
        <v>819</v>
      </c>
      <c r="AR845" s="12" t="s">
        <v>239</v>
      </c>
      <c r="AS845" s="12" t="s">
        <v>239</v>
      </c>
      <c r="AT845" s="12" t="s">
        <v>239</v>
      </c>
      <c r="AU845" s="12" t="s">
        <v>239</v>
      </c>
      <c r="AV845" t="s">
        <v>202</v>
      </c>
      <c r="AW845" t="s">
        <v>207</v>
      </c>
      <c r="AX845" t="s">
        <v>211</v>
      </c>
      <c r="AY845" t="s">
        <v>200</v>
      </c>
      <c r="AZ845" t="s">
        <v>208</v>
      </c>
      <c r="BA845">
        <v>2</v>
      </c>
      <c r="BB845" t="s">
        <v>204</v>
      </c>
      <c r="BC845" t="s">
        <v>209</v>
      </c>
      <c r="BD845" t="s">
        <v>211</v>
      </c>
      <c r="BE845" t="s">
        <v>203</v>
      </c>
      <c r="BF845" t="s">
        <v>212</v>
      </c>
      <c r="BG845" t="s">
        <v>211</v>
      </c>
      <c r="BH845" t="s">
        <v>201</v>
      </c>
      <c r="BI845" t="s">
        <v>210</v>
      </c>
      <c r="BJ845">
        <v>1</v>
      </c>
      <c r="BK845" t="s">
        <v>205</v>
      </c>
      <c r="BL845" t="s">
        <v>354</v>
      </c>
      <c r="BM845">
        <v>1</v>
      </c>
      <c r="BQ845" t="s">
        <v>584</v>
      </c>
      <c r="BR845" t="s">
        <v>234</v>
      </c>
      <c r="BS845" t="s">
        <v>752</v>
      </c>
      <c r="BT845" t="s">
        <v>234</v>
      </c>
      <c r="BU845" t="s">
        <v>1913</v>
      </c>
      <c r="BV845" t="s">
        <v>234</v>
      </c>
      <c r="BW845" t="s">
        <v>379</v>
      </c>
      <c r="BX845" t="s">
        <v>234</v>
      </c>
      <c r="BY845" t="s">
        <v>680</v>
      </c>
      <c r="BZ845" t="s">
        <v>234</v>
      </c>
      <c r="CA845" t="s">
        <v>1908</v>
      </c>
      <c r="CB845" s="3">
        <v>42842</v>
      </c>
      <c r="CC845" t="s">
        <v>1908</v>
      </c>
      <c r="CD845" s="3">
        <v>42937</v>
      </c>
      <c r="CE845" t="s">
        <v>1908</v>
      </c>
      <c r="CF845" s="3">
        <v>42842</v>
      </c>
      <c r="CG845" t="s">
        <v>1908</v>
      </c>
      <c r="CH845" s="3">
        <v>42937</v>
      </c>
      <c r="CI845" t="s">
        <v>1908</v>
      </c>
      <c r="CJ845" s="3">
        <v>42937</v>
      </c>
      <c r="CK845" t="s">
        <v>1908</v>
      </c>
      <c r="CL845" s="3">
        <v>42937</v>
      </c>
      <c r="CM845" t="s">
        <v>1908</v>
      </c>
      <c r="CN845" s="3">
        <v>42972</v>
      </c>
      <c r="CO845" t="s">
        <v>1908</v>
      </c>
      <c r="CP845" s="3">
        <v>42972</v>
      </c>
      <c r="CQ845" t="s">
        <v>1908</v>
      </c>
      <c r="CR845" s="3">
        <v>42985</v>
      </c>
      <c r="CS845" t="s">
        <v>1908</v>
      </c>
      <c r="CT845" s="3">
        <v>42842</v>
      </c>
      <c r="CU845" t="s">
        <v>1908</v>
      </c>
      <c r="CV845" s="3">
        <v>42972</v>
      </c>
      <c r="CW845" t="s">
        <v>1908</v>
      </c>
      <c r="CX845" s="3">
        <v>42972</v>
      </c>
      <c r="CY845" t="s">
        <v>1908</v>
      </c>
      <c r="CZ845" s="3">
        <v>42972</v>
      </c>
      <c r="DA845" t="s">
        <v>1908</v>
      </c>
      <c r="DB845" s="3">
        <v>42972</v>
      </c>
      <c r="DC845" t="s">
        <v>1908</v>
      </c>
      <c r="DD845" s="3">
        <v>42985</v>
      </c>
      <c r="DE845" t="s">
        <v>9</v>
      </c>
      <c r="DF845" s="3">
        <v>42989</v>
      </c>
      <c r="DG845" t="s">
        <v>9</v>
      </c>
      <c r="DH845" s="3">
        <v>42989</v>
      </c>
      <c r="DQ845" t="s">
        <v>28</v>
      </c>
      <c r="DR845" t="s">
        <v>1834</v>
      </c>
      <c r="DU845" t="s">
        <v>2674</v>
      </c>
    </row>
    <row r="846" spans="1:125" x14ac:dyDescent="0.25">
      <c r="A846" s="5">
        <v>1242301</v>
      </c>
      <c r="B846" s="5">
        <v>1</v>
      </c>
      <c r="J846" s="3"/>
      <c r="K846" s="3"/>
      <c r="L846" s="3"/>
      <c r="M846" s="3"/>
      <c r="N846" s="3">
        <v>42852</v>
      </c>
      <c r="O846" s="7">
        <v>0.39592592592592596</v>
      </c>
      <c r="P846" t="s">
        <v>1980</v>
      </c>
      <c r="AV846" t="s">
        <v>202</v>
      </c>
      <c r="AW846" t="s">
        <v>207</v>
      </c>
      <c r="AX846" t="s">
        <v>211</v>
      </c>
      <c r="AY846" t="s">
        <v>200</v>
      </c>
      <c r="AZ846" t="s">
        <v>208</v>
      </c>
      <c r="BA846">
        <v>2</v>
      </c>
      <c r="BB846" t="s">
        <v>204</v>
      </c>
      <c r="BC846" t="s">
        <v>209</v>
      </c>
      <c r="BD846" t="s">
        <v>211</v>
      </c>
      <c r="BE846" t="s">
        <v>203</v>
      </c>
      <c r="BF846" t="s">
        <v>212</v>
      </c>
      <c r="BG846" t="s">
        <v>211</v>
      </c>
      <c r="BH846" t="s">
        <v>201</v>
      </c>
      <c r="BI846" t="s">
        <v>210</v>
      </c>
      <c r="BJ846">
        <v>1</v>
      </c>
      <c r="BK846" t="s">
        <v>205</v>
      </c>
      <c r="BL846" t="s">
        <v>354</v>
      </c>
      <c r="BM846">
        <v>1</v>
      </c>
    </row>
    <row r="847" spans="1:125" x14ac:dyDescent="0.25">
      <c r="A847" s="5">
        <v>1242307</v>
      </c>
      <c r="B847" s="5">
        <v>7</v>
      </c>
      <c r="C847" t="s">
        <v>2683</v>
      </c>
      <c r="D847" t="s">
        <v>2678</v>
      </c>
      <c r="E847" t="s">
        <v>2680</v>
      </c>
      <c r="F847" t="s">
        <v>519</v>
      </c>
      <c r="G847" t="s">
        <v>29</v>
      </c>
      <c r="H847" t="s">
        <v>127</v>
      </c>
      <c r="I847" t="s">
        <v>118</v>
      </c>
      <c r="J847" s="3"/>
      <c r="K847" s="3">
        <v>42955</v>
      </c>
      <c r="L847" s="3"/>
      <c r="M847" s="3" t="s">
        <v>133</v>
      </c>
      <c r="N847" s="3">
        <v>42852</v>
      </c>
      <c r="O847" s="7">
        <v>0.39592592592592596</v>
      </c>
      <c r="P847" t="s">
        <v>1980</v>
      </c>
      <c r="Q847" s="3">
        <v>42888</v>
      </c>
      <c r="R847" s="7">
        <v>0.3778009259259259</v>
      </c>
      <c r="S847" t="s">
        <v>1908</v>
      </c>
      <c r="U847" s="92" t="s">
        <v>147</v>
      </c>
      <c r="AA847" t="s">
        <v>145</v>
      </c>
      <c r="AB847" t="s">
        <v>1027</v>
      </c>
      <c r="AC847" t="s">
        <v>1028</v>
      </c>
      <c r="AD847" t="s">
        <v>239</v>
      </c>
      <c r="AE847" t="s">
        <v>239</v>
      </c>
      <c r="AF847" s="12">
        <v>533</v>
      </c>
      <c r="AG847" s="12">
        <v>18</v>
      </c>
      <c r="AH847" s="12">
        <v>533</v>
      </c>
      <c r="AI847" s="12">
        <v>18</v>
      </c>
      <c r="AJ847" s="12">
        <v>533</v>
      </c>
      <c r="AK847" s="12">
        <v>18</v>
      </c>
      <c r="AL847" s="12">
        <v>533</v>
      </c>
      <c r="AM847" s="12">
        <v>18</v>
      </c>
      <c r="AN847" s="12" t="s">
        <v>2682</v>
      </c>
      <c r="AP847" s="12" t="s">
        <v>2682</v>
      </c>
      <c r="AR847" s="12" t="s">
        <v>239</v>
      </c>
      <c r="AS847" s="12" t="s">
        <v>239</v>
      </c>
      <c r="AT847" s="12" t="s">
        <v>239</v>
      </c>
      <c r="AU847" s="12" t="s">
        <v>239</v>
      </c>
      <c r="AV847" t="s">
        <v>202</v>
      </c>
      <c r="AW847" t="s">
        <v>207</v>
      </c>
      <c r="AX847" t="s">
        <v>211</v>
      </c>
      <c r="AY847" t="s">
        <v>200</v>
      </c>
      <c r="AZ847" t="s">
        <v>208</v>
      </c>
      <c r="BA847">
        <v>2</v>
      </c>
      <c r="BB847" t="s">
        <v>204</v>
      </c>
      <c r="BC847" t="s">
        <v>209</v>
      </c>
      <c r="BD847" t="s">
        <v>211</v>
      </c>
      <c r="BE847" t="s">
        <v>203</v>
      </c>
      <c r="BF847" t="s">
        <v>212</v>
      </c>
      <c r="BG847" t="s">
        <v>211</v>
      </c>
      <c r="BH847" t="s">
        <v>201</v>
      </c>
      <c r="BI847" t="s">
        <v>210</v>
      </c>
      <c r="BJ847">
        <v>1</v>
      </c>
      <c r="BK847" t="s">
        <v>205</v>
      </c>
      <c r="BL847" t="s">
        <v>354</v>
      </c>
      <c r="BM847">
        <v>1</v>
      </c>
      <c r="BQ847" t="s">
        <v>577</v>
      </c>
      <c r="BR847" t="s">
        <v>145</v>
      </c>
      <c r="BS847" t="s">
        <v>2681</v>
      </c>
      <c r="BT847" t="s">
        <v>145</v>
      </c>
      <c r="BW847" t="s">
        <v>367</v>
      </c>
      <c r="BX847" t="s">
        <v>145</v>
      </c>
      <c r="BY847" t="s">
        <v>410</v>
      </c>
      <c r="BZ847" t="s">
        <v>145</v>
      </c>
      <c r="CA847" t="s">
        <v>1980</v>
      </c>
      <c r="CB847" s="3">
        <v>42852</v>
      </c>
      <c r="CC847" t="s">
        <v>1980</v>
      </c>
      <c r="CD847" s="3">
        <v>42852</v>
      </c>
      <c r="CE847" t="s">
        <v>1980</v>
      </c>
      <c r="CF847" s="3">
        <v>42852</v>
      </c>
      <c r="CG847" t="s">
        <v>1980</v>
      </c>
      <c r="CH847" s="3">
        <v>42852</v>
      </c>
      <c r="CI847" t="s">
        <v>1980</v>
      </c>
      <c r="CJ847" s="3">
        <v>42852</v>
      </c>
      <c r="CK847" t="s">
        <v>1908</v>
      </c>
      <c r="CL847" s="3">
        <v>42885</v>
      </c>
      <c r="CM847" t="s">
        <v>1908</v>
      </c>
      <c r="CN847" s="3">
        <v>42885</v>
      </c>
      <c r="CO847" t="s">
        <v>1908</v>
      </c>
      <c r="CP847" s="3">
        <v>42885</v>
      </c>
      <c r="CQ847" t="s">
        <v>1908</v>
      </c>
      <c r="CR847" s="3">
        <v>42888</v>
      </c>
      <c r="CS847" t="s">
        <v>1908</v>
      </c>
      <c r="CT847" s="3">
        <v>42885</v>
      </c>
      <c r="CW847" t="s">
        <v>1908</v>
      </c>
      <c r="CX847" s="3">
        <v>42885</v>
      </c>
      <c r="CY847" t="s">
        <v>1908</v>
      </c>
      <c r="CZ847" s="3">
        <v>42888</v>
      </c>
      <c r="DA847" t="s">
        <v>1908</v>
      </c>
      <c r="DB847" s="3">
        <v>42885</v>
      </c>
      <c r="DC847" t="s">
        <v>1908</v>
      </c>
      <c r="DD847" s="3">
        <v>42888</v>
      </c>
      <c r="DE847" t="s">
        <v>2892</v>
      </c>
      <c r="DF847" s="3">
        <v>43035</v>
      </c>
      <c r="DG847" t="s">
        <v>2892</v>
      </c>
      <c r="DH847" s="3">
        <v>43035</v>
      </c>
      <c r="DR847" t="s">
        <v>518</v>
      </c>
      <c r="DU847" t="s">
        <v>2679</v>
      </c>
    </row>
    <row r="848" spans="1:125" x14ac:dyDescent="0.25">
      <c r="A848" s="5">
        <v>1242401</v>
      </c>
      <c r="B848" s="5">
        <v>1</v>
      </c>
      <c r="J848" s="3"/>
      <c r="K848" s="3"/>
      <c r="L848" s="3"/>
      <c r="M848" s="3"/>
      <c r="N848" s="3">
        <v>42857</v>
      </c>
      <c r="O848" s="7">
        <v>0.58473379629629629</v>
      </c>
      <c r="P848" t="s">
        <v>1908</v>
      </c>
      <c r="AV848" t="s">
        <v>202</v>
      </c>
      <c r="AW848" t="s">
        <v>207</v>
      </c>
      <c r="AX848" t="s">
        <v>211</v>
      </c>
      <c r="AY848" t="s">
        <v>200</v>
      </c>
      <c r="AZ848" t="s">
        <v>208</v>
      </c>
      <c r="BA848">
        <v>2</v>
      </c>
      <c r="BB848" t="s">
        <v>204</v>
      </c>
      <c r="BC848" t="s">
        <v>209</v>
      </c>
      <c r="BD848" t="s">
        <v>211</v>
      </c>
      <c r="BE848" t="s">
        <v>203</v>
      </c>
      <c r="BF848" t="s">
        <v>212</v>
      </c>
      <c r="BG848" t="s">
        <v>211</v>
      </c>
      <c r="BH848" t="s">
        <v>201</v>
      </c>
      <c r="BI848" t="s">
        <v>210</v>
      </c>
      <c r="BJ848">
        <v>1</v>
      </c>
      <c r="BK848" t="s">
        <v>205</v>
      </c>
      <c r="BL848" t="s">
        <v>354</v>
      </c>
      <c r="BM848">
        <v>1</v>
      </c>
    </row>
    <row r="849" spans="1:125" x14ac:dyDescent="0.25">
      <c r="A849" s="5">
        <v>1242409</v>
      </c>
      <c r="B849" s="5">
        <v>9</v>
      </c>
      <c r="C849" t="s">
        <v>2684</v>
      </c>
      <c r="D849" t="s">
        <v>2685</v>
      </c>
      <c r="E849" t="s">
        <v>383</v>
      </c>
      <c r="F849" t="s">
        <v>6</v>
      </c>
      <c r="G849" t="s">
        <v>258</v>
      </c>
      <c r="H849" t="s">
        <v>25</v>
      </c>
      <c r="I849" t="s">
        <v>117</v>
      </c>
      <c r="J849" s="3"/>
      <c r="K849" s="3"/>
      <c r="L849" s="3">
        <v>42871</v>
      </c>
      <c r="M849" s="3" t="s">
        <v>129</v>
      </c>
      <c r="N849" s="3">
        <v>42857</v>
      </c>
      <c r="O849" s="7">
        <v>0.58473379629629629</v>
      </c>
      <c r="P849" t="s">
        <v>1908</v>
      </c>
      <c r="Q849" s="3">
        <v>42899</v>
      </c>
      <c r="R849" s="7">
        <v>0.40543981481481484</v>
      </c>
      <c r="S849" t="s">
        <v>1908</v>
      </c>
      <c r="U849" s="92" t="s">
        <v>236</v>
      </c>
      <c r="V849" s="93" t="s">
        <v>160</v>
      </c>
      <c r="W849" s="92" t="s">
        <v>405</v>
      </c>
      <c r="X849" s="93" t="s">
        <v>404</v>
      </c>
      <c r="AA849" t="s">
        <v>145</v>
      </c>
      <c r="AB849">
        <v>901</v>
      </c>
      <c r="AC849" t="s">
        <v>154</v>
      </c>
      <c r="AD849" t="s">
        <v>1916</v>
      </c>
      <c r="AE849" t="s">
        <v>1916</v>
      </c>
      <c r="AF849" s="12" t="s">
        <v>239</v>
      </c>
      <c r="AG849" s="12">
        <v>136</v>
      </c>
      <c r="AH849" s="12" t="s">
        <v>239</v>
      </c>
      <c r="AI849" s="12">
        <v>136</v>
      </c>
      <c r="AJ849" s="12" t="s">
        <v>239</v>
      </c>
      <c r="AK849" s="12">
        <v>136</v>
      </c>
      <c r="AL849" s="12" t="s">
        <v>239</v>
      </c>
      <c r="AM849" s="12">
        <v>136</v>
      </c>
      <c r="AN849" s="12" t="s">
        <v>824</v>
      </c>
      <c r="AO849" s="12" t="s">
        <v>825</v>
      </c>
      <c r="AP849" s="12" t="s">
        <v>824</v>
      </c>
      <c r="AQ849" s="12" t="s">
        <v>825</v>
      </c>
      <c r="AR849" s="12" t="s">
        <v>239</v>
      </c>
      <c r="AS849" s="12" t="s">
        <v>239</v>
      </c>
      <c r="AT849" s="12" t="s">
        <v>239</v>
      </c>
      <c r="AU849" s="12" t="s">
        <v>239</v>
      </c>
      <c r="AV849" t="s">
        <v>202</v>
      </c>
      <c r="AW849" t="s">
        <v>207</v>
      </c>
      <c r="AX849" t="s">
        <v>211</v>
      </c>
      <c r="AY849" t="s">
        <v>200</v>
      </c>
      <c r="AZ849" t="s">
        <v>208</v>
      </c>
      <c r="BA849">
        <v>2</v>
      </c>
      <c r="BB849" t="s">
        <v>204</v>
      </c>
      <c r="BC849" t="s">
        <v>209</v>
      </c>
      <c r="BD849" t="s">
        <v>211</v>
      </c>
      <c r="BE849" t="s">
        <v>203</v>
      </c>
      <c r="BF849" t="s">
        <v>212</v>
      </c>
      <c r="BG849" t="s">
        <v>211</v>
      </c>
      <c r="BH849" t="s">
        <v>201</v>
      </c>
      <c r="BI849" t="s">
        <v>210</v>
      </c>
      <c r="BJ849">
        <v>1</v>
      </c>
      <c r="BK849" t="s">
        <v>205</v>
      </c>
      <c r="BL849" t="s">
        <v>354</v>
      </c>
      <c r="BM849">
        <v>1</v>
      </c>
      <c r="BQ849" t="s">
        <v>584</v>
      </c>
      <c r="BR849" t="s">
        <v>145</v>
      </c>
      <c r="BS849" t="s">
        <v>2727</v>
      </c>
      <c r="BT849" t="s">
        <v>145</v>
      </c>
      <c r="BU849" t="s">
        <v>1852</v>
      </c>
      <c r="BV849" t="s">
        <v>145</v>
      </c>
      <c r="BW849" t="s">
        <v>379</v>
      </c>
      <c r="BX849" t="s">
        <v>145</v>
      </c>
      <c r="CA849" t="s">
        <v>1908</v>
      </c>
      <c r="CB849" s="3">
        <v>42857</v>
      </c>
      <c r="CC849" t="s">
        <v>1908</v>
      </c>
      <c r="CD849" s="3">
        <v>42888</v>
      </c>
      <c r="CE849" t="s">
        <v>1908</v>
      </c>
      <c r="CF849" s="3">
        <v>42865</v>
      </c>
      <c r="CG849" t="s">
        <v>1908</v>
      </c>
      <c r="CH849" s="3">
        <v>42865</v>
      </c>
      <c r="CI849" t="s">
        <v>1908</v>
      </c>
      <c r="CJ849" s="3">
        <v>42865</v>
      </c>
      <c r="CK849" t="s">
        <v>1908</v>
      </c>
      <c r="CL849" s="3">
        <v>42872</v>
      </c>
      <c r="CM849" t="s">
        <v>1908</v>
      </c>
      <c r="CN849" s="3">
        <v>42857</v>
      </c>
      <c r="CO849" t="s">
        <v>1908</v>
      </c>
      <c r="CP849" s="3">
        <v>42866</v>
      </c>
      <c r="CQ849" t="s">
        <v>1908</v>
      </c>
      <c r="CR849" s="3">
        <v>42899</v>
      </c>
      <c r="CS849" t="s">
        <v>1908</v>
      </c>
      <c r="CT849" s="3">
        <v>42857</v>
      </c>
      <c r="CU849" t="s">
        <v>1908</v>
      </c>
      <c r="CV849" s="3">
        <v>42872</v>
      </c>
      <c r="CW849" t="s">
        <v>1908</v>
      </c>
      <c r="CX849" s="3">
        <v>42888</v>
      </c>
      <c r="CY849" t="s">
        <v>1908</v>
      </c>
      <c r="CZ849" s="3">
        <v>42857</v>
      </c>
      <c r="DA849" t="s">
        <v>1908</v>
      </c>
      <c r="DB849" s="3">
        <v>42857</v>
      </c>
      <c r="DC849" t="s">
        <v>1908</v>
      </c>
      <c r="DD849" s="3">
        <v>42899</v>
      </c>
      <c r="DE849" t="s">
        <v>9</v>
      </c>
      <c r="DF849" s="3">
        <v>42871</v>
      </c>
      <c r="DG849" t="s">
        <v>9</v>
      </c>
      <c r="DH849" s="3">
        <v>42871</v>
      </c>
      <c r="DQ849" t="s">
        <v>6</v>
      </c>
      <c r="DR849">
        <v>150</v>
      </c>
      <c r="DU849" t="s">
        <v>2686</v>
      </c>
    </row>
    <row r="850" spans="1:125" x14ac:dyDescent="0.25">
      <c r="A850" s="5">
        <v>1242501</v>
      </c>
      <c r="B850" s="5">
        <v>1</v>
      </c>
      <c r="J850" s="3"/>
      <c r="K850" s="3"/>
      <c r="L850" s="3"/>
      <c r="M850" s="3"/>
      <c r="N850" s="3">
        <v>42857</v>
      </c>
      <c r="O850" s="7">
        <v>0.5881481481481482</v>
      </c>
      <c r="P850" t="s">
        <v>1908</v>
      </c>
      <c r="AV850" t="s">
        <v>202</v>
      </c>
      <c r="AW850" t="s">
        <v>207</v>
      </c>
      <c r="AX850" t="s">
        <v>211</v>
      </c>
      <c r="AY850" t="s">
        <v>200</v>
      </c>
      <c r="AZ850" t="s">
        <v>208</v>
      </c>
      <c r="BA850">
        <v>2</v>
      </c>
      <c r="BB850" t="s">
        <v>204</v>
      </c>
      <c r="BC850" t="s">
        <v>209</v>
      </c>
      <c r="BD850" t="s">
        <v>211</v>
      </c>
      <c r="BE850" t="s">
        <v>203</v>
      </c>
      <c r="BF850" t="s">
        <v>212</v>
      </c>
      <c r="BG850" t="s">
        <v>211</v>
      </c>
      <c r="BH850" t="s">
        <v>201</v>
      </c>
      <c r="BI850" t="s">
        <v>210</v>
      </c>
      <c r="BJ850">
        <v>1</v>
      </c>
      <c r="BK850" t="s">
        <v>205</v>
      </c>
      <c r="BL850" t="s">
        <v>354</v>
      </c>
      <c r="BM850">
        <v>1</v>
      </c>
    </row>
    <row r="851" spans="1:125" x14ac:dyDescent="0.25">
      <c r="A851" s="5">
        <v>1242507</v>
      </c>
      <c r="B851" s="5">
        <v>7</v>
      </c>
      <c r="C851" t="s">
        <v>2687</v>
      </c>
      <c r="D851" t="s">
        <v>2688</v>
      </c>
      <c r="E851" t="s">
        <v>1799</v>
      </c>
      <c r="F851" t="s">
        <v>6</v>
      </c>
      <c r="G851" t="s">
        <v>272</v>
      </c>
      <c r="H851" t="s">
        <v>127</v>
      </c>
      <c r="I851" t="s">
        <v>117</v>
      </c>
      <c r="J851" s="3"/>
      <c r="K851" s="3"/>
      <c r="L851" s="3">
        <v>42871</v>
      </c>
      <c r="M851" s="3" t="s">
        <v>133</v>
      </c>
      <c r="N851" s="3">
        <v>42857</v>
      </c>
      <c r="O851" s="7">
        <v>0.5881481481481482</v>
      </c>
      <c r="P851" t="s">
        <v>1908</v>
      </c>
      <c r="Q851" s="3">
        <v>42899</v>
      </c>
      <c r="R851" s="7">
        <v>0.40180555555555553</v>
      </c>
      <c r="S851" t="s">
        <v>1908</v>
      </c>
      <c r="T851">
        <v>372</v>
      </c>
      <c r="U851" s="92" t="s">
        <v>386</v>
      </c>
      <c r="V851" s="93" t="s">
        <v>228</v>
      </c>
      <c r="W851" s="92" t="s">
        <v>1084</v>
      </c>
      <c r="X851" s="93" t="s">
        <v>227</v>
      </c>
      <c r="Y851" s="92" t="s">
        <v>405</v>
      </c>
      <c r="Z851" s="93" t="s">
        <v>404</v>
      </c>
      <c r="AA851" t="s">
        <v>146</v>
      </c>
      <c r="AB851">
        <v>901</v>
      </c>
      <c r="AC851" t="s">
        <v>154</v>
      </c>
      <c r="AD851" t="s">
        <v>474</v>
      </c>
      <c r="AE851" t="s">
        <v>474</v>
      </c>
      <c r="AF851" s="12">
        <v>539</v>
      </c>
      <c r="AG851" s="12">
        <v>45</v>
      </c>
      <c r="AH851" s="12">
        <v>539</v>
      </c>
      <c r="AI851" s="12">
        <v>45</v>
      </c>
      <c r="AJ851" s="12">
        <v>539</v>
      </c>
      <c r="AK851" s="12">
        <v>45</v>
      </c>
      <c r="AL851" s="12">
        <v>539</v>
      </c>
      <c r="AM851" s="12">
        <v>45</v>
      </c>
      <c r="AN851" s="12" t="s">
        <v>818</v>
      </c>
      <c r="AO851" s="12" t="s">
        <v>819</v>
      </c>
      <c r="AP851" s="12" t="s">
        <v>818</v>
      </c>
      <c r="AQ851" s="12" t="s">
        <v>819</v>
      </c>
      <c r="AR851" s="12" t="s">
        <v>239</v>
      </c>
      <c r="AS851" s="12" t="s">
        <v>239</v>
      </c>
      <c r="AT851" s="12" t="s">
        <v>239</v>
      </c>
      <c r="AU851" s="12" t="s">
        <v>239</v>
      </c>
      <c r="AV851" t="s">
        <v>202</v>
      </c>
      <c r="AW851" t="s">
        <v>207</v>
      </c>
      <c r="AX851" t="s">
        <v>211</v>
      </c>
      <c r="AY851" t="s">
        <v>200</v>
      </c>
      <c r="AZ851" t="s">
        <v>208</v>
      </c>
      <c r="BA851">
        <v>2</v>
      </c>
      <c r="BB851" t="s">
        <v>204</v>
      </c>
      <c r="BC851" t="s">
        <v>209</v>
      </c>
      <c r="BD851" t="s">
        <v>211</v>
      </c>
      <c r="BE851" t="s">
        <v>203</v>
      </c>
      <c r="BF851" t="s">
        <v>212</v>
      </c>
      <c r="BG851" t="s">
        <v>211</v>
      </c>
      <c r="BH851" t="s">
        <v>201</v>
      </c>
      <c r="BI851" t="s">
        <v>210</v>
      </c>
      <c r="BJ851">
        <v>1</v>
      </c>
      <c r="BK851" t="s">
        <v>205</v>
      </c>
      <c r="BL851" t="s">
        <v>354</v>
      </c>
      <c r="BM851">
        <v>1</v>
      </c>
      <c r="BQ851" t="s">
        <v>577</v>
      </c>
      <c r="BR851" t="s">
        <v>146</v>
      </c>
      <c r="BS851" t="s">
        <v>2690</v>
      </c>
      <c r="BT851" t="s">
        <v>146</v>
      </c>
      <c r="BW851" t="s">
        <v>367</v>
      </c>
      <c r="BX851" t="s">
        <v>146</v>
      </c>
      <c r="BY851" t="s">
        <v>410</v>
      </c>
      <c r="BZ851" t="s">
        <v>146</v>
      </c>
      <c r="CA851" t="s">
        <v>1908</v>
      </c>
      <c r="CB851" s="3">
        <v>42857</v>
      </c>
      <c r="CC851" t="s">
        <v>1908</v>
      </c>
      <c r="CD851" s="3">
        <v>42899</v>
      </c>
      <c r="CE851" t="s">
        <v>1908</v>
      </c>
      <c r="CF851" s="3">
        <v>42857</v>
      </c>
      <c r="CG851" t="s">
        <v>1908</v>
      </c>
      <c r="CH851" s="3">
        <v>42860</v>
      </c>
      <c r="CI851" t="s">
        <v>1908</v>
      </c>
      <c r="CJ851" s="3">
        <v>42860</v>
      </c>
      <c r="CK851" t="s">
        <v>1908</v>
      </c>
      <c r="CL851" s="3">
        <v>42872</v>
      </c>
      <c r="CM851" t="s">
        <v>1908</v>
      </c>
      <c r="CN851" s="3">
        <v>42857</v>
      </c>
      <c r="CO851" t="s">
        <v>1908</v>
      </c>
      <c r="CP851" s="3">
        <v>42860</v>
      </c>
      <c r="CQ851" t="s">
        <v>1908</v>
      </c>
      <c r="CR851" s="3">
        <v>42899</v>
      </c>
      <c r="CS851" t="s">
        <v>1908</v>
      </c>
      <c r="CT851" s="3">
        <v>42857</v>
      </c>
      <c r="CU851" t="s">
        <v>1908</v>
      </c>
      <c r="CV851" s="3">
        <v>42872</v>
      </c>
      <c r="CW851" t="s">
        <v>1908</v>
      </c>
      <c r="CX851" s="3">
        <v>42899</v>
      </c>
      <c r="CY851" t="s">
        <v>1908</v>
      </c>
      <c r="CZ851" s="3">
        <v>42857</v>
      </c>
      <c r="DA851" t="s">
        <v>1908</v>
      </c>
      <c r="DB851" s="3">
        <v>42857</v>
      </c>
      <c r="DC851" t="s">
        <v>1908</v>
      </c>
      <c r="DD851" s="3">
        <v>42899</v>
      </c>
      <c r="DE851" t="s">
        <v>9</v>
      </c>
      <c r="DF851" s="3">
        <v>42871</v>
      </c>
      <c r="DG851" t="s">
        <v>9</v>
      </c>
      <c r="DH851" s="3">
        <v>42871</v>
      </c>
      <c r="DQ851" t="s">
        <v>6</v>
      </c>
      <c r="DR851" t="s">
        <v>6</v>
      </c>
      <c r="DU851" t="s">
        <v>2689</v>
      </c>
    </row>
    <row r="852" spans="1:125" x14ac:dyDescent="0.25">
      <c r="A852" s="5">
        <v>1242601</v>
      </c>
      <c r="B852" s="5">
        <v>1</v>
      </c>
      <c r="J852" s="3"/>
      <c r="K852" s="3"/>
      <c r="L852" s="3"/>
      <c r="M852" s="3"/>
      <c r="N852" s="3">
        <v>42860</v>
      </c>
      <c r="O852" s="7">
        <v>0.57650462962962956</v>
      </c>
      <c r="P852" t="s">
        <v>1908</v>
      </c>
      <c r="AV852" t="s">
        <v>202</v>
      </c>
      <c r="AW852" t="s">
        <v>207</v>
      </c>
      <c r="AX852" t="s">
        <v>211</v>
      </c>
      <c r="AY852" t="s">
        <v>200</v>
      </c>
      <c r="AZ852" t="s">
        <v>208</v>
      </c>
      <c r="BA852">
        <v>2</v>
      </c>
      <c r="BB852" t="s">
        <v>204</v>
      </c>
      <c r="BC852" t="s">
        <v>209</v>
      </c>
      <c r="BD852" t="s">
        <v>211</v>
      </c>
      <c r="BE852" t="s">
        <v>203</v>
      </c>
      <c r="BF852" t="s">
        <v>212</v>
      </c>
      <c r="BG852" t="s">
        <v>211</v>
      </c>
      <c r="BH852" t="s">
        <v>201</v>
      </c>
      <c r="BI852" t="s">
        <v>210</v>
      </c>
      <c r="BJ852">
        <v>1</v>
      </c>
      <c r="BK852" t="s">
        <v>205</v>
      </c>
      <c r="BL852" t="s">
        <v>354</v>
      </c>
      <c r="BM852">
        <v>1</v>
      </c>
    </row>
    <row r="853" spans="1:125" x14ac:dyDescent="0.25">
      <c r="A853" s="5">
        <v>1242607</v>
      </c>
      <c r="B853" s="5">
        <v>7</v>
      </c>
      <c r="C853" t="s">
        <v>2754</v>
      </c>
      <c r="D853" t="s">
        <v>2691</v>
      </c>
      <c r="E853" t="s">
        <v>2258</v>
      </c>
      <c r="F853" t="s">
        <v>6</v>
      </c>
      <c r="G853" t="s">
        <v>1144</v>
      </c>
      <c r="H853" t="s">
        <v>127</v>
      </c>
      <c r="I853" t="s">
        <v>117</v>
      </c>
      <c r="J853" s="3"/>
      <c r="K853" s="3"/>
      <c r="L853" s="3">
        <v>42941</v>
      </c>
      <c r="M853" s="3" t="s">
        <v>133</v>
      </c>
      <c r="N853" s="3">
        <v>42860</v>
      </c>
      <c r="O853" s="7">
        <v>0.57650462962962956</v>
      </c>
      <c r="P853" t="s">
        <v>1908</v>
      </c>
      <c r="Q853" s="3">
        <v>42934</v>
      </c>
      <c r="R853" s="7">
        <v>0.42008101851851848</v>
      </c>
      <c r="S853" t="s">
        <v>9</v>
      </c>
      <c r="U853" s="92" t="s">
        <v>405</v>
      </c>
      <c r="V853" s="93" t="s">
        <v>404</v>
      </c>
      <c r="W853" s="92" t="s">
        <v>709</v>
      </c>
      <c r="X853" s="93" t="s">
        <v>145</v>
      </c>
      <c r="Y853" s="92" t="s">
        <v>386</v>
      </c>
      <c r="Z853" s="93" t="s">
        <v>228</v>
      </c>
      <c r="AA853" t="s">
        <v>146</v>
      </c>
      <c r="AB853">
        <v>901</v>
      </c>
      <c r="AC853" t="s">
        <v>154</v>
      </c>
      <c r="AD853" t="s">
        <v>474</v>
      </c>
      <c r="AE853" t="s">
        <v>474</v>
      </c>
      <c r="AF853" s="12">
        <v>564</v>
      </c>
      <c r="AG853" s="12">
        <v>64</v>
      </c>
      <c r="AH853" s="12">
        <v>564</v>
      </c>
      <c r="AI853" s="12">
        <v>64</v>
      </c>
      <c r="AJ853" s="12">
        <v>564</v>
      </c>
      <c r="AK853" s="12">
        <v>64</v>
      </c>
      <c r="AL853" s="12">
        <v>564</v>
      </c>
      <c r="AM853" s="12">
        <v>64</v>
      </c>
      <c r="AN853" s="12" t="s">
        <v>818</v>
      </c>
      <c r="AO853" s="12" t="s">
        <v>819</v>
      </c>
      <c r="AP853" s="12" t="s">
        <v>818</v>
      </c>
      <c r="AQ853" s="12" t="s">
        <v>819</v>
      </c>
      <c r="AR853" s="12" t="s">
        <v>239</v>
      </c>
      <c r="AS853" s="12" t="s">
        <v>239</v>
      </c>
      <c r="AT853" s="12" t="s">
        <v>239</v>
      </c>
      <c r="AU853" s="12" t="s">
        <v>239</v>
      </c>
      <c r="AV853" t="s">
        <v>202</v>
      </c>
      <c r="AW853" t="s">
        <v>207</v>
      </c>
      <c r="AX853" t="s">
        <v>211</v>
      </c>
      <c r="AY853" t="s">
        <v>200</v>
      </c>
      <c r="AZ853" t="s">
        <v>208</v>
      </c>
      <c r="BA853">
        <v>2</v>
      </c>
      <c r="BB853" t="s">
        <v>204</v>
      </c>
      <c r="BC853" t="s">
        <v>209</v>
      </c>
      <c r="BD853" t="s">
        <v>211</v>
      </c>
      <c r="BE853" t="s">
        <v>203</v>
      </c>
      <c r="BF853" t="s">
        <v>212</v>
      </c>
      <c r="BG853" t="s">
        <v>211</v>
      </c>
      <c r="BH853" t="s">
        <v>201</v>
      </c>
      <c r="BI853" t="s">
        <v>210</v>
      </c>
      <c r="BJ853">
        <v>1</v>
      </c>
      <c r="BK853" t="s">
        <v>205</v>
      </c>
      <c r="BL853" t="s">
        <v>354</v>
      </c>
      <c r="BM853">
        <v>1</v>
      </c>
      <c r="BQ853" t="s">
        <v>577</v>
      </c>
      <c r="BR853" t="s">
        <v>404</v>
      </c>
      <c r="BS853" t="s">
        <v>2737</v>
      </c>
      <c r="BT853" t="s">
        <v>404</v>
      </c>
      <c r="BW853" t="s">
        <v>367</v>
      </c>
      <c r="BX853" t="s">
        <v>404</v>
      </c>
      <c r="BY853" t="s">
        <v>1066</v>
      </c>
      <c r="BZ853" t="s">
        <v>404</v>
      </c>
      <c r="CA853" t="s">
        <v>1908</v>
      </c>
      <c r="CB853" s="3">
        <v>42880</v>
      </c>
      <c r="CC853" t="s">
        <v>1908</v>
      </c>
      <c r="CD853" s="3">
        <v>42900</v>
      </c>
      <c r="CE853" t="s">
        <v>1908</v>
      </c>
      <c r="CF853" s="3">
        <v>42880</v>
      </c>
      <c r="CG853" t="s">
        <v>1908</v>
      </c>
      <c r="CH853" s="3">
        <v>42880</v>
      </c>
      <c r="CI853" t="s">
        <v>1908</v>
      </c>
      <c r="CJ853" s="3">
        <v>42900</v>
      </c>
      <c r="CK853" t="s">
        <v>1908</v>
      </c>
      <c r="CL853" s="3">
        <v>42900</v>
      </c>
      <c r="CM853" t="s">
        <v>1908</v>
      </c>
      <c r="CN853" s="3">
        <v>42900</v>
      </c>
      <c r="CO853" t="s">
        <v>1908</v>
      </c>
      <c r="CP853" s="3">
        <v>42900</v>
      </c>
      <c r="CQ853" t="s">
        <v>1908</v>
      </c>
      <c r="CR853" s="3">
        <v>42915</v>
      </c>
      <c r="CS853" t="s">
        <v>1908</v>
      </c>
      <c r="CT853" s="3">
        <v>42880</v>
      </c>
      <c r="CU853" t="s">
        <v>1908</v>
      </c>
      <c r="CV853" s="3">
        <v>42900</v>
      </c>
      <c r="CW853" t="s">
        <v>1908</v>
      </c>
      <c r="CX853" s="3">
        <v>42900</v>
      </c>
      <c r="CY853" t="s">
        <v>1908</v>
      </c>
      <c r="CZ853" s="3">
        <v>42900</v>
      </c>
      <c r="DA853" t="s">
        <v>1908</v>
      </c>
      <c r="DB853" s="3">
        <v>42900</v>
      </c>
      <c r="DC853" t="s">
        <v>1908</v>
      </c>
      <c r="DD853" s="3">
        <v>42915</v>
      </c>
      <c r="DE853" t="s">
        <v>9</v>
      </c>
      <c r="DF853" s="3">
        <v>42934</v>
      </c>
      <c r="DG853" t="s">
        <v>9</v>
      </c>
      <c r="DH853" s="3">
        <v>42934</v>
      </c>
      <c r="DQ853" t="s">
        <v>6</v>
      </c>
      <c r="DR853" t="s">
        <v>6</v>
      </c>
      <c r="DU853" t="s">
        <v>2692</v>
      </c>
    </row>
    <row r="854" spans="1:125" x14ac:dyDescent="0.25">
      <c r="A854" s="5">
        <v>1242701</v>
      </c>
      <c r="B854" s="5">
        <v>1</v>
      </c>
      <c r="J854" s="3"/>
      <c r="K854" s="3"/>
      <c r="L854" s="3"/>
      <c r="M854" s="3"/>
      <c r="N854" s="3">
        <v>42860</v>
      </c>
      <c r="O854" s="7">
        <v>0.57935185185185178</v>
      </c>
      <c r="P854" t="s">
        <v>1908</v>
      </c>
      <c r="AV854" t="s">
        <v>202</v>
      </c>
      <c r="AW854" t="s">
        <v>207</v>
      </c>
      <c r="AX854" t="s">
        <v>211</v>
      </c>
      <c r="AY854" t="s">
        <v>200</v>
      </c>
      <c r="AZ854" t="s">
        <v>208</v>
      </c>
      <c r="BA854">
        <v>2</v>
      </c>
      <c r="BB854" t="s">
        <v>204</v>
      </c>
      <c r="BC854" t="s">
        <v>209</v>
      </c>
      <c r="BD854" t="s">
        <v>211</v>
      </c>
      <c r="BE854" t="s">
        <v>203</v>
      </c>
      <c r="BF854" t="s">
        <v>212</v>
      </c>
      <c r="BG854" t="s">
        <v>211</v>
      </c>
      <c r="BH854" t="s">
        <v>201</v>
      </c>
      <c r="BI854" t="s">
        <v>210</v>
      </c>
      <c r="BJ854">
        <v>1</v>
      </c>
      <c r="BK854" t="s">
        <v>205</v>
      </c>
      <c r="BL854" t="s">
        <v>354</v>
      </c>
      <c r="BM854">
        <v>1</v>
      </c>
    </row>
    <row r="855" spans="1:125" x14ac:dyDescent="0.25">
      <c r="A855" s="5">
        <v>1242707</v>
      </c>
      <c r="B855" s="5">
        <v>7</v>
      </c>
      <c r="C855" t="s">
        <v>2755</v>
      </c>
      <c r="D855" t="s">
        <v>2693</v>
      </c>
      <c r="E855" t="s">
        <v>2420</v>
      </c>
      <c r="F855" t="s">
        <v>6</v>
      </c>
      <c r="G855" t="s">
        <v>29</v>
      </c>
      <c r="H855" t="s">
        <v>127</v>
      </c>
      <c r="I855" t="s">
        <v>117</v>
      </c>
      <c r="J855" s="3"/>
      <c r="K855" s="3"/>
      <c r="L855" s="3">
        <v>42941</v>
      </c>
      <c r="M855" s="3" t="s">
        <v>133</v>
      </c>
      <c r="N855" s="3">
        <v>42860</v>
      </c>
      <c r="O855" s="7">
        <v>0.57935185185185178</v>
      </c>
      <c r="P855" t="s">
        <v>1908</v>
      </c>
      <c r="Q855" s="3">
        <v>42934</v>
      </c>
      <c r="R855" s="7">
        <v>0.41901620370370374</v>
      </c>
      <c r="S855" t="s">
        <v>9</v>
      </c>
      <c r="U855" s="92" t="s">
        <v>386</v>
      </c>
      <c r="V855" s="93" t="s">
        <v>228</v>
      </c>
      <c r="W855" s="92" t="s">
        <v>581</v>
      </c>
      <c r="X855" s="93" t="s">
        <v>146</v>
      </c>
      <c r="Y855" s="92" t="s">
        <v>1777</v>
      </c>
      <c r="Z855" s="93" t="s">
        <v>930</v>
      </c>
      <c r="AA855" t="s">
        <v>145</v>
      </c>
      <c r="AB855">
        <v>901</v>
      </c>
      <c r="AC855" t="s">
        <v>154</v>
      </c>
      <c r="AD855" t="s">
        <v>474</v>
      </c>
      <c r="AE855" t="s">
        <v>474</v>
      </c>
      <c r="AF855" s="12">
        <v>533</v>
      </c>
      <c r="AG855" s="12">
        <v>18</v>
      </c>
      <c r="AH855" s="12">
        <v>533</v>
      </c>
      <c r="AI855" s="12">
        <v>18</v>
      </c>
      <c r="AJ855" s="12">
        <v>533</v>
      </c>
      <c r="AK855" s="12">
        <v>18</v>
      </c>
      <c r="AL855" s="12">
        <v>533</v>
      </c>
      <c r="AM855" s="12">
        <v>18</v>
      </c>
      <c r="AN855" s="12" t="s">
        <v>818</v>
      </c>
      <c r="AO855" s="12" t="s">
        <v>819</v>
      </c>
      <c r="AP855" s="12" t="s">
        <v>818</v>
      </c>
      <c r="AQ855" s="12" t="s">
        <v>819</v>
      </c>
      <c r="AR855" s="12" t="s">
        <v>239</v>
      </c>
      <c r="AS855" s="12" t="s">
        <v>239</v>
      </c>
      <c r="AT855" s="12" t="s">
        <v>239</v>
      </c>
      <c r="AU855" s="12" t="s">
        <v>239</v>
      </c>
      <c r="AV855" t="s">
        <v>202</v>
      </c>
      <c r="AW855" t="s">
        <v>207</v>
      </c>
      <c r="AX855" t="s">
        <v>211</v>
      </c>
      <c r="AY855" t="s">
        <v>200</v>
      </c>
      <c r="AZ855" t="s">
        <v>208</v>
      </c>
      <c r="BA855">
        <v>2</v>
      </c>
      <c r="BB855" t="s">
        <v>204</v>
      </c>
      <c r="BC855" t="s">
        <v>209</v>
      </c>
      <c r="BD855" t="s">
        <v>211</v>
      </c>
      <c r="BE855" t="s">
        <v>203</v>
      </c>
      <c r="BF855" t="s">
        <v>212</v>
      </c>
      <c r="BG855" t="s">
        <v>211</v>
      </c>
      <c r="BH855" t="s">
        <v>201</v>
      </c>
      <c r="BI855" t="s">
        <v>210</v>
      </c>
      <c r="BJ855">
        <v>1</v>
      </c>
      <c r="BK855" t="s">
        <v>205</v>
      </c>
      <c r="BL855" t="s">
        <v>354</v>
      </c>
      <c r="BM855">
        <v>1</v>
      </c>
      <c r="BQ855" t="s">
        <v>577</v>
      </c>
      <c r="BR855" t="s">
        <v>145</v>
      </c>
      <c r="BS855" t="s">
        <v>2741</v>
      </c>
      <c r="BT855" t="s">
        <v>145</v>
      </c>
      <c r="BW855" t="s">
        <v>367</v>
      </c>
      <c r="BX855" t="s">
        <v>145</v>
      </c>
      <c r="BY855" t="s">
        <v>410</v>
      </c>
      <c r="BZ855" t="s">
        <v>145</v>
      </c>
      <c r="CA855" t="s">
        <v>1908</v>
      </c>
      <c r="CB855" s="3">
        <v>42885</v>
      </c>
      <c r="CC855" t="s">
        <v>1908</v>
      </c>
      <c r="CD855" s="3">
        <v>42900</v>
      </c>
      <c r="CE855" t="s">
        <v>1908</v>
      </c>
      <c r="CF855" s="3">
        <v>42885</v>
      </c>
      <c r="CG855" t="s">
        <v>1908</v>
      </c>
      <c r="CH855" s="3">
        <v>42885</v>
      </c>
      <c r="CI855" t="s">
        <v>1908</v>
      </c>
      <c r="CJ855" s="3">
        <v>42885</v>
      </c>
      <c r="CK855" t="s">
        <v>1908</v>
      </c>
      <c r="CL855" s="3">
        <v>42900</v>
      </c>
      <c r="CM855" t="s">
        <v>1908</v>
      </c>
      <c r="CN855" s="3">
        <v>42900</v>
      </c>
      <c r="CO855" t="s">
        <v>1908</v>
      </c>
      <c r="CP855" s="3">
        <v>42900</v>
      </c>
      <c r="CQ855" t="s">
        <v>1908</v>
      </c>
      <c r="CR855" s="3">
        <v>42915</v>
      </c>
      <c r="CS855" t="s">
        <v>1908</v>
      </c>
      <c r="CT855" s="3">
        <v>42885</v>
      </c>
      <c r="CU855" t="s">
        <v>1908</v>
      </c>
      <c r="CV855" s="3">
        <v>42900</v>
      </c>
      <c r="CW855" t="s">
        <v>1908</v>
      </c>
      <c r="CX855" s="3">
        <v>42900</v>
      </c>
      <c r="CY855" t="s">
        <v>1908</v>
      </c>
      <c r="CZ855" s="3">
        <v>42900</v>
      </c>
      <c r="DA855" t="s">
        <v>1908</v>
      </c>
      <c r="DB855" s="3">
        <v>42900</v>
      </c>
      <c r="DC855" t="s">
        <v>1908</v>
      </c>
      <c r="DD855" s="3">
        <v>42915</v>
      </c>
      <c r="DE855" t="s">
        <v>9</v>
      </c>
      <c r="DF855" s="3">
        <v>42934</v>
      </c>
      <c r="DG855" t="s">
        <v>9</v>
      </c>
      <c r="DH855" s="3">
        <v>42934</v>
      </c>
      <c r="DQ855" t="s">
        <v>6</v>
      </c>
      <c r="DR855" t="s">
        <v>6</v>
      </c>
      <c r="DU855" t="s">
        <v>2694</v>
      </c>
    </row>
    <row r="856" spans="1:125" x14ac:dyDescent="0.25">
      <c r="A856" s="5">
        <v>1242801</v>
      </c>
      <c r="B856" s="5">
        <v>1</v>
      </c>
      <c r="J856" s="3"/>
      <c r="K856" s="3"/>
      <c r="L856" s="3"/>
      <c r="M856" s="3"/>
      <c r="N856" s="3">
        <v>42860</v>
      </c>
      <c r="O856" s="7">
        <v>0.58127314814814812</v>
      </c>
      <c r="P856" t="s">
        <v>1908</v>
      </c>
      <c r="AV856" t="s">
        <v>202</v>
      </c>
      <c r="AW856" t="s">
        <v>207</v>
      </c>
      <c r="AX856" t="s">
        <v>211</v>
      </c>
      <c r="AY856" t="s">
        <v>200</v>
      </c>
      <c r="AZ856" t="s">
        <v>208</v>
      </c>
      <c r="BA856">
        <v>2</v>
      </c>
      <c r="BB856" t="s">
        <v>204</v>
      </c>
      <c r="BC856" t="s">
        <v>209</v>
      </c>
      <c r="BD856" t="s">
        <v>211</v>
      </c>
      <c r="BE856" t="s">
        <v>203</v>
      </c>
      <c r="BF856" t="s">
        <v>212</v>
      </c>
      <c r="BG856" t="s">
        <v>211</v>
      </c>
      <c r="BH856" t="s">
        <v>201</v>
      </c>
      <c r="BI856" t="s">
        <v>210</v>
      </c>
      <c r="BJ856">
        <v>1</v>
      </c>
      <c r="BK856" t="s">
        <v>205</v>
      </c>
      <c r="BL856" t="s">
        <v>354</v>
      </c>
      <c r="BM856">
        <v>1</v>
      </c>
    </row>
    <row r="857" spans="1:125" x14ac:dyDescent="0.25">
      <c r="A857" s="5">
        <v>1242808</v>
      </c>
      <c r="B857" s="5">
        <v>8</v>
      </c>
      <c r="C857" t="s">
        <v>2868</v>
      </c>
      <c r="D857" t="s">
        <v>2776</v>
      </c>
      <c r="E857" t="s">
        <v>2460</v>
      </c>
      <c r="F857" t="s">
        <v>6</v>
      </c>
      <c r="G857" t="s">
        <v>2041</v>
      </c>
      <c r="H857" t="s">
        <v>1146</v>
      </c>
      <c r="I857" t="s">
        <v>117</v>
      </c>
      <c r="J857" s="3">
        <v>37179</v>
      </c>
      <c r="K857" s="3" t="s">
        <v>474</v>
      </c>
      <c r="L857" s="3">
        <v>43025</v>
      </c>
      <c r="M857" s="3" t="s">
        <v>1148</v>
      </c>
      <c r="N857" s="3">
        <v>42860</v>
      </c>
      <c r="O857" s="7">
        <v>0.58127314814814812</v>
      </c>
      <c r="P857" t="s">
        <v>1908</v>
      </c>
      <c r="Q857" s="3">
        <v>43014</v>
      </c>
      <c r="R857" s="7">
        <v>0.50025462962962963</v>
      </c>
      <c r="S857" t="s">
        <v>9</v>
      </c>
      <c r="U857" s="92" t="s">
        <v>386</v>
      </c>
      <c r="V857" s="93" t="s">
        <v>228</v>
      </c>
      <c r="W857" s="92" t="s">
        <v>385</v>
      </c>
      <c r="X857" s="93" t="s">
        <v>147</v>
      </c>
      <c r="Y857" s="92" t="s">
        <v>403</v>
      </c>
      <c r="Z857" s="93" t="s">
        <v>226</v>
      </c>
      <c r="AA857" t="s">
        <v>234</v>
      </c>
      <c r="AB857">
        <v>901</v>
      </c>
      <c r="AC857" t="s">
        <v>154</v>
      </c>
      <c r="AD857" t="s">
        <v>474</v>
      </c>
      <c r="AF857" s="12" t="s">
        <v>2045</v>
      </c>
      <c r="AG857" s="12" t="s">
        <v>2042</v>
      </c>
      <c r="AH857" s="12" t="s">
        <v>2045</v>
      </c>
      <c r="AI857" s="12" t="s">
        <v>2042</v>
      </c>
      <c r="AJ857" s="12" t="s">
        <v>2045</v>
      </c>
      <c r="AK857" s="12" t="s">
        <v>2042</v>
      </c>
      <c r="AL857" s="12" t="s">
        <v>2045</v>
      </c>
      <c r="AM857" s="12" t="s">
        <v>2042</v>
      </c>
      <c r="AN857" s="12" t="s">
        <v>818</v>
      </c>
      <c r="AO857" s="12" t="s">
        <v>819</v>
      </c>
      <c r="AP857" s="12" t="s">
        <v>818</v>
      </c>
      <c r="AQ857" s="12" t="s">
        <v>819</v>
      </c>
      <c r="AR857" s="12" t="s">
        <v>239</v>
      </c>
      <c r="AS857" s="12" t="s">
        <v>239</v>
      </c>
      <c r="AT857" s="12" t="s">
        <v>239</v>
      </c>
      <c r="AU857" s="12" t="s">
        <v>239</v>
      </c>
      <c r="AV857" t="s">
        <v>202</v>
      </c>
      <c r="AW857" t="s">
        <v>207</v>
      </c>
      <c r="AX857" t="s">
        <v>211</v>
      </c>
      <c r="AY857" t="s">
        <v>200</v>
      </c>
      <c r="AZ857" t="s">
        <v>208</v>
      </c>
      <c r="BA857">
        <v>2</v>
      </c>
      <c r="BB857" t="s">
        <v>204</v>
      </c>
      <c r="BC857" t="s">
        <v>209</v>
      </c>
      <c r="BD857" t="s">
        <v>211</v>
      </c>
      <c r="BE857" t="s">
        <v>203</v>
      </c>
      <c r="BF857" t="s">
        <v>212</v>
      </c>
      <c r="BG857" t="s">
        <v>211</v>
      </c>
      <c r="BH857" t="s">
        <v>201</v>
      </c>
      <c r="BI857" t="s">
        <v>210</v>
      </c>
      <c r="BJ857">
        <v>1</v>
      </c>
      <c r="BK857" t="s">
        <v>205</v>
      </c>
      <c r="BL857" t="s">
        <v>354</v>
      </c>
      <c r="BM857">
        <v>1</v>
      </c>
      <c r="BQ857" t="s">
        <v>1161</v>
      </c>
      <c r="BR857" t="s">
        <v>234</v>
      </c>
      <c r="BS857" t="s">
        <v>2777</v>
      </c>
      <c r="BT857" t="s">
        <v>234</v>
      </c>
      <c r="BU857" t="s">
        <v>2056</v>
      </c>
      <c r="BV857" t="s">
        <v>234</v>
      </c>
      <c r="BW857" t="s">
        <v>1163</v>
      </c>
      <c r="BX857" t="s">
        <v>234</v>
      </c>
      <c r="BY857" t="s">
        <v>1164</v>
      </c>
      <c r="BZ857" t="s">
        <v>234</v>
      </c>
      <c r="CA857" t="s">
        <v>8</v>
      </c>
      <c r="CB857" s="3">
        <v>42933</v>
      </c>
      <c r="CC857" t="s">
        <v>1908</v>
      </c>
      <c r="CD857" s="3">
        <v>42991</v>
      </c>
      <c r="CE857" t="s">
        <v>1908</v>
      </c>
      <c r="CF857" s="3">
        <v>42991</v>
      </c>
      <c r="CG857" t="s">
        <v>1908</v>
      </c>
      <c r="CH857" s="3">
        <v>42991</v>
      </c>
      <c r="CI857" t="s">
        <v>1908</v>
      </c>
      <c r="CJ857" s="3">
        <v>42991</v>
      </c>
      <c r="CK857" t="s">
        <v>1908</v>
      </c>
      <c r="CL857" s="3">
        <v>42991</v>
      </c>
      <c r="CM857" t="s">
        <v>8</v>
      </c>
      <c r="CN857" s="3">
        <v>43004</v>
      </c>
      <c r="CO857" t="s">
        <v>8</v>
      </c>
      <c r="CP857" s="3">
        <v>43004</v>
      </c>
      <c r="CS857" t="s">
        <v>8</v>
      </c>
      <c r="CT857" s="3">
        <v>43004</v>
      </c>
      <c r="CU857" t="s">
        <v>8</v>
      </c>
      <c r="CV857" s="3">
        <v>43004</v>
      </c>
      <c r="CY857" t="s">
        <v>8</v>
      </c>
      <c r="CZ857" s="3">
        <v>43004</v>
      </c>
      <c r="DA857" t="s">
        <v>8</v>
      </c>
      <c r="DB857" s="3">
        <v>43004</v>
      </c>
      <c r="DE857" t="s">
        <v>9</v>
      </c>
      <c r="DF857" s="3">
        <v>43014</v>
      </c>
      <c r="DG857" t="s">
        <v>9</v>
      </c>
      <c r="DH857" s="3">
        <v>43014</v>
      </c>
      <c r="DI857" t="s">
        <v>8</v>
      </c>
      <c r="DJ857" s="3">
        <v>43004</v>
      </c>
      <c r="DK857" t="s">
        <v>8</v>
      </c>
      <c r="DL857" s="3">
        <v>43004</v>
      </c>
      <c r="DP857" t="s">
        <v>1081</v>
      </c>
      <c r="DQ857" t="s">
        <v>6</v>
      </c>
      <c r="DR857" t="s">
        <v>6</v>
      </c>
      <c r="DU857" t="s">
        <v>2210</v>
      </c>
    </row>
    <row r="858" spans="1:125" x14ac:dyDescent="0.25">
      <c r="A858" s="5">
        <v>1242901</v>
      </c>
      <c r="B858" s="5">
        <v>1</v>
      </c>
      <c r="J858" s="3"/>
      <c r="K858" s="3"/>
      <c r="L858" s="3"/>
      <c r="M858" s="3"/>
      <c r="N858" s="3">
        <v>42860</v>
      </c>
      <c r="O858" s="7">
        <v>0.5818402777777778</v>
      </c>
      <c r="P858" t="s">
        <v>1908</v>
      </c>
      <c r="AV858" t="s">
        <v>202</v>
      </c>
      <c r="AW858" t="s">
        <v>207</v>
      </c>
      <c r="AX858" t="s">
        <v>211</v>
      </c>
      <c r="AY858" t="s">
        <v>200</v>
      </c>
      <c r="AZ858" t="s">
        <v>208</v>
      </c>
      <c r="BA858">
        <v>2</v>
      </c>
      <c r="BB858" t="s">
        <v>204</v>
      </c>
      <c r="BC858" t="s">
        <v>209</v>
      </c>
      <c r="BD858" t="s">
        <v>211</v>
      </c>
      <c r="BE858" t="s">
        <v>203</v>
      </c>
      <c r="BF858" t="s">
        <v>212</v>
      </c>
      <c r="BG858" t="s">
        <v>211</v>
      </c>
      <c r="BH858" t="s">
        <v>201</v>
      </c>
      <c r="BI858" t="s">
        <v>210</v>
      </c>
      <c r="BJ858">
        <v>1</v>
      </c>
      <c r="BK858" t="s">
        <v>205</v>
      </c>
      <c r="BL858" t="s">
        <v>354</v>
      </c>
      <c r="BM858">
        <v>1</v>
      </c>
    </row>
    <row r="859" spans="1:125" x14ac:dyDescent="0.25">
      <c r="A859" s="5">
        <v>1242904</v>
      </c>
      <c r="B859" s="5">
        <v>4</v>
      </c>
      <c r="D859" t="s">
        <v>2742</v>
      </c>
      <c r="E859" t="s">
        <v>1421</v>
      </c>
      <c r="F859" t="s">
        <v>28</v>
      </c>
      <c r="G859" t="s">
        <v>2744</v>
      </c>
      <c r="H859" t="s">
        <v>25</v>
      </c>
      <c r="I859" t="s">
        <v>118</v>
      </c>
      <c r="J859" s="3">
        <v>43023</v>
      </c>
      <c r="K859" s="3">
        <v>43074</v>
      </c>
      <c r="L859" s="3"/>
      <c r="M859" s="3" t="s">
        <v>128</v>
      </c>
      <c r="N859" s="3">
        <v>42860</v>
      </c>
      <c r="O859" s="7">
        <v>0.5818402777777778</v>
      </c>
      <c r="P859" t="s">
        <v>1908</v>
      </c>
      <c r="Q859" s="3">
        <v>42902</v>
      </c>
      <c r="R859" s="7">
        <v>0.61335648148148147</v>
      </c>
      <c r="S859" t="s">
        <v>9</v>
      </c>
      <c r="U859" s="92" t="s">
        <v>2743</v>
      </c>
      <c r="V859" s="93" t="s">
        <v>704</v>
      </c>
      <c r="AA859" t="s">
        <v>145</v>
      </c>
      <c r="AB859">
        <v>901</v>
      </c>
      <c r="AC859" t="s">
        <v>153</v>
      </c>
      <c r="AD859" t="s">
        <v>2735</v>
      </c>
      <c r="AE859" t="s">
        <v>2735</v>
      </c>
      <c r="AF859" s="12" t="s">
        <v>2745</v>
      </c>
      <c r="AG859" s="12" t="s">
        <v>2759</v>
      </c>
      <c r="AH859" s="12" t="s">
        <v>2745</v>
      </c>
      <c r="AI859" s="12" t="s">
        <v>2759</v>
      </c>
      <c r="AJ859" s="12" t="s">
        <v>2745</v>
      </c>
      <c r="AK859" s="12" t="s">
        <v>2759</v>
      </c>
      <c r="AL859" s="12" t="s">
        <v>2745</v>
      </c>
      <c r="AM859" s="12" t="s">
        <v>2759</v>
      </c>
      <c r="AN859" s="12" t="s">
        <v>824</v>
      </c>
      <c r="AO859" s="12" t="s">
        <v>825</v>
      </c>
      <c r="AP859" s="12" t="s">
        <v>824</v>
      </c>
      <c r="AQ859" s="12" t="s">
        <v>825</v>
      </c>
      <c r="AR859" s="12" t="s">
        <v>239</v>
      </c>
      <c r="AS859" s="12" t="s">
        <v>239</v>
      </c>
      <c r="AT859" s="12" t="s">
        <v>239</v>
      </c>
      <c r="AU859" s="12" t="s">
        <v>239</v>
      </c>
      <c r="AV859" t="s">
        <v>202</v>
      </c>
      <c r="AW859" t="s">
        <v>207</v>
      </c>
      <c r="AX859" t="s">
        <v>211</v>
      </c>
      <c r="AY859" t="s">
        <v>200</v>
      </c>
      <c r="AZ859" t="s">
        <v>208</v>
      </c>
      <c r="BA859">
        <v>2</v>
      </c>
      <c r="BB859" t="s">
        <v>204</v>
      </c>
      <c r="BC859" t="s">
        <v>209</v>
      </c>
      <c r="BD859" t="s">
        <v>211</v>
      </c>
      <c r="BE859" t="s">
        <v>203</v>
      </c>
      <c r="BF859" t="s">
        <v>212</v>
      </c>
      <c r="BG859" t="s">
        <v>211</v>
      </c>
      <c r="BH859" t="s">
        <v>201</v>
      </c>
      <c r="BI859" t="s">
        <v>210</v>
      </c>
      <c r="BJ859">
        <v>1</v>
      </c>
      <c r="BK859" t="s">
        <v>205</v>
      </c>
      <c r="BL859" t="s">
        <v>354</v>
      </c>
      <c r="BM859">
        <v>1</v>
      </c>
      <c r="BQ859" t="s">
        <v>584</v>
      </c>
      <c r="BR859" t="s">
        <v>145</v>
      </c>
      <c r="BU859" t="s">
        <v>1852</v>
      </c>
      <c r="BV859" t="s">
        <v>145</v>
      </c>
      <c r="BW859" t="s">
        <v>379</v>
      </c>
      <c r="BX859" t="s">
        <v>145</v>
      </c>
      <c r="BY859" t="s">
        <v>239</v>
      </c>
      <c r="CA859" t="s">
        <v>8</v>
      </c>
      <c r="CB859" s="3">
        <v>42886</v>
      </c>
      <c r="CC859" t="s">
        <v>8</v>
      </c>
      <c r="CD859" s="3">
        <v>42886</v>
      </c>
      <c r="CE859" t="s">
        <v>8</v>
      </c>
      <c r="CF859" s="3">
        <v>42886</v>
      </c>
      <c r="DE859" t="s">
        <v>9</v>
      </c>
      <c r="DF859" s="3">
        <v>42902</v>
      </c>
      <c r="DG859" t="s">
        <v>9</v>
      </c>
      <c r="DH859" s="3">
        <v>42902</v>
      </c>
      <c r="DP859" t="s">
        <v>373</v>
      </c>
      <c r="DQ859" t="s">
        <v>28</v>
      </c>
      <c r="DR859" t="s">
        <v>556</v>
      </c>
    </row>
    <row r="860" spans="1:125" x14ac:dyDescent="0.25">
      <c r="A860" s="5">
        <v>1243001</v>
      </c>
      <c r="B860" s="5">
        <v>1</v>
      </c>
      <c r="J860" s="3"/>
      <c r="K860" s="3"/>
      <c r="L860" s="3"/>
      <c r="M860" s="3"/>
      <c r="N860" s="3">
        <v>42860</v>
      </c>
      <c r="O860" s="7">
        <v>0.58199074074074075</v>
      </c>
      <c r="P860" t="s">
        <v>1908</v>
      </c>
      <c r="AV860" t="s">
        <v>202</v>
      </c>
      <c r="AW860" t="s">
        <v>207</v>
      </c>
      <c r="AX860" t="s">
        <v>211</v>
      </c>
      <c r="AY860" t="s">
        <v>200</v>
      </c>
      <c r="AZ860" t="s">
        <v>208</v>
      </c>
      <c r="BA860">
        <v>2</v>
      </c>
      <c r="BB860" t="s">
        <v>204</v>
      </c>
      <c r="BC860" t="s">
        <v>209</v>
      </c>
      <c r="BD860" t="s">
        <v>211</v>
      </c>
      <c r="BE860" t="s">
        <v>203</v>
      </c>
      <c r="BF860" t="s">
        <v>212</v>
      </c>
      <c r="BG860" t="s">
        <v>211</v>
      </c>
      <c r="BH860" t="s">
        <v>201</v>
      </c>
      <c r="BI860" t="s">
        <v>210</v>
      </c>
      <c r="BJ860">
        <v>1</v>
      </c>
      <c r="BK860" t="s">
        <v>205</v>
      </c>
      <c r="BL860" t="s">
        <v>354</v>
      </c>
      <c r="BM860">
        <v>1</v>
      </c>
    </row>
    <row r="861" spans="1:125" x14ac:dyDescent="0.25">
      <c r="A861" s="5">
        <v>1243016</v>
      </c>
      <c r="B861" s="5">
        <v>16</v>
      </c>
      <c r="C861" t="s">
        <v>2731</v>
      </c>
      <c r="D861" t="s">
        <v>2728</v>
      </c>
      <c r="E861" t="s">
        <v>552</v>
      </c>
      <c r="F861" t="s">
        <v>6</v>
      </c>
      <c r="G861" t="s">
        <v>2732</v>
      </c>
      <c r="H861" t="s">
        <v>25</v>
      </c>
      <c r="I861" t="s">
        <v>118</v>
      </c>
      <c r="J861" s="3">
        <v>42962</v>
      </c>
      <c r="K861" s="3">
        <v>43018</v>
      </c>
      <c r="L861" s="3">
        <v>42941</v>
      </c>
      <c r="M861" s="3" t="s">
        <v>126</v>
      </c>
      <c r="N861" s="3">
        <v>42860</v>
      </c>
      <c r="O861" s="7">
        <v>0.58199074074074075</v>
      </c>
      <c r="P861" t="s">
        <v>1908</v>
      </c>
      <c r="Q861" s="3">
        <v>42934</v>
      </c>
      <c r="R861" s="7">
        <v>0.4196064814814815</v>
      </c>
      <c r="S861" t="s">
        <v>9</v>
      </c>
      <c r="T861">
        <v>742</v>
      </c>
      <c r="U861" s="92" t="s">
        <v>612</v>
      </c>
      <c r="V861" s="93" t="s">
        <v>561</v>
      </c>
      <c r="W861" s="92" t="s">
        <v>386</v>
      </c>
      <c r="X861" s="93" t="s">
        <v>228</v>
      </c>
      <c r="Y861" s="92" t="s">
        <v>632</v>
      </c>
      <c r="Z861" s="93" t="s">
        <v>232</v>
      </c>
      <c r="AA861" t="s">
        <v>146</v>
      </c>
      <c r="AB861">
        <v>901</v>
      </c>
      <c r="AC861" t="s">
        <v>154</v>
      </c>
      <c r="AD861" t="s">
        <v>2736</v>
      </c>
      <c r="AE861" t="s">
        <v>2767</v>
      </c>
      <c r="AF861" s="12">
        <v>579</v>
      </c>
      <c r="AG861" s="12">
        <v>79</v>
      </c>
      <c r="AH861" s="12">
        <v>579</v>
      </c>
      <c r="AI861" s="12">
        <v>79</v>
      </c>
      <c r="AJ861" s="12">
        <v>579</v>
      </c>
      <c r="AK861" s="12">
        <v>79</v>
      </c>
      <c r="AL861" s="12">
        <v>579</v>
      </c>
      <c r="AM861" s="12">
        <v>79</v>
      </c>
      <c r="AN861" s="12" t="s">
        <v>818</v>
      </c>
      <c r="AO861" s="12" t="s">
        <v>819</v>
      </c>
      <c r="AP861" s="12" t="s">
        <v>818</v>
      </c>
      <c r="AQ861" s="12" t="s">
        <v>819</v>
      </c>
      <c r="AR861" s="12" t="s">
        <v>239</v>
      </c>
      <c r="AS861" s="12" t="s">
        <v>239</v>
      </c>
      <c r="AT861" s="12" t="s">
        <v>239</v>
      </c>
      <c r="AU861" s="12" t="s">
        <v>239</v>
      </c>
      <c r="AV861" t="s">
        <v>202</v>
      </c>
      <c r="AW861" t="s">
        <v>207</v>
      </c>
      <c r="AX861" t="s">
        <v>211</v>
      </c>
      <c r="AY861" t="s">
        <v>200</v>
      </c>
      <c r="AZ861" t="s">
        <v>208</v>
      </c>
      <c r="BA861">
        <v>2</v>
      </c>
      <c r="BB861" t="s">
        <v>204</v>
      </c>
      <c r="BC861" t="s">
        <v>209</v>
      </c>
      <c r="BD861" t="s">
        <v>211</v>
      </c>
      <c r="BE861" t="s">
        <v>203</v>
      </c>
      <c r="BF861" t="s">
        <v>212</v>
      </c>
      <c r="BG861" t="s">
        <v>211</v>
      </c>
      <c r="BH861" t="s">
        <v>201</v>
      </c>
      <c r="BI861" t="s">
        <v>210</v>
      </c>
      <c r="BJ861">
        <v>1</v>
      </c>
      <c r="BK861" t="s">
        <v>205</v>
      </c>
      <c r="BL861" t="s">
        <v>354</v>
      </c>
      <c r="BM861">
        <v>1</v>
      </c>
      <c r="BQ861" t="s">
        <v>584</v>
      </c>
      <c r="BR861" t="s">
        <v>146</v>
      </c>
      <c r="BS861" t="s">
        <v>2729</v>
      </c>
      <c r="BT861" t="s">
        <v>145</v>
      </c>
      <c r="BU861" t="s">
        <v>1852</v>
      </c>
      <c r="BV861" t="s">
        <v>145</v>
      </c>
      <c r="BW861" t="s">
        <v>379</v>
      </c>
      <c r="BX861" t="s">
        <v>146</v>
      </c>
      <c r="BY861" t="s">
        <v>2730</v>
      </c>
      <c r="BZ861" t="s">
        <v>146</v>
      </c>
      <c r="CA861" t="s">
        <v>8</v>
      </c>
      <c r="CB861" s="3">
        <v>42863</v>
      </c>
      <c r="CC861" t="s">
        <v>8</v>
      </c>
      <c r="CD861" s="3">
        <v>42863</v>
      </c>
      <c r="CE861" t="s">
        <v>1908</v>
      </c>
      <c r="CF861" s="3">
        <v>42866</v>
      </c>
      <c r="CG861" t="s">
        <v>1908</v>
      </c>
      <c r="CH861" s="3">
        <v>42866</v>
      </c>
      <c r="CI861" t="s">
        <v>1908</v>
      </c>
      <c r="CJ861" s="3">
        <v>42866</v>
      </c>
      <c r="CK861" t="s">
        <v>1908</v>
      </c>
      <c r="CL861" s="3">
        <v>42866</v>
      </c>
      <c r="CS861" t="s">
        <v>1908</v>
      </c>
      <c r="CT861" s="3">
        <v>42872</v>
      </c>
      <c r="CU861" t="s">
        <v>8</v>
      </c>
      <c r="CV861" s="3">
        <v>42914</v>
      </c>
      <c r="CW861" t="s">
        <v>8</v>
      </c>
      <c r="CX861" s="3">
        <v>42914</v>
      </c>
      <c r="CY861" t="s">
        <v>8</v>
      </c>
      <c r="CZ861" s="3">
        <v>42914</v>
      </c>
      <c r="DA861" t="s">
        <v>1908</v>
      </c>
      <c r="DB861" s="3">
        <v>42872</v>
      </c>
      <c r="DE861" t="s">
        <v>9</v>
      </c>
      <c r="DF861" s="3">
        <v>42934</v>
      </c>
      <c r="DG861" t="s">
        <v>9</v>
      </c>
      <c r="DH861" s="3">
        <v>42934</v>
      </c>
      <c r="DK861" t="s">
        <v>8</v>
      </c>
      <c r="DL861" s="3">
        <v>42914</v>
      </c>
      <c r="DP861" t="s">
        <v>142</v>
      </c>
      <c r="DQ861" t="s">
        <v>6</v>
      </c>
      <c r="DR861" t="s">
        <v>6</v>
      </c>
      <c r="DU861" t="s">
        <v>2719</v>
      </c>
    </row>
    <row r="862" spans="1:125" x14ac:dyDescent="0.25">
      <c r="A862" s="5">
        <v>1243101</v>
      </c>
      <c r="B862" s="5">
        <v>1</v>
      </c>
      <c r="J862" s="3"/>
      <c r="K862" s="3"/>
      <c r="L862" s="3"/>
      <c r="M862" s="3"/>
      <c r="N862" s="3">
        <v>42860</v>
      </c>
      <c r="O862" s="7">
        <v>0.5821412037037037</v>
      </c>
      <c r="P862" t="s">
        <v>1908</v>
      </c>
      <c r="AV862" t="s">
        <v>202</v>
      </c>
      <c r="AW862" t="s">
        <v>207</v>
      </c>
      <c r="AX862" t="s">
        <v>211</v>
      </c>
      <c r="AY862" t="s">
        <v>200</v>
      </c>
      <c r="AZ862" t="s">
        <v>208</v>
      </c>
      <c r="BA862">
        <v>2</v>
      </c>
      <c r="BB862" t="s">
        <v>204</v>
      </c>
      <c r="BC862" t="s">
        <v>209</v>
      </c>
      <c r="BD862" t="s">
        <v>211</v>
      </c>
      <c r="BE862" t="s">
        <v>203</v>
      </c>
      <c r="BF862" t="s">
        <v>212</v>
      </c>
      <c r="BG862" t="s">
        <v>211</v>
      </c>
      <c r="BH862" t="s">
        <v>201</v>
      </c>
      <c r="BI862" t="s">
        <v>210</v>
      </c>
      <c r="BJ862">
        <v>1</v>
      </c>
      <c r="BK862" t="s">
        <v>205</v>
      </c>
      <c r="BL862" t="s">
        <v>354</v>
      </c>
      <c r="BM862">
        <v>1</v>
      </c>
    </row>
    <row r="863" spans="1:125" x14ac:dyDescent="0.25">
      <c r="A863" s="5">
        <v>1243110</v>
      </c>
      <c r="B863" s="5">
        <v>10</v>
      </c>
      <c r="C863" t="s">
        <v>2761</v>
      </c>
      <c r="D863" t="s">
        <v>2695</v>
      </c>
      <c r="E863" t="s">
        <v>383</v>
      </c>
      <c r="F863" t="s">
        <v>6</v>
      </c>
      <c r="G863" t="s">
        <v>679</v>
      </c>
      <c r="H863" t="s">
        <v>25</v>
      </c>
      <c r="I863" t="s">
        <v>117</v>
      </c>
      <c r="J863" s="3"/>
      <c r="K863" s="3"/>
      <c r="L863" s="3">
        <v>42941</v>
      </c>
      <c r="M863" s="3" t="s">
        <v>126</v>
      </c>
      <c r="N863" s="3">
        <v>42860</v>
      </c>
      <c r="O863" s="7">
        <v>0.5821412037037037</v>
      </c>
      <c r="P863" t="s">
        <v>1908</v>
      </c>
      <c r="Q863" s="3">
        <v>42936</v>
      </c>
      <c r="R863" s="7">
        <v>0.41875000000000001</v>
      </c>
      <c r="S863" t="s">
        <v>1908</v>
      </c>
      <c r="U863" s="92" t="s">
        <v>403</v>
      </c>
      <c r="V863" s="93" t="s">
        <v>226</v>
      </c>
      <c r="W863" s="92" t="s">
        <v>632</v>
      </c>
      <c r="X863" s="93" t="s">
        <v>232</v>
      </c>
      <c r="Y863" s="92" t="s">
        <v>1777</v>
      </c>
      <c r="Z863" s="93" t="s">
        <v>930</v>
      </c>
      <c r="AA863" t="s">
        <v>146</v>
      </c>
      <c r="AB863">
        <v>901</v>
      </c>
      <c r="AC863" t="s">
        <v>154</v>
      </c>
      <c r="AD863" t="s">
        <v>356</v>
      </c>
      <c r="AE863" t="s">
        <v>356</v>
      </c>
      <c r="AF863" s="12">
        <v>568</v>
      </c>
      <c r="AG863" s="12">
        <v>68</v>
      </c>
      <c r="AH863" s="12">
        <v>568</v>
      </c>
      <c r="AI863" s="12">
        <v>68</v>
      </c>
      <c r="AJ863" s="12">
        <v>568</v>
      </c>
      <c r="AK863" s="12">
        <v>68</v>
      </c>
      <c r="AL863" s="12">
        <v>568</v>
      </c>
      <c r="AM863" s="12">
        <v>68</v>
      </c>
      <c r="AN863" s="12" t="s">
        <v>818</v>
      </c>
      <c r="AO863" s="12" t="s">
        <v>819</v>
      </c>
      <c r="AP863" s="12" t="s">
        <v>818</v>
      </c>
      <c r="AQ863" s="12" t="s">
        <v>819</v>
      </c>
      <c r="AR863" s="12" t="s">
        <v>239</v>
      </c>
      <c r="AS863" s="12" t="s">
        <v>239</v>
      </c>
      <c r="AT863" s="12" t="s">
        <v>239</v>
      </c>
      <c r="AU863" s="12" t="s">
        <v>239</v>
      </c>
      <c r="AV863" t="s">
        <v>202</v>
      </c>
      <c r="AW863" t="s">
        <v>207</v>
      </c>
      <c r="AX863" t="s">
        <v>211</v>
      </c>
      <c r="AY863" t="s">
        <v>200</v>
      </c>
      <c r="AZ863" t="s">
        <v>208</v>
      </c>
      <c r="BA863">
        <v>2</v>
      </c>
      <c r="BB863" t="s">
        <v>204</v>
      </c>
      <c r="BC863" t="s">
        <v>209</v>
      </c>
      <c r="BD863" t="s">
        <v>211</v>
      </c>
      <c r="BE863" t="s">
        <v>203</v>
      </c>
      <c r="BF863" t="s">
        <v>212</v>
      </c>
      <c r="BG863" t="s">
        <v>211</v>
      </c>
      <c r="BH863" t="s">
        <v>201</v>
      </c>
      <c r="BI863" t="s">
        <v>210</v>
      </c>
      <c r="BJ863">
        <v>1</v>
      </c>
      <c r="BK863" t="s">
        <v>205</v>
      </c>
      <c r="BL863" t="s">
        <v>354</v>
      </c>
      <c r="BM863">
        <v>1</v>
      </c>
      <c r="BQ863" t="s">
        <v>584</v>
      </c>
      <c r="BR863" t="s">
        <v>234</v>
      </c>
      <c r="BS863" t="s">
        <v>2697</v>
      </c>
      <c r="BT863" t="s">
        <v>234</v>
      </c>
      <c r="BU863" t="s">
        <v>1852</v>
      </c>
      <c r="BV863" t="s">
        <v>234</v>
      </c>
      <c r="BW863" t="s">
        <v>379</v>
      </c>
      <c r="BX863" t="s">
        <v>234</v>
      </c>
      <c r="BY863" t="s">
        <v>680</v>
      </c>
      <c r="BZ863" t="s">
        <v>234</v>
      </c>
      <c r="CA863" t="s">
        <v>1908</v>
      </c>
      <c r="CB863" s="3">
        <v>42891</v>
      </c>
      <c r="CC863" t="s">
        <v>8</v>
      </c>
      <c r="CD863" s="3">
        <v>42909</v>
      </c>
      <c r="CE863" t="s">
        <v>1908</v>
      </c>
      <c r="CF863" s="3">
        <v>42888</v>
      </c>
      <c r="CG863" t="s">
        <v>1908</v>
      </c>
      <c r="CH863" s="3">
        <v>42888</v>
      </c>
      <c r="CI863" t="s">
        <v>1908</v>
      </c>
      <c r="CJ863" s="3">
        <v>42888</v>
      </c>
      <c r="CK863" t="s">
        <v>1908</v>
      </c>
      <c r="CL863" s="3">
        <v>42936</v>
      </c>
      <c r="CM863" t="s">
        <v>8</v>
      </c>
      <c r="CN863" s="3">
        <v>42909</v>
      </c>
      <c r="CO863" t="s">
        <v>8</v>
      </c>
      <c r="CP863" s="3">
        <v>42909</v>
      </c>
      <c r="CQ863" t="s">
        <v>1908</v>
      </c>
      <c r="CR863" s="3">
        <v>42915</v>
      </c>
      <c r="CS863" t="s">
        <v>1908</v>
      </c>
      <c r="CT863" s="3">
        <v>42891</v>
      </c>
      <c r="CU863" t="s">
        <v>1908</v>
      </c>
      <c r="CV863" s="3">
        <v>42915</v>
      </c>
      <c r="CW863" t="s">
        <v>1908</v>
      </c>
      <c r="CX863" s="3">
        <v>42915</v>
      </c>
      <c r="CY863" t="s">
        <v>8</v>
      </c>
      <c r="CZ863" s="3">
        <v>42909</v>
      </c>
      <c r="DA863" t="s">
        <v>8</v>
      </c>
      <c r="DB863" s="3">
        <v>42909</v>
      </c>
      <c r="DC863" t="s">
        <v>1908</v>
      </c>
      <c r="DD863" s="3">
        <v>42915</v>
      </c>
      <c r="DE863" t="s">
        <v>9</v>
      </c>
      <c r="DF863" s="3">
        <v>42934</v>
      </c>
      <c r="DG863" t="s">
        <v>9</v>
      </c>
      <c r="DH863" s="3">
        <v>42934</v>
      </c>
      <c r="DI863" t="s">
        <v>8</v>
      </c>
      <c r="DJ863" s="3">
        <v>42909</v>
      </c>
      <c r="DK863" t="s">
        <v>8</v>
      </c>
      <c r="DL863" s="3">
        <v>42909</v>
      </c>
      <c r="DQ863" t="s">
        <v>6</v>
      </c>
      <c r="DR863" t="s">
        <v>6</v>
      </c>
      <c r="DU863" t="s">
        <v>2696</v>
      </c>
    </row>
    <row r="864" spans="1:125" x14ac:dyDescent="0.25">
      <c r="A864" s="5">
        <v>1243201</v>
      </c>
      <c r="B864" s="5">
        <v>1</v>
      </c>
      <c r="J864" s="3"/>
      <c r="K864" s="3"/>
      <c r="L864" s="3"/>
      <c r="M864" s="3"/>
      <c r="N864" s="3">
        <v>42860</v>
      </c>
      <c r="O864" s="7">
        <v>0.58438657407407402</v>
      </c>
      <c r="P864" t="s">
        <v>1908</v>
      </c>
      <c r="AV864" t="s">
        <v>202</v>
      </c>
      <c r="AW864" t="s">
        <v>207</v>
      </c>
      <c r="AX864" t="s">
        <v>211</v>
      </c>
      <c r="AY864" t="s">
        <v>200</v>
      </c>
      <c r="AZ864" t="s">
        <v>208</v>
      </c>
      <c r="BA864">
        <v>2</v>
      </c>
      <c r="BB864" t="s">
        <v>204</v>
      </c>
      <c r="BC864" t="s">
        <v>209</v>
      </c>
      <c r="BD864" t="s">
        <v>211</v>
      </c>
      <c r="BE864" t="s">
        <v>203</v>
      </c>
      <c r="BF864" t="s">
        <v>212</v>
      </c>
      <c r="BG864" t="s">
        <v>211</v>
      </c>
      <c r="BH864" t="s">
        <v>201</v>
      </c>
      <c r="BI864" t="s">
        <v>210</v>
      </c>
      <c r="BJ864">
        <v>1</v>
      </c>
      <c r="BK864" t="s">
        <v>205</v>
      </c>
      <c r="BL864" t="s">
        <v>354</v>
      </c>
      <c r="BM864">
        <v>1</v>
      </c>
    </row>
    <row r="865" spans="1:125" x14ac:dyDescent="0.25">
      <c r="A865" s="5">
        <v>1243215</v>
      </c>
      <c r="B865" s="5">
        <v>15</v>
      </c>
      <c r="C865" t="s">
        <v>2762</v>
      </c>
      <c r="D865" t="s">
        <v>2698</v>
      </c>
      <c r="E865" t="s">
        <v>2367</v>
      </c>
      <c r="F865" t="s">
        <v>6</v>
      </c>
      <c r="G865" t="s">
        <v>1985</v>
      </c>
      <c r="H865" t="s">
        <v>127</v>
      </c>
      <c r="I865" t="s">
        <v>117</v>
      </c>
      <c r="J865" s="3"/>
      <c r="K865" s="3"/>
      <c r="L865" s="3">
        <v>42941</v>
      </c>
      <c r="M865" s="3" t="s">
        <v>133</v>
      </c>
      <c r="N865" s="3">
        <v>42860</v>
      </c>
      <c r="O865" s="7">
        <v>0.58438657407407402</v>
      </c>
      <c r="P865" t="s">
        <v>1908</v>
      </c>
      <c r="Q865" s="3">
        <v>42934</v>
      </c>
      <c r="R865" s="7">
        <v>0.41681712962962963</v>
      </c>
      <c r="S865" t="s">
        <v>9</v>
      </c>
      <c r="U865" s="92" t="s">
        <v>719</v>
      </c>
      <c r="V865" s="93" t="s">
        <v>160</v>
      </c>
      <c r="W865" s="92" t="s">
        <v>386</v>
      </c>
      <c r="X865" s="93" t="s">
        <v>228</v>
      </c>
      <c r="Y865" s="92" t="s">
        <v>605</v>
      </c>
      <c r="Z865" s="93" t="s">
        <v>535</v>
      </c>
      <c r="AA865" t="s">
        <v>146</v>
      </c>
      <c r="AB865">
        <v>901</v>
      </c>
      <c r="AC865" t="s">
        <v>154</v>
      </c>
      <c r="AD865" t="s">
        <v>474</v>
      </c>
      <c r="AE865" t="s">
        <v>474</v>
      </c>
      <c r="AF865" s="12">
        <v>575</v>
      </c>
      <c r="AG865" s="12">
        <v>75</v>
      </c>
      <c r="AH865" s="12">
        <v>575</v>
      </c>
      <c r="AI865" s="12">
        <v>75</v>
      </c>
      <c r="AJ865" s="12">
        <v>575</v>
      </c>
      <c r="AK865" s="12">
        <v>75</v>
      </c>
      <c r="AL865" s="12">
        <v>575</v>
      </c>
      <c r="AM865" s="12">
        <v>75</v>
      </c>
      <c r="AN865" s="12" t="s">
        <v>818</v>
      </c>
      <c r="AO865" s="12" t="s">
        <v>819</v>
      </c>
      <c r="AP865" s="12" t="s">
        <v>818</v>
      </c>
      <c r="AQ865" s="12" t="s">
        <v>819</v>
      </c>
      <c r="AR865" s="12" t="s">
        <v>239</v>
      </c>
      <c r="AS865" s="12" t="s">
        <v>239</v>
      </c>
      <c r="AT865" s="12" t="s">
        <v>239</v>
      </c>
      <c r="AU865" s="12" t="s">
        <v>239</v>
      </c>
      <c r="AV865" t="s">
        <v>202</v>
      </c>
      <c r="AW865" t="s">
        <v>207</v>
      </c>
      <c r="AX865" t="s">
        <v>211</v>
      </c>
      <c r="AY865" t="s">
        <v>200</v>
      </c>
      <c r="AZ865" t="s">
        <v>208</v>
      </c>
      <c r="BA865">
        <v>2</v>
      </c>
      <c r="BB865" t="s">
        <v>204</v>
      </c>
      <c r="BC865" t="s">
        <v>209</v>
      </c>
      <c r="BD865" t="s">
        <v>211</v>
      </c>
      <c r="BE865" t="s">
        <v>203</v>
      </c>
      <c r="BF865" t="s">
        <v>212</v>
      </c>
      <c r="BG865" t="s">
        <v>211</v>
      </c>
      <c r="BH865" t="s">
        <v>201</v>
      </c>
      <c r="BI865" t="s">
        <v>210</v>
      </c>
      <c r="BJ865">
        <v>1</v>
      </c>
      <c r="BK865" t="s">
        <v>205</v>
      </c>
      <c r="BL865" t="s">
        <v>354</v>
      </c>
      <c r="BM865">
        <v>1</v>
      </c>
      <c r="BQ865" t="s">
        <v>577</v>
      </c>
      <c r="BR865" t="s">
        <v>145</v>
      </c>
      <c r="BS865" t="s">
        <v>2746</v>
      </c>
      <c r="BT865" t="s">
        <v>145</v>
      </c>
      <c r="BW865" t="s">
        <v>367</v>
      </c>
      <c r="BX865" t="s">
        <v>145</v>
      </c>
      <c r="BY865" t="s">
        <v>1977</v>
      </c>
      <c r="BZ865" t="s">
        <v>145</v>
      </c>
      <c r="CA865" t="s">
        <v>1908</v>
      </c>
      <c r="CB865" s="3">
        <v>42891</v>
      </c>
      <c r="CC865" t="s">
        <v>8</v>
      </c>
      <c r="CD865" s="3">
        <v>42909</v>
      </c>
      <c r="CE865" t="s">
        <v>1908</v>
      </c>
      <c r="CF865" s="3">
        <v>42888</v>
      </c>
      <c r="CG865" t="s">
        <v>1908</v>
      </c>
      <c r="CH865" s="3">
        <v>42888</v>
      </c>
      <c r="CI865" t="s">
        <v>1908</v>
      </c>
      <c r="CJ865" s="3">
        <v>42888</v>
      </c>
      <c r="CK865" t="s">
        <v>1908</v>
      </c>
      <c r="CL865" s="3">
        <v>42899</v>
      </c>
      <c r="CM865" t="s">
        <v>8</v>
      </c>
      <c r="CN865" s="3">
        <v>42909</v>
      </c>
      <c r="CO865" t="s">
        <v>8</v>
      </c>
      <c r="CP865" s="3">
        <v>42909</v>
      </c>
      <c r="CQ865" t="s">
        <v>1908</v>
      </c>
      <c r="CR865" s="3">
        <v>42916</v>
      </c>
      <c r="CS865" t="s">
        <v>1908</v>
      </c>
      <c r="CT865" s="3">
        <v>42899</v>
      </c>
      <c r="CU865" t="s">
        <v>1908</v>
      </c>
      <c r="CV865" s="3">
        <v>42899</v>
      </c>
      <c r="CW865" t="s">
        <v>1908</v>
      </c>
      <c r="CX865" s="3">
        <v>42916</v>
      </c>
      <c r="CY865" t="s">
        <v>8</v>
      </c>
      <c r="CZ865" s="3">
        <v>42909</v>
      </c>
      <c r="DA865" t="s">
        <v>8</v>
      </c>
      <c r="DB865" s="3">
        <v>42909</v>
      </c>
      <c r="DC865" t="s">
        <v>1908</v>
      </c>
      <c r="DD865" s="3">
        <v>42916</v>
      </c>
      <c r="DE865" t="s">
        <v>9</v>
      </c>
      <c r="DF865" s="3">
        <v>42934</v>
      </c>
      <c r="DG865" t="s">
        <v>9</v>
      </c>
      <c r="DH865" s="3">
        <v>42934</v>
      </c>
      <c r="DQ865" t="s">
        <v>6</v>
      </c>
      <c r="DR865" t="s">
        <v>6</v>
      </c>
      <c r="DU865" t="s">
        <v>2747</v>
      </c>
    </row>
    <row r="866" spans="1:125" x14ac:dyDescent="0.25">
      <c r="A866" s="5">
        <v>1243301</v>
      </c>
      <c r="B866" s="5">
        <v>1</v>
      </c>
      <c r="J866" s="3"/>
      <c r="K866" s="3"/>
      <c r="L866" s="3"/>
      <c r="M866" s="3"/>
      <c r="N866" s="3">
        <v>42860</v>
      </c>
      <c r="O866" s="7">
        <v>0.58744212962962961</v>
      </c>
      <c r="P866" t="s">
        <v>1908</v>
      </c>
      <c r="AV866" t="s">
        <v>202</v>
      </c>
      <c r="AW866" t="s">
        <v>207</v>
      </c>
      <c r="AX866" t="s">
        <v>211</v>
      </c>
      <c r="AY866" t="s">
        <v>200</v>
      </c>
      <c r="AZ866" t="s">
        <v>208</v>
      </c>
      <c r="BA866">
        <v>2</v>
      </c>
      <c r="BB866" t="s">
        <v>204</v>
      </c>
      <c r="BC866" t="s">
        <v>209</v>
      </c>
      <c r="BD866" t="s">
        <v>211</v>
      </c>
      <c r="BE866" t="s">
        <v>203</v>
      </c>
      <c r="BF866" t="s">
        <v>212</v>
      </c>
      <c r="BG866" t="s">
        <v>211</v>
      </c>
      <c r="BH866" t="s">
        <v>201</v>
      </c>
      <c r="BI866" t="s">
        <v>210</v>
      </c>
      <c r="BJ866">
        <v>1</v>
      </c>
      <c r="BK866" t="s">
        <v>205</v>
      </c>
      <c r="BL866" t="s">
        <v>354</v>
      </c>
      <c r="BM866">
        <v>1</v>
      </c>
    </row>
    <row r="867" spans="1:125" x14ac:dyDescent="0.25">
      <c r="A867" s="5">
        <v>1243308</v>
      </c>
      <c r="B867" s="5">
        <v>8</v>
      </c>
      <c r="C867" t="s">
        <v>2799</v>
      </c>
      <c r="D867" t="s">
        <v>2699</v>
      </c>
      <c r="E867" t="s">
        <v>552</v>
      </c>
      <c r="F867" t="s">
        <v>6</v>
      </c>
      <c r="G867" t="s">
        <v>2495</v>
      </c>
      <c r="H867" t="s">
        <v>25</v>
      </c>
      <c r="I867" t="s">
        <v>117</v>
      </c>
      <c r="J867" s="3"/>
      <c r="K867" s="3"/>
      <c r="L867" s="3">
        <v>42976</v>
      </c>
      <c r="M867" s="3" t="s">
        <v>126</v>
      </c>
      <c r="N867" s="3">
        <v>42860</v>
      </c>
      <c r="O867" s="7">
        <v>0.58744212962962961</v>
      </c>
      <c r="P867" t="s">
        <v>1908</v>
      </c>
      <c r="Q867" s="3">
        <v>42970</v>
      </c>
      <c r="R867" s="7">
        <v>0.38893518518518522</v>
      </c>
      <c r="S867" t="s">
        <v>9</v>
      </c>
      <c r="U867" s="92" t="s">
        <v>405</v>
      </c>
      <c r="V867" s="93" t="s">
        <v>404</v>
      </c>
      <c r="W867" s="92" t="s">
        <v>235</v>
      </c>
      <c r="X867" s="93" t="s">
        <v>234</v>
      </c>
      <c r="Y867" s="92" t="s">
        <v>403</v>
      </c>
      <c r="Z867" s="93" t="s">
        <v>226</v>
      </c>
      <c r="AA867" t="s">
        <v>146</v>
      </c>
      <c r="AB867">
        <v>901</v>
      </c>
      <c r="AC867" t="s">
        <v>154</v>
      </c>
      <c r="AD867" t="s">
        <v>788</v>
      </c>
      <c r="AE867" t="s">
        <v>788</v>
      </c>
      <c r="AF867" s="12">
        <v>576</v>
      </c>
      <c r="AG867" s="12">
        <v>76</v>
      </c>
      <c r="AH867" s="12">
        <v>576</v>
      </c>
      <c r="AI867" s="12">
        <v>76</v>
      </c>
      <c r="AJ867" s="12">
        <v>576</v>
      </c>
      <c r="AK867" s="12">
        <v>76</v>
      </c>
      <c r="AL867" s="12">
        <v>576</v>
      </c>
      <c r="AM867" s="12">
        <v>76</v>
      </c>
      <c r="AN867" s="12" t="s">
        <v>818</v>
      </c>
      <c r="AO867" s="12" t="s">
        <v>819</v>
      </c>
      <c r="AP867" s="12" t="s">
        <v>818</v>
      </c>
      <c r="AQ867" s="12" t="s">
        <v>819</v>
      </c>
      <c r="AR867" s="12" t="s">
        <v>239</v>
      </c>
      <c r="AS867" s="12" t="s">
        <v>239</v>
      </c>
      <c r="AT867" s="12" t="s">
        <v>239</v>
      </c>
      <c r="AU867" s="12" t="s">
        <v>239</v>
      </c>
      <c r="AV867" t="s">
        <v>202</v>
      </c>
      <c r="AW867" t="s">
        <v>207</v>
      </c>
      <c r="AX867" t="s">
        <v>211</v>
      </c>
      <c r="AY867" t="s">
        <v>200</v>
      </c>
      <c r="AZ867" t="s">
        <v>208</v>
      </c>
      <c r="BA867">
        <v>2</v>
      </c>
      <c r="BB867" t="s">
        <v>204</v>
      </c>
      <c r="BC867" t="s">
        <v>209</v>
      </c>
      <c r="BD867" t="s">
        <v>211</v>
      </c>
      <c r="BE867" t="s">
        <v>203</v>
      </c>
      <c r="BF867" t="s">
        <v>212</v>
      </c>
      <c r="BG867" t="s">
        <v>211</v>
      </c>
      <c r="BH867" t="s">
        <v>201</v>
      </c>
      <c r="BI867" t="s">
        <v>210</v>
      </c>
      <c r="BJ867">
        <v>1</v>
      </c>
      <c r="BK867" t="s">
        <v>205</v>
      </c>
      <c r="BL867" t="s">
        <v>354</v>
      </c>
      <c r="BM867">
        <v>1</v>
      </c>
      <c r="BQ867" t="s">
        <v>584</v>
      </c>
      <c r="BR867" t="s">
        <v>234</v>
      </c>
      <c r="BS867" t="s">
        <v>2701</v>
      </c>
      <c r="BT867" t="s">
        <v>234</v>
      </c>
      <c r="BU867" t="s">
        <v>1852</v>
      </c>
      <c r="BV867" t="s">
        <v>234</v>
      </c>
      <c r="BW867" t="s">
        <v>379</v>
      </c>
      <c r="BX867" t="s">
        <v>234</v>
      </c>
      <c r="BY867" t="s">
        <v>2539</v>
      </c>
      <c r="BZ867" t="s">
        <v>234</v>
      </c>
      <c r="CA867" t="s">
        <v>1908</v>
      </c>
      <c r="CB867" s="3">
        <v>42893</v>
      </c>
      <c r="CC867" t="s">
        <v>1908</v>
      </c>
      <c r="CD867" s="3">
        <v>42948</v>
      </c>
      <c r="CE867" t="s">
        <v>1908</v>
      </c>
      <c r="CF867" s="3">
        <v>42893</v>
      </c>
      <c r="CG867" t="s">
        <v>1908</v>
      </c>
      <c r="CH867" s="3">
        <v>42893</v>
      </c>
      <c r="CI867" t="s">
        <v>1908</v>
      </c>
      <c r="CJ867" s="3">
        <v>42893</v>
      </c>
      <c r="CK867" t="s">
        <v>1908</v>
      </c>
      <c r="CL867" s="3">
        <v>42948</v>
      </c>
      <c r="CM867" t="s">
        <v>1908</v>
      </c>
      <c r="CN867" s="3">
        <v>42948</v>
      </c>
      <c r="CO867" t="s">
        <v>1908</v>
      </c>
      <c r="CP867" s="3">
        <v>42948</v>
      </c>
      <c r="CQ867" t="s">
        <v>1908</v>
      </c>
      <c r="CR867" s="3">
        <v>42962</v>
      </c>
      <c r="CS867" t="s">
        <v>1908</v>
      </c>
      <c r="CT867" s="3">
        <v>42948</v>
      </c>
      <c r="CU867" t="s">
        <v>1908</v>
      </c>
      <c r="CV867" s="3">
        <v>42948</v>
      </c>
      <c r="CW867" t="s">
        <v>1908</v>
      </c>
      <c r="CX867" s="3">
        <v>42948</v>
      </c>
      <c r="CY867" t="s">
        <v>1908</v>
      </c>
      <c r="CZ867" s="3">
        <v>42948</v>
      </c>
      <c r="DA867" t="s">
        <v>1908</v>
      </c>
      <c r="DB867" s="3">
        <v>42948</v>
      </c>
      <c r="DC867" t="s">
        <v>1908</v>
      </c>
      <c r="DD867" s="3">
        <v>42962</v>
      </c>
      <c r="DE867" t="s">
        <v>9</v>
      </c>
      <c r="DF867" s="3">
        <v>42970</v>
      </c>
      <c r="DG867" t="s">
        <v>9</v>
      </c>
      <c r="DH867" s="3">
        <v>42970</v>
      </c>
      <c r="DQ867" t="s">
        <v>6</v>
      </c>
      <c r="DR867" t="s">
        <v>6</v>
      </c>
      <c r="DU867" t="s">
        <v>2700</v>
      </c>
    </row>
    <row r="868" spans="1:125" x14ac:dyDescent="0.25">
      <c r="A868" s="5">
        <v>1243401</v>
      </c>
      <c r="B868" s="5">
        <v>1</v>
      </c>
      <c r="J868" s="3"/>
      <c r="K868" s="3"/>
      <c r="L868" s="3"/>
      <c r="M868" s="3"/>
      <c r="N868" s="3">
        <v>42860</v>
      </c>
      <c r="O868" s="7">
        <v>0.59005787037037039</v>
      </c>
      <c r="P868" t="s">
        <v>1908</v>
      </c>
      <c r="AV868" t="s">
        <v>202</v>
      </c>
      <c r="AW868" t="s">
        <v>207</v>
      </c>
      <c r="AX868" t="s">
        <v>211</v>
      </c>
      <c r="AY868" t="s">
        <v>200</v>
      </c>
      <c r="AZ868" t="s">
        <v>208</v>
      </c>
      <c r="BA868">
        <v>2</v>
      </c>
      <c r="BB868" t="s">
        <v>204</v>
      </c>
      <c r="BC868" t="s">
        <v>209</v>
      </c>
      <c r="BD868" t="s">
        <v>211</v>
      </c>
      <c r="BE868" t="s">
        <v>203</v>
      </c>
      <c r="BF868" t="s">
        <v>212</v>
      </c>
      <c r="BG868" t="s">
        <v>211</v>
      </c>
      <c r="BH868" t="s">
        <v>201</v>
      </c>
      <c r="BI868" t="s">
        <v>210</v>
      </c>
      <c r="BJ868">
        <v>1</v>
      </c>
      <c r="BK868" t="s">
        <v>205</v>
      </c>
      <c r="BL868" t="s">
        <v>354</v>
      </c>
      <c r="BM868">
        <v>1</v>
      </c>
    </row>
    <row r="869" spans="1:125" x14ac:dyDescent="0.25">
      <c r="A869" s="5">
        <v>1243407</v>
      </c>
      <c r="B869" s="5">
        <v>7</v>
      </c>
      <c r="C869" t="s">
        <v>2860</v>
      </c>
      <c r="D869" t="s">
        <v>2702</v>
      </c>
      <c r="E869" t="s">
        <v>2704</v>
      </c>
      <c r="F869" t="s">
        <v>6</v>
      </c>
      <c r="G869" t="s">
        <v>272</v>
      </c>
      <c r="H869" t="s">
        <v>127</v>
      </c>
      <c r="I869" t="s">
        <v>117</v>
      </c>
      <c r="J869" s="3"/>
      <c r="K869" s="3"/>
      <c r="L869" s="3">
        <v>43025</v>
      </c>
      <c r="M869" s="3" t="s">
        <v>133</v>
      </c>
      <c r="N869" s="3">
        <v>42860</v>
      </c>
      <c r="O869" s="7">
        <v>0.59005787037037039</v>
      </c>
      <c r="P869" t="s">
        <v>1908</v>
      </c>
      <c r="Q869" s="3">
        <v>43014</v>
      </c>
      <c r="R869" s="7">
        <v>0.50137731481481485</v>
      </c>
      <c r="S869" t="s">
        <v>9</v>
      </c>
      <c r="U869" s="92" t="s">
        <v>385</v>
      </c>
      <c r="V869" s="93" t="s">
        <v>147</v>
      </c>
      <c r="W869" s="92" t="s">
        <v>386</v>
      </c>
      <c r="X869" s="93" t="s">
        <v>228</v>
      </c>
      <c r="Y869" s="92" t="s">
        <v>1481</v>
      </c>
      <c r="Z869" s="93" t="s">
        <v>1482</v>
      </c>
      <c r="AA869" t="s">
        <v>160</v>
      </c>
      <c r="AB869">
        <v>901</v>
      </c>
      <c r="AC869" t="s">
        <v>154</v>
      </c>
      <c r="AD869" t="s">
        <v>474</v>
      </c>
      <c r="AE869" t="s">
        <v>474</v>
      </c>
      <c r="AF869" s="12">
        <v>539</v>
      </c>
      <c r="AG869" s="12">
        <v>45</v>
      </c>
      <c r="AH869" s="12">
        <v>539</v>
      </c>
      <c r="AI869" s="12">
        <v>45</v>
      </c>
      <c r="AJ869" s="12">
        <v>539</v>
      </c>
      <c r="AK869" s="12">
        <v>45</v>
      </c>
      <c r="AL869" s="12">
        <v>539</v>
      </c>
      <c r="AM869" s="12">
        <v>45</v>
      </c>
      <c r="AN869" s="12" t="s">
        <v>818</v>
      </c>
      <c r="AO869" s="12" t="s">
        <v>819</v>
      </c>
      <c r="AP869" s="12" t="s">
        <v>818</v>
      </c>
      <c r="AQ869" s="12" t="s">
        <v>819</v>
      </c>
      <c r="AR869" s="12" t="s">
        <v>239</v>
      </c>
      <c r="AS869" s="12" t="s">
        <v>239</v>
      </c>
      <c r="AT869" s="12" t="s">
        <v>239</v>
      </c>
      <c r="AU869" s="12" t="s">
        <v>239</v>
      </c>
      <c r="AV869" t="s">
        <v>202</v>
      </c>
      <c r="AW869" t="s">
        <v>207</v>
      </c>
      <c r="AX869" t="s">
        <v>211</v>
      </c>
      <c r="AY869" t="s">
        <v>200</v>
      </c>
      <c r="AZ869" t="s">
        <v>208</v>
      </c>
      <c r="BA869">
        <v>2</v>
      </c>
      <c r="BB869" t="s">
        <v>204</v>
      </c>
      <c r="BC869" t="s">
        <v>209</v>
      </c>
      <c r="BD869" t="s">
        <v>211</v>
      </c>
      <c r="BE869" t="s">
        <v>203</v>
      </c>
      <c r="BF869" t="s">
        <v>212</v>
      </c>
      <c r="BG869" t="s">
        <v>211</v>
      </c>
      <c r="BH869" t="s">
        <v>201</v>
      </c>
      <c r="BI869" t="s">
        <v>210</v>
      </c>
      <c r="BJ869">
        <v>1</v>
      </c>
      <c r="BK869" t="s">
        <v>205</v>
      </c>
      <c r="BL869" t="s">
        <v>354</v>
      </c>
      <c r="BM869">
        <v>1</v>
      </c>
      <c r="BQ869" t="s">
        <v>577</v>
      </c>
      <c r="BR869" t="s">
        <v>160</v>
      </c>
      <c r="BS869" t="s">
        <v>2705</v>
      </c>
      <c r="BT869" t="s">
        <v>160</v>
      </c>
      <c r="BW869" t="s">
        <v>367</v>
      </c>
      <c r="BX869" t="s">
        <v>160</v>
      </c>
      <c r="BY869" t="s">
        <v>410</v>
      </c>
      <c r="BZ869" t="s">
        <v>160</v>
      </c>
      <c r="CA869" t="s">
        <v>1908</v>
      </c>
      <c r="CB869" s="3">
        <v>42944</v>
      </c>
      <c r="CC869" t="s">
        <v>1908</v>
      </c>
      <c r="CD869" s="3">
        <v>42944</v>
      </c>
      <c r="CE869" t="s">
        <v>1908</v>
      </c>
      <c r="CF869" s="3">
        <v>42893</v>
      </c>
      <c r="CG869" t="s">
        <v>1908</v>
      </c>
      <c r="CH869" s="3">
        <v>42893</v>
      </c>
      <c r="CI869" t="s">
        <v>1908</v>
      </c>
      <c r="CJ869" s="3">
        <v>42893</v>
      </c>
      <c r="CK869" t="s">
        <v>1908</v>
      </c>
      <c r="CL869" s="3">
        <v>42944</v>
      </c>
      <c r="CM869" t="s">
        <v>1908</v>
      </c>
      <c r="CN869" s="3">
        <v>42997</v>
      </c>
      <c r="CO869" t="s">
        <v>1908</v>
      </c>
      <c r="CP869" s="3">
        <v>42997</v>
      </c>
      <c r="CS869" t="s">
        <v>1908</v>
      </c>
      <c r="CT869" s="3">
        <v>42944</v>
      </c>
      <c r="CU869" t="s">
        <v>1908</v>
      </c>
      <c r="CV869" s="3">
        <v>42944</v>
      </c>
      <c r="CW869" t="s">
        <v>1908</v>
      </c>
      <c r="CX869" s="3">
        <v>42997</v>
      </c>
      <c r="CY869" t="s">
        <v>1908</v>
      </c>
      <c r="CZ869" s="3">
        <v>42997</v>
      </c>
      <c r="DA869" t="s">
        <v>1908</v>
      </c>
      <c r="DB869" s="3">
        <v>42997</v>
      </c>
      <c r="DE869" t="s">
        <v>9</v>
      </c>
      <c r="DF869" s="3">
        <v>43014</v>
      </c>
      <c r="DG869" t="s">
        <v>9</v>
      </c>
      <c r="DH869" s="3">
        <v>43014</v>
      </c>
      <c r="DQ869" t="s">
        <v>6</v>
      </c>
      <c r="DR869" t="s">
        <v>6</v>
      </c>
      <c r="DU869" t="s">
        <v>2703</v>
      </c>
    </row>
    <row r="870" spans="1:125" x14ac:dyDescent="0.25">
      <c r="A870" s="5">
        <v>1243501</v>
      </c>
      <c r="B870" s="5">
        <v>1</v>
      </c>
      <c r="J870" s="3"/>
      <c r="K870" s="3"/>
      <c r="L870" s="3"/>
      <c r="M870" s="3"/>
      <c r="N870" s="3">
        <v>42860</v>
      </c>
      <c r="O870" s="7">
        <v>0.59221064814814817</v>
      </c>
      <c r="P870" t="s">
        <v>1908</v>
      </c>
      <c r="AV870" t="s">
        <v>202</v>
      </c>
      <c r="AW870" t="s">
        <v>207</v>
      </c>
      <c r="AX870" t="s">
        <v>211</v>
      </c>
      <c r="AY870" t="s">
        <v>200</v>
      </c>
      <c r="AZ870" t="s">
        <v>208</v>
      </c>
      <c r="BA870">
        <v>2</v>
      </c>
      <c r="BB870" t="s">
        <v>204</v>
      </c>
      <c r="BC870" t="s">
        <v>209</v>
      </c>
      <c r="BD870" t="s">
        <v>211</v>
      </c>
      <c r="BE870" t="s">
        <v>203</v>
      </c>
      <c r="BF870" t="s">
        <v>212</v>
      </c>
      <c r="BG870" t="s">
        <v>211</v>
      </c>
      <c r="BH870" t="s">
        <v>201</v>
      </c>
      <c r="BI870" t="s">
        <v>210</v>
      </c>
      <c r="BJ870">
        <v>1</v>
      </c>
      <c r="BK870" t="s">
        <v>205</v>
      </c>
      <c r="BL870" t="s">
        <v>354</v>
      </c>
      <c r="BM870">
        <v>1</v>
      </c>
    </row>
    <row r="871" spans="1:125" x14ac:dyDescent="0.25">
      <c r="A871" s="5">
        <v>1243514</v>
      </c>
      <c r="B871" s="5">
        <v>14</v>
      </c>
      <c r="C871" t="s">
        <v>2849</v>
      </c>
      <c r="D871" t="s">
        <v>2706</v>
      </c>
      <c r="E871" t="s">
        <v>2404</v>
      </c>
      <c r="F871" t="s">
        <v>28</v>
      </c>
      <c r="G871" t="s">
        <v>1627</v>
      </c>
      <c r="H871" t="s">
        <v>25</v>
      </c>
      <c r="I871" t="s">
        <v>117</v>
      </c>
      <c r="J871" s="3"/>
      <c r="K871" s="3"/>
      <c r="L871" s="3">
        <v>42997</v>
      </c>
      <c r="M871" s="3" t="s">
        <v>126</v>
      </c>
      <c r="N871" s="3">
        <v>42860</v>
      </c>
      <c r="O871" s="7">
        <v>0.59221064814814817</v>
      </c>
      <c r="P871" t="s">
        <v>1908</v>
      </c>
      <c r="Q871" s="3">
        <v>42989</v>
      </c>
      <c r="R871" s="7">
        <v>0.46579861111111115</v>
      </c>
      <c r="S871" t="s">
        <v>9</v>
      </c>
      <c r="U871" s="92" t="s">
        <v>475</v>
      </c>
      <c r="V871" s="93" t="s">
        <v>228</v>
      </c>
      <c r="W871" s="92" t="s">
        <v>476</v>
      </c>
      <c r="X871" s="93" t="s">
        <v>145</v>
      </c>
      <c r="Y871" s="92" t="s">
        <v>539</v>
      </c>
      <c r="Z871" s="93" t="s">
        <v>147</v>
      </c>
      <c r="AA871" t="s">
        <v>146</v>
      </c>
      <c r="AB871">
        <v>976</v>
      </c>
      <c r="AC871" t="s">
        <v>153</v>
      </c>
      <c r="AD871" t="s">
        <v>611</v>
      </c>
      <c r="AE871" t="s">
        <v>2583</v>
      </c>
      <c r="AF871" s="12" t="s">
        <v>1628</v>
      </c>
      <c r="AG871" s="12" t="s">
        <v>1707</v>
      </c>
      <c r="AH871" s="12" t="s">
        <v>1628</v>
      </c>
      <c r="AI871" s="12" t="s">
        <v>1707</v>
      </c>
      <c r="AJ871" s="12" t="s">
        <v>1628</v>
      </c>
      <c r="AK871" s="12" t="s">
        <v>1707</v>
      </c>
      <c r="AL871" s="12" t="s">
        <v>1628</v>
      </c>
      <c r="AM871" s="12" t="s">
        <v>1707</v>
      </c>
      <c r="AN871" s="12" t="s">
        <v>818</v>
      </c>
      <c r="AO871" s="12" t="s">
        <v>819</v>
      </c>
      <c r="AP871" s="12" t="s">
        <v>818</v>
      </c>
      <c r="AQ871" s="12" t="s">
        <v>819</v>
      </c>
      <c r="AR871" s="12" t="s">
        <v>239</v>
      </c>
      <c r="AS871" s="12" t="s">
        <v>239</v>
      </c>
      <c r="AT871" s="12" t="s">
        <v>239</v>
      </c>
      <c r="AU871" s="12" t="s">
        <v>239</v>
      </c>
      <c r="AV871" t="s">
        <v>202</v>
      </c>
      <c r="AW871" t="s">
        <v>207</v>
      </c>
      <c r="AX871" t="s">
        <v>211</v>
      </c>
      <c r="AY871" t="s">
        <v>200</v>
      </c>
      <c r="AZ871" t="s">
        <v>208</v>
      </c>
      <c r="BA871">
        <v>2</v>
      </c>
      <c r="BB871" t="s">
        <v>204</v>
      </c>
      <c r="BC871" t="s">
        <v>209</v>
      </c>
      <c r="BD871" t="s">
        <v>211</v>
      </c>
      <c r="BE871" t="s">
        <v>203</v>
      </c>
      <c r="BF871" t="s">
        <v>212</v>
      </c>
      <c r="BG871" t="s">
        <v>211</v>
      </c>
      <c r="BH871" t="s">
        <v>201</v>
      </c>
      <c r="BI871" t="s">
        <v>210</v>
      </c>
      <c r="BJ871">
        <v>1</v>
      </c>
      <c r="BK871" t="s">
        <v>205</v>
      </c>
      <c r="BL871" t="s">
        <v>354</v>
      </c>
      <c r="BM871">
        <v>1</v>
      </c>
      <c r="BQ871" t="s">
        <v>584</v>
      </c>
      <c r="BR871" t="s">
        <v>234</v>
      </c>
      <c r="BS871" t="s">
        <v>2707</v>
      </c>
      <c r="BT871" t="s">
        <v>234</v>
      </c>
      <c r="BU871" t="s">
        <v>1852</v>
      </c>
      <c r="BV871" t="s">
        <v>234</v>
      </c>
      <c r="BW871" t="s">
        <v>379</v>
      </c>
      <c r="BX871" t="s">
        <v>234</v>
      </c>
      <c r="BY871" t="s">
        <v>1631</v>
      </c>
      <c r="BZ871" t="s">
        <v>234</v>
      </c>
      <c r="CA871" t="s">
        <v>1908</v>
      </c>
      <c r="CB871" s="3">
        <v>42899</v>
      </c>
      <c r="CC871" t="s">
        <v>1908</v>
      </c>
      <c r="CD871" s="3">
        <v>42954</v>
      </c>
      <c r="CE871" t="s">
        <v>1908</v>
      </c>
      <c r="CF871" s="3">
        <v>42899</v>
      </c>
      <c r="CG871" t="s">
        <v>1908</v>
      </c>
      <c r="CH871" s="3">
        <v>42899</v>
      </c>
      <c r="CI871" t="s">
        <v>1908</v>
      </c>
      <c r="CJ871" s="3">
        <v>42899</v>
      </c>
      <c r="CK871" t="s">
        <v>1908</v>
      </c>
      <c r="CL871" s="3">
        <v>42954</v>
      </c>
      <c r="CM871" t="s">
        <v>1908</v>
      </c>
      <c r="CN871" s="3">
        <v>42972</v>
      </c>
      <c r="CO871" t="s">
        <v>1908</v>
      </c>
      <c r="CP871" s="3">
        <v>42972</v>
      </c>
      <c r="CQ871" t="s">
        <v>1908</v>
      </c>
      <c r="CR871" s="3">
        <v>42985</v>
      </c>
      <c r="CS871" t="s">
        <v>1908</v>
      </c>
      <c r="CT871" s="3">
        <v>42972</v>
      </c>
      <c r="CU871" t="s">
        <v>1908</v>
      </c>
      <c r="CV871" s="3">
        <v>42985</v>
      </c>
      <c r="CW871" t="s">
        <v>1908</v>
      </c>
      <c r="CX871" s="3">
        <v>42972</v>
      </c>
      <c r="CY871" t="s">
        <v>1908</v>
      </c>
      <c r="CZ871" s="3">
        <v>42972</v>
      </c>
      <c r="DA871" t="s">
        <v>1908</v>
      </c>
      <c r="DB871" s="3">
        <v>42972</v>
      </c>
      <c r="DC871" t="s">
        <v>1908</v>
      </c>
      <c r="DD871" s="3">
        <v>42985</v>
      </c>
      <c r="DE871" t="s">
        <v>9</v>
      </c>
      <c r="DF871" s="3">
        <v>42989</v>
      </c>
      <c r="DG871" t="s">
        <v>9</v>
      </c>
      <c r="DH871" s="3">
        <v>42989</v>
      </c>
      <c r="DP871" t="s">
        <v>142</v>
      </c>
      <c r="DQ871" t="s">
        <v>28</v>
      </c>
      <c r="DR871" t="s">
        <v>1834</v>
      </c>
      <c r="DU871" t="s">
        <v>2824</v>
      </c>
    </row>
    <row r="872" spans="1:125" x14ac:dyDescent="0.25">
      <c r="A872" s="5">
        <v>1243601</v>
      </c>
      <c r="B872" s="5">
        <v>1</v>
      </c>
      <c r="J872" s="3"/>
      <c r="K872" s="3"/>
      <c r="L872" s="3"/>
      <c r="M872" s="3"/>
      <c r="N872" s="3">
        <v>42860</v>
      </c>
      <c r="O872" s="7">
        <v>0.59592592592592586</v>
      </c>
      <c r="P872" t="s">
        <v>1908</v>
      </c>
      <c r="AV872" t="s">
        <v>202</v>
      </c>
      <c r="AW872" t="s">
        <v>207</v>
      </c>
      <c r="AX872" t="s">
        <v>211</v>
      </c>
      <c r="AY872" t="s">
        <v>200</v>
      </c>
      <c r="AZ872" t="s">
        <v>208</v>
      </c>
      <c r="BA872">
        <v>2</v>
      </c>
      <c r="BB872" t="s">
        <v>204</v>
      </c>
      <c r="BC872" t="s">
        <v>209</v>
      </c>
      <c r="BD872" t="s">
        <v>211</v>
      </c>
      <c r="BE872" t="s">
        <v>203</v>
      </c>
      <c r="BF872" t="s">
        <v>212</v>
      </c>
      <c r="BG872" t="s">
        <v>211</v>
      </c>
      <c r="BH872" t="s">
        <v>201</v>
      </c>
      <c r="BI872" t="s">
        <v>210</v>
      </c>
      <c r="BJ872">
        <v>1</v>
      </c>
      <c r="BK872" t="s">
        <v>205</v>
      </c>
      <c r="BL872" t="s">
        <v>354</v>
      </c>
      <c r="BM872">
        <v>1</v>
      </c>
    </row>
    <row r="873" spans="1:125" x14ac:dyDescent="0.25">
      <c r="A873" s="5">
        <v>1243609</v>
      </c>
      <c r="B873" s="5">
        <v>9</v>
      </c>
      <c r="C873" t="s">
        <v>2822</v>
      </c>
      <c r="D873" t="s">
        <v>2708</v>
      </c>
      <c r="E873" t="s">
        <v>383</v>
      </c>
      <c r="F873" t="s">
        <v>6</v>
      </c>
      <c r="G873" t="s">
        <v>258</v>
      </c>
      <c r="H873" t="s">
        <v>25</v>
      </c>
      <c r="I873" t="s">
        <v>117</v>
      </c>
      <c r="J873" s="3"/>
      <c r="K873" s="3"/>
      <c r="L873" s="3">
        <v>42976</v>
      </c>
      <c r="M873" s="3" t="s">
        <v>129</v>
      </c>
      <c r="N873" s="3">
        <v>42860</v>
      </c>
      <c r="O873" s="7">
        <v>0.59592592592592586</v>
      </c>
      <c r="P873" t="s">
        <v>1908</v>
      </c>
      <c r="Q873" s="3">
        <v>42970</v>
      </c>
      <c r="R873" s="7">
        <v>0.39438657407407413</v>
      </c>
      <c r="S873" t="s">
        <v>9</v>
      </c>
      <c r="U873" s="92" t="s">
        <v>768</v>
      </c>
      <c r="V873" s="93" t="s">
        <v>724</v>
      </c>
      <c r="W873" s="92" t="s">
        <v>709</v>
      </c>
      <c r="X873" s="93" t="s">
        <v>145</v>
      </c>
      <c r="AA873" t="s">
        <v>146</v>
      </c>
      <c r="AB873">
        <v>901</v>
      </c>
      <c r="AC873" t="s">
        <v>154</v>
      </c>
      <c r="AD873" t="s">
        <v>1792</v>
      </c>
      <c r="AE873" t="s">
        <v>1792</v>
      </c>
      <c r="AF873" s="12" t="s">
        <v>239</v>
      </c>
      <c r="AG873" s="12">
        <v>136</v>
      </c>
      <c r="AH873" s="12" t="s">
        <v>239</v>
      </c>
      <c r="AI873" s="12">
        <v>136</v>
      </c>
      <c r="AJ873" s="12" t="s">
        <v>239</v>
      </c>
      <c r="AK873" s="12">
        <v>136</v>
      </c>
      <c r="AL873" s="12" t="s">
        <v>239</v>
      </c>
      <c r="AM873" s="12">
        <v>136</v>
      </c>
      <c r="AN873" s="12" t="s">
        <v>824</v>
      </c>
      <c r="AO873" s="12" t="s">
        <v>825</v>
      </c>
      <c r="AP873" s="12" t="s">
        <v>824</v>
      </c>
      <c r="AQ873" s="12" t="s">
        <v>825</v>
      </c>
      <c r="AR873" s="12" t="s">
        <v>239</v>
      </c>
      <c r="AS873" s="12" t="s">
        <v>239</v>
      </c>
      <c r="AT873" s="12" t="s">
        <v>239</v>
      </c>
      <c r="AU873" s="12" t="s">
        <v>239</v>
      </c>
      <c r="AV873" t="s">
        <v>202</v>
      </c>
      <c r="AW873" t="s">
        <v>207</v>
      </c>
      <c r="AX873" t="s">
        <v>211</v>
      </c>
      <c r="AY873" t="s">
        <v>200</v>
      </c>
      <c r="AZ873" t="s">
        <v>208</v>
      </c>
      <c r="BA873">
        <v>2</v>
      </c>
      <c r="BB873" t="s">
        <v>204</v>
      </c>
      <c r="BC873" t="s">
        <v>209</v>
      </c>
      <c r="BD873" t="s">
        <v>211</v>
      </c>
      <c r="BE873" t="s">
        <v>203</v>
      </c>
      <c r="BF873" t="s">
        <v>212</v>
      </c>
      <c r="BG873" t="s">
        <v>211</v>
      </c>
      <c r="BH873" t="s">
        <v>201</v>
      </c>
      <c r="BI873" t="s">
        <v>210</v>
      </c>
      <c r="BJ873">
        <v>1</v>
      </c>
      <c r="BK873" t="s">
        <v>205</v>
      </c>
      <c r="BL873" t="s">
        <v>354</v>
      </c>
      <c r="BM873">
        <v>1</v>
      </c>
      <c r="BQ873" t="s">
        <v>584</v>
      </c>
      <c r="BR873" t="s">
        <v>146</v>
      </c>
      <c r="BS873" t="s">
        <v>2756</v>
      </c>
      <c r="BT873" t="s">
        <v>146</v>
      </c>
      <c r="BU873" t="s">
        <v>1852</v>
      </c>
      <c r="BV873" t="s">
        <v>146</v>
      </c>
      <c r="BW873" t="s">
        <v>379</v>
      </c>
      <c r="BX873" t="s">
        <v>146</v>
      </c>
      <c r="CA873" t="s">
        <v>1908</v>
      </c>
      <c r="CB873" s="3">
        <v>42935</v>
      </c>
      <c r="CC873" t="s">
        <v>1908</v>
      </c>
      <c r="CD873" s="3">
        <v>42942</v>
      </c>
      <c r="CE873" t="s">
        <v>1908</v>
      </c>
      <c r="CF873" s="3">
        <v>42935</v>
      </c>
      <c r="CG873" t="s">
        <v>1908</v>
      </c>
      <c r="CH873" s="3">
        <v>42935</v>
      </c>
      <c r="CI873" t="s">
        <v>1908</v>
      </c>
      <c r="CJ873" s="3">
        <v>42935</v>
      </c>
      <c r="CK873" t="s">
        <v>1908</v>
      </c>
      <c r="CL873" s="3">
        <v>42935</v>
      </c>
      <c r="CM873" t="s">
        <v>1908</v>
      </c>
      <c r="CN873" s="3">
        <v>42948</v>
      </c>
      <c r="CO873" t="s">
        <v>1908</v>
      </c>
      <c r="CP873" s="3">
        <v>42948</v>
      </c>
      <c r="CQ873" t="s">
        <v>1908</v>
      </c>
      <c r="CR873" s="3">
        <v>42962</v>
      </c>
      <c r="CS873" t="s">
        <v>1908</v>
      </c>
      <c r="CT873" s="3">
        <v>42935</v>
      </c>
      <c r="CU873" t="s">
        <v>1908</v>
      </c>
      <c r="CV873" s="3">
        <v>42935</v>
      </c>
      <c r="CW873" t="s">
        <v>1908</v>
      </c>
      <c r="CX873" s="3">
        <v>42948</v>
      </c>
      <c r="CY873" t="s">
        <v>1908</v>
      </c>
      <c r="CZ873" s="3">
        <v>42948</v>
      </c>
      <c r="DA873" t="s">
        <v>1908</v>
      </c>
      <c r="DB873" s="3">
        <v>42948</v>
      </c>
      <c r="DE873" t="s">
        <v>9</v>
      </c>
      <c r="DF873" s="3">
        <v>42970</v>
      </c>
      <c r="DG873" t="s">
        <v>9</v>
      </c>
      <c r="DH873" s="3">
        <v>42970</v>
      </c>
      <c r="DQ873" t="s">
        <v>6</v>
      </c>
      <c r="DR873" t="s">
        <v>6</v>
      </c>
      <c r="DU873" t="s">
        <v>2709</v>
      </c>
    </row>
    <row r="874" spans="1:125" x14ac:dyDescent="0.25">
      <c r="A874" s="5">
        <v>1243701</v>
      </c>
      <c r="B874" s="5">
        <v>1</v>
      </c>
      <c r="J874" s="3"/>
      <c r="K874" s="3"/>
      <c r="L874" s="3"/>
      <c r="M874" s="3"/>
      <c r="N874" s="3">
        <v>42860</v>
      </c>
      <c r="O874" s="7">
        <v>0.59831018518518519</v>
      </c>
      <c r="P874" t="s">
        <v>1908</v>
      </c>
      <c r="AV874" t="s">
        <v>202</v>
      </c>
      <c r="AW874" t="s">
        <v>207</v>
      </c>
      <c r="AX874" t="s">
        <v>211</v>
      </c>
      <c r="AY874" t="s">
        <v>200</v>
      </c>
      <c r="AZ874" t="s">
        <v>208</v>
      </c>
      <c r="BA874">
        <v>2</v>
      </c>
      <c r="BB874" t="s">
        <v>204</v>
      </c>
      <c r="BC874" t="s">
        <v>209</v>
      </c>
      <c r="BD874" t="s">
        <v>211</v>
      </c>
      <c r="BE874" t="s">
        <v>203</v>
      </c>
      <c r="BF874" t="s">
        <v>212</v>
      </c>
      <c r="BG874" t="s">
        <v>211</v>
      </c>
      <c r="BH874" t="s">
        <v>201</v>
      </c>
      <c r="BI874" t="s">
        <v>210</v>
      </c>
      <c r="BJ874">
        <v>1</v>
      </c>
      <c r="BK874" t="s">
        <v>205</v>
      </c>
      <c r="BL874" t="s">
        <v>354</v>
      </c>
      <c r="BM874">
        <v>1</v>
      </c>
    </row>
    <row r="875" spans="1:125" x14ac:dyDescent="0.25">
      <c r="A875" s="5">
        <v>1243715</v>
      </c>
      <c r="B875" s="5">
        <v>15</v>
      </c>
      <c r="C875" t="s">
        <v>3049</v>
      </c>
      <c r="D875" t="s">
        <v>2711</v>
      </c>
      <c r="E875" t="s">
        <v>2258</v>
      </c>
      <c r="F875" t="s">
        <v>6</v>
      </c>
      <c r="G875" t="s">
        <v>1144</v>
      </c>
      <c r="H875" t="s">
        <v>127</v>
      </c>
      <c r="I875" t="s">
        <v>117</v>
      </c>
      <c r="J875" s="3">
        <v>43217</v>
      </c>
      <c r="K875" s="3"/>
      <c r="L875" s="3">
        <v>43228</v>
      </c>
      <c r="M875" s="3" t="s">
        <v>133</v>
      </c>
      <c r="N875" s="3">
        <v>42860</v>
      </c>
      <c r="O875" s="7">
        <v>0.59831018518518519</v>
      </c>
      <c r="P875" t="s">
        <v>1908</v>
      </c>
      <c r="Q875" s="3">
        <v>43192</v>
      </c>
      <c r="R875" s="7">
        <v>0.69182870370370375</v>
      </c>
      <c r="S875" t="s">
        <v>1908</v>
      </c>
      <c r="U875" s="92" t="s">
        <v>774</v>
      </c>
      <c r="V875" s="93" t="s">
        <v>538</v>
      </c>
      <c r="W875" s="92" t="s">
        <v>385</v>
      </c>
      <c r="X875" s="93" t="s">
        <v>147</v>
      </c>
      <c r="Y875" s="92" t="s">
        <v>235</v>
      </c>
      <c r="Z875" s="93" t="s">
        <v>234</v>
      </c>
      <c r="AA875" t="s">
        <v>1353</v>
      </c>
      <c r="AB875">
        <v>901</v>
      </c>
      <c r="AC875" t="s">
        <v>154</v>
      </c>
      <c r="AD875" t="s">
        <v>474</v>
      </c>
      <c r="AE875" t="s">
        <v>474</v>
      </c>
      <c r="AF875" s="12">
        <v>564</v>
      </c>
      <c r="AG875" s="12">
        <v>64</v>
      </c>
      <c r="AH875" s="12">
        <v>564</v>
      </c>
      <c r="AI875" s="12">
        <v>64</v>
      </c>
      <c r="AJ875" s="12">
        <v>564</v>
      </c>
      <c r="AK875" s="12">
        <v>64</v>
      </c>
      <c r="AL875" s="12">
        <v>564</v>
      </c>
      <c r="AM875" s="12">
        <v>64</v>
      </c>
      <c r="AN875" s="12" t="s">
        <v>818</v>
      </c>
      <c r="AO875" s="12" t="s">
        <v>819</v>
      </c>
      <c r="AP875" s="12" t="s">
        <v>818</v>
      </c>
      <c r="AQ875" s="12" t="s">
        <v>819</v>
      </c>
      <c r="AR875" s="12" t="s">
        <v>239</v>
      </c>
      <c r="AS875" s="12" t="s">
        <v>239</v>
      </c>
      <c r="AT875" s="12" t="s">
        <v>239</v>
      </c>
      <c r="AU875" s="12" t="s">
        <v>239</v>
      </c>
      <c r="AV875" t="s">
        <v>202</v>
      </c>
      <c r="AW875" t="s">
        <v>207</v>
      </c>
      <c r="AX875" t="s">
        <v>211</v>
      </c>
      <c r="AY875" t="s">
        <v>200</v>
      </c>
      <c r="AZ875" t="s">
        <v>208</v>
      </c>
      <c r="BA875">
        <v>2</v>
      </c>
      <c r="BB875" t="s">
        <v>204</v>
      </c>
      <c r="BC875" t="s">
        <v>209</v>
      </c>
      <c r="BD875" t="s">
        <v>211</v>
      </c>
      <c r="BE875" t="s">
        <v>203</v>
      </c>
      <c r="BF875" t="s">
        <v>212</v>
      </c>
      <c r="BG875" t="s">
        <v>211</v>
      </c>
      <c r="BH875" t="s">
        <v>201</v>
      </c>
      <c r="BI875" t="s">
        <v>210</v>
      </c>
      <c r="BJ875">
        <v>1</v>
      </c>
      <c r="BK875" t="s">
        <v>205</v>
      </c>
      <c r="BL875" t="s">
        <v>354</v>
      </c>
      <c r="BM875">
        <v>1</v>
      </c>
      <c r="BQ875" t="s">
        <v>577</v>
      </c>
      <c r="BR875" t="s">
        <v>404</v>
      </c>
      <c r="BS875" t="s">
        <v>2713</v>
      </c>
      <c r="BT875" t="s">
        <v>404</v>
      </c>
      <c r="BW875" t="s">
        <v>367</v>
      </c>
      <c r="BX875" t="s">
        <v>404</v>
      </c>
      <c r="BY875" t="s">
        <v>1066</v>
      </c>
      <c r="BZ875" t="s">
        <v>404</v>
      </c>
      <c r="CA875" t="s">
        <v>1908</v>
      </c>
      <c r="CB875" s="3">
        <v>42955</v>
      </c>
      <c r="CC875" t="s">
        <v>1908</v>
      </c>
      <c r="CD875" s="3">
        <v>42955</v>
      </c>
      <c r="CE875" t="s">
        <v>1908</v>
      </c>
      <c r="CF875" s="3">
        <v>42955</v>
      </c>
      <c r="CG875" t="s">
        <v>1908</v>
      </c>
      <c r="CH875" s="3">
        <v>42955</v>
      </c>
      <c r="CI875" t="s">
        <v>1908</v>
      </c>
      <c r="CJ875" s="3">
        <v>42955</v>
      </c>
      <c r="CK875" t="s">
        <v>1908</v>
      </c>
      <c r="CL875" s="3">
        <v>42970</v>
      </c>
      <c r="CM875" t="s">
        <v>1908</v>
      </c>
      <c r="CN875" s="3">
        <v>43178</v>
      </c>
      <c r="CO875" t="s">
        <v>1908</v>
      </c>
      <c r="CP875" s="3">
        <v>43178</v>
      </c>
      <c r="CQ875" t="s">
        <v>1908</v>
      </c>
      <c r="CR875" s="3">
        <v>43188</v>
      </c>
      <c r="CS875" t="s">
        <v>1908</v>
      </c>
      <c r="CT875" s="3">
        <v>42963</v>
      </c>
      <c r="CU875" t="s">
        <v>1908</v>
      </c>
      <c r="CV875" s="3">
        <v>43178</v>
      </c>
      <c r="CW875" t="s">
        <v>1908</v>
      </c>
      <c r="CX875" s="3">
        <v>43178</v>
      </c>
      <c r="CY875" t="s">
        <v>1908</v>
      </c>
      <c r="CZ875" s="3">
        <v>43178</v>
      </c>
      <c r="DA875" t="s">
        <v>1908</v>
      </c>
      <c r="DB875" s="3">
        <v>43178</v>
      </c>
      <c r="DE875" t="s">
        <v>1908</v>
      </c>
      <c r="DF875" s="3">
        <v>43179</v>
      </c>
      <c r="DK875" t="s">
        <v>1908</v>
      </c>
      <c r="DL875" s="3">
        <v>43179</v>
      </c>
      <c r="DQ875" t="s">
        <v>6</v>
      </c>
      <c r="DR875" t="s">
        <v>6</v>
      </c>
      <c r="DU875" t="s">
        <v>2712</v>
      </c>
    </row>
    <row r="876" spans="1:125" x14ac:dyDescent="0.25">
      <c r="A876" s="5">
        <v>1243801</v>
      </c>
      <c r="B876" s="5">
        <v>1</v>
      </c>
      <c r="J876" s="3"/>
      <c r="K876" s="3"/>
      <c r="L876" s="3"/>
      <c r="M876" s="3"/>
      <c r="N876" s="3">
        <v>42860</v>
      </c>
      <c r="O876" s="7">
        <v>0.6001967592592593</v>
      </c>
      <c r="P876" t="s">
        <v>1908</v>
      </c>
      <c r="AV876" t="s">
        <v>202</v>
      </c>
      <c r="AW876" t="s">
        <v>207</v>
      </c>
      <c r="AX876" t="s">
        <v>211</v>
      </c>
      <c r="AY876" t="s">
        <v>200</v>
      </c>
      <c r="AZ876" t="s">
        <v>208</v>
      </c>
      <c r="BA876">
        <v>2</v>
      </c>
      <c r="BB876" t="s">
        <v>204</v>
      </c>
      <c r="BC876" t="s">
        <v>209</v>
      </c>
      <c r="BD876" t="s">
        <v>211</v>
      </c>
      <c r="BE876" t="s">
        <v>203</v>
      </c>
      <c r="BF876" t="s">
        <v>212</v>
      </c>
      <c r="BG876" t="s">
        <v>211</v>
      </c>
      <c r="BH876" t="s">
        <v>201</v>
      </c>
      <c r="BI876" t="s">
        <v>210</v>
      </c>
      <c r="BJ876">
        <v>1</v>
      </c>
      <c r="BK876" t="s">
        <v>205</v>
      </c>
      <c r="BL876" t="s">
        <v>354</v>
      </c>
      <c r="BM876">
        <v>1</v>
      </c>
    </row>
    <row r="877" spans="1:125" x14ac:dyDescent="0.25">
      <c r="A877" s="5">
        <v>1243808</v>
      </c>
      <c r="B877" s="5">
        <v>8</v>
      </c>
      <c r="C877" t="s">
        <v>2887</v>
      </c>
      <c r="D877" t="s">
        <v>2714</v>
      </c>
      <c r="E877" t="s">
        <v>2420</v>
      </c>
      <c r="F877" t="s">
        <v>6</v>
      </c>
      <c r="G877" t="s">
        <v>29</v>
      </c>
      <c r="H877" t="s">
        <v>127</v>
      </c>
      <c r="I877" t="s">
        <v>117</v>
      </c>
      <c r="J877" s="3"/>
      <c r="K877" s="3"/>
      <c r="L877" s="3">
        <v>43060</v>
      </c>
      <c r="M877" s="3" t="s">
        <v>133</v>
      </c>
      <c r="N877" s="3">
        <v>42860</v>
      </c>
      <c r="O877" s="7">
        <v>0.6001967592592593</v>
      </c>
      <c r="P877" t="s">
        <v>1908</v>
      </c>
      <c r="Q877" s="3">
        <v>43046</v>
      </c>
      <c r="R877" s="7">
        <v>0.59299768518518514</v>
      </c>
      <c r="S877" t="s">
        <v>9</v>
      </c>
      <c r="U877" s="92" t="s">
        <v>386</v>
      </c>
      <c r="V877" s="93" t="s">
        <v>228</v>
      </c>
      <c r="W877" s="92" t="s">
        <v>385</v>
      </c>
      <c r="X877" s="93" t="s">
        <v>147</v>
      </c>
      <c r="Y877" s="92" t="s">
        <v>405</v>
      </c>
      <c r="Z877" s="93" t="s">
        <v>404</v>
      </c>
      <c r="AA877" t="s">
        <v>145</v>
      </c>
      <c r="AB877">
        <v>901</v>
      </c>
      <c r="AC877" t="s">
        <v>154</v>
      </c>
      <c r="AD877" t="s">
        <v>474</v>
      </c>
      <c r="AE877" t="s">
        <v>474</v>
      </c>
      <c r="AF877" s="12">
        <v>533</v>
      </c>
      <c r="AG877" s="12">
        <v>18</v>
      </c>
      <c r="AH877" s="12">
        <v>533</v>
      </c>
      <c r="AI877" s="12">
        <v>18</v>
      </c>
      <c r="AJ877" s="12">
        <v>533</v>
      </c>
      <c r="AK877" s="12">
        <v>18</v>
      </c>
      <c r="AL877" s="12">
        <v>533</v>
      </c>
      <c r="AM877" s="12">
        <v>18</v>
      </c>
      <c r="AN877" s="12" t="s">
        <v>818</v>
      </c>
      <c r="AO877" s="12" t="s">
        <v>819</v>
      </c>
      <c r="AP877" s="12" t="s">
        <v>818</v>
      </c>
      <c r="AQ877" s="12" t="s">
        <v>819</v>
      </c>
      <c r="AR877" s="12" t="s">
        <v>239</v>
      </c>
      <c r="AS877" s="12" t="s">
        <v>239</v>
      </c>
      <c r="AT877" s="12" t="s">
        <v>239</v>
      </c>
      <c r="AU877" s="12" t="s">
        <v>239</v>
      </c>
      <c r="AV877" t="s">
        <v>202</v>
      </c>
      <c r="AW877" t="s">
        <v>207</v>
      </c>
      <c r="AX877" t="s">
        <v>211</v>
      </c>
      <c r="AY877" t="s">
        <v>200</v>
      </c>
      <c r="AZ877" t="s">
        <v>208</v>
      </c>
      <c r="BA877">
        <v>2</v>
      </c>
      <c r="BB877" t="s">
        <v>204</v>
      </c>
      <c r="BC877" t="s">
        <v>209</v>
      </c>
      <c r="BD877" t="s">
        <v>211</v>
      </c>
      <c r="BE877" t="s">
        <v>203</v>
      </c>
      <c r="BF877" t="s">
        <v>212</v>
      </c>
      <c r="BG877" t="s">
        <v>211</v>
      </c>
      <c r="BH877" t="s">
        <v>201</v>
      </c>
      <c r="BI877" t="s">
        <v>210</v>
      </c>
      <c r="BJ877">
        <v>1</v>
      </c>
      <c r="BK877" t="s">
        <v>205</v>
      </c>
      <c r="BL877" t="s">
        <v>354</v>
      </c>
      <c r="BM877">
        <v>1</v>
      </c>
      <c r="BQ877" t="s">
        <v>577</v>
      </c>
      <c r="BR877" t="s">
        <v>145</v>
      </c>
      <c r="BS877" t="s">
        <v>2716</v>
      </c>
      <c r="BT877" t="s">
        <v>145</v>
      </c>
      <c r="BW877" t="s">
        <v>367</v>
      </c>
      <c r="BX877" t="s">
        <v>145</v>
      </c>
      <c r="BY877" t="s">
        <v>410</v>
      </c>
      <c r="BZ877" t="s">
        <v>145</v>
      </c>
      <c r="CA877" t="s">
        <v>1908</v>
      </c>
      <c r="CB877" s="3">
        <v>42935</v>
      </c>
      <c r="CC877" t="s">
        <v>1908</v>
      </c>
      <c r="CD877" s="3">
        <v>42935</v>
      </c>
      <c r="CE877" t="s">
        <v>1908</v>
      </c>
      <c r="CF877" s="3">
        <v>42935</v>
      </c>
      <c r="CG877" t="s">
        <v>1908</v>
      </c>
      <c r="CH877" s="3">
        <v>42942</v>
      </c>
      <c r="CI877" t="s">
        <v>1908</v>
      </c>
      <c r="CJ877" s="3">
        <v>42942</v>
      </c>
      <c r="CK877" t="s">
        <v>1908</v>
      </c>
      <c r="CL877" s="3">
        <v>42942</v>
      </c>
      <c r="CM877" t="s">
        <v>8</v>
      </c>
      <c r="CN877" s="3">
        <v>43020</v>
      </c>
      <c r="CO877" t="s">
        <v>8</v>
      </c>
      <c r="CP877" s="3">
        <v>43020</v>
      </c>
      <c r="CQ877" t="s">
        <v>1908</v>
      </c>
      <c r="CR877" s="3">
        <v>43028</v>
      </c>
      <c r="CS877" t="s">
        <v>8</v>
      </c>
      <c r="CT877" s="3">
        <v>43020</v>
      </c>
      <c r="CU877" t="s">
        <v>1908</v>
      </c>
      <c r="CV877" s="3">
        <v>43028</v>
      </c>
      <c r="CW877" t="s">
        <v>1908</v>
      </c>
      <c r="CX877" s="3">
        <v>43028</v>
      </c>
      <c r="CY877" t="s">
        <v>8</v>
      </c>
      <c r="CZ877" s="3">
        <v>43020</v>
      </c>
      <c r="DA877" t="s">
        <v>8</v>
      </c>
      <c r="DB877" s="3">
        <v>43020</v>
      </c>
      <c r="DC877" t="s">
        <v>1908</v>
      </c>
      <c r="DD877" s="3">
        <v>43028</v>
      </c>
      <c r="DE877" t="s">
        <v>9</v>
      </c>
      <c r="DF877" s="3">
        <v>43046</v>
      </c>
      <c r="DG877" t="s">
        <v>9</v>
      </c>
      <c r="DH877" s="3">
        <v>43046</v>
      </c>
      <c r="DI877" t="s">
        <v>8</v>
      </c>
      <c r="DJ877" s="3">
        <v>43020</v>
      </c>
      <c r="DK877" t="s">
        <v>8</v>
      </c>
      <c r="DL877" s="3">
        <v>43020</v>
      </c>
      <c r="DQ877" t="s">
        <v>6</v>
      </c>
      <c r="DR877" t="s">
        <v>6</v>
      </c>
      <c r="DU877" t="s">
        <v>2715</v>
      </c>
    </row>
    <row r="878" spans="1:125" x14ac:dyDescent="0.25">
      <c r="A878" s="5">
        <v>1243901</v>
      </c>
      <c r="B878" s="5">
        <v>1</v>
      </c>
      <c r="J878" s="3"/>
      <c r="K878" s="3"/>
      <c r="L878" s="3"/>
      <c r="M878" s="3"/>
      <c r="N878" s="3">
        <v>42860</v>
      </c>
      <c r="O878" s="7">
        <v>0.60283564814814816</v>
      </c>
      <c r="P878" t="s">
        <v>1908</v>
      </c>
      <c r="AV878" t="s">
        <v>202</v>
      </c>
      <c r="AW878" t="s">
        <v>207</v>
      </c>
      <c r="AX878" t="s">
        <v>211</v>
      </c>
      <c r="AY878" t="s">
        <v>200</v>
      </c>
      <c r="AZ878" t="s">
        <v>208</v>
      </c>
      <c r="BA878">
        <v>2</v>
      </c>
      <c r="BB878" t="s">
        <v>204</v>
      </c>
      <c r="BC878" t="s">
        <v>209</v>
      </c>
      <c r="BD878" t="s">
        <v>211</v>
      </c>
      <c r="BE878" t="s">
        <v>203</v>
      </c>
      <c r="BF878" t="s">
        <v>212</v>
      </c>
      <c r="BG878" t="s">
        <v>211</v>
      </c>
      <c r="BH878" t="s">
        <v>201</v>
      </c>
      <c r="BI878" t="s">
        <v>210</v>
      </c>
      <c r="BJ878">
        <v>1</v>
      </c>
      <c r="BK878" t="s">
        <v>205</v>
      </c>
      <c r="BL878" t="s">
        <v>354</v>
      </c>
      <c r="BM878">
        <v>1</v>
      </c>
    </row>
    <row r="879" spans="1:125" x14ac:dyDescent="0.25">
      <c r="A879" s="5">
        <v>1243910</v>
      </c>
      <c r="B879" s="5">
        <v>10</v>
      </c>
      <c r="C879" t="s">
        <v>2938</v>
      </c>
      <c r="D879" t="s">
        <v>2717</v>
      </c>
      <c r="E879" t="s">
        <v>2658</v>
      </c>
      <c r="F879" t="s">
        <v>28</v>
      </c>
      <c r="G879" t="s">
        <v>1985</v>
      </c>
      <c r="H879" t="s">
        <v>127</v>
      </c>
      <c r="I879" t="s">
        <v>117</v>
      </c>
      <c r="J879" s="3"/>
      <c r="K879" s="3"/>
      <c r="L879" s="3">
        <v>43116</v>
      </c>
      <c r="M879" s="3" t="s">
        <v>133</v>
      </c>
      <c r="N879" s="3">
        <v>42860</v>
      </c>
      <c r="O879" s="7">
        <v>0.60283564814814816</v>
      </c>
      <c r="P879" t="s">
        <v>1908</v>
      </c>
      <c r="Q879" s="3">
        <v>43104</v>
      </c>
      <c r="R879" s="7">
        <v>0.38866898148148149</v>
      </c>
      <c r="S879" t="s">
        <v>1908</v>
      </c>
      <c r="U879" s="92" t="s">
        <v>2885</v>
      </c>
      <c r="V879" s="93" t="s">
        <v>2886</v>
      </c>
      <c r="W879" s="92" t="s">
        <v>539</v>
      </c>
      <c r="X879" s="93" t="s">
        <v>147</v>
      </c>
      <c r="Y879" s="92" t="s">
        <v>475</v>
      </c>
      <c r="Z879" s="93" t="s">
        <v>228</v>
      </c>
      <c r="AA879" t="s">
        <v>145</v>
      </c>
      <c r="AB879">
        <v>976</v>
      </c>
      <c r="AC879" t="s">
        <v>153</v>
      </c>
      <c r="AD879" t="s">
        <v>474</v>
      </c>
      <c r="AE879" t="s">
        <v>474</v>
      </c>
      <c r="AF879" s="12">
        <v>575</v>
      </c>
      <c r="AG879" s="12">
        <v>75</v>
      </c>
      <c r="AH879" s="12">
        <v>575</v>
      </c>
      <c r="AI879" s="12">
        <v>75</v>
      </c>
      <c r="AJ879" s="12">
        <v>575</v>
      </c>
      <c r="AK879" s="12">
        <v>75</v>
      </c>
      <c r="AL879" s="12">
        <v>575</v>
      </c>
      <c r="AM879" s="12">
        <v>75</v>
      </c>
      <c r="AN879" s="12" t="s">
        <v>818</v>
      </c>
      <c r="AO879" s="12" t="s">
        <v>819</v>
      </c>
      <c r="AP879" s="12" t="s">
        <v>818</v>
      </c>
      <c r="AQ879" s="12" t="s">
        <v>819</v>
      </c>
      <c r="AR879" s="12" t="s">
        <v>239</v>
      </c>
      <c r="AS879" s="12" t="s">
        <v>239</v>
      </c>
      <c r="AT879" s="12" t="s">
        <v>239</v>
      </c>
      <c r="AU879" s="12" t="s">
        <v>239</v>
      </c>
      <c r="AV879" t="s">
        <v>202</v>
      </c>
      <c r="AW879" t="s">
        <v>207</v>
      </c>
      <c r="AX879" t="s">
        <v>211</v>
      </c>
      <c r="AY879" t="s">
        <v>200</v>
      </c>
      <c r="AZ879" t="s">
        <v>208</v>
      </c>
      <c r="BA879">
        <v>2</v>
      </c>
      <c r="BB879" t="s">
        <v>204</v>
      </c>
      <c r="BC879" t="s">
        <v>209</v>
      </c>
      <c r="BD879" t="s">
        <v>211</v>
      </c>
      <c r="BE879" t="s">
        <v>203</v>
      </c>
      <c r="BF879" t="s">
        <v>212</v>
      </c>
      <c r="BG879" t="s">
        <v>211</v>
      </c>
      <c r="BH879" t="s">
        <v>201</v>
      </c>
      <c r="BI879" t="s">
        <v>210</v>
      </c>
      <c r="BJ879">
        <v>1</v>
      </c>
      <c r="BK879" t="s">
        <v>205</v>
      </c>
      <c r="BL879" t="s">
        <v>354</v>
      </c>
      <c r="BM879">
        <v>1</v>
      </c>
      <c r="BQ879" t="s">
        <v>577</v>
      </c>
      <c r="BR879" t="s">
        <v>145</v>
      </c>
      <c r="BS879" t="s">
        <v>2718</v>
      </c>
      <c r="BT879" t="s">
        <v>145</v>
      </c>
      <c r="BW879" t="s">
        <v>367</v>
      </c>
      <c r="BX879" t="s">
        <v>145</v>
      </c>
      <c r="BY879" t="s">
        <v>1977</v>
      </c>
      <c r="BZ879" t="s">
        <v>145</v>
      </c>
      <c r="CA879" t="s">
        <v>1908</v>
      </c>
      <c r="CB879" s="3">
        <v>42935</v>
      </c>
      <c r="CC879" t="s">
        <v>1908</v>
      </c>
      <c r="CD879" s="3">
        <v>42935</v>
      </c>
      <c r="CE879" t="s">
        <v>1908</v>
      </c>
      <c r="CF879" s="3">
        <v>42943</v>
      </c>
      <c r="CG879" t="s">
        <v>1908</v>
      </c>
      <c r="CH879" s="3">
        <v>42943</v>
      </c>
      <c r="CI879" t="s">
        <v>1908</v>
      </c>
      <c r="CJ879" s="3">
        <v>42943</v>
      </c>
      <c r="CK879" t="s">
        <v>1908</v>
      </c>
      <c r="CL879" s="3">
        <v>43066</v>
      </c>
      <c r="CM879" t="s">
        <v>1908</v>
      </c>
      <c r="CN879" s="3">
        <v>43066</v>
      </c>
      <c r="CO879" t="s">
        <v>1908</v>
      </c>
      <c r="CP879" s="3">
        <v>43066</v>
      </c>
      <c r="CQ879" t="s">
        <v>1908</v>
      </c>
      <c r="CR879" s="3">
        <v>43075</v>
      </c>
      <c r="CS879" t="s">
        <v>1908</v>
      </c>
      <c r="CT879" s="3">
        <v>43066</v>
      </c>
      <c r="CU879" t="s">
        <v>1908</v>
      </c>
      <c r="CV879" s="3">
        <v>43066</v>
      </c>
      <c r="CW879" t="s">
        <v>1908</v>
      </c>
      <c r="CX879" s="3">
        <v>43066</v>
      </c>
      <c r="CY879" t="s">
        <v>1908</v>
      </c>
      <c r="CZ879" s="3">
        <v>43066</v>
      </c>
      <c r="DA879" t="s">
        <v>1908</v>
      </c>
      <c r="DB879" s="3">
        <v>43066</v>
      </c>
      <c r="DC879" t="s">
        <v>1908</v>
      </c>
      <c r="DD879" s="3">
        <v>43075</v>
      </c>
      <c r="DE879" t="s">
        <v>9</v>
      </c>
      <c r="DF879" s="3">
        <v>43089</v>
      </c>
      <c r="DG879" t="s">
        <v>9</v>
      </c>
      <c r="DH879" s="3">
        <v>43089</v>
      </c>
      <c r="DP879" t="s">
        <v>229</v>
      </c>
      <c r="DQ879" t="s">
        <v>28</v>
      </c>
      <c r="DR879" t="s">
        <v>1834</v>
      </c>
      <c r="DU879" t="s">
        <v>2884</v>
      </c>
    </row>
    <row r="880" spans="1:125" x14ac:dyDescent="0.25">
      <c r="A880" s="5">
        <v>1244001</v>
      </c>
      <c r="B880" s="5">
        <v>1</v>
      </c>
      <c r="J880" s="3"/>
      <c r="K880" s="3"/>
      <c r="L880" s="3"/>
      <c r="M880" s="3"/>
      <c r="N880" s="3">
        <v>42885</v>
      </c>
      <c r="O880" s="7">
        <v>0.48836805555555557</v>
      </c>
      <c r="P880" t="s">
        <v>1908</v>
      </c>
      <c r="AV880" t="s">
        <v>202</v>
      </c>
      <c r="AW880" t="s">
        <v>207</v>
      </c>
      <c r="AX880" t="s">
        <v>211</v>
      </c>
      <c r="AY880" t="s">
        <v>200</v>
      </c>
      <c r="AZ880" t="s">
        <v>208</v>
      </c>
      <c r="BA880">
        <v>2</v>
      </c>
      <c r="BB880" t="s">
        <v>204</v>
      </c>
      <c r="BC880" t="s">
        <v>209</v>
      </c>
      <c r="BD880" t="s">
        <v>211</v>
      </c>
      <c r="BE880" t="s">
        <v>203</v>
      </c>
      <c r="BF880" t="s">
        <v>212</v>
      </c>
      <c r="BG880" t="s">
        <v>211</v>
      </c>
      <c r="BH880" t="s">
        <v>201</v>
      </c>
      <c r="BI880" t="s">
        <v>210</v>
      </c>
      <c r="BJ880">
        <v>1</v>
      </c>
      <c r="BK880" t="s">
        <v>205</v>
      </c>
      <c r="BL880" t="s">
        <v>354</v>
      </c>
      <c r="BM880">
        <v>1</v>
      </c>
    </row>
    <row r="881" spans="1:125" x14ac:dyDescent="0.25">
      <c r="A881" s="5">
        <v>1244006</v>
      </c>
      <c r="B881" s="5">
        <v>6</v>
      </c>
      <c r="C881" t="s">
        <v>2798</v>
      </c>
      <c r="D881" t="s">
        <v>2738</v>
      </c>
      <c r="E881" t="s">
        <v>2245</v>
      </c>
      <c r="F881" t="s">
        <v>6</v>
      </c>
      <c r="G881" t="s">
        <v>467</v>
      </c>
      <c r="H881" t="s">
        <v>25</v>
      </c>
      <c r="I881" t="s">
        <v>117</v>
      </c>
      <c r="J881" s="3"/>
      <c r="K881" s="3"/>
      <c r="L881" s="3">
        <v>42976</v>
      </c>
      <c r="M881" s="3" t="s">
        <v>128</v>
      </c>
      <c r="N881" s="3">
        <v>42885</v>
      </c>
      <c r="O881" s="7">
        <v>0.48836805555555557</v>
      </c>
      <c r="P881" t="s">
        <v>1908</v>
      </c>
      <c r="Q881" s="3">
        <v>42970</v>
      </c>
      <c r="R881" s="7">
        <v>0.39030092592592597</v>
      </c>
      <c r="S881" t="s">
        <v>9</v>
      </c>
      <c r="U881" s="92" t="s">
        <v>527</v>
      </c>
      <c r="V881" s="93" t="s">
        <v>225</v>
      </c>
      <c r="W881" s="92" t="s">
        <v>527</v>
      </c>
      <c r="X881" s="93" t="s">
        <v>225</v>
      </c>
      <c r="Y881" s="92" t="s">
        <v>709</v>
      </c>
      <c r="Z881" s="93" t="s">
        <v>145</v>
      </c>
      <c r="AA881" t="s">
        <v>146</v>
      </c>
      <c r="AB881" t="s">
        <v>1573</v>
      </c>
      <c r="AC881" t="s">
        <v>154</v>
      </c>
      <c r="AD881" t="s">
        <v>1625</v>
      </c>
      <c r="AE881" t="s">
        <v>1625</v>
      </c>
      <c r="AF881" s="12" t="s">
        <v>349</v>
      </c>
      <c r="AG881" s="12" t="s">
        <v>350</v>
      </c>
      <c r="AH881" s="12" t="s">
        <v>349</v>
      </c>
      <c r="AI881" s="12" t="s">
        <v>350</v>
      </c>
      <c r="AJ881" s="12" t="s">
        <v>349</v>
      </c>
      <c r="AK881" s="12" t="s">
        <v>350</v>
      </c>
      <c r="AL881" s="12" t="s">
        <v>349</v>
      </c>
      <c r="AM881" s="12" t="s">
        <v>350</v>
      </c>
      <c r="AN881" s="12" t="s">
        <v>824</v>
      </c>
      <c r="AO881" s="12" t="s">
        <v>825</v>
      </c>
      <c r="AP881" s="12" t="s">
        <v>824</v>
      </c>
      <c r="AQ881" s="12" t="s">
        <v>825</v>
      </c>
      <c r="AR881" s="12" t="s">
        <v>239</v>
      </c>
      <c r="AS881" s="12" t="s">
        <v>239</v>
      </c>
      <c r="AT881" s="12" t="s">
        <v>239</v>
      </c>
      <c r="AU881" s="12" t="s">
        <v>239</v>
      </c>
      <c r="AV881" t="s">
        <v>202</v>
      </c>
      <c r="AW881" t="s">
        <v>207</v>
      </c>
      <c r="AX881" t="s">
        <v>211</v>
      </c>
      <c r="AY881" t="s">
        <v>200</v>
      </c>
      <c r="AZ881" t="s">
        <v>208</v>
      </c>
      <c r="BA881">
        <v>2</v>
      </c>
      <c r="BB881" t="s">
        <v>204</v>
      </c>
      <c r="BC881" t="s">
        <v>209</v>
      </c>
      <c r="BD881" t="s">
        <v>211</v>
      </c>
      <c r="BE881" t="s">
        <v>203</v>
      </c>
      <c r="BF881" t="s">
        <v>212</v>
      </c>
      <c r="BG881" t="s">
        <v>211</v>
      </c>
      <c r="BH881" t="s">
        <v>201</v>
      </c>
      <c r="BI881" t="s">
        <v>210</v>
      </c>
      <c r="BJ881">
        <v>1</v>
      </c>
      <c r="BK881" t="s">
        <v>205</v>
      </c>
      <c r="BL881" t="s">
        <v>354</v>
      </c>
      <c r="BM881">
        <v>1</v>
      </c>
      <c r="BQ881" t="s">
        <v>584</v>
      </c>
      <c r="BR881" t="s">
        <v>404</v>
      </c>
      <c r="BS881" t="s">
        <v>2739</v>
      </c>
      <c r="BT881" t="s">
        <v>404</v>
      </c>
      <c r="BU881" t="s">
        <v>1852</v>
      </c>
      <c r="BV881" t="s">
        <v>404</v>
      </c>
      <c r="BW881" t="s">
        <v>379</v>
      </c>
      <c r="BX881" t="s">
        <v>404</v>
      </c>
      <c r="CA881" t="s">
        <v>1908</v>
      </c>
      <c r="CB881" s="3">
        <v>42885</v>
      </c>
      <c r="CC881" t="s">
        <v>1908</v>
      </c>
      <c r="CD881" s="3">
        <v>42948</v>
      </c>
      <c r="CE881" t="s">
        <v>1908</v>
      </c>
      <c r="CF881" s="3">
        <v>42894</v>
      </c>
      <c r="CG881" t="s">
        <v>1908</v>
      </c>
      <c r="CH881" s="3">
        <v>42894</v>
      </c>
      <c r="CI881" t="s">
        <v>1908</v>
      </c>
      <c r="CJ881" s="3">
        <v>42894</v>
      </c>
      <c r="CK881" t="s">
        <v>1908</v>
      </c>
      <c r="CL881" s="3">
        <v>42948</v>
      </c>
      <c r="CM881" t="s">
        <v>1908</v>
      </c>
      <c r="CN881" s="3">
        <v>42948</v>
      </c>
      <c r="CO881" t="s">
        <v>1908</v>
      </c>
      <c r="CP881" s="3">
        <v>42948</v>
      </c>
      <c r="CS881" t="s">
        <v>1908</v>
      </c>
      <c r="CT881" s="3">
        <v>42894</v>
      </c>
      <c r="CU881" t="s">
        <v>1908</v>
      </c>
      <c r="CV881" s="3">
        <v>42948</v>
      </c>
      <c r="CW881" t="s">
        <v>1908</v>
      </c>
      <c r="CX881" s="3">
        <v>42948</v>
      </c>
      <c r="CY881" t="s">
        <v>1908</v>
      </c>
      <c r="CZ881" s="3">
        <v>42948</v>
      </c>
      <c r="DA881" t="s">
        <v>1908</v>
      </c>
      <c r="DB881" s="3">
        <v>42948</v>
      </c>
      <c r="DE881" t="s">
        <v>9</v>
      </c>
      <c r="DF881" s="3">
        <v>42970</v>
      </c>
      <c r="DG881" t="s">
        <v>9</v>
      </c>
      <c r="DH881" s="3">
        <v>42970</v>
      </c>
      <c r="DQ881" t="s">
        <v>6</v>
      </c>
      <c r="DR881" t="s">
        <v>6</v>
      </c>
      <c r="DU881" t="s">
        <v>2499</v>
      </c>
    </row>
    <row r="882" spans="1:125" x14ac:dyDescent="0.25">
      <c r="A882" s="5">
        <v>1244101</v>
      </c>
      <c r="B882" s="5">
        <v>1</v>
      </c>
      <c r="J882" s="3"/>
      <c r="K882" s="3"/>
      <c r="L882" s="3"/>
      <c r="M882" s="3"/>
      <c r="N882" s="3">
        <v>42893</v>
      </c>
      <c r="O882" s="7">
        <v>0.62649305555555557</v>
      </c>
      <c r="P882" t="s">
        <v>1908</v>
      </c>
      <c r="AV882" t="s">
        <v>202</v>
      </c>
      <c r="AW882" t="s">
        <v>207</v>
      </c>
      <c r="AX882" t="s">
        <v>211</v>
      </c>
      <c r="AY882" t="s">
        <v>200</v>
      </c>
      <c r="AZ882" t="s">
        <v>208</v>
      </c>
      <c r="BA882">
        <v>2</v>
      </c>
      <c r="BB882" t="s">
        <v>204</v>
      </c>
      <c r="BC882" t="s">
        <v>209</v>
      </c>
      <c r="BD882" t="s">
        <v>211</v>
      </c>
      <c r="BE882" t="s">
        <v>203</v>
      </c>
      <c r="BF882" t="s">
        <v>212</v>
      </c>
      <c r="BG882" t="s">
        <v>211</v>
      </c>
      <c r="BH882" t="s">
        <v>201</v>
      </c>
      <c r="BI882" t="s">
        <v>210</v>
      </c>
      <c r="BJ882">
        <v>1</v>
      </c>
      <c r="BK882" t="s">
        <v>205</v>
      </c>
      <c r="BL882" t="s">
        <v>354</v>
      </c>
      <c r="BM882">
        <v>1</v>
      </c>
    </row>
    <row r="883" spans="1:125" x14ac:dyDescent="0.25">
      <c r="A883" s="5">
        <v>1244109</v>
      </c>
      <c r="B883" s="5">
        <v>9</v>
      </c>
      <c r="C883" t="s">
        <v>2773</v>
      </c>
      <c r="D883" t="s">
        <v>2749</v>
      </c>
      <c r="E883" t="s">
        <v>2460</v>
      </c>
      <c r="F883" t="s">
        <v>6</v>
      </c>
      <c r="G883" t="s">
        <v>2041</v>
      </c>
      <c r="H883" t="s">
        <v>1146</v>
      </c>
      <c r="I883" t="s">
        <v>117</v>
      </c>
      <c r="J883" s="3">
        <v>42983</v>
      </c>
      <c r="K883" s="3"/>
      <c r="L883" s="3">
        <v>42976</v>
      </c>
      <c r="M883" s="3"/>
      <c r="N883" s="3">
        <v>42893</v>
      </c>
      <c r="O883" s="7">
        <v>0.62649305555555557</v>
      </c>
      <c r="P883" t="s">
        <v>1908</v>
      </c>
      <c r="Q883" s="3">
        <v>42970</v>
      </c>
      <c r="R883" s="7">
        <v>0.39380787037037041</v>
      </c>
      <c r="S883" t="s">
        <v>9</v>
      </c>
      <c r="U883" s="92" t="s">
        <v>527</v>
      </c>
      <c r="V883" s="93" t="s">
        <v>225</v>
      </c>
      <c r="W883" s="92" t="s">
        <v>405</v>
      </c>
      <c r="X883" s="93" t="s">
        <v>404</v>
      </c>
      <c r="Y883" s="92" t="s">
        <v>403</v>
      </c>
      <c r="Z883" s="93" t="s">
        <v>226</v>
      </c>
      <c r="AA883" t="s">
        <v>232</v>
      </c>
      <c r="AB883">
        <v>976</v>
      </c>
      <c r="AC883" t="s">
        <v>154</v>
      </c>
      <c r="AD883" t="s">
        <v>474</v>
      </c>
      <c r="AE883" t="s">
        <v>474</v>
      </c>
      <c r="AF883" s="12" t="s">
        <v>2045</v>
      </c>
      <c r="AG883" s="12" t="s">
        <v>2042</v>
      </c>
      <c r="AH883" s="12" t="s">
        <v>2045</v>
      </c>
      <c r="AI883" s="12" t="s">
        <v>2042</v>
      </c>
      <c r="AJ883" s="12" t="s">
        <v>2045</v>
      </c>
      <c r="AK883" s="12" t="s">
        <v>2042</v>
      </c>
      <c r="AL883" s="12" t="s">
        <v>2045</v>
      </c>
      <c r="AM883" s="12" t="s">
        <v>2042</v>
      </c>
      <c r="AN883" s="12" t="s">
        <v>818</v>
      </c>
      <c r="AO883" s="12" t="s">
        <v>819</v>
      </c>
      <c r="AP883" s="12" t="s">
        <v>818</v>
      </c>
      <c r="AQ883" s="12" t="s">
        <v>819</v>
      </c>
      <c r="AR883" s="12" t="s">
        <v>239</v>
      </c>
      <c r="AS883" s="12" t="s">
        <v>239</v>
      </c>
      <c r="AT883" s="12" t="s">
        <v>239</v>
      </c>
      <c r="AU883" s="12" t="s">
        <v>239</v>
      </c>
      <c r="AV883" t="s">
        <v>202</v>
      </c>
      <c r="AW883" t="s">
        <v>207</v>
      </c>
      <c r="AX883" t="s">
        <v>211</v>
      </c>
      <c r="AY883" t="s">
        <v>200</v>
      </c>
      <c r="AZ883" t="s">
        <v>208</v>
      </c>
      <c r="BA883">
        <v>2</v>
      </c>
      <c r="BB883" t="s">
        <v>204</v>
      </c>
      <c r="BC883" t="s">
        <v>209</v>
      </c>
      <c r="BD883" t="s">
        <v>211</v>
      </c>
      <c r="BE883" t="s">
        <v>203</v>
      </c>
      <c r="BF883" t="s">
        <v>212</v>
      </c>
      <c r="BG883" t="s">
        <v>211</v>
      </c>
      <c r="BH883" t="s">
        <v>201</v>
      </c>
      <c r="BI883" t="s">
        <v>210</v>
      </c>
      <c r="BJ883">
        <v>1</v>
      </c>
      <c r="BK883" t="s">
        <v>205</v>
      </c>
      <c r="BL883" t="s">
        <v>354</v>
      </c>
      <c r="BM883">
        <v>1</v>
      </c>
      <c r="BQ883" t="s">
        <v>1161</v>
      </c>
      <c r="BR883" t="s">
        <v>232</v>
      </c>
      <c r="BS883" t="s">
        <v>2750</v>
      </c>
      <c r="BT883" t="s">
        <v>232</v>
      </c>
      <c r="BU883" t="s">
        <v>2056</v>
      </c>
      <c r="BV883" t="s">
        <v>232</v>
      </c>
      <c r="BW883" t="s">
        <v>1163</v>
      </c>
      <c r="BX883" t="s">
        <v>232</v>
      </c>
      <c r="BY883" t="s">
        <v>1164</v>
      </c>
      <c r="BZ883" t="s">
        <v>232</v>
      </c>
      <c r="CA883" t="s">
        <v>1908</v>
      </c>
      <c r="CB883" s="3">
        <v>42893</v>
      </c>
      <c r="CC883" t="s">
        <v>8</v>
      </c>
      <c r="CD883" s="3">
        <v>42922</v>
      </c>
      <c r="CE883" t="s">
        <v>1908</v>
      </c>
      <c r="CF883" s="3">
        <v>42893</v>
      </c>
      <c r="CG883" t="s">
        <v>1908</v>
      </c>
      <c r="CH883" s="3">
        <v>42893</v>
      </c>
      <c r="CI883" t="s">
        <v>1908</v>
      </c>
      <c r="CJ883" s="3">
        <v>42893</v>
      </c>
      <c r="CK883" t="s">
        <v>1908</v>
      </c>
      <c r="CL883" s="3">
        <v>42930</v>
      </c>
      <c r="CM883" t="s">
        <v>8</v>
      </c>
      <c r="CN883" s="3">
        <v>42922</v>
      </c>
      <c r="CO883" t="s">
        <v>8</v>
      </c>
      <c r="CP883" s="3">
        <v>42922</v>
      </c>
      <c r="CQ883" t="s">
        <v>1908</v>
      </c>
      <c r="CR883" s="3">
        <v>42930</v>
      </c>
      <c r="CS883" t="s">
        <v>1908</v>
      </c>
      <c r="CT883" s="3">
        <v>42893</v>
      </c>
      <c r="CU883" t="s">
        <v>8</v>
      </c>
      <c r="CV883" s="3">
        <v>42922</v>
      </c>
      <c r="CW883" t="s">
        <v>1908</v>
      </c>
      <c r="CX883" s="3">
        <v>42930</v>
      </c>
      <c r="CY883" t="s">
        <v>8</v>
      </c>
      <c r="CZ883" s="3">
        <v>42922</v>
      </c>
      <c r="DA883" t="s">
        <v>8</v>
      </c>
      <c r="DB883" s="3">
        <v>42922</v>
      </c>
      <c r="DC883" t="s">
        <v>1908</v>
      </c>
      <c r="DD883" s="3">
        <v>42930</v>
      </c>
      <c r="DE883" t="s">
        <v>9</v>
      </c>
      <c r="DF883" s="3">
        <v>42970</v>
      </c>
      <c r="DG883" t="s">
        <v>9</v>
      </c>
      <c r="DH883" s="3">
        <v>42970</v>
      </c>
      <c r="DQ883" t="s">
        <v>6</v>
      </c>
      <c r="DR883" t="s">
        <v>6</v>
      </c>
      <c r="DU883" t="s">
        <v>2564</v>
      </c>
    </row>
    <row r="884" spans="1:125" x14ac:dyDescent="0.25">
      <c r="A884" s="5">
        <v>1244201</v>
      </c>
      <c r="B884" s="5">
        <v>1</v>
      </c>
      <c r="J884" s="3"/>
      <c r="K884" s="3"/>
      <c r="L884" s="3"/>
      <c r="M884" s="3"/>
      <c r="N884" s="3">
        <v>42895</v>
      </c>
      <c r="O884" s="7">
        <v>0.39428240740740739</v>
      </c>
      <c r="P884" t="s">
        <v>1908</v>
      </c>
      <c r="AV884" t="s">
        <v>202</v>
      </c>
      <c r="AW884" t="s">
        <v>207</v>
      </c>
      <c r="AX884" t="s">
        <v>211</v>
      </c>
      <c r="AY884" t="s">
        <v>200</v>
      </c>
      <c r="AZ884" t="s">
        <v>208</v>
      </c>
      <c r="BA884">
        <v>2</v>
      </c>
      <c r="BB884" t="s">
        <v>204</v>
      </c>
      <c r="BC884" t="s">
        <v>209</v>
      </c>
      <c r="BD884" t="s">
        <v>211</v>
      </c>
      <c r="BE884" t="s">
        <v>203</v>
      </c>
      <c r="BF884" t="s">
        <v>212</v>
      </c>
      <c r="BG884" t="s">
        <v>211</v>
      </c>
      <c r="BH884" t="s">
        <v>201</v>
      </c>
      <c r="BI884" t="s">
        <v>210</v>
      </c>
      <c r="BJ884">
        <v>1</v>
      </c>
      <c r="BK884" t="s">
        <v>205</v>
      </c>
      <c r="BL884" t="s">
        <v>354</v>
      </c>
      <c r="BM884">
        <v>1</v>
      </c>
    </row>
    <row r="885" spans="1:125" x14ac:dyDescent="0.25">
      <c r="A885" s="5">
        <v>1244211</v>
      </c>
      <c r="B885" s="5">
        <v>11</v>
      </c>
      <c r="C885" t="s">
        <v>2753</v>
      </c>
      <c r="D885" t="s">
        <v>2751</v>
      </c>
      <c r="E885" t="s">
        <v>383</v>
      </c>
      <c r="F885" t="s">
        <v>6</v>
      </c>
      <c r="G885" t="s">
        <v>2428</v>
      </c>
      <c r="H885" t="s">
        <v>25</v>
      </c>
      <c r="I885" t="s">
        <v>118</v>
      </c>
      <c r="J885" s="3"/>
      <c r="K885" s="3"/>
      <c r="L885" s="3">
        <v>42941</v>
      </c>
      <c r="M885" s="3" t="s">
        <v>129</v>
      </c>
      <c r="N885" s="3">
        <v>42895</v>
      </c>
      <c r="O885" s="7">
        <v>0.39428240740740739</v>
      </c>
      <c r="P885" t="s">
        <v>1908</v>
      </c>
      <c r="Q885" s="3">
        <v>42934</v>
      </c>
      <c r="R885" s="7">
        <v>0.41598379629629628</v>
      </c>
      <c r="S885" t="s">
        <v>9</v>
      </c>
      <c r="U885" s="92" t="s">
        <v>385</v>
      </c>
      <c r="V885" s="93" t="s">
        <v>147</v>
      </c>
      <c r="W885" s="92" t="s">
        <v>1188</v>
      </c>
      <c r="X885" s="93" t="s">
        <v>1187</v>
      </c>
      <c r="AA885" t="s">
        <v>146</v>
      </c>
      <c r="AB885">
        <v>901</v>
      </c>
      <c r="AC885" t="s">
        <v>154</v>
      </c>
      <c r="AD885" t="s">
        <v>1890</v>
      </c>
      <c r="AE885" t="s">
        <v>1890</v>
      </c>
      <c r="AF885" s="12">
        <v>60801</v>
      </c>
      <c r="AG885" s="12" t="s">
        <v>2461</v>
      </c>
      <c r="AH885" s="12">
        <v>60801</v>
      </c>
      <c r="AI885" s="12" t="s">
        <v>2461</v>
      </c>
      <c r="AJ885" s="12">
        <v>60801</v>
      </c>
      <c r="AK885" s="12" t="s">
        <v>2461</v>
      </c>
      <c r="AL885" s="12">
        <v>60801</v>
      </c>
      <c r="AM885" s="12" t="s">
        <v>2461</v>
      </c>
      <c r="AN885" s="12" t="s">
        <v>824</v>
      </c>
      <c r="AO885" s="12" t="s">
        <v>825</v>
      </c>
      <c r="AP885" s="12" t="s">
        <v>824</v>
      </c>
      <c r="AQ885" s="12" t="s">
        <v>825</v>
      </c>
      <c r="AR885" s="12" t="s">
        <v>239</v>
      </c>
      <c r="AS885" s="12" t="s">
        <v>239</v>
      </c>
      <c r="AT885" s="12" t="s">
        <v>239</v>
      </c>
      <c r="AU885" s="12" t="s">
        <v>239</v>
      </c>
      <c r="AV885" t="s">
        <v>202</v>
      </c>
      <c r="AW885" t="s">
        <v>207</v>
      </c>
      <c r="AX885" t="s">
        <v>211</v>
      </c>
      <c r="AY885" t="s">
        <v>200</v>
      </c>
      <c r="AZ885" t="s">
        <v>208</v>
      </c>
      <c r="BA885">
        <v>2</v>
      </c>
      <c r="BB885" t="s">
        <v>204</v>
      </c>
      <c r="BC885" t="s">
        <v>209</v>
      </c>
      <c r="BD885" t="s">
        <v>211</v>
      </c>
      <c r="BE885" t="s">
        <v>203</v>
      </c>
      <c r="BF885" t="s">
        <v>212</v>
      </c>
      <c r="BG885" t="s">
        <v>211</v>
      </c>
      <c r="BH885" t="s">
        <v>201</v>
      </c>
      <c r="BI885" t="s">
        <v>210</v>
      </c>
      <c r="BJ885">
        <v>1</v>
      </c>
      <c r="BK885" t="s">
        <v>205</v>
      </c>
      <c r="BL885" t="s">
        <v>354</v>
      </c>
      <c r="BM885">
        <v>1</v>
      </c>
      <c r="BQ885" t="s">
        <v>584</v>
      </c>
      <c r="BR885" t="s">
        <v>146</v>
      </c>
      <c r="BS885" t="s">
        <v>2752</v>
      </c>
      <c r="BT885" t="s">
        <v>146</v>
      </c>
      <c r="BU885" t="s">
        <v>1852</v>
      </c>
      <c r="BV885" t="s">
        <v>146</v>
      </c>
      <c r="BW885" t="s">
        <v>379</v>
      </c>
      <c r="BX885" t="s">
        <v>146</v>
      </c>
      <c r="CA885" t="s">
        <v>1908</v>
      </c>
      <c r="CB885" s="3">
        <v>42895</v>
      </c>
      <c r="CC885" t="s">
        <v>1908</v>
      </c>
      <c r="CD885" s="3">
        <v>42900</v>
      </c>
      <c r="CE885" t="s">
        <v>1908</v>
      </c>
      <c r="CF885" s="3">
        <v>42895</v>
      </c>
      <c r="CG885" t="s">
        <v>1908</v>
      </c>
      <c r="CH885" s="3">
        <v>42899</v>
      </c>
      <c r="CI885" t="s">
        <v>1908</v>
      </c>
      <c r="CJ885" s="3">
        <v>42899</v>
      </c>
      <c r="CK885" t="s">
        <v>1908</v>
      </c>
      <c r="CL885" s="3">
        <v>42900</v>
      </c>
      <c r="CM885" t="s">
        <v>1908</v>
      </c>
      <c r="CN885" s="3">
        <v>42899</v>
      </c>
      <c r="CO885" t="s">
        <v>1908</v>
      </c>
      <c r="CP885" s="3">
        <v>42913</v>
      </c>
      <c r="CQ885" t="s">
        <v>1908</v>
      </c>
      <c r="CR885" s="3">
        <v>42916</v>
      </c>
      <c r="CS885" t="s">
        <v>1908</v>
      </c>
      <c r="CT885" s="3">
        <v>42895</v>
      </c>
      <c r="CU885" t="s">
        <v>1908</v>
      </c>
      <c r="CV885" s="3">
        <v>42915</v>
      </c>
      <c r="CW885" t="s">
        <v>1908</v>
      </c>
      <c r="CX885" s="3">
        <v>42915</v>
      </c>
      <c r="CY885" t="s">
        <v>1908</v>
      </c>
      <c r="CZ885" s="3">
        <v>42916</v>
      </c>
      <c r="DA885" t="s">
        <v>1908</v>
      </c>
      <c r="DB885" s="3">
        <v>42899</v>
      </c>
      <c r="DC885" t="s">
        <v>1908</v>
      </c>
      <c r="DD885" s="3">
        <v>42915</v>
      </c>
      <c r="DE885" t="s">
        <v>9</v>
      </c>
      <c r="DF885" s="3">
        <v>42934</v>
      </c>
      <c r="DG885" t="s">
        <v>9</v>
      </c>
      <c r="DH885" s="3">
        <v>42934</v>
      </c>
      <c r="DQ885" t="s">
        <v>6</v>
      </c>
      <c r="DR885" t="s">
        <v>6</v>
      </c>
      <c r="DU885" t="s">
        <v>2758</v>
      </c>
    </row>
    <row r="886" spans="1:125" x14ac:dyDescent="0.25">
      <c r="A886" s="5">
        <v>1244301</v>
      </c>
      <c r="B886" s="5">
        <v>1</v>
      </c>
      <c r="J886" s="3"/>
      <c r="K886" s="3"/>
      <c r="L886" s="3"/>
      <c r="M886" s="3"/>
      <c r="N886" s="3">
        <v>42902</v>
      </c>
      <c r="O886" s="7">
        <v>0.40291666666666665</v>
      </c>
      <c r="P886" t="s">
        <v>1908</v>
      </c>
      <c r="AV886" t="s">
        <v>202</v>
      </c>
      <c r="AW886" t="s">
        <v>207</v>
      </c>
      <c r="AX886" t="s">
        <v>211</v>
      </c>
      <c r="AY886" t="s">
        <v>200</v>
      </c>
      <c r="AZ886" t="s">
        <v>208</v>
      </c>
      <c r="BA886">
        <v>2</v>
      </c>
      <c r="BB886" t="s">
        <v>204</v>
      </c>
      <c r="BC886" t="s">
        <v>209</v>
      </c>
      <c r="BD886" t="s">
        <v>211</v>
      </c>
      <c r="BE886" t="s">
        <v>203</v>
      </c>
      <c r="BF886" t="s">
        <v>212</v>
      </c>
      <c r="BG886" t="s">
        <v>211</v>
      </c>
      <c r="BH886" t="s">
        <v>201</v>
      </c>
      <c r="BI886" t="s">
        <v>210</v>
      </c>
      <c r="BJ886">
        <v>1</v>
      </c>
      <c r="BK886" t="s">
        <v>205</v>
      </c>
      <c r="BL886" t="s">
        <v>354</v>
      </c>
      <c r="BM886">
        <v>1</v>
      </c>
    </row>
    <row r="887" spans="1:125" x14ac:dyDescent="0.25">
      <c r="A887" s="5">
        <v>1244311</v>
      </c>
      <c r="B887" s="5">
        <v>11</v>
      </c>
      <c r="C887" t="s">
        <v>2837</v>
      </c>
      <c r="D887" t="s">
        <v>1506</v>
      </c>
      <c r="E887" t="s">
        <v>599</v>
      </c>
      <c r="F887" t="s">
        <v>6</v>
      </c>
      <c r="G887" t="s">
        <v>258</v>
      </c>
      <c r="H887" t="s">
        <v>25</v>
      </c>
      <c r="I887" t="s">
        <v>118</v>
      </c>
      <c r="J887" s="3"/>
      <c r="K887" s="3"/>
      <c r="L887" s="3">
        <v>43004</v>
      </c>
      <c r="M887" s="3" t="s">
        <v>129</v>
      </c>
      <c r="N887" s="3">
        <v>42902</v>
      </c>
      <c r="O887" s="7">
        <v>0.40291666666666665</v>
      </c>
      <c r="P887" t="s">
        <v>1908</v>
      </c>
      <c r="Q887" s="3">
        <v>42984</v>
      </c>
      <c r="R887" s="7">
        <v>0.46122685185185186</v>
      </c>
      <c r="S887" t="s">
        <v>9</v>
      </c>
      <c r="U887" s="92" t="s">
        <v>1084</v>
      </c>
      <c r="V887" s="93" t="s">
        <v>1084</v>
      </c>
      <c r="W887" s="92" t="s">
        <v>1450</v>
      </c>
      <c r="X887" s="93" t="s">
        <v>1450</v>
      </c>
      <c r="AA887" t="s">
        <v>146</v>
      </c>
      <c r="AB887">
        <v>901</v>
      </c>
      <c r="AC887" t="s">
        <v>155</v>
      </c>
      <c r="AD887" t="s">
        <v>1900</v>
      </c>
      <c r="AE887" t="s">
        <v>1900</v>
      </c>
      <c r="AF887" s="12" t="s">
        <v>239</v>
      </c>
      <c r="AG887" s="12">
        <v>136</v>
      </c>
      <c r="AH887" s="12" t="s">
        <v>239</v>
      </c>
      <c r="AI887" s="12">
        <v>136</v>
      </c>
      <c r="AJ887" s="12" t="s">
        <v>239</v>
      </c>
      <c r="AK887" s="12">
        <v>136</v>
      </c>
      <c r="AL887" s="12" t="s">
        <v>239</v>
      </c>
      <c r="AM887" s="12">
        <v>136</v>
      </c>
      <c r="AN887" s="12" t="s">
        <v>824</v>
      </c>
      <c r="AO887" s="12" t="s">
        <v>825</v>
      </c>
      <c r="AP887" s="12" t="s">
        <v>824</v>
      </c>
      <c r="AQ887" s="12" t="s">
        <v>825</v>
      </c>
      <c r="AR887" s="12" t="s">
        <v>239</v>
      </c>
      <c r="AS887" s="12" t="s">
        <v>239</v>
      </c>
      <c r="AT887" s="12" t="s">
        <v>239</v>
      </c>
      <c r="AU887" s="12" t="s">
        <v>239</v>
      </c>
      <c r="AV887" t="s">
        <v>202</v>
      </c>
      <c r="AW887" t="s">
        <v>207</v>
      </c>
      <c r="AX887" t="s">
        <v>211</v>
      </c>
      <c r="AY887" t="s">
        <v>200</v>
      </c>
      <c r="AZ887" t="s">
        <v>208</v>
      </c>
      <c r="BA887">
        <v>2</v>
      </c>
      <c r="BB887" t="s">
        <v>204</v>
      </c>
      <c r="BC887" t="s">
        <v>209</v>
      </c>
      <c r="BD887" t="s">
        <v>211</v>
      </c>
      <c r="BE887" t="s">
        <v>203</v>
      </c>
      <c r="BF887" t="s">
        <v>212</v>
      </c>
      <c r="BG887" t="s">
        <v>211</v>
      </c>
      <c r="BH887" t="s">
        <v>201</v>
      </c>
      <c r="BI887" t="s">
        <v>210</v>
      </c>
      <c r="BJ887">
        <v>1</v>
      </c>
      <c r="BK887" t="s">
        <v>205</v>
      </c>
      <c r="BL887" t="s">
        <v>354</v>
      </c>
      <c r="BM887">
        <v>1</v>
      </c>
      <c r="BQ887" t="s">
        <v>584</v>
      </c>
      <c r="BR887" t="s">
        <v>146</v>
      </c>
      <c r="BS887" t="s">
        <v>1075</v>
      </c>
      <c r="BT887" t="s">
        <v>146</v>
      </c>
      <c r="BU887" t="s">
        <v>2825</v>
      </c>
      <c r="BV887" t="s">
        <v>146</v>
      </c>
      <c r="BW887" t="s">
        <v>1508</v>
      </c>
      <c r="BX887" t="s">
        <v>146</v>
      </c>
      <c r="CA887" t="s">
        <v>1908</v>
      </c>
      <c r="CB887" s="3">
        <v>42902</v>
      </c>
      <c r="CC887" t="s">
        <v>1908</v>
      </c>
      <c r="CD887" s="3">
        <v>42902</v>
      </c>
      <c r="CE887" t="s">
        <v>1908</v>
      </c>
      <c r="CF887" s="3">
        <v>42902</v>
      </c>
      <c r="CG887" t="s">
        <v>1908</v>
      </c>
      <c r="CH887" s="3">
        <v>42902</v>
      </c>
      <c r="CI887" t="s">
        <v>1908</v>
      </c>
      <c r="CJ887" s="3">
        <v>42902</v>
      </c>
      <c r="CK887" t="s">
        <v>1908</v>
      </c>
      <c r="CL887" s="3">
        <v>42902</v>
      </c>
      <c r="CM887" t="s">
        <v>8</v>
      </c>
      <c r="CN887" s="3">
        <v>42970</v>
      </c>
      <c r="CO887" t="s">
        <v>8</v>
      </c>
      <c r="CP887" s="3">
        <v>42970</v>
      </c>
      <c r="CQ887" t="s">
        <v>1908</v>
      </c>
      <c r="CR887" s="3">
        <v>42977</v>
      </c>
      <c r="CS887" t="s">
        <v>1908</v>
      </c>
      <c r="CT887" s="3">
        <v>42902</v>
      </c>
      <c r="CU887" t="s">
        <v>8</v>
      </c>
      <c r="CV887" s="3">
        <v>42970</v>
      </c>
      <c r="CW887" t="s">
        <v>1908</v>
      </c>
      <c r="CX887" s="3">
        <v>42977</v>
      </c>
      <c r="CY887" t="s">
        <v>1908</v>
      </c>
      <c r="CZ887" s="3">
        <v>42977</v>
      </c>
      <c r="DA887" t="s">
        <v>8</v>
      </c>
      <c r="DB887" s="3">
        <v>42970</v>
      </c>
      <c r="DC887" t="s">
        <v>1908</v>
      </c>
      <c r="DD887" s="3">
        <v>42977</v>
      </c>
      <c r="DE887" t="s">
        <v>9</v>
      </c>
      <c r="DF887" s="3">
        <v>42984</v>
      </c>
      <c r="DG887" t="s">
        <v>9</v>
      </c>
      <c r="DH887" s="3">
        <v>42984</v>
      </c>
      <c r="DI887" t="s">
        <v>8</v>
      </c>
      <c r="DJ887" s="3">
        <v>42970</v>
      </c>
      <c r="DK887" t="s">
        <v>8</v>
      </c>
      <c r="DL887" s="3">
        <v>42970</v>
      </c>
      <c r="DQ887" t="s">
        <v>6</v>
      </c>
      <c r="DR887" t="s">
        <v>6</v>
      </c>
      <c r="DU887" t="s">
        <v>2757</v>
      </c>
    </row>
    <row r="888" spans="1:125" x14ac:dyDescent="0.25">
      <c r="A888" s="5">
        <v>1244401</v>
      </c>
      <c r="B888" s="5">
        <v>1</v>
      </c>
      <c r="J888" s="3"/>
      <c r="K888" s="3"/>
      <c r="L888" s="3"/>
      <c r="M888" s="3"/>
      <c r="N888" s="3">
        <v>42913</v>
      </c>
      <c r="O888" s="7">
        <v>0.68366898148148147</v>
      </c>
      <c r="P888" t="s">
        <v>8</v>
      </c>
      <c r="AV888" t="s">
        <v>202</v>
      </c>
      <c r="AW888" t="s">
        <v>207</v>
      </c>
      <c r="AX888" t="s">
        <v>211</v>
      </c>
      <c r="AY888" t="s">
        <v>200</v>
      </c>
      <c r="AZ888" t="s">
        <v>208</v>
      </c>
      <c r="BA888">
        <v>2</v>
      </c>
      <c r="BB888" t="s">
        <v>204</v>
      </c>
      <c r="BC888" t="s">
        <v>209</v>
      </c>
      <c r="BD888" t="s">
        <v>211</v>
      </c>
      <c r="BE888" t="s">
        <v>203</v>
      </c>
      <c r="BF888" t="s">
        <v>212</v>
      </c>
      <c r="BG888" t="s">
        <v>211</v>
      </c>
      <c r="BH888" t="s">
        <v>201</v>
      </c>
      <c r="BI888" t="s">
        <v>210</v>
      </c>
      <c r="BJ888">
        <v>1</v>
      </c>
      <c r="BK888" t="s">
        <v>205</v>
      </c>
      <c r="BL888" t="s">
        <v>354</v>
      </c>
      <c r="BM888">
        <v>1</v>
      </c>
    </row>
    <row r="889" spans="1:125" x14ac:dyDescent="0.25">
      <c r="A889" s="5">
        <v>1244403</v>
      </c>
      <c r="B889" s="5">
        <v>3</v>
      </c>
      <c r="C889" t="s">
        <v>2766</v>
      </c>
      <c r="D889" t="s">
        <v>2764</v>
      </c>
      <c r="E889" t="s">
        <v>36</v>
      </c>
      <c r="F889" t="s">
        <v>6</v>
      </c>
      <c r="G889" t="s">
        <v>262</v>
      </c>
      <c r="H889" t="s">
        <v>25</v>
      </c>
      <c r="I889" t="s">
        <v>117</v>
      </c>
      <c r="J889" s="3">
        <v>42962</v>
      </c>
      <c r="K889" s="3"/>
      <c r="L889" s="3"/>
      <c r="M889" s="3" t="s">
        <v>131</v>
      </c>
      <c r="N889" s="3">
        <v>42913</v>
      </c>
      <c r="O889" s="7">
        <v>0.68366898148148147</v>
      </c>
      <c r="P889" t="s">
        <v>8</v>
      </c>
      <c r="Q889" s="3">
        <v>42916</v>
      </c>
      <c r="R889" s="7">
        <v>0.66951388888888885</v>
      </c>
      <c r="S889" t="s">
        <v>1908</v>
      </c>
      <c r="U889" s="92" t="s">
        <v>403</v>
      </c>
      <c r="V889" s="93" t="s">
        <v>226</v>
      </c>
      <c r="W889" s="92" t="s">
        <v>632</v>
      </c>
      <c r="X889" s="93" t="s">
        <v>232</v>
      </c>
      <c r="AA889" t="s">
        <v>146</v>
      </c>
      <c r="AB889">
        <v>901</v>
      </c>
      <c r="AC889" t="s">
        <v>154</v>
      </c>
      <c r="AD889" t="s">
        <v>2765</v>
      </c>
      <c r="AE889" t="s">
        <v>2765</v>
      </c>
      <c r="AF889" s="12">
        <v>546</v>
      </c>
      <c r="AG889" s="12" t="s">
        <v>265</v>
      </c>
      <c r="AH889" s="12">
        <v>546</v>
      </c>
      <c r="AI889" s="12" t="s">
        <v>265</v>
      </c>
      <c r="AJ889" s="12">
        <v>546</v>
      </c>
      <c r="AK889" s="12" t="s">
        <v>265</v>
      </c>
      <c r="AL889" s="12">
        <v>546</v>
      </c>
      <c r="AM889" s="12" t="s">
        <v>265</v>
      </c>
      <c r="AN889" s="12" t="s">
        <v>877</v>
      </c>
      <c r="AO889" s="12" t="s">
        <v>265</v>
      </c>
      <c r="AP889" s="12" t="s">
        <v>877</v>
      </c>
      <c r="AQ889" s="12" t="s">
        <v>265</v>
      </c>
      <c r="AR889" s="12" t="s">
        <v>264</v>
      </c>
      <c r="AS889" s="12" t="s">
        <v>239</v>
      </c>
      <c r="AT889" s="12" t="s">
        <v>264</v>
      </c>
      <c r="AU889" s="12" t="s">
        <v>239</v>
      </c>
      <c r="AV889" t="s">
        <v>202</v>
      </c>
      <c r="AW889" t="s">
        <v>207</v>
      </c>
      <c r="AX889" t="s">
        <v>211</v>
      </c>
      <c r="AY889" t="s">
        <v>200</v>
      </c>
      <c r="AZ889" t="s">
        <v>208</v>
      </c>
      <c r="BA889">
        <v>2</v>
      </c>
      <c r="BB889" t="s">
        <v>204</v>
      </c>
      <c r="BC889" t="s">
        <v>209</v>
      </c>
      <c r="BD889" t="s">
        <v>211</v>
      </c>
      <c r="BE889" t="s">
        <v>203</v>
      </c>
      <c r="BF889" t="s">
        <v>212</v>
      </c>
      <c r="BG889" t="s">
        <v>211</v>
      </c>
      <c r="BH889" t="s">
        <v>201</v>
      </c>
      <c r="BI889" t="s">
        <v>210</v>
      </c>
      <c r="BJ889">
        <v>1</v>
      </c>
      <c r="BK889" t="s">
        <v>205</v>
      </c>
      <c r="BL889" t="s">
        <v>354</v>
      </c>
      <c r="BM889">
        <v>1</v>
      </c>
      <c r="BQ889" t="s">
        <v>584</v>
      </c>
      <c r="BR889" t="s">
        <v>146</v>
      </c>
      <c r="BS889" t="s">
        <v>1866</v>
      </c>
      <c r="BT889" t="s">
        <v>146</v>
      </c>
      <c r="BW889" t="s">
        <v>379</v>
      </c>
      <c r="BX889" t="s">
        <v>146</v>
      </c>
      <c r="CA889" t="s">
        <v>8</v>
      </c>
      <c r="CB889" s="3">
        <v>42913</v>
      </c>
      <c r="CC889" t="s">
        <v>8</v>
      </c>
      <c r="CD889" s="3">
        <v>42913</v>
      </c>
      <c r="CE889" t="s">
        <v>8</v>
      </c>
      <c r="CF889" s="3">
        <v>42913</v>
      </c>
      <c r="CG889" t="s">
        <v>8</v>
      </c>
      <c r="CH889" s="3">
        <v>42913</v>
      </c>
      <c r="CI889" t="s">
        <v>8</v>
      </c>
      <c r="CJ889" s="3">
        <v>42913</v>
      </c>
      <c r="CK889" t="s">
        <v>8</v>
      </c>
      <c r="CL889" s="3">
        <v>42913</v>
      </c>
      <c r="CM889" t="s">
        <v>8</v>
      </c>
      <c r="CN889" s="3">
        <v>42913</v>
      </c>
      <c r="CO889" t="s">
        <v>1908</v>
      </c>
      <c r="CP889" s="3">
        <v>42916</v>
      </c>
      <c r="CS889" t="s">
        <v>8</v>
      </c>
      <c r="CT889" s="3">
        <v>42913</v>
      </c>
      <c r="CU889" t="s">
        <v>8</v>
      </c>
      <c r="CV889" s="3">
        <v>42913</v>
      </c>
      <c r="CY889" t="s">
        <v>8</v>
      </c>
      <c r="CZ889" s="3">
        <v>42913</v>
      </c>
      <c r="DA889" t="s">
        <v>8</v>
      </c>
      <c r="DB889" s="3">
        <v>42913</v>
      </c>
      <c r="DK889" t="s">
        <v>8</v>
      </c>
      <c r="DL889" s="3">
        <v>42913</v>
      </c>
      <c r="DP889" t="s">
        <v>373</v>
      </c>
      <c r="DR889" t="s">
        <v>6</v>
      </c>
      <c r="DU889" t="s">
        <v>2277</v>
      </c>
    </row>
    <row r="890" spans="1:125" x14ac:dyDescent="0.25">
      <c r="A890" s="5">
        <v>1244501</v>
      </c>
      <c r="B890" s="5">
        <v>1</v>
      </c>
      <c r="J890" s="3"/>
      <c r="K890" s="3"/>
      <c r="L890" s="3"/>
      <c r="M890" s="3"/>
      <c r="N890" s="3">
        <v>42916</v>
      </c>
      <c r="O890" s="7">
        <v>0.41923611111111114</v>
      </c>
      <c r="P890" t="s">
        <v>8</v>
      </c>
      <c r="AV890" t="s">
        <v>202</v>
      </c>
      <c r="AW890" t="s">
        <v>207</v>
      </c>
      <c r="AX890" t="s">
        <v>211</v>
      </c>
      <c r="AY890" t="s">
        <v>200</v>
      </c>
      <c r="AZ890" t="s">
        <v>208</v>
      </c>
      <c r="BA890">
        <v>2</v>
      </c>
      <c r="BB890" t="s">
        <v>204</v>
      </c>
      <c r="BC890" t="s">
        <v>209</v>
      </c>
      <c r="BD890" t="s">
        <v>211</v>
      </c>
      <c r="BE890" t="s">
        <v>203</v>
      </c>
      <c r="BF890" t="s">
        <v>212</v>
      </c>
      <c r="BG890" t="s">
        <v>211</v>
      </c>
      <c r="BH890" t="s">
        <v>201</v>
      </c>
      <c r="BI890" t="s">
        <v>210</v>
      </c>
      <c r="BJ890">
        <v>1</v>
      </c>
      <c r="BK890" t="s">
        <v>205</v>
      </c>
      <c r="BL890" t="s">
        <v>354</v>
      </c>
      <c r="BM890">
        <v>1</v>
      </c>
    </row>
    <row r="891" spans="1:125" x14ac:dyDescent="0.25">
      <c r="A891" s="5">
        <v>1244507</v>
      </c>
      <c r="B891" s="5">
        <v>7</v>
      </c>
      <c r="C891" t="s">
        <v>2823</v>
      </c>
      <c r="D891" t="s">
        <v>2768</v>
      </c>
      <c r="E891" t="s">
        <v>2770</v>
      </c>
      <c r="F891" t="s">
        <v>18</v>
      </c>
      <c r="G891" t="s">
        <v>2041</v>
      </c>
      <c r="H891" t="s">
        <v>1146</v>
      </c>
      <c r="I891" t="s">
        <v>117</v>
      </c>
      <c r="J891" s="3">
        <v>42931</v>
      </c>
      <c r="K891" s="3"/>
      <c r="L891" s="3">
        <v>42990</v>
      </c>
      <c r="M891" s="3" t="s">
        <v>1148</v>
      </c>
      <c r="N891" s="3">
        <v>42916</v>
      </c>
      <c r="O891" s="7">
        <v>0.41923611111111114</v>
      </c>
      <c r="P891" t="s">
        <v>8</v>
      </c>
      <c r="Q891" s="3">
        <v>42984</v>
      </c>
      <c r="R891" s="7">
        <v>0.46062500000000001</v>
      </c>
      <c r="S891" t="s">
        <v>9</v>
      </c>
      <c r="U891" s="92" t="s">
        <v>475</v>
      </c>
      <c r="V891" s="93" t="s">
        <v>228</v>
      </c>
      <c r="W891" s="92" t="s">
        <v>405</v>
      </c>
      <c r="X891" s="93" t="s">
        <v>404</v>
      </c>
      <c r="AA891" t="s">
        <v>146</v>
      </c>
      <c r="AB891">
        <v>976</v>
      </c>
      <c r="AC891" t="s">
        <v>155</v>
      </c>
      <c r="AD891" t="s">
        <v>625</v>
      </c>
      <c r="AE891" t="s">
        <v>625</v>
      </c>
      <c r="AF891" s="12" t="s">
        <v>2045</v>
      </c>
      <c r="AG891" s="12" t="s">
        <v>2771</v>
      </c>
      <c r="AH891" s="12" t="s">
        <v>2045</v>
      </c>
      <c r="AI891" s="12" t="s">
        <v>2042</v>
      </c>
      <c r="AJ891" s="12" t="s">
        <v>2045</v>
      </c>
      <c r="AK891" s="12" t="s">
        <v>2042</v>
      </c>
      <c r="AL891" s="12" t="s">
        <v>2045</v>
      </c>
      <c r="AM891" s="12" t="s">
        <v>2042</v>
      </c>
      <c r="AN891" s="12" t="s">
        <v>818</v>
      </c>
      <c r="AO891" s="12" t="s">
        <v>819</v>
      </c>
      <c r="AP891" s="12" t="s">
        <v>818</v>
      </c>
      <c r="AQ891" s="12" t="s">
        <v>819</v>
      </c>
      <c r="AR891" s="12" t="s">
        <v>239</v>
      </c>
      <c r="AS891" s="12" t="s">
        <v>239</v>
      </c>
      <c r="AT891" s="12" t="s">
        <v>239</v>
      </c>
      <c r="AU891" s="12" t="s">
        <v>239</v>
      </c>
      <c r="AV891" t="s">
        <v>202</v>
      </c>
      <c r="AW891" t="s">
        <v>207</v>
      </c>
      <c r="AX891" t="s">
        <v>211</v>
      </c>
      <c r="AY891" t="s">
        <v>200</v>
      </c>
      <c r="AZ891" t="s">
        <v>208</v>
      </c>
      <c r="BA891">
        <v>2</v>
      </c>
      <c r="BB891" t="s">
        <v>204</v>
      </c>
      <c r="BC891" t="s">
        <v>209</v>
      </c>
      <c r="BD891" t="s">
        <v>211</v>
      </c>
      <c r="BE891" t="s">
        <v>203</v>
      </c>
      <c r="BF891" t="s">
        <v>212</v>
      </c>
      <c r="BG891" t="s">
        <v>211</v>
      </c>
      <c r="BH891" t="s">
        <v>201</v>
      </c>
      <c r="BI891" t="s">
        <v>210</v>
      </c>
      <c r="BJ891">
        <v>1</v>
      </c>
      <c r="BK891" t="s">
        <v>205</v>
      </c>
      <c r="BL891" t="s">
        <v>354</v>
      </c>
      <c r="BM891">
        <v>1</v>
      </c>
      <c r="BQ891" t="s">
        <v>1161</v>
      </c>
      <c r="BR891" t="s">
        <v>234</v>
      </c>
      <c r="BS891" t="s">
        <v>2772</v>
      </c>
      <c r="BT891" t="s">
        <v>234</v>
      </c>
      <c r="BU891" t="s">
        <v>2056</v>
      </c>
      <c r="BV891" t="s">
        <v>234</v>
      </c>
      <c r="BW891" t="s">
        <v>1163</v>
      </c>
      <c r="BX891" t="s">
        <v>234</v>
      </c>
      <c r="BY891" t="s">
        <v>1164</v>
      </c>
      <c r="BZ891" t="s">
        <v>234</v>
      </c>
      <c r="CA891" t="s">
        <v>8</v>
      </c>
      <c r="CB891" s="3">
        <v>42916</v>
      </c>
      <c r="CC891" t="s">
        <v>8</v>
      </c>
      <c r="CD891" s="3">
        <v>42916</v>
      </c>
      <c r="CE891" t="s">
        <v>8</v>
      </c>
      <c r="CF891" s="3">
        <v>42916</v>
      </c>
      <c r="CG891" t="s">
        <v>1908</v>
      </c>
      <c r="CH891" s="3">
        <v>42964</v>
      </c>
      <c r="CI891" t="s">
        <v>1908</v>
      </c>
      <c r="CJ891" s="3">
        <v>42964</v>
      </c>
      <c r="CK891" t="s">
        <v>1908</v>
      </c>
      <c r="CL891" s="3">
        <v>42964</v>
      </c>
      <c r="CM891" t="s">
        <v>1908</v>
      </c>
      <c r="CN891" s="3">
        <v>42964</v>
      </c>
      <c r="CO891" t="s">
        <v>1908</v>
      </c>
      <c r="CP891" s="3">
        <v>42964</v>
      </c>
      <c r="CQ891" t="s">
        <v>1908</v>
      </c>
      <c r="CR891" s="3">
        <v>42977</v>
      </c>
      <c r="CS891" t="s">
        <v>8</v>
      </c>
      <c r="CT891" s="3">
        <v>42916</v>
      </c>
      <c r="CU891" t="s">
        <v>1908</v>
      </c>
      <c r="CV891" s="3">
        <v>42977</v>
      </c>
      <c r="CW891" t="s">
        <v>1908</v>
      </c>
      <c r="CX891" s="3">
        <v>42964</v>
      </c>
      <c r="CY891" t="s">
        <v>1908</v>
      </c>
      <c r="CZ891" s="3">
        <v>42964</v>
      </c>
      <c r="DA891" t="s">
        <v>1908</v>
      </c>
      <c r="DB891" s="3">
        <v>42964</v>
      </c>
      <c r="DC891" t="s">
        <v>1908</v>
      </c>
      <c r="DD891" s="3">
        <v>42977</v>
      </c>
      <c r="DE891" t="s">
        <v>9</v>
      </c>
      <c r="DF891" s="3">
        <v>42984</v>
      </c>
      <c r="DG891" t="s">
        <v>9</v>
      </c>
      <c r="DH891" s="3">
        <v>42984</v>
      </c>
      <c r="DQ891" t="s">
        <v>18</v>
      </c>
      <c r="DR891" t="s">
        <v>494</v>
      </c>
      <c r="DU891" t="s">
        <v>2769</v>
      </c>
    </row>
    <row r="892" spans="1:125" x14ac:dyDescent="0.25">
      <c r="A892" s="5">
        <v>1244601</v>
      </c>
      <c r="B892" s="5">
        <v>1</v>
      </c>
      <c r="J892" s="3"/>
      <c r="K892" s="3"/>
      <c r="L892" s="3"/>
      <c r="M892" s="3"/>
      <c r="N892" s="3">
        <v>42929</v>
      </c>
      <c r="O892" s="7">
        <v>0.45056712962962964</v>
      </c>
      <c r="P892" t="s">
        <v>8</v>
      </c>
      <c r="AV892" t="s">
        <v>202</v>
      </c>
      <c r="AW892" t="s">
        <v>207</v>
      </c>
      <c r="AX892" t="s">
        <v>211</v>
      </c>
      <c r="AY892" t="s">
        <v>200</v>
      </c>
      <c r="AZ892" t="s">
        <v>208</v>
      </c>
      <c r="BA892">
        <v>2</v>
      </c>
      <c r="BB892" t="s">
        <v>204</v>
      </c>
      <c r="BC892" t="s">
        <v>209</v>
      </c>
      <c r="BD892" t="s">
        <v>211</v>
      </c>
      <c r="BE892" t="s">
        <v>203</v>
      </c>
      <c r="BF892" t="s">
        <v>212</v>
      </c>
      <c r="BG892" t="s">
        <v>211</v>
      </c>
      <c r="BH892" t="s">
        <v>201</v>
      </c>
      <c r="BI892" t="s">
        <v>210</v>
      </c>
      <c r="BJ892">
        <v>1</v>
      </c>
      <c r="BK892" t="s">
        <v>205</v>
      </c>
      <c r="BL892" t="s">
        <v>354</v>
      </c>
      <c r="BM892">
        <v>1</v>
      </c>
    </row>
    <row r="893" spans="1:125" x14ac:dyDescent="0.25">
      <c r="A893" s="5">
        <v>1244603</v>
      </c>
      <c r="B893" s="5">
        <v>3</v>
      </c>
      <c r="D893" t="s">
        <v>2774</v>
      </c>
      <c r="E893" t="s">
        <v>478</v>
      </c>
      <c r="F893" t="s">
        <v>6</v>
      </c>
      <c r="G893" t="s">
        <v>2015</v>
      </c>
      <c r="H893" t="s">
        <v>473</v>
      </c>
      <c r="I893" t="s">
        <v>117</v>
      </c>
      <c r="J893" s="3"/>
      <c r="K893" s="3" t="s">
        <v>474</v>
      </c>
      <c r="L893" s="3"/>
      <c r="M893" s="3" t="s">
        <v>997</v>
      </c>
      <c r="N893" s="3">
        <v>42929</v>
      </c>
      <c r="O893" s="7">
        <v>0.45056712962962964</v>
      </c>
      <c r="P893" t="s">
        <v>8</v>
      </c>
      <c r="Q893" s="3">
        <v>42929</v>
      </c>
      <c r="R893" s="7">
        <v>0.45754629629629634</v>
      </c>
      <c r="S893" t="s">
        <v>8</v>
      </c>
      <c r="U893" s="92" t="s">
        <v>1406</v>
      </c>
      <c r="W893" s="92" t="s">
        <v>385</v>
      </c>
      <c r="Y893" s="92" t="s">
        <v>475</v>
      </c>
      <c r="AA893" t="s">
        <v>145</v>
      </c>
      <c r="AB893">
        <v>901</v>
      </c>
      <c r="AC893" t="s">
        <v>155</v>
      </c>
      <c r="AD893" t="s">
        <v>474</v>
      </c>
      <c r="AF893" s="12">
        <v>60403</v>
      </c>
      <c r="AG893" s="12" t="s">
        <v>1967</v>
      </c>
      <c r="AH893" s="12">
        <v>60403</v>
      </c>
      <c r="AI893" s="12" t="s">
        <v>1967</v>
      </c>
      <c r="AJ893" s="12">
        <v>60403</v>
      </c>
      <c r="AK893" s="12" t="s">
        <v>1967</v>
      </c>
      <c r="AL893" s="12">
        <v>60403</v>
      </c>
      <c r="AM893" s="12" t="s">
        <v>1967</v>
      </c>
      <c r="AN893" s="12" t="s">
        <v>856</v>
      </c>
      <c r="AO893" s="12" t="s">
        <v>856</v>
      </c>
      <c r="AP893" s="12" t="s">
        <v>856</v>
      </c>
      <c r="AQ893" s="12" t="s">
        <v>856</v>
      </c>
      <c r="AR893" s="12" t="s">
        <v>856</v>
      </c>
      <c r="AS893" s="12" t="s">
        <v>856</v>
      </c>
      <c r="AT893" s="12" t="s">
        <v>856</v>
      </c>
      <c r="AU893" s="12" t="s">
        <v>856</v>
      </c>
      <c r="AV893" t="s">
        <v>202</v>
      </c>
      <c r="AW893" t="s">
        <v>207</v>
      </c>
      <c r="AX893" t="s">
        <v>211</v>
      </c>
      <c r="AY893" t="s">
        <v>200</v>
      </c>
      <c r="AZ893" t="s">
        <v>208</v>
      </c>
      <c r="BA893">
        <v>2</v>
      </c>
      <c r="BB893" t="s">
        <v>204</v>
      </c>
      <c r="BC893" t="s">
        <v>209</v>
      </c>
      <c r="BD893" t="s">
        <v>211</v>
      </c>
      <c r="BE893" t="s">
        <v>203</v>
      </c>
      <c r="BF893" t="s">
        <v>212</v>
      </c>
      <c r="BG893" t="s">
        <v>211</v>
      </c>
      <c r="BH893" t="s">
        <v>201</v>
      </c>
      <c r="BI893" t="s">
        <v>210</v>
      </c>
      <c r="BJ893">
        <v>1</v>
      </c>
      <c r="BK893" t="s">
        <v>205</v>
      </c>
      <c r="BL893" t="s">
        <v>354</v>
      </c>
      <c r="BM893">
        <v>1</v>
      </c>
      <c r="BQ893" t="s">
        <v>473</v>
      </c>
      <c r="BR893" t="s">
        <v>146</v>
      </c>
      <c r="BS893" t="s">
        <v>2722</v>
      </c>
      <c r="BT893" t="s">
        <v>146</v>
      </c>
      <c r="BU893" t="s">
        <v>2723</v>
      </c>
      <c r="BV893" t="s">
        <v>146</v>
      </c>
      <c r="BW893" t="s">
        <v>267</v>
      </c>
      <c r="BX893" t="s">
        <v>146</v>
      </c>
      <c r="CA893" t="s">
        <v>8</v>
      </c>
      <c r="CB893" s="3">
        <v>42929</v>
      </c>
      <c r="CE893" t="s">
        <v>8</v>
      </c>
      <c r="CF893" s="3">
        <v>42929</v>
      </c>
      <c r="CG893" t="s">
        <v>8</v>
      </c>
      <c r="CH893" s="3">
        <v>42929</v>
      </c>
      <c r="CI893" t="s">
        <v>8</v>
      </c>
      <c r="CJ893" s="3">
        <v>42929</v>
      </c>
      <c r="CK893" t="s">
        <v>8</v>
      </c>
      <c r="CL893" s="3">
        <v>42929</v>
      </c>
      <c r="CS893" t="s">
        <v>8</v>
      </c>
      <c r="CT893" s="3">
        <v>42929</v>
      </c>
      <c r="DI893" t="s">
        <v>8</v>
      </c>
      <c r="DJ893" s="3">
        <v>42929</v>
      </c>
      <c r="DK893" t="s">
        <v>8</v>
      </c>
      <c r="DL893" s="3">
        <v>42929</v>
      </c>
      <c r="DP893" t="s">
        <v>860</v>
      </c>
      <c r="DR893" t="s">
        <v>6</v>
      </c>
      <c r="DU893" t="s">
        <v>2775</v>
      </c>
    </row>
    <row r="894" spans="1:125" x14ac:dyDescent="0.25">
      <c r="A894" s="5">
        <v>1244701</v>
      </c>
      <c r="B894" s="5">
        <v>1</v>
      </c>
      <c r="J894" s="3"/>
      <c r="K894" s="3"/>
      <c r="L894" s="3"/>
      <c r="M894" s="3"/>
      <c r="N894" s="3">
        <v>42934</v>
      </c>
      <c r="O894" s="7">
        <v>0.40459490740740739</v>
      </c>
      <c r="P894" t="s">
        <v>9</v>
      </c>
      <c r="AV894" t="s">
        <v>202</v>
      </c>
      <c r="AW894" t="s">
        <v>207</v>
      </c>
      <c r="AX894" t="s">
        <v>211</v>
      </c>
      <c r="AY894" t="s">
        <v>200</v>
      </c>
      <c r="AZ894" t="s">
        <v>208</v>
      </c>
      <c r="BA894">
        <v>2</v>
      </c>
      <c r="BB894" t="s">
        <v>204</v>
      </c>
      <c r="BC894" t="s">
        <v>209</v>
      </c>
      <c r="BD894" t="s">
        <v>211</v>
      </c>
      <c r="BE894" t="s">
        <v>203</v>
      </c>
      <c r="BF894" t="s">
        <v>212</v>
      </c>
      <c r="BG894" t="s">
        <v>211</v>
      </c>
      <c r="BH894" t="s">
        <v>201</v>
      </c>
      <c r="BI894" t="s">
        <v>210</v>
      </c>
      <c r="BJ894">
        <v>1</v>
      </c>
      <c r="BK894" t="s">
        <v>205</v>
      </c>
      <c r="BL894" t="s">
        <v>354</v>
      </c>
      <c r="BM894">
        <v>1</v>
      </c>
    </row>
    <row r="895" spans="1:125" x14ac:dyDescent="0.25">
      <c r="A895" s="5">
        <v>1244703</v>
      </c>
      <c r="B895" s="5">
        <v>3</v>
      </c>
      <c r="D895" t="s">
        <v>2778</v>
      </c>
      <c r="E895" t="s">
        <v>2781</v>
      </c>
      <c r="F895" t="s">
        <v>675</v>
      </c>
      <c r="G895" t="s">
        <v>69</v>
      </c>
      <c r="H895" t="s">
        <v>25</v>
      </c>
      <c r="I895" t="s">
        <v>118</v>
      </c>
      <c r="K895" s="3">
        <v>43299</v>
      </c>
      <c r="L895" s="3">
        <v>42941</v>
      </c>
      <c r="M895" t="s">
        <v>126</v>
      </c>
      <c r="N895" s="3">
        <v>42934</v>
      </c>
      <c r="O895" s="7">
        <v>0.40459490740740739</v>
      </c>
      <c r="P895" t="s">
        <v>9</v>
      </c>
      <c r="Q895" s="3">
        <v>42934</v>
      </c>
      <c r="R895" s="7">
        <v>0.41516203703703702</v>
      </c>
      <c r="S895" t="s">
        <v>9</v>
      </c>
      <c r="U895" s="92" t="s">
        <v>225</v>
      </c>
      <c r="V895" s="93" t="s">
        <v>1557</v>
      </c>
      <c r="AA895" t="s">
        <v>160</v>
      </c>
      <c r="AB895" t="s">
        <v>2780</v>
      </c>
      <c r="AC895" t="s">
        <v>153</v>
      </c>
      <c r="AD895" t="s">
        <v>2782</v>
      </c>
      <c r="AE895" t="s">
        <v>2782</v>
      </c>
      <c r="AF895" s="12">
        <v>543</v>
      </c>
      <c r="AG895" s="12">
        <v>58</v>
      </c>
      <c r="AH895" s="12">
        <v>543</v>
      </c>
      <c r="AI895" s="12">
        <v>58</v>
      </c>
      <c r="AJ895" s="12">
        <v>543</v>
      </c>
      <c r="AK895" s="12">
        <v>58</v>
      </c>
      <c r="AL895" s="12">
        <v>543</v>
      </c>
      <c r="AM895" s="12">
        <v>58</v>
      </c>
      <c r="AN895" s="12" t="s">
        <v>824</v>
      </c>
      <c r="AO895" s="12" t="s">
        <v>825</v>
      </c>
      <c r="AP895" s="12" t="s">
        <v>824</v>
      </c>
      <c r="AQ895" s="12" t="s">
        <v>825</v>
      </c>
      <c r="AR895" s="12" t="s">
        <v>239</v>
      </c>
      <c r="AS895" s="12" t="s">
        <v>239</v>
      </c>
      <c r="AT895" s="12" t="s">
        <v>239</v>
      </c>
      <c r="AU895" s="12" t="s">
        <v>239</v>
      </c>
      <c r="AV895" t="s">
        <v>2783</v>
      </c>
      <c r="AW895" t="s">
        <v>2784</v>
      </c>
      <c r="AX895" t="s">
        <v>211</v>
      </c>
      <c r="BQ895" t="s">
        <v>358</v>
      </c>
      <c r="BR895" t="s">
        <v>160</v>
      </c>
      <c r="BS895" t="s">
        <v>2785</v>
      </c>
      <c r="BT895" t="s">
        <v>160</v>
      </c>
      <c r="BU895" t="s">
        <v>1852</v>
      </c>
      <c r="BV895" t="s">
        <v>160</v>
      </c>
      <c r="BW895" t="s">
        <v>1076</v>
      </c>
      <c r="BX895" t="s">
        <v>160</v>
      </c>
      <c r="DE895" t="s">
        <v>9</v>
      </c>
      <c r="DF895" s="3">
        <v>42934</v>
      </c>
      <c r="DG895" t="s">
        <v>9</v>
      </c>
      <c r="DH895" s="3">
        <v>42934</v>
      </c>
      <c r="DQ895" t="s">
        <v>675</v>
      </c>
      <c r="DR895" t="s">
        <v>509</v>
      </c>
      <c r="DU895" t="s">
        <v>2779</v>
      </c>
    </row>
    <row r="896" spans="1:125" x14ac:dyDescent="0.25">
      <c r="A896" s="5">
        <v>1244801</v>
      </c>
      <c r="B896" s="5">
        <v>1</v>
      </c>
      <c r="J896" s="3"/>
      <c r="K896" s="3"/>
      <c r="L896" s="3"/>
      <c r="M896" s="3"/>
      <c r="N896" s="3">
        <v>42935</v>
      </c>
      <c r="O896" s="7">
        <v>0.35423611111111114</v>
      </c>
      <c r="P896" t="s">
        <v>8</v>
      </c>
      <c r="AV896" t="s">
        <v>202</v>
      </c>
      <c r="AW896" t="s">
        <v>207</v>
      </c>
      <c r="AX896" t="s">
        <v>211</v>
      </c>
      <c r="AY896" t="s">
        <v>200</v>
      </c>
      <c r="AZ896" t="s">
        <v>208</v>
      </c>
      <c r="BA896">
        <v>2</v>
      </c>
      <c r="BB896" t="s">
        <v>204</v>
      </c>
      <c r="BC896" t="s">
        <v>209</v>
      </c>
      <c r="BD896" t="s">
        <v>211</v>
      </c>
      <c r="BE896" t="s">
        <v>203</v>
      </c>
      <c r="BF896" t="s">
        <v>212</v>
      </c>
      <c r="BG896" t="s">
        <v>211</v>
      </c>
      <c r="BH896" t="s">
        <v>201</v>
      </c>
      <c r="BI896" t="s">
        <v>210</v>
      </c>
      <c r="BJ896">
        <v>1</v>
      </c>
      <c r="BK896" t="s">
        <v>205</v>
      </c>
      <c r="BL896" t="s">
        <v>354</v>
      </c>
      <c r="BM896">
        <v>1</v>
      </c>
    </row>
    <row r="897" spans="1:125" x14ac:dyDescent="0.25">
      <c r="A897" s="5">
        <v>1244806</v>
      </c>
      <c r="B897" s="5">
        <v>6</v>
      </c>
      <c r="C897" t="s">
        <v>2809</v>
      </c>
      <c r="D897" t="s">
        <v>2786</v>
      </c>
      <c r="E897" t="s">
        <v>2792</v>
      </c>
      <c r="F897" t="s">
        <v>579</v>
      </c>
      <c r="G897" t="s">
        <v>1047</v>
      </c>
      <c r="H897" t="s">
        <v>267</v>
      </c>
      <c r="I897" t="s">
        <v>117</v>
      </c>
      <c r="J897" s="3"/>
      <c r="K897" s="3"/>
      <c r="L897" s="3">
        <v>42990</v>
      </c>
      <c r="M897" s="3"/>
      <c r="N897" s="3">
        <v>42935</v>
      </c>
      <c r="O897" s="7">
        <v>0.35423611111111114</v>
      </c>
      <c r="P897" t="s">
        <v>8</v>
      </c>
      <c r="Q897" s="3">
        <v>42984</v>
      </c>
      <c r="R897" s="7">
        <v>0.46030092592592592</v>
      </c>
      <c r="S897" t="s">
        <v>9</v>
      </c>
      <c r="U897" s="92" t="s">
        <v>2787</v>
      </c>
      <c r="V897" s="93" t="s">
        <v>2788</v>
      </c>
      <c r="W897" s="92" t="s">
        <v>2787</v>
      </c>
      <c r="X897" s="93" t="s">
        <v>2788</v>
      </c>
      <c r="Y897" s="92" t="s">
        <v>2789</v>
      </c>
      <c r="Z897" s="93" t="s">
        <v>2790</v>
      </c>
      <c r="AA897" t="s">
        <v>146</v>
      </c>
      <c r="AB897">
        <v>901</v>
      </c>
      <c r="AC897" t="s">
        <v>153</v>
      </c>
      <c r="AD897" t="s">
        <v>474</v>
      </c>
      <c r="AE897" t="s">
        <v>474</v>
      </c>
      <c r="AN897" s="12" t="s">
        <v>856</v>
      </c>
      <c r="AO897" s="12" t="s">
        <v>856</v>
      </c>
      <c r="AP897" s="12" t="s">
        <v>856</v>
      </c>
      <c r="AQ897" s="12" t="s">
        <v>856</v>
      </c>
      <c r="AR897" s="12" t="s">
        <v>856</v>
      </c>
      <c r="AS897" s="12" t="s">
        <v>856</v>
      </c>
      <c r="AT897" s="12" t="s">
        <v>856</v>
      </c>
      <c r="AU897" s="12" t="s">
        <v>856</v>
      </c>
      <c r="AV897" t="s">
        <v>202</v>
      </c>
      <c r="AW897" t="s">
        <v>207</v>
      </c>
      <c r="AX897" t="s">
        <v>211</v>
      </c>
      <c r="AY897" t="s">
        <v>200</v>
      </c>
      <c r="AZ897" t="s">
        <v>208</v>
      </c>
      <c r="BA897">
        <v>2</v>
      </c>
      <c r="BB897" t="s">
        <v>204</v>
      </c>
      <c r="BC897" t="s">
        <v>209</v>
      </c>
      <c r="BD897" t="s">
        <v>211</v>
      </c>
      <c r="BE897" t="s">
        <v>203</v>
      </c>
      <c r="BF897" t="s">
        <v>212</v>
      </c>
      <c r="BG897" t="s">
        <v>211</v>
      </c>
      <c r="BH897" t="s">
        <v>201</v>
      </c>
      <c r="BI897" t="s">
        <v>210</v>
      </c>
      <c r="BJ897">
        <v>1</v>
      </c>
      <c r="BK897" t="s">
        <v>205</v>
      </c>
      <c r="BL897" t="s">
        <v>354</v>
      </c>
      <c r="BM897">
        <v>1</v>
      </c>
      <c r="BQ897" t="s">
        <v>473</v>
      </c>
      <c r="BR897" t="s">
        <v>146</v>
      </c>
      <c r="BS897" t="s">
        <v>2793</v>
      </c>
      <c r="BT897" t="s">
        <v>146</v>
      </c>
      <c r="BU897" t="s">
        <v>2794</v>
      </c>
      <c r="BV897" t="s">
        <v>146</v>
      </c>
      <c r="BW897" t="s">
        <v>267</v>
      </c>
      <c r="BX897" t="s">
        <v>146</v>
      </c>
      <c r="CA897" t="s">
        <v>8</v>
      </c>
      <c r="CB897" s="3">
        <v>42935</v>
      </c>
      <c r="CC897" t="s">
        <v>1908</v>
      </c>
      <c r="CD897" s="3">
        <v>42956</v>
      </c>
      <c r="CE897" t="s">
        <v>8</v>
      </c>
      <c r="CF897" s="3">
        <v>42935</v>
      </c>
      <c r="CG897" t="s">
        <v>8</v>
      </c>
      <c r="CH897" s="3">
        <v>42935</v>
      </c>
      <c r="CI897" t="s">
        <v>8</v>
      </c>
      <c r="CJ897" s="3">
        <v>42935</v>
      </c>
      <c r="CK897" t="s">
        <v>8</v>
      </c>
      <c r="CL897" s="3">
        <v>42935</v>
      </c>
      <c r="CM897" t="s">
        <v>1908</v>
      </c>
      <c r="CN897" s="3">
        <v>42956</v>
      </c>
      <c r="CO897" t="s">
        <v>1908</v>
      </c>
      <c r="CP897" s="3">
        <v>42956</v>
      </c>
      <c r="CS897" t="s">
        <v>8</v>
      </c>
      <c r="CT897" s="3">
        <v>42935</v>
      </c>
      <c r="CU897" t="s">
        <v>8</v>
      </c>
      <c r="CV897" s="3">
        <v>42935</v>
      </c>
      <c r="CW897" t="s">
        <v>1908</v>
      </c>
      <c r="CX897" s="3">
        <v>42956</v>
      </c>
      <c r="CY897" t="s">
        <v>1908</v>
      </c>
      <c r="CZ897" s="3">
        <v>42956</v>
      </c>
      <c r="DA897" t="s">
        <v>1908</v>
      </c>
      <c r="DB897" s="3">
        <v>42956</v>
      </c>
      <c r="DE897" t="s">
        <v>9</v>
      </c>
      <c r="DF897" s="3">
        <v>42984</v>
      </c>
      <c r="DG897" t="s">
        <v>9</v>
      </c>
      <c r="DH897" s="3">
        <v>42984</v>
      </c>
      <c r="DI897" t="s">
        <v>8</v>
      </c>
      <c r="DJ897" s="3">
        <v>42935</v>
      </c>
      <c r="DP897" t="s">
        <v>376</v>
      </c>
      <c r="DQ897" t="s">
        <v>579</v>
      </c>
      <c r="DR897" t="s">
        <v>6</v>
      </c>
      <c r="DU897" t="s">
        <v>2791</v>
      </c>
    </row>
    <row r="898" spans="1:125" x14ac:dyDescent="0.25">
      <c r="A898" s="5">
        <v>1244901</v>
      </c>
      <c r="B898" s="5">
        <v>1</v>
      </c>
      <c r="J898" s="3"/>
      <c r="K898" s="3"/>
      <c r="L898" s="3"/>
      <c r="M898" s="3"/>
      <c r="N898" s="3">
        <v>42949</v>
      </c>
      <c r="O898" s="7">
        <v>0.56781249999999994</v>
      </c>
      <c r="P898" t="s">
        <v>8</v>
      </c>
      <c r="AV898" t="s">
        <v>202</v>
      </c>
      <c r="AW898" t="s">
        <v>207</v>
      </c>
      <c r="AX898" t="s">
        <v>211</v>
      </c>
      <c r="AY898" t="s">
        <v>200</v>
      </c>
      <c r="AZ898" t="s">
        <v>208</v>
      </c>
      <c r="BA898">
        <v>2</v>
      </c>
      <c r="BB898" t="s">
        <v>204</v>
      </c>
      <c r="BC898" t="s">
        <v>209</v>
      </c>
      <c r="BD898" t="s">
        <v>211</v>
      </c>
      <c r="BE898" t="s">
        <v>203</v>
      </c>
      <c r="BF898" t="s">
        <v>212</v>
      </c>
      <c r="BG898" t="s">
        <v>211</v>
      </c>
      <c r="BH898" t="s">
        <v>201</v>
      </c>
      <c r="BI898" t="s">
        <v>210</v>
      </c>
      <c r="BJ898">
        <v>1</v>
      </c>
      <c r="BK898" t="s">
        <v>205</v>
      </c>
      <c r="BL898" t="s">
        <v>354</v>
      </c>
      <c r="BM898">
        <v>1</v>
      </c>
    </row>
    <row r="899" spans="1:125" x14ac:dyDescent="0.25">
      <c r="A899" s="5">
        <v>1244908</v>
      </c>
      <c r="B899" s="5">
        <v>8</v>
      </c>
      <c r="C899" t="s">
        <v>2810</v>
      </c>
      <c r="D899" t="s">
        <v>2800</v>
      </c>
      <c r="E899" t="s">
        <v>79</v>
      </c>
      <c r="F899" t="s">
        <v>6</v>
      </c>
      <c r="G899" t="s">
        <v>2392</v>
      </c>
      <c r="H899" t="s">
        <v>25</v>
      </c>
      <c r="I899" t="s">
        <v>117</v>
      </c>
      <c r="J899" s="3">
        <v>42993</v>
      </c>
      <c r="K899" s="3"/>
      <c r="L899" s="3">
        <v>42997</v>
      </c>
      <c r="M899" s="3" t="s">
        <v>2438</v>
      </c>
      <c r="N899" s="3">
        <v>42949</v>
      </c>
      <c r="O899" s="7">
        <v>0.56781249999999994</v>
      </c>
      <c r="P899" t="s">
        <v>8</v>
      </c>
      <c r="Q899" s="3">
        <v>42989</v>
      </c>
      <c r="R899" s="7">
        <v>0.46429398148148149</v>
      </c>
      <c r="S899" t="s">
        <v>9</v>
      </c>
      <c r="U899" s="92" t="s">
        <v>1406</v>
      </c>
      <c r="V899" s="93" t="s">
        <v>1407</v>
      </c>
      <c r="W899" s="92" t="s">
        <v>770</v>
      </c>
      <c r="X899" s="93" t="s">
        <v>592</v>
      </c>
      <c r="Y899" s="92" t="s">
        <v>2551</v>
      </c>
      <c r="Z899" s="93" t="s">
        <v>1036</v>
      </c>
      <c r="AA899" t="s">
        <v>146</v>
      </c>
      <c r="AB899">
        <v>901</v>
      </c>
      <c r="AC899" t="s">
        <v>154</v>
      </c>
      <c r="AD899" t="s">
        <v>2802</v>
      </c>
      <c r="AE899" t="s">
        <v>2388</v>
      </c>
      <c r="AF899" s="12" t="s">
        <v>2440</v>
      </c>
      <c r="AG899" s="12" t="s">
        <v>2437</v>
      </c>
      <c r="AH899" s="12" t="s">
        <v>2440</v>
      </c>
      <c r="AI899" s="12" t="s">
        <v>2437</v>
      </c>
      <c r="AJ899" s="12" t="s">
        <v>2440</v>
      </c>
      <c r="AK899" s="12" t="s">
        <v>2437</v>
      </c>
      <c r="AL899" s="12" t="s">
        <v>2440</v>
      </c>
      <c r="AM899" s="12" t="s">
        <v>2437</v>
      </c>
      <c r="AN899" s="12" t="s">
        <v>824</v>
      </c>
      <c r="AO899" s="12" t="s">
        <v>825</v>
      </c>
      <c r="AP899" s="12" t="s">
        <v>824</v>
      </c>
      <c r="AQ899" s="12" t="s">
        <v>825</v>
      </c>
      <c r="AR899" s="12" t="s">
        <v>239</v>
      </c>
      <c r="AS899" s="12" t="s">
        <v>239</v>
      </c>
      <c r="AT899" s="12" t="s">
        <v>239</v>
      </c>
      <c r="AU899" s="12" t="s">
        <v>239</v>
      </c>
      <c r="AV899" t="s">
        <v>202</v>
      </c>
      <c r="AW899" t="s">
        <v>207</v>
      </c>
      <c r="AX899" t="s">
        <v>211</v>
      </c>
      <c r="AY899" t="s">
        <v>200</v>
      </c>
      <c r="AZ899" t="s">
        <v>208</v>
      </c>
      <c r="BA899">
        <v>2</v>
      </c>
      <c r="BB899" t="s">
        <v>204</v>
      </c>
      <c r="BC899" t="s">
        <v>209</v>
      </c>
      <c r="BD899" t="s">
        <v>211</v>
      </c>
      <c r="BE899" t="s">
        <v>203</v>
      </c>
      <c r="BF899" t="s">
        <v>212</v>
      </c>
      <c r="BG899" t="s">
        <v>211</v>
      </c>
      <c r="BH899" t="s">
        <v>201</v>
      </c>
      <c r="BI899" t="s">
        <v>210</v>
      </c>
      <c r="BJ899">
        <v>1</v>
      </c>
      <c r="BK899" t="s">
        <v>205</v>
      </c>
      <c r="BL899" t="s">
        <v>354</v>
      </c>
      <c r="BM899">
        <v>1</v>
      </c>
      <c r="BQ899" t="s">
        <v>584</v>
      </c>
      <c r="BR899" t="s">
        <v>234</v>
      </c>
      <c r="BS899" t="s">
        <v>2803</v>
      </c>
      <c r="BT899" t="s">
        <v>234</v>
      </c>
      <c r="BU899" t="s">
        <v>2317</v>
      </c>
      <c r="BV899" t="s">
        <v>234</v>
      </c>
      <c r="BW899" t="s">
        <v>379</v>
      </c>
      <c r="BX899" t="s">
        <v>234</v>
      </c>
      <c r="BY899" t="s">
        <v>239</v>
      </c>
      <c r="CA899" t="s">
        <v>8</v>
      </c>
      <c r="CB899" s="3">
        <v>42949</v>
      </c>
      <c r="CC899" t="s">
        <v>1908</v>
      </c>
      <c r="CD899" s="3">
        <v>42978</v>
      </c>
      <c r="CE899" t="s">
        <v>8</v>
      </c>
      <c r="CF899" s="3">
        <v>42949</v>
      </c>
      <c r="CG899" t="s">
        <v>8</v>
      </c>
      <c r="CH899" s="3">
        <v>42949</v>
      </c>
      <c r="CI899" t="s">
        <v>8</v>
      </c>
      <c r="CJ899" s="3">
        <v>42949</v>
      </c>
      <c r="CK899" t="s">
        <v>8</v>
      </c>
      <c r="CL899" s="3">
        <v>42949</v>
      </c>
      <c r="CM899" t="s">
        <v>1908</v>
      </c>
      <c r="CN899" s="3">
        <v>42956</v>
      </c>
      <c r="CO899" t="s">
        <v>1908</v>
      </c>
      <c r="CP899" s="3">
        <v>42978</v>
      </c>
      <c r="CQ899" t="s">
        <v>1908</v>
      </c>
      <c r="CR899" s="3">
        <v>42985</v>
      </c>
      <c r="CS899" t="s">
        <v>1908</v>
      </c>
      <c r="CT899" s="3">
        <v>42956</v>
      </c>
      <c r="CU899" t="s">
        <v>1908</v>
      </c>
      <c r="CV899" s="3">
        <v>42956</v>
      </c>
      <c r="CW899" t="s">
        <v>1908</v>
      </c>
      <c r="CX899" s="3">
        <v>42978</v>
      </c>
      <c r="CY899" t="s">
        <v>1908</v>
      </c>
      <c r="CZ899" s="3">
        <v>42956</v>
      </c>
      <c r="DA899" t="s">
        <v>1908</v>
      </c>
      <c r="DB899" s="3">
        <v>42956</v>
      </c>
      <c r="DC899" t="s">
        <v>1908</v>
      </c>
      <c r="DD899" s="3">
        <v>42985</v>
      </c>
      <c r="DE899" t="s">
        <v>9</v>
      </c>
      <c r="DF899" s="3">
        <v>42989</v>
      </c>
      <c r="DG899" t="s">
        <v>9</v>
      </c>
      <c r="DH899" s="3">
        <v>42989</v>
      </c>
      <c r="DP899" t="s">
        <v>373</v>
      </c>
      <c r="DQ899" t="s">
        <v>6</v>
      </c>
      <c r="DR899" t="s">
        <v>6</v>
      </c>
      <c r="DU899" t="s">
        <v>2801</v>
      </c>
    </row>
    <row r="900" spans="1:125" x14ac:dyDescent="0.25">
      <c r="A900" s="5">
        <v>1245001</v>
      </c>
      <c r="B900" s="5">
        <v>1</v>
      </c>
      <c r="J900" s="3"/>
      <c r="K900" s="3"/>
      <c r="L900" s="3"/>
      <c r="M900" s="3"/>
      <c r="N900" s="3">
        <v>42950</v>
      </c>
      <c r="O900" s="7">
        <v>0.49290509259259258</v>
      </c>
      <c r="P900" t="s">
        <v>8</v>
      </c>
      <c r="AV900" t="s">
        <v>202</v>
      </c>
      <c r="AW900" t="s">
        <v>207</v>
      </c>
      <c r="AX900" t="s">
        <v>211</v>
      </c>
      <c r="AY900" t="s">
        <v>200</v>
      </c>
      <c r="AZ900" t="s">
        <v>208</v>
      </c>
      <c r="BA900">
        <v>2</v>
      </c>
      <c r="BB900" t="s">
        <v>204</v>
      </c>
      <c r="BC900" t="s">
        <v>209</v>
      </c>
      <c r="BD900" t="s">
        <v>211</v>
      </c>
      <c r="BE900" t="s">
        <v>203</v>
      </c>
      <c r="BF900" t="s">
        <v>212</v>
      </c>
      <c r="BG900" t="s">
        <v>211</v>
      </c>
      <c r="BH900" t="s">
        <v>201</v>
      </c>
      <c r="BI900" t="s">
        <v>210</v>
      </c>
      <c r="BJ900">
        <v>1</v>
      </c>
      <c r="BK900" t="s">
        <v>205</v>
      </c>
      <c r="BL900" t="s">
        <v>354</v>
      </c>
      <c r="BM900">
        <v>1</v>
      </c>
    </row>
    <row r="901" spans="1:125" x14ac:dyDescent="0.25">
      <c r="A901" s="5">
        <v>1245002</v>
      </c>
      <c r="B901" s="5">
        <v>2</v>
      </c>
      <c r="C901" t="s">
        <v>2805</v>
      </c>
      <c r="D901" t="s">
        <v>2804</v>
      </c>
      <c r="E901" t="s">
        <v>2807</v>
      </c>
      <c r="F901" t="s">
        <v>1436</v>
      </c>
      <c r="H901" t="s">
        <v>127</v>
      </c>
      <c r="I901" t="s">
        <v>118</v>
      </c>
      <c r="J901" s="3"/>
      <c r="K901" s="3"/>
      <c r="L901" s="3"/>
      <c r="M901" s="3" t="s">
        <v>136</v>
      </c>
      <c r="N901" s="3">
        <v>42950</v>
      </c>
      <c r="O901" s="7">
        <v>0.49290509259259258</v>
      </c>
      <c r="P901" t="s">
        <v>8</v>
      </c>
      <c r="Q901" s="3">
        <v>42950</v>
      </c>
      <c r="R901" s="7">
        <v>0.50430555555555556</v>
      </c>
      <c r="S901" t="s">
        <v>8</v>
      </c>
      <c r="AA901" t="s">
        <v>1843</v>
      </c>
      <c r="AB901" t="s">
        <v>1437</v>
      </c>
      <c r="AC901" t="s">
        <v>151</v>
      </c>
      <c r="AV901" t="s">
        <v>202</v>
      </c>
      <c r="AW901" t="s">
        <v>207</v>
      </c>
      <c r="AX901" t="s">
        <v>211</v>
      </c>
      <c r="AY901" t="s">
        <v>200</v>
      </c>
      <c r="AZ901" t="s">
        <v>208</v>
      </c>
      <c r="BA901">
        <v>2</v>
      </c>
      <c r="BB901" t="s">
        <v>204</v>
      </c>
      <c r="BC901" t="s">
        <v>209</v>
      </c>
      <c r="BD901" t="s">
        <v>211</v>
      </c>
      <c r="BE901" t="s">
        <v>203</v>
      </c>
      <c r="BF901" t="s">
        <v>212</v>
      </c>
      <c r="BG901" t="s">
        <v>211</v>
      </c>
      <c r="BH901" t="s">
        <v>201</v>
      </c>
      <c r="BI901" t="s">
        <v>210</v>
      </c>
      <c r="BJ901">
        <v>1</v>
      </c>
      <c r="BK901" t="s">
        <v>205</v>
      </c>
      <c r="BL901" t="s">
        <v>354</v>
      </c>
      <c r="BM901">
        <v>1</v>
      </c>
      <c r="BS901" t="s">
        <v>2808</v>
      </c>
      <c r="BT901" t="s">
        <v>1843</v>
      </c>
      <c r="BU901" t="s">
        <v>381</v>
      </c>
      <c r="BV901" t="s">
        <v>1843</v>
      </c>
      <c r="BW901" t="s">
        <v>367</v>
      </c>
      <c r="BX901" t="s">
        <v>474</v>
      </c>
      <c r="DE901" t="s">
        <v>2891</v>
      </c>
      <c r="DF901" s="3">
        <v>43035</v>
      </c>
      <c r="DG901" t="s">
        <v>2891</v>
      </c>
      <c r="DH901" s="3">
        <v>43035</v>
      </c>
      <c r="DR901" t="s">
        <v>1436</v>
      </c>
      <c r="DU901" t="s">
        <v>2806</v>
      </c>
    </row>
    <row r="902" spans="1:125" x14ac:dyDescent="0.25">
      <c r="A902" s="5">
        <v>1245101</v>
      </c>
      <c r="B902" s="5">
        <v>1</v>
      </c>
      <c r="J902" s="3"/>
      <c r="K902" s="3"/>
      <c r="L902" s="3"/>
      <c r="M902" s="3"/>
      <c r="N902" s="3">
        <v>42957</v>
      </c>
      <c r="O902" s="7">
        <v>0.34035879629629634</v>
      </c>
      <c r="P902" t="s">
        <v>1908</v>
      </c>
      <c r="AV902" t="s">
        <v>202</v>
      </c>
      <c r="AW902" t="s">
        <v>207</v>
      </c>
      <c r="AX902" t="s">
        <v>211</v>
      </c>
      <c r="AY902" t="s">
        <v>200</v>
      </c>
      <c r="AZ902" t="s">
        <v>208</v>
      </c>
      <c r="BA902">
        <v>2</v>
      </c>
      <c r="BB902" t="s">
        <v>204</v>
      </c>
      <c r="BC902" t="s">
        <v>209</v>
      </c>
      <c r="BD902" t="s">
        <v>211</v>
      </c>
      <c r="BE902" t="s">
        <v>203</v>
      </c>
      <c r="BF902" t="s">
        <v>212</v>
      </c>
      <c r="BG902" t="s">
        <v>211</v>
      </c>
      <c r="BH902" t="s">
        <v>201</v>
      </c>
      <c r="BI902" t="s">
        <v>210</v>
      </c>
      <c r="BJ902">
        <v>1</v>
      </c>
      <c r="BK902" t="s">
        <v>205</v>
      </c>
      <c r="BL902" t="s">
        <v>354</v>
      </c>
      <c r="BM902">
        <v>1</v>
      </c>
    </row>
    <row r="903" spans="1:125" x14ac:dyDescent="0.25">
      <c r="A903" s="5">
        <v>1245109</v>
      </c>
      <c r="B903" s="5">
        <v>9</v>
      </c>
      <c r="C903" t="s">
        <v>2813</v>
      </c>
      <c r="D903" t="s">
        <v>2812</v>
      </c>
      <c r="E903" t="s">
        <v>2023</v>
      </c>
      <c r="F903" t="s">
        <v>6</v>
      </c>
      <c r="G903" t="s">
        <v>2724</v>
      </c>
      <c r="H903" t="s">
        <v>127</v>
      </c>
      <c r="I903" t="s">
        <v>118</v>
      </c>
      <c r="J903" s="3"/>
      <c r="K903" s="3"/>
      <c r="L903" s="3">
        <v>42976</v>
      </c>
      <c r="M903" s="3" t="s">
        <v>135</v>
      </c>
      <c r="N903" s="3">
        <v>42957</v>
      </c>
      <c r="O903" s="7">
        <v>0.34035879629629634</v>
      </c>
      <c r="P903" t="s">
        <v>1908</v>
      </c>
      <c r="Q903" s="3">
        <v>43061</v>
      </c>
      <c r="R903" s="7">
        <v>0.61621527777777774</v>
      </c>
      <c r="S903" t="s">
        <v>1908</v>
      </c>
      <c r="U903" s="92" t="s">
        <v>237</v>
      </c>
      <c r="V903" s="93" t="s">
        <v>226</v>
      </c>
      <c r="W903" s="92" t="s">
        <v>2743</v>
      </c>
      <c r="X903" s="93" t="s">
        <v>704</v>
      </c>
      <c r="Y903" s="92" t="s">
        <v>632</v>
      </c>
      <c r="Z903" s="93" t="s">
        <v>232</v>
      </c>
      <c r="AA903" t="s">
        <v>145</v>
      </c>
      <c r="AB903">
        <v>901</v>
      </c>
      <c r="AC903" t="s">
        <v>155</v>
      </c>
      <c r="AD903" t="s">
        <v>474</v>
      </c>
      <c r="AE903" t="s">
        <v>474</v>
      </c>
      <c r="AF903" s="12">
        <v>60609</v>
      </c>
      <c r="AG903" s="12" t="s">
        <v>2725</v>
      </c>
      <c r="AH903" s="12">
        <v>60609</v>
      </c>
      <c r="AI903" s="12" t="s">
        <v>2725</v>
      </c>
      <c r="AJ903" s="12">
        <v>60609</v>
      </c>
      <c r="AK903" s="12" t="s">
        <v>2725</v>
      </c>
      <c r="AL903" s="12">
        <v>60609</v>
      </c>
      <c r="AM903" s="12" t="s">
        <v>2725</v>
      </c>
      <c r="AN903" s="12" t="s">
        <v>877</v>
      </c>
      <c r="AO903" s="12" t="s">
        <v>2937</v>
      </c>
      <c r="AP903" s="12" t="s">
        <v>877</v>
      </c>
      <c r="AQ903" s="12" t="s">
        <v>2937</v>
      </c>
      <c r="AR903" s="12" t="s">
        <v>264</v>
      </c>
      <c r="AS903" s="12" t="s">
        <v>239</v>
      </c>
      <c r="AT903" s="12" t="s">
        <v>264</v>
      </c>
      <c r="AU903" s="12" t="s">
        <v>239</v>
      </c>
      <c r="AV903" t="s">
        <v>202</v>
      </c>
      <c r="AW903" t="s">
        <v>207</v>
      </c>
      <c r="AX903" t="s">
        <v>211</v>
      </c>
      <c r="AY903" t="s">
        <v>200</v>
      </c>
      <c r="AZ903" t="s">
        <v>208</v>
      </c>
      <c r="BA903">
        <v>2</v>
      </c>
      <c r="BB903" t="s">
        <v>204</v>
      </c>
      <c r="BC903" t="s">
        <v>209</v>
      </c>
      <c r="BD903" t="s">
        <v>211</v>
      </c>
      <c r="BE903" t="s">
        <v>203</v>
      </c>
      <c r="BF903" t="s">
        <v>212</v>
      </c>
      <c r="BG903" t="s">
        <v>211</v>
      </c>
      <c r="BH903" t="s">
        <v>201</v>
      </c>
      <c r="BI903" t="s">
        <v>210</v>
      </c>
      <c r="BJ903">
        <v>1</v>
      </c>
      <c r="BK903" t="s">
        <v>205</v>
      </c>
      <c r="BL903" t="s">
        <v>354</v>
      </c>
      <c r="BM903">
        <v>1</v>
      </c>
      <c r="BQ903" t="s">
        <v>577</v>
      </c>
      <c r="BR903" t="s">
        <v>145</v>
      </c>
      <c r="BS903" t="s">
        <v>1299</v>
      </c>
      <c r="BT903" t="s">
        <v>145</v>
      </c>
      <c r="BW903" t="s">
        <v>367</v>
      </c>
      <c r="BX903" t="s">
        <v>145</v>
      </c>
      <c r="CA903" t="s">
        <v>1908</v>
      </c>
      <c r="CB903" s="3">
        <v>42957</v>
      </c>
      <c r="CC903" t="s">
        <v>1908</v>
      </c>
      <c r="CD903" s="3">
        <v>42957</v>
      </c>
      <c r="CE903" t="s">
        <v>1908</v>
      </c>
      <c r="CF903" s="3">
        <v>42957</v>
      </c>
      <c r="CG903" t="s">
        <v>1980</v>
      </c>
      <c r="CH903" s="3">
        <v>42970</v>
      </c>
      <c r="CI903" t="s">
        <v>1980</v>
      </c>
      <c r="CJ903" s="3">
        <v>42970</v>
      </c>
      <c r="CK903" t="s">
        <v>1980</v>
      </c>
      <c r="CL903" s="3">
        <v>42970</v>
      </c>
      <c r="CM903" t="s">
        <v>1908</v>
      </c>
      <c r="CN903" s="3">
        <v>42957</v>
      </c>
      <c r="CO903" t="s">
        <v>1908</v>
      </c>
      <c r="CP903" s="3">
        <v>42957</v>
      </c>
      <c r="CQ903" t="s">
        <v>1980</v>
      </c>
      <c r="CR903" s="3">
        <v>42970</v>
      </c>
      <c r="CS903" t="s">
        <v>1980</v>
      </c>
      <c r="CT903" s="3">
        <v>42970</v>
      </c>
      <c r="CU903" t="s">
        <v>1980</v>
      </c>
      <c r="CV903" s="3">
        <v>42970</v>
      </c>
      <c r="CW903" t="s">
        <v>1908</v>
      </c>
      <c r="CX903" s="3">
        <v>42977</v>
      </c>
      <c r="CY903" t="s">
        <v>1908</v>
      </c>
      <c r="CZ903" s="3">
        <v>42957</v>
      </c>
      <c r="DA903" t="s">
        <v>1908</v>
      </c>
      <c r="DB903" s="3">
        <v>42957</v>
      </c>
      <c r="DC903" t="s">
        <v>1908</v>
      </c>
      <c r="DD903" s="3">
        <v>42977</v>
      </c>
      <c r="DE903" t="s">
        <v>9</v>
      </c>
      <c r="DF903" s="3">
        <v>42970</v>
      </c>
      <c r="DG903" t="s">
        <v>9</v>
      </c>
      <c r="DH903" s="3">
        <v>42970</v>
      </c>
      <c r="DQ903" t="s">
        <v>6</v>
      </c>
      <c r="DR903" t="s">
        <v>6</v>
      </c>
      <c r="DU903" t="s">
        <v>2814</v>
      </c>
    </row>
    <row r="904" spans="1:125" x14ac:dyDescent="0.25">
      <c r="A904" s="5">
        <v>1245201</v>
      </c>
      <c r="B904" s="5">
        <v>1</v>
      </c>
      <c r="J904" s="3"/>
      <c r="K904" s="3"/>
      <c r="L904" s="3"/>
      <c r="M904" s="3"/>
      <c r="N904" s="3">
        <v>42957</v>
      </c>
      <c r="O904" s="7">
        <v>0.34592592592592591</v>
      </c>
      <c r="P904" t="s">
        <v>1908</v>
      </c>
      <c r="AV904" t="s">
        <v>202</v>
      </c>
      <c r="AW904" t="s">
        <v>207</v>
      </c>
      <c r="AX904" t="s">
        <v>211</v>
      </c>
      <c r="AY904" t="s">
        <v>200</v>
      </c>
      <c r="AZ904" t="s">
        <v>208</v>
      </c>
      <c r="BA904">
        <v>2</v>
      </c>
      <c r="BB904" t="s">
        <v>204</v>
      </c>
      <c r="BC904" t="s">
        <v>209</v>
      </c>
      <c r="BD904" t="s">
        <v>211</v>
      </c>
      <c r="BE904" t="s">
        <v>203</v>
      </c>
      <c r="BF904" t="s">
        <v>212</v>
      </c>
      <c r="BG904" t="s">
        <v>211</v>
      </c>
      <c r="BH904" t="s">
        <v>201</v>
      </c>
      <c r="BI904" t="s">
        <v>210</v>
      </c>
      <c r="BJ904">
        <v>1</v>
      </c>
      <c r="BK904" t="s">
        <v>205</v>
      </c>
      <c r="BL904" t="s">
        <v>354</v>
      </c>
      <c r="BM904">
        <v>1</v>
      </c>
    </row>
    <row r="905" spans="1:125" x14ac:dyDescent="0.25">
      <c r="A905" s="5">
        <v>1245206</v>
      </c>
      <c r="B905" s="5">
        <v>6</v>
      </c>
      <c r="C905" t="s">
        <v>2816</v>
      </c>
      <c r="D905" t="s">
        <v>2815</v>
      </c>
      <c r="E905" t="s">
        <v>2025</v>
      </c>
      <c r="F905" t="s">
        <v>6</v>
      </c>
      <c r="G905" t="s">
        <v>2297</v>
      </c>
      <c r="H905" t="s">
        <v>127</v>
      </c>
      <c r="I905" t="s">
        <v>118</v>
      </c>
      <c r="J905" s="3"/>
      <c r="K905" s="3"/>
      <c r="L905" s="3">
        <v>42976</v>
      </c>
      <c r="M905" s="3" t="s">
        <v>134</v>
      </c>
      <c r="N905" s="3">
        <v>42957</v>
      </c>
      <c r="O905" s="7">
        <v>0.34592592592592591</v>
      </c>
      <c r="P905" t="s">
        <v>1908</v>
      </c>
      <c r="Q905" s="3">
        <v>42970</v>
      </c>
      <c r="R905" s="7">
        <v>0.48015046296296293</v>
      </c>
      <c r="S905" t="s">
        <v>1980</v>
      </c>
      <c r="U905" s="92" t="s">
        <v>385</v>
      </c>
      <c r="V905" s="93" t="s">
        <v>147</v>
      </c>
      <c r="W905" s="92" t="s">
        <v>709</v>
      </c>
      <c r="X905" s="93" t="s">
        <v>145</v>
      </c>
      <c r="Y905" s="92" t="s">
        <v>1067</v>
      </c>
      <c r="Z905" s="93" t="s">
        <v>225</v>
      </c>
      <c r="AA905" t="s">
        <v>146</v>
      </c>
      <c r="AB905">
        <v>901</v>
      </c>
      <c r="AC905" t="s">
        <v>155</v>
      </c>
      <c r="AD905" t="s">
        <v>474</v>
      </c>
      <c r="AE905" t="s">
        <v>474</v>
      </c>
      <c r="AF905" s="12">
        <v>60809</v>
      </c>
      <c r="AG905" s="12" t="s">
        <v>2352</v>
      </c>
      <c r="AH905" s="12">
        <v>60809</v>
      </c>
      <c r="AI905" s="12" t="s">
        <v>2352</v>
      </c>
      <c r="AJ905" s="12">
        <v>60809</v>
      </c>
      <c r="AK905" s="12" t="s">
        <v>2352</v>
      </c>
      <c r="AL905" s="12">
        <v>60809</v>
      </c>
      <c r="AM905" s="12" t="s">
        <v>2352</v>
      </c>
      <c r="AN905" s="12" t="s">
        <v>824</v>
      </c>
      <c r="AO905" s="12" t="s">
        <v>825</v>
      </c>
      <c r="AP905" s="12" t="s">
        <v>824</v>
      </c>
      <c r="AQ905" s="12" t="s">
        <v>825</v>
      </c>
      <c r="AR905" s="12" t="s">
        <v>239</v>
      </c>
      <c r="AS905" s="12" t="s">
        <v>239</v>
      </c>
      <c r="AT905" s="12" t="s">
        <v>239</v>
      </c>
      <c r="AU905" s="12" t="s">
        <v>239</v>
      </c>
      <c r="AV905" t="s">
        <v>202</v>
      </c>
      <c r="AW905" t="s">
        <v>207</v>
      </c>
      <c r="AX905" t="s">
        <v>211</v>
      </c>
      <c r="AY905" t="s">
        <v>200</v>
      </c>
      <c r="AZ905" t="s">
        <v>208</v>
      </c>
      <c r="BA905">
        <v>2</v>
      </c>
      <c r="BB905" t="s">
        <v>204</v>
      </c>
      <c r="BC905" t="s">
        <v>209</v>
      </c>
      <c r="BD905" t="s">
        <v>211</v>
      </c>
      <c r="BE905" t="s">
        <v>203</v>
      </c>
      <c r="BF905" t="s">
        <v>212</v>
      </c>
      <c r="BG905" t="s">
        <v>211</v>
      </c>
      <c r="BH905" t="s">
        <v>201</v>
      </c>
      <c r="BI905" t="s">
        <v>210</v>
      </c>
      <c r="BJ905">
        <v>1</v>
      </c>
      <c r="BK905" t="s">
        <v>205</v>
      </c>
      <c r="BL905" t="s">
        <v>354</v>
      </c>
      <c r="BM905">
        <v>1</v>
      </c>
      <c r="BQ905" t="s">
        <v>577</v>
      </c>
      <c r="BR905" t="s">
        <v>146</v>
      </c>
      <c r="BS905" t="s">
        <v>2818</v>
      </c>
      <c r="BT905" t="s">
        <v>146</v>
      </c>
      <c r="BW905" t="s">
        <v>367</v>
      </c>
      <c r="BX905" t="s">
        <v>146</v>
      </c>
      <c r="CA905" t="s">
        <v>1908</v>
      </c>
      <c r="CB905" s="3">
        <v>42957</v>
      </c>
      <c r="CC905" t="s">
        <v>1980</v>
      </c>
      <c r="CD905" s="3">
        <v>42970</v>
      </c>
      <c r="CE905" t="s">
        <v>1908</v>
      </c>
      <c r="CF905" s="3">
        <v>42957</v>
      </c>
      <c r="CG905" t="s">
        <v>1980</v>
      </c>
      <c r="CH905" s="3">
        <v>42970</v>
      </c>
      <c r="CI905" t="s">
        <v>1980</v>
      </c>
      <c r="CJ905" s="3">
        <v>42970</v>
      </c>
      <c r="CK905" t="s">
        <v>1980</v>
      </c>
      <c r="CL905" s="3">
        <v>42970</v>
      </c>
      <c r="CM905" t="s">
        <v>1908</v>
      </c>
      <c r="CN905" s="3">
        <v>42957</v>
      </c>
      <c r="CO905" t="s">
        <v>1908</v>
      </c>
      <c r="CP905" s="3">
        <v>42957</v>
      </c>
      <c r="CQ905" t="s">
        <v>1980</v>
      </c>
      <c r="CR905" s="3">
        <v>42970</v>
      </c>
      <c r="CS905" t="s">
        <v>1908</v>
      </c>
      <c r="CT905" s="3">
        <v>42957</v>
      </c>
      <c r="CU905" t="s">
        <v>1980</v>
      </c>
      <c r="CV905" s="3">
        <v>42970</v>
      </c>
      <c r="CW905" t="s">
        <v>1980</v>
      </c>
      <c r="CX905" s="3">
        <v>42970</v>
      </c>
      <c r="DA905" t="s">
        <v>1908</v>
      </c>
      <c r="DB905" s="3">
        <v>42957</v>
      </c>
      <c r="DC905" t="s">
        <v>1980</v>
      </c>
      <c r="DD905" s="3">
        <v>42970</v>
      </c>
      <c r="DE905" t="s">
        <v>9</v>
      </c>
      <c r="DF905" s="3">
        <v>42970</v>
      </c>
      <c r="DG905" t="s">
        <v>9</v>
      </c>
      <c r="DH905" s="3">
        <v>42970</v>
      </c>
      <c r="DQ905" t="s">
        <v>6</v>
      </c>
      <c r="DR905" t="s">
        <v>6</v>
      </c>
      <c r="DU905" t="s">
        <v>2817</v>
      </c>
    </row>
    <row r="906" spans="1:125" x14ac:dyDescent="0.25">
      <c r="A906" s="5">
        <v>1245301</v>
      </c>
      <c r="B906" s="5">
        <v>1</v>
      </c>
      <c r="J906" s="3"/>
      <c r="K906" s="3"/>
      <c r="L906" s="3"/>
      <c r="M906" s="3"/>
      <c r="N906" s="3">
        <v>42958</v>
      </c>
      <c r="O906" s="7">
        <v>0.47628472222222223</v>
      </c>
      <c r="P906" t="s">
        <v>1908</v>
      </c>
      <c r="AV906" t="s">
        <v>202</v>
      </c>
      <c r="AW906" t="s">
        <v>207</v>
      </c>
      <c r="AX906" t="s">
        <v>211</v>
      </c>
      <c r="AY906" t="s">
        <v>200</v>
      </c>
      <c r="AZ906" t="s">
        <v>208</v>
      </c>
      <c r="BA906">
        <v>2</v>
      </c>
      <c r="BB906" t="s">
        <v>204</v>
      </c>
      <c r="BC906" t="s">
        <v>209</v>
      </c>
      <c r="BD906" t="s">
        <v>211</v>
      </c>
      <c r="BE906" t="s">
        <v>203</v>
      </c>
      <c r="BF906" t="s">
        <v>212</v>
      </c>
      <c r="BG906" t="s">
        <v>211</v>
      </c>
      <c r="BH906" t="s">
        <v>201</v>
      </c>
      <c r="BI906" t="s">
        <v>210</v>
      </c>
      <c r="BJ906">
        <v>1</v>
      </c>
      <c r="BK906" t="s">
        <v>205</v>
      </c>
      <c r="BL906" t="s">
        <v>354</v>
      </c>
      <c r="BM906">
        <v>1</v>
      </c>
    </row>
    <row r="907" spans="1:125" x14ac:dyDescent="0.25">
      <c r="A907" s="5">
        <v>1245314</v>
      </c>
      <c r="B907" s="5">
        <v>14</v>
      </c>
      <c r="C907" t="s">
        <v>2820</v>
      </c>
      <c r="D907" t="s">
        <v>2819</v>
      </c>
      <c r="E907" t="s">
        <v>17</v>
      </c>
      <c r="F907" t="s">
        <v>28</v>
      </c>
      <c r="G907" t="s">
        <v>258</v>
      </c>
      <c r="H907" t="s">
        <v>25</v>
      </c>
      <c r="I907" t="s">
        <v>118</v>
      </c>
      <c r="J907" s="3"/>
      <c r="K907" s="3"/>
      <c r="L907" s="3">
        <v>42997</v>
      </c>
      <c r="M907" s="3" t="s">
        <v>129</v>
      </c>
      <c r="N907" s="3">
        <v>42958</v>
      </c>
      <c r="O907" s="7">
        <v>0.47628472222222223</v>
      </c>
      <c r="P907" t="s">
        <v>1908</v>
      </c>
      <c r="Q907" s="3">
        <v>42996</v>
      </c>
      <c r="R907" s="7">
        <v>0.41046296296296297</v>
      </c>
      <c r="S907" t="s">
        <v>8</v>
      </c>
      <c r="U907" s="92" t="s">
        <v>475</v>
      </c>
      <c r="V907" s="93" t="s">
        <v>228</v>
      </c>
      <c r="W907" s="92" t="s">
        <v>237</v>
      </c>
      <c r="X907" s="93" t="s">
        <v>226</v>
      </c>
      <c r="AA907" t="s">
        <v>146</v>
      </c>
      <c r="AB907">
        <v>976</v>
      </c>
      <c r="AC907" t="s">
        <v>153</v>
      </c>
      <c r="AD907" t="s">
        <v>2855</v>
      </c>
      <c r="AE907" t="s">
        <v>2859</v>
      </c>
      <c r="AF907" s="12" t="s">
        <v>239</v>
      </c>
      <c r="AG907" s="12">
        <v>136</v>
      </c>
      <c r="AH907" s="12" t="s">
        <v>239</v>
      </c>
      <c r="AI907" s="12">
        <v>136</v>
      </c>
      <c r="AJ907" s="12" t="s">
        <v>239</v>
      </c>
      <c r="AK907" s="12">
        <v>136</v>
      </c>
      <c r="AL907" s="12" t="s">
        <v>239</v>
      </c>
      <c r="AM907" s="12">
        <v>136</v>
      </c>
      <c r="AN907" s="12" t="s">
        <v>824</v>
      </c>
      <c r="AO907" s="12" t="s">
        <v>825</v>
      </c>
      <c r="AP907" s="12" t="s">
        <v>824</v>
      </c>
      <c r="AQ907" s="12" t="s">
        <v>825</v>
      </c>
      <c r="AR907" s="12" t="s">
        <v>239</v>
      </c>
      <c r="AS907" s="12" t="s">
        <v>239</v>
      </c>
      <c r="AT907" s="12" t="s">
        <v>239</v>
      </c>
      <c r="AU907" s="12" t="s">
        <v>239</v>
      </c>
      <c r="AV907" t="s">
        <v>202</v>
      </c>
      <c r="AW907" t="s">
        <v>207</v>
      </c>
      <c r="AX907" t="s">
        <v>211</v>
      </c>
      <c r="AY907" t="s">
        <v>200</v>
      </c>
      <c r="AZ907" t="s">
        <v>208</v>
      </c>
      <c r="BA907">
        <v>2</v>
      </c>
      <c r="BB907" t="s">
        <v>204</v>
      </c>
      <c r="BC907" t="s">
        <v>209</v>
      </c>
      <c r="BD907" t="s">
        <v>211</v>
      </c>
      <c r="BE907" t="s">
        <v>203</v>
      </c>
      <c r="BF907" t="s">
        <v>212</v>
      </c>
      <c r="BG907" t="s">
        <v>211</v>
      </c>
      <c r="BH907" t="s">
        <v>201</v>
      </c>
      <c r="BI907" t="s">
        <v>210</v>
      </c>
      <c r="BJ907">
        <v>1</v>
      </c>
      <c r="BK907" t="s">
        <v>205</v>
      </c>
      <c r="BL907" t="s">
        <v>354</v>
      </c>
      <c r="BM907">
        <v>1</v>
      </c>
      <c r="BQ907" t="s">
        <v>584</v>
      </c>
      <c r="BR907" t="s">
        <v>146</v>
      </c>
      <c r="BS907" t="s">
        <v>646</v>
      </c>
      <c r="BT907" t="s">
        <v>146</v>
      </c>
      <c r="BU907" t="s">
        <v>1913</v>
      </c>
      <c r="BV907" t="s">
        <v>146</v>
      </c>
      <c r="BW907" t="s">
        <v>379</v>
      </c>
      <c r="BX907" t="s">
        <v>146</v>
      </c>
      <c r="CA907" t="s">
        <v>1908</v>
      </c>
      <c r="CB907" s="3">
        <v>42958</v>
      </c>
      <c r="CC907" t="s">
        <v>1908</v>
      </c>
      <c r="CD907" s="3">
        <v>42958</v>
      </c>
      <c r="CE907" t="s">
        <v>1908</v>
      </c>
      <c r="CF907" s="3">
        <v>42958</v>
      </c>
      <c r="CG907" t="s">
        <v>1908</v>
      </c>
      <c r="CH907" s="3">
        <v>42958</v>
      </c>
      <c r="CI907" t="s">
        <v>1908</v>
      </c>
      <c r="CJ907" s="3">
        <v>42958</v>
      </c>
      <c r="CK907" t="s">
        <v>1908</v>
      </c>
      <c r="CL907" s="3">
        <v>42964</v>
      </c>
      <c r="CM907" t="s">
        <v>1908</v>
      </c>
      <c r="CN907" s="3">
        <v>42958</v>
      </c>
      <c r="CO907" t="s">
        <v>1908</v>
      </c>
      <c r="CP907" s="3">
        <v>42958</v>
      </c>
      <c r="CQ907" t="s">
        <v>1908</v>
      </c>
      <c r="CR907" s="3">
        <v>42986</v>
      </c>
      <c r="CS907" t="s">
        <v>1908</v>
      </c>
      <c r="CT907" s="3">
        <v>42958</v>
      </c>
      <c r="CU907" t="s">
        <v>1908</v>
      </c>
      <c r="CV907" s="3">
        <v>42986</v>
      </c>
      <c r="CW907" t="s">
        <v>1908</v>
      </c>
      <c r="CX907" s="3">
        <v>42964</v>
      </c>
      <c r="CY907" t="s">
        <v>1908</v>
      </c>
      <c r="CZ907" s="3">
        <v>42964</v>
      </c>
      <c r="DA907" t="s">
        <v>1908</v>
      </c>
      <c r="DB907" s="3">
        <v>42958</v>
      </c>
      <c r="DC907" t="s">
        <v>1908</v>
      </c>
      <c r="DD907" s="3">
        <v>42986</v>
      </c>
      <c r="DE907" t="s">
        <v>9</v>
      </c>
      <c r="DF907" s="3">
        <v>42989</v>
      </c>
      <c r="DG907" t="s">
        <v>9</v>
      </c>
      <c r="DH907" s="3">
        <v>42989</v>
      </c>
      <c r="DQ907" t="s">
        <v>28</v>
      </c>
      <c r="DR907" t="s">
        <v>1834</v>
      </c>
      <c r="DU907" t="s">
        <v>2821</v>
      </c>
    </row>
    <row r="908" spans="1:125" x14ac:dyDescent="0.25">
      <c r="A908" s="5">
        <v>1245401</v>
      </c>
      <c r="B908" s="5">
        <v>1</v>
      </c>
      <c r="J908" s="3"/>
      <c r="K908" s="3"/>
      <c r="L908" s="3"/>
      <c r="M908" s="3"/>
      <c r="N908" s="3">
        <v>42969</v>
      </c>
      <c r="O908" s="7">
        <v>0.58337962962962964</v>
      </c>
      <c r="P908" t="s">
        <v>1908</v>
      </c>
      <c r="AV908" t="s">
        <v>202</v>
      </c>
      <c r="AW908" t="s">
        <v>207</v>
      </c>
      <c r="AX908" t="s">
        <v>211</v>
      </c>
      <c r="AY908" t="s">
        <v>200</v>
      </c>
      <c r="AZ908" t="s">
        <v>208</v>
      </c>
      <c r="BA908">
        <v>2</v>
      </c>
      <c r="BB908" t="s">
        <v>204</v>
      </c>
      <c r="BC908" t="s">
        <v>209</v>
      </c>
      <c r="BD908" t="s">
        <v>211</v>
      </c>
      <c r="BE908" t="s">
        <v>203</v>
      </c>
      <c r="BF908" t="s">
        <v>212</v>
      </c>
      <c r="BG908" t="s">
        <v>211</v>
      </c>
      <c r="BH908" t="s">
        <v>201</v>
      </c>
      <c r="BI908" t="s">
        <v>210</v>
      </c>
      <c r="BJ908">
        <v>1</v>
      </c>
      <c r="BK908" t="s">
        <v>205</v>
      </c>
      <c r="BL908" t="s">
        <v>354</v>
      </c>
      <c r="BM908">
        <v>1</v>
      </c>
    </row>
    <row r="909" spans="1:125" x14ac:dyDescent="0.25">
      <c r="A909" s="5">
        <v>1245414</v>
      </c>
      <c r="B909" s="5">
        <v>14</v>
      </c>
      <c r="C909" t="s">
        <v>2854</v>
      </c>
      <c r="D909" t="s">
        <v>2826</v>
      </c>
      <c r="E909" t="s">
        <v>383</v>
      </c>
      <c r="F909" t="s">
        <v>6</v>
      </c>
      <c r="G909" t="s">
        <v>2744</v>
      </c>
      <c r="H909" t="s">
        <v>25</v>
      </c>
      <c r="I909" t="s">
        <v>118</v>
      </c>
      <c r="J909" s="3">
        <v>43023</v>
      </c>
      <c r="K909" s="3">
        <v>43070</v>
      </c>
      <c r="L909" s="3">
        <v>43025</v>
      </c>
      <c r="M909" s="3" t="s">
        <v>128</v>
      </c>
      <c r="N909" s="3">
        <v>42969</v>
      </c>
      <c r="O909" s="7">
        <v>0.58337962962962964</v>
      </c>
      <c r="P909" t="s">
        <v>1908</v>
      </c>
      <c r="Q909" s="3">
        <v>43066</v>
      </c>
      <c r="R909" s="7">
        <v>0.57505787037037037</v>
      </c>
      <c r="S909" t="s">
        <v>1908</v>
      </c>
      <c r="T909">
        <v>827</v>
      </c>
      <c r="U909" s="92" t="s">
        <v>527</v>
      </c>
      <c r="V909" s="93" t="s">
        <v>225</v>
      </c>
      <c r="W909" s="92" t="s">
        <v>386</v>
      </c>
      <c r="X909" s="93" t="s">
        <v>1187</v>
      </c>
      <c r="Y909" s="92" t="s">
        <v>235</v>
      </c>
      <c r="Z909" s="93" t="s">
        <v>234</v>
      </c>
      <c r="AA909" t="s">
        <v>145</v>
      </c>
      <c r="AB909">
        <v>901</v>
      </c>
      <c r="AC909" t="s">
        <v>154</v>
      </c>
      <c r="AD909" t="s">
        <v>2852</v>
      </c>
      <c r="AE909" t="s">
        <v>2853</v>
      </c>
      <c r="AF909" s="12" t="s">
        <v>824</v>
      </c>
      <c r="AG909" s="12" t="s">
        <v>825</v>
      </c>
      <c r="AH909" s="12" t="s">
        <v>824</v>
      </c>
      <c r="AI909" s="12" t="s">
        <v>825</v>
      </c>
      <c r="AJ909" s="12" t="s">
        <v>824</v>
      </c>
      <c r="AK909" s="12" t="s">
        <v>825</v>
      </c>
      <c r="AL909" s="12" t="s">
        <v>824</v>
      </c>
      <c r="AM909" s="12" t="s">
        <v>825</v>
      </c>
      <c r="AN909" s="12" t="s">
        <v>824</v>
      </c>
      <c r="AO909" s="12" t="s">
        <v>825</v>
      </c>
      <c r="AP909" s="12" t="s">
        <v>824</v>
      </c>
      <c r="AQ909" s="12" t="s">
        <v>825</v>
      </c>
      <c r="AR909" s="12" t="s">
        <v>239</v>
      </c>
      <c r="AS909" s="12" t="s">
        <v>239</v>
      </c>
      <c r="AT909" s="12" t="s">
        <v>239</v>
      </c>
      <c r="AU909" s="12" t="s">
        <v>239</v>
      </c>
      <c r="AV909" t="s">
        <v>202</v>
      </c>
      <c r="AW909" t="s">
        <v>207</v>
      </c>
      <c r="AX909" t="s">
        <v>211</v>
      </c>
      <c r="AY909" t="s">
        <v>200</v>
      </c>
      <c r="AZ909" t="s">
        <v>208</v>
      </c>
      <c r="BA909">
        <v>2</v>
      </c>
      <c r="BB909" t="s">
        <v>204</v>
      </c>
      <c r="BC909" t="s">
        <v>209</v>
      </c>
      <c r="BD909" t="s">
        <v>211</v>
      </c>
      <c r="BE909" t="s">
        <v>203</v>
      </c>
      <c r="BF909" t="s">
        <v>212</v>
      </c>
      <c r="BG909" t="s">
        <v>211</v>
      </c>
      <c r="BH909" t="s">
        <v>201</v>
      </c>
      <c r="BI909" t="s">
        <v>210</v>
      </c>
      <c r="BJ909">
        <v>1</v>
      </c>
      <c r="BK909" t="s">
        <v>205</v>
      </c>
      <c r="BL909" t="s">
        <v>354</v>
      </c>
      <c r="BM909">
        <v>1</v>
      </c>
      <c r="BQ909" t="s">
        <v>584</v>
      </c>
      <c r="BR909" t="s">
        <v>145</v>
      </c>
      <c r="BS909" t="s">
        <v>2827</v>
      </c>
      <c r="BT909" t="s">
        <v>145</v>
      </c>
      <c r="BU909" t="s">
        <v>1852</v>
      </c>
      <c r="BV909" t="s">
        <v>145</v>
      </c>
      <c r="BW909" t="s">
        <v>379</v>
      </c>
      <c r="BX909" t="s">
        <v>145</v>
      </c>
      <c r="CA909" t="s">
        <v>1908</v>
      </c>
      <c r="CB909" s="3">
        <v>42969</v>
      </c>
      <c r="CC909" t="s">
        <v>8</v>
      </c>
      <c r="CD909" s="3">
        <v>42978</v>
      </c>
      <c r="CE909" t="s">
        <v>1908</v>
      </c>
      <c r="CF909" s="3">
        <v>42969</v>
      </c>
      <c r="CG909" t="s">
        <v>1908</v>
      </c>
      <c r="CH909" s="3">
        <v>42983</v>
      </c>
      <c r="CI909" t="s">
        <v>1908</v>
      </c>
      <c r="CJ909" s="3">
        <v>42983</v>
      </c>
      <c r="CK909" t="s">
        <v>1908</v>
      </c>
      <c r="CL909" s="3">
        <v>42984</v>
      </c>
      <c r="CM909" t="s">
        <v>8</v>
      </c>
      <c r="CN909" s="3">
        <v>43010</v>
      </c>
      <c r="CO909" t="s">
        <v>8</v>
      </c>
      <c r="CP909" s="3">
        <v>43010</v>
      </c>
      <c r="CQ909" t="s">
        <v>1908</v>
      </c>
      <c r="CR909" s="3">
        <v>43011</v>
      </c>
      <c r="CS909" t="s">
        <v>1908</v>
      </c>
      <c r="CT909" s="3">
        <v>42984</v>
      </c>
      <c r="CU909" t="s">
        <v>1908</v>
      </c>
      <c r="CV909" s="3">
        <v>43066</v>
      </c>
      <c r="CW909" t="s">
        <v>1908</v>
      </c>
      <c r="CX909" s="3">
        <v>42984</v>
      </c>
      <c r="DA909" t="s">
        <v>1908</v>
      </c>
      <c r="DB909" s="3">
        <v>42984</v>
      </c>
      <c r="DC909" t="s">
        <v>1908</v>
      </c>
      <c r="DD909" s="3">
        <v>43011</v>
      </c>
      <c r="DE909" t="s">
        <v>9</v>
      </c>
      <c r="DF909" s="3">
        <v>43014</v>
      </c>
      <c r="DG909" t="s">
        <v>9</v>
      </c>
      <c r="DH909" s="3">
        <v>43014</v>
      </c>
      <c r="DP909" t="s">
        <v>373</v>
      </c>
      <c r="DQ909" t="s">
        <v>6</v>
      </c>
      <c r="DR909" t="s">
        <v>6</v>
      </c>
      <c r="DU909" t="s">
        <v>2851</v>
      </c>
    </row>
    <row r="910" spans="1:125" x14ac:dyDescent="0.25">
      <c r="A910" s="5">
        <v>1245501</v>
      </c>
      <c r="B910" s="5">
        <v>1</v>
      </c>
      <c r="J910" s="3"/>
      <c r="K910" s="3"/>
      <c r="L910" s="3"/>
      <c r="M910" s="3"/>
      <c r="N910" s="3">
        <v>42970</v>
      </c>
      <c r="O910" s="7">
        <v>0.56486111111111115</v>
      </c>
      <c r="P910" t="s">
        <v>8</v>
      </c>
      <c r="AV910" t="s">
        <v>202</v>
      </c>
      <c r="AW910" t="s">
        <v>207</v>
      </c>
      <c r="AX910" t="s">
        <v>211</v>
      </c>
      <c r="AY910" t="s">
        <v>200</v>
      </c>
      <c r="AZ910" t="s">
        <v>208</v>
      </c>
      <c r="BA910">
        <v>2</v>
      </c>
      <c r="BB910" t="s">
        <v>204</v>
      </c>
      <c r="BC910" t="s">
        <v>209</v>
      </c>
      <c r="BD910" t="s">
        <v>211</v>
      </c>
      <c r="BE910" t="s">
        <v>203</v>
      </c>
      <c r="BF910" t="s">
        <v>212</v>
      </c>
      <c r="BG910" t="s">
        <v>211</v>
      </c>
      <c r="BH910" t="s">
        <v>201</v>
      </c>
      <c r="BI910" t="s">
        <v>210</v>
      </c>
      <c r="BJ910">
        <v>1</v>
      </c>
      <c r="BK910" t="s">
        <v>205</v>
      </c>
      <c r="BL910" t="s">
        <v>354</v>
      </c>
      <c r="BM910">
        <v>1</v>
      </c>
    </row>
    <row r="911" spans="1:125" x14ac:dyDescent="0.25">
      <c r="A911" s="5">
        <v>1245504</v>
      </c>
      <c r="B911" s="5">
        <v>4</v>
      </c>
      <c r="C911" t="s">
        <v>2832</v>
      </c>
      <c r="D911" t="s">
        <v>2833</v>
      </c>
      <c r="E911" t="s">
        <v>2807</v>
      </c>
      <c r="F911" t="s">
        <v>1436</v>
      </c>
      <c r="G911" t="s">
        <v>1310</v>
      </c>
      <c r="H911" t="s">
        <v>25</v>
      </c>
      <c r="I911" t="s">
        <v>118</v>
      </c>
      <c r="J911" s="3"/>
      <c r="K911" s="3"/>
      <c r="L911" s="3">
        <v>43074</v>
      </c>
      <c r="M911" s="3" t="s">
        <v>132</v>
      </c>
      <c r="N911" s="3">
        <v>42970</v>
      </c>
      <c r="O911" s="7">
        <v>0.56486111111111115</v>
      </c>
      <c r="P911" t="s">
        <v>8</v>
      </c>
      <c r="Q911" s="3">
        <v>43024</v>
      </c>
      <c r="R911" s="7">
        <v>0.64123842592592595</v>
      </c>
      <c r="S911" t="s">
        <v>9</v>
      </c>
      <c r="U911" s="92" t="s">
        <v>2834</v>
      </c>
      <c r="V911" s="93" t="s">
        <v>232</v>
      </c>
      <c r="W911" s="92" t="s">
        <v>2835</v>
      </c>
      <c r="X911" s="93" t="s">
        <v>538</v>
      </c>
      <c r="AA911" t="s">
        <v>232</v>
      </c>
      <c r="AB911" t="s">
        <v>1437</v>
      </c>
      <c r="AC911" t="s">
        <v>151</v>
      </c>
      <c r="AD911" t="s">
        <v>474</v>
      </c>
      <c r="AV911" t="s">
        <v>202</v>
      </c>
      <c r="AW911" t="s">
        <v>207</v>
      </c>
      <c r="AX911" t="s">
        <v>211</v>
      </c>
      <c r="AY911" t="s">
        <v>200</v>
      </c>
      <c r="AZ911" t="s">
        <v>208</v>
      </c>
      <c r="BA911">
        <v>2</v>
      </c>
      <c r="BB911" t="s">
        <v>204</v>
      </c>
      <c r="BC911" t="s">
        <v>209</v>
      </c>
      <c r="BD911" t="s">
        <v>211</v>
      </c>
      <c r="BE911" t="s">
        <v>203</v>
      </c>
      <c r="BF911" t="s">
        <v>212</v>
      </c>
      <c r="BG911" t="s">
        <v>211</v>
      </c>
      <c r="BH911" t="s">
        <v>201</v>
      </c>
      <c r="BI911" t="s">
        <v>210</v>
      </c>
      <c r="BJ911">
        <v>1</v>
      </c>
      <c r="BK911" t="s">
        <v>205</v>
      </c>
      <c r="BL911" t="s">
        <v>354</v>
      </c>
      <c r="BM911">
        <v>1</v>
      </c>
      <c r="BQ911" t="s">
        <v>239</v>
      </c>
      <c r="BS911" t="s">
        <v>1642</v>
      </c>
      <c r="BT911" t="s">
        <v>225</v>
      </c>
      <c r="BU911" t="s">
        <v>1852</v>
      </c>
      <c r="BV911" t="s">
        <v>225</v>
      </c>
      <c r="BW911" t="s">
        <v>379</v>
      </c>
      <c r="BX911" t="s">
        <v>474</v>
      </c>
      <c r="BY911" t="s">
        <v>239</v>
      </c>
      <c r="CA911" t="s">
        <v>1908</v>
      </c>
      <c r="CB911" s="3">
        <v>42971</v>
      </c>
      <c r="CC911" t="s">
        <v>1908</v>
      </c>
      <c r="CD911" s="3">
        <v>42971</v>
      </c>
      <c r="CE911" t="s">
        <v>1908</v>
      </c>
      <c r="CF911" s="3">
        <v>42971</v>
      </c>
      <c r="CG911" t="s">
        <v>1908</v>
      </c>
      <c r="CH911" s="3">
        <v>42971</v>
      </c>
      <c r="CI911" t="s">
        <v>1908</v>
      </c>
      <c r="CJ911" s="3">
        <v>42971</v>
      </c>
      <c r="CK911" t="s">
        <v>1908</v>
      </c>
      <c r="CL911" s="3">
        <v>42971</v>
      </c>
      <c r="CM911" t="s">
        <v>1908</v>
      </c>
      <c r="CN911" s="3">
        <v>42971</v>
      </c>
      <c r="CO911" t="s">
        <v>1908</v>
      </c>
      <c r="CP911" s="3">
        <v>42971</v>
      </c>
      <c r="CQ911" t="s">
        <v>1908</v>
      </c>
      <c r="CR911" s="3">
        <v>42971</v>
      </c>
      <c r="CS911" t="s">
        <v>1908</v>
      </c>
      <c r="CT911" s="3">
        <v>42971</v>
      </c>
      <c r="CU911" t="s">
        <v>1908</v>
      </c>
      <c r="CV911" s="3">
        <v>42971</v>
      </c>
      <c r="CW911" t="s">
        <v>1908</v>
      </c>
      <c r="CX911" s="3">
        <v>42971</v>
      </c>
      <c r="CY911" t="s">
        <v>1908</v>
      </c>
      <c r="CZ911" s="3">
        <v>42971</v>
      </c>
      <c r="DA911" t="s">
        <v>1908</v>
      </c>
      <c r="DB911" s="3">
        <v>42971</v>
      </c>
      <c r="DC911" t="s">
        <v>1908</v>
      </c>
      <c r="DD911" s="3">
        <v>42971</v>
      </c>
      <c r="DE911" t="s">
        <v>9</v>
      </c>
      <c r="DF911" s="3">
        <v>43024</v>
      </c>
      <c r="DG911" t="s">
        <v>2891</v>
      </c>
      <c r="DH911" s="3">
        <v>43035</v>
      </c>
      <c r="DP911" t="s">
        <v>373</v>
      </c>
      <c r="DQ911" t="s">
        <v>1436</v>
      </c>
      <c r="DR911" t="s">
        <v>1436</v>
      </c>
      <c r="DU911" t="s">
        <v>2836</v>
      </c>
    </row>
    <row r="912" spans="1:125" x14ac:dyDescent="0.25">
      <c r="A912" s="5">
        <v>1245601</v>
      </c>
      <c r="B912" s="5">
        <v>1</v>
      </c>
      <c r="J912" s="3"/>
      <c r="K912" s="3"/>
      <c r="L912" s="3"/>
      <c r="M912" s="3"/>
      <c r="N912" s="3">
        <v>42991</v>
      </c>
      <c r="O912" s="7">
        <v>0.57719907407407411</v>
      </c>
      <c r="P912" t="s">
        <v>1908</v>
      </c>
      <c r="AV912" t="s">
        <v>202</v>
      </c>
      <c r="AW912" t="s">
        <v>207</v>
      </c>
      <c r="AX912" t="s">
        <v>211</v>
      </c>
      <c r="AY912" t="s">
        <v>200</v>
      </c>
      <c r="AZ912" t="s">
        <v>208</v>
      </c>
      <c r="BA912">
        <v>2</v>
      </c>
      <c r="BB912" t="s">
        <v>204</v>
      </c>
      <c r="BC912" t="s">
        <v>209</v>
      </c>
      <c r="BD912" t="s">
        <v>211</v>
      </c>
      <c r="BE912" t="s">
        <v>203</v>
      </c>
      <c r="BF912" t="s">
        <v>212</v>
      </c>
      <c r="BG912" t="s">
        <v>211</v>
      </c>
      <c r="BH912" t="s">
        <v>201</v>
      </c>
      <c r="BI912" t="s">
        <v>210</v>
      </c>
      <c r="BJ912">
        <v>1</v>
      </c>
      <c r="BK912" t="s">
        <v>205</v>
      </c>
      <c r="BL912" t="s">
        <v>354</v>
      </c>
      <c r="BM912">
        <v>1</v>
      </c>
    </row>
    <row r="913" spans="1:125" x14ac:dyDescent="0.25">
      <c r="A913" s="5">
        <v>1245620</v>
      </c>
      <c r="B913" s="5">
        <v>20</v>
      </c>
      <c r="C913" t="s">
        <v>2991</v>
      </c>
      <c r="D913" t="s">
        <v>2856</v>
      </c>
      <c r="E913" t="s">
        <v>2882</v>
      </c>
      <c r="F913" t="s">
        <v>39</v>
      </c>
      <c r="G913" t="s">
        <v>1831</v>
      </c>
      <c r="H913" t="s">
        <v>25</v>
      </c>
      <c r="I913" t="s">
        <v>117</v>
      </c>
      <c r="J913" s="3">
        <v>43174</v>
      </c>
      <c r="K913" s="3"/>
      <c r="L913" s="3">
        <v>43186</v>
      </c>
      <c r="M913" s="3" t="s">
        <v>128</v>
      </c>
      <c r="N913" s="3">
        <v>42991</v>
      </c>
      <c r="O913" s="7">
        <v>0.57719907407407411</v>
      </c>
      <c r="P913" t="s">
        <v>1908</v>
      </c>
      <c r="Q913" s="3">
        <v>43157</v>
      </c>
      <c r="R913" s="7">
        <v>0.35216435185185185</v>
      </c>
      <c r="S913" t="s">
        <v>1908</v>
      </c>
      <c r="U913" s="92" t="s">
        <v>405</v>
      </c>
      <c r="V913" s="93" t="s">
        <v>404</v>
      </c>
      <c r="W913" s="92" t="s">
        <v>527</v>
      </c>
      <c r="X913" s="93" t="s">
        <v>225</v>
      </c>
      <c r="Y913" s="92" t="s">
        <v>237</v>
      </c>
      <c r="Z913" s="93" t="s">
        <v>226</v>
      </c>
      <c r="AA913" t="s">
        <v>145</v>
      </c>
      <c r="AB913">
        <v>933</v>
      </c>
      <c r="AC913" t="s">
        <v>155</v>
      </c>
      <c r="AD913" t="s">
        <v>805</v>
      </c>
      <c r="AE913" t="s">
        <v>805</v>
      </c>
      <c r="AF913" s="12">
        <v>60405</v>
      </c>
      <c r="AG913" s="12" t="s">
        <v>1775</v>
      </c>
      <c r="AH913" s="12">
        <v>60405</v>
      </c>
      <c r="AI913" s="12" t="s">
        <v>1775</v>
      </c>
      <c r="AJ913" s="12">
        <v>60405</v>
      </c>
      <c r="AK913" s="12" t="s">
        <v>1775</v>
      </c>
      <c r="AL913" s="12">
        <v>60405</v>
      </c>
      <c r="AM913" s="12" t="s">
        <v>1775</v>
      </c>
      <c r="AN913" s="12" t="s">
        <v>824</v>
      </c>
      <c r="AO913" s="12" t="s">
        <v>825</v>
      </c>
      <c r="AP913" s="12" t="s">
        <v>824</v>
      </c>
      <c r="AQ913" s="12" t="s">
        <v>825</v>
      </c>
      <c r="AR913" s="12" t="s">
        <v>239</v>
      </c>
      <c r="AS913" s="12" t="s">
        <v>239</v>
      </c>
      <c r="AT913" s="12" t="s">
        <v>239</v>
      </c>
      <c r="AU913" s="12" t="s">
        <v>239</v>
      </c>
      <c r="AV913" t="s">
        <v>202</v>
      </c>
      <c r="AW913" t="s">
        <v>207</v>
      </c>
      <c r="AX913" t="s">
        <v>211</v>
      </c>
      <c r="AY913" t="s">
        <v>200</v>
      </c>
      <c r="AZ913" t="s">
        <v>208</v>
      </c>
      <c r="BA913">
        <v>2</v>
      </c>
      <c r="BB913" t="s">
        <v>204</v>
      </c>
      <c r="BC913" t="s">
        <v>209</v>
      </c>
      <c r="BD913" t="s">
        <v>211</v>
      </c>
      <c r="BE913" t="s">
        <v>203</v>
      </c>
      <c r="BF913" t="s">
        <v>212</v>
      </c>
      <c r="BG913" t="s">
        <v>211</v>
      </c>
      <c r="BH913" t="s">
        <v>201</v>
      </c>
      <c r="BI913" t="s">
        <v>210</v>
      </c>
      <c r="BJ913">
        <v>1</v>
      </c>
      <c r="BK913" t="s">
        <v>205</v>
      </c>
      <c r="BL913" t="s">
        <v>354</v>
      </c>
      <c r="BM913">
        <v>1</v>
      </c>
      <c r="BQ913" t="s">
        <v>584</v>
      </c>
      <c r="BR913" t="s">
        <v>145</v>
      </c>
      <c r="BS913" t="s">
        <v>2858</v>
      </c>
      <c r="BT913" t="s">
        <v>145</v>
      </c>
      <c r="BU913" t="s">
        <v>1852</v>
      </c>
      <c r="BV913" t="s">
        <v>145</v>
      </c>
      <c r="BW913" t="s">
        <v>379</v>
      </c>
      <c r="BX913" t="s">
        <v>145</v>
      </c>
      <c r="CA913" t="s">
        <v>8</v>
      </c>
      <c r="CB913" s="3">
        <v>43003</v>
      </c>
      <c r="CC913" t="s">
        <v>1908</v>
      </c>
      <c r="CD913" s="3">
        <v>43081</v>
      </c>
      <c r="CE913" t="s">
        <v>8</v>
      </c>
      <c r="CF913" s="3">
        <v>43003</v>
      </c>
      <c r="CG913" t="s">
        <v>1908</v>
      </c>
      <c r="CH913" s="3">
        <v>43012</v>
      </c>
      <c r="CI913" t="s">
        <v>1908</v>
      </c>
      <c r="CJ913" s="3">
        <v>43012</v>
      </c>
      <c r="CK913" t="s">
        <v>1908</v>
      </c>
      <c r="CL913" s="3">
        <v>43081</v>
      </c>
      <c r="CM913" t="s">
        <v>1908</v>
      </c>
      <c r="CN913" s="3">
        <v>43108</v>
      </c>
      <c r="CO913" t="s">
        <v>1908</v>
      </c>
      <c r="CP913" s="3">
        <v>43108</v>
      </c>
      <c r="CQ913" t="s">
        <v>1908</v>
      </c>
      <c r="CR913" s="3">
        <v>43123</v>
      </c>
      <c r="CS913" t="s">
        <v>1908</v>
      </c>
      <c r="CT913" s="3">
        <v>43081</v>
      </c>
      <c r="CU913" t="s">
        <v>1908</v>
      </c>
      <c r="CV913" s="3">
        <v>43081</v>
      </c>
      <c r="CW913" t="s">
        <v>1908</v>
      </c>
      <c r="CX913" s="3">
        <v>43108</v>
      </c>
      <c r="CY913" t="s">
        <v>1908</v>
      </c>
      <c r="CZ913" s="3">
        <v>43108</v>
      </c>
      <c r="DA913" t="s">
        <v>1908</v>
      </c>
      <c r="DB913" s="3">
        <v>43108</v>
      </c>
      <c r="DC913" t="s">
        <v>1908</v>
      </c>
      <c r="DD913" s="3">
        <v>43157</v>
      </c>
      <c r="DE913" t="s">
        <v>1908</v>
      </c>
      <c r="DF913" s="3">
        <v>43108</v>
      </c>
      <c r="DG913" t="s">
        <v>1908</v>
      </c>
      <c r="DH913" s="3">
        <v>43108</v>
      </c>
      <c r="DK913" t="s">
        <v>1908</v>
      </c>
      <c r="DL913" s="3">
        <v>43157</v>
      </c>
      <c r="DP913" t="s">
        <v>373</v>
      </c>
      <c r="DQ913" t="s">
        <v>39</v>
      </c>
      <c r="DR913" t="s">
        <v>2921</v>
      </c>
      <c r="DU913" t="s">
        <v>2857</v>
      </c>
    </row>
    <row r="914" spans="1:125" x14ac:dyDescent="0.25">
      <c r="A914" s="5">
        <v>1245701</v>
      </c>
      <c r="B914" s="5">
        <v>1</v>
      </c>
      <c r="J914" s="3"/>
      <c r="K914" s="3"/>
      <c r="L914" s="3"/>
      <c r="M914" s="3"/>
      <c r="N914" s="3">
        <v>42998</v>
      </c>
      <c r="O914" s="7">
        <v>0.6498032407407407</v>
      </c>
      <c r="P914" t="s">
        <v>1908</v>
      </c>
      <c r="AV914" t="s">
        <v>202</v>
      </c>
      <c r="AW914" t="s">
        <v>207</v>
      </c>
      <c r="AX914" t="s">
        <v>211</v>
      </c>
      <c r="AY914" t="s">
        <v>200</v>
      </c>
      <c r="AZ914" t="s">
        <v>208</v>
      </c>
      <c r="BA914">
        <v>2</v>
      </c>
      <c r="BB914" t="s">
        <v>204</v>
      </c>
      <c r="BC914" t="s">
        <v>209</v>
      </c>
      <c r="BD914" t="s">
        <v>211</v>
      </c>
      <c r="BE914" t="s">
        <v>203</v>
      </c>
      <c r="BF914" t="s">
        <v>212</v>
      </c>
      <c r="BG914" t="s">
        <v>211</v>
      </c>
      <c r="BH914" t="s">
        <v>201</v>
      </c>
      <c r="BI914" t="s">
        <v>210</v>
      </c>
      <c r="BJ914">
        <v>1</v>
      </c>
      <c r="BK914" t="s">
        <v>205</v>
      </c>
      <c r="BL914" t="s">
        <v>354</v>
      </c>
      <c r="BM914">
        <v>1</v>
      </c>
    </row>
    <row r="915" spans="1:125" x14ac:dyDescent="0.25">
      <c r="A915" s="5">
        <v>1245712</v>
      </c>
      <c r="B915" s="5">
        <v>12</v>
      </c>
      <c r="C915" t="s">
        <v>2893</v>
      </c>
      <c r="D915" t="s">
        <v>2863</v>
      </c>
      <c r="E915" t="s">
        <v>383</v>
      </c>
      <c r="F915" t="s">
        <v>6</v>
      </c>
      <c r="G915" t="s">
        <v>2732</v>
      </c>
      <c r="H915" t="s">
        <v>25</v>
      </c>
      <c r="I915" t="s">
        <v>117</v>
      </c>
      <c r="J915" s="3"/>
      <c r="K915" s="3"/>
      <c r="L915" s="3">
        <v>43060</v>
      </c>
      <c r="M915" s="3" t="s">
        <v>126</v>
      </c>
      <c r="N915" s="3">
        <v>42998</v>
      </c>
      <c r="O915" s="7">
        <v>0.6498032407407407</v>
      </c>
      <c r="P915" t="s">
        <v>1908</v>
      </c>
      <c r="Q915" s="3">
        <v>43046</v>
      </c>
      <c r="R915" s="7">
        <v>0.59355324074074078</v>
      </c>
      <c r="S915" t="s">
        <v>9</v>
      </c>
      <c r="U915" s="92" t="s">
        <v>386</v>
      </c>
      <c r="V915" s="93" t="s">
        <v>228</v>
      </c>
      <c r="W915" s="92" t="s">
        <v>632</v>
      </c>
      <c r="X915" s="93" t="s">
        <v>232</v>
      </c>
      <c r="Y915" s="92" t="s">
        <v>709</v>
      </c>
      <c r="Z915" s="93" t="s">
        <v>145</v>
      </c>
      <c r="AA915" t="s">
        <v>146</v>
      </c>
      <c r="AB915">
        <v>901</v>
      </c>
      <c r="AC915" t="s">
        <v>154</v>
      </c>
      <c r="AD915" t="s">
        <v>1900</v>
      </c>
      <c r="AE915" t="s">
        <v>1900</v>
      </c>
      <c r="AF915" s="12">
        <v>579</v>
      </c>
      <c r="AG915" s="12">
        <v>79</v>
      </c>
      <c r="AH915" s="12">
        <v>579</v>
      </c>
      <c r="AI915" s="12">
        <v>79</v>
      </c>
      <c r="AJ915" s="12">
        <v>579</v>
      </c>
      <c r="AK915" s="12">
        <v>79</v>
      </c>
      <c r="AL915" s="12">
        <v>579</v>
      </c>
      <c r="AM915" s="12">
        <v>79</v>
      </c>
      <c r="AN915" s="12" t="s">
        <v>818</v>
      </c>
      <c r="AO915" s="12" t="s">
        <v>819</v>
      </c>
      <c r="AP915" s="12" t="s">
        <v>818</v>
      </c>
      <c r="AQ915" s="12" t="s">
        <v>819</v>
      </c>
      <c r="AR915" s="12" t="s">
        <v>239</v>
      </c>
      <c r="AS915" s="12" t="s">
        <v>239</v>
      </c>
      <c r="AT915" s="12" t="s">
        <v>239</v>
      </c>
      <c r="AU915" s="12" t="s">
        <v>239</v>
      </c>
      <c r="AV915" t="s">
        <v>202</v>
      </c>
      <c r="AW915" t="s">
        <v>207</v>
      </c>
      <c r="AX915" t="s">
        <v>211</v>
      </c>
      <c r="AY915" t="s">
        <v>200</v>
      </c>
      <c r="AZ915" t="s">
        <v>208</v>
      </c>
      <c r="BA915">
        <v>2</v>
      </c>
      <c r="BB915" t="s">
        <v>204</v>
      </c>
      <c r="BC915" t="s">
        <v>209</v>
      </c>
      <c r="BD915" t="s">
        <v>211</v>
      </c>
      <c r="BE915" t="s">
        <v>203</v>
      </c>
      <c r="BF915" t="s">
        <v>212</v>
      </c>
      <c r="BG915" t="s">
        <v>211</v>
      </c>
      <c r="BH915" t="s">
        <v>201</v>
      </c>
      <c r="BI915" t="s">
        <v>210</v>
      </c>
      <c r="BJ915">
        <v>1</v>
      </c>
      <c r="BK915" t="s">
        <v>205</v>
      </c>
      <c r="BL915" t="s">
        <v>354</v>
      </c>
      <c r="BM915">
        <v>1</v>
      </c>
      <c r="BQ915" t="s">
        <v>584</v>
      </c>
      <c r="BR915" t="s">
        <v>234</v>
      </c>
      <c r="BS915" t="s">
        <v>2862</v>
      </c>
      <c r="BT915" t="s">
        <v>234</v>
      </c>
      <c r="BU915" t="s">
        <v>1852</v>
      </c>
      <c r="BV915" t="s">
        <v>234</v>
      </c>
      <c r="BW915" t="s">
        <v>379</v>
      </c>
      <c r="BX915" t="s">
        <v>234</v>
      </c>
      <c r="BY915" t="s">
        <v>2730</v>
      </c>
      <c r="BZ915" t="s">
        <v>234</v>
      </c>
      <c r="CA915" t="s">
        <v>1908</v>
      </c>
      <c r="CB915" s="3">
        <v>43028</v>
      </c>
      <c r="CC915" t="s">
        <v>1908</v>
      </c>
      <c r="CD915" s="3">
        <v>43038</v>
      </c>
      <c r="CE915" t="s">
        <v>1908</v>
      </c>
      <c r="CF915" s="3">
        <v>43028</v>
      </c>
      <c r="CG915" t="s">
        <v>1908</v>
      </c>
      <c r="CH915" s="3">
        <v>43028</v>
      </c>
      <c r="CI915" t="s">
        <v>1908</v>
      </c>
      <c r="CJ915" s="3">
        <v>43028</v>
      </c>
      <c r="CK915" t="s">
        <v>1908</v>
      </c>
      <c r="CL915" s="3">
        <v>43038</v>
      </c>
      <c r="CM915" t="s">
        <v>1908</v>
      </c>
      <c r="CN915" s="3">
        <v>43038</v>
      </c>
      <c r="CO915" t="s">
        <v>1908</v>
      </c>
      <c r="CP915" s="3">
        <v>43038</v>
      </c>
      <c r="CQ915" t="s">
        <v>1908</v>
      </c>
      <c r="CR915" s="3">
        <v>43041</v>
      </c>
      <c r="CS915" t="s">
        <v>1908</v>
      </c>
      <c r="CT915" s="3">
        <v>43028</v>
      </c>
      <c r="CU915" t="s">
        <v>1908</v>
      </c>
      <c r="CV915" s="3">
        <v>43041</v>
      </c>
      <c r="CW915" t="s">
        <v>1908</v>
      </c>
      <c r="CX915" s="3">
        <v>43038</v>
      </c>
      <c r="CY915" t="s">
        <v>1908</v>
      </c>
      <c r="CZ915" s="3">
        <v>43038</v>
      </c>
      <c r="DA915" t="s">
        <v>1908</v>
      </c>
      <c r="DB915" s="3">
        <v>43038</v>
      </c>
      <c r="DC915" t="s">
        <v>1908</v>
      </c>
      <c r="DD915" s="3">
        <v>43041</v>
      </c>
      <c r="DE915" t="s">
        <v>9</v>
      </c>
      <c r="DF915" s="3">
        <v>43046</v>
      </c>
      <c r="DG915" t="s">
        <v>9</v>
      </c>
      <c r="DH915" s="3">
        <v>43046</v>
      </c>
      <c r="DQ915" t="s">
        <v>6</v>
      </c>
      <c r="DR915" t="s">
        <v>6</v>
      </c>
      <c r="DU915" t="s">
        <v>2889</v>
      </c>
    </row>
    <row r="916" spans="1:125" x14ac:dyDescent="0.25">
      <c r="A916" s="5">
        <v>1245801</v>
      </c>
      <c r="B916" s="5">
        <v>1</v>
      </c>
      <c r="J916" s="3"/>
      <c r="K916" s="3"/>
      <c r="L916" s="3"/>
      <c r="M916" s="3"/>
      <c r="N916" s="3">
        <v>43003</v>
      </c>
      <c r="O916" s="7">
        <v>0.5650115740740741</v>
      </c>
      <c r="P916" t="s">
        <v>8</v>
      </c>
      <c r="AV916" t="s">
        <v>202</v>
      </c>
      <c r="AW916" t="s">
        <v>207</v>
      </c>
      <c r="AX916" t="s">
        <v>211</v>
      </c>
      <c r="AY916" t="s">
        <v>200</v>
      </c>
      <c r="AZ916" t="s">
        <v>208</v>
      </c>
      <c r="BA916">
        <v>2</v>
      </c>
      <c r="BB916" t="s">
        <v>204</v>
      </c>
      <c r="BC916" t="s">
        <v>209</v>
      </c>
      <c r="BD916" t="s">
        <v>211</v>
      </c>
      <c r="BE916" t="s">
        <v>203</v>
      </c>
      <c r="BF916" t="s">
        <v>212</v>
      </c>
      <c r="BG916" t="s">
        <v>211</v>
      </c>
      <c r="BH916" t="s">
        <v>201</v>
      </c>
      <c r="BI916" t="s">
        <v>210</v>
      </c>
      <c r="BJ916">
        <v>1</v>
      </c>
      <c r="BK916" t="s">
        <v>205</v>
      </c>
      <c r="BL916" t="s">
        <v>354</v>
      </c>
      <c r="BM916">
        <v>1</v>
      </c>
    </row>
    <row r="917" spans="1:125" x14ac:dyDescent="0.25">
      <c r="A917" s="5">
        <v>1245814</v>
      </c>
      <c r="B917" s="5">
        <v>14</v>
      </c>
      <c r="C917" t="s">
        <v>2924</v>
      </c>
      <c r="D917" t="s">
        <v>2865</v>
      </c>
      <c r="E917" t="s">
        <v>74</v>
      </c>
      <c r="F917" t="s">
        <v>39</v>
      </c>
      <c r="G917" t="s">
        <v>679</v>
      </c>
      <c r="H917" t="s">
        <v>25</v>
      </c>
      <c r="I917" t="s">
        <v>118</v>
      </c>
      <c r="J917" s="3">
        <v>43419</v>
      </c>
      <c r="K917" s="3">
        <v>43168</v>
      </c>
      <c r="L917" s="3">
        <v>43109</v>
      </c>
      <c r="M917" s="3" t="s">
        <v>126</v>
      </c>
      <c r="N917" s="3">
        <v>43003</v>
      </c>
      <c r="O917" s="7">
        <v>0.5650115740740741</v>
      </c>
      <c r="P917" t="s">
        <v>8</v>
      </c>
      <c r="Q917" s="3">
        <v>43104</v>
      </c>
      <c r="R917" s="7">
        <v>0.39101851851851849</v>
      </c>
      <c r="S917" t="s">
        <v>1908</v>
      </c>
      <c r="U917" s="92" t="s">
        <v>475</v>
      </c>
      <c r="V917" s="93" t="s">
        <v>228</v>
      </c>
      <c r="W917" s="92" t="s">
        <v>1067</v>
      </c>
      <c r="X917" s="93" t="s">
        <v>225</v>
      </c>
      <c r="Y917" s="92" t="s">
        <v>237</v>
      </c>
      <c r="Z917" s="93" t="s">
        <v>226</v>
      </c>
      <c r="AA917" t="s">
        <v>234</v>
      </c>
      <c r="AB917">
        <v>901</v>
      </c>
      <c r="AC917" t="s">
        <v>153</v>
      </c>
      <c r="AD917" t="s">
        <v>2866</v>
      </c>
      <c r="AE917" t="s">
        <v>2929</v>
      </c>
      <c r="AF917" s="12">
        <v>568</v>
      </c>
      <c r="AG917" s="12">
        <v>68</v>
      </c>
      <c r="AH917" s="12">
        <v>568</v>
      </c>
      <c r="AI917" s="12">
        <v>68</v>
      </c>
      <c r="AJ917" s="12">
        <v>568</v>
      </c>
      <c r="AK917" s="12">
        <v>68</v>
      </c>
      <c r="AL917" s="12">
        <v>568</v>
      </c>
      <c r="AM917" s="12">
        <v>68</v>
      </c>
      <c r="AN917" s="12" t="s">
        <v>818</v>
      </c>
      <c r="AO917" s="12" t="s">
        <v>819</v>
      </c>
      <c r="AP917" s="12" t="s">
        <v>818</v>
      </c>
      <c r="AQ917" s="12" t="s">
        <v>819</v>
      </c>
      <c r="AR917" s="12" t="s">
        <v>239</v>
      </c>
      <c r="AS917" s="12" t="s">
        <v>239</v>
      </c>
      <c r="AT917" s="12" t="s">
        <v>239</v>
      </c>
      <c r="AU917" s="12" t="s">
        <v>239</v>
      </c>
      <c r="AV917" t="s">
        <v>202</v>
      </c>
      <c r="AW917" t="s">
        <v>207</v>
      </c>
      <c r="AX917" t="s">
        <v>211</v>
      </c>
      <c r="AY917" t="s">
        <v>200</v>
      </c>
      <c r="AZ917" t="s">
        <v>208</v>
      </c>
      <c r="BA917">
        <v>2</v>
      </c>
      <c r="BB917" t="s">
        <v>204</v>
      </c>
      <c r="BC917" t="s">
        <v>209</v>
      </c>
      <c r="BD917" t="s">
        <v>211</v>
      </c>
      <c r="BE917" t="s">
        <v>203</v>
      </c>
      <c r="BF917" t="s">
        <v>212</v>
      </c>
      <c r="BG917" t="s">
        <v>211</v>
      </c>
      <c r="BH917" t="s">
        <v>201</v>
      </c>
      <c r="BI917" t="s">
        <v>210</v>
      </c>
      <c r="BJ917">
        <v>1</v>
      </c>
      <c r="BK917" t="s">
        <v>205</v>
      </c>
      <c r="BL917" t="s">
        <v>354</v>
      </c>
      <c r="BM917">
        <v>1</v>
      </c>
      <c r="BQ917" t="s">
        <v>584</v>
      </c>
      <c r="BR917" t="s">
        <v>234</v>
      </c>
      <c r="BS917" t="s">
        <v>2867</v>
      </c>
      <c r="BT917" t="s">
        <v>234</v>
      </c>
      <c r="BU917" t="s">
        <v>1852</v>
      </c>
      <c r="BV917" t="s">
        <v>234</v>
      </c>
      <c r="BW917" t="s">
        <v>379</v>
      </c>
      <c r="BX917" t="s">
        <v>234</v>
      </c>
      <c r="BY917" t="s">
        <v>680</v>
      </c>
      <c r="BZ917" t="s">
        <v>234</v>
      </c>
      <c r="CA917" t="s">
        <v>8</v>
      </c>
      <c r="CB917" s="3">
        <v>43003</v>
      </c>
      <c r="CC917" t="s">
        <v>1908</v>
      </c>
      <c r="CD917" s="3">
        <v>43038</v>
      </c>
      <c r="CE917" t="s">
        <v>8</v>
      </c>
      <c r="CF917" s="3">
        <v>43003</v>
      </c>
      <c r="CG917" t="s">
        <v>8</v>
      </c>
      <c r="CH917" s="3">
        <v>43018</v>
      </c>
      <c r="CI917" t="s">
        <v>8</v>
      </c>
      <c r="CJ917" s="3">
        <v>43018</v>
      </c>
      <c r="CK917" t="s">
        <v>1908</v>
      </c>
      <c r="CL917" s="3">
        <v>43031</v>
      </c>
      <c r="CM917" t="s">
        <v>1908</v>
      </c>
      <c r="CN917" s="3">
        <v>43049</v>
      </c>
      <c r="CO917" t="s">
        <v>1908</v>
      </c>
      <c r="CP917" s="3">
        <v>43049</v>
      </c>
      <c r="CQ917" t="s">
        <v>1908</v>
      </c>
      <c r="CR917" s="3">
        <v>43066</v>
      </c>
      <c r="CS917" t="s">
        <v>1908</v>
      </c>
      <c r="CT917" s="3">
        <v>43031</v>
      </c>
      <c r="CU917" t="s">
        <v>1908</v>
      </c>
      <c r="CV917" s="3">
        <v>43031</v>
      </c>
      <c r="CW917" t="s">
        <v>1908</v>
      </c>
      <c r="CX917" s="3">
        <v>43031</v>
      </c>
      <c r="CY917" t="s">
        <v>1908</v>
      </c>
      <c r="CZ917" s="3">
        <v>43049</v>
      </c>
      <c r="DA917" t="s">
        <v>1908</v>
      </c>
      <c r="DB917" s="3">
        <v>43049</v>
      </c>
      <c r="DC917" t="s">
        <v>1908</v>
      </c>
      <c r="DD917" s="3">
        <v>43066</v>
      </c>
      <c r="DE917" t="s">
        <v>9</v>
      </c>
      <c r="DF917" s="3">
        <v>43074</v>
      </c>
      <c r="DG917" t="s">
        <v>9</v>
      </c>
      <c r="DH917" s="3">
        <v>43074</v>
      </c>
      <c r="DP917" t="s">
        <v>142</v>
      </c>
      <c r="DQ917" t="s">
        <v>39</v>
      </c>
      <c r="DR917" t="s">
        <v>1805</v>
      </c>
      <c r="DU917" t="s">
        <v>2890</v>
      </c>
    </row>
    <row r="918" spans="1:125" x14ac:dyDescent="0.25">
      <c r="A918" s="5">
        <v>1245901</v>
      </c>
      <c r="B918" s="5">
        <v>1</v>
      </c>
      <c r="J918" s="3"/>
      <c r="K918" s="3"/>
      <c r="L918" s="3"/>
      <c r="M918" s="3"/>
      <c r="N918" s="3">
        <v>43006</v>
      </c>
      <c r="O918" s="7">
        <v>0.42046296296296298</v>
      </c>
      <c r="P918" t="s">
        <v>8</v>
      </c>
      <c r="AV918" t="s">
        <v>202</v>
      </c>
      <c r="AW918" t="s">
        <v>207</v>
      </c>
      <c r="AX918" t="s">
        <v>211</v>
      </c>
      <c r="AY918" t="s">
        <v>200</v>
      </c>
      <c r="AZ918" t="s">
        <v>208</v>
      </c>
      <c r="BA918">
        <v>2</v>
      </c>
      <c r="BB918" t="s">
        <v>204</v>
      </c>
      <c r="BC918" t="s">
        <v>209</v>
      </c>
      <c r="BD918" t="s">
        <v>211</v>
      </c>
      <c r="BE918" t="s">
        <v>203</v>
      </c>
      <c r="BF918" t="s">
        <v>212</v>
      </c>
      <c r="BG918" t="s">
        <v>211</v>
      </c>
      <c r="BH918" t="s">
        <v>201</v>
      </c>
      <c r="BI918" t="s">
        <v>210</v>
      </c>
      <c r="BJ918">
        <v>1</v>
      </c>
      <c r="BK918" t="s">
        <v>205</v>
      </c>
      <c r="BL918" t="s">
        <v>354</v>
      </c>
      <c r="BM918">
        <v>1</v>
      </c>
    </row>
    <row r="919" spans="1:125" x14ac:dyDescent="0.25">
      <c r="A919" s="5">
        <v>1245903</v>
      </c>
      <c r="B919" s="5">
        <v>3</v>
      </c>
      <c r="D919" t="s">
        <v>2870</v>
      </c>
      <c r="E919" t="s">
        <v>1386</v>
      </c>
      <c r="F919" t="s">
        <v>6</v>
      </c>
      <c r="G919" t="s">
        <v>2495</v>
      </c>
      <c r="H919" t="s">
        <v>25</v>
      </c>
      <c r="I919" t="s">
        <v>117</v>
      </c>
      <c r="M919" t="s">
        <v>126</v>
      </c>
      <c r="N919" s="3">
        <v>43006</v>
      </c>
      <c r="O919" s="7">
        <v>0.42046296296296298</v>
      </c>
      <c r="P919" t="s">
        <v>8</v>
      </c>
      <c r="Q919" s="3">
        <v>43006</v>
      </c>
      <c r="R919" s="7">
        <v>0.42496527777777776</v>
      </c>
      <c r="S919" t="s">
        <v>8</v>
      </c>
      <c r="U919" s="92" t="s">
        <v>475</v>
      </c>
      <c r="V919" s="93" t="s">
        <v>228</v>
      </c>
      <c r="W919" s="92" t="s">
        <v>564</v>
      </c>
      <c r="X919" s="93" t="s">
        <v>563</v>
      </c>
      <c r="Y919" s="92" t="s">
        <v>998</v>
      </c>
      <c r="Z919" s="93" t="s">
        <v>405</v>
      </c>
      <c r="AA919" t="s">
        <v>146</v>
      </c>
      <c r="AB919">
        <v>901</v>
      </c>
      <c r="AC919" t="s">
        <v>155</v>
      </c>
      <c r="AD919" t="s">
        <v>2872</v>
      </c>
      <c r="AE919" t="s">
        <v>2169</v>
      </c>
      <c r="AF919" s="12">
        <v>576</v>
      </c>
      <c r="AG919" s="12">
        <v>76</v>
      </c>
      <c r="AH919" s="12">
        <v>576</v>
      </c>
      <c r="AI919" s="12">
        <v>76</v>
      </c>
      <c r="AJ919" s="12">
        <v>576</v>
      </c>
      <c r="AK919" s="12">
        <v>76</v>
      </c>
      <c r="AL919" s="12">
        <v>576</v>
      </c>
      <c r="AM919" s="12">
        <v>76</v>
      </c>
      <c r="AN919" s="12" t="s">
        <v>818</v>
      </c>
      <c r="AO919" s="12" t="s">
        <v>819</v>
      </c>
      <c r="AP919" s="12" t="s">
        <v>818</v>
      </c>
      <c r="AQ919" s="12" t="s">
        <v>819</v>
      </c>
      <c r="AR919" s="12" t="s">
        <v>239</v>
      </c>
      <c r="AS919" s="12" t="s">
        <v>239</v>
      </c>
      <c r="AT919" s="12" t="s">
        <v>239</v>
      </c>
      <c r="AU919" s="12" t="s">
        <v>239</v>
      </c>
      <c r="AV919" t="s">
        <v>202</v>
      </c>
      <c r="AW919" t="s">
        <v>207</v>
      </c>
      <c r="AX919" t="s">
        <v>211</v>
      </c>
      <c r="AY919" t="s">
        <v>200</v>
      </c>
      <c r="AZ919" t="s">
        <v>208</v>
      </c>
      <c r="BA919">
        <v>2</v>
      </c>
      <c r="BB919" t="s">
        <v>204</v>
      </c>
      <c r="BC919" t="s">
        <v>209</v>
      </c>
      <c r="BD919" t="s">
        <v>211</v>
      </c>
      <c r="BE919" t="s">
        <v>203</v>
      </c>
      <c r="BF919" t="s">
        <v>212</v>
      </c>
      <c r="BG919" t="s">
        <v>211</v>
      </c>
      <c r="BH919" t="s">
        <v>201</v>
      </c>
      <c r="BI919" t="s">
        <v>210</v>
      </c>
      <c r="BJ919">
        <v>1</v>
      </c>
      <c r="BK919" t="s">
        <v>205</v>
      </c>
      <c r="BL919" t="s">
        <v>354</v>
      </c>
      <c r="BM919">
        <v>1</v>
      </c>
      <c r="BQ919" t="s">
        <v>584</v>
      </c>
      <c r="BR919" t="s">
        <v>146</v>
      </c>
      <c r="BS919" t="s">
        <v>2873</v>
      </c>
      <c r="BT919" t="s">
        <v>160</v>
      </c>
      <c r="BU919" t="s">
        <v>1852</v>
      </c>
      <c r="BV919" t="s">
        <v>160</v>
      </c>
      <c r="BW919" t="s">
        <v>379</v>
      </c>
      <c r="BX919" t="s">
        <v>146</v>
      </c>
      <c r="BY919" t="s">
        <v>2539</v>
      </c>
      <c r="BZ919" t="s">
        <v>146</v>
      </c>
      <c r="CA919" t="s">
        <v>8</v>
      </c>
      <c r="CB919" s="3">
        <v>43006</v>
      </c>
      <c r="CC919" t="s">
        <v>8</v>
      </c>
      <c r="CD919" s="3">
        <v>43006</v>
      </c>
      <c r="CE919" t="s">
        <v>8</v>
      </c>
      <c r="CF919" s="3">
        <v>43006</v>
      </c>
      <c r="CS919" t="s">
        <v>8</v>
      </c>
      <c r="CT919" s="3">
        <v>43006</v>
      </c>
      <c r="DP919" t="s">
        <v>142</v>
      </c>
      <c r="DR919" t="s">
        <v>6</v>
      </c>
      <c r="DU919" t="s">
        <v>2871</v>
      </c>
    </row>
    <row r="920" spans="1:125" x14ac:dyDescent="0.25">
      <c r="A920" s="5">
        <v>1246001</v>
      </c>
      <c r="B920" s="5">
        <v>1</v>
      </c>
      <c r="J920" s="3"/>
      <c r="K920" s="3"/>
      <c r="L920" s="3"/>
      <c r="M920" s="3"/>
      <c r="N920" s="3">
        <v>43006</v>
      </c>
      <c r="O920" s="7">
        <v>0.55979166666666669</v>
      </c>
      <c r="P920" t="s">
        <v>1980</v>
      </c>
      <c r="AV920" t="s">
        <v>202</v>
      </c>
      <c r="AW920" t="s">
        <v>207</v>
      </c>
      <c r="AX920" t="s">
        <v>211</v>
      </c>
      <c r="AY920" t="s">
        <v>200</v>
      </c>
      <c r="AZ920" t="s">
        <v>208</v>
      </c>
      <c r="BA920">
        <v>2</v>
      </c>
      <c r="BB920" t="s">
        <v>204</v>
      </c>
      <c r="BC920" t="s">
        <v>209</v>
      </c>
      <c r="BD920" t="s">
        <v>211</v>
      </c>
      <c r="BE920" t="s">
        <v>203</v>
      </c>
      <c r="BF920" t="s">
        <v>212</v>
      </c>
      <c r="BG920" t="s">
        <v>211</v>
      </c>
      <c r="BH920" t="s">
        <v>201</v>
      </c>
      <c r="BI920" t="s">
        <v>210</v>
      </c>
      <c r="BJ920">
        <v>1</v>
      </c>
      <c r="BK920" t="s">
        <v>205</v>
      </c>
      <c r="BL920" t="s">
        <v>354</v>
      </c>
      <c r="BM920">
        <v>1</v>
      </c>
    </row>
    <row r="921" spans="1:125" x14ac:dyDescent="0.25">
      <c r="A921" s="5">
        <v>1246008</v>
      </c>
      <c r="B921" s="5">
        <v>8</v>
      </c>
      <c r="C921" t="s">
        <v>2875</v>
      </c>
      <c r="D921" t="s">
        <v>2874</v>
      </c>
      <c r="E921" t="s">
        <v>2879</v>
      </c>
      <c r="F921" t="s">
        <v>6</v>
      </c>
      <c r="G921" t="s">
        <v>29</v>
      </c>
      <c r="H921" t="s">
        <v>127</v>
      </c>
      <c r="I921" t="s">
        <v>118</v>
      </c>
      <c r="J921" s="3"/>
      <c r="K921" s="3">
        <v>43112</v>
      </c>
      <c r="L921" s="3">
        <v>43060</v>
      </c>
      <c r="M921" s="3" t="s">
        <v>133</v>
      </c>
      <c r="N921" s="3">
        <v>43006</v>
      </c>
      <c r="O921" s="7">
        <v>0.55979166666666669</v>
      </c>
      <c r="P921" t="s">
        <v>1980</v>
      </c>
      <c r="Q921" s="3">
        <v>45371</v>
      </c>
      <c r="R921" s="7">
        <v>0.43365740740740738</v>
      </c>
      <c r="S921" t="s">
        <v>1908</v>
      </c>
      <c r="T921">
        <v>836</v>
      </c>
      <c r="U921" s="92" t="s">
        <v>475</v>
      </c>
      <c r="W921" s="92" t="s">
        <v>405</v>
      </c>
      <c r="Y921" s="92" t="s">
        <v>403</v>
      </c>
      <c r="AA921" t="s">
        <v>146</v>
      </c>
      <c r="AB921">
        <v>901</v>
      </c>
      <c r="AC921" t="s">
        <v>155</v>
      </c>
      <c r="AD921" t="s">
        <v>239</v>
      </c>
      <c r="AE921" t="s">
        <v>239</v>
      </c>
      <c r="AF921" s="12" t="s">
        <v>5731</v>
      </c>
      <c r="AG921" s="12" t="s">
        <v>5730</v>
      </c>
      <c r="AH921" s="12" t="s">
        <v>5731</v>
      </c>
      <c r="AI921" s="12" t="s">
        <v>5730</v>
      </c>
      <c r="AJ921" s="12" t="s">
        <v>5731</v>
      </c>
      <c r="AK921" s="12" t="s">
        <v>5730</v>
      </c>
      <c r="AL921" s="12" t="s">
        <v>5731</v>
      </c>
      <c r="AM921" s="12" t="s">
        <v>5730</v>
      </c>
      <c r="AN921" s="12">
        <v>539</v>
      </c>
      <c r="AO921" s="12">
        <v>45</v>
      </c>
      <c r="AP921" s="12">
        <v>539</v>
      </c>
      <c r="AQ921" s="12">
        <v>45</v>
      </c>
      <c r="AR921" s="12" t="s">
        <v>239</v>
      </c>
      <c r="AS921" s="12" t="s">
        <v>239</v>
      </c>
      <c r="AT921" s="12" t="s">
        <v>239</v>
      </c>
      <c r="AU921" s="12" t="s">
        <v>239</v>
      </c>
      <c r="AV921" t="s">
        <v>202</v>
      </c>
      <c r="AW921" t="s">
        <v>207</v>
      </c>
      <c r="AX921" t="s">
        <v>211</v>
      </c>
      <c r="AY921" t="s">
        <v>200</v>
      </c>
      <c r="AZ921" t="s">
        <v>208</v>
      </c>
      <c r="BA921">
        <v>2</v>
      </c>
      <c r="BB921" t="s">
        <v>204</v>
      </c>
      <c r="BC921" t="s">
        <v>209</v>
      </c>
      <c r="BD921" t="s">
        <v>211</v>
      </c>
      <c r="BE921" t="s">
        <v>203</v>
      </c>
      <c r="BF921" t="s">
        <v>212</v>
      </c>
      <c r="BG921" t="s">
        <v>211</v>
      </c>
      <c r="BH921" t="s">
        <v>201</v>
      </c>
      <c r="BI921" t="s">
        <v>210</v>
      </c>
      <c r="BJ921">
        <v>1</v>
      </c>
      <c r="BK921" t="s">
        <v>205</v>
      </c>
      <c r="BL921" t="s">
        <v>354</v>
      </c>
      <c r="BM921">
        <v>1</v>
      </c>
      <c r="BQ921" t="s">
        <v>577</v>
      </c>
      <c r="BR921" t="s">
        <v>146</v>
      </c>
      <c r="BS921" t="s">
        <v>2883</v>
      </c>
      <c r="BT921" t="s">
        <v>146</v>
      </c>
      <c r="BW921" t="s">
        <v>367</v>
      </c>
      <c r="BX921" t="s">
        <v>146</v>
      </c>
      <c r="BY921" t="s">
        <v>410</v>
      </c>
      <c r="BZ921" t="s">
        <v>146</v>
      </c>
      <c r="CA921" t="s">
        <v>1980</v>
      </c>
      <c r="CB921" s="3">
        <v>43006</v>
      </c>
      <c r="CC921" t="s">
        <v>1980</v>
      </c>
      <c r="CD921" s="3">
        <v>43011</v>
      </c>
      <c r="CE921" t="s">
        <v>1980</v>
      </c>
      <c r="CF921" s="3">
        <v>43006</v>
      </c>
      <c r="CG921" t="s">
        <v>1980</v>
      </c>
      <c r="CH921" s="3">
        <v>43014</v>
      </c>
      <c r="CI921" t="s">
        <v>1980</v>
      </c>
      <c r="CJ921" s="3">
        <v>43014</v>
      </c>
      <c r="CK921" t="s">
        <v>1980</v>
      </c>
      <c r="CL921" s="3">
        <v>43031</v>
      </c>
      <c r="CM921" t="s">
        <v>1980</v>
      </c>
      <c r="CN921" s="3">
        <v>43031</v>
      </c>
      <c r="CO921" t="s">
        <v>1980</v>
      </c>
      <c r="CP921" s="3">
        <v>43031</v>
      </c>
      <c r="CQ921" t="s">
        <v>1908</v>
      </c>
      <c r="CR921" s="3">
        <v>43038</v>
      </c>
      <c r="CS921" t="s">
        <v>1980</v>
      </c>
      <c r="CT921" s="3">
        <v>43031</v>
      </c>
      <c r="CW921" t="s">
        <v>1980</v>
      </c>
      <c r="CX921" s="3">
        <v>43031</v>
      </c>
      <c r="DA921" t="s">
        <v>1980</v>
      </c>
      <c r="DB921" s="3">
        <v>43031</v>
      </c>
      <c r="DE921" t="s">
        <v>9</v>
      </c>
      <c r="DF921" s="3">
        <v>43046</v>
      </c>
      <c r="DG921" t="s">
        <v>9</v>
      </c>
      <c r="DH921" s="3">
        <v>43046</v>
      </c>
      <c r="DQ921" t="s">
        <v>6</v>
      </c>
      <c r="DR921" t="s">
        <v>6</v>
      </c>
      <c r="DU921" t="s">
        <v>2878</v>
      </c>
    </row>
    <row r="922" spans="1:125" x14ac:dyDescent="0.25">
      <c r="A922" s="5">
        <v>1246101</v>
      </c>
      <c r="B922" s="5">
        <v>1</v>
      </c>
      <c r="J922" s="3"/>
      <c r="K922" s="3"/>
      <c r="L922" s="3"/>
      <c r="M922" s="3"/>
      <c r="N922" s="3">
        <v>43006</v>
      </c>
      <c r="O922" s="7">
        <v>0.56384259259259262</v>
      </c>
      <c r="P922" t="s">
        <v>1980</v>
      </c>
      <c r="AV922" t="s">
        <v>202</v>
      </c>
      <c r="AW922" t="s">
        <v>207</v>
      </c>
      <c r="AX922" t="s">
        <v>211</v>
      </c>
      <c r="AY922" t="s">
        <v>200</v>
      </c>
      <c r="AZ922" t="s">
        <v>208</v>
      </c>
      <c r="BA922">
        <v>2</v>
      </c>
      <c r="BB922" t="s">
        <v>204</v>
      </c>
      <c r="BC922" t="s">
        <v>209</v>
      </c>
      <c r="BD922" t="s">
        <v>211</v>
      </c>
      <c r="BE922" t="s">
        <v>203</v>
      </c>
      <c r="BF922" t="s">
        <v>212</v>
      </c>
      <c r="BG922" t="s">
        <v>211</v>
      </c>
      <c r="BH922" t="s">
        <v>201</v>
      </c>
      <c r="BI922" t="s">
        <v>210</v>
      </c>
      <c r="BJ922">
        <v>1</v>
      </c>
      <c r="BK922" t="s">
        <v>205</v>
      </c>
      <c r="BL922" t="s">
        <v>354</v>
      </c>
      <c r="BM922">
        <v>1</v>
      </c>
    </row>
    <row r="923" spans="1:125" x14ac:dyDescent="0.25">
      <c r="A923" s="5">
        <v>1246107</v>
      </c>
      <c r="B923" s="5">
        <v>7</v>
      </c>
      <c r="C923" t="s">
        <v>2877</v>
      </c>
      <c r="D923" t="s">
        <v>2876</v>
      </c>
      <c r="E923" t="s">
        <v>2880</v>
      </c>
      <c r="F923" t="s">
        <v>39</v>
      </c>
      <c r="G923" t="s">
        <v>2022</v>
      </c>
      <c r="H923" t="s">
        <v>127</v>
      </c>
      <c r="I923" t="s">
        <v>118</v>
      </c>
      <c r="J923" s="3"/>
      <c r="K923" s="3">
        <v>42747</v>
      </c>
      <c r="L923" s="3">
        <v>43060</v>
      </c>
      <c r="M923" s="3" t="s">
        <v>136</v>
      </c>
      <c r="N923" s="3">
        <v>43006</v>
      </c>
      <c r="O923" s="7">
        <v>0.56384259259259262</v>
      </c>
      <c r="P923" t="s">
        <v>1980</v>
      </c>
      <c r="Q923" s="3">
        <v>43061</v>
      </c>
      <c r="R923" s="7">
        <v>0.61660879629629628</v>
      </c>
      <c r="S923" t="s">
        <v>1908</v>
      </c>
      <c r="T923">
        <v>832</v>
      </c>
      <c r="U923" s="92" t="s">
        <v>527</v>
      </c>
      <c r="W923" s="92" t="s">
        <v>475</v>
      </c>
      <c r="AA923" t="s">
        <v>1353</v>
      </c>
      <c r="AB923">
        <v>901</v>
      </c>
      <c r="AC923" t="s">
        <v>155</v>
      </c>
      <c r="AD923" t="s">
        <v>239</v>
      </c>
      <c r="AE923" t="s">
        <v>239</v>
      </c>
      <c r="AF923" s="12" t="s">
        <v>2294</v>
      </c>
      <c r="AG923" s="12" t="s">
        <v>2007</v>
      </c>
      <c r="AH923" s="12" t="s">
        <v>2294</v>
      </c>
      <c r="AI923" s="12" t="s">
        <v>2007</v>
      </c>
      <c r="AJ923" s="12" t="s">
        <v>2294</v>
      </c>
      <c r="AK923" s="12" t="s">
        <v>2007</v>
      </c>
      <c r="AL923" s="12" t="s">
        <v>2294</v>
      </c>
      <c r="AM923" s="12" t="s">
        <v>2007</v>
      </c>
      <c r="AN923" s="12" t="s">
        <v>877</v>
      </c>
      <c r="AO923" s="12" t="s">
        <v>2937</v>
      </c>
      <c r="AP923" s="12" t="s">
        <v>877</v>
      </c>
      <c r="AQ923" s="12" t="s">
        <v>2937</v>
      </c>
      <c r="AR923" s="12" t="s">
        <v>264</v>
      </c>
      <c r="AS923" s="12" t="s">
        <v>239</v>
      </c>
      <c r="AT923" s="12" t="s">
        <v>264</v>
      </c>
      <c r="AU923" s="12" t="s">
        <v>239</v>
      </c>
      <c r="AV923" t="s">
        <v>202</v>
      </c>
      <c r="AW923" t="s">
        <v>207</v>
      </c>
      <c r="AX923" t="s">
        <v>211</v>
      </c>
      <c r="AY923" t="s">
        <v>200</v>
      </c>
      <c r="AZ923" t="s">
        <v>208</v>
      </c>
      <c r="BA923">
        <v>2</v>
      </c>
      <c r="BB923" t="s">
        <v>204</v>
      </c>
      <c r="BC923" t="s">
        <v>209</v>
      </c>
      <c r="BD923" t="s">
        <v>211</v>
      </c>
      <c r="BE923" t="s">
        <v>203</v>
      </c>
      <c r="BF923" t="s">
        <v>212</v>
      </c>
      <c r="BG923" t="s">
        <v>211</v>
      </c>
      <c r="BH923" t="s">
        <v>201</v>
      </c>
      <c r="BI923" t="s">
        <v>210</v>
      </c>
      <c r="BJ923">
        <v>1</v>
      </c>
      <c r="BK923" t="s">
        <v>205</v>
      </c>
      <c r="BL923" t="s">
        <v>354</v>
      </c>
      <c r="BM923">
        <v>1</v>
      </c>
      <c r="BQ923" t="s">
        <v>577</v>
      </c>
      <c r="BR923" t="s">
        <v>404</v>
      </c>
      <c r="BS923" t="s">
        <v>2026</v>
      </c>
      <c r="BT923" t="s">
        <v>404</v>
      </c>
      <c r="BW923" t="s">
        <v>367</v>
      </c>
      <c r="BX923" t="s">
        <v>404</v>
      </c>
      <c r="CA923" t="s">
        <v>1980</v>
      </c>
      <c r="CB923" s="3">
        <v>43006</v>
      </c>
      <c r="CC923" t="s">
        <v>1980</v>
      </c>
      <c r="CD923" s="3">
        <v>43006</v>
      </c>
      <c r="CE923" t="s">
        <v>1980</v>
      </c>
      <c r="CF923" s="3">
        <v>43006</v>
      </c>
      <c r="CG923" t="s">
        <v>1980</v>
      </c>
      <c r="CH923" s="3">
        <v>43006</v>
      </c>
      <c r="CI923" t="s">
        <v>1980</v>
      </c>
      <c r="CJ923" s="3">
        <v>43006</v>
      </c>
      <c r="CK923" t="s">
        <v>1980</v>
      </c>
      <c r="CL923" s="3">
        <v>43006</v>
      </c>
      <c r="CM923" t="s">
        <v>1980</v>
      </c>
      <c r="CN923" s="3">
        <v>43031</v>
      </c>
      <c r="CO923" t="s">
        <v>1980</v>
      </c>
      <c r="CP923" s="3">
        <v>43031</v>
      </c>
      <c r="CQ923" t="s">
        <v>1908</v>
      </c>
      <c r="CR923" s="3">
        <v>43039</v>
      </c>
      <c r="CS923" t="s">
        <v>1980</v>
      </c>
      <c r="CT923" s="3">
        <v>43031</v>
      </c>
      <c r="CW923" t="s">
        <v>1980</v>
      </c>
      <c r="CX923" s="3">
        <v>43031</v>
      </c>
      <c r="DA923" t="s">
        <v>1980</v>
      </c>
      <c r="DB923" s="3">
        <v>43031</v>
      </c>
      <c r="DC923" t="s">
        <v>1908</v>
      </c>
      <c r="DD923" s="3">
        <v>43039</v>
      </c>
      <c r="DE923" t="s">
        <v>9</v>
      </c>
      <c r="DF923" s="3">
        <v>43046</v>
      </c>
      <c r="DG923" t="s">
        <v>9</v>
      </c>
      <c r="DH923" s="3">
        <v>43046</v>
      </c>
      <c r="DP923" t="s">
        <v>474</v>
      </c>
      <c r="DQ923" t="s">
        <v>39</v>
      </c>
      <c r="DR923" t="s">
        <v>509</v>
      </c>
      <c r="DU923" t="s">
        <v>2881</v>
      </c>
    </row>
    <row r="924" spans="1:125" x14ac:dyDescent="0.25">
      <c r="A924" s="5">
        <v>1246201</v>
      </c>
      <c r="B924" s="5">
        <v>1</v>
      </c>
      <c r="J924" s="3"/>
      <c r="K924" s="3"/>
      <c r="L924" s="3"/>
      <c r="M924" s="3"/>
      <c r="N924" s="3">
        <v>43039</v>
      </c>
      <c r="O924" s="7">
        <v>0.66811342592592593</v>
      </c>
      <c r="P924" t="s">
        <v>1980</v>
      </c>
      <c r="AV924" t="s">
        <v>202</v>
      </c>
      <c r="AW924" t="s">
        <v>207</v>
      </c>
      <c r="AX924" t="s">
        <v>211</v>
      </c>
      <c r="AY924" t="s">
        <v>200</v>
      </c>
      <c r="AZ924" t="s">
        <v>208</v>
      </c>
      <c r="BA924">
        <v>2</v>
      </c>
      <c r="BB924" t="s">
        <v>204</v>
      </c>
      <c r="BC924" t="s">
        <v>209</v>
      </c>
      <c r="BD924" t="s">
        <v>211</v>
      </c>
      <c r="BE924" t="s">
        <v>203</v>
      </c>
      <c r="BF924" t="s">
        <v>212</v>
      </c>
      <c r="BG924" t="s">
        <v>211</v>
      </c>
      <c r="BH924" t="s">
        <v>201</v>
      </c>
      <c r="BI924" t="s">
        <v>210</v>
      </c>
      <c r="BJ924">
        <v>1</v>
      </c>
      <c r="BK924" t="s">
        <v>205</v>
      </c>
      <c r="BL924" t="s">
        <v>354</v>
      </c>
      <c r="BM924">
        <v>1</v>
      </c>
    </row>
    <row r="925" spans="1:125" x14ac:dyDescent="0.25">
      <c r="A925" s="5">
        <v>1246216</v>
      </c>
      <c r="B925" s="5">
        <v>16</v>
      </c>
      <c r="C925" t="s">
        <v>2897</v>
      </c>
      <c r="D925" t="s">
        <v>2905</v>
      </c>
      <c r="E925" t="s">
        <v>2944</v>
      </c>
      <c r="F925" t="s">
        <v>555</v>
      </c>
      <c r="G925" t="s">
        <v>2928</v>
      </c>
      <c r="H925" t="s">
        <v>127</v>
      </c>
      <c r="I925" t="s">
        <v>118</v>
      </c>
      <c r="J925" s="3"/>
      <c r="K925" s="3">
        <v>43168</v>
      </c>
      <c r="L925" s="3">
        <v>43088</v>
      </c>
      <c r="M925" s="3" t="s">
        <v>134</v>
      </c>
      <c r="N925" s="3">
        <v>43039</v>
      </c>
      <c r="O925" s="7">
        <v>0.66811342592592593</v>
      </c>
      <c r="P925" t="s">
        <v>1980</v>
      </c>
      <c r="Q925" s="3">
        <v>43074</v>
      </c>
      <c r="R925" s="7">
        <v>0.3997337962962963</v>
      </c>
      <c r="S925" t="s">
        <v>9</v>
      </c>
      <c r="T925">
        <v>863</v>
      </c>
      <c r="U925" s="92" t="s">
        <v>2830</v>
      </c>
      <c r="AA925" t="s">
        <v>145</v>
      </c>
      <c r="AB925">
        <v>976</v>
      </c>
      <c r="AC925" t="s">
        <v>153</v>
      </c>
      <c r="AD925" t="s">
        <v>239</v>
      </c>
      <c r="AE925" t="s">
        <v>239</v>
      </c>
      <c r="AF925" s="12">
        <v>60803</v>
      </c>
      <c r="AG925" s="12" t="s">
        <v>2935</v>
      </c>
      <c r="AH925" s="12">
        <v>60803</v>
      </c>
      <c r="AI925" s="12" t="s">
        <v>2935</v>
      </c>
      <c r="AJ925" s="12">
        <v>60803</v>
      </c>
      <c r="AK925" s="12" t="s">
        <v>2935</v>
      </c>
      <c r="AL925" s="12">
        <v>60803</v>
      </c>
      <c r="AM925" s="12" t="s">
        <v>2935</v>
      </c>
      <c r="AN925" s="12" t="s">
        <v>824</v>
      </c>
      <c r="AO925" s="12" t="s">
        <v>825</v>
      </c>
      <c r="AP925" s="12" t="s">
        <v>824</v>
      </c>
      <c r="AQ925" s="12" t="s">
        <v>825</v>
      </c>
      <c r="AR925" s="12" t="s">
        <v>239</v>
      </c>
      <c r="AS925" s="12" t="s">
        <v>239</v>
      </c>
      <c r="AT925" s="12" t="s">
        <v>239</v>
      </c>
      <c r="AU925" s="12" t="s">
        <v>239</v>
      </c>
      <c r="AV925" t="s">
        <v>202</v>
      </c>
      <c r="AW925" t="s">
        <v>207</v>
      </c>
      <c r="AX925" t="s">
        <v>211</v>
      </c>
      <c r="AY925" t="s">
        <v>200</v>
      </c>
      <c r="AZ925" t="s">
        <v>208</v>
      </c>
      <c r="BA925">
        <v>2</v>
      </c>
      <c r="BB925" t="s">
        <v>204</v>
      </c>
      <c r="BC925" t="s">
        <v>209</v>
      </c>
      <c r="BD925" t="s">
        <v>211</v>
      </c>
      <c r="BE925" t="s">
        <v>203</v>
      </c>
      <c r="BF925" t="s">
        <v>212</v>
      </c>
      <c r="BG925" t="s">
        <v>211</v>
      </c>
      <c r="BH925" t="s">
        <v>201</v>
      </c>
      <c r="BI925" t="s">
        <v>210</v>
      </c>
      <c r="BJ925">
        <v>1</v>
      </c>
      <c r="BK925" t="s">
        <v>205</v>
      </c>
      <c r="BL925" t="s">
        <v>354</v>
      </c>
      <c r="BM925">
        <v>1</v>
      </c>
      <c r="BQ925" t="s">
        <v>577</v>
      </c>
      <c r="BR925" t="s">
        <v>145</v>
      </c>
      <c r="BS925" t="s">
        <v>2927</v>
      </c>
      <c r="BT925" t="s">
        <v>145</v>
      </c>
      <c r="BW925" t="s">
        <v>367</v>
      </c>
      <c r="BX925" t="s">
        <v>145</v>
      </c>
      <c r="CA925" t="s">
        <v>1980</v>
      </c>
      <c r="CB925" s="3">
        <v>43061</v>
      </c>
      <c r="CC925" t="s">
        <v>1980</v>
      </c>
      <c r="CD925" s="3">
        <v>43066</v>
      </c>
      <c r="CE925" t="s">
        <v>1980</v>
      </c>
      <c r="CF925" s="3">
        <v>43061</v>
      </c>
      <c r="CG925" t="s">
        <v>1980</v>
      </c>
      <c r="CH925" s="3">
        <v>43061</v>
      </c>
      <c r="CI925" t="s">
        <v>1980</v>
      </c>
      <c r="CJ925" s="3">
        <v>43061</v>
      </c>
      <c r="CK925" t="s">
        <v>1980</v>
      </c>
      <c r="CL925" s="3">
        <v>43061</v>
      </c>
      <c r="CM925" t="s">
        <v>1908</v>
      </c>
      <c r="CN925" s="3">
        <v>43069</v>
      </c>
      <c r="CO925" t="s">
        <v>1908</v>
      </c>
      <c r="CP925" s="3">
        <v>43069</v>
      </c>
      <c r="CQ925" t="s">
        <v>1908</v>
      </c>
      <c r="CR925" s="3">
        <v>43069</v>
      </c>
      <c r="CS925" t="s">
        <v>1908</v>
      </c>
      <c r="CT925" s="3">
        <v>43069</v>
      </c>
      <c r="CW925" t="s">
        <v>1908</v>
      </c>
      <c r="CX925" s="3">
        <v>43069</v>
      </c>
      <c r="CY925" t="s">
        <v>1908</v>
      </c>
      <c r="CZ925" s="3">
        <v>43069</v>
      </c>
      <c r="DA925" t="s">
        <v>1980</v>
      </c>
      <c r="DB925" s="3">
        <v>43061</v>
      </c>
      <c r="DE925" t="s">
        <v>9</v>
      </c>
      <c r="DF925" s="3">
        <v>43074</v>
      </c>
      <c r="DG925" t="s">
        <v>9</v>
      </c>
      <c r="DH925" s="3">
        <v>43074</v>
      </c>
      <c r="DQ925" t="s">
        <v>555</v>
      </c>
      <c r="DR925" t="s">
        <v>556</v>
      </c>
      <c r="DU925" t="s">
        <v>2939</v>
      </c>
    </row>
    <row r="926" spans="1:125" x14ac:dyDescent="0.25">
      <c r="A926" s="5">
        <v>1246301</v>
      </c>
      <c r="B926" s="5">
        <v>1</v>
      </c>
      <c r="J926" s="3"/>
      <c r="K926" s="3"/>
      <c r="L926" s="3"/>
      <c r="M926" s="3"/>
      <c r="N926" s="3">
        <v>43046</v>
      </c>
      <c r="O926" s="7">
        <v>0.51909722222222221</v>
      </c>
      <c r="P926" t="s">
        <v>8</v>
      </c>
      <c r="AV926" t="s">
        <v>202</v>
      </c>
      <c r="AW926" t="s">
        <v>207</v>
      </c>
      <c r="AX926" t="s">
        <v>211</v>
      </c>
      <c r="AY926" t="s">
        <v>200</v>
      </c>
      <c r="AZ926" t="s">
        <v>208</v>
      </c>
      <c r="BA926">
        <v>2</v>
      </c>
      <c r="BB926" t="s">
        <v>204</v>
      </c>
      <c r="BC926" t="s">
        <v>209</v>
      </c>
      <c r="BD926" t="s">
        <v>211</v>
      </c>
      <c r="BE926" t="s">
        <v>203</v>
      </c>
      <c r="BF926" t="s">
        <v>212</v>
      </c>
      <c r="BG926" t="s">
        <v>211</v>
      </c>
      <c r="BH926" t="s">
        <v>201</v>
      </c>
      <c r="BI926" t="s">
        <v>210</v>
      </c>
      <c r="BJ926">
        <v>1</v>
      </c>
      <c r="BK926" t="s">
        <v>205</v>
      </c>
      <c r="BL926" t="s">
        <v>354</v>
      </c>
      <c r="BM926">
        <v>1</v>
      </c>
    </row>
    <row r="927" spans="1:125" x14ac:dyDescent="0.25">
      <c r="A927" s="5">
        <v>1246307</v>
      </c>
      <c r="B927" s="5">
        <v>7</v>
      </c>
      <c r="C927" t="s">
        <v>2925</v>
      </c>
      <c r="D927" t="s">
        <v>2926</v>
      </c>
      <c r="E927" t="s">
        <v>383</v>
      </c>
      <c r="F927" t="s">
        <v>6</v>
      </c>
      <c r="G927" t="s">
        <v>467</v>
      </c>
      <c r="H927" t="s">
        <v>25</v>
      </c>
      <c r="I927" t="s">
        <v>117</v>
      </c>
      <c r="J927" s="3"/>
      <c r="K927" s="3" t="s">
        <v>474</v>
      </c>
      <c r="L927" s="3">
        <v>43088</v>
      </c>
      <c r="M927" s="3" t="s">
        <v>128</v>
      </c>
      <c r="N927" s="3">
        <v>43046</v>
      </c>
      <c r="O927" s="7">
        <v>0.51909722222222221</v>
      </c>
      <c r="P927" t="s">
        <v>8</v>
      </c>
      <c r="Q927" s="3">
        <v>43082</v>
      </c>
      <c r="R927" s="7">
        <v>0.40753472222222226</v>
      </c>
      <c r="S927" t="s">
        <v>1908</v>
      </c>
      <c r="U927" s="92" t="s">
        <v>527</v>
      </c>
      <c r="V927" s="93" t="s">
        <v>2909</v>
      </c>
      <c r="W927" s="92" t="s">
        <v>527</v>
      </c>
      <c r="X927" s="93" t="s">
        <v>2910</v>
      </c>
      <c r="AA927" t="s">
        <v>146</v>
      </c>
      <c r="AB927">
        <v>901</v>
      </c>
      <c r="AC927" t="s">
        <v>154</v>
      </c>
      <c r="AD927" t="s">
        <v>636</v>
      </c>
      <c r="AE927" t="s">
        <v>488</v>
      </c>
      <c r="AF927" s="12" t="s">
        <v>349</v>
      </c>
      <c r="AG927" s="12" t="s">
        <v>350</v>
      </c>
      <c r="AH927" s="12" t="s">
        <v>349</v>
      </c>
      <c r="AI927" s="12" t="s">
        <v>350</v>
      </c>
      <c r="AJ927" s="12" t="s">
        <v>349</v>
      </c>
      <c r="AK927" s="12" t="s">
        <v>350</v>
      </c>
      <c r="AL927" s="12" t="s">
        <v>349</v>
      </c>
      <c r="AM927" s="12" t="s">
        <v>350</v>
      </c>
      <c r="AN927" s="12" t="s">
        <v>824</v>
      </c>
      <c r="AO927" s="12" t="s">
        <v>825</v>
      </c>
      <c r="AP927" s="12" t="s">
        <v>824</v>
      </c>
      <c r="AQ927" s="12" t="s">
        <v>825</v>
      </c>
      <c r="AR927" s="12" t="s">
        <v>239</v>
      </c>
      <c r="AS927" s="12" t="s">
        <v>239</v>
      </c>
      <c r="AT927" s="12" t="s">
        <v>239</v>
      </c>
      <c r="AU927" s="12" t="s">
        <v>239</v>
      </c>
      <c r="AV927" t="s">
        <v>202</v>
      </c>
      <c r="AW927" t="s">
        <v>207</v>
      </c>
      <c r="AX927" t="s">
        <v>211</v>
      </c>
      <c r="AY927" t="s">
        <v>200</v>
      </c>
      <c r="AZ927" t="s">
        <v>208</v>
      </c>
      <c r="BA927">
        <v>2</v>
      </c>
      <c r="BB927" t="s">
        <v>204</v>
      </c>
      <c r="BC927" t="s">
        <v>209</v>
      </c>
      <c r="BD927" t="s">
        <v>211</v>
      </c>
      <c r="BE927" t="s">
        <v>203</v>
      </c>
      <c r="BF927" t="s">
        <v>212</v>
      </c>
      <c r="BG927" t="s">
        <v>211</v>
      </c>
      <c r="BH927" t="s">
        <v>201</v>
      </c>
      <c r="BI927" t="s">
        <v>210</v>
      </c>
      <c r="BJ927">
        <v>1</v>
      </c>
      <c r="BK927" t="s">
        <v>205</v>
      </c>
      <c r="BL927" t="s">
        <v>354</v>
      </c>
      <c r="BM927">
        <v>1</v>
      </c>
      <c r="BQ927" t="s">
        <v>584</v>
      </c>
      <c r="BR927" t="s">
        <v>146</v>
      </c>
      <c r="BS927" t="s">
        <v>2908</v>
      </c>
      <c r="BT927" t="s">
        <v>146</v>
      </c>
      <c r="BU927" t="s">
        <v>1852</v>
      </c>
      <c r="BV927" t="s">
        <v>146</v>
      </c>
      <c r="BW927" t="s">
        <v>379</v>
      </c>
      <c r="BX927" t="s">
        <v>146</v>
      </c>
      <c r="CA927" t="s">
        <v>1908</v>
      </c>
      <c r="CB927" s="3">
        <v>43053</v>
      </c>
      <c r="CC927" t="s">
        <v>1908</v>
      </c>
      <c r="CD927" s="3">
        <v>43053</v>
      </c>
      <c r="CE927" t="s">
        <v>1908</v>
      </c>
      <c r="CF927" s="3">
        <v>43053</v>
      </c>
      <c r="CG927" t="s">
        <v>1908</v>
      </c>
      <c r="CH927" s="3">
        <v>43053</v>
      </c>
      <c r="CI927" t="s">
        <v>1908</v>
      </c>
      <c r="CJ927" s="3">
        <v>43053</v>
      </c>
      <c r="CK927" t="s">
        <v>1908</v>
      </c>
      <c r="CL927" s="3">
        <v>43053</v>
      </c>
      <c r="CM927" t="s">
        <v>1908</v>
      </c>
      <c r="CN927" s="3">
        <v>43053</v>
      </c>
      <c r="CO927" t="s">
        <v>1908</v>
      </c>
      <c r="CP927" s="3">
        <v>43053</v>
      </c>
      <c r="CQ927" t="s">
        <v>1908</v>
      </c>
      <c r="CR927" s="3">
        <v>43082</v>
      </c>
      <c r="CS927" t="s">
        <v>8</v>
      </c>
      <c r="CT927" s="3">
        <v>43047</v>
      </c>
      <c r="CW927" t="s">
        <v>1908</v>
      </c>
      <c r="CX927" s="3">
        <v>43053</v>
      </c>
      <c r="CY927" t="s">
        <v>1908</v>
      </c>
      <c r="CZ927" s="3">
        <v>43082</v>
      </c>
      <c r="DA927" t="s">
        <v>1908</v>
      </c>
      <c r="DB927" s="3">
        <v>43053</v>
      </c>
      <c r="DC927" t="s">
        <v>1908</v>
      </c>
      <c r="DD927" s="3">
        <v>43082</v>
      </c>
      <c r="DE927" t="s">
        <v>9</v>
      </c>
      <c r="DF927" s="3">
        <v>43077</v>
      </c>
      <c r="DG927" t="s">
        <v>9</v>
      </c>
      <c r="DH927" s="3">
        <v>43077</v>
      </c>
      <c r="DI927" t="s">
        <v>8</v>
      </c>
      <c r="DJ927" s="3">
        <v>43047</v>
      </c>
      <c r="DP927" t="s">
        <v>373</v>
      </c>
      <c r="DQ927" t="s">
        <v>6</v>
      </c>
      <c r="DR927" t="s">
        <v>6</v>
      </c>
      <c r="DU927" t="s">
        <v>2911</v>
      </c>
    </row>
    <row r="928" spans="1:125" x14ac:dyDescent="0.25">
      <c r="A928" s="5">
        <v>1246401</v>
      </c>
      <c r="B928" s="5">
        <v>1</v>
      </c>
      <c r="J928" s="3"/>
      <c r="K928" s="3"/>
      <c r="L928" s="3"/>
      <c r="M928" s="3"/>
      <c r="N928" s="3">
        <v>43056</v>
      </c>
      <c r="O928" s="7">
        <v>0.68665509259259261</v>
      </c>
      <c r="P928" t="s">
        <v>8</v>
      </c>
      <c r="AV928" t="s">
        <v>202</v>
      </c>
      <c r="AW928" t="s">
        <v>207</v>
      </c>
      <c r="AX928" t="s">
        <v>211</v>
      </c>
      <c r="AY928" t="s">
        <v>200</v>
      </c>
      <c r="AZ928" t="s">
        <v>208</v>
      </c>
      <c r="BA928">
        <v>2</v>
      </c>
      <c r="BB928" t="s">
        <v>204</v>
      </c>
      <c r="BC928" t="s">
        <v>209</v>
      </c>
      <c r="BD928" t="s">
        <v>211</v>
      </c>
      <c r="BE928" t="s">
        <v>203</v>
      </c>
      <c r="BF928" t="s">
        <v>212</v>
      </c>
      <c r="BG928" t="s">
        <v>211</v>
      </c>
      <c r="BH928" t="s">
        <v>201</v>
      </c>
      <c r="BI928" t="s">
        <v>210</v>
      </c>
      <c r="BJ928">
        <v>1</v>
      </c>
      <c r="BK928" t="s">
        <v>205</v>
      </c>
      <c r="BL928" t="s">
        <v>354</v>
      </c>
      <c r="BM928">
        <v>1</v>
      </c>
    </row>
    <row r="929" spans="1:157" x14ac:dyDescent="0.25">
      <c r="A929" s="5">
        <v>1246414</v>
      </c>
      <c r="B929" s="5">
        <v>14</v>
      </c>
      <c r="C929" t="s">
        <v>3005</v>
      </c>
      <c r="D929" t="s">
        <v>2930</v>
      </c>
      <c r="E929" t="s">
        <v>2460</v>
      </c>
      <c r="F929" t="s">
        <v>6</v>
      </c>
      <c r="G929" t="s">
        <v>2041</v>
      </c>
      <c r="H929" t="s">
        <v>1146</v>
      </c>
      <c r="I929" t="s">
        <v>117</v>
      </c>
      <c r="J929" s="3">
        <v>43116</v>
      </c>
      <c r="K929" s="3"/>
      <c r="L929" s="3">
        <v>43165</v>
      </c>
      <c r="M929" s="3" t="s">
        <v>832</v>
      </c>
      <c r="N929" s="3">
        <v>43056</v>
      </c>
      <c r="O929" s="7">
        <v>0.68665509259259261</v>
      </c>
      <c r="P929" t="s">
        <v>8</v>
      </c>
      <c r="Q929" s="3">
        <v>43175</v>
      </c>
      <c r="R929" s="7">
        <v>0.35326388888888888</v>
      </c>
      <c r="S929" t="s">
        <v>1908</v>
      </c>
      <c r="T929">
        <v>858</v>
      </c>
      <c r="U929" s="92" t="s">
        <v>527</v>
      </c>
      <c r="V929" s="93" t="s">
        <v>225</v>
      </c>
      <c r="W929" s="92" t="s">
        <v>386</v>
      </c>
      <c r="X929" s="93" t="s">
        <v>228</v>
      </c>
      <c r="Y929" s="92" t="s">
        <v>1406</v>
      </c>
      <c r="Z929" s="93" t="s">
        <v>1407</v>
      </c>
      <c r="AA929" t="s">
        <v>145</v>
      </c>
      <c r="AB929">
        <v>901</v>
      </c>
      <c r="AC929" t="s">
        <v>154</v>
      </c>
      <c r="AD929" t="s">
        <v>474</v>
      </c>
      <c r="AE929" t="s">
        <v>474</v>
      </c>
      <c r="AF929" s="12" t="s">
        <v>2045</v>
      </c>
      <c r="AG929" s="12" t="s">
        <v>2042</v>
      </c>
      <c r="AH929" s="12" t="s">
        <v>2045</v>
      </c>
      <c r="AI929" s="12" t="s">
        <v>2042</v>
      </c>
      <c r="AJ929" s="12" t="s">
        <v>2045</v>
      </c>
      <c r="AK929" s="12" t="s">
        <v>2042</v>
      </c>
      <c r="AL929" s="12" t="s">
        <v>2045</v>
      </c>
      <c r="AM929" s="12" t="s">
        <v>2042</v>
      </c>
      <c r="AN929" s="12" t="s">
        <v>818</v>
      </c>
      <c r="AO929" s="12" t="s">
        <v>819</v>
      </c>
      <c r="AP929" s="12" t="s">
        <v>818</v>
      </c>
      <c r="AQ929" s="12" t="s">
        <v>819</v>
      </c>
      <c r="AR929" s="12" t="s">
        <v>239</v>
      </c>
      <c r="AS929" s="12" t="s">
        <v>239</v>
      </c>
      <c r="AT929" s="12" t="s">
        <v>239</v>
      </c>
      <c r="AU929" s="12" t="s">
        <v>239</v>
      </c>
      <c r="AV929" t="s">
        <v>202</v>
      </c>
      <c r="AW929" t="s">
        <v>207</v>
      </c>
      <c r="AX929" t="s">
        <v>211</v>
      </c>
      <c r="AY929" t="s">
        <v>200</v>
      </c>
      <c r="AZ929" t="s">
        <v>208</v>
      </c>
      <c r="BA929">
        <v>2</v>
      </c>
      <c r="BB929" t="s">
        <v>204</v>
      </c>
      <c r="BC929" t="s">
        <v>209</v>
      </c>
      <c r="BD929" t="s">
        <v>211</v>
      </c>
      <c r="BE929" t="s">
        <v>203</v>
      </c>
      <c r="BF929" t="s">
        <v>212</v>
      </c>
      <c r="BG929" t="s">
        <v>211</v>
      </c>
      <c r="BH929" t="s">
        <v>201</v>
      </c>
      <c r="BI929" t="s">
        <v>210</v>
      </c>
      <c r="BJ929">
        <v>1</v>
      </c>
      <c r="BK929" t="s">
        <v>205</v>
      </c>
      <c r="BL929" t="s">
        <v>354</v>
      </c>
      <c r="BM929">
        <v>1</v>
      </c>
      <c r="BQ929" t="s">
        <v>1161</v>
      </c>
      <c r="BR929" t="s">
        <v>145</v>
      </c>
      <c r="BS929" t="s">
        <v>2932</v>
      </c>
      <c r="BT929" t="s">
        <v>145</v>
      </c>
      <c r="BU929" t="s">
        <v>2056</v>
      </c>
      <c r="BV929" t="s">
        <v>145</v>
      </c>
      <c r="BW929" t="s">
        <v>1163</v>
      </c>
      <c r="BX929" t="s">
        <v>145</v>
      </c>
      <c r="BY929" t="s">
        <v>1164</v>
      </c>
      <c r="BZ929" t="s">
        <v>145</v>
      </c>
      <c r="CA929" t="s">
        <v>8</v>
      </c>
      <c r="CB929" s="3">
        <v>43056</v>
      </c>
      <c r="CC929" t="s">
        <v>1908</v>
      </c>
      <c r="CD929" s="3">
        <v>43112</v>
      </c>
      <c r="CE929" t="s">
        <v>8</v>
      </c>
      <c r="CF929" s="3">
        <v>43056</v>
      </c>
      <c r="CG929" t="s">
        <v>1908</v>
      </c>
      <c r="CH929" s="3">
        <v>43069</v>
      </c>
      <c r="CI929" t="s">
        <v>1908</v>
      </c>
      <c r="CJ929" s="3">
        <v>43069</v>
      </c>
      <c r="CK929" t="s">
        <v>1908</v>
      </c>
      <c r="CL929" s="3">
        <v>43112</v>
      </c>
      <c r="CM929" t="s">
        <v>1908</v>
      </c>
      <c r="CN929" s="3">
        <v>43112</v>
      </c>
      <c r="CO929" t="s">
        <v>1908</v>
      </c>
      <c r="CP929" s="3">
        <v>43112</v>
      </c>
      <c r="CQ929" t="s">
        <v>1908</v>
      </c>
      <c r="CR929" s="3">
        <v>43131</v>
      </c>
      <c r="CS929" t="s">
        <v>1908</v>
      </c>
      <c r="CT929" s="3">
        <v>43112</v>
      </c>
      <c r="CU929" t="s">
        <v>1908</v>
      </c>
      <c r="CV929" s="3">
        <v>43112</v>
      </c>
      <c r="CW929" t="s">
        <v>1908</v>
      </c>
      <c r="CX929" s="3">
        <v>43112</v>
      </c>
      <c r="CY929" t="s">
        <v>1908</v>
      </c>
      <c r="CZ929" s="3">
        <v>43112</v>
      </c>
      <c r="DA929" t="s">
        <v>1908</v>
      </c>
      <c r="DB929" s="3">
        <v>43112</v>
      </c>
      <c r="DC929" t="s">
        <v>1908</v>
      </c>
      <c r="DD929" s="3">
        <v>43175</v>
      </c>
      <c r="DE929" t="s">
        <v>1908</v>
      </c>
      <c r="DF929" s="3">
        <v>43153</v>
      </c>
      <c r="DG929" t="s">
        <v>1908</v>
      </c>
      <c r="DH929" s="3">
        <v>43175</v>
      </c>
      <c r="DK929" t="s">
        <v>1908</v>
      </c>
      <c r="DL929" s="3">
        <v>43175</v>
      </c>
      <c r="DP929" t="s">
        <v>1081</v>
      </c>
      <c r="DQ929" t="s">
        <v>6</v>
      </c>
      <c r="DR929" t="s">
        <v>6</v>
      </c>
      <c r="DU929" t="s">
        <v>2943</v>
      </c>
    </row>
    <row r="930" spans="1:157" x14ac:dyDescent="0.25">
      <c r="A930" s="5">
        <v>1246501</v>
      </c>
      <c r="B930" s="5">
        <v>1</v>
      </c>
      <c r="J930" s="3"/>
      <c r="K930" s="3"/>
      <c r="L930" s="3"/>
      <c r="M930" s="3"/>
      <c r="N930" s="3">
        <v>43056</v>
      </c>
      <c r="O930" s="7">
        <v>0.68984953703703711</v>
      </c>
      <c r="P930" t="s">
        <v>8</v>
      </c>
      <c r="AV930" t="s">
        <v>202</v>
      </c>
      <c r="AW930" t="s">
        <v>207</v>
      </c>
      <c r="AX930" t="s">
        <v>211</v>
      </c>
      <c r="AY930" t="s">
        <v>200</v>
      </c>
      <c r="AZ930" t="s">
        <v>208</v>
      </c>
      <c r="BA930">
        <v>2</v>
      </c>
      <c r="BB930" t="s">
        <v>204</v>
      </c>
      <c r="BC930" t="s">
        <v>209</v>
      </c>
      <c r="BD930" t="s">
        <v>211</v>
      </c>
      <c r="BE930" t="s">
        <v>203</v>
      </c>
      <c r="BF930" t="s">
        <v>212</v>
      </c>
      <c r="BG930" t="s">
        <v>211</v>
      </c>
      <c r="BH930" t="s">
        <v>201</v>
      </c>
      <c r="BI930" t="s">
        <v>210</v>
      </c>
      <c r="BJ930">
        <v>1</v>
      </c>
      <c r="BK930" t="s">
        <v>205</v>
      </c>
      <c r="BL930" t="s">
        <v>354</v>
      </c>
      <c r="BM930">
        <v>1</v>
      </c>
    </row>
    <row r="931" spans="1:157" x14ac:dyDescent="0.25">
      <c r="A931" s="5">
        <v>1246507</v>
      </c>
      <c r="B931" s="5">
        <v>7</v>
      </c>
      <c r="D931" t="s">
        <v>2933</v>
      </c>
      <c r="E931" t="s">
        <v>2460</v>
      </c>
      <c r="F931" t="s">
        <v>6</v>
      </c>
      <c r="G931" t="s">
        <v>2041</v>
      </c>
      <c r="H931" t="s">
        <v>1146</v>
      </c>
      <c r="I931" t="s">
        <v>117</v>
      </c>
      <c r="J931" s="3"/>
      <c r="K931" s="3"/>
      <c r="L931" s="3"/>
      <c r="M931" s="3" t="s">
        <v>832</v>
      </c>
      <c r="N931" s="3">
        <v>43056</v>
      </c>
      <c r="O931" s="7">
        <v>0.68984953703703711</v>
      </c>
      <c r="P931" t="s">
        <v>8</v>
      </c>
      <c r="Q931" s="3">
        <v>43112</v>
      </c>
      <c r="R931" s="7">
        <v>0.44063657407407408</v>
      </c>
      <c r="S931" t="s">
        <v>1908</v>
      </c>
      <c r="T931">
        <v>859</v>
      </c>
      <c r="U931" s="92" t="s">
        <v>956</v>
      </c>
      <c r="V931" s="93" t="s">
        <v>147</v>
      </c>
      <c r="W931" s="92" t="s">
        <v>1528</v>
      </c>
      <c r="X931" s="93" t="s">
        <v>535</v>
      </c>
      <c r="AA931" t="s">
        <v>146</v>
      </c>
      <c r="AB931">
        <v>901</v>
      </c>
      <c r="AC931" t="s">
        <v>154</v>
      </c>
      <c r="AD931" t="s">
        <v>474</v>
      </c>
      <c r="AE931" t="s">
        <v>474</v>
      </c>
      <c r="AF931" s="12" t="s">
        <v>2045</v>
      </c>
      <c r="AG931" s="12" t="s">
        <v>2042</v>
      </c>
      <c r="AH931" s="12" t="s">
        <v>2045</v>
      </c>
      <c r="AI931" s="12" t="s">
        <v>2042</v>
      </c>
      <c r="AJ931" s="12" t="s">
        <v>2045</v>
      </c>
      <c r="AK931" s="12" t="s">
        <v>2042</v>
      </c>
      <c r="AL931" s="12" t="s">
        <v>2045</v>
      </c>
      <c r="AM931" s="12" t="s">
        <v>2042</v>
      </c>
      <c r="AN931" s="12" t="s">
        <v>818</v>
      </c>
      <c r="AO931" s="12" t="s">
        <v>819</v>
      </c>
      <c r="AP931" s="12" t="s">
        <v>818</v>
      </c>
      <c r="AQ931" s="12" t="s">
        <v>819</v>
      </c>
      <c r="AR931" s="12" t="s">
        <v>239</v>
      </c>
      <c r="AS931" s="12" t="s">
        <v>239</v>
      </c>
      <c r="AT931" s="12" t="s">
        <v>239</v>
      </c>
      <c r="AU931" s="12" t="s">
        <v>239</v>
      </c>
      <c r="AV931" t="s">
        <v>202</v>
      </c>
      <c r="AW931" t="s">
        <v>207</v>
      </c>
      <c r="AX931" t="s">
        <v>211</v>
      </c>
      <c r="AY931" t="s">
        <v>200</v>
      </c>
      <c r="AZ931" t="s">
        <v>208</v>
      </c>
      <c r="BA931">
        <v>2</v>
      </c>
      <c r="BB931" t="s">
        <v>204</v>
      </c>
      <c r="BC931" t="s">
        <v>209</v>
      </c>
      <c r="BD931" t="s">
        <v>211</v>
      </c>
      <c r="BE931" t="s">
        <v>203</v>
      </c>
      <c r="BF931" t="s">
        <v>212</v>
      </c>
      <c r="BG931" t="s">
        <v>211</v>
      </c>
      <c r="BH931" t="s">
        <v>201</v>
      </c>
      <c r="BI931" t="s">
        <v>210</v>
      </c>
      <c r="BJ931">
        <v>1</v>
      </c>
      <c r="BK931" t="s">
        <v>205</v>
      </c>
      <c r="BL931" t="s">
        <v>354</v>
      </c>
      <c r="BM931">
        <v>1</v>
      </c>
      <c r="BQ931" t="s">
        <v>1161</v>
      </c>
      <c r="BR931" t="s">
        <v>146</v>
      </c>
      <c r="BS931" t="s">
        <v>2934</v>
      </c>
      <c r="BT931" t="s">
        <v>146</v>
      </c>
      <c r="BU931" t="s">
        <v>2056</v>
      </c>
      <c r="BV931" t="s">
        <v>146</v>
      </c>
      <c r="BW931" t="s">
        <v>1163</v>
      </c>
      <c r="BX931" t="s">
        <v>146</v>
      </c>
      <c r="BY931" t="s">
        <v>1164</v>
      </c>
      <c r="BZ931" t="s">
        <v>146</v>
      </c>
      <c r="CA931" t="s">
        <v>8</v>
      </c>
      <c r="CB931" s="3">
        <v>43056</v>
      </c>
      <c r="CE931" t="s">
        <v>8</v>
      </c>
      <c r="CF931" s="3">
        <v>43056</v>
      </c>
      <c r="CG931" t="s">
        <v>1908</v>
      </c>
      <c r="CH931" s="3">
        <v>43068</v>
      </c>
      <c r="CI931" t="s">
        <v>1908</v>
      </c>
      <c r="CJ931" s="3">
        <v>43068</v>
      </c>
      <c r="DP931" t="s">
        <v>1081</v>
      </c>
      <c r="DR931" t="s">
        <v>6</v>
      </c>
      <c r="DU931" t="s">
        <v>2931</v>
      </c>
    </row>
    <row r="932" spans="1:157" x14ac:dyDescent="0.25">
      <c r="A932" s="5">
        <v>1246601</v>
      </c>
      <c r="B932" s="5">
        <v>1</v>
      </c>
      <c r="J932" s="3"/>
      <c r="K932" s="3"/>
      <c r="L932" s="3"/>
      <c r="M932" s="3"/>
      <c r="N932" s="3">
        <v>43067</v>
      </c>
      <c r="O932" s="7">
        <v>0.4460648148148148</v>
      </c>
      <c r="P932" t="s">
        <v>1908</v>
      </c>
      <c r="AV932" t="s">
        <v>202</v>
      </c>
      <c r="AW932" t="s">
        <v>207</v>
      </c>
      <c r="AX932" t="s">
        <v>211</v>
      </c>
      <c r="AY932" t="s">
        <v>200</v>
      </c>
      <c r="AZ932" t="s">
        <v>208</v>
      </c>
      <c r="BA932">
        <v>2</v>
      </c>
      <c r="BB932" t="s">
        <v>204</v>
      </c>
      <c r="BC932" t="s">
        <v>209</v>
      </c>
      <c r="BD932" t="s">
        <v>211</v>
      </c>
      <c r="BE932" t="s">
        <v>203</v>
      </c>
      <c r="BF932" t="s">
        <v>212</v>
      </c>
      <c r="BG932" t="s">
        <v>211</v>
      </c>
      <c r="BH932" t="s">
        <v>201</v>
      </c>
      <c r="BI932" t="s">
        <v>210</v>
      </c>
      <c r="BJ932">
        <v>1</v>
      </c>
      <c r="BK932" t="s">
        <v>205</v>
      </c>
      <c r="BL932" t="s">
        <v>354</v>
      </c>
      <c r="BM932">
        <v>1</v>
      </c>
    </row>
    <row r="933" spans="1:157" x14ac:dyDescent="0.25">
      <c r="A933" s="5">
        <v>1246612</v>
      </c>
      <c r="B933" s="5">
        <v>12</v>
      </c>
      <c r="C933" t="s">
        <v>2942</v>
      </c>
      <c r="D933" t="s">
        <v>2940</v>
      </c>
      <c r="E933" t="s">
        <v>2648</v>
      </c>
      <c r="F933" t="s">
        <v>6</v>
      </c>
      <c r="G933" t="s">
        <v>69</v>
      </c>
      <c r="H933" t="s">
        <v>25</v>
      </c>
      <c r="I933" t="s">
        <v>117</v>
      </c>
      <c r="J933" s="3"/>
      <c r="K933" s="3"/>
      <c r="L933" s="3">
        <v>43088</v>
      </c>
      <c r="M933" s="3" t="s">
        <v>128</v>
      </c>
      <c r="N933" s="3">
        <v>43067</v>
      </c>
      <c r="O933" s="7">
        <v>0.4460648148148148</v>
      </c>
      <c r="P933" t="s">
        <v>1908</v>
      </c>
      <c r="Q933" s="3">
        <v>43080</v>
      </c>
      <c r="R933" s="7">
        <v>0.42842592592592593</v>
      </c>
      <c r="S933" t="s">
        <v>1908</v>
      </c>
      <c r="U933" s="92" t="s">
        <v>1188</v>
      </c>
      <c r="V933" s="93" t="s">
        <v>1187</v>
      </c>
      <c r="AA933" t="s">
        <v>146</v>
      </c>
      <c r="AB933" t="s">
        <v>1915</v>
      </c>
      <c r="AC933" t="s">
        <v>154</v>
      </c>
      <c r="AD933" t="s">
        <v>2941</v>
      </c>
      <c r="AE933" t="s">
        <v>1186</v>
      </c>
      <c r="AF933" s="12">
        <v>543</v>
      </c>
      <c r="AG933" s="12">
        <v>58</v>
      </c>
      <c r="AH933" s="12">
        <v>543</v>
      </c>
      <c r="AI933" s="12">
        <v>58</v>
      </c>
      <c r="AJ933" s="12">
        <v>543</v>
      </c>
      <c r="AK933" s="12">
        <v>58</v>
      </c>
      <c r="AL933" s="12">
        <v>543</v>
      </c>
      <c r="AM933" s="12">
        <v>58</v>
      </c>
      <c r="AN933" s="12" t="s">
        <v>824</v>
      </c>
      <c r="AO933" s="12" t="s">
        <v>825</v>
      </c>
      <c r="AP933" s="12" t="s">
        <v>824</v>
      </c>
      <c r="AQ933" s="12" t="s">
        <v>825</v>
      </c>
      <c r="AR933" s="12" t="s">
        <v>239</v>
      </c>
      <c r="AS933" s="12" t="s">
        <v>239</v>
      </c>
      <c r="AT933" s="12" t="s">
        <v>239</v>
      </c>
      <c r="AU933" s="12" t="s">
        <v>239</v>
      </c>
      <c r="AV933" t="s">
        <v>202</v>
      </c>
      <c r="AW933" t="s">
        <v>207</v>
      </c>
      <c r="AX933" t="s">
        <v>211</v>
      </c>
      <c r="AY933" t="s">
        <v>200</v>
      </c>
      <c r="AZ933" t="s">
        <v>208</v>
      </c>
      <c r="BA933">
        <v>2</v>
      </c>
      <c r="BB933" t="s">
        <v>204</v>
      </c>
      <c r="BC933" t="s">
        <v>209</v>
      </c>
      <c r="BD933" t="s">
        <v>211</v>
      </c>
      <c r="BE933" t="s">
        <v>203</v>
      </c>
      <c r="BF933" t="s">
        <v>212</v>
      </c>
      <c r="BG933" t="s">
        <v>211</v>
      </c>
      <c r="BH933" t="s">
        <v>201</v>
      </c>
      <c r="BI933" t="s">
        <v>210</v>
      </c>
      <c r="BJ933">
        <v>1</v>
      </c>
      <c r="BK933" t="s">
        <v>205</v>
      </c>
      <c r="BL933" t="s">
        <v>354</v>
      </c>
      <c r="BM933">
        <v>1</v>
      </c>
      <c r="BQ933" t="s">
        <v>584</v>
      </c>
      <c r="BR933" t="s">
        <v>146</v>
      </c>
      <c r="BS933" t="s">
        <v>1041</v>
      </c>
      <c r="BT933" t="s">
        <v>146</v>
      </c>
      <c r="BU933" t="s">
        <v>1913</v>
      </c>
      <c r="BV933" t="s">
        <v>146</v>
      </c>
      <c r="BW933" t="s">
        <v>2963</v>
      </c>
      <c r="BX933" t="s">
        <v>146</v>
      </c>
      <c r="CA933" t="s">
        <v>1908</v>
      </c>
      <c r="CB933" s="3">
        <v>43067</v>
      </c>
      <c r="CC933" t="s">
        <v>1908</v>
      </c>
      <c r="CD933" s="3">
        <v>43067</v>
      </c>
      <c r="CE933" t="s">
        <v>1908</v>
      </c>
      <c r="CF933" s="3">
        <v>43067</v>
      </c>
      <c r="CG933" t="s">
        <v>1908</v>
      </c>
      <c r="CH933" s="3">
        <v>43067</v>
      </c>
      <c r="CI933" t="s">
        <v>1908</v>
      </c>
      <c r="CJ933" s="3">
        <v>43067</v>
      </c>
      <c r="CK933" t="s">
        <v>1908</v>
      </c>
      <c r="CL933" s="3">
        <v>43080</v>
      </c>
      <c r="CM933" t="s">
        <v>1908</v>
      </c>
      <c r="CN933" s="3">
        <v>43067</v>
      </c>
      <c r="CO933" t="s">
        <v>1908</v>
      </c>
      <c r="CP933" s="3">
        <v>43067</v>
      </c>
      <c r="CQ933" t="s">
        <v>1908</v>
      </c>
      <c r="CR933" s="3">
        <v>43080</v>
      </c>
      <c r="CS933" t="s">
        <v>1908</v>
      </c>
      <c r="CT933" s="3">
        <v>43067</v>
      </c>
      <c r="CU933" t="s">
        <v>1908</v>
      </c>
      <c r="CV933" s="3">
        <v>43067</v>
      </c>
      <c r="CW933" t="s">
        <v>1908</v>
      </c>
      <c r="CX933" s="3">
        <v>43080</v>
      </c>
      <c r="CY933" t="s">
        <v>1908</v>
      </c>
      <c r="CZ933" s="3">
        <v>43067</v>
      </c>
      <c r="DA933" t="s">
        <v>1908</v>
      </c>
      <c r="DB933" s="3">
        <v>43067</v>
      </c>
      <c r="DC933" t="s">
        <v>1908</v>
      </c>
      <c r="DD933" s="3">
        <v>43080</v>
      </c>
      <c r="DE933" t="s">
        <v>9</v>
      </c>
      <c r="DF933" s="3">
        <v>43077</v>
      </c>
      <c r="DG933" t="s">
        <v>9</v>
      </c>
      <c r="DH933" s="3">
        <v>43077</v>
      </c>
      <c r="DQ933" t="s">
        <v>6</v>
      </c>
      <c r="DR933" t="s">
        <v>6</v>
      </c>
      <c r="DU933" t="s">
        <v>1188</v>
      </c>
    </row>
    <row r="934" spans="1:157" x14ac:dyDescent="0.25">
      <c r="A934" s="5">
        <v>1246701</v>
      </c>
      <c r="B934" s="5">
        <v>1</v>
      </c>
      <c r="J934" s="3"/>
      <c r="K934" s="3"/>
      <c r="L934" s="3"/>
      <c r="M934" s="3"/>
      <c r="N934" s="3">
        <v>43074</v>
      </c>
      <c r="O934" s="7">
        <v>0.37655092592592593</v>
      </c>
      <c r="P934" t="s">
        <v>1908</v>
      </c>
      <c r="AV934" t="s">
        <v>202</v>
      </c>
      <c r="AW934" t="s">
        <v>207</v>
      </c>
      <c r="AX934" t="s">
        <v>211</v>
      </c>
      <c r="AY934" t="s">
        <v>200</v>
      </c>
      <c r="AZ934" t="s">
        <v>208</v>
      </c>
      <c r="BA934">
        <v>2</v>
      </c>
      <c r="BB934" t="s">
        <v>204</v>
      </c>
      <c r="BC934" t="s">
        <v>209</v>
      </c>
      <c r="BD934" t="s">
        <v>211</v>
      </c>
      <c r="BE934" t="s">
        <v>203</v>
      </c>
      <c r="BF934" t="s">
        <v>212</v>
      </c>
      <c r="BG934" t="s">
        <v>211</v>
      </c>
      <c r="BH934" t="s">
        <v>201</v>
      </c>
      <c r="BI934" t="s">
        <v>210</v>
      </c>
      <c r="BJ934">
        <v>1</v>
      </c>
      <c r="BK934" t="s">
        <v>205</v>
      </c>
      <c r="BL934" t="s">
        <v>354</v>
      </c>
      <c r="BM934">
        <v>1</v>
      </c>
    </row>
    <row r="935" spans="1:157" x14ac:dyDescent="0.25">
      <c r="A935" s="5">
        <v>1246720</v>
      </c>
      <c r="B935" s="5">
        <v>20</v>
      </c>
      <c r="C935" t="s">
        <v>2956</v>
      </c>
      <c r="D935" t="s">
        <v>2945</v>
      </c>
      <c r="E935" t="s">
        <v>2962</v>
      </c>
      <c r="F935" t="s">
        <v>6</v>
      </c>
      <c r="G935" t="s">
        <v>2495</v>
      </c>
      <c r="H935" t="s">
        <v>25</v>
      </c>
      <c r="I935" t="s">
        <v>117</v>
      </c>
      <c r="J935" s="3">
        <v>43146</v>
      </c>
      <c r="K935" s="3"/>
      <c r="L935" s="3">
        <v>43165</v>
      </c>
      <c r="M935" s="3" t="s">
        <v>126</v>
      </c>
      <c r="N935" s="3">
        <v>43074</v>
      </c>
      <c r="O935" s="7">
        <v>0.37655092592592593</v>
      </c>
      <c r="P935" t="s">
        <v>1908</v>
      </c>
      <c r="Q935" s="3">
        <v>43157</v>
      </c>
      <c r="R935" s="7">
        <v>0.35251157407407407</v>
      </c>
      <c r="S935" t="s">
        <v>1908</v>
      </c>
      <c r="U935" s="92" t="s">
        <v>386</v>
      </c>
      <c r="V935" s="93" t="s">
        <v>228</v>
      </c>
      <c r="W935" s="92" t="s">
        <v>998</v>
      </c>
      <c r="Y935" s="92" t="s">
        <v>1749</v>
      </c>
      <c r="AA935" t="s">
        <v>146</v>
      </c>
      <c r="AB935">
        <v>901</v>
      </c>
      <c r="AC935" t="s">
        <v>154</v>
      </c>
      <c r="AD935" t="s">
        <v>776</v>
      </c>
      <c r="AE935" t="s">
        <v>776</v>
      </c>
      <c r="AF935" s="12">
        <v>576</v>
      </c>
      <c r="AG935" s="12">
        <v>76</v>
      </c>
      <c r="AH935" s="12">
        <v>576</v>
      </c>
      <c r="AI935" s="12">
        <v>76</v>
      </c>
      <c r="AJ935" s="12">
        <v>576</v>
      </c>
      <c r="AK935" s="12">
        <v>76</v>
      </c>
      <c r="AL935" s="12">
        <v>576</v>
      </c>
      <c r="AM935" s="12">
        <v>76</v>
      </c>
      <c r="AN935" s="12" t="s">
        <v>818</v>
      </c>
      <c r="AO935" s="12" t="s">
        <v>819</v>
      </c>
      <c r="AP935" s="12" t="s">
        <v>818</v>
      </c>
      <c r="AQ935" s="12" t="s">
        <v>819</v>
      </c>
      <c r="AR935" s="12" t="s">
        <v>239</v>
      </c>
      <c r="AS935" s="12" t="s">
        <v>239</v>
      </c>
      <c r="AT935" s="12" t="s">
        <v>239</v>
      </c>
      <c r="AU935" s="12" t="s">
        <v>239</v>
      </c>
      <c r="AV935" t="s">
        <v>202</v>
      </c>
      <c r="AW935" t="s">
        <v>207</v>
      </c>
      <c r="AX935" t="s">
        <v>211</v>
      </c>
      <c r="AY935" t="s">
        <v>200</v>
      </c>
      <c r="AZ935" t="s">
        <v>208</v>
      </c>
      <c r="BA935">
        <v>2</v>
      </c>
      <c r="BB935" t="s">
        <v>204</v>
      </c>
      <c r="BC935" t="s">
        <v>209</v>
      </c>
      <c r="BD935" t="s">
        <v>211</v>
      </c>
      <c r="BE935" t="s">
        <v>203</v>
      </c>
      <c r="BF935" t="s">
        <v>212</v>
      </c>
      <c r="BG935" t="s">
        <v>211</v>
      </c>
      <c r="BH935" t="s">
        <v>201</v>
      </c>
      <c r="BI935" t="s">
        <v>210</v>
      </c>
      <c r="BJ935">
        <v>1</v>
      </c>
      <c r="BK935" t="s">
        <v>205</v>
      </c>
      <c r="BL935" t="s">
        <v>354</v>
      </c>
      <c r="BM935">
        <v>1</v>
      </c>
      <c r="BQ935" t="s">
        <v>584</v>
      </c>
      <c r="BR935" t="s">
        <v>234</v>
      </c>
      <c r="BS935" t="s">
        <v>2947</v>
      </c>
      <c r="BT935" t="s">
        <v>404</v>
      </c>
      <c r="BU935" t="s">
        <v>1852</v>
      </c>
      <c r="BV935" t="s">
        <v>404</v>
      </c>
      <c r="BW935" t="s">
        <v>379</v>
      </c>
      <c r="BX935" t="s">
        <v>234</v>
      </c>
      <c r="BY935" t="s">
        <v>2539</v>
      </c>
      <c r="BZ935" t="s">
        <v>234</v>
      </c>
      <c r="CA935" t="s">
        <v>1908</v>
      </c>
      <c r="CB935" s="3">
        <v>43074</v>
      </c>
      <c r="CC935" t="s">
        <v>1908</v>
      </c>
      <c r="CD935" s="3">
        <v>43118</v>
      </c>
      <c r="CE935" t="s">
        <v>1908</v>
      </c>
      <c r="CF935" s="3">
        <v>43074</v>
      </c>
      <c r="CG935" t="s">
        <v>1908</v>
      </c>
      <c r="CH935" s="3">
        <v>43074</v>
      </c>
      <c r="CI935" t="s">
        <v>1908</v>
      </c>
      <c r="CJ935" s="3">
        <v>43074</v>
      </c>
      <c r="CM935" t="s">
        <v>1908</v>
      </c>
      <c r="CN935" s="3">
        <v>43074</v>
      </c>
      <c r="CO935" t="s">
        <v>1908</v>
      </c>
      <c r="CP935" s="3">
        <v>43090</v>
      </c>
      <c r="CQ935" t="s">
        <v>1908</v>
      </c>
      <c r="CR935" s="3">
        <v>43123</v>
      </c>
      <c r="CS935" t="s">
        <v>1908</v>
      </c>
      <c r="CT935" s="3">
        <v>43074</v>
      </c>
      <c r="CU935" t="s">
        <v>1908</v>
      </c>
      <c r="CV935" s="3">
        <v>43118</v>
      </c>
      <c r="CW935" t="s">
        <v>1908</v>
      </c>
      <c r="CX935" s="3">
        <v>43118</v>
      </c>
      <c r="CY935" t="s">
        <v>1908</v>
      </c>
      <c r="CZ935" s="3">
        <v>43074</v>
      </c>
      <c r="DA935" t="s">
        <v>1908</v>
      </c>
      <c r="DB935" s="3">
        <v>43074</v>
      </c>
      <c r="DC935" t="s">
        <v>1908</v>
      </c>
      <c r="DD935" s="3">
        <v>43126</v>
      </c>
      <c r="DE935" t="s">
        <v>9</v>
      </c>
      <c r="DF935" s="3">
        <v>43089</v>
      </c>
      <c r="DG935" t="s">
        <v>9</v>
      </c>
      <c r="DH935" s="3">
        <v>43089</v>
      </c>
      <c r="DK935" t="s">
        <v>1908</v>
      </c>
      <c r="DL935" s="3">
        <v>43157</v>
      </c>
      <c r="DQ935" t="s">
        <v>6</v>
      </c>
      <c r="DR935" t="s">
        <v>6</v>
      </c>
      <c r="DU935" t="s">
        <v>2946</v>
      </c>
    </row>
    <row r="936" spans="1:157" x14ac:dyDescent="0.25">
      <c r="A936" s="5">
        <v>1246801</v>
      </c>
      <c r="B936" s="5">
        <v>1</v>
      </c>
      <c r="J936" s="3"/>
      <c r="K936" s="3"/>
      <c r="L936" s="3"/>
      <c r="M936" s="3"/>
      <c r="N936" s="3">
        <v>43074</v>
      </c>
      <c r="O936" s="7">
        <v>0.37974537037037037</v>
      </c>
      <c r="P936" t="s">
        <v>1908</v>
      </c>
      <c r="AV936" t="s">
        <v>202</v>
      </c>
      <c r="AW936" t="s">
        <v>207</v>
      </c>
      <c r="AX936" t="s">
        <v>211</v>
      </c>
      <c r="AY936" t="s">
        <v>200</v>
      </c>
      <c r="AZ936" t="s">
        <v>208</v>
      </c>
      <c r="BA936">
        <v>2</v>
      </c>
      <c r="BB936" t="s">
        <v>204</v>
      </c>
      <c r="BC936" t="s">
        <v>209</v>
      </c>
      <c r="BD936" t="s">
        <v>211</v>
      </c>
      <c r="BE936" t="s">
        <v>203</v>
      </c>
      <c r="BF936" t="s">
        <v>212</v>
      </c>
      <c r="BG936" t="s">
        <v>211</v>
      </c>
      <c r="BH936" t="s">
        <v>201</v>
      </c>
      <c r="BI936" t="s">
        <v>210</v>
      </c>
      <c r="BJ936">
        <v>1</v>
      </c>
      <c r="BK936" t="s">
        <v>205</v>
      </c>
      <c r="BL936" t="s">
        <v>354</v>
      </c>
      <c r="BM936">
        <v>1</v>
      </c>
    </row>
    <row r="937" spans="1:157" x14ac:dyDescent="0.25">
      <c r="A937" s="5">
        <v>1246816</v>
      </c>
      <c r="B937" s="5">
        <v>16</v>
      </c>
      <c r="C937" t="s">
        <v>2957</v>
      </c>
      <c r="D937" t="s">
        <v>2948</v>
      </c>
      <c r="E937" t="s">
        <v>68</v>
      </c>
      <c r="F937" t="s">
        <v>6</v>
      </c>
      <c r="G937" t="s">
        <v>2392</v>
      </c>
      <c r="H937" t="s">
        <v>25</v>
      </c>
      <c r="I937" t="s">
        <v>117</v>
      </c>
      <c r="J937" s="3">
        <v>43157</v>
      </c>
      <c r="K937" s="3"/>
      <c r="L937" s="3">
        <v>43172</v>
      </c>
      <c r="M937" s="3" t="s">
        <v>2438</v>
      </c>
      <c r="N937" s="3">
        <v>43074</v>
      </c>
      <c r="O937" s="7">
        <v>0.37974537037037037</v>
      </c>
      <c r="P937" t="s">
        <v>1908</v>
      </c>
      <c r="Q937" s="3">
        <v>43175</v>
      </c>
      <c r="R937" s="7">
        <v>0.35343750000000002</v>
      </c>
      <c r="S937" t="s">
        <v>1908</v>
      </c>
      <c r="U937" s="92" t="s">
        <v>1446</v>
      </c>
      <c r="V937" s="93" t="s">
        <v>535</v>
      </c>
      <c r="W937" s="92" t="s">
        <v>1406</v>
      </c>
      <c r="X937" s="93" t="s">
        <v>1407</v>
      </c>
      <c r="Y937" s="92" t="s">
        <v>386</v>
      </c>
      <c r="Z937" s="93" t="s">
        <v>228</v>
      </c>
      <c r="AA937" t="s">
        <v>146</v>
      </c>
      <c r="AB937">
        <v>901</v>
      </c>
      <c r="AC937" t="s">
        <v>154</v>
      </c>
      <c r="AD937" t="s">
        <v>1494</v>
      </c>
      <c r="AE937" t="s">
        <v>1494</v>
      </c>
      <c r="AF937" s="12" t="s">
        <v>2440</v>
      </c>
      <c r="AG937" s="12" t="s">
        <v>2437</v>
      </c>
      <c r="AH937" s="12" t="s">
        <v>2440</v>
      </c>
      <c r="AI937" s="12" t="s">
        <v>2437</v>
      </c>
      <c r="AJ937" s="12" t="s">
        <v>2440</v>
      </c>
      <c r="AK937" s="12" t="s">
        <v>2437</v>
      </c>
      <c r="AL937" s="12" t="s">
        <v>2440</v>
      </c>
      <c r="AM937" s="12" t="s">
        <v>2437</v>
      </c>
      <c r="AN937" s="12" t="s">
        <v>824</v>
      </c>
      <c r="AO937" s="12" t="s">
        <v>825</v>
      </c>
      <c r="AP937" s="12" t="s">
        <v>824</v>
      </c>
      <c r="AQ937" s="12" t="s">
        <v>825</v>
      </c>
      <c r="AR937" s="12" t="s">
        <v>239</v>
      </c>
      <c r="AS937" s="12" t="s">
        <v>239</v>
      </c>
      <c r="AT937" s="12" t="s">
        <v>239</v>
      </c>
      <c r="AU937" s="12" t="s">
        <v>239</v>
      </c>
      <c r="AV937" t="s">
        <v>202</v>
      </c>
      <c r="AW937" t="s">
        <v>207</v>
      </c>
      <c r="AX937" t="s">
        <v>211</v>
      </c>
      <c r="AY937" t="s">
        <v>200</v>
      </c>
      <c r="AZ937" t="s">
        <v>208</v>
      </c>
      <c r="BA937">
        <v>2</v>
      </c>
      <c r="BB937" t="s">
        <v>204</v>
      </c>
      <c r="BC937" t="s">
        <v>209</v>
      </c>
      <c r="BD937" t="s">
        <v>211</v>
      </c>
      <c r="BE937" t="s">
        <v>203</v>
      </c>
      <c r="BF937" t="s">
        <v>212</v>
      </c>
      <c r="BG937" t="s">
        <v>211</v>
      </c>
      <c r="BH937" t="s">
        <v>201</v>
      </c>
      <c r="BI937" t="s">
        <v>210</v>
      </c>
      <c r="BJ937">
        <v>1</v>
      </c>
      <c r="BK937" t="s">
        <v>205</v>
      </c>
      <c r="BL937" t="s">
        <v>354</v>
      </c>
      <c r="BM937">
        <v>1</v>
      </c>
      <c r="BQ937" t="s">
        <v>584</v>
      </c>
      <c r="BR937" t="s">
        <v>234</v>
      </c>
      <c r="BS937" t="s">
        <v>2316</v>
      </c>
      <c r="BT937" t="s">
        <v>234</v>
      </c>
      <c r="BU937" t="s">
        <v>2317</v>
      </c>
      <c r="BV937" t="s">
        <v>234</v>
      </c>
      <c r="BW937" t="s">
        <v>853</v>
      </c>
      <c r="BX937" t="s">
        <v>234</v>
      </c>
      <c r="CA937" t="s">
        <v>1908</v>
      </c>
      <c r="CB937" s="3">
        <v>43081</v>
      </c>
      <c r="CC937" t="s">
        <v>1908</v>
      </c>
      <c r="CD937" s="3">
        <v>43118</v>
      </c>
      <c r="CE937" t="s">
        <v>1908</v>
      </c>
      <c r="CF937" s="3">
        <v>43081</v>
      </c>
      <c r="CG937" t="s">
        <v>1908</v>
      </c>
      <c r="CH937" s="3">
        <v>43081</v>
      </c>
      <c r="CI937" t="s">
        <v>1908</v>
      </c>
      <c r="CJ937" s="3">
        <v>43081</v>
      </c>
      <c r="CK937" t="s">
        <v>1908</v>
      </c>
      <c r="CL937" s="3">
        <v>43081</v>
      </c>
      <c r="CM937" t="s">
        <v>1908</v>
      </c>
      <c r="CN937" s="3">
        <v>43074</v>
      </c>
      <c r="CO937" t="s">
        <v>1908</v>
      </c>
      <c r="CP937" s="3">
        <v>43118</v>
      </c>
      <c r="CQ937" t="s">
        <v>1908</v>
      </c>
      <c r="CR937" s="3">
        <v>43119</v>
      </c>
      <c r="CS937" t="s">
        <v>1908</v>
      </c>
      <c r="CT937" s="3">
        <v>43081</v>
      </c>
      <c r="CU937" t="s">
        <v>1908</v>
      </c>
      <c r="CV937" s="3">
        <v>43102</v>
      </c>
      <c r="CW937" t="s">
        <v>1908</v>
      </c>
      <c r="CX937" s="3">
        <v>43118</v>
      </c>
      <c r="CY937" t="s">
        <v>1908</v>
      </c>
      <c r="CZ937" s="3">
        <v>43074</v>
      </c>
      <c r="DA937" t="s">
        <v>1908</v>
      </c>
      <c r="DB937" s="3">
        <v>43074</v>
      </c>
      <c r="DC937" t="s">
        <v>1908</v>
      </c>
      <c r="DD937" s="3">
        <v>43126</v>
      </c>
      <c r="DE937" t="s">
        <v>1908</v>
      </c>
      <c r="DF937" s="3">
        <v>43126</v>
      </c>
      <c r="DG937" t="s">
        <v>1908</v>
      </c>
      <c r="DH937" s="3">
        <v>43126</v>
      </c>
      <c r="DK937" t="s">
        <v>1908</v>
      </c>
      <c r="DL937" s="3">
        <v>43175</v>
      </c>
      <c r="DQ937" t="s">
        <v>6</v>
      </c>
      <c r="DR937" t="s">
        <v>6</v>
      </c>
      <c r="DU937" t="s">
        <v>2949</v>
      </c>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row>
    <row r="938" spans="1:157" x14ac:dyDescent="0.25">
      <c r="A938" s="5">
        <v>1246901</v>
      </c>
      <c r="B938" s="5">
        <v>1</v>
      </c>
      <c r="J938" s="3"/>
      <c r="K938" s="3"/>
      <c r="L938" s="3"/>
      <c r="M938" s="3"/>
      <c r="N938" s="3">
        <v>43074</v>
      </c>
      <c r="O938" s="7">
        <v>0.38165509259259256</v>
      </c>
      <c r="P938" t="s">
        <v>1908</v>
      </c>
      <c r="AV938" t="s">
        <v>202</v>
      </c>
      <c r="AW938" t="s">
        <v>207</v>
      </c>
      <c r="AX938" t="s">
        <v>211</v>
      </c>
      <c r="AY938" t="s">
        <v>200</v>
      </c>
      <c r="AZ938" t="s">
        <v>208</v>
      </c>
      <c r="BA938">
        <v>2</v>
      </c>
      <c r="BB938" t="s">
        <v>204</v>
      </c>
      <c r="BC938" t="s">
        <v>209</v>
      </c>
      <c r="BD938" t="s">
        <v>211</v>
      </c>
      <c r="BE938" t="s">
        <v>203</v>
      </c>
      <c r="BF938" t="s">
        <v>212</v>
      </c>
      <c r="BG938" t="s">
        <v>211</v>
      </c>
      <c r="BH938" t="s">
        <v>201</v>
      </c>
      <c r="BI938" t="s">
        <v>210</v>
      </c>
      <c r="BJ938">
        <v>1</v>
      </c>
      <c r="BK938" t="s">
        <v>205</v>
      </c>
      <c r="BL938" t="s">
        <v>354</v>
      </c>
      <c r="BM938">
        <v>1</v>
      </c>
    </row>
    <row r="939" spans="1:157" x14ac:dyDescent="0.25">
      <c r="A939" s="5">
        <v>1246917</v>
      </c>
      <c r="B939" s="5">
        <v>17</v>
      </c>
      <c r="C939" t="s">
        <v>2958</v>
      </c>
      <c r="D939" t="s">
        <v>2950</v>
      </c>
      <c r="E939" t="s">
        <v>383</v>
      </c>
      <c r="F939" t="s">
        <v>6</v>
      </c>
      <c r="G939" t="s">
        <v>258</v>
      </c>
      <c r="H939" t="s">
        <v>25</v>
      </c>
      <c r="I939" t="s">
        <v>118</v>
      </c>
      <c r="J939" s="3">
        <v>43144</v>
      </c>
      <c r="K939" s="3"/>
      <c r="L939" s="3">
        <v>43158</v>
      </c>
      <c r="M939" s="3" t="s">
        <v>129</v>
      </c>
      <c r="N939" s="3">
        <v>43074</v>
      </c>
      <c r="O939" s="7">
        <v>0.38165509259259256</v>
      </c>
      <c r="P939" t="s">
        <v>1908</v>
      </c>
      <c r="Q939" s="3">
        <v>43874</v>
      </c>
      <c r="R939" s="7">
        <v>0.43836805555555558</v>
      </c>
      <c r="S939" t="s">
        <v>1908</v>
      </c>
      <c r="U939" s="92" t="s">
        <v>386</v>
      </c>
      <c r="V939" s="93" t="s">
        <v>228</v>
      </c>
      <c r="AA939" t="s">
        <v>146</v>
      </c>
      <c r="AB939">
        <v>901</v>
      </c>
      <c r="AC939" t="s">
        <v>154</v>
      </c>
      <c r="AD939" t="s">
        <v>805</v>
      </c>
      <c r="AE939" t="s">
        <v>805</v>
      </c>
      <c r="AF939" s="12" t="s">
        <v>239</v>
      </c>
      <c r="AG939" s="12">
        <v>136</v>
      </c>
      <c r="AH939" s="12" t="s">
        <v>239</v>
      </c>
      <c r="AI939" s="12">
        <v>136</v>
      </c>
      <c r="AJ939" s="12" t="s">
        <v>239</v>
      </c>
      <c r="AK939" s="12">
        <v>136</v>
      </c>
      <c r="AL939" s="12" t="s">
        <v>239</v>
      </c>
      <c r="AM939" s="12">
        <v>136</v>
      </c>
      <c r="AN939" s="12" t="s">
        <v>824</v>
      </c>
      <c r="AO939" s="12" t="s">
        <v>825</v>
      </c>
      <c r="AP939" s="12" t="s">
        <v>824</v>
      </c>
      <c r="AQ939" s="12" t="s">
        <v>825</v>
      </c>
      <c r="AR939" s="12" t="s">
        <v>239</v>
      </c>
      <c r="AS939" s="12" t="s">
        <v>239</v>
      </c>
      <c r="AT939" s="12" t="s">
        <v>239</v>
      </c>
      <c r="AU939" s="12" t="s">
        <v>239</v>
      </c>
      <c r="AV939" t="s">
        <v>202</v>
      </c>
      <c r="AW939" t="s">
        <v>207</v>
      </c>
      <c r="AX939" t="s">
        <v>211</v>
      </c>
      <c r="AY939" t="s">
        <v>200</v>
      </c>
      <c r="AZ939" t="s">
        <v>208</v>
      </c>
      <c r="BA939">
        <v>2</v>
      </c>
      <c r="BB939" t="s">
        <v>204</v>
      </c>
      <c r="BC939" t="s">
        <v>209</v>
      </c>
      <c r="BD939" t="s">
        <v>211</v>
      </c>
      <c r="BE939" t="s">
        <v>203</v>
      </c>
      <c r="BF939" t="s">
        <v>212</v>
      </c>
      <c r="BG939" t="s">
        <v>211</v>
      </c>
      <c r="BH939" t="s">
        <v>201</v>
      </c>
      <c r="BI939" t="s">
        <v>210</v>
      </c>
      <c r="BJ939">
        <v>1</v>
      </c>
      <c r="BK939" t="s">
        <v>205</v>
      </c>
      <c r="BL939" t="s">
        <v>354</v>
      </c>
      <c r="BM939">
        <v>1</v>
      </c>
      <c r="BQ939" t="s">
        <v>584</v>
      </c>
      <c r="BR939" t="s">
        <v>146</v>
      </c>
      <c r="BS939" t="s">
        <v>646</v>
      </c>
      <c r="BT939" t="s">
        <v>146</v>
      </c>
      <c r="BU939" t="s">
        <v>1852</v>
      </c>
      <c r="BV939" t="s">
        <v>146</v>
      </c>
      <c r="BW939" t="s">
        <v>2964</v>
      </c>
      <c r="BX939" t="s">
        <v>146</v>
      </c>
      <c r="CA939" t="s">
        <v>1908</v>
      </c>
      <c r="CB939" s="3">
        <v>43074</v>
      </c>
      <c r="CC939" t="s">
        <v>1908</v>
      </c>
      <c r="CD939" s="3">
        <v>43119</v>
      </c>
      <c r="CE939" t="s">
        <v>1908</v>
      </c>
      <c r="CF939" s="3">
        <v>43074</v>
      </c>
      <c r="CG939" t="s">
        <v>1908</v>
      </c>
      <c r="CH939" s="3">
        <v>43074</v>
      </c>
      <c r="CI939" t="s">
        <v>1908</v>
      </c>
      <c r="CJ939" s="3">
        <v>43074</v>
      </c>
      <c r="CK939" t="s">
        <v>1908</v>
      </c>
      <c r="CL939" s="3">
        <v>43074</v>
      </c>
      <c r="CM939" t="s">
        <v>1908</v>
      </c>
      <c r="CN939" s="3">
        <v>43074</v>
      </c>
      <c r="CO939" t="s">
        <v>1908</v>
      </c>
      <c r="CP939" s="3">
        <v>43090</v>
      </c>
      <c r="CQ939" t="s">
        <v>1908</v>
      </c>
      <c r="CR939" s="3">
        <v>43119</v>
      </c>
      <c r="CS939" t="s">
        <v>1908</v>
      </c>
      <c r="CT939" s="3">
        <v>43074</v>
      </c>
      <c r="CU939" t="s">
        <v>1908</v>
      </c>
      <c r="CV939" s="3">
        <v>43119</v>
      </c>
      <c r="CW939" t="s">
        <v>1908</v>
      </c>
      <c r="CX939" s="3">
        <v>43119</v>
      </c>
      <c r="CY939" t="s">
        <v>1908</v>
      </c>
      <c r="CZ939" s="3">
        <v>43074</v>
      </c>
      <c r="DA939" t="s">
        <v>1908</v>
      </c>
      <c r="DB939" s="3">
        <v>43074</v>
      </c>
      <c r="DC939" t="s">
        <v>1908</v>
      </c>
      <c r="DD939" s="3">
        <v>43157</v>
      </c>
      <c r="DE939" t="s">
        <v>9</v>
      </c>
      <c r="DF939" s="3">
        <v>43089</v>
      </c>
      <c r="DG939" t="s">
        <v>9</v>
      </c>
      <c r="DH939" s="3">
        <v>43089</v>
      </c>
      <c r="DK939" t="s">
        <v>1908</v>
      </c>
      <c r="DL939" s="3">
        <v>43874</v>
      </c>
      <c r="DQ939" t="s">
        <v>6</v>
      </c>
      <c r="DR939" t="s">
        <v>6</v>
      </c>
      <c r="DU939" t="s">
        <v>386</v>
      </c>
    </row>
    <row r="940" spans="1:157" x14ac:dyDescent="0.25">
      <c r="A940" s="5">
        <v>1247001</v>
      </c>
      <c r="B940" s="5">
        <v>1</v>
      </c>
      <c r="J940" s="3"/>
      <c r="K940" s="3"/>
      <c r="L940" s="3"/>
      <c r="M940" s="3"/>
      <c r="N940" s="3">
        <v>43074</v>
      </c>
      <c r="O940" s="7">
        <v>0.38828703703703704</v>
      </c>
      <c r="P940" t="s">
        <v>1908</v>
      </c>
      <c r="AV940" t="s">
        <v>202</v>
      </c>
      <c r="AW940" t="s">
        <v>207</v>
      </c>
      <c r="AX940" t="s">
        <v>211</v>
      </c>
      <c r="AY940" t="s">
        <v>200</v>
      </c>
      <c r="AZ940" t="s">
        <v>208</v>
      </c>
      <c r="BA940">
        <v>2</v>
      </c>
      <c r="BB940" t="s">
        <v>204</v>
      </c>
      <c r="BC940" t="s">
        <v>209</v>
      </c>
      <c r="BD940" t="s">
        <v>211</v>
      </c>
      <c r="BE940" t="s">
        <v>203</v>
      </c>
      <c r="BF940" t="s">
        <v>212</v>
      </c>
      <c r="BG940" t="s">
        <v>211</v>
      </c>
      <c r="BH940" t="s">
        <v>201</v>
      </c>
      <c r="BI940" t="s">
        <v>210</v>
      </c>
      <c r="BJ940">
        <v>1</v>
      </c>
      <c r="BK940" t="s">
        <v>205</v>
      </c>
      <c r="BL940" t="s">
        <v>354</v>
      </c>
      <c r="BM940">
        <v>1</v>
      </c>
    </row>
    <row r="941" spans="1:157" x14ac:dyDescent="0.25">
      <c r="A941" s="5">
        <v>1247014</v>
      </c>
      <c r="B941" s="5">
        <v>14</v>
      </c>
      <c r="C941" t="s">
        <v>2990</v>
      </c>
      <c r="D941" t="s">
        <v>2951</v>
      </c>
      <c r="E941" t="s">
        <v>2404</v>
      </c>
      <c r="F941" t="s">
        <v>28</v>
      </c>
      <c r="G941" t="s">
        <v>1627</v>
      </c>
      <c r="H941" t="s">
        <v>25</v>
      </c>
      <c r="I941" t="s">
        <v>117</v>
      </c>
      <c r="J941" s="3">
        <v>43181</v>
      </c>
      <c r="K941" s="3"/>
      <c r="L941" s="3">
        <v>43191</v>
      </c>
      <c r="M941" s="3" t="s">
        <v>126</v>
      </c>
      <c r="N941" s="3">
        <v>43074</v>
      </c>
      <c r="O941" s="7">
        <v>0.38828703703703704</v>
      </c>
      <c r="P941" t="s">
        <v>1908</v>
      </c>
      <c r="Q941" s="3">
        <v>43136</v>
      </c>
      <c r="R941" s="7">
        <v>0.41678240740740741</v>
      </c>
      <c r="S941" t="s">
        <v>1908</v>
      </c>
      <c r="U941" s="92" t="s">
        <v>1273</v>
      </c>
      <c r="V941" s="93" t="s">
        <v>538</v>
      </c>
      <c r="W941" s="92" t="s">
        <v>2400</v>
      </c>
      <c r="X941" s="93" t="s">
        <v>2172</v>
      </c>
      <c r="Y941" s="92" t="s">
        <v>539</v>
      </c>
      <c r="Z941" s="93" t="s">
        <v>147</v>
      </c>
      <c r="AA941" t="s">
        <v>146</v>
      </c>
      <c r="AB941">
        <v>976</v>
      </c>
      <c r="AC941" t="s">
        <v>153</v>
      </c>
      <c r="AD941" t="s">
        <v>1900</v>
      </c>
      <c r="AE941" t="s">
        <v>1900</v>
      </c>
      <c r="AF941" s="12" t="s">
        <v>1628</v>
      </c>
      <c r="AG941" s="12" t="s">
        <v>1707</v>
      </c>
      <c r="AH941" s="12" t="s">
        <v>1628</v>
      </c>
      <c r="AI941" s="12" t="s">
        <v>1707</v>
      </c>
      <c r="AJ941" s="12" t="s">
        <v>1628</v>
      </c>
      <c r="AK941" s="12" t="s">
        <v>1707</v>
      </c>
      <c r="AL941" s="12" t="s">
        <v>1628</v>
      </c>
      <c r="AM941" s="12" t="s">
        <v>1707</v>
      </c>
      <c r="AN941" s="12" t="s">
        <v>818</v>
      </c>
      <c r="AO941" s="12" t="s">
        <v>819</v>
      </c>
      <c r="AP941" s="12" t="s">
        <v>818</v>
      </c>
      <c r="AQ941" s="12" t="s">
        <v>819</v>
      </c>
      <c r="AR941" s="12" t="s">
        <v>239</v>
      </c>
      <c r="AS941" s="12" t="s">
        <v>239</v>
      </c>
      <c r="AT941" s="12" t="s">
        <v>239</v>
      </c>
      <c r="AU941" s="12" t="s">
        <v>239</v>
      </c>
      <c r="AV941" t="s">
        <v>202</v>
      </c>
      <c r="AW941" t="s">
        <v>207</v>
      </c>
      <c r="AX941" t="s">
        <v>211</v>
      </c>
      <c r="AY941" t="s">
        <v>200</v>
      </c>
      <c r="AZ941" t="s">
        <v>208</v>
      </c>
      <c r="BA941">
        <v>2</v>
      </c>
      <c r="BB941" t="s">
        <v>204</v>
      </c>
      <c r="BC941" t="s">
        <v>209</v>
      </c>
      <c r="BD941" t="s">
        <v>211</v>
      </c>
      <c r="BE941" t="s">
        <v>203</v>
      </c>
      <c r="BF941" t="s">
        <v>212</v>
      </c>
      <c r="BG941" t="s">
        <v>211</v>
      </c>
      <c r="BH941" t="s">
        <v>201</v>
      </c>
      <c r="BI941" t="s">
        <v>210</v>
      </c>
      <c r="BJ941">
        <v>1</v>
      </c>
      <c r="BK941" t="s">
        <v>205</v>
      </c>
      <c r="BL941" t="s">
        <v>354</v>
      </c>
      <c r="BM941">
        <v>1</v>
      </c>
      <c r="BQ941" t="s">
        <v>584</v>
      </c>
      <c r="BR941" t="s">
        <v>234</v>
      </c>
      <c r="BS941" t="s">
        <v>2953</v>
      </c>
      <c r="BT941" t="s">
        <v>234</v>
      </c>
      <c r="BU941" t="s">
        <v>1852</v>
      </c>
      <c r="BV941" t="s">
        <v>234</v>
      </c>
      <c r="BW941" t="s">
        <v>379</v>
      </c>
      <c r="BX941" t="s">
        <v>234</v>
      </c>
      <c r="BY941" t="s">
        <v>1631</v>
      </c>
      <c r="BZ941" t="s">
        <v>234</v>
      </c>
      <c r="CA941" t="s">
        <v>1908</v>
      </c>
      <c r="CB941" s="3">
        <v>43074</v>
      </c>
      <c r="CC941" t="s">
        <v>1908</v>
      </c>
      <c r="CD941" s="3">
        <v>43108</v>
      </c>
      <c r="CE941" t="s">
        <v>1908</v>
      </c>
      <c r="CF941" s="3">
        <v>43074</v>
      </c>
      <c r="CG941" t="s">
        <v>1908</v>
      </c>
      <c r="CH941" s="3">
        <v>43082</v>
      </c>
      <c r="CI941" t="s">
        <v>1908</v>
      </c>
      <c r="CJ941" s="3">
        <v>43082</v>
      </c>
      <c r="CK941" t="s">
        <v>1908</v>
      </c>
      <c r="CL941" s="3">
        <v>43108</v>
      </c>
      <c r="CM941" t="s">
        <v>1908</v>
      </c>
      <c r="CN941" s="3">
        <v>43108</v>
      </c>
      <c r="CO941" t="s">
        <v>1908</v>
      </c>
      <c r="CP941" s="3">
        <v>43108</v>
      </c>
      <c r="CQ941" t="s">
        <v>1908</v>
      </c>
      <c r="CR941" s="3">
        <v>43136</v>
      </c>
      <c r="CS941" t="s">
        <v>1908</v>
      </c>
      <c r="CT941" s="3">
        <v>43074</v>
      </c>
      <c r="CU941" t="s">
        <v>1908</v>
      </c>
      <c r="CV941" s="3">
        <v>43108</v>
      </c>
      <c r="CW941" t="s">
        <v>1908</v>
      </c>
      <c r="CX941" s="3">
        <v>43105</v>
      </c>
      <c r="CY941" t="s">
        <v>1908</v>
      </c>
      <c r="CZ941" s="3">
        <v>43074</v>
      </c>
      <c r="DA941" t="s">
        <v>1908</v>
      </c>
      <c r="DB941" s="3">
        <v>43108</v>
      </c>
      <c r="DC941" t="s">
        <v>1908</v>
      </c>
      <c r="DD941" s="3">
        <v>43136</v>
      </c>
      <c r="DE941" t="s">
        <v>1908</v>
      </c>
      <c r="DF941" s="3">
        <v>43129</v>
      </c>
      <c r="DG941" t="s">
        <v>1908</v>
      </c>
      <c r="DH941" s="3">
        <v>43129</v>
      </c>
      <c r="DQ941" t="s">
        <v>28</v>
      </c>
      <c r="DR941" t="s">
        <v>2915</v>
      </c>
      <c r="DU941" t="s">
        <v>2952</v>
      </c>
    </row>
    <row r="942" spans="1:157" x14ac:dyDescent="0.25">
      <c r="A942" s="5">
        <v>1247101</v>
      </c>
      <c r="B942" s="5">
        <v>1</v>
      </c>
      <c r="J942" s="3"/>
      <c r="K942" s="3"/>
      <c r="L942" s="3"/>
      <c r="M942" s="3"/>
      <c r="N942" s="3">
        <v>43074</v>
      </c>
      <c r="O942" s="7">
        <v>0.41021990740740738</v>
      </c>
      <c r="P942" t="s">
        <v>1908</v>
      </c>
      <c r="AV942" t="s">
        <v>202</v>
      </c>
      <c r="AW942" t="s">
        <v>207</v>
      </c>
      <c r="AX942" t="s">
        <v>211</v>
      </c>
      <c r="AY942" t="s">
        <v>200</v>
      </c>
      <c r="AZ942" t="s">
        <v>208</v>
      </c>
      <c r="BA942">
        <v>2</v>
      </c>
      <c r="BB942" t="s">
        <v>204</v>
      </c>
      <c r="BC942" t="s">
        <v>209</v>
      </c>
      <c r="BD942" t="s">
        <v>211</v>
      </c>
      <c r="BE942" t="s">
        <v>203</v>
      </c>
      <c r="BF942" t="s">
        <v>212</v>
      </c>
      <c r="BG942" t="s">
        <v>211</v>
      </c>
      <c r="BH942" t="s">
        <v>201</v>
      </c>
      <c r="BI942" t="s">
        <v>210</v>
      </c>
      <c r="BJ942">
        <v>1</v>
      </c>
      <c r="BK942" t="s">
        <v>205</v>
      </c>
      <c r="BL942" t="s">
        <v>354</v>
      </c>
      <c r="BM942">
        <v>1</v>
      </c>
    </row>
    <row r="943" spans="1:157" x14ac:dyDescent="0.25">
      <c r="A943" s="5">
        <v>1247119</v>
      </c>
      <c r="B943" s="5">
        <v>19</v>
      </c>
      <c r="C943" t="s">
        <v>2959</v>
      </c>
      <c r="D943" t="s">
        <v>2954</v>
      </c>
      <c r="E943" t="s">
        <v>3013</v>
      </c>
      <c r="F943" t="s">
        <v>6</v>
      </c>
      <c r="G943" t="s">
        <v>2888</v>
      </c>
      <c r="H943" t="s">
        <v>127</v>
      </c>
      <c r="I943" t="s">
        <v>117</v>
      </c>
      <c r="J943" s="3">
        <v>43158</v>
      </c>
      <c r="K943" s="3"/>
      <c r="L943" s="3">
        <v>43172</v>
      </c>
      <c r="M943" s="3" t="s">
        <v>133</v>
      </c>
      <c r="N943" s="3">
        <v>43074</v>
      </c>
      <c r="O943" s="7">
        <v>0.41021990740740738</v>
      </c>
      <c r="P943" t="s">
        <v>1908</v>
      </c>
      <c r="Q943" s="3">
        <v>43157</v>
      </c>
      <c r="R943" s="7">
        <v>0.34945601851851849</v>
      </c>
      <c r="S943" t="s">
        <v>1908</v>
      </c>
      <c r="U943" s="92" t="s">
        <v>770</v>
      </c>
      <c r="V943" s="93" t="s">
        <v>592</v>
      </c>
      <c r="W943" s="92" t="s">
        <v>719</v>
      </c>
      <c r="X943" s="93" t="s">
        <v>704</v>
      </c>
      <c r="Y943" s="92" t="s">
        <v>1777</v>
      </c>
      <c r="Z943" s="93" t="s">
        <v>930</v>
      </c>
      <c r="AA943" t="s">
        <v>145</v>
      </c>
      <c r="AB943">
        <v>901</v>
      </c>
      <c r="AC943" t="s">
        <v>154</v>
      </c>
      <c r="AD943" t="s">
        <v>474</v>
      </c>
      <c r="AE943" t="s">
        <v>474</v>
      </c>
      <c r="AF943" s="12">
        <v>532</v>
      </c>
      <c r="AG943" s="12" t="s">
        <v>256</v>
      </c>
      <c r="AH943" s="12">
        <v>532</v>
      </c>
      <c r="AI943" s="12" t="s">
        <v>256</v>
      </c>
      <c r="AJ943" s="12">
        <v>532</v>
      </c>
      <c r="AK943" s="12" t="s">
        <v>256</v>
      </c>
      <c r="AL943" s="12">
        <v>532</v>
      </c>
      <c r="AM943" s="12" t="s">
        <v>256</v>
      </c>
      <c r="AN943" s="12" t="s">
        <v>818</v>
      </c>
      <c r="AO943" s="12" t="s">
        <v>819</v>
      </c>
      <c r="AP943" s="12" t="s">
        <v>818</v>
      </c>
      <c r="AQ943" s="12" t="s">
        <v>819</v>
      </c>
      <c r="AR943" s="12" t="s">
        <v>239</v>
      </c>
      <c r="AS943" s="12" t="s">
        <v>239</v>
      </c>
      <c r="AT943" s="12" t="s">
        <v>239</v>
      </c>
      <c r="AU943" s="12" t="s">
        <v>239</v>
      </c>
      <c r="AV943" t="s">
        <v>202</v>
      </c>
      <c r="AW943" t="s">
        <v>207</v>
      </c>
      <c r="AX943" t="s">
        <v>211</v>
      </c>
      <c r="AY943" t="s">
        <v>200</v>
      </c>
      <c r="AZ943" t="s">
        <v>208</v>
      </c>
      <c r="BA943">
        <v>2</v>
      </c>
      <c r="BB943" t="s">
        <v>204</v>
      </c>
      <c r="BC943" t="s">
        <v>209</v>
      </c>
      <c r="BD943" t="s">
        <v>211</v>
      </c>
      <c r="BE943" t="s">
        <v>203</v>
      </c>
      <c r="BF943" t="s">
        <v>212</v>
      </c>
      <c r="BG943" t="s">
        <v>211</v>
      </c>
      <c r="BH943" t="s">
        <v>201</v>
      </c>
      <c r="BI943" t="s">
        <v>210</v>
      </c>
      <c r="BJ943">
        <v>1</v>
      </c>
      <c r="BK943" t="s">
        <v>205</v>
      </c>
      <c r="BL943" t="s">
        <v>354</v>
      </c>
      <c r="BM943">
        <v>1</v>
      </c>
      <c r="BQ943" t="s">
        <v>577</v>
      </c>
      <c r="BR943" t="s">
        <v>145</v>
      </c>
      <c r="BS943" t="s">
        <v>2960</v>
      </c>
      <c r="BT943" t="s">
        <v>145</v>
      </c>
      <c r="BW943" t="s">
        <v>367</v>
      </c>
      <c r="BX943" t="s">
        <v>145</v>
      </c>
      <c r="BY943" t="s">
        <v>2961</v>
      </c>
      <c r="BZ943" t="s">
        <v>145</v>
      </c>
      <c r="CA943" t="s">
        <v>1908</v>
      </c>
      <c r="CB943" s="3">
        <v>43074</v>
      </c>
      <c r="CC943" t="s">
        <v>1908</v>
      </c>
      <c r="CD943" s="3">
        <v>43118</v>
      </c>
      <c r="CE943" t="s">
        <v>1908</v>
      </c>
      <c r="CF943" s="3">
        <v>43074</v>
      </c>
      <c r="CG943" t="s">
        <v>1908</v>
      </c>
      <c r="CH943" s="3">
        <v>43096</v>
      </c>
      <c r="CI943" t="s">
        <v>1908</v>
      </c>
      <c r="CJ943" s="3">
        <v>43096</v>
      </c>
      <c r="CK943" t="s">
        <v>1908</v>
      </c>
      <c r="CL943" s="3">
        <v>43118</v>
      </c>
      <c r="CM943" t="s">
        <v>1908</v>
      </c>
      <c r="CN943" s="3">
        <v>43074</v>
      </c>
      <c r="CO943" t="s">
        <v>1908</v>
      </c>
      <c r="CP943" s="3">
        <v>43118</v>
      </c>
      <c r="CQ943" t="s">
        <v>1908</v>
      </c>
      <c r="CR943" s="3">
        <v>43123</v>
      </c>
      <c r="CS943" t="s">
        <v>1908</v>
      </c>
      <c r="CT943" s="3">
        <v>43074</v>
      </c>
      <c r="CU943" t="s">
        <v>1908</v>
      </c>
      <c r="CV943" s="3">
        <v>43118</v>
      </c>
      <c r="CW943" t="s">
        <v>1908</v>
      </c>
      <c r="CX943" s="3">
        <v>43118</v>
      </c>
      <c r="CY943" t="s">
        <v>1908</v>
      </c>
      <c r="CZ943" s="3">
        <v>43074</v>
      </c>
      <c r="DA943" t="s">
        <v>1908</v>
      </c>
      <c r="DB943" s="3">
        <v>43074</v>
      </c>
      <c r="DC943" t="s">
        <v>1908</v>
      </c>
      <c r="DD943" s="3">
        <v>43126</v>
      </c>
      <c r="DE943" t="s">
        <v>1908</v>
      </c>
      <c r="DF943" s="3">
        <v>43126</v>
      </c>
      <c r="DG943" t="s">
        <v>1908</v>
      </c>
      <c r="DH943" s="3">
        <v>43126</v>
      </c>
      <c r="DI943" t="s">
        <v>8</v>
      </c>
      <c r="DJ943" s="3">
        <v>43096</v>
      </c>
      <c r="DK943" t="s">
        <v>1908</v>
      </c>
      <c r="DL943" s="3">
        <v>43157</v>
      </c>
      <c r="DQ943" t="s">
        <v>6</v>
      </c>
      <c r="DR943" t="s">
        <v>6</v>
      </c>
      <c r="DU943" t="s">
        <v>2955</v>
      </c>
    </row>
    <row r="944" spans="1:157" x14ac:dyDescent="0.25">
      <c r="A944" s="5">
        <v>1247201</v>
      </c>
      <c r="B944" s="5">
        <v>1</v>
      </c>
      <c r="J944" s="3"/>
      <c r="K944" s="3"/>
      <c r="L944" s="3"/>
      <c r="M944" s="3"/>
      <c r="N944" s="3">
        <v>43081</v>
      </c>
      <c r="O944" s="7">
        <v>0.35172453703703704</v>
      </c>
      <c r="P944" t="s">
        <v>1908</v>
      </c>
      <c r="AV944" t="s">
        <v>202</v>
      </c>
      <c r="AW944" t="s">
        <v>207</v>
      </c>
      <c r="AX944" t="s">
        <v>211</v>
      </c>
      <c r="AY944" t="s">
        <v>200</v>
      </c>
      <c r="AZ944" t="s">
        <v>208</v>
      </c>
      <c r="BA944">
        <v>2</v>
      </c>
      <c r="BB944" t="s">
        <v>204</v>
      </c>
      <c r="BC944" t="s">
        <v>209</v>
      </c>
      <c r="BD944" t="s">
        <v>211</v>
      </c>
      <c r="BE944" t="s">
        <v>203</v>
      </c>
      <c r="BF944" t="s">
        <v>212</v>
      </c>
      <c r="BG944" t="s">
        <v>211</v>
      </c>
      <c r="BH944" t="s">
        <v>201</v>
      </c>
      <c r="BI944" t="s">
        <v>210</v>
      </c>
      <c r="BJ944">
        <v>1</v>
      </c>
      <c r="BK944" t="s">
        <v>205</v>
      </c>
      <c r="BL944" t="s">
        <v>354</v>
      </c>
      <c r="BM944">
        <v>1</v>
      </c>
    </row>
    <row r="945" spans="1:125" x14ac:dyDescent="0.25">
      <c r="A945" s="5">
        <v>1247213</v>
      </c>
      <c r="B945" s="5">
        <v>13</v>
      </c>
      <c r="C945" t="s">
        <v>3069</v>
      </c>
      <c r="D945" t="s">
        <v>2965</v>
      </c>
      <c r="E945" t="s">
        <v>1179</v>
      </c>
      <c r="F945" t="s">
        <v>6</v>
      </c>
      <c r="G945" t="s">
        <v>1244</v>
      </c>
      <c r="H945" t="s">
        <v>1146</v>
      </c>
      <c r="I945" t="s">
        <v>117</v>
      </c>
      <c r="J945" s="3"/>
      <c r="K945" s="3"/>
      <c r="L945" s="3">
        <v>43242</v>
      </c>
      <c r="M945" s="3" t="s">
        <v>1148</v>
      </c>
      <c r="N945" s="3">
        <v>43081</v>
      </c>
      <c r="O945" s="7">
        <v>0.35172453703703704</v>
      </c>
      <c r="P945" t="s">
        <v>1908</v>
      </c>
      <c r="Q945" s="3">
        <v>43263</v>
      </c>
      <c r="R945" s="7">
        <v>0.45319444444444446</v>
      </c>
      <c r="S945" t="s">
        <v>1908</v>
      </c>
      <c r="U945" s="92" t="s">
        <v>386</v>
      </c>
      <c r="V945" s="93" t="s">
        <v>228</v>
      </c>
      <c r="W945" s="92" t="s">
        <v>1406</v>
      </c>
      <c r="X945" s="93" t="s">
        <v>1407</v>
      </c>
      <c r="Y945" s="92" t="s">
        <v>2331</v>
      </c>
      <c r="Z945" s="93" t="s">
        <v>957</v>
      </c>
      <c r="AA945" t="s">
        <v>234</v>
      </c>
      <c r="AB945">
        <v>901</v>
      </c>
      <c r="AC945" t="s">
        <v>154</v>
      </c>
      <c r="AD945" t="s">
        <v>474</v>
      </c>
      <c r="AE945" t="s">
        <v>474</v>
      </c>
      <c r="AF945" s="12">
        <v>571</v>
      </c>
      <c r="AG945" s="12">
        <v>71</v>
      </c>
      <c r="AH945" s="12">
        <v>571</v>
      </c>
      <c r="AI945" s="12">
        <v>71</v>
      </c>
      <c r="AJ945" s="12">
        <v>571</v>
      </c>
      <c r="AK945" s="12">
        <v>71</v>
      </c>
      <c r="AL945" s="12">
        <v>571</v>
      </c>
      <c r="AM945" s="12">
        <v>71</v>
      </c>
      <c r="AN945" s="12" t="s">
        <v>818</v>
      </c>
      <c r="AO945" s="12" t="s">
        <v>819</v>
      </c>
      <c r="AP945" s="12" t="s">
        <v>818</v>
      </c>
      <c r="AQ945" s="12" t="s">
        <v>819</v>
      </c>
      <c r="AR945" s="12" t="s">
        <v>239</v>
      </c>
      <c r="AS945" s="12" t="s">
        <v>239</v>
      </c>
      <c r="AT945" s="12" t="s">
        <v>239</v>
      </c>
      <c r="AU945" s="12" t="s">
        <v>239</v>
      </c>
      <c r="AV945" t="s">
        <v>202</v>
      </c>
      <c r="AW945" t="s">
        <v>207</v>
      </c>
      <c r="AX945" t="s">
        <v>211</v>
      </c>
      <c r="AY945" t="s">
        <v>200</v>
      </c>
      <c r="AZ945" t="s">
        <v>208</v>
      </c>
      <c r="BA945">
        <v>2</v>
      </c>
      <c r="BB945" t="s">
        <v>204</v>
      </c>
      <c r="BC945" t="s">
        <v>209</v>
      </c>
      <c r="BD945" t="s">
        <v>211</v>
      </c>
      <c r="BE945" t="s">
        <v>203</v>
      </c>
      <c r="BF945" t="s">
        <v>212</v>
      </c>
      <c r="BG945" t="s">
        <v>211</v>
      </c>
      <c r="BH945" t="s">
        <v>201</v>
      </c>
      <c r="BI945" t="s">
        <v>210</v>
      </c>
      <c r="BJ945">
        <v>1</v>
      </c>
      <c r="BK945" t="s">
        <v>205</v>
      </c>
      <c r="BL945" t="s">
        <v>354</v>
      </c>
      <c r="BM945">
        <v>1</v>
      </c>
      <c r="BQ945" t="s">
        <v>1161</v>
      </c>
      <c r="BR945" t="s">
        <v>234</v>
      </c>
      <c r="BS945" t="s">
        <v>2966</v>
      </c>
      <c r="BT945" t="s">
        <v>234</v>
      </c>
      <c r="BU945" t="s">
        <v>2967</v>
      </c>
      <c r="BV945" t="s">
        <v>234</v>
      </c>
      <c r="BW945" t="s">
        <v>1163</v>
      </c>
      <c r="BX945" t="s">
        <v>234</v>
      </c>
      <c r="BY945" t="s">
        <v>1164</v>
      </c>
      <c r="BZ945" t="s">
        <v>234</v>
      </c>
      <c r="CA945" t="s">
        <v>1908</v>
      </c>
      <c r="CB945" s="3">
        <v>43203</v>
      </c>
      <c r="CC945" t="s">
        <v>1908</v>
      </c>
      <c r="CD945" s="3">
        <v>43203</v>
      </c>
      <c r="CE945" t="s">
        <v>1908</v>
      </c>
      <c r="CF945" s="3">
        <v>43203</v>
      </c>
      <c r="CG945" t="s">
        <v>1908</v>
      </c>
      <c r="CH945" s="3">
        <v>43203</v>
      </c>
      <c r="CI945" t="s">
        <v>1908</v>
      </c>
      <c r="CJ945" s="3">
        <v>43203</v>
      </c>
      <c r="CK945" t="s">
        <v>1908</v>
      </c>
      <c r="CL945" s="3">
        <v>43203</v>
      </c>
      <c r="CM945" t="s">
        <v>1908</v>
      </c>
      <c r="CN945" s="3">
        <v>43203</v>
      </c>
      <c r="CO945" t="s">
        <v>1908</v>
      </c>
      <c r="CP945" s="3">
        <v>43203</v>
      </c>
      <c r="CQ945" t="s">
        <v>1908</v>
      </c>
      <c r="CR945" s="3">
        <v>43216</v>
      </c>
      <c r="CS945" t="s">
        <v>1908</v>
      </c>
      <c r="CT945" s="3">
        <v>43203</v>
      </c>
      <c r="CU945" t="s">
        <v>1908</v>
      </c>
      <c r="CV945" s="3">
        <v>43203</v>
      </c>
      <c r="CW945" t="s">
        <v>1908</v>
      </c>
      <c r="CX945" s="3">
        <v>43203</v>
      </c>
      <c r="CY945" t="s">
        <v>1908</v>
      </c>
      <c r="CZ945" s="3">
        <v>43203</v>
      </c>
      <c r="DA945" t="s">
        <v>1908</v>
      </c>
      <c r="DB945" s="3">
        <v>43203</v>
      </c>
      <c r="DC945" t="s">
        <v>1908</v>
      </c>
      <c r="DD945" s="3">
        <v>43263</v>
      </c>
      <c r="DE945" t="s">
        <v>1908</v>
      </c>
      <c r="DF945" s="3">
        <v>43220</v>
      </c>
      <c r="DG945" t="s">
        <v>1908</v>
      </c>
      <c r="DH945" s="3">
        <v>43263</v>
      </c>
      <c r="DK945" t="s">
        <v>1908</v>
      </c>
      <c r="DL945" s="3">
        <v>43220</v>
      </c>
      <c r="DP945" t="s">
        <v>1081</v>
      </c>
      <c r="DQ945" t="s">
        <v>6</v>
      </c>
      <c r="DR945" t="s">
        <v>6</v>
      </c>
      <c r="DU945" t="s">
        <v>2579</v>
      </c>
    </row>
    <row r="946" spans="1:125" x14ac:dyDescent="0.25">
      <c r="A946" s="5">
        <v>1247301</v>
      </c>
      <c r="B946" s="5">
        <v>1</v>
      </c>
      <c r="J946" s="3"/>
      <c r="K946" s="3"/>
      <c r="L946" s="3"/>
      <c r="M946" s="3"/>
      <c r="N946" s="3">
        <v>43089</v>
      </c>
      <c r="O946" s="7">
        <v>0.56525462962962958</v>
      </c>
      <c r="P946" t="s">
        <v>9</v>
      </c>
      <c r="AV946" t="s">
        <v>202</v>
      </c>
      <c r="AW946" t="s">
        <v>207</v>
      </c>
      <c r="AX946" t="s">
        <v>211</v>
      </c>
      <c r="AY946" t="s">
        <v>200</v>
      </c>
      <c r="AZ946" t="s">
        <v>208</v>
      </c>
      <c r="BA946">
        <v>2</v>
      </c>
      <c r="BB946" t="s">
        <v>204</v>
      </c>
      <c r="BC946" t="s">
        <v>209</v>
      </c>
      <c r="BD946" t="s">
        <v>211</v>
      </c>
      <c r="BE946" t="s">
        <v>203</v>
      </c>
      <c r="BF946" t="s">
        <v>212</v>
      </c>
      <c r="BG946" t="s">
        <v>211</v>
      </c>
      <c r="BH946" t="s">
        <v>201</v>
      </c>
      <c r="BI946" t="s">
        <v>210</v>
      </c>
      <c r="BJ946">
        <v>1</v>
      </c>
      <c r="BK946" t="s">
        <v>205</v>
      </c>
      <c r="BL946" t="s">
        <v>354</v>
      </c>
      <c r="BM946">
        <v>1</v>
      </c>
    </row>
    <row r="947" spans="1:125" x14ac:dyDescent="0.25">
      <c r="A947" s="5">
        <v>1247304</v>
      </c>
      <c r="B947" s="5">
        <v>4</v>
      </c>
      <c r="C947" t="s">
        <v>2968</v>
      </c>
      <c r="D947" t="s">
        <v>2905</v>
      </c>
      <c r="E947" t="s">
        <v>2944</v>
      </c>
      <c r="F947" t="s">
        <v>555</v>
      </c>
      <c r="G947" t="s">
        <v>2928</v>
      </c>
      <c r="H947" t="s">
        <v>127</v>
      </c>
      <c r="I947" t="s">
        <v>118</v>
      </c>
      <c r="J947" s="3"/>
      <c r="K947" s="3">
        <v>43168</v>
      </c>
      <c r="L947" s="3">
        <v>43102</v>
      </c>
      <c r="M947" s="3" t="s">
        <v>134</v>
      </c>
      <c r="N947" s="3">
        <v>43089</v>
      </c>
      <c r="O947" s="7">
        <v>0.56525462962962958</v>
      </c>
      <c r="P947" t="s">
        <v>9</v>
      </c>
      <c r="Q947" s="3">
        <v>43103</v>
      </c>
      <c r="R947" s="7">
        <v>0.57700231481481479</v>
      </c>
      <c r="S947" t="s">
        <v>1908</v>
      </c>
      <c r="T947">
        <v>883</v>
      </c>
      <c r="U947" s="92" t="s">
        <v>1547</v>
      </c>
      <c r="AA947" t="s">
        <v>146</v>
      </c>
      <c r="AB947">
        <v>976</v>
      </c>
      <c r="AC947" t="s">
        <v>153</v>
      </c>
      <c r="AD947" t="s">
        <v>239</v>
      </c>
      <c r="AE947" t="s">
        <v>239</v>
      </c>
      <c r="AF947" s="12">
        <v>60803</v>
      </c>
      <c r="AG947" s="12" t="s">
        <v>2935</v>
      </c>
      <c r="AH947" s="12">
        <v>60803</v>
      </c>
      <c r="AI947" s="12" t="s">
        <v>2935</v>
      </c>
      <c r="AJ947" s="12">
        <v>60803</v>
      </c>
      <c r="AK947" s="12" t="s">
        <v>2935</v>
      </c>
      <c r="AL947" s="12">
        <v>60803</v>
      </c>
      <c r="AM947" s="12" t="s">
        <v>2935</v>
      </c>
      <c r="AN947" s="12" t="s">
        <v>824</v>
      </c>
      <c r="AO947" s="12" t="s">
        <v>825</v>
      </c>
      <c r="AP947" s="12" t="s">
        <v>824</v>
      </c>
      <c r="AQ947" s="12" t="s">
        <v>825</v>
      </c>
      <c r="AR947" s="12" t="s">
        <v>239</v>
      </c>
      <c r="AS947" s="12" t="s">
        <v>239</v>
      </c>
      <c r="AT947" s="12" t="s">
        <v>239</v>
      </c>
      <c r="AU947" s="12" t="s">
        <v>239</v>
      </c>
      <c r="AV947" t="s">
        <v>202</v>
      </c>
      <c r="AW947" t="s">
        <v>207</v>
      </c>
      <c r="AX947" t="s">
        <v>211</v>
      </c>
      <c r="AY947" t="s">
        <v>200</v>
      </c>
      <c r="AZ947" t="s">
        <v>208</v>
      </c>
      <c r="BA947">
        <v>2</v>
      </c>
      <c r="BB947" t="s">
        <v>204</v>
      </c>
      <c r="BC947" t="s">
        <v>209</v>
      </c>
      <c r="BD947" t="s">
        <v>211</v>
      </c>
      <c r="BE947" t="s">
        <v>203</v>
      </c>
      <c r="BF947" t="s">
        <v>212</v>
      </c>
      <c r="BG947" t="s">
        <v>211</v>
      </c>
      <c r="BH947" t="s">
        <v>201</v>
      </c>
      <c r="BI947" t="s">
        <v>210</v>
      </c>
      <c r="BJ947">
        <v>1</v>
      </c>
      <c r="BK947" t="s">
        <v>205</v>
      </c>
      <c r="BL947" t="s">
        <v>354</v>
      </c>
      <c r="BM947">
        <v>1</v>
      </c>
      <c r="BQ947" t="s">
        <v>577</v>
      </c>
      <c r="BR947" t="s">
        <v>146</v>
      </c>
      <c r="BS947" t="s">
        <v>2927</v>
      </c>
      <c r="BT947" t="s">
        <v>146</v>
      </c>
      <c r="BW947" t="s">
        <v>367</v>
      </c>
      <c r="BX947" t="s">
        <v>146</v>
      </c>
      <c r="CA947" t="s">
        <v>9</v>
      </c>
      <c r="CB947" s="3">
        <v>43089</v>
      </c>
      <c r="CC947" t="s">
        <v>9</v>
      </c>
      <c r="CD947" s="3">
        <v>43089</v>
      </c>
      <c r="CE947" t="s">
        <v>9</v>
      </c>
      <c r="CF947" s="3">
        <v>43089</v>
      </c>
      <c r="CG947" t="s">
        <v>9</v>
      </c>
      <c r="CH947" s="3">
        <v>43089</v>
      </c>
      <c r="CI947" t="s">
        <v>9</v>
      </c>
      <c r="CJ947" s="3">
        <v>43089</v>
      </c>
      <c r="CK947" t="s">
        <v>9</v>
      </c>
      <c r="CL947" s="3">
        <v>43089</v>
      </c>
      <c r="CM947" t="s">
        <v>9</v>
      </c>
      <c r="CN947" s="3">
        <v>43089</v>
      </c>
      <c r="CO947" t="s">
        <v>9</v>
      </c>
      <c r="CP947" s="3">
        <v>43089</v>
      </c>
      <c r="CQ947" t="s">
        <v>9</v>
      </c>
      <c r="CR947" s="3">
        <v>43089</v>
      </c>
      <c r="CS947" t="s">
        <v>9</v>
      </c>
      <c r="CT947" s="3">
        <v>43089</v>
      </c>
      <c r="CU947" t="s">
        <v>1908</v>
      </c>
      <c r="CV947" s="3">
        <v>43103</v>
      </c>
      <c r="CW947" t="s">
        <v>9</v>
      </c>
      <c r="CX947" s="3">
        <v>43089</v>
      </c>
      <c r="CY947" t="s">
        <v>9</v>
      </c>
      <c r="CZ947" s="3">
        <v>43089</v>
      </c>
      <c r="DA947" t="s">
        <v>9</v>
      </c>
      <c r="DB947" s="3">
        <v>43089</v>
      </c>
      <c r="DC947" t="s">
        <v>1908</v>
      </c>
      <c r="DD947" s="3">
        <v>43103</v>
      </c>
      <c r="DE947" t="s">
        <v>9</v>
      </c>
      <c r="DF947" s="3">
        <v>43089</v>
      </c>
      <c r="DG947" t="s">
        <v>1908</v>
      </c>
      <c r="DH947" s="3">
        <v>43103</v>
      </c>
      <c r="DK947" t="s">
        <v>1908</v>
      </c>
      <c r="DL947" s="3">
        <v>43103</v>
      </c>
      <c r="DQ947" t="s">
        <v>555</v>
      </c>
      <c r="DR947" t="s">
        <v>556</v>
      </c>
      <c r="DU947" t="s">
        <v>1036</v>
      </c>
    </row>
    <row r="948" spans="1:125" x14ac:dyDescent="0.25">
      <c r="A948" s="5">
        <v>1247401</v>
      </c>
      <c r="B948" s="5">
        <v>1</v>
      </c>
      <c r="J948" s="3"/>
      <c r="K948" s="3"/>
      <c r="L948" s="3"/>
      <c r="M948" s="3"/>
      <c r="N948" s="3">
        <v>43090</v>
      </c>
      <c r="O948" s="7">
        <v>0.52597222222222217</v>
      </c>
      <c r="P948" t="s">
        <v>8</v>
      </c>
      <c r="AV948" t="s">
        <v>202</v>
      </c>
      <c r="AW948" t="s">
        <v>207</v>
      </c>
      <c r="AX948" t="s">
        <v>211</v>
      </c>
      <c r="AY948" t="s">
        <v>200</v>
      </c>
      <c r="AZ948" t="s">
        <v>208</v>
      </c>
      <c r="BA948">
        <v>2</v>
      </c>
      <c r="BB948" t="s">
        <v>204</v>
      </c>
      <c r="BC948" t="s">
        <v>209</v>
      </c>
      <c r="BD948" t="s">
        <v>211</v>
      </c>
      <c r="BE948" t="s">
        <v>203</v>
      </c>
      <c r="BF948" t="s">
        <v>212</v>
      </c>
      <c r="BG948" t="s">
        <v>211</v>
      </c>
      <c r="BH948" t="s">
        <v>201</v>
      </c>
      <c r="BI948" t="s">
        <v>210</v>
      </c>
      <c r="BJ948">
        <v>1</v>
      </c>
      <c r="BK948" t="s">
        <v>205</v>
      </c>
      <c r="BL948" t="s">
        <v>354</v>
      </c>
      <c r="BM948">
        <v>1</v>
      </c>
    </row>
    <row r="949" spans="1:125" x14ac:dyDescent="0.25">
      <c r="A949" s="5">
        <v>1247408</v>
      </c>
      <c r="B949" s="5">
        <v>8</v>
      </c>
      <c r="C949" t="s">
        <v>2986</v>
      </c>
      <c r="D949" t="s">
        <v>2969</v>
      </c>
      <c r="E949" t="s">
        <v>1885</v>
      </c>
      <c r="F949" t="s">
        <v>1436</v>
      </c>
      <c r="G949" t="s">
        <v>1310</v>
      </c>
      <c r="H949" t="s">
        <v>25</v>
      </c>
      <c r="I949" t="s">
        <v>118</v>
      </c>
      <c r="J949" s="3">
        <v>43126</v>
      </c>
      <c r="K949" s="3">
        <v>43210</v>
      </c>
      <c r="L949" s="3">
        <v>43130</v>
      </c>
      <c r="M949" s="3" t="s">
        <v>132</v>
      </c>
      <c r="N949" s="3">
        <v>43090</v>
      </c>
      <c r="O949" s="7">
        <v>0.52597222222222217</v>
      </c>
      <c r="P949" t="s">
        <v>8</v>
      </c>
      <c r="Q949" s="3">
        <v>43126</v>
      </c>
      <c r="R949" s="7">
        <v>0.44361111111111112</v>
      </c>
      <c r="S949" t="s">
        <v>1908</v>
      </c>
      <c r="T949">
        <v>870</v>
      </c>
      <c r="U949" s="92" t="s">
        <v>403</v>
      </c>
      <c r="V949" s="93" t="s">
        <v>226</v>
      </c>
      <c r="W949" s="92" t="s">
        <v>404</v>
      </c>
      <c r="X949" s="93" t="s">
        <v>404</v>
      </c>
      <c r="AA949" t="s">
        <v>474</v>
      </c>
      <c r="AB949" t="s">
        <v>152</v>
      </c>
      <c r="AC949" t="s">
        <v>523</v>
      </c>
      <c r="AD949" t="s">
        <v>474</v>
      </c>
      <c r="AE949" t="s">
        <v>474</v>
      </c>
      <c r="AV949" t="s">
        <v>202</v>
      </c>
      <c r="AW949" t="s">
        <v>207</v>
      </c>
      <c r="AX949" t="s">
        <v>211</v>
      </c>
      <c r="AY949" t="s">
        <v>200</v>
      </c>
      <c r="AZ949" t="s">
        <v>208</v>
      </c>
      <c r="BA949">
        <v>2</v>
      </c>
      <c r="BB949" t="s">
        <v>204</v>
      </c>
      <c r="BC949" t="s">
        <v>209</v>
      </c>
      <c r="BD949" t="s">
        <v>211</v>
      </c>
      <c r="BE949" t="s">
        <v>203</v>
      </c>
      <c r="BF949" t="s">
        <v>212</v>
      </c>
      <c r="BG949" t="s">
        <v>211</v>
      </c>
      <c r="BH949" t="s">
        <v>201</v>
      </c>
      <c r="BI949" t="s">
        <v>210</v>
      </c>
      <c r="BJ949">
        <v>1</v>
      </c>
      <c r="BK949" t="s">
        <v>205</v>
      </c>
      <c r="BL949" t="s">
        <v>354</v>
      </c>
      <c r="BM949">
        <v>1</v>
      </c>
      <c r="BQ949" t="s">
        <v>584</v>
      </c>
      <c r="BR949" t="s">
        <v>146</v>
      </c>
      <c r="BS949" t="s">
        <v>1886</v>
      </c>
      <c r="BT949" t="s">
        <v>146</v>
      </c>
      <c r="BU949" t="s">
        <v>1852</v>
      </c>
      <c r="BV949" t="s">
        <v>146</v>
      </c>
      <c r="BW949" t="s">
        <v>379</v>
      </c>
      <c r="BX949" t="s">
        <v>146</v>
      </c>
      <c r="CA949" t="s">
        <v>8</v>
      </c>
      <c r="CB949" s="3">
        <v>43090</v>
      </c>
      <c r="CC949" t="s">
        <v>8</v>
      </c>
      <c r="CD949" s="3">
        <v>43090</v>
      </c>
      <c r="CE949" t="s">
        <v>8</v>
      </c>
      <c r="CF949" s="3">
        <v>43090</v>
      </c>
      <c r="CG949" t="s">
        <v>8</v>
      </c>
      <c r="CH949" s="3">
        <v>43090</v>
      </c>
      <c r="CI949" t="s">
        <v>8</v>
      </c>
      <c r="CJ949" s="3">
        <v>43090</v>
      </c>
      <c r="CK949" t="s">
        <v>8</v>
      </c>
      <c r="CL949" s="3">
        <v>43090</v>
      </c>
      <c r="CM949" t="s">
        <v>1908</v>
      </c>
      <c r="CN949" s="3">
        <v>43103</v>
      </c>
      <c r="CO949" t="s">
        <v>1908</v>
      </c>
      <c r="CP949" s="3">
        <v>43103</v>
      </c>
      <c r="CQ949" t="s">
        <v>1908</v>
      </c>
      <c r="CR949" s="3">
        <v>43105</v>
      </c>
      <c r="CS949" t="s">
        <v>1908</v>
      </c>
      <c r="CT949" s="3">
        <v>43103</v>
      </c>
      <c r="CW949" t="s">
        <v>1908</v>
      </c>
      <c r="CX949" s="3">
        <v>43103</v>
      </c>
      <c r="CY949" t="s">
        <v>1908</v>
      </c>
      <c r="CZ949" s="3">
        <v>43126</v>
      </c>
      <c r="DA949" t="s">
        <v>8</v>
      </c>
      <c r="DB949" s="3">
        <v>43095</v>
      </c>
      <c r="DC949" t="s">
        <v>1908</v>
      </c>
      <c r="DD949" s="3">
        <v>43105</v>
      </c>
      <c r="DE949" t="s">
        <v>1908</v>
      </c>
      <c r="DF949" s="3">
        <v>43126</v>
      </c>
      <c r="DG949" t="s">
        <v>1908</v>
      </c>
      <c r="DH949" s="3">
        <v>43126</v>
      </c>
      <c r="DP949" t="s">
        <v>373</v>
      </c>
      <c r="DQ949" t="s">
        <v>1436</v>
      </c>
      <c r="DR949" t="s">
        <v>6</v>
      </c>
      <c r="DU949" t="s">
        <v>2970</v>
      </c>
    </row>
    <row r="950" spans="1:125" x14ac:dyDescent="0.25">
      <c r="A950" s="5">
        <v>1247501</v>
      </c>
      <c r="B950" s="5">
        <v>1</v>
      </c>
      <c r="J950" s="3"/>
      <c r="K950" s="3"/>
      <c r="L950" s="3"/>
      <c r="M950" s="3"/>
      <c r="N950" s="3">
        <v>43090</v>
      </c>
      <c r="O950" s="7">
        <v>0.531712962962963</v>
      </c>
      <c r="P950" t="s">
        <v>8</v>
      </c>
      <c r="AV950" t="s">
        <v>202</v>
      </c>
      <c r="AW950" t="s">
        <v>207</v>
      </c>
      <c r="AX950" t="s">
        <v>211</v>
      </c>
      <c r="AY950" t="s">
        <v>200</v>
      </c>
      <c r="AZ950" t="s">
        <v>208</v>
      </c>
      <c r="BA950">
        <v>2</v>
      </c>
      <c r="BB950" t="s">
        <v>204</v>
      </c>
      <c r="BC950" t="s">
        <v>209</v>
      </c>
      <c r="BD950" t="s">
        <v>211</v>
      </c>
      <c r="BE950" t="s">
        <v>203</v>
      </c>
      <c r="BF950" t="s">
        <v>212</v>
      </c>
      <c r="BG950" t="s">
        <v>211</v>
      </c>
      <c r="BH950" t="s">
        <v>201</v>
      </c>
      <c r="BI950" t="s">
        <v>210</v>
      </c>
      <c r="BJ950">
        <v>1</v>
      </c>
      <c r="BK950" t="s">
        <v>205</v>
      </c>
      <c r="BL950" t="s">
        <v>354</v>
      </c>
      <c r="BM950">
        <v>1</v>
      </c>
    </row>
    <row r="951" spans="1:125" x14ac:dyDescent="0.25">
      <c r="A951" s="5">
        <v>1247516</v>
      </c>
      <c r="B951" s="5">
        <v>16</v>
      </c>
      <c r="C951" t="s">
        <v>2993</v>
      </c>
      <c r="D951" t="s">
        <v>3001</v>
      </c>
      <c r="E951" t="s">
        <v>36</v>
      </c>
      <c r="F951" t="s">
        <v>6</v>
      </c>
      <c r="G951" t="s">
        <v>262</v>
      </c>
      <c r="H951" t="s">
        <v>25</v>
      </c>
      <c r="I951" t="s">
        <v>118</v>
      </c>
      <c r="J951" s="3"/>
      <c r="K951" s="3">
        <v>43238</v>
      </c>
      <c r="L951" s="3"/>
      <c r="M951" s="3" t="s">
        <v>131</v>
      </c>
      <c r="N951" s="3">
        <v>43090</v>
      </c>
      <c r="O951" s="7">
        <v>0.531712962962963</v>
      </c>
      <c r="P951" t="s">
        <v>8</v>
      </c>
      <c r="Q951" s="3">
        <v>43200</v>
      </c>
      <c r="R951" s="7">
        <v>0.64332175925925927</v>
      </c>
      <c r="S951" t="s">
        <v>1908</v>
      </c>
      <c r="T951">
        <v>878</v>
      </c>
      <c r="U951" s="92" t="s">
        <v>710</v>
      </c>
      <c r="V951" s="93" t="s">
        <v>480</v>
      </c>
      <c r="W951" s="92" t="s">
        <v>609</v>
      </c>
      <c r="X951" s="93" t="s">
        <v>608</v>
      </c>
      <c r="AA951" t="s">
        <v>146</v>
      </c>
      <c r="AB951">
        <v>901</v>
      </c>
      <c r="AC951" t="s">
        <v>154</v>
      </c>
      <c r="AD951" t="s">
        <v>1494</v>
      </c>
      <c r="AE951" t="s">
        <v>1495</v>
      </c>
      <c r="AF951" s="12">
        <v>546</v>
      </c>
      <c r="AG951" s="12" t="s">
        <v>265</v>
      </c>
      <c r="AH951" s="12">
        <v>546</v>
      </c>
      <c r="AI951" s="12" t="s">
        <v>265</v>
      </c>
      <c r="AJ951" s="12">
        <v>546</v>
      </c>
      <c r="AK951" s="12" t="s">
        <v>265</v>
      </c>
      <c r="AL951" s="12">
        <v>546</v>
      </c>
      <c r="AM951" s="12" t="s">
        <v>265</v>
      </c>
      <c r="AN951" s="12" t="s">
        <v>877</v>
      </c>
      <c r="AO951" s="12" t="s">
        <v>265</v>
      </c>
      <c r="AP951" s="12" t="s">
        <v>877</v>
      </c>
      <c r="AQ951" s="12" t="s">
        <v>265</v>
      </c>
      <c r="AR951" s="12" t="s">
        <v>264</v>
      </c>
      <c r="AS951" s="12" t="s">
        <v>239</v>
      </c>
      <c r="AT951" s="12" t="s">
        <v>264</v>
      </c>
      <c r="AU951" s="12" t="s">
        <v>239</v>
      </c>
      <c r="AV951" t="s">
        <v>202</v>
      </c>
      <c r="AW951" t="s">
        <v>207</v>
      </c>
      <c r="AX951" t="s">
        <v>211</v>
      </c>
      <c r="AY951" t="s">
        <v>200</v>
      </c>
      <c r="AZ951" t="s">
        <v>208</v>
      </c>
      <c r="BA951">
        <v>2</v>
      </c>
      <c r="BB951" t="s">
        <v>204</v>
      </c>
      <c r="BC951" t="s">
        <v>209</v>
      </c>
      <c r="BD951" t="s">
        <v>211</v>
      </c>
      <c r="BE951" t="s">
        <v>203</v>
      </c>
      <c r="BF951" t="s">
        <v>212</v>
      </c>
      <c r="BG951" t="s">
        <v>211</v>
      </c>
      <c r="BH951" t="s">
        <v>201</v>
      </c>
      <c r="BI951" t="s">
        <v>210</v>
      </c>
      <c r="BJ951">
        <v>1</v>
      </c>
      <c r="BK951" t="s">
        <v>205</v>
      </c>
      <c r="BL951" t="s">
        <v>354</v>
      </c>
      <c r="BM951">
        <v>1</v>
      </c>
      <c r="BQ951" t="s">
        <v>584</v>
      </c>
      <c r="BR951" t="s">
        <v>146</v>
      </c>
      <c r="BS951" t="s">
        <v>1866</v>
      </c>
      <c r="BT951" t="s">
        <v>146</v>
      </c>
      <c r="BW951" t="s">
        <v>379</v>
      </c>
      <c r="BX951" t="s">
        <v>146</v>
      </c>
      <c r="CA951" t="s">
        <v>8</v>
      </c>
      <c r="CB951" s="3">
        <v>43090</v>
      </c>
      <c r="CC951" t="s">
        <v>8</v>
      </c>
      <c r="CD951" s="3">
        <v>43090</v>
      </c>
      <c r="CE951" t="s">
        <v>8</v>
      </c>
      <c r="CF951" s="3">
        <v>43090</v>
      </c>
      <c r="CG951" t="s">
        <v>8</v>
      </c>
      <c r="CH951" s="3">
        <v>43096</v>
      </c>
      <c r="CI951" t="s">
        <v>8</v>
      </c>
      <c r="CJ951" s="3">
        <v>43096</v>
      </c>
      <c r="CK951" t="s">
        <v>8</v>
      </c>
      <c r="CL951" s="3">
        <v>43096</v>
      </c>
      <c r="CM951" t="s">
        <v>1908</v>
      </c>
      <c r="CN951" s="3">
        <v>43110</v>
      </c>
      <c r="CO951" t="s">
        <v>1908</v>
      </c>
      <c r="CP951" s="3">
        <v>43110</v>
      </c>
      <c r="CQ951" t="s">
        <v>1908</v>
      </c>
      <c r="CR951" s="3">
        <v>43119</v>
      </c>
      <c r="CS951" t="s">
        <v>1908</v>
      </c>
      <c r="CT951" s="3">
        <v>43108</v>
      </c>
      <c r="CU951" t="s">
        <v>1908</v>
      </c>
      <c r="CV951" s="3">
        <v>43126</v>
      </c>
      <c r="CW951" t="s">
        <v>1908</v>
      </c>
      <c r="CX951" s="3">
        <v>43108</v>
      </c>
      <c r="CY951" t="s">
        <v>1908</v>
      </c>
      <c r="CZ951" s="3">
        <v>43108</v>
      </c>
      <c r="DA951" t="s">
        <v>1908</v>
      </c>
      <c r="DB951" s="3">
        <v>43104</v>
      </c>
      <c r="DE951" t="s">
        <v>1908</v>
      </c>
      <c r="DF951" s="3">
        <v>43126</v>
      </c>
      <c r="DG951" t="s">
        <v>1908</v>
      </c>
      <c r="DH951" s="3">
        <v>43175</v>
      </c>
      <c r="DK951" t="s">
        <v>1908</v>
      </c>
      <c r="DL951" s="3">
        <v>43200</v>
      </c>
      <c r="DM951" t="s">
        <v>1908</v>
      </c>
      <c r="DN951" s="3">
        <v>43175</v>
      </c>
      <c r="DP951" t="s">
        <v>373</v>
      </c>
      <c r="DQ951" t="s">
        <v>6</v>
      </c>
      <c r="DR951" t="s">
        <v>6</v>
      </c>
      <c r="DU951" t="s">
        <v>2971</v>
      </c>
    </row>
    <row r="952" spans="1:125" x14ac:dyDescent="0.25">
      <c r="A952" s="5">
        <v>1247601</v>
      </c>
      <c r="B952" s="5">
        <v>1</v>
      </c>
      <c r="J952" s="3"/>
      <c r="K952" s="3"/>
      <c r="L952" s="3"/>
      <c r="M952" s="3"/>
      <c r="N952" s="3">
        <v>43091</v>
      </c>
      <c r="O952" s="7">
        <v>0.37096064814814816</v>
      </c>
      <c r="P952" t="s">
        <v>8</v>
      </c>
      <c r="AV952" t="s">
        <v>202</v>
      </c>
      <c r="AW952" t="s">
        <v>207</v>
      </c>
      <c r="AX952" t="s">
        <v>211</v>
      </c>
      <c r="AY952" t="s">
        <v>200</v>
      </c>
      <c r="AZ952" t="s">
        <v>208</v>
      </c>
      <c r="BA952">
        <v>2</v>
      </c>
      <c r="BB952" t="s">
        <v>204</v>
      </c>
      <c r="BC952" t="s">
        <v>209</v>
      </c>
      <c r="BD952" t="s">
        <v>211</v>
      </c>
      <c r="BE952" t="s">
        <v>203</v>
      </c>
      <c r="BF952" t="s">
        <v>212</v>
      </c>
      <c r="BG952" t="s">
        <v>211</v>
      </c>
      <c r="BH952" t="s">
        <v>201</v>
      </c>
      <c r="BI952" t="s">
        <v>210</v>
      </c>
      <c r="BJ952">
        <v>1</v>
      </c>
      <c r="BK952" t="s">
        <v>205</v>
      </c>
      <c r="BL952" t="s">
        <v>354</v>
      </c>
      <c r="BM952">
        <v>1</v>
      </c>
    </row>
    <row r="953" spans="1:125" x14ac:dyDescent="0.25">
      <c r="A953" s="5">
        <v>1247609</v>
      </c>
      <c r="B953" s="5">
        <v>9</v>
      </c>
      <c r="C953" t="s">
        <v>3016</v>
      </c>
      <c r="D953" t="s">
        <v>2973</v>
      </c>
      <c r="E953" t="s">
        <v>1179</v>
      </c>
      <c r="F953" t="s">
        <v>6</v>
      </c>
      <c r="G953" t="s">
        <v>1244</v>
      </c>
      <c r="H953" t="s">
        <v>1146</v>
      </c>
      <c r="I953" t="s">
        <v>117</v>
      </c>
      <c r="J953" s="3">
        <v>43146</v>
      </c>
      <c r="K953" s="3"/>
      <c r="L953" s="3">
        <v>43158</v>
      </c>
      <c r="M953" s="3" t="s">
        <v>1148</v>
      </c>
      <c r="N953" s="3">
        <v>43091</v>
      </c>
      <c r="O953" s="7">
        <v>0.37096064814814816</v>
      </c>
      <c r="P953" t="s">
        <v>8</v>
      </c>
      <c r="Q953" s="3">
        <v>43175</v>
      </c>
      <c r="R953" s="7">
        <v>0.35148148148148151</v>
      </c>
      <c r="S953" t="s">
        <v>1908</v>
      </c>
      <c r="T953" t="s">
        <v>2974</v>
      </c>
      <c r="U953" s="92" t="s">
        <v>386</v>
      </c>
      <c r="V953" s="93" t="s">
        <v>228</v>
      </c>
      <c r="W953" s="92" t="s">
        <v>385</v>
      </c>
      <c r="X953" s="93" t="s">
        <v>147</v>
      </c>
      <c r="Y953" s="92" t="s">
        <v>403</v>
      </c>
      <c r="Z953" s="93" t="s">
        <v>226</v>
      </c>
      <c r="AA953" t="s">
        <v>234</v>
      </c>
      <c r="AB953">
        <v>976</v>
      </c>
      <c r="AC953" t="s">
        <v>154</v>
      </c>
      <c r="AF953" s="12">
        <v>571</v>
      </c>
      <c r="AG953" s="12">
        <v>71</v>
      </c>
      <c r="AH953" s="12">
        <v>571</v>
      </c>
      <c r="AI953" s="12">
        <v>71</v>
      </c>
      <c r="AJ953" s="12">
        <v>571</v>
      </c>
      <c r="AK953" s="12">
        <v>71</v>
      </c>
      <c r="AL953" s="12">
        <v>571</v>
      </c>
      <c r="AM953" s="12">
        <v>71</v>
      </c>
      <c r="AN953" s="12" t="s">
        <v>818</v>
      </c>
      <c r="AO953" s="12" t="s">
        <v>819</v>
      </c>
      <c r="AP953" s="12" t="s">
        <v>818</v>
      </c>
      <c r="AQ953" s="12" t="s">
        <v>819</v>
      </c>
      <c r="AR953" s="12" t="s">
        <v>239</v>
      </c>
      <c r="AS953" s="12" t="s">
        <v>239</v>
      </c>
      <c r="AT953" s="12" t="s">
        <v>239</v>
      </c>
      <c r="AU953" s="12" t="s">
        <v>239</v>
      </c>
      <c r="AV953" t="s">
        <v>202</v>
      </c>
      <c r="AW953" t="s">
        <v>207</v>
      </c>
      <c r="AX953" t="s">
        <v>211</v>
      </c>
      <c r="AY953" t="s">
        <v>200</v>
      </c>
      <c r="AZ953" t="s">
        <v>208</v>
      </c>
      <c r="BA953">
        <v>2</v>
      </c>
      <c r="BB953" t="s">
        <v>204</v>
      </c>
      <c r="BC953" t="s">
        <v>209</v>
      </c>
      <c r="BD953" t="s">
        <v>211</v>
      </c>
      <c r="BE953" t="s">
        <v>203</v>
      </c>
      <c r="BF953" t="s">
        <v>212</v>
      </c>
      <c r="BG953" t="s">
        <v>211</v>
      </c>
      <c r="BH953" t="s">
        <v>201</v>
      </c>
      <c r="BI953" t="s">
        <v>210</v>
      </c>
      <c r="BJ953">
        <v>1</v>
      </c>
      <c r="BK953" t="s">
        <v>205</v>
      </c>
      <c r="BL953" t="s">
        <v>354</v>
      </c>
      <c r="BM953">
        <v>1</v>
      </c>
      <c r="BQ953" t="s">
        <v>1161</v>
      </c>
      <c r="BR953" t="s">
        <v>234</v>
      </c>
      <c r="BS953" t="s">
        <v>2975</v>
      </c>
      <c r="BT953" t="s">
        <v>234</v>
      </c>
      <c r="BU953" t="s">
        <v>2976</v>
      </c>
      <c r="BV953" t="s">
        <v>234</v>
      </c>
      <c r="BW953" t="s">
        <v>1163</v>
      </c>
      <c r="BX953" t="s">
        <v>234</v>
      </c>
      <c r="BY953" t="s">
        <v>1164</v>
      </c>
      <c r="BZ953" t="s">
        <v>234</v>
      </c>
      <c r="CA953" t="s">
        <v>8</v>
      </c>
      <c r="CB953" s="3">
        <v>43091</v>
      </c>
      <c r="CC953" t="s">
        <v>8</v>
      </c>
      <c r="CD953" s="3">
        <v>43091</v>
      </c>
      <c r="CE953" t="s">
        <v>8</v>
      </c>
      <c r="CF953" s="3">
        <v>43097</v>
      </c>
      <c r="CG953" t="s">
        <v>8</v>
      </c>
      <c r="CH953" s="3">
        <v>43097</v>
      </c>
      <c r="CI953" t="s">
        <v>8</v>
      </c>
      <c r="CJ953" s="3">
        <v>43097</v>
      </c>
      <c r="CK953" t="s">
        <v>1908</v>
      </c>
      <c r="CL953" s="3">
        <v>43123</v>
      </c>
      <c r="CM953" t="s">
        <v>1908</v>
      </c>
      <c r="CN953" s="3">
        <v>43123</v>
      </c>
      <c r="CO953" t="s">
        <v>1908</v>
      </c>
      <c r="CP953" s="3">
        <v>43123</v>
      </c>
      <c r="CQ953" t="s">
        <v>1908</v>
      </c>
      <c r="CR953" s="3">
        <v>43131</v>
      </c>
      <c r="CS953" t="s">
        <v>1908</v>
      </c>
      <c r="CT953" s="3">
        <v>43123</v>
      </c>
      <c r="CU953" t="s">
        <v>1908</v>
      </c>
      <c r="CV953" s="3">
        <v>43123</v>
      </c>
      <c r="CW953" t="s">
        <v>1908</v>
      </c>
      <c r="CX953" s="3">
        <v>43123</v>
      </c>
      <c r="CY953" t="s">
        <v>1908</v>
      </c>
      <c r="CZ953" s="3">
        <v>43123</v>
      </c>
      <c r="DA953" t="s">
        <v>1908</v>
      </c>
      <c r="DB953" s="3">
        <v>43123</v>
      </c>
      <c r="DC953" t="s">
        <v>1908</v>
      </c>
      <c r="DD953" s="3">
        <v>43175</v>
      </c>
      <c r="DE953" t="s">
        <v>1908</v>
      </c>
      <c r="DF953" s="3">
        <v>43153</v>
      </c>
      <c r="DG953" t="s">
        <v>1908</v>
      </c>
      <c r="DH953" s="3">
        <v>43175</v>
      </c>
      <c r="DP953" t="s">
        <v>1081</v>
      </c>
      <c r="DQ953" t="s">
        <v>6</v>
      </c>
      <c r="DR953" t="s">
        <v>6</v>
      </c>
      <c r="DU953" t="s">
        <v>2210</v>
      </c>
    </row>
    <row r="954" spans="1:125" x14ac:dyDescent="0.25">
      <c r="A954" s="5">
        <v>1247701</v>
      </c>
      <c r="B954" s="5">
        <v>1</v>
      </c>
      <c r="J954" s="3"/>
      <c r="K954" s="3"/>
      <c r="L954" s="3"/>
      <c r="M954" s="3"/>
      <c r="N954" s="3">
        <v>43091</v>
      </c>
      <c r="O954" s="7">
        <v>0.67181712962962958</v>
      </c>
      <c r="P954" t="s">
        <v>8</v>
      </c>
      <c r="AV954" t="s">
        <v>202</v>
      </c>
      <c r="AW954" t="s">
        <v>207</v>
      </c>
      <c r="AX954" t="s">
        <v>211</v>
      </c>
      <c r="AY954" t="s">
        <v>200</v>
      </c>
      <c r="AZ954" t="s">
        <v>208</v>
      </c>
      <c r="BA954">
        <v>2</v>
      </c>
      <c r="BB954" t="s">
        <v>204</v>
      </c>
      <c r="BC954" t="s">
        <v>209</v>
      </c>
      <c r="BD954" t="s">
        <v>211</v>
      </c>
      <c r="BE954" t="s">
        <v>203</v>
      </c>
      <c r="BF954" t="s">
        <v>212</v>
      </c>
      <c r="BG954" t="s">
        <v>211</v>
      </c>
      <c r="BH954" t="s">
        <v>201</v>
      </c>
      <c r="BI954" t="s">
        <v>210</v>
      </c>
      <c r="BJ954">
        <v>1</v>
      </c>
      <c r="BK954" t="s">
        <v>205</v>
      </c>
      <c r="BL954" t="s">
        <v>354</v>
      </c>
      <c r="BM954">
        <v>1</v>
      </c>
    </row>
    <row r="955" spans="1:125" x14ac:dyDescent="0.25">
      <c r="A955" s="5">
        <v>1247716</v>
      </c>
      <c r="B955" s="5">
        <v>16</v>
      </c>
      <c r="C955" t="s">
        <v>3080</v>
      </c>
      <c r="D955" t="s">
        <v>2983</v>
      </c>
      <c r="E955" t="s">
        <v>842</v>
      </c>
      <c r="F955" t="s">
        <v>6</v>
      </c>
      <c r="G955" t="s">
        <v>1047</v>
      </c>
      <c r="H955" t="s">
        <v>267</v>
      </c>
      <c r="I955" t="s">
        <v>117</v>
      </c>
      <c r="J955" s="3"/>
      <c r="K955" s="3"/>
      <c r="L955" s="3">
        <v>43242</v>
      </c>
      <c r="M955" s="3" t="s">
        <v>223</v>
      </c>
      <c r="N955" s="3">
        <v>43091</v>
      </c>
      <c r="O955" s="7">
        <v>0.67181712962962958</v>
      </c>
      <c r="P955" t="s">
        <v>8</v>
      </c>
      <c r="Q955" s="3">
        <v>43263</v>
      </c>
      <c r="R955" s="7">
        <v>0.45196759259259256</v>
      </c>
      <c r="S955" t="s">
        <v>1908</v>
      </c>
      <c r="U955" s="92" t="s">
        <v>2978</v>
      </c>
      <c r="V955" s="93" t="s">
        <v>2979</v>
      </c>
      <c r="W955" s="92" t="s">
        <v>2980</v>
      </c>
      <c r="AA955" t="s">
        <v>160</v>
      </c>
      <c r="AB955">
        <v>901</v>
      </c>
      <c r="AC955" t="s">
        <v>154</v>
      </c>
      <c r="AD955" t="s">
        <v>474</v>
      </c>
      <c r="AE955" t="s">
        <v>474</v>
      </c>
      <c r="AF955" s="12">
        <v>535</v>
      </c>
      <c r="AG955" s="12" t="s">
        <v>265</v>
      </c>
      <c r="AH955" s="12">
        <v>535</v>
      </c>
      <c r="AI955" s="12" t="s">
        <v>265</v>
      </c>
      <c r="AJ955" s="12">
        <v>535</v>
      </c>
      <c r="AK955" s="12" t="s">
        <v>265</v>
      </c>
      <c r="AL955" s="12">
        <v>535</v>
      </c>
      <c r="AM955" s="12" t="s">
        <v>265</v>
      </c>
      <c r="AN955" s="12" t="s">
        <v>824</v>
      </c>
      <c r="AO955" s="12" t="s">
        <v>825</v>
      </c>
      <c r="AP955" s="12" t="s">
        <v>824</v>
      </c>
      <c r="AQ955" s="12" t="s">
        <v>825</v>
      </c>
      <c r="AR955" s="12" t="s">
        <v>856</v>
      </c>
      <c r="AS955" s="12" t="s">
        <v>856</v>
      </c>
      <c r="AT955" s="12" t="s">
        <v>856</v>
      </c>
      <c r="AU955" s="12" t="s">
        <v>856</v>
      </c>
      <c r="AV955" t="s">
        <v>202</v>
      </c>
      <c r="AW955" t="s">
        <v>207</v>
      </c>
      <c r="AX955" t="s">
        <v>211</v>
      </c>
      <c r="AY955" t="s">
        <v>200</v>
      </c>
      <c r="AZ955" t="s">
        <v>208</v>
      </c>
      <c r="BA955">
        <v>2</v>
      </c>
      <c r="BB955" t="s">
        <v>204</v>
      </c>
      <c r="BC955" t="s">
        <v>209</v>
      </c>
      <c r="BD955" t="s">
        <v>211</v>
      </c>
      <c r="BE955" t="s">
        <v>203</v>
      </c>
      <c r="BF955" t="s">
        <v>212</v>
      </c>
      <c r="BG955" t="s">
        <v>211</v>
      </c>
      <c r="BH955" t="s">
        <v>201</v>
      </c>
      <c r="BI955" t="s">
        <v>210</v>
      </c>
      <c r="BJ955">
        <v>1</v>
      </c>
      <c r="BK955" t="s">
        <v>205</v>
      </c>
      <c r="BL955" t="s">
        <v>354</v>
      </c>
      <c r="BM955">
        <v>1</v>
      </c>
      <c r="BQ955" t="s">
        <v>473</v>
      </c>
      <c r="BR955" t="s">
        <v>160</v>
      </c>
      <c r="BS955" t="s">
        <v>2981</v>
      </c>
      <c r="BT955" t="s">
        <v>160</v>
      </c>
      <c r="BU955" t="s">
        <v>2982</v>
      </c>
      <c r="BV955" t="s">
        <v>160</v>
      </c>
      <c r="BW955" t="s">
        <v>267</v>
      </c>
      <c r="BX955" t="s">
        <v>160</v>
      </c>
      <c r="CA955" t="s">
        <v>8</v>
      </c>
      <c r="CB955" s="3">
        <v>43091</v>
      </c>
      <c r="CC955" t="s">
        <v>1908</v>
      </c>
      <c r="CD955" s="3">
        <v>43208</v>
      </c>
      <c r="CE955" t="s">
        <v>8</v>
      </c>
      <c r="CF955" s="3">
        <v>43095</v>
      </c>
      <c r="CG955" t="s">
        <v>1908</v>
      </c>
      <c r="CH955" s="3">
        <v>43208</v>
      </c>
      <c r="CI955" t="s">
        <v>1908</v>
      </c>
      <c r="CJ955" s="3">
        <v>43208</v>
      </c>
      <c r="CK955" t="s">
        <v>1908</v>
      </c>
      <c r="CL955" s="3">
        <v>43208</v>
      </c>
      <c r="CM955" t="s">
        <v>1908</v>
      </c>
      <c r="CN955" s="3">
        <v>43208</v>
      </c>
      <c r="CO955" t="s">
        <v>1908</v>
      </c>
      <c r="CP955" s="3">
        <v>43209</v>
      </c>
      <c r="CQ955" t="s">
        <v>1908</v>
      </c>
      <c r="CR955" s="3">
        <v>43234</v>
      </c>
      <c r="CS955" t="s">
        <v>8</v>
      </c>
      <c r="CT955" s="3">
        <v>43091</v>
      </c>
      <c r="CU955" t="s">
        <v>1908</v>
      </c>
      <c r="CV955" s="3">
        <v>43228</v>
      </c>
      <c r="CW955" t="s">
        <v>1908</v>
      </c>
      <c r="CX955" s="3">
        <v>43208</v>
      </c>
      <c r="CY955" t="s">
        <v>1908</v>
      </c>
      <c r="CZ955" s="3">
        <v>43208</v>
      </c>
      <c r="DA955" t="s">
        <v>1908</v>
      </c>
      <c r="DB955" s="3">
        <v>43208</v>
      </c>
      <c r="DC955" t="s">
        <v>1908</v>
      </c>
      <c r="DD955" s="3">
        <v>43263</v>
      </c>
      <c r="DE955" t="s">
        <v>1908</v>
      </c>
      <c r="DF955" s="3">
        <v>43263</v>
      </c>
      <c r="DG955" t="s">
        <v>1908</v>
      </c>
      <c r="DH955" s="3">
        <v>43263</v>
      </c>
      <c r="DK955" t="s">
        <v>1908</v>
      </c>
      <c r="DL955" s="3">
        <v>43263</v>
      </c>
      <c r="DP955" t="s">
        <v>376</v>
      </c>
      <c r="DQ955" t="s">
        <v>6</v>
      </c>
      <c r="DR955" t="s">
        <v>6</v>
      </c>
      <c r="DU955" t="s">
        <v>2979</v>
      </c>
    </row>
    <row r="956" spans="1:125" x14ac:dyDescent="0.25">
      <c r="A956" s="5">
        <v>1247801</v>
      </c>
      <c r="B956" s="5">
        <v>1</v>
      </c>
      <c r="J956" s="3"/>
      <c r="K956" s="3"/>
      <c r="L956" s="3"/>
      <c r="M956" s="3"/>
      <c r="N956" s="3">
        <v>43095</v>
      </c>
      <c r="O956" s="7">
        <v>0.47040509259259261</v>
      </c>
      <c r="P956" t="s">
        <v>8</v>
      </c>
      <c r="AV956" t="s">
        <v>202</v>
      </c>
      <c r="AW956" t="s">
        <v>207</v>
      </c>
      <c r="AX956" t="s">
        <v>211</v>
      </c>
      <c r="AY956" t="s">
        <v>200</v>
      </c>
      <c r="AZ956" t="s">
        <v>208</v>
      </c>
      <c r="BA956">
        <v>2</v>
      </c>
      <c r="BB956" t="s">
        <v>204</v>
      </c>
      <c r="BC956" t="s">
        <v>209</v>
      </c>
      <c r="BD956" t="s">
        <v>211</v>
      </c>
      <c r="BE956" t="s">
        <v>203</v>
      </c>
      <c r="BF956" t="s">
        <v>212</v>
      </c>
      <c r="BG956" t="s">
        <v>211</v>
      </c>
      <c r="BH956" t="s">
        <v>201</v>
      </c>
      <c r="BI956" t="s">
        <v>210</v>
      </c>
      <c r="BJ956">
        <v>1</v>
      </c>
      <c r="BK956" t="s">
        <v>205</v>
      </c>
      <c r="BL956" t="s">
        <v>354</v>
      </c>
      <c r="BM956">
        <v>1</v>
      </c>
    </row>
    <row r="957" spans="1:125" x14ac:dyDescent="0.25">
      <c r="A957" s="5">
        <v>1247815</v>
      </c>
      <c r="B957" s="5">
        <v>15</v>
      </c>
      <c r="C957" t="s">
        <v>2992</v>
      </c>
      <c r="D957" t="s">
        <v>3002</v>
      </c>
      <c r="E957" t="s">
        <v>840</v>
      </c>
      <c r="F957" t="s">
        <v>6</v>
      </c>
      <c r="G957" t="s">
        <v>262</v>
      </c>
      <c r="H957" t="s">
        <v>25</v>
      </c>
      <c r="I957" t="s">
        <v>118</v>
      </c>
      <c r="J957" s="3"/>
      <c r="K957" s="3">
        <v>43238</v>
      </c>
      <c r="L957" s="3"/>
      <c r="M957" s="3" t="s">
        <v>131</v>
      </c>
      <c r="N957" s="3">
        <v>43095</v>
      </c>
      <c r="O957" s="7">
        <v>0.47040509259259261</v>
      </c>
      <c r="P957" t="s">
        <v>8</v>
      </c>
      <c r="Q957" s="3">
        <v>43175</v>
      </c>
      <c r="R957" s="7">
        <v>0.3520138888888889</v>
      </c>
      <c r="S957" t="s">
        <v>1908</v>
      </c>
      <c r="U957" s="92" t="s">
        <v>475</v>
      </c>
      <c r="V957" s="93" t="s">
        <v>228</v>
      </c>
      <c r="W957" s="92" t="s">
        <v>531</v>
      </c>
      <c r="X957" s="93" t="s">
        <v>531</v>
      </c>
      <c r="AA957" t="s">
        <v>146</v>
      </c>
      <c r="AB957">
        <v>901</v>
      </c>
      <c r="AC957" t="s">
        <v>155</v>
      </c>
      <c r="AD957" t="s">
        <v>1890</v>
      </c>
      <c r="AE957" t="s">
        <v>2985</v>
      </c>
      <c r="AF957" s="12">
        <v>546</v>
      </c>
      <c r="AG957" s="12" t="s">
        <v>265</v>
      </c>
      <c r="AH957" s="12">
        <v>546</v>
      </c>
      <c r="AI957" s="12" t="s">
        <v>265</v>
      </c>
      <c r="AJ957" s="12">
        <v>546</v>
      </c>
      <c r="AK957" s="12" t="s">
        <v>265</v>
      </c>
      <c r="AL957" s="12">
        <v>546</v>
      </c>
      <c r="AM957" s="12" t="s">
        <v>265</v>
      </c>
      <c r="AN957" s="12" t="s">
        <v>877</v>
      </c>
      <c r="AO957" s="12" t="s">
        <v>265</v>
      </c>
      <c r="AP957" s="12" t="s">
        <v>877</v>
      </c>
      <c r="AQ957" s="12" t="s">
        <v>265</v>
      </c>
      <c r="AR957" s="12" t="s">
        <v>264</v>
      </c>
      <c r="AS957" s="12" t="s">
        <v>239</v>
      </c>
      <c r="AT957" s="12" t="s">
        <v>264</v>
      </c>
      <c r="AU957" s="12" t="s">
        <v>239</v>
      </c>
      <c r="AV957" t="s">
        <v>202</v>
      </c>
      <c r="AW957" t="s">
        <v>207</v>
      </c>
      <c r="AX957" t="s">
        <v>211</v>
      </c>
      <c r="AY957" t="s">
        <v>200</v>
      </c>
      <c r="AZ957" t="s">
        <v>208</v>
      </c>
      <c r="BA957">
        <v>2</v>
      </c>
      <c r="BB957" t="s">
        <v>204</v>
      </c>
      <c r="BC957" t="s">
        <v>209</v>
      </c>
      <c r="BD957" t="s">
        <v>211</v>
      </c>
      <c r="BE957" t="s">
        <v>203</v>
      </c>
      <c r="BF957" t="s">
        <v>212</v>
      </c>
      <c r="BG957" t="s">
        <v>211</v>
      </c>
      <c r="BH957" t="s">
        <v>201</v>
      </c>
      <c r="BI957" t="s">
        <v>210</v>
      </c>
      <c r="BJ957">
        <v>1</v>
      </c>
      <c r="BK957" t="s">
        <v>205</v>
      </c>
      <c r="BL957" t="s">
        <v>354</v>
      </c>
      <c r="BM957">
        <v>1</v>
      </c>
      <c r="BQ957" t="s">
        <v>584</v>
      </c>
      <c r="BR957" t="s">
        <v>146</v>
      </c>
      <c r="BS957" t="s">
        <v>1866</v>
      </c>
      <c r="BT957" t="s">
        <v>146</v>
      </c>
      <c r="BW957" t="s">
        <v>379</v>
      </c>
      <c r="BX957" t="s">
        <v>146</v>
      </c>
      <c r="CA957" t="s">
        <v>8</v>
      </c>
      <c r="CB957" s="3">
        <v>43095</v>
      </c>
      <c r="CC957" t="s">
        <v>8</v>
      </c>
      <c r="CD957" s="3">
        <v>43095</v>
      </c>
      <c r="CE957" t="s">
        <v>8</v>
      </c>
      <c r="CF957" s="3">
        <v>43095</v>
      </c>
      <c r="CG957" t="s">
        <v>8</v>
      </c>
      <c r="CH957" s="3">
        <v>43096</v>
      </c>
      <c r="CI957" t="s">
        <v>8</v>
      </c>
      <c r="CJ957" s="3">
        <v>43096</v>
      </c>
      <c r="CK957" t="s">
        <v>8</v>
      </c>
      <c r="CL957" s="3">
        <v>43096</v>
      </c>
      <c r="CM957" t="s">
        <v>1908</v>
      </c>
      <c r="CN957" s="3">
        <v>43110</v>
      </c>
      <c r="CO957" t="s">
        <v>1908</v>
      </c>
      <c r="CP957" s="3">
        <v>43110</v>
      </c>
      <c r="CQ957" t="s">
        <v>1908</v>
      </c>
      <c r="CR957" s="3">
        <v>43123</v>
      </c>
      <c r="CS957" t="s">
        <v>1908</v>
      </c>
      <c r="CT957" s="3">
        <v>43108</v>
      </c>
      <c r="CU957" t="s">
        <v>1908</v>
      </c>
      <c r="CV957" s="3">
        <v>43118</v>
      </c>
      <c r="CW957" t="s">
        <v>1908</v>
      </c>
      <c r="CX957" s="3">
        <v>43108</v>
      </c>
      <c r="CY957" t="s">
        <v>1908</v>
      </c>
      <c r="CZ957" s="3">
        <v>43108</v>
      </c>
      <c r="DA957" t="s">
        <v>1908</v>
      </c>
      <c r="DB957" s="3">
        <v>43104</v>
      </c>
      <c r="DC957" t="s">
        <v>1908</v>
      </c>
      <c r="DD957" s="3">
        <v>43175</v>
      </c>
      <c r="DE957" t="s">
        <v>1908</v>
      </c>
      <c r="DF957" s="3">
        <v>43126</v>
      </c>
      <c r="DG957" t="s">
        <v>1908</v>
      </c>
      <c r="DH957" s="3">
        <v>43175</v>
      </c>
      <c r="DK957" t="s">
        <v>1908</v>
      </c>
      <c r="DL957" s="3">
        <v>43175</v>
      </c>
      <c r="DP957" t="s">
        <v>373</v>
      </c>
      <c r="DQ957" t="s">
        <v>6</v>
      </c>
      <c r="DR957" t="s">
        <v>6</v>
      </c>
      <c r="DU957" t="s">
        <v>2984</v>
      </c>
    </row>
    <row r="958" spans="1:125" x14ac:dyDescent="0.25">
      <c r="A958" s="5">
        <v>1247901</v>
      </c>
      <c r="B958" s="5">
        <v>1</v>
      </c>
      <c r="J958" s="3"/>
      <c r="K958" s="3"/>
      <c r="L958" s="3"/>
      <c r="M958" s="3"/>
      <c r="N958" s="3">
        <v>43102</v>
      </c>
      <c r="O958" s="7">
        <v>0.45922453703703708</v>
      </c>
      <c r="P958" t="s">
        <v>8</v>
      </c>
      <c r="AV958" t="s">
        <v>202</v>
      </c>
      <c r="AW958" t="s">
        <v>207</v>
      </c>
      <c r="AX958" t="s">
        <v>211</v>
      </c>
      <c r="AY958" t="s">
        <v>200</v>
      </c>
      <c r="AZ958" t="s">
        <v>208</v>
      </c>
      <c r="BA958">
        <v>2</v>
      </c>
      <c r="BB958" t="s">
        <v>204</v>
      </c>
      <c r="BC958" t="s">
        <v>209</v>
      </c>
      <c r="BD958" t="s">
        <v>211</v>
      </c>
      <c r="BE958" t="s">
        <v>203</v>
      </c>
      <c r="BF958" t="s">
        <v>212</v>
      </c>
      <c r="BG958" t="s">
        <v>211</v>
      </c>
      <c r="BH958" t="s">
        <v>201</v>
      </c>
      <c r="BI958" t="s">
        <v>210</v>
      </c>
      <c r="BJ958">
        <v>1</v>
      </c>
      <c r="BK958" t="s">
        <v>205</v>
      </c>
      <c r="BL958" t="s">
        <v>354</v>
      </c>
      <c r="BM958">
        <v>1</v>
      </c>
    </row>
    <row r="959" spans="1:125" x14ac:dyDescent="0.25">
      <c r="A959" s="5">
        <v>1247913</v>
      </c>
      <c r="B959" s="5">
        <v>13</v>
      </c>
      <c r="C959" t="s">
        <v>3000</v>
      </c>
      <c r="D959" t="s">
        <v>2987</v>
      </c>
      <c r="E959" t="s">
        <v>36</v>
      </c>
      <c r="F959" t="s">
        <v>28</v>
      </c>
      <c r="G959" t="s">
        <v>2478</v>
      </c>
      <c r="H959" t="s">
        <v>25</v>
      </c>
      <c r="I959" t="s">
        <v>118</v>
      </c>
      <c r="J959" s="3">
        <v>43158</v>
      </c>
      <c r="K959" s="3">
        <v>43266</v>
      </c>
      <c r="L959" s="3">
        <v>43172</v>
      </c>
      <c r="M959" s="3" t="s">
        <v>130</v>
      </c>
      <c r="N959" s="3">
        <v>43102</v>
      </c>
      <c r="O959" s="7">
        <v>0.45922453703703708</v>
      </c>
      <c r="P959" t="s">
        <v>8</v>
      </c>
      <c r="Q959" s="3">
        <v>43157</v>
      </c>
      <c r="R959" s="7">
        <v>0.35187499999999999</v>
      </c>
      <c r="S959" t="s">
        <v>1908</v>
      </c>
      <c r="T959">
        <v>874</v>
      </c>
      <c r="U959" s="92" t="s">
        <v>386</v>
      </c>
      <c r="V959" s="93" t="s">
        <v>386</v>
      </c>
      <c r="AA959" t="s">
        <v>146</v>
      </c>
      <c r="AB959">
        <v>901</v>
      </c>
      <c r="AC959" t="s">
        <v>154</v>
      </c>
      <c r="AD959" t="s">
        <v>805</v>
      </c>
      <c r="AE959" t="s">
        <v>2988</v>
      </c>
      <c r="AF959" s="12" t="s">
        <v>2479</v>
      </c>
      <c r="AG959" s="12" t="s">
        <v>2481</v>
      </c>
      <c r="AH959" s="12" t="s">
        <v>2479</v>
      </c>
      <c r="AI959" s="12" t="s">
        <v>2481</v>
      </c>
      <c r="AJ959" s="12" t="s">
        <v>2479</v>
      </c>
      <c r="AK959" s="12" t="s">
        <v>2481</v>
      </c>
      <c r="AL959" s="12" t="s">
        <v>2479</v>
      </c>
      <c r="AM959" s="12" t="s">
        <v>2481</v>
      </c>
      <c r="AN959" s="12" t="s">
        <v>824</v>
      </c>
      <c r="AO959" s="12" t="s">
        <v>825</v>
      </c>
      <c r="AP959" s="12" t="s">
        <v>824</v>
      </c>
      <c r="AQ959" s="12" t="s">
        <v>825</v>
      </c>
      <c r="AR959" s="12" t="s">
        <v>239</v>
      </c>
      <c r="AS959" s="12" t="s">
        <v>239</v>
      </c>
      <c r="AT959" s="12" t="s">
        <v>239</v>
      </c>
      <c r="AU959" s="12" t="s">
        <v>239</v>
      </c>
      <c r="AV959" t="s">
        <v>202</v>
      </c>
      <c r="AW959" t="s">
        <v>207</v>
      </c>
      <c r="AX959" t="s">
        <v>211</v>
      </c>
      <c r="AY959" t="s">
        <v>200</v>
      </c>
      <c r="AZ959" t="s">
        <v>208</v>
      </c>
      <c r="BA959">
        <v>2</v>
      </c>
      <c r="BB959" t="s">
        <v>204</v>
      </c>
      <c r="BC959" t="s">
        <v>209</v>
      </c>
      <c r="BD959" t="s">
        <v>211</v>
      </c>
      <c r="BE959" t="s">
        <v>203</v>
      </c>
      <c r="BF959" t="s">
        <v>212</v>
      </c>
      <c r="BG959" t="s">
        <v>211</v>
      </c>
      <c r="BH959" t="s">
        <v>201</v>
      </c>
      <c r="BI959" t="s">
        <v>210</v>
      </c>
      <c r="BJ959">
        <v>1</v>
      </c>
      <c r="BK959" t="s">
        <v>205</v>
      </c>
      <c r="BL959" t="s">
        <v>354</v>
      </c>
      <c r="BM959">
        <v>1</v>
      </c>
      <c r="BQ959" t="s">
        <v>584</v>
      </c>
      <c r="BR959" t="s">
        <v>146</v>
      </c>
      <c r="BS959" t="s">
        <v>2480</v>
      </c>
      <c r="BT959" t="s">
        <v>146</v>
      </c>
      <c r="BU959" t="s">
        <v>1852</v>
      </c>
      <c r="BV959" t="s">
        <v>146</v>
      </c>
      <c r="BW959" t="s">
        <v>379</v>
      </c>
      <c r="BX959" t="s">
        <v>146</v>
      </c>
      <c r="CA959" t="s">
        <v>8</v>
      </c>
      <c r="CB959" s="3">
        <v>43102</v>
      </c>
      <c r="CC959" t="s">
        <v>8</v>
      </c>
      <c r="CD959" s="3">
        <v>43102</v>
      </c>
      <c r="CE959" t="s">
        <v>8</v>
      </c>
      <c r="CF959" s="3">
        <v>43102</v>
      </c>
      <c r="CG959" t="s">
        <v>8</v>
      </c>
      <c r="CH959" s="3">
        <v>43102</v>
      </c>
      <c r="CI959" t="s">
        <v>8</v>
      </c>
      <c r="CJ959" s="3">
        <v>43102</v>
      </c>
      <c r="CK959" t="s">
        <v>8</v>
      </c>
      <c r="CL959" s="3">
        <v>43102</v>
      </c>
      <c r="CM959" t="s">
        <v>1908</v>
      </c>
      <c r="CN959" s="3">
        <v>43109</v>
      </c>
      <c r="CO959" t="s">
        <v>1908</v>
      </c>
      <c r="CP959" s="3">
        <v>43109</v>
      </c>
      <c r="CQ959" t="s">
        <v>1908</v>
      </c>
      <c r="CR959" s="3">
        <v>43123</v>
      </c>
      <c r="CS959" t="s">
        <v>8</v>
      </c>
      <c r="CT959" s="3">
        <v>43102</v>
      </c>
      <c r="CU959" t="s">
        <v>1908</v>
      </c>
      <c r="CV959" s="3">
        <v>43123</v>
      </c>
      <c r="CW959" t="s">
        <v>1908</v>
      </c>
      <c r="CX959" s="3">
        <v>43122</v>
      </c>
      <c r="CY959" t="s">
        <v>1908</v>
      </c>
      <c r="CZ959" s="3">
        <v>43109</v>
      </c>
      <c r="DA959" t="s">
        <v>1908</v>
      </c>
      <c r="DB959" s="3">
        <v>43109</v>
      </c>
      <c r="DC959" t="s">
        <v>1908</v>
      </c>
      <c r="DD959" s="3">
        <v>43157</v>
      </c>
      <c r="DE959" t="s">
        <v>1908</v>
      </c>
      <c r="DF959" s="3">
        <v>43126</v>
      </c>
      <c r="DG959" t="s">
        <v>1908</v>
      </c>
      <c r="DH959" s="3">
        <v>43126</v>
      </c>
      <c r="DK959" t="s">
        <v>1908</v>
      </c>
      <c r="DL959" s="3">
        <v>43157</v>
      </c>
      <c r="DM959" t="s">
        <v>1908</v>
      </c>
      <c r="DN959" s="3">
        <v>43157</v>
      </c>
      <c r="DP959" t="s">
        <v>373</v>
      </c>
      <c r="DQ959" t="s">
        <v>28</v>
      </c>
      <c r="DR959" t="s">
        <v>2920</v>
      </c>
      <c r="DU959" t="s">
        <v>386</v>
      </c>
    </row>
    <row r="960" spans="1:125" x14ac:dyDescent="0.25">
      <c r="A960" s="5">
        <v>1248001</v>
      </c>
      <c r="B960" s="5">
        <v>1</v>
      </c>
      <c r="J960" s="3"/>
      <c r="K960" s="3"/>
      <c r="L960" s="3"/>
      <c r="M960" s="3"/>
      <c r="N960" s="3">
        <v>43108</v>
      </c>
      <c r="O960" s="7">
        <v>0.46834490740740736</v>
      </c>
      <c r="P960" t="s">
        <v>1908</v>
      </c>
      <c r="AV960" t="s">
        <v>202</v>
      </c>
      <c r="AW960" t="s">
        <v>207</v>
      </c>
      <c r="AX960" t="s">
        <v>211</v>
      </c>
      <c r="AY960" t="s">
        <v>200</v>
      </c>
      <c r="AZ960" t="s">
        <v>208</v>
      </c>
      <c r="BA960">
        <v>2</v>
      </c>
      <c r="BB960" t="s">
        <v>204</v>
      </c>
      <c r="BC960" t="s">
        <v>209</v>
      </c>
      <c r="BD960" t="s">
        <v>211</v>
      </c>
      <c r="BE960" t="s">
        <v>203</v>
      </c>
      <c r="BF960" t="s">
        <v>212</v>
      </c>
      <c r="BG960" t="s">
        <v>211</v>
      </c>
      <c r="BH960" t="s">
        <v>201</v>
      </c>
      <c r="BI960" t="s">
        <v>210</v>
      </c>
      <c r="BJ960">
        <v>1</v>
      </c>
      <c r="BK960" t="s">
        <v>205</v>
      </c>
      <c r="BL960" t="s">
        <v>354</v>
      </c>
      <c r="BM960">
        <v>1</v>
      </c>
    </row>
    <row r="961" spans="1:125" x14ac:dyDescent="0.25">
      <c r="A961" s="5">
        <v>1248012</v>
      </c>
      <c r="B961" s="5">
        <v>12</v>
      </c>
      <c r="C961" t="s">
        <v>2994</v>
      </c>
      <c r="D961" t="s">
        <v>2995</v>
      </c>
      <c r="E961" t="s">
        <v>36</v>
      </c>
      <c r="F961" t="s">
        <v>6</v>
      </c>
      <c r="G961" t="s">
        <v>262</v>
      </c>
      <c r="H961" t="s">
        <v>25</v>
      </c>
      <c r="I961" t="s">
        <v>117</v>
      </c>
      <c r="J961" s="3">
        <v>43174</v>
      </c>
      <c r="K961" s="3"/>
      <c r="L961" s="3">
        <v>43193</v>
      </c>
      <c r="M961" s="3" t="s">
        <v>131</v>
      </c>
      <c r="N961" s="3">
        <v>43108</v>
      </c>
      <c r="O961" s="7">
        <v>0.46834490740740736</v>
      </c>
      <c r="P961" t="s">
        <v>1908</v>
      </c>
      <c r="Q961" s="3">
        <v>43220</v>
      </c>
      <c r="R961" s="7">
        <v>0.34824074074074068</v>
      </c>
      <c r="S961" t="s">
        <v>1908</v>
      </c>
      <c r="U961" s="92" t="s">
        <v>386</v>
      </c>
      <c r="V961" s="93" t="s">
        <v>228</v>
      </c>
      <c r="W961" s="92" t="s">
        <v>632</v>
      </c>
      <c r="X961" s="93" t="s">
        <v>232</v>
      </c>
      <c r="AA961" t="s">
        <v>145</v>
      </c>
      <c r="AB961">
        <v>901</v>
      </c>
      <c r="AC961" t="s">
        <v>154</v>
      </c>
      <c r="AD961" t="s">
        <v>776</v>
      </c>
      <c r="AE961" t="s">
        <v>776</v>
      </c>
      <c r="AF961" s="12">
        <v>546</v>
      </c>
      <c r="AG961" s="12" t="s">
        <v>265</v>
      </c>
      <c r="AH961" s="12">
        <v>546</v>
      </c>
      <c r="AI961" s="12" t="s">
        <v>265</v>
      </c>
      <c r="AJ961" s="12">
        <v>546</v>
      </c>
      <c r="AK961" s="12" t="s">
        <v>265</v>
      </c>
      <c r="AL961" s="12">
        <v>546</v>
      </c>
      <c r="AM961" s="12" t="s">
        <v>265</v>
      </c>
      <c r="AN961" s="12" t="s">
        <v>877</v>
      </c>
      <c r="AO961" s="12" t="s">
        <v>265</v>
      </c>
      <c r="AP961" s="12" t="s">
        <v>877</v>
      </c>
      <c r="AQ961" s="12" t="s">
        <v>265</v>
      </c>
      <c r="AR961" s="12" t="s">
        <v>264</v>
      </c>
      <c r="AS961" s="12" t="s">
        <v>239</v>
      </c>
      <c r="AT961" s="12" t="s">
        <v>264</v>
      </c>
      <c r="AU961" s="12" t="s">
        <v>239</v>
      </c>
      <c r="AV961" t="s">
        <v>202</v>
      </c>
      <c r="AW961" t="s">
        <v>207</v>
      </c>
      <c r="AX961" t="s">
        <v>211</v>
      </c>
      <c r="AY961" t="s">
        <v>200</v>
      </c>
      <c r="AZ961" t="s">
        <v>208</v>
      </c>
      <c r="BA961">
        <v>2</v>
      </c>
      <c r="BB961" t="s">
        <v>204</v>
      </c>
      <c r="BC961" t="s">
        <v>209</v>
      </c>
      <c r="BD961" t="s">
        <v>211</v>
      </c>
      <c r="BE961" t="s">
        <v>203</v>
      </c>
      <c r="BF961" t="s">
        <v>212</v>
      </c>
      <c r="BG961" t="s">
        <v>211</v>
      </c>
      <c r="BH961" t="s">
        <v>201</v>
      </c>
      <c r="BI961" t="s">
        <v>210</v>
      </c>
      <c r="BJ961">
        <v>1</v>
      </c>
      <c r="BK961" t="s">
        <v>205</v>
      </c>
      <c r="BL961" t="s">
        <v>354</v>
      </c>
      <c r="BM961">
        <v>1</v>
      </c>
      <c r="BQ961" t="s">
        <v>584</v>
      </c>
      <c r="BR961" t="s">
        <v>145</v>
      </c>
      <c r="BS961" t="s">
        <v>1866</v>
      </c>
      <c r="BT961" t="s">
        <v>145</v>
      </c>
      <c r="BW961" t="s">
        <v>379</v>
      </c>
      <c r="BX961" t="s">
        <v>145</v>
      </c>
      <c r="CA961" t="s">
        <v>1908</v>
      </c>
      <c r="CB961" s="3">
        <v>43108</v>
      </c>
      <c r="CC961" t="s">
        <v>1908</v>
      </c>
      <c r="CD961" s="3">
        <v>43220</v>
      </c>
      <c r="CE961" t="s">
        <v>1908</v>
      </c>
      <c r="CF961" s="3">
        <v>43108</v>
      </c>
      <c r="CG961" t="s">
        <v>1908</v>
      </c>
      <c r="CH961" s="3">
        <v>43108</v>
      </c>
      <c r="CI961" t="s">
        <v>1908</v>
      </c>
      <c r="CJ961" s="3">
        <v>43108</v>
      </c>
      <c r="CK961" t="s">
        <v>1908</v>
      </c>
      <c r="CL961" s="3">
        <v>43108</v>
      </c>
      <c r="CM961" t="s">
        <v>1908</v>
      </c>
      <c r="CN961" s="3">
        <v>43108</v>
      </c>
      <c r="CO961" t="s">
        <v>1908</v>
      </c>
      <c r="CP961" s="3">
        <v>43108</v>
      </c>
      <c r="CQ961" t="s">
        <v>1908</v>
      </c>
      <c r="CR961" s="3">
        <v>43143</v>
      </c>
      <c r="CS961" t="s">
        <v>1908</v>
      </c>
      <c r="CT961" s="3">
        <v>43108</v>
      </c>
      <c r="CU961" t="s">
        <v>1908</v>
      </c>
      <c r="CV961" s="3">
        <v>43220</v>
      </c>
      <c r="CW961" t="s">
        <v>1908</v>
      </c>
      <c r="CX961" s="3">
        <v>43220</v>
      </c>
      <c r="CY961" t="s">
        <v>1908</v>
      </c>
      <c r="CZ961" s="3">
        <v>43108</v>
      </c>
      <c r="DA961" t="s">
        <v>1908</v>
      </c>
      <c r="DB961" s="3">
        <v>43108</v>
      </c>
      <c r="DC961" t="s">
        <v>1908</v>
      </c>
      <c r="DD961" s="3">
        <v>43220</v>
      </c>
      <c r="DE961" t="s">
        <v>1908</v>
      </c>
      <c r="DF961" s="3">
        <v>43143</v>
      </c>
      <c r="DG961" t="s">
        <v>1908</v>
      </c>
      <c r="DH961" s="3">
        <v>43220</v>
      </c>
      <c r="DK961" t="s">
        <v>1908</v>
      </c>
      <c r="DL961" s="3">
        <v>43220</v>
      </c>
      <c r="DQ961" t="s">
        <v>6</v>
      </c>
      <c r="DR961" t="s">
        <v>6</v>
      </c>
      <c r="DU961" t="s">
        <v>2996</v>
      </c>
    </row>
    <row r="962" spans="1:125" x14ac:dyDescent="0.25">
      <c r="A962" s="5">
        <v>1248101</v>
      </c>
      <c r="B962" s="5">
        <v>1</v>
      </c>
      <c r="J962" s="3"/>
      <c r="K962" s="3"/>
      <c r="L962" s="3"/>
      <c r="M962" s="3"/>
      <c r="N962" s="3">
        <v>43108</v>
      </c>
      <c r="O962" s="7">
        <v>0.47440972222222227</v>
      </c>
      <c r="P962" t="s">
        <v>1908</v>
      </c>
      <c r="AV962" t="s">
        <v>202</v>
      </c>
      <c r="AW962" t="s">
        <v>207</v>
      </c>
      <c r="AX962" t="s">
        <v>211</v>
      </c>
      <c r="AY962" t="s">
        <v>200</v>
      </c>
      <c r="AZ962" t="s">
        <v>208</v>
      </c>
      <c r="BA962">
        <v>2</v>
      </c>
      <c r="BB962" t="s">
        <v>204</v>
      </c>
      <c r="BC962" t="s">
        <v>209</v>
      </c>
      <c r="BD962" t="s">
        <v>211</v>
      </c>
      <c r="BE962" t="s">
        <v>203</v>
      </c>
      <c r="BF962" t="s">
        <v>212</v>
      </c>
      <c r="BG962" t="s">
        <v>211</v>
      </c>
      <c r="BH962" t="s">
        <v>201</v>
      </c>
      <c r="BI962" t="s">
        <v>210</v>
      </c>
      <c r="BJ962">
        <v>1</v>
      </c>
      <c r="BK962" t="s">
        <v>205</v>
      </c>
      <c r="BL962" t="s">
        <v>354</v>
      </c>
      <c r="BM962">
        <v>1</v>
      </c>
    </row>
    <row r="963" spans="1:125" x14ac:dyDescent="0.25">
      <c r="A963" s="5">
        <v>1248110</v>
      </c>
      <c r="B963" s="5">
        <v>10</v>
      </c>
      <c r="C963" t="s">
        <v>2998</v>
      </c>
      <c r="D963" t="s">
        <v>2997</v>
      </c>
      <c r="E963" t="s">
        <v>36</v>
      </c>
      <c r="F963" t="s">
        <v>6</v>
      </c>
      <c r="G963" t="s">
        <v>262</v>
      </c>
      <c r="H963" t="s">
        <v>25</v>
      </c>
      <c r="I963" t="s">
        <v>117</v>
      </c>
      <c r="J963" s="3">
        <v>43174</v>
      </c>
      <c r="K963" s="3"/>
      <c r="L963" s="3">
        <v>43193</v>
      </c>
      <c r="M963" s="3" t="s">
        <v>131</v>
      </c>
      <c r="N963" s="3">
        <v>43108</v>
      </c>
      <c r="O963" s="7">
        <v>0.47440972222222227</v>
      </c>
      <c r="P963" t="s">
        <v>1908</v>
      </c>
      <c r="Q963" s="3">
        <v>43220</v>
      </c>
      <c r="R963" s="7">
        <v>0.34837962962962959</v>
      </c>
      <c r="S963" t="s">
        <v>1908</v>
      </c>
      <c r="U963" s="92" t="s">
        <v>1084</v>
      </c>
      <c r="V963" s="93" t="s">
        <v>227</v>
      </c>
      <c r="W963" s="92" t="s">
        <v>632</v>
      </c>
      <c r="X963" s="93" t="s">
        <v>232</v>
      </c>
      <c r="AA963" t="s">
        <v>146</v>
      </c>
      <c r="AB963">
        <v>901</v>
      </c>
      <c r="AC963" t="s">
        <v>154</v>
      </c>
      <c r="AD963" t="s">
        <v>3003</v>
      </c>
      <c r="AE963" t="s">
        <v>3003</v>
      </c>
      <c r="AF963" s="12">
        <v>546</v>
      </c>
      <c r="AG963" s="12" t="s">
        <v>265</v>
      </c>
      <c r="AH963" s="12">
        <v>546</v>
      </c>
      <c r="AI963" s="12" t="s">
        <v>265</v>
      </c>
      <c r="AJ963" s="12">
        <v>546</v>
      </c>
      <c r="AK963" s="12" t="s">
        <v>265</v>
      </c>
      <c r="AL963" s="12">
        <v>546</v>
      </c>
      <c r="AM963" s="12" t="s">
        <v>265</v>
      </c>
      <c r="AN963" s="12" t="s">
        <v>877</v>
      </c>
      <c r="AO963" s="12" t="s">
        <v>265</v>
      </c>
      <c r="AP963" s="12" t="s">
        <v>877</v>
      </c>
      <c r="AQ963" s="12" t="s">
        <v>265</v>
      </c>
      <c r="AR963" s="12" t="s">
        <v>264</v>
      </c>
      <c r="AS963" s="12" t="s">
        <v>239</v>
      </c>
      <c r="AT963" s="12" t="s">
        <v>264</v>
      </c>
      <c r="AU963" s="12" t="s">
        <v>239</v>
      </c>
      <c r="AV963" t="s">
        <v>202</v>
      </c>
      <c r="AW963" t="s">
        <v>207</v>
      </c>
      <c r="AX963" t="s">
        <v>211</v>
      </c>
      <c r="AY963" t="s">
        <v>200</v>
      </c>
      <c r="AZ963" t="s">
        <v>208</v>
      </c>
      <c r="BA963">
        <v>2</v>
      </c>
      <c r="BB963" t="s">
        <v>204</v>
      </c>
      <c r="BC963" t="s">
        <v>209</v>
      </c>
      <c r="BD963" t="s">
        <v>211</v>
      </c>
      <c r="BE963" t="s">
        <v>203</v>
      </c>
      <c r="BF963" t="s">
        <v>212</v>
      </c>
      <c r="BG963" t="s">
        <v>211</v>
      </c>
      <c r="BH963" t="s">
        <v>201</v>
      </c>
      <c r="BI963" t="s">
        <v>210</v>
      </c>
      <c r="BJ963">
        <v>1</v>
      </c>
      <c r="BK963" t="s">
        <v>205</v>
      </c>
      <c r="BL963" t="s">
        <v>354</v>
      </c>
      <c r="BM963">
        <v>1</v>
      </c>
      <c r="BQ963" t="s">
        <v>584</v>
      </c>
      <c r="BR963" t="s">
        <v>146</v>
      </c>
      <c r="BS963" t="s">
        <v>1866</v>
      </c>
      <c r="BT963" t="s">
        <v>146</v>
      </c>
      <c r="BW963" t="s">
        <v>379</v>
      </c>
      <c r="BX963" t="s">
        <v>146</v>
      </c>
      <c r="CA963" t="s">
        <v>1908</v>
      </c>
      <c r="CB963" s="3">
        <v>43108</v>
      </c>
      <c r="CC963" t="s">
        <v>1908</v>
      </c>
      <c r="CD963" s="3">
        <v>43220</v>
      </c>
      <c r="CE963" t="s">
        <v>1908</v>
      </c>
      <c r="CF963" s="3">
        <v>43108</v>
      </c>
      <c r="CG963" t="s">
        <v>1908</v>
      </c>
      <c r="CH963" s="3">
        <v>43108</v>
      </c>
      <c r="CI963" t="s">
        <v>1908</v>
      </c>
      <c r="CJ963" s="3">
        <v>43108</v>
      </c>
      <c r="CK963" t="s">
        <v>1908</v>
      </c>
      <c r="CL963" s="3">
        <v>43108</v>
      </c>
      <c r="CM963" t="s">
        <v>1908</v>
      </c>
      <c r="CN963" s="3">
        <v>43108</v>
      </c>
      <c r="CO963" t="s">
        <v>1908</v>
      </c>
      <c r="CP963" s="3">
        <v>43108</v>
      </c>
      <c r="CQ963" t="s">
        <v>1908</v>
      </c>
      <c r="CR963" s="3">
        <v>43143</v>
      </c>
      <c r="CS963" t="s">
        <v>1908</v>
      </c>
      <c r="CT963" s="3">
        <v>43108</v>
      </c>
      <c r="CU963" t="s">
        <v>1908</v>
      </c>
      <c r="CV963" s="3">
        <v>43220</v>
      </c>
      <c r="CW963" t="s">
        <v>1908</v>
      </c>
      <c r="CX963" s="3">
        <v>43220</v>
      </c>
      <c r="CY963" t="s">
        <v>1908</v>
      </c>
      <c r="CZ963" s="3">
        <v>43108</v>
      </c>
      <c r="DA963" t="s">
        <v>1908</v>
      </c>
      <c r="DB963" s="3">
        <v>43108</v>
      </c>
      <c r="DC963" t="s">
        <v>1908</v>
      </c>
      <c r="DD963" s="3">
        <v>43220</v>
      </c>
      <c r="DE963" t="s">
        <v>1908</v>
      </c>
      <c r="DF963" s="3">
        <v>43143</v>
      </c>
      <c r="DK963" t="s">
        <v>1908</v>
      </c>
      <c r="DL963" s="3">
        <v>43220</v>
      </c>
      <c r="DQ963" t="s">
        <v>6</v>
      </c>
      <c r="DR963" t="s">
        <v>6</v>
      </c>
      <c r="DU963" t="s">
        <v>2999</v>
      </c>
    </row>
    <row r="964" spans="1:125" x14ac:dyDescent="0.25">
      <c r="A964" s="5">
        <v>1248201</v>
      </c>
      <c r="B964" s="5">
        <v>1</v>
      </c>
      <c r="J964" s="3"/>
      <c r="K964" s="3"/>
      <c r="L964" s="3"/>
      <c r="M964" s="3"/>
      <c r="N964" s="3">
        <v>43115</v>
      </c>
      <c r="O964" s="7">
        <v>0.39607638888888891</v>
      </c>
      <c r="P964" t="s">
        <v>1908</v>
      </c>
      <c r="AV964" t="s">
        <v>202</v>
      </c>
      <c r="AW964" t="s">
        <v>207</v>
      </c>
      <c r="AX964" t="s">
        <v>211</v>
      </c>
      <c r="AY964" t="s">
        <v>200</v>
      </c>
      <c r="AZ964" t="s">
        <v>208</v>
      </c>
      <c r="BA964">
        <v>2</v>
      </c>
      <c r="BB964" t="s">
        <v>204</v>
      </c>
      <c r="BC964" t="s">
        <v>209</v>
      </c>
      <c r="BD964" t="s">
        <v>211</v>
      </c>
      <c r="BE964" t="s">
        <v>203</v>
      </c>
      <c r="BF964" t="s">
        <v>212</v>
      </c>
      <c r="BG964" t="s">
        <v>211</v>
      </c>
      <c r="BH964" t="s">
        <v>201</v>
      </c>
      <c r="BI964" t="s">
        <v>210</v>
      </c>
      <c r="BJ964">
        <v>1</v>
      </c>
      <c r="BK964" t="s">
        <v>205</v>
      </c>
      <c r="BL964" t="s">
        <v>354</v>
      </c>
      <c r="BM964">
        <v>1</v>
      </c>
    </row>
    <row r="965" spans="1:125" x14ac:dyDescent="0.25">
      <c r="A965" s="5">
        <v>1248210</v>
      </c>
      <c r="B965" s="5">
        <v>10</v>
      </c>
      <c r="C965" t="s">
        <v>3028</v>
      </c>
      <c r="D965" t="s">
        <v>3006</v>
      </c>
      <c r="E965" t="s">
        <v>3008</v>
      </c>
      <c r="F965" t="s">
        <v>18</v>
      </c>
      <c r="G965" t="s">
        <v>467</v>
      </c>
      <c r="H965" t="s">
        <v>25</v>
      </c>
      <c r="I965" t="s">
        <v>117</v>
      </c>
      <c r="J965" s="3">
        <v>43204</v>
      </c>
      <c r="K965" s="3"/>
      <c r="L965" s="3">
        <v>43221</v>
      </c>
      <c r="M965" s="3" t="s">
        <v>128</v>
      </c>
      <c r="N965" s="3">
        <v>43115</v>
      </c>
      <c r="O965" s="7">
        <v>0.39607638888888891</v>
      </c>
      <c r="P965" t="s">
        <v>1908</v>
      </c>
      <c r="Q965" s="3">
        <v>43203</v>
      </c>
      <c r="R965" s="7">
        <v>0.5712962962962963</v>
      </c>
      <c r="S965" t="s">
        <v>1908</v>
      </c>
      <c r="U965" s="92" t="s">
        <v>1273</v>
      </c>
      <c r="V965" s="93" t="s">
        <v>538</v>
      </c>
      <c r="W965" s="92" t="s">
        <v>1273</v>
      </c>
      <c r="X965" s="93" t="s">
        <v>538</v>
      </c>
      <c r="Y965" s="92" t="s">
        <v>770</v>
      </c>
      <c r="Z965" s="93" t="s">
        <v>592</v>
      </c>
      <c r="AA965" t="s">
        <v>234</v>
      </c>
      <c r="AB965" t="s">
        <v>1915</v>
      </c>
      <c r="AC965" t="s">
        <v>155</v>
      </c>
      <c r="AD965" t="s">
        <v>2303</v>
      </c>
      <c r="AE965" t="s">
        <v>3009</v>
      </c>
      <c r="AF965" s="12" t="s">
        <v>349</v>
      </c>
      <c r="AG965" s="12" t="s">
        <v>350</v>
      </c>
      <c r="AH965" s="12" t="s">
        <v>349</v>
      </c>
      <c r="AI965" s="12" t="s">
        <v>350</v>
      </c>
      <c r="AJ965" s="12" t="s">
        <v>349</v>
      </c>
      <c r="AK965" s="12" t="s">
        <v>350</v>
      </c>
      <c r="AL965" s="12" t="s">
        <v>349</v>
      </c>
      <c r="AM965" s="12" t="s">
        <v>350</v>
      </c>
      <c r="AN965" s="12" t="s">
        <v>824</v>
      </c>
      <c r="AO965" s="12" t="s">
        <v>825</v>
      </c>
      <c r="AP965" s="12" t="s">
        <v>824</v>
      </c>
      <c r="AQ965" s="12" t="s">
        <v>825</v>
      </c>
      <c r="AR965" s="12" t="s">
        <v>239</v>
      </c>
      <c r="AS965" s="12" t="s">
        <v>239</v>
      </c>
      <c r="AT965" s="12" t="s">
        <v>239</v>
      </c>
      <c r="AU965" s="12" t="s">
        <v>239</v>
      </c>
      <c r="AV965" t="s">
        <v>202</v>
      </c>
      <c r="AW965" t="s">
        <v>207</v>
      </c>
      <c r="AX965" t="s">
        <v>211</v>
      </c>
      <c r="AY965" t="s">
        <v>200</v>
      </c>
      <c r="AZ965" t="s">
        <v>208</v>
      </c>
      <c r="BA965">
        <v>2</v>
      </c>
      <c r="BB965" t="s">
        <v>204</v>
      </c>
      <c r="BC965" t="s">
        <v>209</v>
      </c>
      <c r="BD965" t="s">
        <v>211</v>
      </c>
      <c r="BE965" t="s">
        <v>203</v>
      </c>
      <c r="BF965" t="s">
        <v>212</v>
      </c>
      <c r="BG965" t="s">
        <v>211</v>
      </c>
      <c r="BH965" t="s">
        <v>201</v>
      </c>
      <c r="BI965" t="s">
        <v>210</v>
      </c>
      <c r="BJ965">
        <v>1</v>
      </c>
      <c r="BK965" t="s">
        <v>205</v>
      </c>
      <c r="BL965" t="s">
        <v>354</v>
      </c>
      <c r="BM965">
        <v>1</v>
      </c>
      <c r="BQ965" t="s">
        <v>584</v>
      </c>
      <c r="BR965" t="s">
        <v>234</v>
      </c>
      <c r="BS965" t="s">
        <v>1781</v>
      </c>
      <c r="BT965" t="s">
        <v>234</v>
      </c>
      <c r="BU965" t="s">
        <v>1913</v>
      </c>
      <c r="BV965" t="s">
        <v>234</v>
      </c>
      <c r="BW965" t="s">
        <v>379</v>
      </c>
      <c r="BX965" t="s">
        <v>234</v>
      </c>
      <c r="CA965" t="s">
        <v>1908</v>
      </c>
      <c r="CB965" s="3">
        <v>43115</v>
      </c>
      <c r="CC965" t="s">
        <v>1908</v>
      </c>
      <c r="CD965" s="3">
        <v>43150</v>
      </c>
      <c r="CE965" t="s">
        <v>1908</v>
      </c>
      <c r="CF965" s="3">
        <v>43115</v>
      </c>
      <c r="CG965" t="s">
        <v>1908</v>
      </c>
      <c r="CH965" s="3">
        <v>43150</v>
      </c>
      <c r="CI965" t="s">
        <v>1908</v>
      </c>
      <c r="CJ965" s="3">
        <v>43150</v>
      </c>
      <c r="CK965" t="s">
        <v>1908</v>
      </c>
      <c r="CL965" s="3">
        <v>43150</v>
      </c>
      <c r="CM965" t="s">
        <v>1908</v>
      </c>
      <c r="CN965" s="3">
        <v>43150</v>
      </c>
      <c r="CO965" t="s">
        <v>1908</v>
      </c>
      <c r="CP965" s="3">
        <v>43150</v>
      </c>
      <c r="CQ965" t="s">
        <v>1908</v>
      </c>
      <c r="CR965" s="3">
        <v>43172</v>
      </c>
      <c r="CS965" t="s">
        <v>1908</v>
      </c>
      <c r="CT965" s="3">
        <v>43150</v>
      </c>
      <c r="CU965" t="s">
        <v>1908</v>
      </c>
      <c r="CV965" s="3">
        <v>43150</v>
      </c>
      <c r="CW965" t="s">
        <v>1908</v>
      </c>
      <c r="CX965" s="3">
        <v>43150</v>
      </c>
      <c r="CY965" t="s">
        <v>1908</v>
      </c>
      <c r="CZ965" s="3">
        <v>43150</v>
      </c>
      <c r="DA965" t="s">
        <v>1908</v>
      </c>
      <c r="DB965" s="3">
        <v>43150</v>
      </c>
      <c r="DC965" t="s">
        <v>1908</v>
      </c>
      <c r="DD965" s="3">
        <v>43203</v>
      </c>
      <c r="DE965" t="s">
        <v>1908</v>
      </c>
      <c r="DF965" s="3">
        <v>43158</v>
      </c>
      <c r="DG965" t="s">
        <v>1908</v>
      </c>
      <c r="DH965" s="3">
        <v>43203</v>
      </c>
      <c r="DK965" t="s">
        <v>1908</v>
      </c>
      <c r="DL965" s="3">
        <v>43203</v>
      </c>
      <c r="DQ965" t="s">
        <v>18</v>
      </c>
      <c r="DR965" t="s">
        <v>2918</v>
      </c>
      <c r="DU965" t="s">
        <v>3007</v>
      </c>
    </row>
    <row r="966" spans="1:125" x14ac:dyDescent="0.25">
      <c r="A966" s="5">
        <v>1248301</v>
      </c>
      <c r="B966" s="5">
        <v>1</v>
      </c>
      <c r="J966" s="3"/>
      <c r="K966" s="3"/>
      <c r="L966" s="3"/>
      <c r="M966" s="3"/>
      <c r="N966" s="3">
        <v>43115</v>
      </c>
      <c r="O966" s="7">
        <v>0.57554398148148145</v>
      </c>
      <c r="P966" t="s">
        <v>1980</v>
      </c>
      <c r="AV966" t="s">
        <v>202</v>
      </c>
      <c r="AW966" t="s">
        <v>207</v>
      </c>
      <c r="AX966" t="s">
        <v>211</v>
      </c>
      <c r="AY966" t="s">
        <v>200</v>
      </c>
      <c r="AZ966" t="s">
        <v>208</v>
      </c>
      <c r="BA966">
        <v>2</v>
      </c>
      <c r="BB966" t="s">
        <v>204</v>
      </c>
      <c r="BC966" t="s">
        <v>209</v>
      </c>
      <c r="BD966" t="s">
        <v>211</v>
      </c>
      <c r="BE966" t="s">
        <v>203</v>
      </c>
      <c r="BF966" t="s">
        <v>212</v>
      </c>
      <c r="BG966" t="s">
        <v>211</v>
      </c>
      <c r="BH966" t="s">
        <v>201</v>
      </c>
      <c r="BI966" t="s">
        <v>210</v>
      </c>
      <c r="BJ966">
        <v>1</v>
      </c>
      <c r="BK966" t="s">
        <v>205</v>
      </c>
      <c r="BL966" t="s">
        <v>354</v>
      </c>
      <c r="BM966">
        <v>1</v>
      </c>
    </row>
    <row r="967" spans="1:125" x14ac:dyDescent="0.25">
      <c r="A967" s="5">
        <v>1248310</v>
      </c>
      <c r="B967" s="5">
        <v>10</v>
      </c>
      <c r="C967" t="s">
        <v>3022</v>
      </c>
      <c r="D967" t="s">
        <v>3010</v>
      </c>
      <c r="E967" t="s">
        <v>2944</v>
      </c>
      <c r="F967" t="s">
        <v>555</v>
      </c>
      <c r="G967" t="s">
        <v>3012</v>
      </c>
      <c r="H967" t="s">
        <v>127</v>
      </c>
      <c r="I967" t="s">
        <v>118</v>
      </c>
      <c r="J967" s="3">
        <v>43258</v>
      </c>
      <c r="K967" s="3">
        <v>43322</v>
      </c>
      <c r="L967" s="3">
        <v>43277</v>
      </c>
      <c r="M967" s="3" t="s">
        <v>133</v>
      </c>
      <c r="N967" s="3">
        <v>43115</v>
      </c>
      <c r="O967" s="7">
        <v>0.57554398148148145</v>
      </c>
      <c r="P967" t="s">
        <v>1980</v>
      </c>
      <c r="Q967" s="3">
        <v>43263</v>
      </c>
      <c r="R967" s="7">
        <v>0.45244212962962965</v>
      </c>
      <c r="S967" t="s">
        <v>1908</v>
      </c>
      <c r="T967">
        <v>893</v>
      </c>
      <c r="U967" s="92" t="s">
        <v>228</v>
      </c>
      <c r="W967" s="92" t="s">
        <v>227</v>
      </c>
      <c r="Y967" s="92" t="s">
        <v>225</v>
      </c>
      <c r="AA967" t="s">
        <v>146</v>
      </c>
      <c r="AB967">
        <v>976</v>
      </c>
      <c r="AC967" t="s">
        <v>153</v>
      </c>
      <c r="AD967" t="s">
        <v>239</v>
      </c>
      <c r="AE967" t="s">
        <v>239</v>
      </c>
      <c r="AF967" s="12" t="s">
        <v>3093</v>
      </c>
      <c r="AG967" s="12" t="s">
        <v>3094</v>
      </c>
      <c r="AH967" s="12" t="s">
        <v>3093</v>
      </c>
      <c r="AI967" s="12" t="s">
        <v>3094</v>
      </c>
      <c r="AJ967" s="12" t="s">
        <v>3093</v>
      </c>
      <c r="AK967" s="12" t="s">
        <v>3094</v>
      </c>
      <c r="AL967" s="12" t="s">
        <v>3093</v>
      </c>
      <c r="AM967" s="12" t="s">
        <v>3094</v>
      </c>
      <c r="AN967" s="12" t="s">
        <v>818</v>
      </c>
      <c r="AO967" s="12" t="s">
        <v>819</v>
      </c>
      <c r="AP967" s="12" t="s">
        <v>818</v>
      </c>
      <c r="AQ967" s="12" t="s">
        <v>819</v>
      </c>
      <c r="AV967" t="s">
        <v>202</v>
      </c>
      <c r="AW967" t="s">
        <v>207</v>
      </c>
      <c r="AX967" t="s">
        <v>211</v>
      </c>
      <c r="AY967" t="s">
        <v>200</v>
      </c>
      <c r="AZ967" t="s">
        <v>208</v>
      </c>
      <c r="BA967">
        <v>2</v>
      </c>
      <c r="BB967" t="s">
        <v>204</v>
      </c>
      <c r="BC967" t="s">
        <v>209</v>
      </c>
      <c r="BD967" t="s">
        <v>211</v>
      </c>
      <c r="BE967" t="s">
        <v>203</v>
      </c>
      <c r="BF967" t="s">
        <v>212</v>
      </c>
      <c r="BG967" t="s">
        <v>211</v>
      </c>
      <c r="BH967" t="s">
        <v>201</v>
      </c>
      <c r="BI967" t="s">
        <v>210</v>
      </c>
      <c r="BJ967">
        <v>1</v>
      </c>
      <c r="BK967" t="s">
        <v>205</v>
      </c>
      <c r="BL967" t="s">
        <v>354</v>
      </c>
      <c r="BM967">
        <v>1</v>
      </c>
      <c r="BQ967" t="s">
        <v>577</v>
      </c>
      <c r="BR967" t="s">
        <v>146</v>
      </c>
      <c r="BS967" t="s">
        <v>3021</v>
      </c>
      <c r="BT967" t="s">
        <v>146</v>
      </c>
      <c r="BW967" t="s">
        <v>367</v>
      </c>
      <c r="BX967" t="s">
        <v>146</v>
      </c>
      <c r="BY967" t="s">
        <v>3020</v>
      </c>
      <c r="BZ967" t="s">
        <v>146</v>
      </c>
      <c r="CA967" t="s">
        <v>1980</v>
      </c>
      <c r="CB967" s="3">
        <v>43115</v>
      </c>
      <c r="CC967" t="s">
        <v>1980</v>
      </c>
      <c r="CD967" s="3">
        <v>43115</v>
      </c>
      <c r="CE967" t="s">
        <v>1980</v>
      </c>
      <c r="CF967" s="3">
        <v>43115</v>
      </c>
      <c r="CG967" t="s">
        <v>1980</v>
      </c>
      <c r="CH967" s="3">
        <v>43137</v>
      </c>
      <c r="CI967" t="s">
        <v>1980</v>
      </c>
      <c r="CJ967" s="3">
        <v>43209</v>
      </c>
      <c r="CK967" t="s">
        <v>1980</v>
      </c>
      <c r="CL967" s="3">
        <v>43209</v>
      </c>
      <c r="CM967" t="s">
        <v>1980</v>
      </c>
      <c r="CN967" s="3">
        <v>43221</v>
      </c>
      <c r="CO967" t="s">
        <v>1980</v>
      </c>
      <c r="CP967" s="3">
        <v>43221</v>
      </c>
      <c r="CQ967" t="s">
        <v>1980</v>
      </c>
      <c r="CR967" s="3">
        <v>43221</v>
      </c>
      <c r="CS967" t="s">
        <v>1980</v>
      </c>
      <c r="CT967" s="3">
        <v>43221</v>
      </c>
      <c r="CW967" t="s">
        <v>1980</v>
      </c>
      <c r="CX967" s="3">
        <v>43221</v>
      </c>
      <c r="DA967" t="s">
        <v>1980</v>
      </c>
      <c r="DB967" s="3">
        <v>43221</v>
      </c>
      <c r="DC967" t="s">
        <v>1908</v>
      </c>
      <c r="DD967" s="3">
        <v>43263</v>
      </c>
      <c r="DE967" t="s">
        <v>1908</v>
      </c>
      <c r="DF967" s="3">
        <v>43235</v>
      </c>
      <c r="DG967" t="s">
        <v>1908</v>
      </c>
      <c r="DH967" s="3">
        <v>43263</v>
      </c>
      <c r="DK967" t="s">
        <v>1908</v>
      </c>
      <c r="DL967" s="3">
        <v>43235</v>
      </c>
      <c r="DQ967" t="s">
        <v>555</v>
      </c>
      <c r="DR967" t="s">
        <v>556</v>
      </c>
      <c r="DU967" t="s">
        <v>3011</v>
      </c>
    </row>
    <row r="968" spans="1:125" x14ac:dyDescent="0.25">
      <c r="A968" s="5">
        <v>1248401</v>
      </c>
      <c r="B968" s="5">
        <v>1</v>
      </c>
      <c r="J968" s="3"/>
      <c r="K968" s="3"/>
      <c r="L968" s="3"/>
      <c r="M968" s="3"/>
      <c r="N968" s="3">
        <v>43124</v>
      </c>
      <c r="O968" s="7">
        <v>0.43422453703703701</v>
      </c>
      <c r="P968" t="s">
        <v>1980</v>
      </c>
      <c r="AV968" t="s">
        <v>202</v>
      </c>
      <c r="AW968" t="s">
        <v>207</v>
      </c>
      <c r="AX968" t="s">
        <v>211</v>
      </c>
      <c r="AY968" t="s">
        <v>200</v>
      </c>
      <c r="AZ968" t="s">
        <v>208</v>
      </c>
      <c r="BA968">
        <v>2</v>
      </c>
      <c r="BB968" t="s">
        <v>204</v>
      </c>
      <c r="BC968" t="s">
        <v>209</v>
      </c>
      <c r="BD968" t="s">
        <v>211</v>
      </c>
      <c r="BE968" t="s">
        <v>203</v>
      </c>
      <c r="BF968" t="s">
        <v>212</v>
      </c>
      <c r="BG968" t="s">
        <v>211</v>
      </c>
      <c r="BH968" t="s">
        <v>201</v>
      </c>
      <c r="BI968" t="s">
        <v>210</v>
      </c>
      <c r="BJ968">
        <v>1</v>
      </c>
      <c r="BK968" t="s">
        <v>205</v>
      </c>
      <c r="BL968" t="s">
        <v>354</v>
      </c>
      <c r="BM968">
        <v>1</v>
      </c>
    </row>
    <row r="969" spans="1:125" x14ac:dyDescent="0.25">
      <c r="A969" s="5">
        <v>1248415</v>
      </c>
      <c r="B969" s="5">
        <v>15</v>
      </c>
      <c r="C969" t="s">
        <v>3017</v>
      </c>
      <c r="D969" t="s">
        <v>3047</v>
      </c>
      <c r="E969" t="s">
        <v>3018</v>
      </c>
      <c r="G969" t="s">
        <v>3095</v>
      </c>
      <c r="H969" t="s">
        <v>127</v>
      </c>
      <c r="I969" t="s">
        <v>118</v>
      </c>
      <c r="J969" s="3">
        <v>43258</v>
      </c>
      <c r="K969" s="3">
        <v>43322</v>
      </c>
      <c r="L969" s="3">
        <v>43277</v>
      </c>
      <c r="M969" s="3" t="s">
        <v>135</v>
      </c>
      <c r="N969" s="3">
        <v>43124</v>
      </c>
      <c r="O969" s="7">
        <v>0.43422453703703701</v>
      </c>
      <c r="P969" t="s">
        <v>1980</v>
      </c>
      <c r="Q969" s="3">
        <v>43290</v>
      </c>
      <c r="R969" s="7">
        <v>0.46231481481481485</v>
      </c>
      <c r="S969" t="s">
        <v>1908</v>
      </c>
      <c r="U969" s="92" t="s">
        <v>385</v>
      </c>
      <c r="W969" s="92" t="s">
        <v>235</v>
      </c>
      <c r="Y969" s="92" t="s">
        <v>609</v>
      </c>
      <c r="AA969" t="s">
        <v>145</v>
      </c>
      <c r="AB969">
        <v>901</v>
      </c>
      <c r="AC969" t="s">
        <v>154</v>
      </c>
      <c r="AD969" t="s">
        <v>239</v>
      </c>
      <c r="AE969" t="s">
        <v>239</v>
      </c>
      <c r="AF969" s="12" t="s">
        <v>3097</v>
      </c>
      <c r="AG969" s="12" t="s">
        <v>3096</v>
      </c>
      <c r="AH969" s="12" t="s">
        <v>3097</v>
      </c>
      <c r="AI969" s="12" t="s">
        <v>3096</v>
      </c>
      <c r="AJ969" s="12" t="s">
        <v>3097</v>
      </c>
      <c r="AK969" s="12" t="s">
        <v>3096</v>
      </c>
      <c r="AL969" s="12" t="s">
        <v>3097</v>
      </c>
      <c r="AM969" s="12" t="s">
        <v>3096</v>
      </c>
      <c r="AN969" s="12" t="s">
        <v>877</v>
      </c>
      <c r="AO969" s="12" t="s">
        <v>2937</v>
      </c>
      <c r="AP969" s="12" t="s">
        <v>877</v>
      </c>
      <c r="AQ969" s="12" t="s">
        <v>2937</v>
      </c>
      <c r="AR969" s="12" t="s">
        <v>856</v>
      </c>
      <c r="AS969" s="12" t="s">
        <v>856</v>
      </c>
      <c r="AT969" s="12" t="s">
        <v>856</v>
      </c>
      <c r="AU969" s="12" t="s">
        <v>856</v>
      </c>
      <c r="AV969" t="s">
        <v>202</v>
      </c>
      <c r="AW969" t="s">
        <v>207</v>
      </c>
      <c r="AX969" t="s">
        <v>211</v>
      </c>
      <c r="AY969" t="s">
        <v>200</v>
      </c>
      <c r="AZ969" t="s">
        <v>208</v>
      </c>
      <c r="BA969">
        <v>2</v>
      </c>
      <c r="BB969" t="s">
        <v>204</v>
      </c>
      <c r="BC969" t="s">
        <v>209</v>
      </c>
      <c r="BD969" t="s">
        <v>211</v>
      </c>
      <c r="BE969" t="s">
        <v>203</v>
      </c>
      <c r="BF969" t="s">
        <v>212</v>
      </c>
      <c r="BG969" t="s">
        <v>211</v>
      </c>
      <c r="BH969" t="s">
        <v>201</v>
      </c>
      <c r="BI969" t="s">
        <v>210</v>
      </c>
      <c r="BJ969">
        <v>1</v>
      </c>
      <c r="BK969" t="s">
        <v>205</v>
      </c>
      <c r="BL969" t="s">
        <v>354</v>
      </c>
      <c r="BM969">
        <v>1</v>
      </c>
      <c r="BQ969" t="s">
        <v>577</v>
      </c>
      <c r="BR969" t="s">
        <v>145</v>
      </c>
      <c r="BS969" t="s">
        <v>3052</v>
      </c>
      <c r="BT969" t="s">
        <v>145</v>
      </c>
      <c r="BW969" t="s">
        <v>367</v>
      </c>
      <c r="BX969" t="s">
        <v>145</v>
      </c>
      <c r="CA969" t="s">
        <v>1980</v>
      </c>
      <c r="CB969" s="3">
        <v>43196</v>
      </c>
      <c r="CC969" t="s">
        <v>1980</v>
      </c>
      <c r="CD969" s="3">
        <v>43196</v>
      </c>
      <c r="CE969" t="s">
        <v>1980</v>
      </c>
      <c r="CF969" s="3">
        <v>43196</v>
      </c>
      <c r="CG969" t="s">
        <v>1980</v>
      </c>
      <c r="CH969" s="3">
        <v>43196</v>
      </c>
      <c r="CI969" t="s">
        <v>1980</v>
      </c>
      <c r="CJ969" s="3">
        <v>43196</v>
      </c>
      <c r="CK969" t="s">
        <v>1980</v>
      </c>
      <c r="CL969" s="3">
        <v>43221</v>
      </c>
      <c r="CM969" t="s">
        <v>1980</v>
      </c>
      <c r="CN969" s="3">
        <v>43221</v>
      </c>
      <c r="CO969" t="s">
        <v>1980</v>
      </c>
      <c r="CP969" s="3">
        <v>43221</v>
      </c>
      <c r="CQ969" t="s">
        <v>1980</v>
      </c>
      <c r="CR969" s="3">
        <v>43221</v>
      </c>
      <c r="CS969" t="s">
        <v>1980</v>
      </c>
      <c r="CT969" s="3">
        <v>43221</v>
      </c>
      <c r="CW969" t="s">
        <v>1980</v>
      </c>
      <c r="CX969" s="3">
        <v>43221</v>
      </c>
      <c r="CY969" t="s">
        <v>1908</v>
      </c>
      <c r="CZ969" s="3">
        <v>43234</v>
      </c>
      <c r="DA969" t="s">
        <v>1980</v>
      </c>
      <c r="DB969" s="3">
        <v>43221</v>
      </c>
      <c r="DC969" t="s">
        <v>1908</v>
      </c>
      <c r="DD969" s="3">
        <v>43290</v>
      </c>
      <c r="DE969" t="s">
        <v>1908</v>
      </c>
      <c r="DF969" s="3">
        <v>43235</v>
      </c>
      <c r="DG969" t="s">
        <v>1908</v>
      </c>
      <c r="DH969" s="3">
        <v>43286</v>
      </c>
      <c r="DK969" t="s">
        <v>1908</v>
      </c>
      <c r="DL969" s="3">
        <v>43235</v>
      </c>
      <c r="DR969" t="s">
        <v>6</v>
      </c>
      <c r="DU969" t="s">
        <v>3053</v>
      </c>
    </row>
    <row r="970" spans="1:125" x14ac:dyDescent="0.25">
      <c r="A970" s="5">
        <v>1248501</v>
      </c>
      <c r="B970" s="5">
        <v>1</v>
      </c>
      <c r="J970" s="3"/>
      <c r="K970" s="3"/>
      <c r="L970" s="3"/>
      <c r="M970" s="3"/>
      <c r="N970" s="3">
        <v>43139</v>
      </c>
      <c r="O970" s="7">
        <v>0.50714120370370364</v>
      </c>
      <c r="P970" t="s">
        <v>1908</v>
      </c>
      <c r="AV970" t="s">
        <v>202</v>
      </c>
      <c r="AW970" t="s">
        <v>207</v>
      </c>
      <c r="AX970" t="s">
        <v>211</v>
      </c>
      <c r="AY970" t="s">
        <v>200</v>
      </c>
      <c r="AZ970" t="s">
        <v>208</v>
      </c>
      <c r="BA970">
        <v>2</v>
      </c>
      <c r="BB970" t="s">
        <v>204</v>
      </c>
      <c r="BC970" t="s">
        <v>209</v>
      </c>
      <c r="BD970" t="s">
        <v>211</v>
      </c>
      <c r="BE970" t="s">
        <v>203</v>
      </c>
      <c r="BF970" t="s">
        <v>212</v>
      </c>
      <c r="BG970" t="s">
        <v>211</v>
      </c>
      <c r="BH970" t="s">
        <v>201</v>
      </c>
      <c r="BI970" t="s">
        <v>210</v>
      </c>
      <c r="BJ970">
        <v>1</v>
      </c>
      <c r="BK970" t="s">
        <v>205</v>
      </c>
      <c r="BL970" t="s">
        <v>354</v>
      </c>
      <c r="BM970">
        <v>1</v>
      </c>
    </row>
    <row r="971" spans="1:125" x14ac:dyDescent="0.25">
      <c r="A971" s="5">
        <v>1248517</v>
      </c>
      <c r="B971" s="5">
        <v>17</v>
      </c>
      <c r="C971" t="s">
        <v>3033</v>
      </c>
      <c r="D971" t="s">
        <v>3023</v>
      </c>
      <c r="E971" t="s">
        <v>1386</v>
      </c>
      <c r="F971" t="s">
        <v>6</v>
      </c>
      <c r="G971" t="s">
        <v>2732</v>
      </c>
      <c r="H971" t="s">
        <v>25</v>
      </c>
      <c r="I971" t="s">
        <v>118</v>
      </c>
      <c r="J971" s="3">
        <v>43213</v>
      </c>
      <c r="K971" s="3"/>
      <c r="L971" s="3">
        <v>43228</v>
      </c>
      <c r="M971" s="3" t="s">
        <v>126</v>
      </c>
      <c r="N971" s="3">
        <v>43139</v>
      </c>
      <c r="O971" s="7">
        <v>0.50714120370370364</v>
      </c>
      <c r="P971" t="s">
        <v>1908</v>
      </c>
      <c r="Q971" s="3">
        <v>43210</v>
      </c>
      <c r="R971" s="7">
        <v>0.45135416666666667</v>
      </c>
      <c r="S971" t="s">
        <v>1908</v>
      </c>
      <c r="U971" s="92" t="s">
        <v>527</v>
      </c>
      <c r="V971" s="93" t="s">
        <v>225</v>
      </c>
      <c r="W971" s="92" t="s">
        <v>709</v>
      </c>
      <c r="X971" s="93" t="s">
        <v>145</v>
      </c>
      <c r="Y971" s="92" t="s">
        <v>475</v>
      </c>
      <c r="Z971" s="93" t="s">
        <v>228</v>
      </c>
      <c r="AA971" t="s">
        <v>145</v>
      </c>
      <c r="AB971">
        <v>901</v>
      </c>
      <c r="AC971" t="s">
        <v>155</v>
      </c>
      <c r="AD971" t="s">
        <v>1693</v>
      </c>
      <c r="AE971" t="s">
        <v>1693</v>
      </c>
      <c r="AF971" s="12">
        <v>579</v>
      </c>
      <c r="AG971" s="12">
        <v>79</v>
      </c>
      <c r="AH971" s="12">
        <v>579</v>
      </c>
      <c r="AI971" s="12">
        <v>79</v>
      </c>
      <c r="AJ971" s="12">
        <v>579</v>
      </c>
      <c r="AK971" s="12">
        <v>79</v>
      </c>
      <c r="AL971" s="12">
        <v>579</v>
      </c>
      <c r="AM971" s="12">
        <v>79</v>
      </c>
      <c r="AN971" s="12" t="s">
        <v>818</v>
      </c>
      <c r="AO971" s="12" t="s">
        <v>819</v>
      </c>
      <c r="AP971" s="12" t="s">
        <v>818</v>
      </c>
      <c r="AQ971" s="12" t="s">
        <v>819</v>
      </c>
      <c r="AR971" s="12" t="s">
        <v>239</v>
      </c>
      <c r="AS971" s="12" t="s">
        <v>239</v>
      </c>
      <c r="AT971" s="12" t="s">
        <v>239</v>
      </c>
      <c r="AU971" s="12" t="s">
        <v>239</v>
      </c>
      <c r="AV971" t="s">
        <v>202</v>
      </c>
      <c r="AW971" t="s">
        <v>207</v>
      </c>
      <c r="AX971" t="s">
        <v>211</v>
      </c>
      <c r="AY971" t="s">
        <v>200</v>
      </c>
      <c r="AZ971" t="s">
        <v>208</v>
      </c>
      <c r="BA971">
        <v>2</v>
      </c>
      <c r="BB971" t="s">
        <v>204</v>
      </c>
      <c r="BC971" t="s">
        <v>209</v>
      </c>
      <c r="BD971" t="s">
        <v>211</v>
      </c>
      <c r="BE971" t="s">
        <v>203</v>
      </c>
      <c r="BF971" t="s">
        <v>212</v>
      </c>
      <c r="BG971" t="s">
        <v>211</v>
      </c>
      <c r="BH971" t="s">
        <v>201</v>
      </c>
      <c r="BI971" t="s">
        <v>210</v>
      </c>
      <c r="BJ971">
        <v>1</v>
      </c>
      <c r="BK971" t="s">
        <v>205</v>
      </c>
      <c r="BL971" t="s">
        <v>354</v>
      </c>
      <c r="BM971">
        <v>1</v>
      </c>
      <c r="BQ971" t="s">
        <v>584</v>
      </c>
      <c r="BR971" t="s">
        <v>234</v>
      </c>
      <c r="BS971" t="s">
        <v>3025</v>
      </c>
      <c r="BT971" t="s">
        <v>234</v>
      </c>
      <c r="BU971" t="s">
        <v>1852</v>
      </c>
      <c r="BV971" t="s">
        <v>234</v>
      </c>
      <c r="BW971" t="s">
        <v>379</v>
      </c>
      <c r="BX971" t="s">
        <v>234</v>
      </c>
      <c r="BY971" t="s">
        <v>2730</v>
      </c>
      <c r="BZ971" t="s">
        <v>234</v>
      </c>
      <c r="CA971" t="s">
        <v>1908</v>
      </c>
      <c r="CB971" s="3">
        <v>43139</v>
      </c>
      <c r="CC971" t="s">
        <v>1908</v>
      </c>
      <c r="CD971" s="3">
        <v>43154</v>
      </c>
      <c r="CE971" t="s">
        <v>1908</v>
      </c>
      <c r="CF971" s="3">
        <v>43139</v>
      </c>
      <c r="CG971" t="s">
        <v>1908</v>
      </c>
      <c r="CH971" s="3">
        <v>43139</v>
      </c>
      <c r="CI971" t="s">
        <v>1908</v>
      </c>
      <c r="CJ971" s="3">
        <v>43139</v>
      </c>
      <c r="CK971" t="s">
        <v>1908</v>
      </c>
      <c r="CL971" s="3">
        <v>43139</v>
      </c>
      <c r="CM971" t="s">
        <v>1908</v>
      </c>
      <c r="CN971" s="3">
        <v>43150</v>
      </c>
      <c r="CO971" t="s">
        <v>1908</v>
      </c>
      <c r="CP971" s="3">
        <v>43151</v>
      </c>
      <c r="CQ971" t="s">
        <v>1908</v>
      </c>
      <c r="CR971" s="3">
        <v>43172</v>
      </c>
      <c r="CS971" t="s">
        <v>1908</v>
      </c>
      <c r="CT971" s="3">
        <v>43139</v>
      </c>
      <c r="CU971" t="s">
        <v>1908</v>
      </c>
      <c r="CV971" s="3">
        <v>43173</v>
      </c>
      <c r="CW971" t="s">
        <v>1908</v>
      </c>
      <c r="CX971" s="3">
        <v>43158</v>
      </c>
      <c r="CY971" t="s">
        <v>1908</v>
      </c>
      <c r="CZ971" s="3">
        <v>43150</v>
      </c>
      <c r="DA971" t="s">
        <v>1908</v>
      </c>
      <c r="DB971" s="3">
        <v>43150</v>
      </c>
      <c r="DC971" t="s">
        <v>1908</v>
      </c>
      <c r="DD971" s="3">
        <v>43210</v>
      </c>
      <c r="DE971" t="s">
        <v>1908</v>
      </c>
      <c r="DF971" s="3">
        <v>43172</v>
      </c>
      <c r="DG971" t="s">
        <v>1908</v>
      </c>
      <c r="DH971" s="3">
        <v>43210</v>
      </c>
      <c r="DK971" t="s">
        <v>1908</v>
      </c>
      <c r="DL971" s="3">
        <v>43180</v>
      </c>
      <c r="DQ971" t="s">
        <v>6</v>
      </c>
      <c r="DR971" t="s">
        <v>6</v>
      </c>
      <c r="DU971" t="s">
        <v>3024</v>
      </c>
    </row>
    <row r="972" spans="1:125" x14ac:dyDescent="0.25">
      <c r="A972" s="5">
        <v>1248601</v>
      </c>
      <c r="B972" s="5">
        <v>1</v>
      </c>
      <c r="J972" s="3"/>
      <c r="K972" s="3"/>
      <c r="L972" s="3"/>
      <c r="M972" s="3"/>
      <c r="N972" s="3">
        <v>43143</v>
      </c>
      <c r="O972" s="7">
        <v>0.60287037037037039</v>
      </c>
      <c r="P972" t="s">
        <v>1908</v>
      </c>
      <c r="AV972" t="s">
        <v>202</v>
      </c>
      <c r="AW972" t="s">
        <v>207</v>
      </c>
      <c r="AX972" t="s">
        <v>211</v>
      </c>
      <c r="AY972" t="s">
        <v>200</v>
      </c>
      <c r="AZ972" t="s">
        <v>208</v>
      </c>
      <c r="BA972">
        <v>2</v>
      </c>
      <c r="BB972" t="s">
        <v>204</v>
      </c>
      <c r="BC972" t="s">
        <v>209</v>
      </c>
      <c r="BD972" t="s">
        <v>211</v>
      </c>
      <c r="BE972" t="s">
        <v>203</v>
      </c>
      <c r="BF972" t="s">
        <v>212</v>
      </c>
      <c r="BG972" t="s">
        <v>211</v>
      </c>
      <c r="BH972" t="s">
        <v>201</v>
      </c>
      <c r="BI972" t="s">
        <v>210</v>
      </c>
      <c r="BJ972">
        <v>1</v>
      </c>
      <c r="BK972" t="s">
        <v>205</v>
      </c>
      <c r="BL972" t="s">
        <v>354</v>
      </c>
      <c r="BM972">
        <v>1</v>
      </c>
    </row>
    <row r="973" spans="1:125" x14ac:dyDescent="0.25">
      <c r="A973" s="5">
        <v>1248610</v>
      </c>
      <c r="B973" s="5">
        <v>10</v>
      </c>
      <c r="C973" t="s">
        <v>3050</v>
      </c>
      <c r="D973" t="s">
        <v>3026</v>
      </c>
      <c r="E973" t="s">
        <v>17</v>
      </c>
      <c r="F973" t="s">
        <v>6</v>
      </c>
      <c r="G973" t="s">
        <v>69</v>
      </c>
      <c r="H973" t="s">
        <v>25</v>
      </c>
      <c r="I973" t="s">
        <v>117</v>
      </c>
      <c r="J973" s="3">
        <v>43235</v>
      </c>
      <c r="K973" s="3"/>
      <c r="L973" s="3">
        <v>43249</v>
      </c>
      <c r="M973" s="3" t="s">
        <v>128</v>
      </c>
      <c r="N973" s="3">
        <v>43143</v>
      </c>
      <c r="O973" s="7">
        <v>0.60287037037037039</v>
      </c>
      <c r="P973" t="s">
        <v>1908</v>
      </c>
      <c r="Q973" s="3">
        <v>45040</v>
      </c>
      <c r="R973" s="7">
        <v>0.37062499999999998</v>
      </c>
      <c r="S973" t="s">
        <v>1908</v>
      </c>
      <c r="U973" s="92" t="s">
        <v>361</v>
      </c>
      <c r="V973" s="93" t="s">
        <v>538</v>
      </c>
      <c r="AA973" t="s">
        <v>146</v>
      </c>
      <c r="AB973">
        <v>956</v>
      </c>
      <c r="AC973" t="s">
        <v>153</v>
      </c>
      <c r="AD973" t="s">
        <v>2765</v>
      </c>
      <c r="AE973" t="s">
        <v>2765</v>
      </c>
      <c r="AF973" s="12">
        <v>543</v>
      </c>
      <c r="AG973" s="12">
        <v>58</v>
      </c>
      <c r="AH973" s="12">
        <v>543</v>
      </c>
      <c r="AJ973" s="12">
        <v>543</v>
      </c>
      <c r="AL973" s="12">
        <v>543</v>
      </c>
      <c r="AN973" s="12" t="s">
        <v>824</v>
      </c>
      <c r="AO973" s="12" t="s">
        <v>825</v>
      </c>
      <c r="AP973" s="12" t="s">
        <v>824</v>
      </c>
      <c r="AQ973" s="12" t="s">
        <v>825</v>
      </c>
      <c r="AR973" s="12" t="s">
        <v>239</v>
      </c>
      <c r="AS973" s="12" t="s">
        <v>239</v>
      </c>
      <c r="AT973" s="12" t="s">
        <v>239</v>
      </c>
      <c r="AU973" s="12" t="s">
        <v>239</v>
      </c>
      <c r="AV973" t="s">
        <v>202</v>
      </c>
      <c r="AW973" t="s">
        <v>207</v>
      </c>
      <c r="AX973" t="s">
        <v>211</v>
      </c>
      <c r="AY973" t="s">
        <v>200</v>
      </c>
      <c r="AZ973" t="s">
        <v>208</v>
      </c>
      <c r="BA973">
        <v>2</v>
      </c>
      <c r="BB973" t="s">
        <v>204</v>
      </c>
      <c r="BC973" t="s">
        <v>209</v>
      </c>
      <c r="BD973" t="s">
        <v>211</v>
      </c>
      <c r="BE973" t="s">
        <v>203</v>
      </c>
      <c r="BF973" t="s">
        <v>212</v>
      </c>
      <c r="BG973" t="s">
        <v>211</v>
      </c>
      <c r="BH973" t="s">
        <v>201</v>
      </c>
      <c r="BI973" t="s">
        <v>210</v>
      </c>
      <c r="BJ973">
        <v>1</v>
      </c>
      <c r="BK973" t="s">
        <v>205</v>
      </c>
      <c r="BL973" t="s">
        <v>354</v>
      </c>
      <c r="BM973">
        <v>1</v>
      </c>
      <c r="BQ973" t="s">
        <v>584</v>
      </c>
      <c r="BR973" t="s">
        <v>225</v>
      </c>
      <c r="BS973" t="s">
        <v>3027</v>
      </c>
      <c r="BT973" t="s">
        <v>225</v>
      </c>
      <c r="BU973" t="s">
        <v>2269</v>
      </c>
      <c r="BV973" t="s">
        <v>225</v>
      </c>
      <c r="BW973" t="s">
        <v>379</v>
      </c>
      <c r="BX973" t="s">
        <v>225</v>
      </c>
      <c r="CA973" t="s">
        <v>1908</v>
      </c>
      <c r="CB973" s="3">
        <v>43143</v>
      </c>
      <c r="CC973" t="s">
        <v>1908</v>
      </c>
      <c r="CD973" s="3">
        <v>43185</v>
      </c>
      <c r="CE973" t="s">
        <v>1908</v>
      </c>
      <c r="CF973" s="3">
        <v>43143</v>
      </c>
      <c r="CG973" t="s">
        <v>1908</v>
      </c>
      <c r="CH973" s="3">
        <v>43143</v>
      </c>
      <c r="CI973" t="s">
        <v>1908</v>
      </c>
      <c r="CJ973" s="3">
        <v>43143</v>
      </c>
      <c r="CK973" t="s">
        <v>1908</v>
      </c>
      <c r="CL973" s="3">
        <v>43185</v>
      </c>
      <c r="CM973" t="s">
        <v>1908</v>
      </c>
      <c r="CN973" s="3">
        <v>43185</v>
      </c>
      <c r="CO973" t="s">
        <v>1908</v>
      </c>
      <c r="CP973" s="3">
        <v>43185</v>
      </c>
      <c r="CQ973" t="s">
        <v>1908</v>
      </c>
      <c r="CR973" s="3">
        <v>43196</v>
      </c>
      <c r="CS973" t="s">
        <v>1908</v>
      </c>
      <c r="CT973" s="3">
        <v>43143</v>
      </c>
      <c r="CU973" t="s">
        <v>1908</v>
      </c>
      <c r="CV973" s="3">
        <v>43160</v>
      </c>
      <c r="CW973" t="s">
        <v>1908</v>
      </c>
      <c r="CX973" s="3">
        <v>43185</v>
      </c>
      <c r="CY973" t="s">
        <v>1908</v>
      </c>
      <c r="CZ973" s="3">
        <v>43185</v>
      </c>
      <c r="DA973" t="s">
        <v>1908</v>
      </c>
      <c r="DB973" s="3">
        <v>43185</v>
      </c>
      <c r="DC973" t="s">
        <v>1908</v>
      </c>
      <c r="DD973" s="3">
        <v>43263</v>
      </c>
      <c r="DE973" t="s">
        <v>1908</v>
      </c>
      <c r="DF973" s="3">
        <v>43200</v>
      </c>
      <c r="DG973" t="s">
        <v>1908</v>
      </c>
      <c r="DH973" s="3">
        <v>43263</v>
      </c>
      <c r="DK973" t="s">
        <v>1908</v>
      </c>
      <c r="DL973" s="3">
        <v>43200</v>
      </c>
      <c r="DQ973" t="s">
        <v>6</v>
      </c>
      <c r="DR973" t="s">
        <v>6</v>
      </c>
      <c r="DU973" t="s">
        <v>1939</v>
      </c>
    </row>
    <row r="974" spans="1:125" x14ac:dyDescent="0.25">
      <c r="A974" s="5">
        <v>1248701</v>
      </c>
      <c r="B974" s="5">
        <v>1</v>
      </c>
      <c r="J974" s="3"/>
      <c r="K974" s="3"/>
      <c r="L974" s="3"/>
      <c r="M974" s="3"/>
      <c r="N974" s="3">
        <v>43150</v>
      </c>
      <c r="O974" s="7">
        <v>0.47533564814814816</v>
      </c>
      <c r="P974" t="s">
        <v>1908</v>
      </c>
      <c r="AV974" t="s">
        <v>202</v>
      </c>
      <c r="AW974" t="s">
        <v>207</v>
      </c>
      <c r="AX974" t="s">
        <v>211</v>
      </c>
      <c r="AY974" t="s">
        <v>200</v>
      </c>
      <c r="AZ974" t="s">
        <v>208</v>
      </c>
      <c r="BA974">
        <v>2</v>
      </c>
      <c r="BB974" t="s">
        <v>204</v>
      </c>
      <c r="BC974" t="s">
        <v>209</v>
      </c>
      <c r="BD974" t="s">
        <v>211</v>
      </c>
      <c r="BE974" t="s">
        <v>203</v>
      </c>
      <c r="BF974" t="s">
        <v>212</v>
      </c>
      <c r="BG974" t="s">
        <v>211</v>
      </c>
      <c r="BH974" t="s">
        <v>201</v>
      </c>
      <c r="BI974" t="s">
        <v>210</v>
      </c>
      <c r="BJ974">
        <v>1</v>
      </c>
      <c r="BK974" t="s">
        <v>205</v>
      </c>
      <c r="BL974" t="s">
        <v>354</v>
      </c>
      <c r="BM974">
        <v>1</v>
      </c>
    </row>
    <row r="975" spans="1:125" x14ac:dyDescent="0.25">
      <c r="A975" s="5">
        <v>1248715</v>
      </c>
      <c r="B975" s="5">
        <v>15</v>
      </c>
      <c r="C975" t="s">
        <v>3032</v>
      </c>
      <c r="D975" t="s">
        <v>3029</v>
      </c>
      <c r="E975" t="s">
        <v>2648</v>
      </c>
      <c r="F975" t="s">
        <v>6</v>
      </c>
      <c r="G975" t="s">
        <v>69</v>
      </c>
      <c r="H975" t="s">
        <v>25</v>
      </c>
      <c r="I975" t="s">
        <v>117</v>
      </c>
      <c r="J975" s="3">
        <v>43213</v>
      </c>
      <c r="K975" s="3"/>
      <c r="L975" s="3">
        <v>43228</v>
      </c>
      <c r="M975" s="3" t="s">
        <v>128</v>
      </c>
      <c r="N975" s="3">
        <v>43150</v>
      </c>
      <c r="O975" s="7">
        <v>0.47533564814814816</v>
      </c>
      <c r="P975" t="s">
        <v>1908</v>
      </c>
      <c r="Q975" s="3">
        <v>43166</v>
      </c>
      <c r="R975" s="7">
        <v>0.67791666666666661</v>
      </c>
      <c r="S975" t="s">
        <v>8</v>
      </c>
      <c r="U975" s="92" t="s">
        <v>2412</v>
      </c>
      <c r="V975" s="93" t="s">
        <v>2140</v>
      </c>
      <c r="W975" s="92" t="s">
        <v>1129</v>
      </c>
      <c r="X975" s="93" t="s">
        <v>2068</v>
      </c>
      <c r="Y975" s="92" t="s">
        <v>632</v>
      </c>
      <c r="Z975" s="93" t="s">
        <v>232</v>
      </c>
      <c r="AA975" t="s">
        <v>145</v>
      </c>
      <c r="AB975" t="s">
        <v>1915</v>
      </c>
      <c r="AC975" t="s">
        <v>154</v>
      </c>
      <c r="AD975" t="s">
        <v>488</v>
      </c>
      <c r="AE975" t="s">
        <v>488</v>
      </c>
      <c r="AF975" s="12">
        <v>543</v>
      </c>
      <c r="AG975" s="12">
        <v>58</v>
      </c>
      <c r="AH975" s="12">
        <v>543</v>
      </c>
      <c r="AI975" s="12">
        <v>58</v>
      </c>
      <c r="AJ975" s="12">
        <v>543</v>
      </c>
      <c r="AK975" s="12">
        <v>58</v>
      </c>
      <c r="AL975" s="12">
        <v>543</v>
      </c>
      <c r="AM975" s="12">
        <v>58</v>
      </c>
      <c r="AN975" s="12" t="s">
        <v>824</v>
      </c>
      <c r="AO975" s="12" t="s">
        <v>825</v>
      </c>
      <c r="AP975" s="12" t="s">
        <v>824</v>
      </c>
      <c r="AQ975" s="12" t="s">
        <v>825</v>
      </c>
      <c r="AR975" s="12" t="s">
        <v>239</v>
      </c>
      <c r="AS975" s="12" t="s">
        <v>239</v>
      </c>
      <c r="AT975" s="12" t="s">
        <v>239</v>
      </c>
      <c r="AU975" s="12" t="s">
        <v>239</v>
      </c>
      <c r="AV975" t="s">
        <v>202</v>
      </c>
      <c r="AW975" t="s">
        <v>207</v>
      </c>
      <c r="AX975" t="s">
        <v>211</v>
      </c>
      <c r="AY975" t="s">
        <v>200</v>
      </c>
      <c r="AZ975" t="s">
        <v>208</v>
      </c>
      <c r="BA975">
        <v>2</v>
      </c>
      <c r="BB975" t="s">
        <v>204</v>
      </c>
      <c r="BC975" t="s">
        <v>209</v>
      </c>
      <c r="BD975" t="s">
        <v>211</v>
      </c>
      <c r="BE975" t="s">
        <v>203</v>
      </c>
      <c r="BF975" t="s">
        <v>212</v>
      </c>
      <c r="BG975" t="s">
        <v>211</v>
      </c>
      <c r="BH975" t="s">
        <v>201</v>
      </c>
      <c r="BI975" t="s">
        <v>210</v>
      </c>
      <c r="BJ975">
        <v>1</v>
      </c>
      <c r="BK975" t="s">
        <v>205</v>
      </c>
      <c r="BL975" t="s">
        <v>354</v>
      </c>
      <c r="BM975">
        <v>1</v>
      </c>
      <c r="BQ975" t="s">
        <v>584</v>
      </c>
      <c r="BR975" t="s">
        <v>145</v>
      </c>
      <c r="BS975" t="s">
        <v>1041</v>
      </c>
      <c r="BT975" t="s">
        <v>145</v>
      </c>
      <c r="BU975" t="s">
        <v>1913</v>
      </c>
      <c r="BV975" t="s">
        <v>145</v>
      </c>
      <c r="BW975" t="s">
        <v>3034</v>
      </c>
      <c r="BX975" t="s">
        <v>145</v>
      </c>
      <c r="CA975" t="s">
        <v>1908</v>
      </c>
      <c r="CB975" s="3">
        <v>43150</v>
      </c>
      <c r="CC975" t="s">
        <v>1908</v>
      </c>
      <c r="CD975" s="3">
        <v>43158</v>
      </c>
      <c r="CE975" t="s">
        <v>1908</v>
      </c>
      <c r="CF975" s="3">
        <v>43150</v>
      </c>
      <c r="CG975" t="s">
        <v>1908</v>
      </c>
      <c r="CH975" s="3">
        <v>43151</v>
      </c>
      <c r="CI975" t="s">
        <v>1908</v>
      </c>
      <c r="CJ975" s="3">
        <v>43151</v>
      </c>
      <c r="CK975" t="s">
        <v>1908</v>
      </c>
      <c r="CL975" s="3">
        <v>43158</v>
      </c>
      <c r="CM975" t="s">
        <v>1908</v>
      </c>
      <c r="CN975" s="3">
        <v>43150</v>
      </c>
      <c r="CO975" t="s">
        <v>1908</v>
      </c>
      <c r="CP975" s="3">
        <v>43158</v>
      </c>
      <c r="CQ975" t="s">
        <v>8</v>
      </c>
      <c r="CR975" s="3">
        <v>43166</v>
      </c>
      <c r="CS975" t="s">
        <v>1908</v>
      </c>
      <c r="CT975" s="3">
        <v>43150</v>
      </c>
      <c r="CU975" t="s">
        <v>1908</v>
      </c>
      <c r="CV975" s="3">
        <v>43158</v>
      </c>
      <c r="CW975" t="s">
        <v>1908</v>
      </c>
      <c r="CX975" s="3">
        <v>43158</v>
      </c>
      <c r="CY975" t="s">
        <v>1908</v>
      </c>
      <c r="CZ975" s="3">
        <v>43150</v>
      </c>
      <c r="DA975" t="s">
        <v>1908</v>
      </c>
      <c r="DB975" s="3">
        <v>43150</v>
      </c>
      <c r="DC975" t="s">
        <v>8</v>
      </c>
      <c r="DD975" s="3">
        <v>43166</v>
      </c>
      <c r="DE975" t="s">
        <v>1908</v>
      </c>
      <c r="DF975" s="3">
        <v>43158</v>
      </c>
      <c r="DG975" t="s">
        <v>1908</v>
      </c>
      <c r="DH975" s="3">
        <v>43160</v>
      </c>
      <c r="DI975" t="s">
        <v>8</v>
      </c>
      <c r="DJ975" s="3">
        <v>43166</v>
      </c>
      <c r="DK975" t="s">
        <v>8</v>
      </c>
      <c r="DL975" s="3">
        <v>43166</v>
      </c>
      <c r="DQ975" t="s">
        <v>6</v>
      </c>
      <c r="DR975" t="s">
        <v>6</v>
      </c>
      <c r="DU975" t="s">
        <v>3030</v>
      </c>
    </row>
    <row r="976" spans="1:125" x14ac:dyDescent="0.25">
      <c r="A976" s="5">
        <v>1248801</v>
      </c>
      <c r="B976" s="5">
        <v>1</v>
      </c>
      <c r="J976" s="3"/>
      <c r="K976" s="3"/>
      <c r="L976" s="3"/>
      <c r="M976" s="3"/>
      <c r="N976" s="3">
        <v>43164</v>
      </c>
      <c r="O976" s="7">
        <v>0.48039351851851847</v>
      </c>
      <c r="P976" t="s">
        <v>8</v>
      </c>
      <c r="AV976" t="s">
        <v>202</v>
      </c>
      <c r="AW976" t="s">
        <v>207</v>
      </c>
      <c r="AX976" t="s">
        <v>211</v>
      </c>
      <c r="AY976" t="s">
        <v>200</v>
      </c>
      <c r="AZ976" t="s">
        <v>208</v>
      </c>
      <c r="BA976">
        <v>2</v>
      </c>
      <c r="BB976" t="s">
        <v>204</v>
      </c>
      <c r="BC976" t="s">
        <v>209</v>
      </c>
      <c r="BD976" t="s">
        <v>211</v>
      </c>
      <c r="BE976" t="s">
        <v>203</v>
      </c>
      <c r="BF976" t="s">
        <v>212</v>
      </c>
      <c r="BG976" t="s">
        <v>211</v>
      </c>
      <c r="BH976" t="s">
        <v>201</v>
      </c>
      <c r="BI976" t="s">
        <v>210</v>
      </c>
      <c r="BJ976">
        <v>1</v>
      </c>
      <c r="BK976" t="s">
        <v>205</v>
      </c>
      <c r="BL976" t="s">
        <v>354</v>
      </c>
      <c r="BM976">
        <v>1</v>
      </c>
    </row>
    <row r="977" spans="1:125" x14ac:dyDescent="0.25">
      <c r="A977" s="5">
        <v>1248810</v>
      </c>
      <c r="B977" s="5">
        <v>10</v>
      </c>
      <c r="C977" t="s">
        <v>3040</v>
      </c>
      <c r="D977" t="s">
        <v>3035</v>
      </c>
      <c r="E977" t="s">
        <v>552</v>
      </c>
      <c r="F977" t="s">
        <v>6</v>
      </c>
      <c r="G977" t="s">
        <v>14</v>
      </c>
      <c r="H977" t="s">
        <v>25</v>
      </c>
      <c r="I977" t="s">
        <v>117</v>
      </c>
      <c r="J977" s="3">
        <v>43230</v>
      </c>
      <c r="K977" s="3"/>
      <c r="L977" s="3">
        <v>43249</v>
      </c>
      <c r="M977" s="3" t="s">
        <v>126</v>
      </c>
      <c r="N977" s="3">
        <v>43164</v>
      </c>
      <c r="O977" s="7">
        <v>0.48039351851851847</v>
      </c>
      <c r="P977" t="s">
        <v>8</v>
      </c>
      <c r="Q977" s="3">
        <v>43210</v>
      </c>
      <c r="R977" s="7">
        <v>0.4450810185185185</v>
      </c>
      <c r="S977" t="s">
        <v>1908</v>
      </c>
      <c r="U977" s="92" t="s">
        <v>386</v>
      </c>
      <c r="V977" s="93" t="s">
        <v>228</v>
      </c>
      <c r="W977" s="92" t="s">
        <v>632</v>
      </c>
      <c r="X977" s="93" t="s">
        <v>232</v>
      </c>
      <c r="Y977" s="92" t="s">
        <v>1084</v>
      </c>
      <c r="Z977" s="93" t="s">
        <v>227</v>
      </c>
      <c r="AA977" t="s">
        <v>145</v>
      </c>
      <c r="AB977">
        <v>901</v>
      </c>
      <c r="AC977" t="s">
        <v>154</v>
      </c>
      <c r="AD977" t="s">
        <v>3037</v>
      </c>
      <c r="AE977" t="s">
        <v>3038</v>
      </c>
      <c r="AF977" s="12">
        <v>532</v>
      </c>
      <c r="AG977" s="12" t="s">
        <v>256</v>
      </c>
      <c r="AH977" s="12">
        <v>532</v>
      </c>
      <c r="AI977" s="12" t="s">
        <v>256</v>
      </c>
      <c r="AJ977" s="12">
        <v>532</v>
      </c>
      <c r="AK977" s="12" t="s">
        <v>256</v>
      </c>
      <c r="AL977" s="12">
        <v>532</v>
      </c>
      <c r="AM977" s="12" t="s">
        <v>256</v>
      </c>
      <c r="AN977" s="12" t="s">
        <v>818</v>
      </c>
      <c r="AO977" s="12" t="s">
        <v>819</v>
      </c>
      <c r="AP977" s="12" t="s">
        <v>818</v>
      </c>
      <c r="AQ977" s="12" t="s">
        <v>819</v>
      </c>
      <c r="AR977" s="12" t="s">
        <v>239</v>
      </c>
      <c r="AS977" s="12" t="s">
        <v>239</v>
      </c>
      <c r="AT977" s="12" t="s">
        <v>239</v>
      </c>
      <c r="AU977" s="12" t="s">
        <v>239</v>
      </c>
      <c r="AV977" t="s">
        <v>202</v>
      </c>
      <c r="AW977" t="s">
        <v>207</v>
      </c>
      <c r="AX977" t="s">
        <v>211</v>
      </c>
      <c r="AY977" t="s">
        <v>200</v>
      </c>
      <c r="AZ977" t="s">
        <v>208</v>
      </c>
      <c r="BA977">
        <v>2</v>
      </c>
      <c r="BB977" t="s">
        <v>204</v>
      </c>
      <c r="BC977" t="s">
        <v>209</v>
      </c>
      <c r="BD977" t="s">
        <v>211</v>
      </c>
      <c r="BE977" t="s">
        <v>203</v>
      </c>
      <c r="BF977" t="s">
        <v>212</v>
      </c>
      <c r="BG977" t="s">
        <v>211</v>
      </c>
      <c r="BH977" t="s">
        <v>201</v>
      </c>
      <c r="BI977" t="s">
        <v>210</v>
      </c>
      <c r="BJ977">
        <v>1</v>
      </c>
      <c r="BK977" t="s">
        <v>205</v>
      </c>
      <c r="BL977" t="s">
        <v>354</v>
      </c>
      <c r="BM977">
        <v>1</v>
      </c>
      <c r="BQ977" t="s">
        <v>584</v>
      </c>
      <c r="BR977" t="s">
        <v>146</v>
      </c>
      <c r="BS977" t="s">
        <v>3039</v>
      </c>
      <c r="BT977" t="s">
        <v>146</v>
      </c>
      <c r="BU977" t="s">
        <v>1852</v>
      </c>
      <c r="BV977" t="s">
        <v>146</v>
      </c>
      <c r="BW977" t="s">
        <v>379</v>
      </c>
      <c r="BX977" t="s">
        <v>146</v>
      </c>
      <c r="BY977" t="s">
        <v>400</v>
      </c>
      <c r="BZ977" t="s">
        <v>146</v>
      </c>
      <c r="CA977" t="s">
        <v>8</v>
      </c>
      <c r="CB977" s="3">
        <v>43164</v>
      </c>
      <c r="CC977" t="s">
        <v>1908</v>
      </c>
      <c r="CD977" s="3">
        <v>43172</v>
      </c>
      <c r="CE977" t="s">
        <v>8</v>
      </c>
      <c r="CF977" s="3">
        <v>43164</v>
      </c>
      <c r="CG977" t="s">
        <v>8</v>
      </c>
      <c r="CH977" s="3">
        <v>43166</v>
      </c>
      <c r="CI977" t="s">
        <v>8</v>
      </c>
      <c r="CJ977" s="3">
        <v>43166</v>
      </c>
      <c r="CK977" t="s">
        <v>1908</v>
      </c>
      <c r="CL977" s="3">
        <v>43172</v>
      </c>
      <c r="CM977" t="s">
        <v>8</v>
      </c>
      <c r="CN977" s="3">
        <v>43164</v>
      </c>
      <c r="CO977" t="s">
        <v>1908</v>
      </c>
      <c r="CP977" s="3">
        <v>43172</v>
      </c>
      <c r="CQ977" t="s">
        <v>1908</v>
      </c>
      <c r="CR977" s="3">
        <v>43186</v>
      </c>
      <c r="CS977" t="s">
        <v>1908</v>
      </c>
      <c r="CT977" s="3">
        <v>43172</v>
      </c>
      <c r="CU977" t="s">
        <v>1908</v>
      </c>
      <c r="CV977" s="3">
        <v>43173</v>
      </c>
      <c r="CW977" t="s">
        <v>1908</v>
      </c>
      <c r="CX977" s="3">
        <v>43172</v>
      </c>
      <c r="CY977" t="s">
        <v>1908</v>
      </c>
      <c r="CZ977" s="3">
        <v>43172</v>
      </c>
      <c r="DA977" t="s">
        <v>8</v>
      </c>
      <c r="DB977" s="3">
        <v>43164</v>
      </c>
      <c r="DC977" t="s">
        <v>1908</v>
      </c>
      <c r="DD977" s="3">
        <v>43210</v>
      </c>
      <c r="DE977" t="s">
        <v>1908</v>
      </c>
      <c r="DF977" s="3">
        <v>43186</v>
      </c>
      <c r="DG977" t="s">
        <v>1908</v>
      </c>
      <c r="DH977" s="3">
        <v>43210</v>
      </c>
      <c r="DK977" t="s">
        <v>1908</v>
      </c>
      <c r="DL977" s="3">
        <v>43186</v>
      </c>
      <c r="DP977" t="s">
        <v>142</v>
      </c>
      <c r="DQ977" t="s">
        <v>6</v>
      </c>
      <c r="DR977" t="s">
        <v>6</v>
      </c>
      <c r="DU977" t="s">
        <v>3036</v>
      </c>
    </row>
    <row r="978" spans="1:125" x14ac:dyDescent="0.25">
      <c r="A978" s="5">
        <v>1248901</v>
      </c>
      <c r="B978" s="5">
        <v>1</v>
      </c>
      <c r="J978" s="3"/>
      <c r="K978" s="3"/>
      <c r="L978" s="3"/>
      <c r="M978" s="3"/>
      <c r="N978" s="3">
        <v>43165</v>
      </c>
      <c r="O978" s="7">
        <v>0.4793634259259259</v>
      </c>
      <c r="P978" t="s">
        <v>8</v>
      </c>
      <c r="AV978" t="s">
        <v>202</v>
      </c>
      <c r="AW978" t="s">
        <v>207</v>
      </c>
      <c r="AX978" t="s">
        <v>211</v>
      </c>
      <c r="AY978" t="s">
        <v>200</v>
      </c>
      <c r="AZ978" t="s">
        <v>208</v>
      </c>
      <c r="BA978">
        <v>2</v>
      </c>
      <c r="BB978" t="s">
        <v>204</v>
      </c>
      <c r="BC978" t="s">
        <v>209</v>
      </c>
      <c r="BD978" t="s">
        <v>211</v>
      </c>
      <c r="BE978" t="s">
        <v>203</v>
      </c>
      <c r="BF978" t="s">
        <v>212</v>
      </c>
      <c r="BG978" t="s">
        <v>211</v>
      </c>
      <c r="BH978" t="s">
        <v>201</v>
      </c>
      <c r="BI978" t="s">
        <v>210</v>
      </c>
      <c r="BJ978">
        <v>1</v>
      </c>
      <c r="BK978" t="s">
        <v>205</v>
      </c>
      <c r="BL978" t="s">
        <v>354</v>
      </c>
      <c r="BM978">
        <v>1</v>
      </c>
    </row>
    <row r="979" spans="1:125" x14ac:dyDescent="0.25">
      <c r="A979" s="5">
        <v>1248911</v>
      </c>
      <c r="B979" s="5">
        <v>11</v>
      </c>
      <c r="C979" t="s">
        <v>3079</v>
      </c>
      <c r="D979" t="s">
        <v>3041</v>
      </c>
      <c r="E979" t="s">
        <v>3045</v>
      </c>
      <c r="F979" t="s">
        <v>6</v>
      </c>
      <c r="G979" t="s">
        <v>2928</v>
      </c>
      <c r="H979" t="s">
        <v>127</v>
      </c>
      <c r="I979" t="s">
        <v>117</v>
      </c>
      <c r="J979" s="3">
        <v>43261</v>
      </c>
      <c r="K979" s="3"/>
      <c r="L979" s="3">
        <v>43277</v>
      </c>
      <c r="M979" s="3" t="s">
        <v>134</v>
      </c>
      <c r="N979" s="3">
        <v>43165</v>
      </c>
      <c r="O979" s="7">
        <v>0.4793634259259259</v>
      </c>
      <c r="P979" t="s">
        <v>8</v>
      </c>
      <c r="Q979" s="3">
        <v>43263</v>
      </c>
      <c r="R979" s="7">
        <v>0.4528935185185185</v>
      </c>
      <c r="S979" t="s">
        <v>1908</v>
      </c>
      <c r="U979" s="92" t="s">
        <v>2551</v>
      </c>
      <c r="V979" s="93" t="s">
        <v>1036</v>
      </c>
      <c r="W979" s="92" t="s">
        <v>3042</v>
      </c>
      <c r="X979" s="93" t="s">
        <v>3043</v>
      </c>
      <c r="AA979" t="s">
        <v>145</v>
      </c>
      <c r="AB979">
        <v>976</v>
      </c>
      <c r="AC979" t="s">
        <v>154</v>
      </c>
      <c r="AD979" t="s">
        <v>474</v>
      </c>
      <c r="AE979" t="s">
        <v>474</v>
      </c>
      <c r="AF979" s="12">
        <v>60803</v>
      </c>
      <c r="AG979" s="12" t="s">
        <v>2935</v>
      </c>
      <c r="AH979" s="12">
        <v>60803</v>
      </c>
      <c r="AI979" s="12" t="s">
        <v>2935</v>
      </c>
      <c r="AJ979" s="12">
        <v>60803</v>
      </c>
      <c r="AK979" s="12" t="s">
        <v>2935</v>
      </c>
      <c r="AL979" s="12">
        <v>60803</v>
      </c>
      <c r="AM979" s="12" t="s">
        <v>2935</v>
      </c>
      <c r="AN979" s="12" t="s">
        <v>824</v>
      </c>
      <c r="AO979" s="12" t="s">
        <v>825</v>
      </c>
      <c r="AP979" s="12" t="s">
        <v>824</v>
      </c>
      <c r="AQ979" s="12" t="s">
        <v>825</v>
      </c>
      <c r="AR979" s="12" t="s">
        <v>239</v>
      </c>
      <c r="AS979" s="12" t="s">
        <v>239</v>
      </c>
      <c r="AT979" s="12" t="s">
        <v>239</v>
      </c>
      <c r="AU979" s="12" t="s">
        <v>239</v>
      </c>
      <c r="AV979" t="s">
        <v>202</v>
      </c>
      <c r="AW979" t="s">
        <v>207</v>
      </c>
      <c r="AX979" t="s">
        <v>211</v>
      </c>
      <c r="AY979" t="s">
        <v>200</v>
      </c>
      <c r="AZ979" t="s">
        <v>208</v>
      </c>
      <c r="BA979">
        <v>2</v>
      </c>
      <c r="BB979" t="s">
        <v>204</v>
      </c>
      <c r="BC979" t="s">
        <v>209</v>
      </c>
      <c r="BD979" t="s">
        <v>211</v>
      </c>
      <c r="BE979" t="s">
        <v>203</v>
      </c>
      <c r="BF979" t="s">
        <v>212</v>
      </c>
      <c r="BG979" t="s">
        <v>211</v>
      </c>
      <c r="BH979" t="s">
        <v>201</v>
      </c>
      <c r="BI979" t="s">
        <v>210</v>
      </c>
      <c r="BJ979">
        <v>1</v>
      </c>
      <c r="BK979" t="s">
        <v>205</v>
      </c>
      <c r="BL979" t="s">
        <v>354</v>
      </c>
      <c r="BM979">
        <v>1</v>
      </c>
      <c r="BQ979" t="s">
        <v>577</v>
      </c>
      <c r="BR979" t="s">
        <v>145</v>
      </c>
      <c r="BS979" t="s">
        <v>3046</v>
      </c>
      <c r="BT979" t="s">
        <v>145</v>
      </c>
      <c r="BU979" t="s">
        <v>239</v>
      </c>
      <c r="BW979" t="s">
        <v>367</v>
      </c>
      <c r="BX979" t="s">
        <v>145</v>
      </c>
      <c r="CA979" t="s">
        <v>8</v>
      </c>
      <c r="CB979" s="3">
        <v>43165</v>
      </c>
      <c r="CC979" t="s">
        <v>1908</v>
      </c>
      <c r="CD979" s="3">
        <v>43208</v>
      </c>
      <c r="CE979" t="s">
        <v>8</v>
      </c>
      <c r="CF979" s="3">
        <v>43165</v>
      </c>
      <c r="CG979" t="s">
        <v>1908</v>
      </c>
      <c r="CH979" s="3">
        <v>43208</v>
      </c>
      <c r="CI979" t="s">
        <v>1908</v>
      </c>
      <c r="CJ979" s="3">
        <v>43208</v>
      </c>
      <c r="CK979" t="s">
        <v>1908</v>
      </c>
      <c r="CL979" s="3">
        <v>43217</v>
      </c>
      <c r="CM979" t="s">
        <v>1908</v>
      </c>
      <c r="CN979" s="3">
        <v>43208</v>
      </c>
      <c r="CO979" t="s">
        <v>1908</v>
      </c>
      <c r="CP979" s="3">
        <v>43208</v>
      </c>
      <c r="CQ979" t="s">
        <v>1908</v>
      </c>
      <c r="CR979" s="3">
        <v>43217</v>
      </c>
      <c r="CS979" t="s">
        <v>1908</v>
      </c>
      <c r="CT979" s="3">
        <v>43208</v>
      </c>
      <c r="CU979" t="s">
        <v>1908</v>
      </c>
      <c r="CV979" s="3">
        <v>43208</v>
      </c>
      <c r="CW979" t="s">
        <v>1908</v>
      </c>
      <c r="CX979" s="3">
        <v>43208</v>
      </c>
      <c r="CY979" t="s">
        <v>1908</v>
      </c>
      <c r="CZ979" s="3">
        <v>43208</v>
      </c>
      <c r="DA979" t="s">
        <v>1908</v>
      </c>
      <c r="DB979" s="3">
        <v>43208</v>
      </c>
      <c r="DC979" t="s">
        <v>1908</v>
      </c>
      <c r="DD979" s="3">
        <v>43263</v>
      </c>
      <c r="DE979" t="s">
        <v>1908</v>
      </c>
      <c r="DF979" s="3">
        <v>43214</v>
      </c>
      <c r="DG979" t="s">
        <v>1908</v>
      </c>
      <c r="DH979" s="3">
        <v>43217</v>
      </c>
      <c r="DK979" t="s">
        <v>1908</v>
      </c>
      <c r="DL979" s="3">
        <v>43214</v>
      </c>
      <c r="DQ979" t="s">
        <v>6</v>
      </c>
      <c r="DR979" t="s">
        <v>6</v>
      </c>
      <c r="DU979" t="s">
        <v>3044</v>
      </c>
    </row>
    <row r="980" spans="1:125" x14ac:dyDescent="0.25">
      <c r="A980" s="5">
        <v>1249001</v>
      </c>
      <c r="B980" s="5">
        <v>1</v>
      </c>
      <c r="J980" s="3"/>
      <c r="K980" s="3"/>
      <c r="L980" s="3"/>
      <c r="M980" s="3"/>
      <c r="N980" s="3">
        <v>43178</v>
      </c>
      <c r="O980" s="7">
        <v>0.41013888888888889</v>
      </c>
      <c r="P980" t="s">
        <v>1980</v>
      </c>
      <c r="AV980" t="s">
        <v>202</v>
      </c>
      <c r="AW980" t="s">
        <v>207</v>
      </c>
      <c r="AX980" t="s">
        <v>211</v>
      </c>
      <c r="AY980" t="s">
        <v>200</v>
      </c>
      <c r="AZ980" t="s">
        <v>208</v>
      </c>
      <c r="BA980">
        <v>2</v>
      </c>
      <c r="BB980" t="s">
        <v>204</v>
      </c>
      <c r="BC980" t="s">
        <v>209</v>
      </c>
      <c r="BD980" t="s">
        <v>211</v>
      </c>
      <c r="BE980" t="s">
        <v>203</v>
      </c>
      <c r="BF980" t="s">
        <v>212</v>
      </c>
      <c r="BG980" t="s">
        <v>211</v>
      </c>
      <c r="BH980" t="s">
        <v>201</v>
      </c>
      <c r="BI980" t="s">
        <v>210</v>
      </c>
      <c r="BJ980">
        <v>1</v>
      </c>
      <c r="BK980" t="s">
        <v>205</v>
      </c>
      <c r="BL980" t="s">
        <v>354</v>
      </c>
      <c r="BM980">
        <v>1</v>
      </c>
    </row>
    <row r="981" spans="1:125" x14ac:dyDescent="0.25">
      <c r="A981" s="5">
        <v>1249010</v>
      </c>
      <c r="B981" s="5">
        <v>10</v>
      </c>
      <c r="C981" t="s">
        <v>4998</v>
      </c>
      <c r="D981" t="s">
        <v>4992</v>
      </c>
      <c r="E981" t="s">
        <v>4917</v>
      </c>
      <c r="F981" t="s">
        <v>6</v>
      </c>
      <c r="G981" t="s">
        <v>3975</v>
      </c>
      <c r="H981" t="s">
        <v>473</v>
      </c>
      <c r="I981" t="s">
        <v>117</v>
      </c>
      <c r="J981" s="3">
        <v>44775</v>
      </c>
      <c r="K981" s="3" t="s">
        <v>474</v>
      </c>
      <c r="L981" s="3"/>
      <c r="M981" s="3" t="s">
        <v>3382</v>
      </c>
      <c r="N981" s="3">
        <v>43178</v>
      </c>
      <c r="O981" s="7">
        <v>0.41013888888888889</v>
      </c>
      <c r="P981" t="s">
        <v>1980</v>
      </c>
      <c r="Q981" s="3">
        <v>44764</v>
      </c>
      <c r="R981" s="7">
        <v>0.47557870370370375</v>
      </c>
      <c r="S981" t="s">
        <v>1908</v>
      </c>
      <c r="U981" s="92" t="s">
        <v>1178</v>
      </c>
      <c r="W981" s="92" t="s">
        <v>1274</v>
      </c>
      <c r="AA981" t="s">
        <v>146</v>
      </c>
      <c r="AB981">
        <v>901</v>
      </c>
      <c r="AC981" t="s">
        <v>154</v>
      </c>
      <c r="AD981" t="s">
        <v>474</v>
      </c>
      <c r="AE981" t="s">
        <v>474</v>
      </c>
      <c r="AF981" s="12" t="s">
        <v>2479</v>
      </c>
      <c r="AG981" s="12" t="s">
        <v>2481</v>
      </c>
      <c r="AH981" s="12" t="s">
        <v>2479</v>
      </c>
      <c r="AI981" s="12" t="s">
        <v>2481</v>
      </c>
      <c r="AJ981" s="12" t="s">
        <v>2479</v>
      </c>
      <c r="AK981" s="12" t="s">
        <v>2481</v>
      </c>
      <c r="AL981" s="12" t="s">
        <v>2479</v>
      </c>
      <c r="AM981" s="12" t="s">
        <v>2481</v>
      </c>
      <c r="AN981" s="12" t="s">
        <v>824</v>
      </c>
      <c r="AO981" s="12" t="s">
        <v>825</v>
      </c>
      <c r="AP981" s="12" t="s">
        <v>824</v>
      </c>
      <c r="AQ981" s="12" t="s">
        <v>825</v>
      </c>
      <c r="AV981" t="s">
        <v>202</v>
      </c>
      <c r="AW981" t="s">
        <v>207</v>
      </c>
      <c r="AX981" t="s">
        <v>211</v>
      </c>
      <c r="AY981" t="s">
        <v>200</v>
      </c>
      <c r="AZ981" t="s">
        <v>208</v>
      </c>
      <c r="BA981">
        <v>2</v>
      </c>
      <c r="BB981" t="s">
        <v>204</v>
      </c>
      <c r="BC981" t="s">
        <v>209</v>
      </c>
      <c r="BD981" t="s">
        <v>211</v>
      </c>
      <c r="BE981" t="s">
        <v>203</v>
      </c>
      <c r="BF981" t="s">
        <v>212</v>
      </c>
      <c r="BG981" t="s">
        <v>211</v>
      </c>
      <c r="BH981" t="s">
        <v>201</v>
      </c>
      <c r="BI981" t="s">
        <v>210</v>
      </c>
      <c r="BJ981">
        <v>1</v>
      </c>
      <c r="BK981" t="s">
        <v>205</v>
      </c>
      <c r="BL981" t="s">
        <v>354</v>
      </c>
      <c r="BM981">
        <v>1</v>
      </c>
      <c r="BQ981" t="s">
        <v>473</v>
      </c>
      <c r="BR981" t="s">
        <v>146</v>
      </c>
      <c r="BS981" t="s">
        <v>3972</v>
      </c>
      <c r="BT981" t="s">
        <v>146</v>
      </c>
      <c r="BU981" t="s">
        <v>3973</v>
      </c>
      <c r="BV981" t="s">
        <v>146</v>
      </c>
      <c r="BW981" t="s">
        <v>267</v>
      </c>
      <c r="BX981" t="s">
        <v>146</v>
      </c>
      <c r="BY981" t="s">
        <v>239</v>
      </c>
      <c r="CA981" t="s">
        <v>8</v>
      </c>
      <c r="CB981" s="3">
        <v>44704</v>
      </c>
      <c r="CE981" t="s">
        <v>8</v>
      </c>
      <c r="CF981" s="3">
        <v>44701</v>
      </c>
      <c r="CG981" t="s">
        <v>8</v>
      </c>
      <c r="CH981" s="3">
        <v>44701</v>
      </c>
      <c r="CI981" t="s">
        <v>8</v>
      </c>
      <c r="CJ981" s="3">
        <v>44701</v>
      </c>
      <c r="CK981" t="s">
        <v>8</v>
      </c>
      <c r="CL981" s="3">
        <v>44701</v>
      </c>
      <c r="CM981" t="s">
        <v>8</v>
      </c>
      <c r="CN981" s="3">
        <v>44706</v>
      </c>
      <c r="CO981" t="s">
        <v>8</v>
      </c>
      <c r="CP981" s="3">
        <v>44706</v>
      </c>
      <c r="CQ981" t="s">
        <v>1908</v>
      </c>
      <c r="CR981" s="3">
        <v>44747</v>
      </c>
      <c r="CS981" t="s">
        <v>8</v>
      </c>
      <c r="CT981" s="3">
        <v>44704</v>
      </c>
      <c r="CY981" t="s">
        <v>1908</v>
      </c>
      <c r="CZ981" s="3">
        <v>44706</v>
      </c>
      <c r="DA981" t="s">
        <v>1908</v>
      </c>
      <c r="DB981" s="3">
        <v>44706</v>
      </c>
      <c r="DE981" t="s">
        <v>1908</v>
      </c>
      <c r="DF981" s="3">
        <v>44764</v>
      </c>
      <c r="DI981" t="s">
        <v>8</v>
      </c>
      <c r="DJ981" s="3">
        <v>44701</v>
      </c>
      <c r="DP981" t="s">
        <v>376</v>
      </c>
      <c r="DQ981" t="s">
        <v>6</v>
      </c>
      <c r="DR981" t="s">
        <v>6</v>
      </c>
      <c r="DU981" t="s">
        <v>925</v>
      </c>
    </row>
    <row r="982" spans="1:125" x14ac:dyDescent="0.25">
      <c r="A982" s="5">
        <v>1249101</v>
      </c>
      <c r="B982" s="5">
        <v>1</v>
      </c>
      <c r="J982" s="3"/>
      <c r="K982" s="3"/>
      <c r="L982" s="3"/>
      <c r="M982" s="3"/>
      <c r="N982" s="3">
        <v>43178</v>
      </c>
      <c r="O982" s="7">
        <v>0.41048611111111111</v>
      </c>
      <c r="P982" t="s">
        <v>1980</v>
      </c>
      <c r="AV982" t="s">
        <v>202</v>
      </c>
      <c r="AW982" t="s">
        <v>207</v>
      </c>
      <c r="AX982" t="s">
        <v>211</v>
      </c>
      <c r="AY982" t="s">
        <v>200</v>
      </c>
      <c r="AZ982" t="s">
        <v>208</v>
      </c>
      <c r="BA982">
        <v>2</v>
      </c>
      <c r="BB982" t="s">
        <v>204</v>
      </c>
      <c r="BC982" t="s">
        <v>209</v>
      </c>
      <c r="BD982" t="s">
        <v>211</v>
      </c>
      <c r="BE982" t="s">
        <v>203</v>
      </c>
      <c r="BF982" t="s">
        <v>212</v>
      </c>
      <c r="BG982" t="s">
        <v>211</v>
      </c>
      <c r="BH982" t="s">
        <v>201</v>
      </c>
      <c r="BI982" t="s">
        <v>210</v>
      </c>
      <c r="BJ982">
        <v>1</v>
      </c>
      <c r="BK982" t="s">
        <v>205</v>
      </c>
      <c r="BL982" t="s">
        <v>354</v>
      </c>
      <c r="BM982">
        <v>1</v>
      </c>
    </row>
    <row r="983" spans="1:125" x14ac:dyDescent="0.25">
      <c r="A983" s="5">
        <v>1249113</v>
      </c>
      <c r="B983" s="5">
        <v>13</v>
      </c>
      <c r="C983" t="s">
        <v>3186</v>
      </c>
      <c r="D983" t="s">
        <v>3048</v>
      </c>
      <c r="E983" t="s">
        <v>2894</v>
      </c>
      <c r="F983" t="s">
        <v>6</v>
      </c>
      <c r="G983" t="s">
        <v>2928</v>
      </c>
      <c r="H983" t="s">
        <v>127</v>
      </c>
      <c r="I983" t="s">
        <v>118</v>
      </c>
      <c r="J983" s="3">
        <v>43370</v>
      </c>
      <c r="K983" s="3">
        <v>43427</v>
      </c>
      <c r="L983" s="3">
        <v>43389</v>
      </c>
      <c r="M983" s="3" t="s">
        <v>134</v>
      </c>
      <c r="N983" s="3">
        <v>43178</v>
      </c>
      <c r="O983" s="7">
        <v>0.41048611111111111</v>
      </c>
      <c r="P983" t="s">
        <v>1980</v>
      </c>
      <c r="Q983" s="3">
        <v>43374</v>
      </c>
      <c r="R983" s="7">
        <v>0.3932060185185185</v>
      </c>
      <c r="S983" t="s">
        <v>1908</v>
      </c>
      <c r="T983">
        <v>945</v>
      </c>
      <c r="U983" s="92" t="s">
        <v>527</v>
      </c>
      <c r="W983" s="92" t="s">
        <v>1274</v>
      </c>
      <c r="AA983" t="s">
        <v>146</v>
      </c>
      <c r="AB983">
        <v>901</v>
      </c>
      <c r="AC983" t="s">
        <v>154</v>
      </c>
      <c r="AD983" t="s">
        <v>239</v>
      </c>
      <c r="AE983" t="s">
        <v>239</v>
      </c>
      <c r="AF983" s="12">
        <v>60803</v>
      </c>
      <c r="AG983" s="12" t="s">
        <v>2935</v>
      </c>
      <c r="AH983" s="12">
        <v>60803</v>
      </c>
      <c r="AI983" s="12" t="s">
        <v>2935</v>
      </c>
      <c r="AJ983" s="12">
        <v>60803</v>
      </c>
      <c r="AK983" s="12" t="s">
        <v>2935</v>
      </c>
      <c r="AL983" s="12">
        <v>60803</v>
      </c>
      <c r="AM983" s="12" t="s">
        <v>2935</v>
      </c>
      <c r="AN983" s="12" t="s">
        <v>824</v>
      </c>
      <c r="AO983" s="12" t="s">
        <v>825</v>
      </c>
      <c r="AP983" s="12" t="s">
        <v>824</v>
      </c>
      <c r="AQ983" s="12" t="s">
        <v>825</v>
      </c>
      <c r="AR983" s="12" t="s">
        <v>239</v>
      </c>
      <c r="AS983" s="12" t="s">
        <v>239</v>
      </c>
      <c r="AT983" s="12" t="s">
        <v>239</v>
      </c>
      <c r="AU983" s="12" t="s">
        <v>239</v>
      </c>
      <c r="AV983" t="s">
        <v>202</v>
      </c>
      <c r="AW983" t="s">
        <v>207</v>
      </c>
      <c r="AX983" t="s">
        <v>211</v>
      </c>
      <c r="AY983" t="s">
        <v>200</v>
      </c>
      <c r="AZ983" t="s">
        <v>208</v>
      </c>
      <c r="BA983">
        <v>2</v>
      </c>
      <c r="BB983" t="s">
        <v>204</v>
      </c>
      <c r="BC983" t="s">
        <v>209</v>
      </c>
      <c r="BD983" t="s">
        <v>211</v>
      </c>
      <c r="BE983" t="s">
        <v>203</v>
      </c>
      <c r="BF983" t="s">
        <v>212</v>
      </c>
      <c r="BG983" t="s">
        <v>211</v>
      </c>
      <c r="BH983" t="s">
        <v>201</v>
      </c>
      <c r="BI983" t="s">
        <v>210</v>
      </c>
      <c r="BJ983">
        <v>1</v>
      </c>
      <c r="BK983" t="s">
        <v>205</v>
      </c>
      <c r="BL983" t="s">
        <v>354</v>
      </c>
      <c r="BM983">
        <v>1</v>
      </c>
      <c r="BQ983" t="s">
        <v>577</v>
      </c>
      <c r="BR983" t="s">
        <v>146</v>
      </c>
      <c r="BS983" t="s">
        <v>2927</v>
      </c>
      <c r="BT983" t="s">
        <v>146</v>
      </c>
      <c r="BW983" t="s">
        <v>367</v>
      </c>
      <c r="BX983" t="s">
        <v>146</v>
      </c>
      <c r="CA983" t="s">
        <v>1980</v>
      </c>
      <c r="CB983" s="3">
        <v>43301</v>
      </c>
      <c r="CC983" t="s">
        <v>1980</v>
      </c>
      <c r="CD983" s="3">
        <v>43301</v>
      </c>
      <c r="CE983" t="s">
        <v>1980</v>
      </c>
      <c r="CF983" s="3">
        <v>43178</v>
      </c>
      <c r="CG983" t="s">
        <v>1980</v>
      </c>
      <c r="CH983" s="3">
        <v>43178</v>
      </c>
      <c r="CI983" t="s">
        <v>1980</v>
      </c>
      <c r="CJ983" s="3">
        <v>43178</v>
      </c>
      <c r="CK983" t="s">
        <v>1980</v>
      </c>
      <c r="CL983" s="3">
        <v>43178</v>
      </c>
      <c r="CM983" t="s">
        <v>8</v>
      </c>
      <c r="CN983" s="3">
        <v>43319</v>
      </c>
      <c r="CO983" t="s">
        <v>8</v>
      </c>
      <c r="CP983" s="3">
        <v>43319</v>
      </c>
      <c r="CQ983" t="s">
        <v>1908</v>
      </c>
      <c r="CR983" s="3">
        <v>43328</v>
      </c>
      <c r="CS983" t="s">
        <v>8</v>
      </c>
      <c r="CT983" s="3">
        <v>43319</v>
      </c>
      <c r="CW983" t="s">
        <v>1908</v>
      </c>
      <c r="CX983" s="3">
        <v>43347</v>
      </c>
      <c r="CY983" t="s">
        <v>8</v>
      </c>
      <c r="CZ983" s="3">
        <v>43319</v>
      </c>
      <c r="DA983" t="s">
        <v>8</v>
      </c>
      <c r="DB983" s="3">
        <v>43319</v>
      </c>
      <c r="DC983" t="s">
        <v>1908</v>
      </c>
      <c r="DD983" s="3">
        <v>43374</v>
      </c>
      <c r="DE983" t="s">
        <v>1908</v>
      </c>
      <c r="DF983" s="3">
        <v>43374</v>
      </c>
      <c r="DG983" t="s">
        <v>1908</v>
      </c>
      <c r="DH983" s="3">
        <v>43374</v>
      </c>
      <c r="DK983" t="s">
        <v>1908</v>
      </c>
      <c r="DL983" s="3">
        <v>43374</v>
      </c>
      <c r="DQ983" t="s">
        <v>6</v>
      </c>
      <c r="DR983" t="s">
        <v>6</v>
      </c>
      <c r="DU983" t="s">
        <v>3178</v>
      </c>
    </row>
    <row r="984" spans="1:125" x14ac:dyDescent="0.25">
      <c r="A984" s="5">
        <v>1249201</v>
      </c>
      <c r="B984" s="5">
        <v>1</v>
      </c>
      <c r="J984" s="3"/>
      <c r="K984" s="3"/>
      <c r="L984" s="3"/>
      <c r="M984" s="3"/>
      <c r="N984" s="3">
        <v>43200</v>
      </c>
      <c r="O984" s="7">
        <v>0.5662962962962963</v>
      </c>
      <c r="P984" t="s">
        <v>1908</v>
      </c>
      <c r="AV984" t="s">
        <v>202</v>
      </c>
      <c r="AW984" t="s">
        <v>207</v>
      </c>
      <c r="AX984" t="s">
        <v>211</v>
      </c>
      <c r="AY984" t="s">
        <v>200</v>
      </c>
      <c r="AZ984" t="s">
        <v>208</v>
      </c>
      <c r="BA984">
        <v>2</v>
      </c>
      <c r="BB984" t="s">
        <v>204</v>
      </c>
      <c r="BC984" t="s">
        <v>209</v>
      </c>
      <c r="BD984" t="s">
        <v>211</v>
      </c>
      <c r="BE984" t="s">
        <v>203</v>
      </c>
      <c r="BF984" t="s">
        <v>212</v>
      </c>
      <c r="BG984" t="s">
        <v>211</v>
      </c>
      <c r="BH984" t="s">
        <v>201</v>
      </c>
      <c r="BI984" t="s">
        <v>210</v>
      </c>
      <c r="BJ984">
        <v>1</v>
      </c>
      <c r="BK984" t="s">
        <v>205</v>
      </c>
      <c r="BL984" t="s">
        <v>354</v>
      </c>
      <c r="BM984">
        <v>1</v>
      </c>
    </row>
    <row r="985" spans="1:125" x14ac:dyDescent="0.25">
      <c r="A985" s="5">
        <v>1249215</v>
      </c>
      <c r="B985" s="5">
        <v>15</v>
      </c>
      <c r="C985" t="s">
        <v>3074</v>
      </c>
      <c r="D985" t="s">
        <v>3054</v>
      </c>
      <c r="E985" t="s">
        <v>90</v>
      </c>
      <c r="F985" t="s">
        <v>6</v>
      </c>
      <c r="G985" t="s">
        <v>2495</v>
      </c>
      <c r="H985" t="s">
        <v>25</v>
      </c>
      <c r="I985" t="s">
        <v>117</v>
      </c>
      <c r="J985" s="3">
        <v>43265</v>
      </c>
      <c r="K985" s="3"/>
      <c r="L985" s="3">
        <v>43284</v>
      </c>
      <c r="M985" s="3" t="s">
        <v>126</v>
      </c>
      <c r="N985" s="3">
        <v>43200</v>
      </c>
      <c r="O985" s="7">
        <v>0.5662962962962963</v>
      </c>
      <c r="P985" t="s">
        <v>1908</v>
      </c>
      <c r="Q985" s="3">
        <v>43263</v>
      </c>
      <c r="R985" s="7">
        <v>0.45162037037037034</v>
      </c>
      <c r="S985" t="s">
        <v>1908</v>
      </c>
      <c r="U985" s="92" t="s">
        <v>3055</v>
      </c>
      <c r="W985" s="92" t="s">
        <v>3056</v>
      </c>
      <c r="Y985" s="92" t="s">
        <v>3057</v>
      </c>
      <c r="AA985" t="s">
        <v>145</v>
      </c>
      <c r="AB985">
        <v>901</v>
      </c>
      <c r="AC985" t="s">
        <v>154</v>
      </c>
      <c r="AD985" t="s">
        <v>600</v>
      </c>
      <c r="AE985" t="s">
        <v>600</v>
      </c>
      <c r="AF985" s="12">
        <v>576</v>
      </c>
      <c r="AG985" s="12">
        <v>76</v>
      </c>
      <c r="AH985" s="12">
        <v>576</v>
      </c>
      <c r="AI985" s="12">
        <v>76</v>
      </c>
      <c r="AJ985" s="12">
        <v>576</v>
      </c>
      <c r="AK985" s="12">
        <v>76</v>
      </c>
      <c r="AL985" s="12">
        <v>576</v>
      </c>
      <c r="AM985" s="12">
        <v>76</v>
      </c>
      <c r="AN985" s="12" t="s">
        <v>818</v>
      </c>
      <c r="AO985" s="12" t="s">
        <v>819</v>
      </c>
      <c r="AP985" s="12" t="s">
        <v>818</v>
      </c>
      <c r="AQ985" s="12" t="s">
        <v>819</v>
      </c>
      <c r="AR985" s="12" t="s">
        <v>239</v>
      </c>
      <c r="AS985" s="12" t="s">
        <v>239</v>
      </c>
      <c r="AT985" s="12" t="s">
        <v>239</v>
      </c>
      <c r="AU985" s="12" t="s">
        <v>239</v>
      </c>
      <c r="AV985" t="s">
        <v>202</v>
      </c>
      <c r="AW985" t="s">
        <v>207</v>
      </c>
      <c r="AX985" t="s">
        <v>211</v>
      </c>
      <c r="AY985" t="s">
        <v>200</v>
      </c>
      <c r="AZ985" t="s">
        <v>208</v>
      </c>
      <c r="BA985">
        <v>2</v>
      </c>
      <c r="BB985" t="s">
        <v>204</v>
      </c>
      <c r="BC985" t="s">
        <v>209</v>
      </c>
      <c r="BD985" t="s">
        <v>211</v>
      </c>
      <c r="BE985" t="s">
        <v>203</v>
      </c>
      <c r="BF985" t="s">
        <v>212</v>
      </c>
      <c r="BG985" t="s">
        <v>211</v>
      </c>
      <c r="BH985" t="s">
        <v>201</v>
      </c>
      <c r="BI985" t="s">
        <v>210</v>
      </c>
      <c r="BJ985">
        <v>1</v>
      </c>
      <c r="BK985" t="s">
        <v>205</v>
      </c>
      <c r="BL985" t="s">
        <v>354</v>
      </c>
      <c r="BM985">
        <v>1</v>
      </c>
      <c r="BQ985" t="s">
        <v>584</v>
      </c>
      <c r="BR985" t="s">
        <v>145</v>
      </c>
      <c r="BS985" t="s">
        <v>3059</v>
      </c>
      <c r="BT985" t="s">
        <v>145</v>
      </c>
      <c r="BU985" t="s">
        <v>1852</v>
      </c>
      <c r="BV985" t="s">
        <v>145</v>
      </c>
      <c r="BW985" t="s">
        <v>379</v>
      </c>
      <c r="BX985" t="s">
        <v>145</v>
      </c>
      <c r="BY985" t="s">
        <v>2539</v>
      </c>
      <c r="BZ985" t="s">
        <v>145</v>
      </c>
      <c r="CA985" t="s">
        <v>1908</v>
      </c>
      <c r="CB985" s="3">
        <v>43206</v>
      </c>
      <c r="CC985" t="s">
        <v>1908</v>
      </c>
      <c r="CD985" s="3">
        <v>43229</v>
      </c>
      <c r="CE985" t="s">
        <v>1908</v>
      </c>
      <c r="CF985" s="3">
        <v>43200</v>
      </c>
      <c r="CG985" t="s">
        <v>1908</v>
      </c>
      <c r="CH985" s="3">
        <v>43206</v>
      </c>
      <c r="CI985" t="s">
        <v>1908</v>
      </c>
      <c r="CJ985" s="3">
        <v>43206</v>
      </c>
      <c r="CK985" t="s">
        <v>1908</v>
      </c>
      <c r="CL985" s="3">
        <v>43235</v>
      </c>
      <c r="CM985" t="s">
        <v>1908</v>
      </c>
      <c r="CN985" s="3">
        <v>43203</v>
      </c>
      <c r="CO985" t="s">
        <v>1908</v>
      </c>
      <c r="CP985" s="3">
        <v>43203</v>
      </c>
      <c r="CQ985" t="s">
        <v>1908</v>
      </c>
      <c r="CR985" s="3">
        <v>43234</v>
      </c>
      <c r="CS985" t="s">
        <v>1908</v>
      </c>
      <c r="CT985" s="3">
        <v>43229</v>
      </c>
      <c r="CU985" t="s">
        <v>1908</v>
      </c>
      <c r="CV985" s="3">
        <v>43229</v>
      </c>
      <c r="CW985" t="s">
        <v>1908</v>
      </c>
      <c r="CX985" s="3">
        <v>43234</v>
      </c>
      <c r="CY985" t="s">
        <v>1908</v>
      </c>
      <c r="CZ985" s="3">
        <v>43203</v>
      </c>
      <c r="DA985" t="s">
        <v>1908</v>
      </c>
      <c r="DB985" s="3">
        <v>43203</v>
      </c>
      <c r="DC985" t="s">
        <v>1908</v>
      </c>
      <c r="DD985" s="3">
        <v>43263</v>
      </c>
      <c r="DE985" t="s">
        <v>1908</v>
      </c>
      <c r="DF985" s="3">
        <v>43235</v>
      </c>
      <c r="DG985" t="s">
        <v>1908</v>
      </c>
      <c r="DH985" s="3">
        <v>43263</v>
      </c>
      <c r="DK985" t="s">
        <v>1908</v>
      </c>
      <c r="DL985" s="3">
        <v>43235</v>
      </c>
      <c r="DQ985" t="s">
        <v>6</v>
      </c>
      <c r="DR985" t="s">
        <v>6</v>
      </c>
      <c r="DU985" t="s">
        <v>3058</v>
      </c>
    </row>
    <row r="986" spans="1:125" x14ac:dyDescent="0.25">
      <c r="A986" s="5">
        <v>1249301</v>
      </c>
      <c r="B986" s="5">
        <v>1</v>
      </c>
      <c r="J986" s="3"/>
      <c r="K986" s="3"/>
      <c r="L986" s="3"/>
      <c r="M986" s="3"/>
      <c r="N986" s="3">
        <v>43200</v>
      </c>
      <c r="O986" s="7">
        <v>0.56859953703703703</v>
      </c>
      <c r="P986" t="s">
        <v>1908</v>
      </c>
      <c r="AV986" t="s">
        <v>202</v>
      </c>
      <c r="AW986" t="s">
        <v>207</v>
      </c>
      <c r="AX986" t="s">
        <v>211</v>
      </c>
      <c r="AY986" t="s">
        <v>200</v>
      </c>
      <c r="AZ986" t="s">
        <v>208</v>
      </c>
      <c r="BA986">
        <v>2</v>
      </c>
      <c r="BB986" t="s">
        <v>204</v>
      </c>
      <c r="BC986" t="s">
        <v>209</v>
      </c>
      <c r="BD986" t="s">
        <v>211</v>
      </c>
      <c r="BE986" t="s">
        <v>203</v>
      </c>
      <c r="BF986" t="s">
        <v>212</v>
      </c>
      <c r="BG986" t="s">
        <v>211</v>
      </c>
      <c r="BH986" t="s">
        <v>201</v>
      </c>
      <c r="BI986" t="s">
        <v>210</v>
      </c>
      <c r="BJ986">
        <v>1</v>
      </c>
      <c r="BK986" t="s">
        <v>205</v>
      </c>
      <c r="BL986" t="s">
        <v>354</v>
      </c>
      <c r="BM986">
        <v>1</v>
      </c>
    </row>
    <row r="987" spans="1:125" x14ac:dyDescent="0.25">
      <c r="A987" s="5">
        <v>1249315</v>
      </c>
      <c r="B987" s="5">
        <v>15</v>
      </c>
      <c r="C987" t="s">
        <v>3077</v>
      </c>
      <c r="D987" t="s">
        <v>3060</v>
      </c>
      <c r="E987" t="s">
        <v>79</v>
      </c>
      <c r="F987" t="s">
        <v>6</v>
      </c>
      <c r="G987" t="s">
        <v>2392</v>
      </c>
      <c r="H987" t="s">
        <v>25</v>
      </c>
      <c r="I987" t="s">
        <v>117</v>
      </c>
      <c r="J987" s="3">
        <v>43272</v>
      </c>
      <c r="K987" s="3"/>
      <c r="L987" s="3">
        <v>43291</v>
      </c>
      <c r="M987" s="3" t="s">
        <v>2438</v>
      </c>
      <c r="N987" s="3">
        <v>43200</v>
      </c>
      <c r="O987" s="7">
        <v>0.56859953703703703</v>
      </c>
      <c r="P987" t="s">
        <v>1908</v>
      </c>
      <c r="Q987" s="3">
        <v>43263</v>
      </c>
      <c r="R987" s="7">
        <v>0.4511574074074074</v>
      </c>
      <c r="S987" t="s">
        <v>1908</v>
      </c>
      <c r="U987" s="92" t="s">
        <v>386</v>
      </c>
      <c r="V987" s="93" t="s">
        <v>228</v>
      </c>
      <c r="W987" s="92" t="s">
        <v>770</v>
      </c>
      <c r="X987" s="93" t="s">
        <v>592</v>
      </c>
      <c r="Y987" s="92" t="s">
        <v>605</v>
      </c>
      <c r="Z987" s="93" t="s">
        <v>535</v>
      </c>
      <c r="AA987" t="s">
        <v>146</v>
      </c>
      <c r="AB987">
        <v>901</v>
      </c>
      <c r="AC987" t="s">
        <v>154</v>
      </c>
      <c r="AD987" t="s">
        <v>1792</v>
      </c>
      <c r="AE987" t="s">
        <v>1792</v>
      </c>
      <c r="AF987" s="12" t="s">
        <v>2440</v>
      </c>
      <c r="AG987" s="12" t="s">
        <v>2437</v>
      </c>
      <c r="AH987" s="12" t="s">
        <v>2440</v>
      </c>
      <c r="AI987" s="12" t="s">
        <v>2437</v>
      </c>
      <c r="AJ987" s="12" t="s">
        <v>2440</v>
      </c>
      <c r="AK987" s="12" t="s">
        <v>2437</v>
      </c>
      <c r="AL987" s="12" t="s">
        <v>2440</v>
      </c>
      <c r="AM987" s="12" t="s">
        <v>2437</v>
      </c>
      <c r="AN987" s="12" t="s">
        <v>824</v>
      </c>
      <c r="AO987" s="12" t="s">
        <v>825</v>
      </c>
      <c r="AP987" s="12" t="s">
        <v>824</v>
      </c>
      <c r="AQ987" s="12" t="s">
        <v>825</v>
      </c>
      <c r="AR987" s="12" t="s">
        <v>239</v>
      </c>
      <c r="AS987" s="12" t="s">
        <v>239</v>
      </c>
      <c r="AT987" s="12" t="s">
        <v>239</v>
      </c>
      <c r="AU987" s="12" t="s">
        <v>239</v>
      </c>
      <c r="AV987" t="s">
        <v>202</v>
      </c>
      <c r="AW987" t="s">
        <v>207</v>
      </c>
      <c r="AX987" t="s">
        <v>211</v>
      </c>
      <c r="AY987" t="s">
        <v>200</v>
      </c>
      <c r="AZ987" t="s">
        <v>208</v>
      </c>
      <c r="BA987">
        <v>2</v>
      </c>
      <c r="BB987" t="s">
        <v>204</v>
      </c>
      <c r="BC987" t="s">
        <v>209</v>
      </c>
      <c r="BD987" t="s">
        <v>211</v>
      </c>
      <c r="BE987" t="s">
        <v>203</v>
      </c>
      <c r="BF987" t="s">
        <v>212</v>
      </c>
      <c r="BG987" t="s">
        <v>211</v>
      </c>
      <c r="BH987" t="s">
        <v>201</v>
      </c>
      <c r="BI987" t="s">
        <v>210</v>
      </c>
      <c r="BJ987">
        <v>1</v>
      </c>
      <c r="BK987" t="s">
        <v>205</v>
      </c>
      <c r="BL987" t="s">
        <v>354</v>
      </c>
      <c r="BM987">
        <v>1</v>
      </c>
      <c r="BQ987" t="s">
        <v>584</v>
      </c>
      <c r="BR987" t="s">
        <v>146</v>
      </c>
      <c r="BS987" t="s">
        <v>3061</v>
      </c>
      <c r="BT987" t="s">
        <v>146</v>
      </c>
      <c r="BU987" t="s">
        <v>2317</v>
      </c>
      <c r="BV987" t="s">
        <v>146</v>
      </c>
      <c r="BW987" t="s">
        <v>379</v>
      </c>
      <c r="BX987" t="s">
        <v>146</v>
      </c>
      <c r="CA987" t="s">
        <v>1908</v>
      </c>
      <c r="CB987" s="3">
        <v>43206</v>
      </c>
      <c r="CC987" t="s">
        <v>1908</v>
      </c>
      <c r="CD987" s="3">
        <v>43228</v>
      </c>
      <c r="CE987" t="s">
        <v>1908</v>
      </c>
      <c r="CF987" s="3">
        <v>43200</v>
      </c>
      <c r="CG987" t="s">
        <v>1908</v>
      </c>
      <c r="CH987" s="3">
        <v>43206</v>
      </c>
      <c r="CI987" t="s">
        <v>1908</v>
      </c>
      <c r="CJ987" s="3">
        <v>43206</v>
      </c>
      <c r="CK987" t="s">
        <v>1908</v>
      </c>
      <c r="CL987" s="3">
        <v>43228</v>
      </c>
      <c r="CM987" t="s">
        <v>1908</v>
      </c>
      <c r="CN987" s="3">
        <v>43203</v>
      </c>
      <c r="CO987" t="s">
        <v>1908</v>
      </c>
      <c r="CP987" s="3">
        <v>43203</v>
      </c>
      <c r="CQ987" t="s">
        <v>1908</v>
      </c>
      <c r="CR987" s="3">
        <v>43228</v>
      </c>
      <c r="CS987" t="s">
        <v>1908</v>
      </c>
      <c r="CT987" s="3">
        <v>43228</v>
      </c>
      <c r="CU987" t="s">
        <v>1908</v>
      </c>
      <c r="CV987" s="3">
        <v>43228</v>
      </c>
      <c r="CW987" t="s">
        <v>1908</v>
      </c>
      <c r="CX987" s="3">
        <v>43228</v>
      </c>
      <c r="CY987" t="s">
        <v>1908</v>
      </c>
      <c r="CZ987" s="3">
        <v>43203</v>
      </c>
      <c r="DA987" t="s">
        <v>1908</v>
      </c>
      <c r="DB987" s="3">
        <v>43203</v>
      </c>
      <c r="DC987" t="s">
        <v>1908</v>
      </c>
      <c r="DD987" s="3">
        <v>43263</v>
      </c>
      <c r="DE987" t="s">
        <v>1908</v>
      </c>
      <c r="DF987" s="3">
        <v>43235</v>
      </c>
      <c r="DG987" t="s">
        <v>1908</v>
      </c>
      <c r="DH987" s="3">
        <v>43263</v>
      </c>
      <c r="DK987" t="s">
        <v>1908</v>
      </c>
      <c r="DL987" s="3">
        <v>43235</v>
      </c>
      <c r="DQ987" t="s">
        <v>6</v>
      </c>
      <c r="DR987" t="s">
        <v>6</v>
      </c>
      <c r="DU987" t="s">
        <v>3067</v>
      </c>
    </row>
    <row r="988" spans="1:125" x14ac:dyDescent="0.25">
      <c r="A988" s="5">
        <v>1249401</v>
      </c>
      <c r="B988" s="5">
        <v>1</v>
      </c>
      <c r="J988" s="3"/>
      <c r="K988" s="3"/>
      <c r="L988" s="3"/>
      <c r="M988" s="3"/>
      <c r="N988" s="3">
        <v>43200</v>
      </c>
      <c r="O988" s="7">
        <v>0.56937499999999996</v>
      </c>
      <c r="P988" t="s">
        <v>1908</v>
      </c>
      <c r="AV988" t="s">
        <v>202</v>
      </c>
      <c r="AW988" t="s">
        <v>207</v>
      </c>
      <c r="AX988" t="s">
        <v>211</v>
      </c>
      <c r="AY988" t="s">
        <v>200</v>
      </c>
      <c r="AZ988" t="s">
        <v>208</v>
      </c>
      <c r="BA988">
        <v>2</v>
      </c>
      <c r="BB988" t="s">
        <v>204</v>
      </c>
      <c r="BC988" t="s">
        <v>209</v>
      </c>
      <c r="BD988" t="s">
        <v>211</v>
      </c>
      <c r="BE988" t="s">
        <v>203</v>
      </c>
      <c r="BF988" t="s">
        <v>212</v>
      </c>
      <c r="BG988" t="s">
        <v>211</v>
      </c>
      <c r="BH988" t="s">
        <v>201</v>
      </c>
      <c r="BI988" t="s">
        <v>210</v>
      </c>
      <c r="BJ988">
        <v>1</v>
      </c>
      <c r="BK988" t="s">
        <v>205</v>
      </c>
      <c r="BL988" t="s">
        <v>354</v>
      </c>
      <c r="BM988">
        <v>1</v>
      </c>
    </row>
    <row r="989" spans="1:125" x14ac:dyDescent="0.25">
      <c r="A989" s="5">
        <v>1249416</v>
      </c>
      <c r="B989" s="5">
        <v>16</v>
      </c>
      <c r="C989" t="s">
        <v>3078</v>
      </c>
      <c r="D989" t="s">
        <v>3062</v>
      </c>
      <c r="E989" t="s">
        <v>74</v>
      </c>
      <c r="F989" t="s">
        <v>28</v>
      </c>
      <c r="G989" t="s">
        <v>258</v>
      </c>
      <c r="H989" t="s">
        <v>25</v>
      </c>
      <c r="I989" t="s">
        <v>117</v>
      </c>
      <c r="J989" s="3">
        <v>43272</v>
      </c>
      <c r="K989" s="3"/>
      <c r="L989" s="3">
        <v>43291</v>
      </c>
      <c r="M989" s="3" t="s">
        <v>129</v>
      </c>
      <c r="N989" s="3">
        <v>43200</v>
      </c>
      <c r="O989" s="7">
        <v>0.56937499999999996</v>
      </c>
      <c r="P989" t="s">
        <v>1908</v>
      </c>
      <c r="Q989" s="3">
        <v>43263</v>
      </c>
      <c r="R989" s="7">
        <v>0.45017361111111115</v>
      </c>
      <c r="S989" t="s">
        <v>1908</v>
      </c>
      <c r="U989" s="92" t="s">
        <v>475</v>
      </c>
      <c r="V989" s="93" t="s">
        <v>228</v>
      </c>
      <c r="W989" s="92" t="s">
        <v>1558</v>
      </c>
      <c r="X989" s="93" t="s">
        <v>2068</v>
      </c>
      <c r="AA989" t="s">
        <v>145</v>
      </c>
      <c r="AB989">
        <v>901</v>
      </c>
      <c r="AC989" t="s">
        <v>153</v>
      </c>
      <c r="AD989" t="s">
        <v>776</v>
      </c>
      <c r="AE989" t="s">
        <v>776</v>
      </c>
      <c r="AF989" s="12" t="s">
        <v>239</v>
      </c>
      <c r="AG989" s="12">
        <v>136</v>
      </c>
      <c r="AH989" s="12" t="s">
        <v>239</v>
      </c>
      <c r="AI989" s="12">
        <v>136</v>
      </c>
      <c r="AJ989" s="12" t="s">
        <v>239</v>
      </c>
      <c r="AK989" s="12">
        <v>136</v>
      </c>
      <c r="AL989" s="12" t="s">
        <v>239</v>
      </c>
      <c r="AM989" s="12">
        <v>136</v>
      </c>
      <c r="AN989" s="12" t="s">
        <v>824</v>
      </c>
      <c r="AO989" s="12" t="s">
        <v>825</v>
      </c>
      <c r="AP989" s="12" t="s">
        <v>824</v>
      </c>
      <c r="AQ989" s="12" t="s">
        <v>825</v>
      </c>
      <c r="AR989" s="12" t="s">
        <v>239</v>
      </c>
      <c r="AS989" s="12" t="s">
        <v>239</v>
      </c>
      <c r="AT989" s="12" t="s">
        <v>239</v>
      </c>
      <c r="AU989" s="12" t="s">
        <v>239</v>
      </c>
      <c r="AV989" t="s">
        <v>202</v>
      </c>
      <c r="AW989" t="s">
        <v>207</v>
      </c>
      <c r="AX989" t="s">
        <v>211</v>
      </c>
      <c r="AY989" t="s">
        <v>200</v>
      </c>
      <c r="AZ989" t="s">
        <v>208</v>
      </c>
      <c r="BA989">
        <v>2</v>
      </c>
      <c r="BB989" t="s">
        <v>204</v>
      </c>
      <c r="BC989" t="s">
        <v>209</v>
      </c>
      <c r="BD989" t="s">
        <v>211</v>
      </c>
      <c r="BE989" t="s">
        <v>203</v>
      </c>
      <c r="BF989" t="s">
        <v>212</v>
      </c>
      <c r="BG989" t="s">
        <v>211</v>
      </c>
      <c r="BH989" t="s">
        <v>201</v>
      </c>
      <c r="BI989" t="s">
        <v>210</v>
      </c>
      <c r="BJ989">
        <v>1</v>
      </c>
      <c r="BK989" t="s">
        <v>205</v>
      </c>
      <c r="BL989" t="s">
        <v>354</v>
      </c>
      <c r="BM989">
        <v>1</v>
      </c>
      <c r="BQ989" t="s">
        <v>584</v>
      </c>
      <c r="BR989" t="s">
        <v>145</v>
      </c>
      <c r="BS989" t="s">
        <v>3063</v>
      </c>
      <c r="BT989" t="s">
        <v>145</v>
      </c>
      <c r="BU989" t="s">
        <v>1852</v>
      </c>
      <c r="BV989" t="s">
        <v>145</v>
      </c>
      <c r="BW989" t="s">
        <v>379</v>
      </c>
      <c r="BX989" t="s">
        <v>145</v>
      </c>
      <c r="CA989" t="s">
        <v>1908</v>
      </c>
      <c r="CB989" s="3">
        <v>43206</v>
      </c>
      <c r="CC989" t="s">
        <v>1908</v>
      </c>
      <c r="CD989" s="3">
        <v>43228</v>
      </c>
      <c r="CE989" t="s">
        <v>1908</v>
      </c>
      <c r="CF989" s="3">
        <v>43200</v>
      </c>
      <c r="CG989" t="s">
        <v>1908</v>
      </c>
      <c r="CH989" s="3">
        <v>43209</v>
      </c>
      <c r="CI989" t="s">
        <v>1908</v>
      </c>
      <c r="CJ989" s="3">
        <v>43209</v>
      </c>
      <c r="CK989" t="s">
        <v>1908</v>
      </c>
      <c r="CL989" s="3">
        <v>43229</v>
      </c>
      <c r="CM989" t="s">
        <v>1908</v>
      </c>
      <c r="CN989" s="3">
        <v>43203</v>
      </c>
      <c r="CO989" t="s">
        <v>1908</v>
      </c>
      <c r="CP989" s="3">
        <v>43203</v>
      </c>
      <c r="CQ989" t="s">
        <v>1908</v>
      </c>
      <c r="CR989" s="3">
        <v>43228</v>
      </c>
      <c r="CS989" t="s">
        <v>1908</v>
      </c>
      <c r="CT989" s="3">
        <v>43209</v>
      </c>
      <c r="CU989" t="s">
        <v>1908</v>
      </c>
      <c r="CV989" s="3">
        <v>43228</v>
      </c>
      <c r="CW989" t="s">
        <v>1908</v>
      </c>
      <c r="CX989" s="3">
        <v>43228</v>
      </c>
      <c r="CY989" t="s">
        <v>1908</v>
      </c>
      <c r="CZ989" s="3">
        <v>43203</v>
      </c>
      <c r="DA989" t="s">
        <v>1908</v>
      </c>
      <c r="DB989" s="3">
        <v>43203</v>
      </c>
      <c r="DC989" t="s">
        <v>1908</v>
      </c>
      <c r="DD989" s="3">
        <v>43263</v>
      </c>
      <c r="DE989" t="s">
        <v>1908</v>
      </c>
      <c r="DF989" s="3">
        <v>43235</v>
      </c>
      <c r="DG989" t="s">
        <v>1908</v>
      </c>
      <c r="DH989" s="3">
        <v>43263</v>
      </c>
      <c r="DI989" t="s">
        <v>1908</v>
      </c>
      <c r="DJ989" s="3">
        <v>43263</v>
      </c>
      <c r="DK989" t="s">
        <v>1908</v>
      </c>
      <c r="DL989" s="3">
        <v>43235</v>
      </c>
      <c r="DQ989" t="s">
        <v>28</v>
      </c>
      <c r="DR989" t="s">
        <v>2915</v>
      </c>
      <c r="DU989" t="s">
        <v>3068</v>
      </c>
    </row>
    <row r="990" spans="1:125" x14ac:dyDescent="0.25">
      <c r="A990" s="5">
        <v>1249501</v>
      </c>
      <c r="B990" s="5">
        <v>1</v>
      </c>
      <c r="J990" s="3"/>
      <c r="K990" s="3"/>
      <c r="L990" s="3"/>
      <c r="M990" s="3"/>
      <c r="N990" s="3">
        <v>43200</v>
      </c>
      <c r="O990" s="7">
        <v>0.60196759259259258</v>
      </c>
      <c r="P990" t="s">
        <v>1908</v>
      </c>
      <c r="AV990" t="s">
        <v>202</v>
      </c>
      <c r="AW990" t="s">
        <v>207</v>
      </c>
      <c r="AX990" t="s">
        <v>211</v>
      </c>
      <c r="AY990" t="s">
        <v>200</v>
      </c>
      <c r="AZ990" t="s">
        <v>208</v>
      </c>
      <c r="BA990">
        <v>2</v>
      </c>
      <c r="BB990" t="s">
        <v>204</v>
      </c>
      <c r="BC990" t="s">
        <v>209</v>
      </c>
      <c r="BD990" t="s">
        <v>211</v>
      </c>
      <c r="BE990" t="s">
        <v>203</v>
      </c>
      <c r="BF990" t="s">
        <v>212</v>
      </c>
      <c r="BG990" t="s">
        <v>211</v>
      </c>
      <c r="BH990" t="s">
        <v>201</v>
      </c>
      <c r="BI990" t="s">
        <v>210</v>
      </c>
      <c r="BJ990">
        <v>1</v>
      </c>
      <c r="BK990" t="s">
        <v>205</v>
      </c>
      <c r="BL990" t="s">
        <v>354</v>
      </c>
      <c r="BM990">
        <v>1</v>
      </c>
    </row>
    <row r="991" spans="1:125" x14ac:dyDescent="0.25">
      <c r="A991" s="5">
        <v>1249514</v>
      </c>
      <c r="B991" s="5">
        <v>14</v>
      </c>
      <c r="C991" t="s">
        <v>3066</v>
      </c>
      <c r="D991" t="s">
        <v>3065</v>
      </c>
      <c r="E991" t="s">
        <v>383</v>
      </c>
      <c r="F991" t="s">
        <v>6</v>
      </c>
      <c r="G991" t="s">
        <v>467</v>
      </c>
      <c r="H991" t="s">
        <v>25</v>
      </c>
      <c r="I991" t="s">
        <v>117</v>
      </c>
      <c r="J991" s="3"/>
      <c r="K991" s="3"/>
      <c r="L991" s="3">
        <v>43313</v>
      </c>
      <c r="M991" s="3" t="s">
        <v>128</v>
      </c>
      <c r="N991" s="3">
        <v>43200</v>
      </c>
      <c r="O991" s="7">
        <v>0.60196759259259258</v>
      </c>
      <c r="P991" t="s">
        <v>1908</v>
      </c>
      <c r="Q991" s="3">
        <v>43326</v>
      </c>
      <c r="R991" s="7">
        <v>0.38519675925925928</v>
      </c>
      <c r="S991" t="s">
        <v>1908</v>
      </c>
      <c r="U991" s="92" t="s">
        <v>527</v>
      </c>
      <c r="V991" s="93" t="s">
        <v>2909</v>
      </c>
      <c r="W991" s="92" t="s">
        <v>527</v>
      </c>
      <c r="X991" s="93" t="s">
        <v>2910</v>
      </c>
      <c r="AA991" t="s">
        <v>146</v>
      </c>
      <c r="AB991">
        <v>901</v>
      </c>
      <c r="AC991" t="s">
        <v>154</v>
      </c>
      <c r="AD991" t="s">
        <v>2242</v>
      </c>
      <c r="AE991" t="s">
        <v>2241</v>
      </c>
      <c r="AF991" s="12" t="s">
        <v>349</v>
      </c>
      <c r="AG991" s="12" t="s">
        <v>350</v>
      </c>
      <c r="AH991" s="12" t="s">
        <v>349</v>
      </c>
      <c r="AI991" s="12" t="s">
        <v>350</v>
      </c>
      <c r="AJ991" s="12" t="s">
        <v>349</v>
      </c>
      <c r="AK991" s="12" t="s">
        <v>350</v>
      </c>
      <c r="AL991" s="12" t="s">
        <v>349</v>
      </c>
      <c r="AM991" s="12" t="s">
        <v>350</v>
      </c>
      <c r="AN991" s="12" t="s">
        <v>824</v>
      </c>
      <c r="AO991" s="12" t="s">
        <v>825</v>
      </c>
      <c r="AP991" s="12" t="s">
        <v>824</v>
      </c>
      <c r="AQ991" s="12" t="s">
        <v>825</v>
      </c>
      <c r="AR991" s="12" t="s">
        <v>239</v>
      </c>
      <c r="AS991" s="12" t="s">
        <v>239</v>
      </c>
      <c r="AT991" s="12" t="s">
        <v>239</v>
      </c>
      <c r="AU991" s="12" t="s">
        <v>239</v>
      </c>
      <c r="AV991" t="s">
        <v>202</v>
      </c>
      <c r="AW991" t="s">
        <v>207</v>
      </c>
      <c r="AX991" t="s">
        <v>211</v>
      </c>
      <c r="AY991" t="s">
        <v>200</v>
      </c>
      <c r="AZ991" t="s">
        <v>208</v>
      </c>
      <c r="BA991">
        <v>2</v>
      </c>
      <c r="BB991" t="s">
        <v>204</v>
      </c>
      <c r="BC991" t="s">
        <v>209</v>
      </c>
      <c r="BD991" t="s">
        <v>211</v>
      </c>
      <c r="BE991" t="s">
        <v>203</v>
      </c>
      <c r="BF991" t="s">
        <v>212</v>
      </c>
      <c r="BG991" t="s">
        <v>211</v>
      </c>
      <c r="BH991" t="s">
        <v>201</v>
      </c>
      <c r="BI991" t="s">
        <v>210</v>
      </c>
      <c r="BJ991">
        <v>1</v>
      </c>
      <c r="BK991" t="s">
        <v>205</v>
      </c>
      <c r="BL991" t="s">
        <v>354</v>
      </c>
      <c r="BM991">
        <v>1</v>
      </c>
      <c r="BQ991" t="s">
        <v>584</v>
      </c>
      <c r="BR991" t="s">
        <v>146</v>
      </c>
      <c r="BS991" t="s">
        <v>470</v>
      </c>
      <c r="BT991" t="s">
        <v>146</v>
      </c>
      <c r="BU991" t="s">
        <v>3064</v>
      </c>
      <c r="BV991" t="s">
        <v>146</v>
      </c>
      <c r="BW991" t="s">
        <v>853</v>
      </c>
      <c r="BX991" t="s">
        <v>146</v>
      </c>
      <c r="CA991" t="s">
        <v>1908</v>
      </c>
      <c r="CB991" s="3">
        <v>43200</v>
      </c>
      <c r="CC991" t="s">
        <v>1908</v>
      </c>
      <c r="CD991" s="3">
        <v>43300</v>
      </c>
      <c r="CE991" t="s">
        <v>1908</v>
      </c>
      <c r="CF991" s="3">
        <v>43200</v>
      </c>
      <c r="CG991" t="s">
        <v>1908</v>
      </c>
      <c r="CH991" s="3">
        <v>43200</v>
      </c>
      <c r="CI991" t="s">
        <v>1908</v>
      </c>
      <c r="CJ991" s="3">
        <v>43200</v>
      </c>
      <c r="CK991" t="s">
        <v>1908</v>
      </c>
      <c r="CL991" s="3">
        <v>43301</v>
      </c>
      <c r="CM991" t="s">
        <v>1908</v>
      </c>
      <c r="CN991" s="3">
        <v>43200</v>
      </c>
      <c r="CO991" t="s">
        <v>1908</v>
      </c>
      <c r="CP991" s="3">
        <v>43200</v>
      </c>
      <c r="CQ991" t="s">
        <v>1908</v>
      </c>
      <c r="CR991" s="3">
        <v>43300</v>
      </c>
      <c r="CS991" t="s">
        <v>1908</v>
      </c>
      <c r="CT991" s="3">
        <v>43200</v>
      </c>
      <c r="CU991" t="s">
        <v>1908</v>
      </c>
      <c r="CV991" s="3">
        <v>43300</v>
      </c>
      <c r="CW991" t="s">
        <v>1908</v>
      </c>
      <c r="CX991" s="3">
        <v>43300</v>
      </c>
      <c r="CY991" t="s">
        <v>1908</v>
      </c>
      <c r="CZ991" s="3">
        <v>43200</v>
      </c>
      <c r="DA991" t="s">
        <v>1908</v>
      </c>
      <c r="DB991" s="3">
        <v>43200</v>
      </c>
      <c r="DC991" t="s">
        <v>1908</v>
      </c>
      <c r="DD991" s="3">
        <v>43326</v>
      </c>
      <c r="DE991" t="s">
        <v>1908</v>
      </c>
      <c r="DF991" s="3">
        <v>43301</v>
      </c>
      <c r="DG991" t="s">
        <v>1908</v>
      </c>
      <c r="DH991" s="3">
        <v>43326</v>
      </c>
      <c r="DK991" t="s">
        <v>1908</v>
      </c>
      <c r="DL991" s="3">
        <v>43301</v>
      </c>
      <c r="DQ991" t="s">
        <v>6</v>
      </c>
      <c r="DR991" t="s">
        <v>6</v>
      </c>
      <c r="DU991" t="s">
        <v>2911</v>
      </c>
    </row>
    <row r="992" spans="1:125" x14ac:dyDescent="0.25">
      <c r="A992" s="5">
        <v>1249601</v>
      </c>
      <c r="B992" s="5">
        <v>1</v>
      </c>
      <c r="J992" s="3"/>
      <c r="K992" s="3"/>
      <c r="L992" s="3"/>
      <c r="M992" s="3"/>
      <c r="N992" s="3">
        <v>43203</v>
      </c>
      <c r="O992" s="7">
        <v>0.41679398148148145</v>
      </c>
      <c r="P992" t="s">
        <v>1908</v>
      </c>
      <c r="AV992" t="s">
        <v>202</v>
      </c>
      <c r="AW992" t="s">
        <v>207</v>
      </c>
      <c r="AX992" t="s">
        <v>211</v>
      </c>
      <c r="AY992" t="s">
        <v>200</v>
      </c>
      <c r="AZ992" t="s">
        <v>208</v>
      </c>
      <c r="BA992">
        <v>2</v>
      </c>
      <c r="BB992" t="s">
        <v>204</v>
      </c>
      <c r="BC992" t="s">
        <v>209</v>
      </c>
      <c r="BD992" t="s">
        <v>211</v>
      </c>
      <c r="BE992" t="s">
        <v>203</v>
      </c>
      <c r="BF992" t="s">
        <v>212</v>
      </c>
      <c r="BG992" t="s">
        <v>211</v>
      </c>
      <c r="BH992" t="s">
        <v>201</v>
      </c>
      <c r="BI992" t="s">
        <v>210</v>
      </c>
      <c r="BJ992">
        <v>1</v>
      </c>
      <c r="BK992" t="s">
        <v>205</v>
      </c>
      <c r="BL992" t="s">
        <v>354</v>
      </c>
      <c r="BM992">
        <v>1</v>
      </c>
    </row>
    <row r="993" spans="1:125" x14ac:dyDescent="0.25">
      <c r="A993" s="5">
        <v>1249611</v>
      </c>
      <c r="B993" s="5">
        <v>11</v>
      </c>
      <c r="C993" t="s">
        <v>3075</v>
      </c>
      <c r="D993" t="s">
        <v>3070</v>
      </c>
      <c r="E993" t="s">
        <v>2293</v>
      </c>
      <c r="F993" t="s">
        <v>6</v>
      </c>
      <c r="G993" t="s">
        <v>2022</v>
      </c>
      <c r="H993" t="s">
        <v>127</v>
      </c>
      <c r="I993" t="s">
        <v>117</v>
      </c>
      <c r="J993" s="3">
        <v>43279</v>
      </c>
      <c r="K993" s="3"/>
      <c r="L993" s="3">
        <v>43298</v>
      </c>
      <c r="M993" s="3" t="s">
        <v>136</v>
      </c>
      <c r="N993" s="3">
        <v>43203</v>
      </c>
      <c r="O993" s="7">
        <v>0.41679398148148145</v>
      </c>
      <c r="P993" t="s">
        <v>1908</v>
      </c>
      <c r="Q993" s="3">
        <v>43263</v>
      </c>
      <c r="R993" s="7">
        <v>0.45353009259259264</v>
      </c>
      <c r="S993" t="s">
        <v>1908</v>
      </c>
      <c r="U993" s="92" t="s">
        <v>632</v>
      </c>
      <c r="V993" s="93" t="s">
        <v>232</v>
      </c>
      <c r="W993" s="92" t="s">
        <v>609</v>
      </c>
      <c r="X993" s="93" t="s">
        <v>608</v>
      </c>
      <c r="AA993" t="s">
        <v>145</v>
      </c>
      <c r="AB993">
        <v>901</v>
      </c>
      <c r="AC993" t="s">
        <v>154</v>
      </c>
      <c r="AD993" t="s">
        <v>474</v>
      </c>
      <c r="AE993" t="s">
        <v>474</v>
      </c>
      <c r="AF993" s="12">
        <v>60003</v>
      </c>
      <c r="AG993" s="12" t="s">
        <v>2007</v>
      </c>
      <c r="AH993" s="12">
        <v>60003</v>
      </c>
      <c r="AI993" s="12" t="s">
        <v>2007</v>
      </c>
      <c r="AJ993" s="12">
        <v>60003</v>
      </c>
      <c r="AK993" s="12" t="s">
        <v>2007</v>
      </c>
      <c r="AL993" s="12">
        <v>60003</v>
      </c>
      <c r="AM993" s="12" t="s">
        <v>2007</v>
      </c>
      <c r="AN993" s="12" t="s">
        <v>877</v>
      </c>
      <c r="AO993" s="12" t="s">
        <v>265</v>
      </c>
      <c r="AP993" s="12" t="s">
        <v>877</v>
      </c>
      <c r="AQ993" s="12" t="s">
        <v>265</v>
      </c>
      <c r="AR993" s="12" t="s">
        <v>264</v>
      </c>
      <c r="AS993" s="12" t="s">
        <v>239</v>
      </c>
      <c r="AT993" s="12" t="s">
        <v>264</v>
      </c>
      <c r="AU993" s="12" t="s">
        <v>239</v>
      </c>
      <c r="AV993" t="s">
        <v>202</v>
      </c>
      <c r="AW993" t="s">
        <v>207</v>
      </c>
      <c r="AX993" t="s">
        <v>211</v>
      </c>
      <c r="AY993" t="s">
        <v>200</v>
      </c>
      <c r="AZ993" t="s">
        <v>208</v>
      </c>
      <c r="BA993">
        <v>2</v>
      </c>
      <c r="BB993" t="s">
        <v>204</v>
      </c>
      <c r="BC993" t="s">
        <v>209</v>
      </c>
      <c r="BD993" t="s">
        <v>211</v>
      </c>
      <c r="BE993" t="s">
        <v>203</v>
      </c>
      <c r="BF993" t="s">
        <v>212</v>
      </c>
      <c r="BG993" t="s">
        <v>211</v>
      </c>
      <c r="BH993" t="s">
        <v>201</v>
      </c>
      <c r="BI993" t="s">
        <v>210</v>
      </c>
      <c r="BJ993">
        <v>1</v>
      </c>
      <c r="BK993" t="s">
        <v>205</v>
      </c>
      <c r="BL993" t="s">
        <v>354</v>
      </c>
      <c r="BM993">
        <v>1</v>
      </c>
      <c r="BQ993" t="s">
        <v>577</v>
      </c>
      <c r="BR993" t="s">
        <v>145</v>
      </c>
      <c r="BS993" t="s">
        <v>2026</v>
      </c>
      <c r="BT993" t="s">
        <v>145</v>
      </c>
      <c r="BW993" t="s">
        <v>367</v>
      </c>
      <c r="BX993" t="s">
        <v>145</v>
      </c>
      <c r="CA993" t="s">
        <v>1908</v>
      </c>
      <c r="CB993" s="3">
        <v>43203</v>
      </c>
      <c r="CC993" t="s">
        <v>1908</v>
      </c>
      <c r="CD993" s="3">
        <v>43208</v>
      </c>
      <c r="CE993" t="s">
        <v>1908</v>
      </c>
      <c r="CF993" s="3">
        <v>43203</v>
      </c>
      <c r="CG993" t="s">
        <v>1908</v>
      </c>
      <c r="CH993" s="3">
        <v>43203</v>
      </c>
      <c r="CI993" t="s">
        <v>1908</v>
      </c>
      <c r="CJ993" s="3">
        <v>43203</v>
      </c>
      <c r="CK993" t="s">
        <v>1908</v>
      </c>
      <c r="CL993" s="3">
        <v>43203</v>
      </c>
      <c r="CM993" t="s">
        <v>1908</v>
      </c>
      <c r="CN993" s="3">
        <v>43203</v>
      </c>
      <c r="CO993" t="s">
        <v>1908</v>
      </c>
      <c r="CP993" s="3">
        <v>43203</v>
      </c>
      <c r="CQ993" t="s">
        <v>1908</v>
      </c>
      <c r="CR993" s="3">
        <v>43216</v>
      </c>
      <c r="CS993" t="s">
        <v>1908</v>
      </c>
      <c r="CT993" s="3">
        <v>43203</v>
      </c>
      <c r="CU993" t="s">
        <v>1908</v>
      </c>
      <c r="CV993" s="3">
        <v>43263</v>
      </c>
      <c r="CW993" t="s">
        <v>1908</v>
      </c>
      <c r="CX993" s="3">
        <v>43263</v>
      </c>
      <c r="CY993" t="s">
        <v>1908</v>
      </c>
      <c r="CZ993" s="3">
        <v>43203</v>
      </c>
      <c r="DA993" t="s">
        <v>1908</v>
      </c>
      <c r="DB993" s="3">
        <v>43203</v>
      </c>
      <c r="DC993" t="s">
        <v>1908</v>
      </c>
      <c r="DD993" s="3">
        <v>43263</v>
      </c>
      <c r="DE993" t="s">
        <v>1908</v>
      </c>
      <c r="DF993" s="3">
        <v>43235</v>
      </c>
      <c r="DG993" t="s">
        <v>1908</v>
      </c>
      <c r="DH993" s="3">
        <v>43263</v>
      </c>
      <c r="DK993" t="s">
        <v>1908</v>
      </c>
      <c r="DL993" s="3">
        <v>43235</v>
      </c>
      <c r="DQ993" t="s">
        <v>6</v>
      </c>
      <c r="DR993" t="s">
        <v>6</v>
      </c>
      <c r="DU993" t="s">
        <v>3071</v>
      </c>
    </row>
    <row r="994" spans="1:125" x14ac:dyDescent="0.25">
      <c r="A994" s="5">
        <v>1249701</v>
      </c>
      <c r="B994" s="5">
        <v>1</v>
      </c>
      <c r="J994" s="3"/>
      <c r="K994" s="3"/>
      <c r="L994" s="3"/>
      <c r="M994" s="3"/>
      <c r="N994" s="3">
        <v>43203</v>
      </c>
      <c r="O994" s="7">
        <v>0.42155092592592597</v>
      </c>
      <c r="P994" t="s">
        <v>1908</v>
      </c>
      <c r="AV994" t="s">
        <v>202</v>
      </c>
      <c r="AW994" t="s">
        <v>207</v>
      </c>
      <c r="AX994" t="s">
        <v>211</v>
      </c>
      <c r="AY994" t="s">
        <v>200</v>
      </c>
      <c r="AZ994" t="s">
        <v>208</v>
      </c>
      <c r="BA994">
        <v>2</v>
      </c>
      <c r="BB994" t="s">
        <v>204</v>
      </c>
      <c r="BC994" t="s">
        <v>209</v>
      </c>
      <c r="BD994" t="s">
        <v>211</v>
      </c>
      <c r="BE994" t="s">
        <v>203</v>
      </c>
      <c r="BF994" t="s">
        <v>212</v>
      </c>
      <c r="BG994" t="s">
        <v>211</v>
      </c>
      <c r="BH994" t="s">
        <v>201</v>
      </c>
      <c r="BI994" t="s">
        <v>210</v>
      </c>
      <c r="BJ994">
        <v>1</v>
      </c>
      <c r="BK994" t="s">
        <v>205</v>
      </c>
      <c r="BL994" t="s">
        <v>354</v>
      </c>
      <c r="BM994">
        <v>1</v>
      </c>
    </row>
    <row r="995" spans="1:125" x14ac:dyDescent="0.25">
      <c r="A995" s="5">
        <v>1249710</v>
      </c>
      <c r="B995" s="5">
        <v>10</v>
      </c>
      <c r="C995" t="s">
        <v>3076</v>
      </c>
      <c r="D995" t="s">
        <v>3072</v>
      </c>
      <c r="E995" t="s">
        <v>2293</v>
      </c>
      <c r="F995" t="s">
        <v>6</v>
      </c>
      <c r="G995" t="s">
        <v>2022</v>
      </c>
      <c r="H995" t="s">
        <v>127</v>
      </c>
      <c r="I995" t="s">
        <v>117</v>
      </c>
      <c r="J995" s="3">
        <v>43279</v>
      </c>
      <c r="K995" s="3"/>
      <c r="L995" s="3">
        <v>43298</v>
      </c>
      <c r="M995" s="3" t="s">
        <v>136</v>
      </c>
      <c r="N995" s="3">
        <v>43203</v>
      </c>
      <c r="O995" s="7">
        <v>0.42155092592592597</v>
      </c>
      <c r="P995" t="s">
        <v>1908</v>
      </c>
      <c r="Q995" s="3">
        <v>43263</v>
      </c>
      <c r="R995" s="7">
        <v>0.45400462962962962</v>
      </c>
      <c r="S995" t="s">
        <v>1908</v>
      </c>
      <c r="U995" s="92" t="s">
        <v>605</v>
      </c>
      <c r="V995" s="93" t="s">
        <v>535</v>
      </c>
      <c r="W995" s="92" t="s">
        <v>774</v>
      </c>
      <c r="X995" s="93" t="s">
        <v>538</v>
      </c>
      <c r="AA995" t="s">
        <v>146</v>
      </c>
      <c r="AB995">
        <v>901</v>
      </c>
      <c r="AC995" t="s">
        <v>154</v>
      </c>
      <c r="AD995" t="s">
        <v>474</v>
      </c>
      <c r="AE995" t="s">
        <v>474</v>
      </c>
      <c r="AF995" s="12">
        <v>60003</v>
      </c>
      <c r="AG995" s="12" t="s">
        <v>2007</v>
      </c>
      <c r="AH995" s="12">
        <v>60003</v>
      </c>
      <c r="AI995" s="12" t="s">
        <v>2007</v>
      </c>
      <c r="AJ995" s="12">
        <v>60003</v>
      </c>
      <c r="AK995" s="12" t="s">
        <v>2007</v>
      </c>
      <c r="AL995" s="12">
        <v>60003</v>
      </c>
      <c r="AM995" s="12" t="s">
        <v>2007</v>
      </c>
      <c r="AN995" s="12" t="s">
        <v>877</v>
      </c>
      <c r="AO995" s="12" t="s">
        <v>265</v>
      </c>
      <c r="AP995" s="12" t="s">
        <v>877</v>
      </c>
      <c r="AQ995" s="12" t="s">
        <v>265</v>
      </c>
      <c r="AR995" s="12" t="s">
        <v>264</v>
      </c>
      <c r="AS995" s="12" t="s">
        <v>239</v>
      </c>
      <c r="AT995" s="12" t="s">
        <v>264</v>
      </c>
      <c r="AU995" s="12" t="s">
        <v>239</v>
      </c>
      <c r="AV995" t="s">
        <v>202</v>
      </c>
      <c r="AW995" t="s">
        <v>207</v>
      </c>
      <c r="AX995" t="s">
        <v>211</v>
      </c>
      <c r="AY995" t="s">
        <v>200</v>
      </c>
      <c r="AZ995" t="s">
        <v>208</v>
      </c>
      <c r="BA995">
        <v>2</v>
      </c>
      <c r="BB995" t="s">
        <v>204</v>
      </c>
      <c r="BC995" t="s">
        <v>209</v>
      </c>
      <c r="BD995" t="s">
        <v>211</v>
      </c>
      <c r="BE995" t="s">
        <v>203</v>
      </c>
      <c r="BF995" t="s">
        <v>212</v>
      </c>
      <c r="BG995" t="s">
        <v>211</v>
      </c>
      <c r="BH995" t="s">
        <v>201</v>
      </c>
      <c r="BI995" t="s">
        <v>210</v>
      </c>
      <c r="BJ995">
        <v>1</v>
      </c>
      <c r="BK995" t="s">
        <v>205</v>
      </c>
      <c r="BL995" t="s">
        <v>354</v>
      </c>
      <c r="BM995">
        <v>1</v>
      </c>
      <c r="BQ995" t="s">
        <v>577</v>
      </c>
      <c r="BR995" t="s">
        <v>146</v>
      </c>
      <c r="BS995" t="s">
        <v>2026</v>
      </c>
      <c r="BT995" t="s">
        <v>146</v>
      </c>
      <c r="BW995" t="s">
        <v>367</v>
      </c>
      <c r="BX995" t="s">
        <v>146</v>
      </c>
      <c r="CA995" t="s">
        <v>1908</v>
      </c>
      <c r="CB995" s="3">
        <v>43203</v>
      </c>
      <c r="CC995" t="s">
        <v>1908</v>
      </c>
      <c r="CD995" s="3">
        <v>43208</v>
      </c>
      <c r="CE995" t="s">
        <v>1908</v>
      </c>
      <c r="CF995" s="3">
        <v>43203</v>
      </c>
      <c r="CG995" t="s">
        <v>1908</v>
      </c>
      <c r="CH995" s="3">
        <v>43203</v>
      </c>
      <c r="CI995" t="s">
        <v>1908</v>
      </c>
      <c r="CJ995" s="3">
        <v>43208</v>
      </c>
      <c r="CK995" t="s">
        <v>1908</v>
      </c>
      <c r="CL995" s="3">
        <v>43203</v>
      </c>
      <c r="CM995" t="s">
        <v>1908</v>
      </c>
      <c r="CN995" s="3">
        <v>43203</v>
      </c>
      <c r="CO995" t="s">
        <v>1908</v>
      </c>
      <c r="CP995" s="3">
        <v>43203</v>
      </c>
      <c r="CQ995" t="s">
        <v>1908</v>
      </c>
      <c r="CR995" s="3">
        <v>43216</v>
      </c>
      <c r="CS995" t="s">
        <v>1908</v>
      </c>
      <c r="CT995" s="3">
        <v>43203</v>
      </c>
      <c r="CU995" t="s">
        <v>1908</v>
      </c>
      <c r="CV995" s="3">
        <v>43263</v>
      </c>
      <c r="CW995" t="s">
        <v>1908</v>
      </c>
      <c r="CX995" s="3">
        <v>43263</v>
      </c>
      <c r="CY995" t="s">
        <v>1908</v>
      </c>
      <c r="CZ995" s="3">
        <v>43203</v>
      </c>
      <c r="DA995" t="s">
        <v>1908</v>
      </c>
      <c r="DB995" s="3">
        <v>43203</v>
      </c>
      <c r="DC995" t="s">
        <v>1908</v>
      </c>
      <c r="DD995" s="3">
        <v>43263</v>
      </c>
      <c r="DE995" t="s">
        <v>1908</v>
      </c>
      <c r="DF995" s="3">
        <v>43235</v>
      </c>
      <c r="DG995" t="s">
        <v>1908</v>
      </c>
      <c r="DH995" s="3">
        <v>43263</v>
      </c>
      <c r="DK995" t="s">
        <v>1908</v>
      </c>
      <c r="DL995" s="3">
        <v>43235</v>
      </c>
      <c r="DQ995" t="s">
        <v>6</v>
      </c>
      <c r="DR995" t="s">
        <v>6</v>
      </c>
      <c r="DU995" t="s">
        <v>3073</v>
      </c>
    </row>
    <row r="996" spans="1:125" x14ac:dyDescent="0.25">
      <c r="A996" s="5">
        <v>1249801</v>
      </c>
      <c r="B996" s="5">
        <v>1</v>
      </c>
      <c r="J996" s="3"/>
      <c r="K996" s="3"/>
      <c r="L996" s="3"/>
      <c r="M996" s="3"/>
      <c r="N996" s="3">
        <v>43208</v>
      </c>
      <c r="O996" s="7">
        <v>0.55406250000000001</v>
      </c>
      <c r="P996" t="s">
        <v>1908</v>
      </c>
      <c r="AV996" t="s">
        <v>202</v>
      </c>
      <c r="AW996" t="s">
        <v>207</v>
      </c>
      <c r="AX996" t="s">
        <v>211</v>
      </c>
      <c r="AY996" t="s">
        <v>200</v>
      </c>
      <c r="AZ996" t="s">
        <v>208</v>
      </c>
      <c r="BA996">
        <v>2</v>
      </c>
      <c r="BB996" t="s">
        <v>204</v>
      </c>
      <c r="BC996" t="s">
        <v>209</v>
      </c>
      <c r="BD996" t="s">
        <v>211</v>
      </c>
      <c r="BE996" t="s">
        <v>203</v>
      </c>
      <c r="BF996" t="s">
        <v>212</v>
      </c>
      <c r="BG996" t="s">
        <v>211</v>
      </c>
      <c r="BH996" t="s">
        <v>201</v>
      </c>
      <c r="BI996" t="s">
        <v>210</v>
      </c>
      <c r="BJ996">
        <v>1</v>
      </c>
      <c r="BK996" t="s">
        <v>205</v>
      </c>
      <c r="BL996" t="s">
        <v>354</v>
      </c>
      <c r="BM996">
        <v>1</v>
      </c>
    </row>
    <row r="997" spans="1:125" x14ac:dyDescent="0.25">
      <c r="A997" s="5">
        <v>1249811</v>
      </c>
      <c r="B997" s="5">
        <v>11</v>
      </c>
      <c r="C997" t="s">
        <v>3098</v>
      </c>
      <c r="D997" t="s">
        <v>3081</v>
      </c>
      <c r="E997" t="s">
        <v>3084</v>
      </c>
      <c r="F997" t="s">
        <v>28</v>
      </c>
      <c r="G997" t="s">
        <v>1627</v>
      </c>
      <c r="H997" t="s">
        <v>25</v>
      </c>
      <c r="I997" t="s">
        <v>117</v>
      </c>
      <c r="J997" s="3">
        <v>43269</v>
      </c>
      <c r="K997" s="3"/>
      <c r="L997" s="3">
        <v>43291</v>
      </c>
      <c r="M997" s="3" t="s">
        <v>126</v>
      </c>
      <c r="N997" s="3">
        <v>43208</v>
      </c>
      <c r="O997" s="7">
        <v>0.55406250000000001</v>
      </c>
      <c r="P997" t="s">
        <v>1908</v>
      </c>
      <c r="Q997" s="3">
        <v>43263</v>
      </c>
      <c r="R997" s="7">
        <v>0.45078703703703704</v>
      </c>
      <c r="S997" t="s">
        <v>1908</v>
      </c>
      <c r="U997" s="92" t="s">
        <v>3083</v>
      </c>
      <c r="V997" s="93" t="s">
        <v>528</v>
      </c>
      <c r="W997" s="92" t="s">
        <v>3082</v>
      </c>
      <c r="X997" s="93" t="s">
        <v>476</v>
      </c>
      <c r="AA997" t="s">
        <v>146</v>
      </c>
      <c r="AB997">
        <v>933</v>
      </c>
      <c r="AC997" t="s">
        <v>153</v>
      </c>
      <c r="AD997" t="s">
        <v>3085</v>
      </c>
      <c r="AE997" t="s">
        <v>3085</v>
      </c>
      <c r="AF997" s="12" t="s">
        <v>1628</v>
      </c>
      <c r="AG997" s="12" t="s">
        <v>1707</v>
      </c>
      <c r="AH997" s="12" t="s">
        <v>1628</v>
      </c>
      <c r="AI997" s="12" t="s">
        <v>1707</v>
      </c>
      <c r="AJ997" s="12" t="s">
        <v>1628</v>
      </c>
      <c r="AK997" s="12" t="s">
        <v>1707</v>
      </c>
      <c r="AL997" s="12" t="s">
        <v>1628</v>
      </c>
      <c r="AM997" s="12" t="s">
        <v>1707</v>
      </c>
      <c r="AN997" s="12" t="s">
        <v>818</v>
      </c>
      <c r="AO997" s="12" t="s">
        <v>819</v>
      </c>
      <c r="AP997" s="12" t="s">
        <v>818</v>
      </c>
      <c r="AQ997" s="12" t="s">
        <v>819</v>
      </c>
      <c r="AR997" s="12" t="s">
        <v>239</v>
      </c>
      <c r="AS997" s="12" t="s">
        <v>239</v>
      </c>
      <c r="AT997" s="12" t="s">
        <v>239</v>
      </c>
      <c r="AU997" s="12" t="s">
        <v>239</v>
      </c>
      <c r="AV997" t="s">
        <v>202</v>
      </c>
      <c r="AW997" t="s">
        <v>207</v>
      </c>
      <c r="AX997" t="s">
        <v>211</v>
      </c>
      <c r="AY997" t="s">
        <v>200</v>
      </c>
      <c r="AZ997" t="s">
        <v>208</v>
      </c>
      <c r="BA997">
        <v>2</v>
      </c>
      <c r="BB997" t="s">
        <v>204</v>
      </c>
      <c r="BC997" t="s">
        <v>209</v>
      </c>
      <c r="BD997" t="s">
        <v>211</v>
      </c>
      <c r="BE997" t="s">
        <v>203</v>
      </c>
      <c r="BF997" t="s">
        <v>212</v>
      </c>
      <c r="BG997" t="s">
        <v>211</v>
      </c>
      <c r="BH997" t="s">
        <v>201</v>
      </c>
      <c r="BI997" t="s">
        <v>210</v>
      </c>
      <c r="BJ997">
        <v>1</v>
      </c>
      <c r="BK997" t="s">
        <v>205</v>
      </c>
      <c r="BL997" t="s">
        <v>354</v>
      </c>
      <c r="BM997">
        <v>1</v>
      </c>
      <c r="BQ997" t="s">
        <v>584</v>
      </c>
      <c r="BR997" t="s">
        <v>146</v>
      </c>
      <c r="BS997" t="s">
        <v>3086</v>
      </c>
      <c r="BT997" t="s">
        <v>146</v>
      </c>
      <c r="BU997" t="s">
        <v>1852</v>
      </c>
      <c r="BV997" t="s">
        <v>146</v>
      </c>
      <c r="BW997" t="s">
        <v>379</v>
      </c>
      <c r="BX997" t="s">
        <v>146</v>
      </c>
      <c r="BY997" t="s">
        <v>1631</v>
      </c>
      <c r="BZ997" t="s">
        <v>146</v>
      </c>
      <c r="CA997" t="s">
        <v>1908</v>
      </c>
      <c r="CB997" s="3">
        <v>43208</v>
      </c>
      <c r="CC997" t="s">
        <v>1908</v>
      </c>
      <c r="CD997" s="3">
        <v>43228</v>
      </c>
      <c r="CE997" t="s">
        <v>1908</v>
      </c>
      <c r="CF997" s="3">
        <v>43208</v>
      </c>
      <c r="CG997" t="s">
        <v>1908</v>
      </c>
      <c r="CH997" s="3">
        <v>43222</v>
      </c>
      <c r="CI997" t="s">
        <v>1908</v>
      </c>
      <c r="CJ997" s="3">
        <v>43222</v>
      </c>
      <c r="CK997" t="s">
        <v>1908</v>
      </c>
      <c r="CL997" s="3">
        <v>43222</v>
      </c>
      <c r="CM997" t="s">
        <v>1908</v>
      </c>
      <c r="CN997" s="3">
        <v>43222</v>
      </c>
      <c r="CO997" t="s">
        <v>1908</v>
      </c>
      <c r="CP997" s="3">
        <v>43228</v>
      </c>
      <c r="CQ997" t="s">
        <v>1908</v>
      </c>
      <c r="CR997" s="3">
        <v>43228</v>
      </c>
      <c r="CS997" t="s">
        <v>1908</v>
      </c>
      <c r="CT997" s="3">
        <v>43208</v>
      </c>
      <c r="CU997" t="s">
        <v>1908</v>
      </c>
      <c r="CV997" s="3">
        <v>43227</v>
      </c>
      <c r="CW997" t="s">
        <v>1908</v>
      </c>
      <c r="CX997" s="3">
        <v>43228</v>
      </c>
      <c r="CY997" t="s">
        <v>1908</v>
      </c>
      <c r="CZ997" s="3">
        <v>43222</v>
      </c>
      <c r="DA997" t="s">
        <v>1908</v>
      </c>
      <c r="DB997" s="3">
        <v>43222</v>
      </c>
      <c r="DC997" t="s">
        <v>1908</v>
      </c>
      <c r="DD997" s="3">
        <v>43263</v>
      </c>
      <c r="DE997" t="s">
        <v>1908</v>
      </c>
      <c r="DF997" s="3">
        <v>43236</v>
      </c>
      <c r="DG997" t="s">
        <v>1908</v>
      </c>
      <c r="DH997" s="3">
        <v>43256</v>
      </c>
      <c r="DK997" t="s">
        <v>1908</v>
      </c>
      <c r="DL997" s="3">
        <v>43236</v>
      </c>
      <c r="DQ997" t="s">
        <v>28</v>
      </c>
      <c r="DR997" t="s">
        <v>2920</v>
      </c>
      <c r="DU997" t="s">
        <v>2499</v>
      </c>
    </row>
    <row r="998" spans="1:125" x14ac:dyDescent="0.25">
      <c r="A998" s="5">
        <v>1249901</v>
      </c>
      <c r="B998" s="5">
        <v>1</v>
      </c>
      <c r="J998" s="3"/>
      <c r="K998" s="3"/>
      <c r="L998" s="3"/>
      <c r="M998" s="3"/>
      <c r="N998" s="3">
        <v>43208</v>
      </c>
      <c r="O998" s="7">
        <v>0.55697916666666669</v>
      </c>
      <c r="P998" t="s">
        <v>1908</v>
      </c>
      <c r="AV998" t="s">
        <v>202</v>
      </c>
      <c r="AW998" t="s">
        <v>207</v>
      </c>
      <c r="AX998" t="s">
        <v>211</v>
      </c>
      <c r="AY998" t="s">
        <v>200</v>
      </c>
      <c r="AZ998" t="s">
        <v>208</v>
      </c>
      <c r="BA998">
        <v>2</v>
      </c>
      <c r="BB998" t="s">
        <v>204</v>
      </c>
      <c r="BC998" t="s">
        <v>209</v>
      </c>
      <c r="BD998" t="s">
        <v>211</v>
      </c>
      <c r="BE998" t="s">
        <v>203</v>
      </c>
      <c r="BF998" t="s">
        <v>212</v>
      </c>
      <c r="BG998" t="s">
        <v>211</v>
      </c>
      <c r="BH998" t="s">
        <v>201</v>
      </c>
      <c r="BI998" t="s">
        <v>210</v>
      </c>
      <c r="BJ998">
        <v>1</v>
      </c>
      <c r="BK998" t="s">
        <v>205</v>
      </c>
      <c r="BL998" t="s">
        <v>354</v>
      </c>
      <c r="BM998">
        <v>1</v>
      </c>
    </row>
    <row r="999" spans="1:125" x14ac:dyDescent="0.25">
      <c r="A999" s="5">
        <v>1249915</v>
      </c>
      <c r="B999" s="5">
        <v>15</v>
      </c>
      <c r="C999" t="s">
        <v>3131</v>
      </c>
      <c r="D999" t="s">
        <v>3087</v>
      </c>
      <c r="E999" t="s">
        <v>1920</v>
      </c>
      <c r="F999" t="s">
        <v>6</v>
      </c>
      <c r="G999" t="s">
        <v>2744</v>
      </c>
      <c r="H999" t="s">
        <v>25</v>
      </c>
      <c r="I999" t="s">
        <v>117</v>
      </c>
      <c r="J999" s="3">
        <v>43301</v>
      </c>
      <c r="K999" s="3"/>
      <c r="L999" s="3">
        <v>43319</v>
      </c>
      <c r="M999" s="3" t="s">
        <v>128</v>
      </c>
      <c r="N999" s="3">
        <v>43208</v>
      </c>
      <c r="O999" s="7">
        <v>0.55697916666666669</v>
      </c>
      <c r="P999" t="s">
        <v>1908</v>
      </c>
      <c r="Q999" s="3">
        <v>43350</v>
      </c>
      <c r="R999" s="7">
        <v>0.41813657407407406</v>
      </c>
      <c r="S999" t="s">
        <v>1908</v>
      </c>
      <c r="U999" s="92" t="s">
        <v>3088</v>
      </c>
      <c r="V999" s="93" t="s">
        <v>236</v>
      </c>
      <c r="W999" s="92" t="s">
        <v>3089</v>
      </c>
      <c r="X999" s="93" t="s">
        <v>385</v>
      </c>
      <c r="Y999" s="92" t="s">
        <v>3090</v>
      </c>
      <c r="Z999" s="93" t="s">
        <v>1547</v>
      </c>
      <c r="AA999" t="s">
        <v>146</v>
      </c>
      <c r="AB999" t="s">
        <v>1919</v>
      </c>
      <c r="AC999" t="s">
        <v>155</v>
      </c>
      <c r="AD999" t="s">
        <v>356</v>
      </c>
      <c r="AE999" t="s">
        <v>356</v>
      </c>
      <c r="AF999" s="12">
        <v>543</v>
      </c>
      <c r="AG999" s="12">
        <v>58</v>
      </c>
      <c r="AH999" s="12">
        <v>543</v>
      </c>
      <c r="AI999" s="12">
        <v>58</v>
      </c>
      <c r="AJ999" s="12">
        <v>543</v>
      </c>
      <c r="AK999" s="12">
        <v>58</v>
      </c>
      <c r="AL999" s="12">
        <v>543</v>
      </c>
      <c r="AM999" s="12">
        <v>58</v>
      </c>
      <c r="AN999" s="12" t="s">
        <v>824</v>
      </c>
      <c r="AO999" s="12" t="s">
        <v>825</v>
      </c>
      <c r="AP999" s="12" t="s">
        <v>824</v>
      </c>
      <c r="AQ999" s="12" t="s">
        <v>825</v>
      </c>
      <c r="AR999" s="12" t="s">
        <v>239</v>
      </c>
      <c r="AS999" s="12" t="s">
        <v>239</v>
      </c>
      <c r="AT999" s="12" t="s">
        <v>239</v>
      </c>
      <c r="AU999" s="12" t="s">
        <v>239</v>
      </c>
      <c r="AV999" t="s">
        <v>202</v>
      </c>
      <c r="AW999" t="s">
        <v>207</v>
      </c>
      <c r="AX999" t="s">
        <v>211</v>
      </c>
      <c r="AY999" t="s">
        <v>200</v>
      </c>
      <c r="AZ999" t="s">
        <v>208</v>
      </c>
      <c r="BA999">
        <v>2</v>
      </c>
      <c r="BB999" t="s">
        <v>204</v>
      </c>
      <c r="BC999" t="s">
        <v>209</v>
      </c>
      <c r="BD999" t="s">
        <v>211</v>
      </c>
      <c r="BE999" t="s">
        <v>203</v>
      </c>
      <c r="BF999" t="s">
        <v>212</v>
      </c>
      <c r="BG999" t="s">
        <v>211</v>
      </c>
      <c r="BH999" t="s">
        <v>201</v>
      </c>
      <c r="BI999" t="s">
        <v>210</v>
      </c>
      <c r="BJ999">
        <v>1</v>
      </c>
      <c r="BK999" t="s">
        <v>205</v>
      </c>
      <c r="BL999" t="s">
        <v>354</v>
      </c>
      <c r="BM999">
        <v>1</v>
      </c>
      <c r="BQ999" t="s">
        <v>584</v>
      </c>
      <c r="BR999" t="s">
        <v>146</v>
      </c>
      <c r="BS999" t="s">
        <v>3092</v>
      </c>
      <c r="BT999" t="s">
        <v>146</v>
      </c>
      <c r="BU999" t="s">
        <v>1852</v>
      </c>
      <c r="BV999" t="s">
        <v>146</v>
      </c>
      <c r="BW999" t="s">
        <v>379</v>
      </c>
      <c r="BX999" t="s">
        <v>146</v>
      </c>
      <c r="CA999" t="s">
        <v>1908</v>
      </c>
      <c r="CB999" s="3">
        <v>43208</v>
      </c>
      <c r="CC999" t="s">
        <v>1908</v>
      </c>
      <c r="CD999" s="3">
        <v>43249</v>
      </c>
      <c r="CE999" t="s">
        <v>1908</v>
      </c>
      <c r="CF999" s="3">
        <v>43208</v>
      </c>
      <c r="CG999" t="s">
        <v>1908</v>
      </c>
      <c r="CH999" s="3">
        <v>43235</v>
      </c>
      <c r="CI999" t="s">
        <v>1908</v>
      </c>
      <c r="CJ999" s="3">
        <v>43235</v>
      </c>
      <c r="CK999" t="s">
        <v>1908</v>
      </c>
      <c r="CL999" s="3">
        <v>43235</v>
      </c>
      <c r="CM999" t="s">
        <v>1908</v>
      </c>
      <c r="CN999" s="3">
        <v>43249</v>
      </c>
      <c r="CO999" t="s">
        <v>1908</v>
      </c>
      <c r="CP999" s="3">
        <v>43249</v>
      </c>
      <c r="CQ999" t="s">
        <v>1908</v>
      </c>
      <c r="CR999" s="3">
        <v>43255</v>
      </c>
      <c r="CS999" t="s">
        <v>1908</v>
      </c>
      <c r="CT999" s="3">
        <v>43208</v>
      </c>
      <c r="CU999" t="s">
        <v>1908</v>
      </c>
      <c r="CV999" s="3">
        <v>43249</v>
      </c>
      <c r="CW999" t="s">
        <v>1908</v>
      </c>
      <c r="CX999" s="3">
        <v>43249</v>
      </c>
      <c r="CY999" t="s">
        <v>1908</v>
      </c>
      <c r="CZ999" s="3">
        <v>43249</v>
      </c>
      <c r="DA999" t="s">
        <v>1908</v>
      </c>
      <c r="DB999" s="3">
        <v>43249</v>
      </c>
      <c r="DC999" t="s">
        <v>1908</v>
      </c>
      <c r="DD999" s="3">
        <v>43350</v>
      </c>
      <c r="DE999" t="s">
        <v>1908</v>
      </c>
      <c r="DF999" s="3">
        <v>43277</v>
      </c>
      <c r="DG999" t="s">
        <v>1908</v>
      </c>
      <c r="DH999" s="3">
        <v>43286</v>
      </c>
      <c r="DK999" t="s">
        <v>1908</v>
      </c>
      <c r="DL999" s="3">
        <v>43277</v>
      </c>
      <c r="DP999" t="s">
        <v>373</v>
      </c>
      <c r="DQ999" t="s">
        <v>6</v>
      </c>
      <c r="DR999" t="s">
        <v>6</v>
      </c>
      <c r="DU999" t="s">
        <v>3091</v>
      </c>
    </row>
    <row r="1000" spans="1:125" x14ac:dyDescent="0.25">
      <c r="A1000" s="5">
        <v>1250001</v>
      </c>
      <c r="B1000" s="5">
        <v>1</v>
      </c>
      <c r="J1000" s="3"/>
      <c r="K1000" s="3"/>
      <c r="L1000" s="3"/>
      <c r="M1000" s="3"/>
      <c r="N1000" s="3">
        <v>43227</v>
      </c>
      <c r="O1000" s="7">
        <v>0.4185532407407408</v>
      </c>
      <c r="P1000" t="s">
        <v>1908</v>
      </c>
      <c r="AV1000" t="s">
        <v>202</v>
      </c>
      <c r="AW1000" t="s">
        <v>207</v>
      </c>
      <c r="AX1000" t="s">
        <v>211</v>
      </c>
      <c r="AY1000" t="s">
        <v>200</v>
      </c>
      <c r="AZ1000" t="s">
        <v>208</v>
      </c>
      <c r="BA1000">
        <v>2</v>
      </c>
      <c r="BB1000" t="s">
        <v>204</v>
      </c>
      <c r="BC1000" t="s">
        <v>209</v>
      </c>
      <c r="BD1000" t="s">
        <v>211</v>
      </c>
      <c r="BE1000" t="s">
        <v>203</v>
      </c>
      <c r="BF1000" t="s">
        <v>212</v>
      </c>
      <c r="BG1000" t="s">
        <v>211</v>
      </c>
      <c r="BH1000" t="s">
        <v>201</v>
      </c>
      <c r="BI1000" t="s">
        <v>210</v>
      </c>
      <c r="BJ1000">
        <v>1</v>
      </c>
      <c r="BK1000" t="s">
        <v>205</v>
      </c>
      <c r="BL1000" t="s">
        <v>354</v>
      </c>
      <c r="BM1000">
        <v>1</v>
      </c>
    </row>
    <row r="1001" spans="1:125" x14ac:dyDescent="0.25">
      <c r="A1001" s="5">
        <v>1250009</v>
      </c>
      <c r="B1001" s="5">
        <v>9</v>
      </c>
      <c r="C1001" t="s">
        <v>3199</v>
      </c>
      <c r="D1001" t="s">
        <v>3099</v>
      </c>
      <c r="E1001" t="s">
        <v>32</v>
      </c>
      <c r="F1001" t="s">
        <v>6</v>
      </c>
      <c r="G1001" t="s">
        <v>33</v>
      </c>
      <c r="H1001" t="s">
        <v>127</v>
      </c>
      <c r="I1001" t="s">
        <v>117</v>
      </c>
      <c r="J1001" s="3">
        <v>43377</v>
      </c>
      <c r="K1001" s="3"/>
      <c r="L1001" s="3">
        <v>43396</v>
      </c>
      <c r="M1001" s="3" t="s">
        <v>133</v>
      </c>
      <c r="N1001" s="3">
        <v>43227</v>
      </c>
      <c r="O1001" s="7">
        <v>0.4185532407407408</v>
      </c>
      <c r="P1001" t="s">
        <v>1908</v>
      </c>
      <c r="Q1001" s="3">
        <v>43374</v>
      </c>
      <c r="R1001" s="7">
        <v>0.39354166666666668</v>
      </c>
      <c r="S1001" t="s">
        <v>1908</v>
      </c>
      <c r="U1001" s="92" t="s">
        <v>527</v>
      </c>
      <c r="V1001" s="93" t="s">
        <v>225</v>
      </c>
      <c r="W1001" s="92" t="s">
        <v>235</v>
      </c>
      <c r="X1001" s="93" t="s">
        <v>234</v>
      </c>
      <c r="Y1001" s="92" t="s">
        <v>386</v>
      </c>
      <c r="Z1001" s="93" t="s">
        <v>228</v>
      </c>
      <c r="AA1001" t="s">
        <v>145</v>
      </c>
      <c r="AB1001">
        <v>901</v>
      </c>
      <c r="AC1001" t="s">
        <v>154</v>
      </c>
      <c r="AD1001" t="s">
        <v>474</v>
      </c>
      <c r="AE1001" t="s">
        <v>474</v>
      </c>
      <c r="AF1001" s="12">
        <v>539</v>
      </c>
      <c r="AG1001" s="12">
        <v>45</v>
      </c>
      <c r="AH1001" s="12">
        <v>539</v>
      </c>
      <c r="AI1001" s="12">
        <v>45</v>
      </c>
      <c r="AJ1001" s="12">
        <v>539</v>
      </c>
      <c r="AK1001" s="12">
        <v>45</v>
      </c>
      <c r="AL1001" s="12">
        <v>539</v>
      </c>
      <c r="AM1001" s="12">
        <v>45</v>
      </c>
      <c r="AN1001" s="12" t="s">
        <v>818</v>
      </c>
      <c r="AO1001" s="12" t="s">
        <v>819</v>
      </c>
      <c r="AP1001" s="12" t="s">
        <v>818</v>
      </c>
      <c r="AQ1001" s="12" t="s">
        <v>819</v>
      </c>
      <c r="AR1001" s="12" t="s">
        <v>239</v>
      </c>
      <c r="AS1001" s="12" t="s">
        <v>239</v>
      </c>
      <c r="AT1001" s="12" t="s">
        <v>239</v>
      </c>
      <c r="AU1001" s="12" t="s">
        <v>239</v>
      </c>
      <c r="AV1001" t="s">
        <v>202</v>
      </c>
      <c r="AW1001" t="s">
        <v>207</v>
      </c>
      <c r="AX1001" t="s">
        <v>211</v>
      </c>
      <c r="AY1001" t="s">
        <v>200</v>
      </c>
      <c r="AZ1001" t="s">
        <v>208</v>
      </c>
      <c r="BA1001">
        <v>2</v>
      </c>
      <c r="BB1001" t="s">
        <v>204</v>
      </c>
      <c r="BC1001" t="s">
        <v>209</v>
      </c>
      <c r="BD1001" t="s">
        <v>211</v>
      </c>
      <c r="BE1001" t="s">
        <v>203</v>
      </c>
      <c r="BF1001" t="s">
        <v>212</v>
      </c>
      <c r="BG1001" t="s">
        <v>211</v>
      </c>
      <c r="BH1001" t="s">
        <v>201</v>
      </c>
      <c r="BI1001" t="s">
        <v>210</v>
      </c>
      <c r="BJ1001">
        <v>1</v>
      </c>
      <c r="BK1001" t="s">
        <v>205</v>
      </c>
      <c r="BL1001" t="s">
        <v>354</v>
      </c>
      <c r="BM1001">
        <v>1</v>
      </c>
      <c r="BQ1001" t="s">
        <v>577</v>
      </c>
      <c r="BR1001" t="s">
        <v>145</v>
      </c>
      <c r="BS1001" t="s">
        <v>3101</v>
      </c>
      <c r="BT1001" t="s">
        <v>145</v>
      </c>
      <c r="BW1001" t="s">
        <v>367</v>
      </c>
      <c r="BX1001" t="s">
        <v>145</v>
      </c>
      <c r="BY1001" t="s">
        <v>391</v>
      </c>
      <c r="BZ1001" t="s">
        <v>145</v>
      </c>
      <c r="CA1001" t="s">
        <v>1908</v>
      </c>
      <c r="CB1001" s="3">
        <v>43227</v>
      </c>
      <c r="CC1001" t="s">
        <v>1908</v>
      </c>
      <c r="CD1001" s="3">
        <v>43326</v>
      </c>
      <c r="CE1001" t="s">
        <v>1908</v>
      </c>
      <c r="CF1001" s="3">
        <v>43227</v>
      </c>
      <c r="CG1001" t="s">
        <v>1908</v>
      </c>
      <c r="CH1001" s="3">
        <v>43238</v>
      </c>
      <c r="CI1001" t="s">
        <v>1908</v>
      </c>
      <c r="CJ1001" s="3">
        <v>43238</v>
      </c>
      <c r="CK1001" t="s">
        <v>1908</v>
      </c>
      <c r="CL1001" s="3">
        <v>43326</v>
      </c>
      <c r="CM1001" t="s">
        <v>1908</v>
      </c>
      <c r="CN1001" s="3">
        <v>43326</v>
      </c>
      <c r="CO1001" t="s">
        <v>1908</v>
      </c>
      <c r="CP1001" s="3">
        <v>43326</v>
      </c>
      <c r="CQ1001" t="s">
        <v>1908</v>
      </c>
      <c r="CR1001" s="3">
        <v>43350</v>
      </c>
      <c r="CS1001" t="s">
        <v>1908</v>
      </c>
      <c r="CT1001" s="3">
        <v>43227</v>
      </c>
      <c r="CU1001" t="s">
        <v>1908</v>
      </c>
      <c r="CV1001" s="3">
        <v>43326</v>
      </c>
      <c r="CW1001" t="s">
        <v>1908</v>
      </c>
      <c r="CX1001" s="3">
        <v>43326</v>
      </c>
      <c r="CY1001" t="s">
        <v>1908</v>
      </c>
      <c r="CZ1001" s="3">
        <v>43326</v>
      </c>
      <c r="DA1001" t="s">
        <v>1908</v>
      </c>
      <c r="DB1001" s="3">
        <v>43326</v>
      </c>
      <c r="DC1001" t="s">
        <v>1908</v>
      </c>
      <c r="DD1001" s="3">
        <v>43374</v>
      </c>
      <c r="DE1001" t="s">
        <v>1908</v>
      </c>
      <c r="DF1001" s="3">
        <v>43350</v>
      </c>
      <c r="DG1001" t="s">
        <v>1908</v>
      </c>
      <c r="DH1001" s="3">
        <v>43374</v>
      </c>
      <c r="DI1001" t="s">
        <v>1908</v>
      </c>
      <c r="DJ1001" s="3">
        <v>43374</v>
      </c>
      <c r="DK1001" t="s">
        <v>1908</v>
      </c>
      <c r="DL1001" s="3">
        <v>43350</v>
      </c>
      <c r="DQ1001" t="s">
        <v>6</v>
      </c>
      <c r="DR1001" t="s">
        <v>6</v>
      </c>
      <c r="DU1001" t="s">
        <v>3100</v>
      </c>
    </row>
    <row r="1002" spans="1:125" x14ac:dyDescent="0.25">
      <c r="A1002" s="5">
        <v>1250101</v>
      </c>
      <c r="B1002" s="5">
        <v>1</v>
      </c>
      <c r="J1002" s="3"/>
      <c r="K1002" s="3"/>
      <c r="L1002" s="3"/>
      <c r="M1002" s="3"/>
      <c r="N1002" s="3">
        <v>43227</v>
      </c>
      <c r="O1002" s="7">
        <v>0.42028935185185184</v>
      </c>
      <c r="P1002" t="s">
        <v>1908</v>
      </c>
      <c r="AV1002" t="s">
        <v>202</v>
      </c>
      <c r="AW1002" t="s">
        <v>207</v>
      </c>
      <c r="AX1002" t="s">
        <v>211</v>
      </c>
      <c r="AY1002" t="s">
        <v>200</v>
      </c>
      <c r="AZ1002" t="s">
        <v>208</v>
      </c>
      <c r="BA1002">
        <v>2</v>
      </c>
      <c r="BB1002" t="s">
        <v>204</v>
      </c>
      <c r="BC1002" t="s">
        <v>209</v>
      </c>
      <c r="BD1002" t="s">
        <v>211</v>
      </c>
      <c r="BE1002" t="s">
        <v>203</v>
      </c>
      <c r="BF1002" t="s">
        <v>212</v>
      </c>
      <c r="BG1002" t="s">
        <v>211</v>
      </c>
      <c r="BH1002" t="s">
        <v>201</v>
      </c>
      <c r="BI1002" t="s">
        <v>210</v>
      </c>
      <c r="BJ1002">
        <v>1</v>
      </c>
      <c r="BK1002" t="s">
        <v>205</v>
      </c>
      <c r="BL1002" t="s">
        <v>354</v>
      </c>
      <c r="BM1002">
        <v>1</v>
      </c>
    </row>
    <row r="1003" spans="1:125" x14ac:dyDescent="0.25">
      <c r="A1003" s="5">
        <v>1250109</v>
      </c>
      <c r="B1003" s="5">
        <v>9</v>
      </c>
      <c r="C1003" t="s">
        <v>3132</v>
      </c>
      <c r="D1003" t="s">
        <v>3102</v>
      </c>
      <c r="E1003" t="s">
        <v>2404</v>
      </c>
      <c r="F1003" t="s">
        <v>88</v>
      </c>
      <c r="G1003" t="s">
        <v>1194</v>
      </c>
      <c r="H1003" t="s">
        <v>25</v>
      </c>
      <c r="I1003" t="s">
        <v>117</v>
      </c>
      <c r="J1003" s="3">
        <v>43304</v>
      </c>
      <c r="K1003" s="3"/>
      <c r="L1003" s="3">
        <v>43319</v>
      </c>
      <c r="M1003" s="3" t="s">
        <v>126</v>
      </c>
      <c r="N1003" s="3">
        <v>43227</v>
      </c>
      <c r="O1003" s="7">
        <v>0.42028935185185184</v>
      </c>
      <c r="P1003" t="s">
        <v>1908</v>
      </c>
      <c r="Q1003" s="3">
        <v>43290</v>
      </c>
      <c r="R1003" s="7">
        <v>0.46303240740740742</v>
      </c>
      <c r="S1003" t="s">
        <v>1908</v>
      </c>
      <c r="U1003" s="92" t="s">
        <v>1273</v>
      </c>
      <c r="V1003" s="93" t="s">
        <v>538</v>
      </c>
      <c r="W1003" s="92" t="s">
        <v>476</v>
      </c>
      <c r="X1003" s="93" t="s">
        <v>145</v>
      </c>
      <c r="AA1003" t="s">
        <v>146</v>
      </c>
      <c r="AB1003">
        <v>976</v>
      </c>
      <c r="AC1003" t="s">
        <v>153</v>
      </c>
      <c r="AD1003" t="s">
        <v>503</v>
      </c>
      <c r="AE1003" t="s">
        <v>503</v>
      </c>
      <c r="AF1003" s="12">
        <v>562</v>
      </c>
      <c r="AG1003" s="12">
        <v>62</v>
      </c>
      <c r="AH1003" s="12">
        <v>562</v>
      </c>
      <c r="AI1003" s="12">
        <v>62</v>
      </c>
      <c r="AJ1003" s="12">
        <v>562</v>
      </c>
      <c r="AK1003" s="12">
        <v>62</v>
      </c>
      <c r="AL1003" s="12">
        <v>562</v>
      </c>
      <c r="AM1003" s="12">
        <v>62</v>
      </c>
      <c r="AN1003" s="12" t="s">
        <v>818</v>
      </c>
      <c r="AO1003" s="12" t="s">
        <v>819</v>
      </c>
      <c r="AP1003" s="12" t="s">
        <v>818</v>
      </c>
      <c r="AQ1003" s="12" t="s">
        <v>819</v>
      </c>
      <c r="AR1003" s="12" t="s">
        <v>239</v>
      </c>
      <c r="AS1003" s="12" t="s">
        <v>239</v>
      </c>
      <c r="AT1003" s="12" t="s">
        <v>239</v>
      </c>
      <c r="AU1003" s="12" t="s">
        <v>239</v>
      </c>
      <c r="AV1003" t="s">
        <v>202</v>
      </c>
      <c r="AW1003" t="s">
        <v>207</v>
      </c>
      <c r="AX1003" t="s">
        <v>211</v>
      </c>
      <c r="AY1003" t="s">
        <v>200</v>
      </c>
      <c r="AZ1003" t="s">
        <v>208</v>
      </c>
      <c r="BA1003">
        <v>2</v>
      </c>
      <c r="BB1003" t="s">
        <v>204</v>
      </c>
      <c r="BC1003" t="s">
        <v>209</v>
      </c>
      <c r="BD1003" t="s">
        <v>211</v>
      </c>
      <c r="BE1003" t="s">
        <v>203</v>
      </c>
      <c r="BF1003" t="s">
        <v>212</v>
      </c>
      <c r="BG1003" t="s">
        <v>211</v>
      </c>
      <c r="BH1003" t="s">
        <v>201</v>
      </c>
      <c r="BI1003" t="s">
        <v>210</v>
      </c>
      <c r="BJ1003">
        <v>1</v>
      </c>
      <c r="BK1003" t="s">
        <v>205</v>
      </c>
      <c r="BL1003" t="s">
        <v>354</v>
      </c>
      <c r="BM1003">
        <v>1</v>
      </c>
      <c r="BQ1003" t="s">
        <v>584</v>
      </c>
      <c r="BR1003" t="s">
        <v>146</v>
      </c>
      <c r="BS1003" t="s">
        <v>3105</v>
      </c>
      <c r="BT1003" t="s">
        <v>146</v>
      </c>
      <c r="BU1003" t="s">
        <v>1848</v>
      </c>
      <c r="BV1003" t="s">
        <v>146</v>
      </c>
      <c r="BW1003" t="s">
        <v>379</v>
      </c>
      <c r="BX1003" t="s">
        <v>146</v>
      </c>
      <c r="BY1003" t="s">
        <v>400</v>
      </c>
      <c r="BZ1003" t="s">
        <v>146</v>
      </c>
      <c r="CA1003" t="s">
        <v>1908</v>
      </c>
      <c r="CB1003" s="3">
        <v>43227</v>
      </c>
      <c r="CC1003" t="s">
        <v>1908</v>
      </c>
      <c r="CD1003" s="3">
        <v>43249</v>
      </c>
      <c r="CE1003" t="s">
        <v>1908</v>
      </c>
      <c r="CF1003" s="3">
        <v>43227</v>
      </c>
      <c r="CG1003" t="s">
        <v>1908</v>
      </c>
      <c r="CH1003" s="3">
        <v>43237</v>
      </c>
      <c r="CI1003" t="s">
        <v>1908</v>
      </c>
      <c r="CJ1003" s="3">
        <v>43237</v>
      </c>
      <c r="CK1003" t="s">
        <v>1908</v>
      </c>
      <c r="CL1003" s="3">
        <v>43249</v>
      </c>
      <c r="CM1003" t="s">
        <v>1908</v>
      </c>
      <c r="CN1003" s="3">
        <v>43249</v>
      </c>
      <c r="CO1003" t="s">
        <v>1908</v>
      </c>
      <c r="CP1003" s="3">
        <v>43249</v>
      </c>
      <c r="CQ1003" t="s">
        <v>1908</v>
      </c>
      <c r="CR1003" s="3">
        <v>43255</v>
      </c>
      <c r="CS1003" t="s">
        <v>1908</v>
      </c>
      <c r="CT1003" s="3">
        <v>43229</v>
      </c>
      <c r="CU1003" t="s">
        <v>1908</v>
      </c>
      <c r="CV1003" s="3">
        <v>43249</v>
      </c>
      <c r="CW1003" t="s">
        <v>1908</v>
      </c>
      <c r="CX1003" s="3">
        <v>43249</v>
      </c>
      <c r="CY1003" t="s">
        <v>1908</v>
      </c>
      <c r="CZ1003" s="3">
        <v>43249</v>
      </c>
      <c r="DA1003" t="s">
        <v>1908</v>
      </c>
      <c r="DB1003" s="3">
        <v>43249</v>
      </c>
      <c r="DC1003" t="s">
        <v>1908</v>
      </c>
      <c r="DD1003" s="3">
        <v>43290</v>
      </c>
      <c r="DE1003" t="s">
        <v>1908</v>
      </c>
      <c r="DF1003" s="3">
        <v>43277</v>
      </c>
      <c r="DG1003" t="s">
        <v>1908</v>
      </c>
      <c r="DH1003" s="3">
        <v>43290</v>
      </c>
      <c r="DK1003" t="s">
        <v>1908</v>
      </c>
      <c r="DL1003" s="3">
        <v>43277</v>
      </c>
      <c r="DQ1003" t="s">
        <v>88</v>
      </c>
      <c r="DR1003" t="s">
        <v>3104</v>
      </c>
      <c r="DU1003" t="s">
        <v>3103</v>
      </c>
    </row>
    <row r="1004" spans="1:125" x14ac:dyDescent="0.25">
      <c r="A1004" s="5">
        <v>1250201</v>
      </c>
      <c r="B1004" s="5">
        <v>1</v>
      </c>
      <c r="J1004" s="3"/>
      <c r="K1004" s="3"/>
      <c r="L1004" s="3"/>
      <c r="M1004" s="3"/>
      <c r="N1004" s="3">
        <v>43229</v>
      </c>
      <c r="O1004" s="7">
        <v>0.55962962962962959</v>
      </c>
      <c r="P1004" t="s">
        <v>1908</v>
      </c>
      <c r="AV1004" t="s">
        <v>202</v>
      </c>
      <c r="AW1004" t="s">
        <v>207</v>
      </c>
      <c r="AX1004" t="s">
        <v>211</v>
      </c>
      <c r="AY1004" t="s">
        <v>200</v>
      </c>
      <c r="AZ1004" t="s">
        <v>208</v>
      </c>
      <c r="BA1004">
        <v>2</v>
      </c>
      <c r="BB1004" t="s">
        <v>204</v>
      </c>
      <c r="BC1004" t="s">
        <v>209</v>
      </c>
      <c r="BD1004" t="s">
        <v>211</v>
      </c>
      <c r="BE1004" t="s">
        <v>203</v>
      </c>
      <c r="BF1004" t="s">
        <v>212</v>
      </c>
      <c r="BG1004" t="s">
        <v>211</v>
      </c>
      <c r="BH1004" t="s">
        <v>201</v>
      </c>
      <c r="BI1004" t="s">
        <v>210</v>
      </c>
      <c r="BJ1004">
        <v>1</v>
      </c>
      <c r="BK1004" t="s">
        <v>205</v>
      </c>
      <c r="BL1004" t="s">
        <v>354</v>
      </c>
      <c r="BM1004">
        <v>1</v>
      </c>
    </row>
    <row r="1005" spans="1:125" x14ac:dyDescent="0.25">
      <c r="A1005" s="5">
        <v>1250210</v>
      </c>
      <c r="B1005" s="5">
        <v>10</v>
      </c>
      <c r="C1005" t="s">
        <v>3151</v>
      </c>
      <c r="D1005" t="s">
        <v>3106</v>
      </c>
      <c r="E1005" t="s">
        <v>2460</v>
      </c>
      <c r="F1005" t="s">
        <v>6</v>
      </c>
      <c r="G1005" t="s">
        <v>2041</v>
      </c>
      <c r="H1005" t="s">
        <v>1146</v>
      </c>
      <c r="I1005" t="s">
        <v>117</v>
      </c>
      <c r="J1005" s="3">
        <v>43358</v>
      </c>
      <c r="K1005" s="3"/>
      <c r="L1005" s="3">
        <v>43375</v>
      </c>
      <c r="M1005" s="3" t="s">
        <v>1148</v>
      </c>
      <c r="N1005" s="3">
        <v>43229</v>
      </c>
      <c r="O1005" s="7">
        <v>0.55962962962962959</v>
      </c>
      <c r="P1005" t="s">
        <v>1908</v>
      </c>
      <c r="Q1005" s="3">
        <v>43350</v>
      </c>
      <c r="R1005" s="7">
        <v>0.41934027777777777</v>
      </c>
      <c r="S1005" t="s">
        <v>1908</v>
      </c>
      <c r="U1005" s="92" t="s">
        <v>403</v>
      </c>
      <c r="V1005" s="93" t="s">
        <v>226</v>
      </c>
      <c r="W1005" s="92" t="s">
        <v>405</v>
      </c>
      <c r="X1005" s="93" t="s">
        <v>404</v>
      </c>
      <c r="Y1005" s="92" t="s">
        <v>1777</v>
      </c>
      <c r="Z1005" s="93" t="s">
        <v>930</v>
      </c>
      <c r="AA1005" t="s">
        <v>234</v>
      </c>
      <c r="AB1005">
        <v>901</v>
      </c>
      <c r="AC1005" t="s">
        <v>154</v>
      </c>
      <c r="AD1005" t="s">
        <v>474</v>
      </c>
      <c r="AE1005" t="s">
        <v>474</v>
      </c>
      <c r="AF1005" s="12" t="s">
        <v>2045</v>
      </c>
      <c r="AG1005" s="12" t="s">
        <v>2042</v>
      </c>
      <c r="AH1005" s="12" t="s">
        <v>2045</v>
      </c>
      <c r="AI1005" s="12" t="s">
        <v>2042</v>
      </c>
      <c r="AJ1005" s="12" t="s">
        <v>2045</v>
      </c>
      <c r="AK1005" s="12" t="s">
        <v>2042</v>
      </c>
      <c r="AL1005" s="12" t="s">
        <v>2045</v>
      </c>
      <c r="AM1005" s="12" t="s">
        <v>2042</v>
      </c>
      <c r="AN1005" s="12" t="s">
        <v>818</v>
      </c>
      <c r="AO1005" s="12" t="s">
        <v>819</v>
      </c>
      <c r="AP1005" s="12" t="s">
        <v>818</v>
      </c>
      <c r="AQ1005" s="12" t="s">
        <v>819</v>
      </c>
      <c r="AR1005" s="12" t="s">
        <v>239</v>
      </c>
      <c r="AS1005" s="12" t="s">
        <v>239</v>
      </c>
      <c r="AT1005" s="12" t="s">
        <v>239</v>
      </c>
      <c r="AU1005" s="12" t="s">
        <v>239</v>
      </c>
      <c r="AV1005" t="s">
        <v>202</v>
      </c>
      <c r="AW1005" t="s">
        <v>207</v>
      </c>
      <c r="AX1005" t="s">
        <v>211</v>
      </c>
      <c r="AY1005" t="s">
        <v>200</v>
      </c>
      <c r="AZ1005" t="s">
        <v>208</v>
      </c>
      <c r="BA1005">
        <v>2</v>
      </c>
      <c r="BB1005" t="s">
        <v>204</v>
      </c>
      <c r="BC1005" t="s">
        <v>209</v>
      </c>
      <c r="BD1005" t="s">
        <v>211</v>
      </c>
      <c r="BE1005" t="s">
        <v>203</v>
      </c>
      <c r="BF1005" t="s">
        <v>212</v>
      </c>
      <c r="BG1005" t="s">
        <v>211</v>
      </c>
      <c r="BH1005" t="s">
        <v>201</v>
      </c>
      <c r="BI1005" t="s">
        <v>210</v>
      </c>
      <c r="BJ1005">
        <v>1</v>
      </c>
      <c r="BK1005" t="s">
        <v>205</v>
      </c>
      <c r="BL1005" t="s">
        <v>354</v>
      </c>
      <c r="BM1005">
        <v>1</v>
      </c>
      <c r="BQ1005" t="s">
        <v>1161</v>
      </c>
      <c r="BR1005" t="s">
        <v>234</v>
      </c>
      <c r="BS1005" t="s">
        <v>3108</v>
      </c>
      <c r="BT1005" t="s">
        <v>234</v>
      </c>
      <c r="BU1005" t="s">
        <v>2056</v>
      </c>
      <c r="BV1005" t="s">
        <v>234</v>
      </c>
      <c r="BW1005" t="s">
        <v>1163</v>
      </c>
      <c r="BX1005" t="s">
        <v>234</v>
      </c>
      <c r="BY1005" t="s">
        <v>1164</v>
      </c>
      <c r="BZ1005" t="s">
        <v>234</v>
      </c>
      <c r="CA1005" t="s">
        <v>1908</v>
      </c>
      <c r="CB1005" s="3">
        <v>43229</v>
      </c>
      <c r="CC1005" t="s">
        <v>1908</v>
      </c>
      <c r="CD1005" s="3">
        <v>43350</v>
      </c>
      <c r="CE1005" t="s">
        <v>1908</v>
      </c>
      <c r="CF1005" s="3">
        <v>43229</v>
      </c>
      <c r="CG1005" t="s">
        <v>8</v>
      </c>
      <c r="CH1005" s="3">
        <v>43235</v>
      </c>
      <c r="CI1005" t="s">
        <v>8</v>
      </c>
      <c r="CJ1005" s="3">
        <v>43235</v>
      </c>
      <c r="CK1005" t="s">
        <v>8</v>
      </c>
      <c r="CL1005" s="3">
        <v>43235</v>
      </c>
      <c r="CM1005" t="s">
        <v>8</v>
      </c>
      <c r="CN1005" s="3">
        <v>43280</v>
      </c>
      <c r="CO1005" t="s">
        <v>8</v>
      </c>
      <c r="CP1005" s="3">
        <v>43280</v>
      </c>
      <c r="CQ1005" t="s">
        <v>1908</v>
      </c>
      <c r="CR1005" s="3">
        <v>43299</v>
      </c>
      <c r="CS1005" t="s">
        <v>1908</v>
      </c>
      <c r="CT1005" s="3">
        <v>43229</v>
      </c>
      <c r="CU1005" t="s">
        <v>1908</v>
      </c>
      <c r="CV1005" s="3">
        <v>43286</v>
      </c>
      <c r="CW1005" t="s">
        <v>1908</v>
      </c>
      <c r="CX1005" s="3">
        <v>43286</v>
      </c>
      <c r="CY1005" t="s">
        <v>8</v>
      </c>
      <c r="CZ1005" s="3">
        <v>43280</v>
      </c>
      <c r="DA1005" t="s">
        <v>8</v>
      </c>
      <c r="DB1005" s="3">
        <v>43280</v>
      </c>
      <c r="DC1005" t="s">
        <v>1908</v>
      </c>
      <c r="DD1005" s="3">
        <v>43350</v>
      </c>
      <c r="DE1005" t="s">
        <v>1908</v>
      </c>
      <c r="DF1005" s="3">
        <v>43290</v>
      </c>
      <c r="DG1005" t="s">
        <v>1908</v>
      </c>
      <c r="DH1005" s="3">
        <v>43350</v>
      </c>
      <c r="DK1005" t="s">
        <v>8</v>
      </c>
      <c r="DL1005" s="3">
        <v>43280</v>
      </c>
      <c r="DQ1005" t="s">
        <v>6</v>
      </c>
      <c r="DR1005" t="s">
        <v>6</v>
      </c>
      <c r="DU1005" t="s">
        <v>3107</v>
      </c>
    </row>
    <row r="1006" spans="1:125" x14ac:dyDescent="0.25">
      <c r="A1006" s="5">
        <v>1250301</v>
      </c>
      <c r="B1006" s="5">
        <v>1</v>
      </c>
      <c r="J1006" s="3"/>
      <c r="K1006" s="3"/>
      <c r="L1006" s="3"/>
      <c r="M1006" s="3"/>
      <c r="N1006" s="3">
        <v>43229</v>
      </c>
      <c r="O1006" s="7">
        <v>0.56210648148148146</v>
      </c>
      <c r="P1006" t="s">
        <v>1908</v>
      </c>
      <c r="AV1006" t="s">
        <v>202</v>
      </c>
      <c r="AW1006" t="s">
        <v>207</v>
      </c>
      <c r="AX1006" t="s">
        <v>211</v>
      </c>
      <c r="AY1006" t="s">
        <v>200</v>
      </c>
      <c r="AZ1006" t="s">
        <v>208</v>
      </c>
      <c r="BA1006">
        <v>2</v>
      </c>
      <c r="BB1006" t="s">
        <v>204</v>
      </c>
      <c r="BC1006" t="s">
        <v>209</v>
      </c>
      <c r="BD1006" t="s">
        <v>211</v>
      </c>
      <c r="BE1006" t="s">
        <v>203</v>
      </c>
      <c r="BF1006" t="s">
        <v>212</v>
      </c>
      <c r="BG1006" t="s">
        <v>211</v>
      </c>
      <c r="BH1006" t="s">
        <v>201</v>
      </c>
      <c r="BI1006" t="s">
        <v>210</v>
      </c>
      <c r="BJ1006">
        <v>1</v>
      </c>
      <c r="BK1006" t="s">
        <v>205</v>
      </c>
      <c r="BL1006" t="s">
        <v>354</v>
      </c>
      <c r="BM1006">
        <v>1</v>
      </c>
    </row>
    <row r="1007" spans="1:125" x14ac:dyDescent="0.25">
      <c r="A1007" s="5">
        <v>1250309</v>
      </c>
      <c r="B1007" s="5">
        <v>9</v>
      </c>
      <c r="C1007" t="s">
        <v>3180</v>
      </c>
      <c r="D1007" t="s">
        <v>3109</v>
      </c>
      <c r="E1007" t="s">
        <v>1179</v>
      </c>
      <c r="F1007" t="s">
        <v>6</v>
      </c>
      <c r="G1007" t="s">
        <v>1244</v>
      </c>
      <c r="H1007" t="s">
        <v>1146</v>
      </c>
      <c r="I1007" t="s">
        <v>117</v>
      </c>
      <c r="J1007" s="3"/>
      <c r="K1007" s="3"/>
      <c r="L1007" s="3">
        <v>43340</v>
      </c>
      <c r="M1007" s="3" t="s">
        <v>1148</v>
      </c>
      <c r="N1007" s="3">
        <v>43229</v>
      </c>
      <c r="O1007" s="7">
        <v>0.56210648148148146</v>
      </c>
      <c r="P1007" t="s">
        <v>1908</v>
      </c>
      <c r="Q1007" s="3">
        <v>43388</v>
      </c>
      <c r="R1007" s="7">
        <v>0.43252314814814818</v>
      </c>
      <c r="S1007" t="s">
        <v>1908</v>
      </c>
      <c r="U1007" s="92" t="s">
        <v>235</v>
      </c>
      <c r="V1007" s="93" t="s">
        <v>234</v>
      </c>
      <c r="W1007" s="92" t="s">
        <v>405</v>
      </c>
      <c r="X1007" s="93" t="s">
        <v>404</v>
      </c>
      <c r="AA1007" t="s">
        <v>160</v>
      </c>
      <c r="AB1007">
        <v>976</v>
      </c>
      <c r="AC1007" t="s">
        <v>154</v>
      </c>
      <c r="AD1007" t="s">
        <v>474</v>
      </c>
      <c r="AE1007" t="s">
        <v>474</v>
      </c>
      <c r="AF1007" s="12">
        <v>571</v>
      </c>
      <c r="AG1007" s="12">
        <v>71</v>
      </c>
      <c r="AH1007" s="12">
        <v>571</v>
      </c>
      <c r="AI1007" s="12">
        <v>71</v>
      </c>
      <c r="AJ1007" s="12">
        <v>571</v>
      </c>
      <c r="AK1007" s="12">
        <v>71</v>
      </c>
      <c r="AL1007" s="12">
        <v>571</v>
      </c>
      <c r="AM1007" s="12">
        <v>71</v>
      </c>
      <c r="AN1007" s="12" t="s">
        <v>818</v>
      </c>
      <c r="AO1007" s="12" t="s">
        <v>819</v>
      </c>
      <c r="AP1007" s="12" t="s">
        <v>818</v>
      </c>
      <c r="AQ1007" s="12" t="s">
        <v>819</v>
      </c>
      <c r="AR1007" s="12" t="s">
        <v>239</v>
      </c>
      <c r="AS1007" s="12" t="s">
        <v>239</v>
      </c>
      <c r="AT1007" s="12" t="s">
        <v>239</v>
      </c>
      <c r="AU1007" s="12" t="s">
        <v>239</v>
      </c>
      <c r="AV1007" t="s">
        <v>202</v>
      </c>
      <c r="AW1007" t="s">
        <v>207</v>
      </c>
      <c r="AX1007" t="s">
        <v>211</v>
      </c>
      <c r="AY1007" t="s">
        <v>200</v>
      </c>
      <c r="AZ1007" t="s">
        <v>208</v>
      </c>
      <c r="BA1007">
        <v>2</v>
      </c>
      <c r="BB1007" t="s">
        <v>204</v>
      </c>
      <c r="BC1007" t="s">
        <v>209</v>
      </c>
      <c r="BD1007" t="s">
        <v>211</v>
      </c>
      <c r="BE1007" t="s">
        <v>203</v>
      </c>
      <c r="BF1007" t="s">
        <v>212</v>
      </c>
      <c r="BG1007" t="s">
        <v>211</v>
      </c>
      <c r="BH1007" t="s">
        <v>201</v>
      </c>
      <c r="BI1007" t="s">
        <v>210</v>
      </c>
      <c r="BJ1007">
        <v>1</v>
      </c>
      <c r="BK1007" t="s">
        <v>205</v>
      </c>
      <c r="BL1007" t="s">
        <v>354</v>
      </c>
      <c r="BM1007">
        <v>1</v>
      </c>
      <c r="BQ1007" t="s">
        <v>1161</v>
      </c>
      <c r="BR1007" t="s">
        <v>160</v>
      </c>
      <c r="BS1007" t="s">
        <v>3111</v>
      </c>
      <c r="BT1007" t="s">
        <v>160</v>
      </c>
      <c r="BU1007" t="s">
        <v>3112</v>
      </c>
      <c r="BV1007" t="s">
        <v>160</v>
      </c>
      <c r="BW1007" t="s">
        <v>1163</v>
      </c>
      <c r="BX1007" t="s">
        <v>160</v>
      </c>
      <c r="BY1007" t="s">
        <v>1164</v>
      </c>
      <c r="BZ1007" t="s">
        <v>160</v>
      </c>
      <c r="CA1007" t="s">
        <v>1908</v>
      </c>
      <c r="CB1007" s="3">
        <v>43229</v>
      </c>
      <c r="CC1007" t="s">
        <v>1908</v>
      </c>
      <c r="CD1007" s="3">
        <v>43370</v>
      </c>
      <c r="CE1007" t="s">
        <v>1908</v>
      </c>
      <c r="CF1007" s="3">
        <v>43229</v>
      </c>
      <c r="CG1007" t="s">
        <v>8</v>
      </c>
      <c r="CH1007" s="3">
        <v>43235</v>
      </c>
      <c r="CI1007" t="s">
        <v>8</v>
      </c>
      <c r="CJ1007" s="3">
        <v>43235</v>
      </c>
      <c r="CK1007" t="s">
        <v>8</v>
      </c>
      <c r="CL1007" s="3">
        <v>43235</v>
      </c>
      <c r="CM1007" t="s">
        <v>8</v>
      </c>
      <c r="CN1007" s="3">
        <v>43315</v>
      </c>
      <c r="CO1007" t="s">
        <v>8</v>
      </c>
      <c r="CP1007" s="3">
        <v>43315</v>
      </c>
      <c r="CQ1007" t="s">
        <v>1908</v>
      </c>
      <c r="CR1007" s="3">
        <v>43322</v>
      </c>
      <c r="CS1007" t="s">
        <v>1908</v>
      </c>
      <c r="CT1007" s="3">
        <v>43229</v>
      </c>
      <c r="CU1007" t="s">
        <v>1908</v>
      </c>
      <c r="CV1007" s="3">
        <v>43322</v>
      </c>
      <c r="CW1007" t="s">
        <v>1908</v>
      </c>
      <c r="CX1007" s="3">
        <v>43322</v>
      </c>
      <c r="CY1007" t="s">
        <v>8</v>
      </c>
      <c r="CZ1007" s="3">
        <v>43315</v>
      </c>
      <c r="DA1007" t="s">
        <v>8</v>
      </c>
      <c r="DB1007" s="3">
        <v>43315</v>
      </c>
      <c r="DE1007" t="s">
        <v>1908</v>
      </c>
      <c r="DF1007" s="3">
        <v>43370</v>
      </c>
      <c r="DG1007" t="s">
        <v>1908</v>
      </c>
      <c r="DH1007" s="3">
        <v>43388</v>
      </c>
      <c r="DK1007" t="s">
        <v>1908</v>
      </c>
      <c r="DL1007" s="3">
        <v>43370</v>
      </c>
      <c r="DQ1007" t="s">
        <v>6</v>
      </c>
      <c r="DR1007" t="s">
        <v>6</v>
      </c>
      <c r="DU1007" t="s">
        <v>3110</v>
      </c>
    </row>
    <row r="1008" spans="1:125" x14ac:dyDescent="0.25">
      <c r="A1008" s="5">
        <v>1250401</v>
      </c>
      <c r="B1008" s="5">
        <v>1</v>
      </c>
      <c r="J1008" s="3"/>
      <c r="K1008" s="3"/>
      <c r="L1008" s="3"/>
      <c r="M1008" s="3"/>
      <c r="N1008" s="3">
        <v>43238</v>
      </c>
      <c r="O1008" s="7">
        <v>0.64756944444444442</v>
      </c>
      <c r="P1008" t="s">
        <v>1908</v>
      </c>
      <c r="AV1008" t="s">
        <v>202</v>
      </c>
      <c r="AW1008" t="s">
        <v>207</v>
      </c>
      <c r="AX1008" t="s">
        <v>211</v>
      </c>
      <c r="AY1008" t="s">
        <v>200</v>
      </c>
      <c r="AZ1008" t="s">
        <v>208</v>
      </c>
      <c r="BA1008">
        <v>2</v>
      </c>
      <c r="BB1008" t="s">
        <v>204</v>
      </c>
      <c r="BC1008" t="s">
        <v>209</v>
      </c>
      <c r="BD1008" t="s">
        <v>211</v>
      </c>
      <c r="BE1008" t="s">
        <v>203</v>
      </c>
      <c r="BF1008" t="s">
        <v>212</v>
      </c>
      <c r="BG1008" t="s">
        <v>211</v>
      </c>
      <c r="BH1008" t="s">
        <v>201</v>
      </c>
      <c r="BI1008" t="s">
        <v>210</v>
      </c>
      <c r="BJ1008">
        <v>1</v>
      </c>
      <c r="BK1008" t="s">
        <v>205</v>
      </c>
      <c r="BL1008" t="s">
        <v>354</v>
      </c>
      <c r="BM1008">
        <v>1</v>
      </c>
    </row>
    <row r="1009" spans="1:125" x14ac:dyDescent="0.25">
      <c r="A1009" s="5">
        <v>1250427</v>
      </c>
      <c r="B1009" s="5">
        <v>27</v>
      </c>
      <c r="C1009" t="s">
        <v>3146</v>
      </c>
      <c r="D1009" t="s">
        <v>3145</v>
      </c>
      <c r="E1009" t="s">
        <v>850</v>
      </c>
      <c r="F1009" t="s">
        <v>39</v>
      </c>
      <c r="G1009" t="s">
        <v>3136</v>
      </c>
      <c r="H1009" t="s">
        <v>25</v>
      </c>
      <c r="I1009" t="s">
        <v>118</v>
      </c>
      <c r="J1009" s="3">
        <v>43327</v>
      </c>
      <c r="K1009" s="3">
        <v>43388</v>
      </c>
      <c r="L1009" s="3">
        <v>43358</v>
      </c>
      <c r="M1009" s="3" t="s">
        <v>126</v>
      </c>
      <c r="N1009" s="3">
        <v>43238</v>
      </c>
      <c r="O1009" s="7">
        <v>0.64756944444444442</v>
      </c>
      <c r="P1009" t="s">
        <v>1908</v>
      </c>
      <c r="Q1009" s="3">
        <v>45643</v>
      </c>
      <c r="R1009" s="7">
        <v>0.68582175925925926</v>
      </c>
      <c r="S1009" t="s">
        <v>1908</v>
      </c>
      <c r="U1009" s="92" t="s">
        <v>385</v>
      </c>
      <c r="V1009" s="93" t="s">
        <v>147</v>
      </c>
      <c r="W1009" s="92" t="s">
        <v>1067</v>
      </c>
      <c r="X1009" s="93" t="s">
        <v>225</v>
      </c>
      <c r="Y1009" s="92" t="s">
        <v>237</v>
      </c>
      <c r="Z1009" s="93" t="s">
        <v>226</v>
      </c>
      <c r="AA1009" t="s">
        <v>145</v>
      </c>
      <c r="AB1009">
        <v>956</v>
      </c>
      <c r="AC1009" t="s">
        <v>155</v>
      </c>
      <c r="AD1009" t="s">
        <v>3150</v>
      </c>
      <c r="AE1009" t="s">
        <v>3149</v>
      </c>
      <c r="AF1009" s="12" t="s">
        <v>6138</v>
      </c>
      <c r="AG1009" s="12">
        <v>80</v>
      </c>
      <c r="AH1009" s="12" t="s">
        <v>6138</v>
      </c>
      <c r="AI1009" s="12">
        <v>80</v>
      </c>
      <c r="AJ1009" s="12" t="s">
        <v>6138</v>
      </c>
      <c r="AK1009" s="12">
        <v>80</v>
      </c>
      <c r="AL1009" s="12" t="s">
        <v>6138</v>
      </c>
      <c r="AM1009" s="12">
        <v>80</v>
      </c>
      <c r="AN1009" s="12" t="s">
        <v>6136</v>
      </c>
      <c r="AO1009" s="12">
        <v>45</v>
      </c>
      <c r="AP1009" s="12" t="s">
        <v>6136</v>
      </c>
      <c r="AQ1009" s="12">
        <v>45</v>
      </c>
      <c r="AR1009" s="12" t="s">
        <v>239</v>
      </c>
      <c r="AS1009" s="12" t="s">
        <v>239</v>
      </c>
      <c r="AT1009" s="12" t="s">
        <v>239</v>
      </c>
      <c r="AU1009" s="12" t="s">
        <v>239</v>
      </c>
      <c r="AV1009" t="s">
        <v>202</v>
      </c>
      <c r="AW1009" t="s">
        <v>207</v>
      </c>
      <c r="AX1009" t="s">
        <v>211</v>
      </c>
      <c r="AY1009" t="s">
        <v>200</v>
      </c>
      <c r="AZ1009" t="s">
        <v>208</v>
      </c>
      <c r="BA1009">
        <v>2</v>
      </c>
      <c r="BB1009" t="s">
        <v>204</v>
      </c>
      <c r="BC1009" t="s">
        <v>209</v>
      </c>
      <c r="BD1009" t="s">
        <v>211</v>
      </c>
      <c r="BE1009" t="s">
        <v>203</v>
      </c>
      <c r="BF1009" t="s">
        <v>212</v>
      </c>
      <c r="BG1009" t="s">
        <v>211</v>
      </c>
      <c r="BH1009" t="s">
        <v>201</v>
      </c>
      <c r="BI1009" t="s">
        <v>210</v>
      </c>
      <c r="BJ1009">
        <v>1</v>
      </c>
      <c r="BK1009" t="s">
        <v>205</v>
      </c>
      <c r="BL1009" t="s">
        <v>354</v>
      </c>
      <c r="BM1009">
        <v>1</v>
      </c>
      <c r="BQ1009" t="s">
        <v>584</v>
      </c>
      <c r="BR1009" t="s">
        <v>145</v>
      </c>
      <c r="BS1009" t="s">
        <v>3147</v>
      </c>
      <c r="BT1009" t="s">
        <v>145</v>
      </c>
      <c r="BU1009" t="s">
        <v>1852</v>
      </c>
      <c r="BV1009" t="s">
        <v>145</v>
      </c>
      <c r="BW1009" t="s">
        <v>379</v>
      </c>
      <c r="BX1009" t="s">
        <v>145</v>
      </c>
      <c r="BY1009" t="s">
        <v>3148</v>
      </c>
      <c r="BZ1009" t="s">
        <v>145</v>
      </c>
      <c r="CA1009" t="s">
        <v>1908</v>
      </c>
      <c r="CB1009" s="3">
        <v>43278</v>
      </c>
      <c r="CC1009" t="s">
        <v>1908</v>
      </c>
      <c r="CD1009" s="3">
        <v>43278</v>
      </c>
      <c r="CE1009" t="s">
        <v>1908</v>
      </c>
      <c r="CF1009" s="3">
        <v>43266</v>
      </c>
      <c r="CG1009" t="s">
        <v>1908</v>
      </c>
      <c r="CH1009" s="3">
        <v>43278</v>
      </c>
      <c r="CI1009" t="s">
        <v>1908</v>
      </c>
      <c r="CJ1009" s="3">
        <v>43278</v>
      </c>
      <c r="CK1009" t="s">
        <v>1908</v>
      </c>
      <c r="CL1009" s="3">
        <v>43290</v>
      </c>
      <c r="CM1009" t="s">
        <v>1908</v>
      </c>
      <c r="CN1009" s="3">
        <v>43290</v>
      </c>
      <c r="CO1009" t="s">
        <v>8</v>
      </c>
      <c r="CP1009" s="3">
        <v>43280</v>
      </c>
      <c r="CQ1009" t="s">
        <v>1908</v>
      </c>
      <c r="CR1009" s="3">
        <v>43290</v>
      </c>
      <c r="CS1009" t="s">
        <v>1908</v>
      </c>
      <c r="CT1009" s="3">
        <v>43278</v>
      </c>
      <c r="CU1009" t="s">
        <v>1908</v>
      </c>
      <c r="CV1009" s="3">
        <v>43308</v>
      </c>
      <c r="CW1009" t="s">
        <v>1908</v>
      </c>
      <c r="CX1009" s="3">
        <v>43290</v>
      </c>
      <c r="CY1009" t="s">
        <v>1908</v>
      </c>
      <c r="CZ1009" s="3">
        <v>43266</v>
      </c>
      <c r="DA1009" t="s">
        <v>1908</v>
      </c>
      <c r="DB1009" s="3">
        <v>43266</v>
      </c>
      <c r="DC1009" t="s">
        <v>1908</v>
      </c>
      <c r="DD1009" s="3">
        <v>43350</v>
      </c>
      <c r="DE1009" t="s">
        <v>1908</v>
      </c>
      <c r="DF1009" s="3">
        <v>43294</v>
      </c>
      <c r="DG1009" t="s">
        <v>1908</v>
      </c>
      <c r="DH1009" s="3">
        <v>43333</v>
      </c>
      <c r="DI1009" t="s">
        <v>1908</v>
      </c>
      <c r="DJ1009" s="3">
        <v>45643</v>
      </c>
      <c r="DK1009" t="s">
        <v>8</v>
      </c>
      <c r="DL1009" s="3">
        <v>43280</v>
      </c>
      <c r="DP1009" t="s">
        <v>142</v>
      </c>
      <c r="DQ1009" t="s">
        <v>39</v>
      </c>
      <c r="DR1009" t="s">
        <v>6397</v>
      </c>
      <c r="DU1009" t="s">
        <v>2263</v>
      </c>
    </row>
    <row r="1010" spans="1:125" x14ac:dyDescent="0.25">
      <c r="A1010" s="5">
        <v>1250501</v>
      </c>
      <c r="B1010" s="5">
        <v>1</v>
      </c>
      <c r="J1010" s="3"/>
      <c r="K1010" s="3"/>
      <c r="L1010" s="3"/>
      <c r="M1010" s="3"/>
      <c r="N1010" s="3">
        <v>43242</v>
      </c>
      <c r="O1010" s="7">
        <v>0.38833333333333336</v>
      </c>
      <c r="P1010" t="s">
        <v>1908</v>
      </c>
      <c r="AV1010" t="s">
        <v>202</v>
      </c>
      <c r="AW1010" t="s">
        <v>207</v>
      </c>
      <c r="AX1010" t="s">
        <v>211</v>
      </c>
      <c r="AY1010" t="s">
        <v>200</v>
      </c>
      <c r="AZ1010" t="s">
        <v>208</v>
      </c>
      <c r="BA1010">
        <v>2</v>
      </c>
      <c r="BB1010" t="s">
        <v>204</v>
      </c>
      <c r="BC1010" t="s">
        <v>209</v>
      </c>
      <c r="BD1010" t="s">
        <v>211</v>
      </c>
      <c r="BE1010" t="s">
        <v>203</v>
      </c>
      <c r="BF1010" t="s">
        <v>212</v>
      </c>
      <c r="BG1010" t="s">
        <v>211</v>
      </c>
      <c r="BH1010" t="s">
        <v>201</v>
      </c>
      <c r="BI1010" t="s">
        <v>210</v>
      </c>
      <c r="BJ1010">
        <v>1</v>
      </c>
      <c r="BK1010" t="s">
        <v>205</v>
      </c>
      <c r="BL1010" t="s">
        <v>354</v>
      </c>
      <c r="BM1010">
        <v>1</v>
      </c>
    </row>
    <row r="1011" spans="1:125" x14ac:dyDescent="0.25">
      <c r="A1011" s="5">
        <v>1250511</v>
      </c>
      <c r="B1011" s="5">
        <v>11</v>
      </c>
      <c r="C1011" t="s">
        <v>3121</v>
      </c>
      <c r="D1011" t="s">
        <v>3118</v>
      </c>
      <c r="E1011" t="s">
        <v>90</v>
      </c>
      <c r="F1011" t="s">
        <v>6</v>
      </c>
      <c r="G1011" t="s">
        <v>1627</v>
      </c>
      <c r="H1011" t="s">
        <v>25</v>
      </c>
      <c r="I1011" t="s">
        <v>117</v>
      </c>
      <c r="J1011" s="3">
        <v>43301</v>
      </c>
      <c r="K1011" s="3"/>
      <c r="L1011" s="3">
        <v>43319</v>
      </c>
      <c r="M1011" s="3" t="s">
        <v>126</v>
      </c>
      <c r="N1011" s="3">
        <v>43242</v>
      </c>
      <c r="O1011" s="7">
        <v>0.38833333333333336</v>
      </c>
      <c r="P1011" t="s">
        <v>1908</v>
      </c>
      <c r="Q1011" s="3">
        <v>43313</v>
      </c>
      <c r="R1011" s="7">
        <v>0.56773148148148145</v>
      </c>
      <c r="S1011" t="s">
        <v>1908</v>
      </c>
      <c r="U1011" s="92" t="s">
        <v>403</v>
      </c>
      <c r="V1011" s="93" t="s">
        <v>226</v>
      </c>
      <c r="W1011" s="92" t="s">
        <v>632</v>
      </c>
      <c r="X1011" s="93" t="s">
        <v>232</v>
      </c>
      <c r="Y1011" s="92" t="s">
        <v>1104</v>
      </c>
      <c r="Z1011" s="93" t="s">
        <v>544</v>
      </c>
      <c r="AA1011" t="s">
        <v>160</v>
      </c>
      <c r="AB1011">
        <v>901</v>
      </c>
      <c r="AC1011" t="s">
        <v>154</v>
      </c>
      <c r="AD1011" t="s">
        <v>1916</v>
      </c>
      <c r="AE1011" t="s">
        <v>1916</v>
      </c>
      <c r="AF1011" s="12" t="s">
        <v>1628</v>
      </c>
      <c r="AG1011" s="12" t="s">
        <v>1707</v>
      </c>
      <c r="AH1011" s="12" t="s">
        <v>1628</v>
      </c>
      <c r="AI1011" s="12" t="s">
        <v>1707</v>
      </c>
      <c r="AJ1011" s="12" t="s">
        <v>1628</v>
      </c>
      <c r="AK1011" s="12" t="s">
        <v>1707</v>
      </c>
      <c r="AL1011" s="12" t="s">
        <v>1628</v>
      </c>
      <c r="AM1011" s="12" t="s">
        <v>1707</v>
      </c>
      <c r="AN1011" s="12" t="s">
        <v>818</v>
      </c>
      <c r="AO1011" s="12" t="s">
        <v>819</v>
      </c>
      <c r="AP1011" s="12" t="s">
        <v>818</v>
      </c>
      <c r="AQ1011" s="12" t="s">
        <v>819</v>
      </c>
      <c r="AR1011" s="12" t="s">
        <v>239</v>
      </c>
      <c r="AS1011" s="12" t="s">
        <v>239</v>
      </c>
      <c r="AT1011" s="12" t="s">
        <v>239</v>
      </c>
      <c r="AU1011" s="12" t="s">
        <v>239</v>
      </c>
      <c r="AV1011" t="s">
        <v>202</v>
      </c>
      <c r="AW1011" t="s">
        <v>207</v>
      </c>
      <c r="AX1011" t="s">
        <v>211</v>
      </c>
      <c r="AY1011" t="s">
        <v>200</v>
      </c>
      <c r="AZ1011" t="s">
        <v>208</v>
      </c>
      <c r="BA1011">
        <v>2</v>
      </c>
      <c r="BB1011" t="s">
        <v>204</v>
      </c>
      <c r="BC1011" t="s">
        <v>209</v>
      </c>
      <c r="BD1011" t="s">
        <v>211</v>
      </c>
      <c r="BE1011" t="s">
        <v>203</v>
      </c>
      <c r="BF1011" t="s">
        <v>212</v>
      </c>
      <c r="BG1011" t="s">
        <v>211</v>
      </c>
      <c r="BH1011" t="s">
        <v>201</v>
      </c>
      <c r="BI1011" t="s">
        <v>210</v>
      </c>
      <c r="BJ1011">
        <v>1</v>
      </c>
      <c r="BK1011" t="s">
        <v>205</v>
      </c>
      <c r="BL1011" t="s">
        <v>354</v>
      </c>
      <c r="BM1011">
        <v>1</v>
      </c>
      <c r="BQ1011" t="s">
        <v>584</v>
      </c>
      <c r="BR1011" t="s">
        <v>234</v>
      </c>
      <c r="BS1011" t="s">
        <v>3120</v>
      </c>
      <c r="BT1011" t="s">
        <v>234</v>
      </c>
      <c r="BU1011" t="s">
        <v>1852</v>
      </c>
      <c r="BV1011" t="s">
        <v>234</v>
      </c>
      <c r="BW1011" t="s">
        <v>379</v>
      </c>
      <c r="BX1011" t="s">
        <v>234</v>
      </c>
      <c r="BY1011" t="s">
        <v>1631</v>
      </c>
      <c r="BZ1011" t="s">
        <v>234</v>
      </c>
      <c r="CA1011" t="s">
        <v>1908</v>
      </c>
      <c r="CB1011" s="3">
        <v>43242</v>
      </c>
      <c r="CC1011" t="s">
        <v>1908</v>
      </c>
      <c r="CD1011" s="3">
        <v>43251</v>
      </c>
      <c r="CE1011" t="s">
        <v>1908</v>
      </c>
      <c r="CF1011" s="3">
        <v>43242</v>
      </c>
      <c r="CG1011" t="s">
        <v>1908</v>
      </c>
      <c r="CH1011" s="3">
        <v>43243</v>
      </c>
      <c r="CI1011" t="s">
        <v>1908</v>
      </c>
      <c r="CJ1011" s="3">
        <v>43243</v>
      </c>
      <c r="CK1011" t="s">
        <v>1908</v>
      </c>
      <c r="CL1011" s="3">
        <v>43255</v>
      </c>
      <c r="CM1011" t="s">
        <v>1908</v>
      </c>
      <c r="CN1011" s="3">
        <v>43242</v>
      </c>
      <c r="CO1011" t="s">
        <v>1908</v>
      </c>
      <c r="CP1011" s="3">
        <v>43251</v>
      </c>
      <c r="CQ1011" t="s">
        <v>1908</v>
      </c>
      <c r="CR1011" s="3">
        <v>43255</v>
      </c>
      <c r="CS1011" t="s">
        <v>1908</v>
      </c>
      <c r="CT1011" s="3">
        <v>43242</v>
      </c>
      <c r="CU1011" t="s">
        <v>1908</v>
      </c>
      <c r="CV1011" s="3">
        <v>43255</v>
      </c>
      <c r="CW1011" t="s">
        <v>1908</v>
      </c>
      <c r="CX1011" s="3">
        <v>43251</v>
      </c>
      <c r="CY1011" t="s">
        <v>1908</v>
      </c>
      <c r="CZ1011" s="3">
        <v>43242</v>
      </c>
      <c r="DA1011" t="s">
        <v>1908</v>
      </c>
      <c r="DB1011" s="3">
        <v>43242</v>
      </c>
      <c r="DC1011" t="s">
        <v>1908</v>
      </c>
      <c r="DD1011" s="3">
        <v>43290</v>
      </c>
      <c r="DE1011" t="s">
        <v>1908</v>
      </c>
      <c r="DF1011" s="3">
        <v>43286</v>
      </c>
      <c r="DG1011" t="s">
        <v>1908</v>
      </c>
      <c r="DH1011" s="3">
        <v>43286</v>
      </c>
      <c r="DI1011" t="s">
        <v>1908</v>
      </c>
      <c r="DJ1011" s="3">
        <v>43313</v>
      </c>
      <c r="DK1011" t="s">
        <v>1908</v>
      </c>
      <c r="DL1011" s="3">
        <v>43286</v>
      </c>
      <c r="DQ1011" t="s">
        <v>6</v>
      </c>
      <c r="DR1011" t="s">
        <v>6</v>
      </c>
      <c r="DU1011" t="s">
        <v>3119</v>
      </c>
    </row>
    <row r="1012" spans="1:125" x14ac:dyDescent="0.25">
      <c r="A1012" s="5">
        <v>1250601</v>
      </c>
      <c r="B1012" s="5">
        <v>1</v>
      </c>
      <c r="J1012" s="3"/>
      <c r="K1012" s="3"/>
      <c r="L1012" s="3"/>
      <c r="M1012" s="3"/>
      <c r="N1012" s="3">
        <v>43242</v>
      </c>
      <c r="O1012" s="7">
        <v>0.39067129629629632</v>
      </c>
      <c r="P1012" t="s">
        <v>1908</v>
      </c>
      <c r="AV1012" t="s">
        <v>202</v>
      </c>
      <c r="AW1012" t="s">
        <v>207</v>
      </c>
      <c r="AX1012" t="s">
        <v>211</v>
      </c>
      <c r="AY1012" t="s">
        <v>200</v>
      </c>
      <c r="AZ1012" t="s">
        <v>208</v>
      </c>
      <c r="BA1012">
        <v>2</v>
      </c>
      <c r="BB1012" t="s">
        <v>204</v>
      </c>
      <c r="BC1012" t="s">
        <v>209</v>
      </c>
      <c r="BD1012" t="s">
        <v>211</v>
      </c>
      <c r="BE1012" t="s">
        <v>203</v>
      </c>
      <c r="BF1012" t="s">
        <v>212</v>
      </c>
      <c r="BG1012" t="s">
        <v>211</v>
      </c>
      <c r="BH1012" t="s">
        <v>201</v>
      </c>
      <c r="BI1012" t="s">
        <v>210</v>
      </c>
      <c r="BJ1012">
        <v>1</v>
      </c>
      <c r="BK1012" t="s">
        <v>205</v>
      </c>
      <c r="BL1012" t="s">
        <v>354</v>
      </c>
      <c r="BM1012">
        <v>1</v>
      </c>
    </row>
    <row r="1013" spans="1:125" x14ac:dyDescent="0.25">
      <c r="A1013" s="5">
        <v>1250611</v>
      </c>
      <c r="B1013" s="5">
        <v>11</v>
      </c>
      <c r="C1013" t="s">
        <v>3123</v>
      </c>
      <c r="D1013" t="s">
        <v>3122</v>
      </c>
      <c r="E1013" t="s">
        <v>383</v>
      </c>
      <c r="F1013" t="s">
        <v>6</v>
      </c>
      <c r="G1013" t="s">
        <v>467</v>
      </c>
      <c r="H1013" t="s">
        <v>25</v>
      </c>
      <c r="I1013" t="s">
        <v>117</v>
      </c>
      <c r="J1013" s="3">
        <v>43301</v>
      </c>
      <c r="K1013" s="3"/>
      <c r="L1013" s="3">
        <v>43319</v>
      </c>
      <c r="M1013" s="3" t="s">
        <v>128</v>
      </c>
      <c r="N1013" s="3">
        <v>43242</v>
      </c>
      <c r="O1013" s="7">
        <v>0.39067129629629632</v>
      </c>
      <c r="P1013" t="s">
        <v>1908</v>
      </c>
      <c r="Q1013" s="3">
        <v>43290</v>
      </c>
      <c r="R1013" s="7">
        <v>0.46262731481481478</v>
      </c>
      <c r="S1013" t="s">
        <v>1908</v>
      </c>
      <c r="U1013" s="92" t="s">
        <v>386</v>
      </c>
      <c r="V1013" s="93" t="s">
        <v>228</v>
      </c>
      <c r="W1013" s="92" t="s">
        <v>2331</v>
      </c>
      <c r="X1013" s="93" t="s">
        <v>957</v>
      </c>
      <c r="Y1013" s="92" t="s">
        <v>405</v>
      </c>
      <c r="Z1013" s="93" t="s">
        <v>404</v>
      </c>
      <c r="AA1013" t="s">
        <v>160</v>
      </c>
      <c r="AB1013">
        <v>901</v>
      </c>
      <c r="AC1013" t="s">
        <v>154</v>
      </c>
      <c r="AD1013" t="s">
        <v>1625</v>
      </c>
      <c r="AE1013" t="s">
        <v>1625</v>
      </c>
      <c r="AF1013" s="12" t="s">
        <v>349</v>
      </c>
      <c r="AG1013" s="12" t="s">
        <v>350</v>
      </c>
      <c r="AH1013" s="12" t="s">
        <v>349</v>
      </c>
      <c r="AI1013" s="12" t="s">
        <v>350</v>
      </c>
      <c r="AJ1013" s="12" t="s">
        <v>349</v>
      </c>
      <c r="AK1013" s="12" t="s">
        <v>350</v>
      </c>
      <c r="AL1013" s="12" t="s">
        <v>349</v>
      </c>
      <c r="AM1013" s="12" t="s">
        <v>350</v>
      </c>
      <c r="AN1013" s="12" t="s">
        <v>824</v>
      </c>
      <c r="AO1013" s="12" t="s">
        <v>825</v>
      </c>
      <c r="AP1013" s="12" t="s">
        <v>824</v>
      </c>
      <c r="AQ1013" s="12" t="s">
        <v>825</v>
      </c>
      <c r="AR1013" s="12" t="s">
        <v>239</v>
      </c>
      <c r="AS1013" s="12" t="s">
        <v>239</v>
      </c>
      <c r="AT1013" s="12" t="s">
        <v>239</v>
      </c>
      <c r="AU1013" s="12" t="s">
        <v>239</v>
      </c>
      <c r="AV1013" t="s">
        <v>202</v>
      </c>
      <c r="AW1013" t="s">
        <v>207</v>
      </c>
      <c r="AX1013" t="s">
        <v>211</v>
      </c>
      <c r="AY1013" t="s">
        <v>200</v>
      </c>
      <c r="AZ1013" t="s">
        <v>208</v>
      </c>
      <c r="BA1013">
        <v>2</v>
      </c>
      <c r="BB1013" t="s">
        <v>204</v>
      </c>
      <c r="BC1013" t="s">
        <v>209</v>
      </c>
      <c r="BD1013" t="s">
        <v>211</v>
      </c>
      <c r="BE1013" t="s">
        <v>203</v>
      </c>
      <c r="BF1013" t="s">
        <v>212</v>
      </c>
      <c r="BG1013" t="s">
        <v>211</v>
      </c>
      <c r="BH1013" t="s">
        <v>201</v>
      </c>
      <c r="BI1013" t="s">
        <v>210</v>
      </c>
      <c r="BJ1013">
        <v>1</v>
      </c>
      <c r="BK1013" t="s">
        <v>205</v>
      </c>
      <c r="BL1013" t="s">
        <v>354</v>
      </c>
      <c r="BM1013">
        <v>1</v>
      </c>
      <c r="BQ1013" t="s">
        <v>584</v>
      </c>
      <c r="BR1013" t="s">
        <v>146</v>
      </c>
      <c r="BS1013" t="s">
        <v>3125</v>
      </c>
      <c r="BT1013" t="s">
        <v>146</v>
      </c>
      <c r="BU1013" t="s">
        <v>1852</v>
      </c>
      <c r="BV1013" t="s">
        <v>146</v>
      </c>
      <c r="BW1013" t="s">
        <v>853</v>
      </c>
      <c r="BX1013" t="s">
        <v>146</v>
      </c>
      <c r="CA1013" t="s">
        <v>1908</v>
      </c>
      <c r="CB1013" s="3">
        <v>43242</v>
      </c>
      <c r="CC1013" t="s">
        <v>1908</v>
      </c>
      <c r="CD1013" s="3">
        <v>43251</v>
      </c>
      <c r="CE1013" t="s">
        <v>1908</v>
      </c>
      <c r="CF1013" s="3">
        <v>43242</v>
      </c>
      <c r="CG1013" t="s">
        <v>1908</v>
      </c>
      <c r="CH1013" s="3">
        <v>43244</v>
      </c>
      <c r="CI1013" t="s">
        <v>1908</v>
      </c>
      <c r="CJ1013" s="3">
        <v>43244</v>
      </c>
      <c r="CK1013" t="s">
        <v>1908</v>
      </c>
      <c r="CL1013" s="3">
        <v>43251</v>
      </c>
      <c r="CM1013" t="s">
        <v>1908</v>
      </c>
      <c r="CN1013" s="3">
        <v>43242</v>
      </c>
      <c r="CO1013" t="s">
        <v>1908</v>
      </c>
      <c r="CP1013" s="3">
        <v>43251</v>
      </c>
      <c r="CQ1013" t="s">
        <v>1908</v>
      </c>
      <c r="CR1013" s="3">
        <v>43256</v>
      </c>
      <c r="CS1013" t="s">
        <v>1908</v>
      </c>
      <c r="CT1013" s="3">
        <v>43242</v>
      </c>
      <c r="CU1013" t="s">
        <v>1908</v>
      </c>
      <c r="CV1013" s="3">
        <v>43256</v>
      </c>
      <c r="CW1013" t="s">
        <v>1908</v>
      </c>
      <c r="CX1013" s="3">
        <v>43256</v>
      </c>
      <c r="CY1013" t="s">
        <v>1908</v>
      </c>
      <c r="CZ1013" s="3">
        <v>43242</v>
      </c>
      <c r="DA1013" t="s">
        <v>1908</v>
      </c>
      <c r="DB1013" s="3">
        <v>43242</v>
      </c>
      <c r="DC1013" t="s">
        <v>1908</v>
      </c>
      <c r="DD1013" s="3">
        <v>43290</v>
      </c>
      <c r="DE1013" t="s">
        <v>1908</v>
      </c>
      <c r="DF1013" s="3">
        <v>43286</v>
      </c>
      <c r="DG1013" t="s">
        <v>1908</v>
      </c>
      <c r="DH1013" s="3">
        <v>43286</v>
      </c>
      <c r="DK1013" t="s">
        <v>1908</v>
      </c>
      <c r="DL1013" s="3">
        <v>43286</v>
      </c>
      <c r="DQ1013" t="s">
        <v>6</v>
      </c>
      <c r="DR1013" t="s">
        <v>6</v>
      </c>
      <c r="DU1013" t="s">
        <v>3124</v>
      </c>
    </row>
    <row r="1014" spans="1:125" x14ac:dyDescent="0.25">
      <c r="A1014" s="5">
        <v>1250701</v>
      </c>
      <c r="B1014" s="5">
        <v>1</v>
      </c>
      <c r="J1014" s="3"/>
      <c r="K1014" s="3"/>
      <c r="L1014" s="3"/>
      <c r="M1014" s="3"/>
      <c r="N1014" s="3">
        <v>43242</v>
      </c>
      <c r="O1014" s="7">
        <v>0.39390046296296299</v>
      </c>
      <c r="P1014" t="s">
        <v>1908</v>
      </c>
      <c r="AV1014" t="s">
        <v>202</v>
      </c>
      <c r="AW1014" t="s">
        <v>207</v>
      </c>
      <c r="AX1014" t="s">
        <v>211</v>
      </c>
      <c r="AY1014" t="s">
        <v>200</v>
      </c>
      <c r="AZ1014" t="s">
        <v>208</v>
      </c>
      <c r="BA1014">
        <v>2</v>
      </c>
      <c r="BB1014" t="s">
        <v>204</v>
      </c>
      <c r="BC1014" t="s">
        <v>209</v>
      </c>
      <c r="BD1014" t="s">
        <v>211</v>
      </c>
      <c r="BE1014" t="s">
        <v>203</v>
      </c>
      <c r="BF1014" t="s">
        <v>212</v>
      </c>
      <c r="BG1014" t="s">
        <v>211</v>
      </c>
      <c r="BH1014" t="s">
        <v>201</v>
      </c>
      <c r="BI1014" t="s">
        <v>210</v>
      </c>
      <c r="BJ1014">
        <v>1</v>
      </c>
      <c r="BK1014" t="s">
        <v>205</v>
      </c>
      <c r="BL1014" t="s">
        <v>354</v>
      </c>
      <c r="BM1014">
        <v>1</v>
      </c>
    </row>
    <row r="1015" spans="1:125" x14ac:dyDescent="0.25">
      <c r="A1015" s="5">
        <v>1250708</v>
      </c>
      <c r="B1015" s="5">
        <v>8</v>
      </c>
      <c r="C1015" t="s">
        <v>3127</v>
      </c>
      <c r="D1015" t="s">
        <v>3126</v>
      </c>
      <c r="E1015" t="s">
        <v>2879</v>
      </c>
      <c r="F1015" t="s">
        <v>6</v>
      </c>
      <c r="G1015" t="s">
        <v>29</v>
      </c>
      <c r="H1015" t="s">
        <v>127</v>
      </c>
      <c r="I1015" t="s">
        <v>117</v>
      </c>
      <c r="J1015" s="3">
        <v>43301</v>
      </c>
      <c r="K1015" s="3"/>
      <c r="L1015" s="3">
        <v>43319</v>
      </c>
      <c r="M1015" s="3" t="s">
        <v>133</v>
      </c>
      <c r="N1015" s="3">
        <v>43242</v>
      </c>
      <c r="O1015" s="7">
        <v>0.39390046296296299</v>
      </c>
      <c r="P1015" t="s">
        <v>1908</v>
      </c>
      <c r="Q1015" s="3">
        <v>43290</v>
      </c>
      <c r="R1015" s="7">
        <v>0.4635185185185185</v>
      </c>
      <c r="S1015" t="s">
        <v>1908</v>
      </c>
      <c r="U1015" s="92" t="s">
        <v>475</v>
      </c>
      <c r="V1015" s="93" t="s">
        <v>228</v>
      </c>
      <c r="W1015" s="92" t="s">
        <v>632</v>
      </c>
      <c r="X1015" s="93" t="s">
        <v>232</v>
      </c>
      <c r="Y1015" s="92" t="s">
        <v>710</v>
      </c>
      <c r="Z1015" s="93" t="s">
        <v>480</v>
      </c>
      <c r="AA1015" t="s">
        <v>160</v>
      </c>
      <c r="AB1015">
        <v>901</v>
      </c>
      <c r="AC1015" t="s">
        <v>155</v>
      </c>
      <c r="AD1015" t="s">
        <v>474</v>
      </c>
      <c r="AE1015" t="s">
        <v>474</v>
      </c>
      <c r="AF1015" s="12">
        <v>533</v>
      </c>
      <c r="AG1015" s="12">
        <v>18</v>
      </c>
      <c r="AH1015" s="12">
        <v>533</v>
      </c>
      <c r="AI1015" s="12">
        <v>18</v>
      </c>
      <c r="AJ1015" s="12">
        <v>533</v>
      </c>
      <c r="AK1015" s="12">
        <v>18</v>
      </c>
      <c r="AL1015" s="12">
        <v>533</v>
      </c>
      <c r="AM1015" s="12">
        <v>18</v>
      </c>
      <c r="AN1015" s="12" t="s">
        <v>818</v>
      </c>
      <c r="AO1015" s="12" t="s">
        <v>819</v>
      </c>
      <c r="AP1015" s="12" t="s">
        <v>818</v>
      </c>
      <c r="AQ1015" s="12" t="s">
        <v>819</v>
      </c>
      <c r="AR1015" s="12" t="s">
        <v>239</v>
      </c>
      <c r="AS1015" s="12" t="s">
        <v>239</v>
      </c>
      <c r="AT1015" s="12" t="s">
        <v>239</v>
      </c>
      <c r="AU1015" s="12" t="s">
        <v>239</v>
      </c>
      <c r="AV1015" t="s">
        <v>202</v>
      </c>
      <c r="AW1015" t="s">
        <v>207</v>
      </c>
      <c r="AX1015" t="s">
        <v>211</v>
      </c>
      <c r="AY1015" t="s">
        <v>200</v>
      </c>
      <c r="AZ1015" t="s">
        <v>208</v>
      </c>
      <c r="BA1015">
        <v>2</v>
      </c>
      <c r="BB1015" t="s">
        <v>204</v>
      </c>
      <c r="BC1015" t="s">
        <v>209</v>
      </c>
      <c r="BD1015" t="s">
        <v>211</v>
      </c>
      <c r="BE1015" t="s">
        <v>203</v>
      </c>
      <c r="BF1015" t="s">
        <v>212</v>
      </c>
      <c r="BG1015" t="s">
        <v>211</v>
      </c>
      <c r="BH1015" t="s">
        <v>201</v>
      </c>
      <c r="BI1015" t="s">
        <v>210</v>
      </c>
      <c r="BJ1015">
        <v>1</v>
      </c>
      <c r="BK1015" t="s">
        <v>205</v>
      </c>
      <c r="BL1015" t="s">
        <v>354</v>
      </c>
      <c r="BM1015">
        <v>1</v>
      </c>
      <c r="BQ1015" t="s">
        <v>577</v>
      </c>
      <c r="BR1015" t="s">
        <v>146</v>
      </c>
      <c r="BS1015" t="s">
        <v>3129</v>
      </c>
      <c r="BT1015" t="s">
        <v>146</v>
      </c>
      <c r="BW1015" t="s">
        <v>367</v>
      </c>
      <c r="BX1015" t="s">
        <v>146</v>
      </c>
      <c r="BY1015" t="s">
        <v>410</v>
      </c>
      <c r="BZ1015" t="s">
        <v>146</v>
      </c>
      <c r="CA1015" t="s">
        <v>1908</v>
      </c>
      <c r="CB1015" s="3">
        <v>43242</v>
      </c>
      <c r="CC1015" t="s">
        <v>1908</v>
      </c>
      <c r="CD1015" s="3">
        <v>43251</v>
      </c>
      <c r="CE1015" t="s">
        <v>1908</v>
      </c>
      <c r="CF1015" s="3">
        <v>43242</v>
      </c>
      <c r="CG1015" t="s">
        <v>1908</v>
      </c>
      <c r="CH1015" s="3">
        <v>43244</v>
      </c>
      <c r="CI1015" t="s">
        <v>1908</v>
      </c>
      <c r="CJ1015" s="3">
        <v>43244</v>
      </c>
      <c r="CK1015" t="s">
        <v>1908</v>
      </c>
      <c r="CL1015" s="3">
        <v>43255</v>
      </c>
      <c r="CM1015" t="s">
        <v>1908</v>
      </c>
      <c r="CN1015" s="3">
        <v>43242</v>
      </c>
      <c r="CO1015" t="s">
        <v>1908</v>
      </c>
      <c r="CP1015" s="3">
        <v>43251</v>
      </c>
      <c r="CQ1015" t="s">
        <v>1908</v>
      </c>
      <c r="CR1015" s="3">
        <v>43255</v>
      </c>
      <c r="CS1015" t="s">
        <v>1908</v>
      </c>
      <c r="CT1015" s="3">
        <v>43242</v>
      </c>
      <c r="CU1015" t="s">
        <v>1908</v>
      </c>
      <c r="CV1015" s="3">
        <v>43255</v>
      </c>
      <c r="CW1015" t="s">
        <v>1908</v>
      </c>
      <c r="CX1015" s="3">
        <v>43251</v>
      </c>
      <c r="CY1015" t="s">
        <v>1908</v>
      </c>
      <c r="CZ1015" s="3">
        <v>43242</v>
      </c>
      <c r="DA1015" t="s">
        <v>1908</v>
      </c>
      <c r="DB1015" s="3">
        <v>43242</v>
      </c>
      <c r="DC1015" t="s">
        <v>1908</v>
      </c>
      <c r="DD1015" s="3">
        <v>43290</v>
      </c>
      <c r="DE1015" t="s">
        <v>1908</v>
      </c>
      <c r="DF1015" s="3">
        <v>43286</v>
      </c>
      <c r="DG1015" t="s">
        <v>1908</v>
      </c>
      <c r="DH1015" s="3">
        <v>43286</v>
      </c>
      <c r="DK1015" t="s">
        <v>1908</v>
      </c>
      <c r="DL1015" s="3">
        <v>43286</v>
      </c>
      <c r="DQ1015" t="s">
        <v>6</v>
      </c>
      <c r="DR1015" t="s">
        <v>6</v>
      </c>
      <c r="DU1015" t="s">
        <v>3128</v>
      </c>
    </row>
    <row r="1016" spans="1:125" x14ac:dyDescent="0.25">
      <c r="A1016" s="5">
        <v>1250801</v>
      </c>
      <c r="B1016" s="5">
        <v>1</v>
      </c>
      <c r="J1016" s="3"/>
      <c r="K1016" s="3"/>
      <c r="L1016" s="3"/>
      <c r="M1016" s="3"/>
      <c r="N1016" s="3">
        <v>43255</v>
      </c>
      <c r="O1016" s="7">
        <v>0.39723379629629635</v>
      </c>
      <c r="P1016" t="s">
        <v>1908</v>
      </c>
      <c r="AV1016" t="s">
        <v>202</v>
      </c>
      <c r="AW1016" t="s">
        <v>207</v>
      </c>
      <c r="AX1016" t="s">
        <v>211</v>
      </c>
      <c r="AY1016" t="s">
        <v>200</v>
      </c>
      <c r="AZ1016" t="s">
        <v>208</v>
      </c>
      <c r="BA1016">
        <v>2</v>
      </c>
      <c r="BB1016" t="s">
        <v>204</v>
      </c>
      <c r="BC1016" t="s">
        <v>209</v>
      </c>
      <c r="BD1016" t="s">
        <v>211</v>
      </c>
      <c r="BE1016" t="s">
        <v>203</v>
      </c>
      <c r="BF1016" t="s">
        <v>212</v>
      </c>
      <c r="BG1016" t="s">
        <v>211</v>
      </c>
      <c r="BH1016" t="s">
        <v>201</v>
      </c>
      <c r="BI1016" t="s">
        <v>210</v>
      </c>
      <c r="BJ1016">
        <v>1</v>
      </c>
      <c r="BK1016" t="s">
        <v>205</v>
      </c>
      <c r="BL1016" t="s">
        <v>354</v>
      </c>
      <c r="BM1016">
        <v>1</v>
      </c>
    </row>
    <row r="1017" spans="1:125" x14ac:dyDescent="0.25">
      <c r="A1017" s="5">
        <v>1250814</v>
      </c>
      <c r="B1017" s="5">
        <v>14</v>
      </c>
      <c r="C1017" t="s">
        <v>3211</v>
      </c>
      <c r="D1017" t="s">
        <v>3133</v>
      </c>
      <c r="E1017" t="s">
        <v>3134</v>
      </c>
      <c r="F1017" t="s">
        <v>6</v>
      </c>
      <c r="G1017" t="s">
        <v>1831</v>
      </c>
      <c r="H1017" t="s">
        <v>25</v>
      </c>
      <c r="I1017" t="s">
        <v>117</v>
      </c>
      <c r="J1017" s="3"/>
      <c r="K1017" s="3"/>
      <c r="L1017" s="3">
        <v>43405</v>
      </c>
      <c r="M1017" s="3" t="s">
        <v>128</v>
      </c>
      <c r="N1017" s="3">
        <v>43255</v>
      </c>
      <c r="O1017" s="7">
        <v>0.39723379629629635</v>
      </c>
      <c r="P1017" t="s">
        <v>1908</v>
      </c>
      <c r="Q1017" s="3">
        <v>43497</v>
      </c>
      <c r="R1017" s="7">
        <v>0.34421296296296294</v>
      </c>
      <c r="S1017" t="s">
        <v>1908</v>
      </c>
      <c r="U1017" s="92" t="s">
        <v>386</v>
      </c>
      <c r="V1017" s="93" t="s">
        <v>228</v>
      </c>
      <c r="W1017" s="92" t="s">
        <v>770</v>
      </c>
      <c r="X1017" s="93" t="s">
        <v>592</v>
      </c>
      <c r="Y1017" s="92" t="s">
        <v>605</v>
      </c>
      <c r="Z1017" s="93" t="s">
        <v>535</v>
      </c>
      <c r="AA1017" t="s">
        <v>146</v>
      </c>
      <c r="AB1017">
        <v>933</v>
      </c>
      <c r="AC1017" t="s">
        <v>154</v>
      </c>
      <c r="AD1017" t="s">
        <v>488</v>
      </c>
      <c r="AE1017" t="s">
        <v>488</v>
      </c>
      <c r="AF1017" s="12">
        <v>60405</v>
      </c>
      <c r="AG1017" s="12" t="s">
        <v>1775</v>
      </c>
      <c r="AH1017" s="12">
        <v>60405</v>
      </c>
      <c r="AI1017" s="12" t="s">
        <v>1775</v>
      </c>
      <c r="AJ1017" s="12">
        <v>60405</v>
      </c>
      <c r="AK1017" s="12" t="s">
        <v>1775</v>
      </c>
      <c r="AL1017" s="12">
        <v>60405</v>
      </c>
      <c r="AM1017" s="12" t="s">
        <v>1775</v>
      </c>
      <c r="AN1017" s="12" t="s">
        <v>824</v>
      </c>
      <c r="AO1017" s="12" t="s">
        <v>825</v>
      </c>
      <c r="AP1017" s="12" t="s">
        <v>824</v>
      </c>
      <c r="AQ1017" s="12" t="s">
        <v>825</v>
      </c>
      <c r="AR1017" s="12" t="s">
        <v>239</v>
      </c>
      <c r="AS1017" s="12" t="s">
        <v>239</v>
      </c>
      <c r="AT1017" s="12" t="s">
        <v>239</v>
      </c>
      <c r="AU1017" s="12" t="s">
        <v>239</v>
      </c>
      <c r="AV1017" t="s">
        <v>202</v>
      </c>
      <c r="AW1017" t="s">
        <v>207</v>
      </c>
      <c r="AX1017" t="s">
        <v>211</v>
      </c>
      <c r="AY1017" t="s">
        <v>200</v>
      </c>
      <c r="AZ1017" t="s">
        <v>208</v>
      </c>
      <c r="BA1017">
        <v>2</v>
      </c>
      <c r="BB1017" t="s">
        <v>204</v>
      </c>
      <c r="BC1017" t="s">
        <v>209</v>
      </c>
      <c r="BD1017" t="s">
        <v>211</v>
      </c>
      <c r="BE1017" t="s">
        <v>203</v>
      </c>
      <c r="BF1017" t="s">
        <v>212</v>
      </c>
      <c r="BG1017" t="s">
        <v>211</v>
      </c>
      <c r="BH1017" t="s">
        <v>201</v>
      </c>
      <c r="BI1017" t="s">
        <v>210</v>
      </c>
      <c r="BJ1017">
        <v>1</v>
      </c>
      <c r="BK1017" t="s">
        <v>205</v>
      </c>
      <c r="BL1017" t="s">
        <v>354</v>
      </c>
      <c r="BM1017">
        <v>1</v>
      </c>
      <c r="BQ1017" t="s">
        <v>584</v>
      </c>
      <c r="BR1017" t="s">
        <v>146</v>
      </c>
      <c r="BS1017" t="s">
        <v>1774</v>
      </c>
      <c r="BT1017" t="s">
        <v>146</v>
      </c>
      <c r="BU1017" t="s">
        <v>1852</v>
      </c>
      <c r="BV1017" t="s">
        <v>146</v>
      </c>
      <c r="BW1017" t="s">
        <v>853</v>
      </c>
      <c r="BX1017" t="s">
        <v>146</v>
      </c>
      <c r="CA1017" t="s">
        <v>1908</v>
      </c>
      <c r="CB1017" s="3">
        <v>43255</v>
      </c>
      <c r="CC1017" t="s">
        <v>1908</v>
      </c>
      <c r="CD1017" s="3">
        <v>43341</v>
      </c>
      <c r="CE1017" t="s">
        <v>1908</v>
      </c>
      <c r="CF1017" s="3">
        <v>43255</v>
      </c>
      <c r="CG1017" t="s">
        <v>1908</v>
      </c>
      <c r="CH1017" s="3">
        <v>43255</v>
      </c>
      <c r="CI1017" t="s">
        <v>1908</v>
      </c>
      <c r="CJ1017" s="3">
        <v>43290</v>
      </c>
      <c r="CK1017" t="s">
        <v>1908</v>
      </c>
      <c r="CL1017" s="3">
        <v>43290</v>
      </c>
      <c r="CM1017" t="s">
        <v>1908</v>
      </c>
      <c r="CN1017" s="3">
        <v>43341</v>
      </c>
      <c r="CO1017" t="s">
        <v>3181</v>
      </c>
      <c r="CP1017" s="3">
        <v>43341</v>
      </c>
      <c r="CQ1017" t="s">
        <v>1908</v>
      </c>
      <c r="CR1017" s="3">
        <v>43356</v>
      </c>
      <c r="CS1017" t="s">
        <v>1908</v>
      </c>
      <c r="CT1017" s="3">
        <v>43255</v>
      </c>
      <c r="CU1017" t="s">
        <v>1908</v>
      </c>
      <c r="CV1017" s="3">
        <v>43306</v>
      </c>
      <c r="CW1017" t="s">
        <v>1908</v>
      </c>
      <c r="CX1017" s="3">
        <v>43341</v>
      </c>
      <c r="CY1017" t="s">
        <v>1908</v>
      </c>
      <c r="CZ1017" s="3">
        <v>43341</v>
      </c>
      <c r="DA1017" t="s">
        <v>1908</v>
      </c>
      <c r="DB1017" s="3">
        <v>43341</v>
      </c>
      <c r="DC1017" t="s">
        <v>1908</v>
      </c>
      <c r="DD1017" s="3">
        <v>43374</v>
      </c>
      <c r="DE1017" t="s">
        <v>1908</v>
      </c>
      <c r="DF1017" s="3">
        <v>43356</v>
      </c>
      <c r="DG1017" t="s">
        <v>1908</v>
      </c>
      <c r="DH1017" s="3">
        <v>43374</v>
      </c>
      <c r="DI1017" t="s">
        <v>1908</v>
      </c>
      <c r="DJ1017" s="3">
        <v>43497</v>
      </c>
      <c r="DK1017" t="s">
        <v>1908</v>
      </c>
      <c r="DL1017" s="3">
        <v>43356</v>
      </c>
      <c r="DQ1017" t="s">
        <v>6</v>
      </c>
      <c r="DR1017" t="s">
        <v>6</v>
      </c>
      <c r="DU1017" t="s">
        <v>3067</v>
      </c>
    </row>
    <row r="1018" spans="1:125" x14ac:dyDescent="0.25">
      <c r="A1018" s="5">
        <v>1250901</v>
      </c>
      <c r="B1018" s="5">
        <v>1</v>
      </c>
      <c r="J1018" s="3"/>
      <c r="K1018" s="3"/>
      <c r="L1018" s="3"/>
      <c r="M1018" s="3"/>
      <c r="N1018" s="3">
        <v>43263</v>
      </c>
      <c r="O1018" s="7">
        <v>0.66041666666666665</v>
      </c>
      <c r="P1018" t="s">
        <v>1908</v>
      </c>
      <c r="AV1018" t="s">
        <v>202</v>
      </c>
      <c r="AW1018" t="s">
        <v>207</v>
      </c>
      <c r="AX1018" t="s">
        <v>211</v>
      </c>
      <c r="AY1018" t="s">
        <v>200</v>
      </c>
      <c r="AZ1018" t="s">
        <v>208</v>
      </c>
      <c r="BA1018">
        <v>2</v>
      </c>
      <c r="BB1018" t="s">
        <v>204</v>
      </c>
      <c r="BC1018" t="s">
        <v>209</v>
      </c>
      <c r="BD1018" t="s">
        <v>211</v>
      </c>
      <c r="BE1018" t="s">
        <v>203</v>
      </c>
      <c r="BF1018" t="s">
        <v>212</v>
      </c>
      <c r="BG1018" t="s">
        <v>211</v>
      </c>
      <c r="BH1018" t="s">
        <v>201</v>
      </c>
      <c r="BI1018" t="s">
        <v>210</v>
      </c>
      <c r="BJ1018">
        <v>1</v>
      </c>
      <c r="BK1018" t="s">
        <v>205</v>
      </c>
      <c r="BL1018" t="s">
        <v>354</v>
      </c>
      <c r="BM1018">
        <v>1</v>
      </c>
    </row>
    <row r="1019" spans="1:125" x14ac:dyDescent="0.25">
      <c r="A1019" s="5">
        <v>1250920</v>
      </c>
      <c r="B1019" s="5">
        <v>20</v>
      </c>
      <c r="C1019" t="s">
        <v>3139</v>
      </c>
      <c r="D1019" t="s">
        <v>3137</v>
      </c>
      <c r="E1019" t="s">
        <v>1173</v>
      </c>
      <c r="F1019" t="s">
        <v>6</v>
      </c>
      <c r="G1019" t="s">
        <v>258</v>
      </c>
      <c r="H1019" t="s">
        <v>25</v>
      </c>
      <c r="I1019" t="s">
        <v>118</v>
      </c>
      <c r="J1019" s="3">
        <v>43336</v>
      </c>
      <c r="K1019" s="3"/>
      <c r="L1019" s="3">
        <v>43354</v>
      </c>
      <c r="M1019" s="3" t="s">
        <v>129</v>
      </c>
      <c r="N1019" s="3">
        <v>43263</v>
      </c>
      <c r="O1019" s="7">
        <v>0.66041666666666665</v>
      </c>
      <c r="P1019" t="s">
        <v>1908</v>
      </c>
      <c r="Q1019" s="3">
        <v>45005</v>
      </c>
      <c r="R1019" s="7">
        <v>0.45510416666666664</v>
      </c>
      <c r="S1019" t="s">
        <v>1908</v>
      </c>
      <c r="U1019" s="92" t="s">
        <v>475</v>
      </c>
      <c r="V1019" s="93" t="s">
        <v>228</v>
      </c>
      <c r="AA1019" t="s">
        <v>234</v>
      </c>
      <c r="AB1019">
        <v>902</v>
      </c>
      <c r="AC1019" t="s">
        <v>153</v>
      </c>
      <c r="AD1019" t="s">
        <v>776</v>
      </c>
      <c r="AE1019" t="s">
        <v>776</v>
      </c>
      <c r="AF1019" s="12" t="s">
        <v>239</v>
      </c>
      <c r="AG1019" s="12">
        <v>136</v>
      </c>
      <c r="AH1019" s="12" t="s">
        <v>239</v>
      </c>
      <c r="AI1019" s="12">
        <v>136</v>
      </c>
      <c r="AJ1019" s="12" t="s">
        <v>239</v>
      </c>
      <c r="AK1019" s="12">
        <v>136</v>
      </c>
      <c r="AL1019" s="12" t="s">
        <v>239</v>
      </c>
      <c r="AM1019" s="12">
        <v>136</v>
      </c>
      <c r="AN1019" s="12" t="s">
        <v>824</v>
      </c>
      <c r="AO1019" s="12" t="s">
        <v>825</v>
      </c>
      <c r="AP1019" s="12" t="s">
        <v>824</v>
      </c>
      <c r="AQ1019" s="12" t="s">
        <v>825</v>
      </c>
      <c r="AR1019" s="12" t="s">
        <v>239</v>
      </c>
      <c r="AS1019" s="12" t="s">
        <v>239</v>
      </c>
      <c r="AT1019" s="12" t="s">
        <v>239</v>
      </c>
      <c r="AU1019" s="12" t="s">
        <v>239</v>
      </c>
      <c r="AV1019" t="s">
        <v>202</v>
      </c>
      <c r="AW1019" t="s">
        <v>207</v>
      </c>
      <c r="AX1019" t="s">
        <v>211</v>
      </c>
      <c r="AY1019" t="s">
        <v>200</v>
      </c>
      <c r="AZ1019" t="s">
        <v>208</v>
      </c>
      <c r="BA1019">
        <v>2</v>
      </c>
      <c r="BB1019" t="s">
        <v>204</v>
      </c>
      <c r="BC1019" t="s">
        <v>209</v>
      </c>
      <c r="BD1019" t="s">
        <v>211</v>
      </c>
      <c r="BE1019" t="s">
        <v>203</v>
      </c>
      <c r="BF1019" t="s">
        <v>212</v>
      </c>
      <c r="BG1019" t="s">
        <v>211</v>
      </c>
      <c r="BH1019" t="s">
        <v>201</v>
      </c>
      <c r="BI1019" t="s">
        <v>210</v>
      </c>
      <c r="BJ1019">
        <v>1</v>
      </c>
      <c r="BK1019" t="s">
        <v>205</v>
      </c>
      <c r="BL1019" t="s">
        <v>354</v>
      </c>
      <c r="BM1019">
        <v>1</v>
      </c>
      <c r="BQ1019" t="s">
        <v>584</v>
      </c>
      <c r="BR1019" t="s">
        <v>234</v>
      </c>
      <c r="BS1019" t="s">
        <v>3138</v>
      </c>
      <c r="BT1019" t="s">
        <v>234</v>
      </c>
      <c r="BU1019" t="s">
        <v>1852</v>
      </c>
      <c r="BV1019" t="s">
        <v>234</v>
      </c>
      <c r="BW1019" t="s">
        <v>379</v>
      </c>
      <c r="BX1019" t="s">
        <v>234</v>
      </c>
      <c r="CA1019" t="s">
        <v>8</v>
      </c>
      <c r="CB1019" s="3">
        <v>43279</v>
      </c>
      <c r="CC1019" t="s">
        <v>8</v>
      </c>
      <c r="CD1019" s="3">
        <v>43279</v>
      </c>
      <c r="CE1019" t="s">
        <v>1908</v>
      </c>
      <c r="CF1019" s="3">
        <v>43286</v>
      </c>
      <c r="CG1019" t="s">
        <v>1908</v>
      </c>
      <c r="CH1019" s="3">
        <v>43294</v>
      </c>
      <c r="CI1019" t="s">
        <v>1908</v>
      </c>
      <c r="CJ1019" s="3">
        <v>43294</v>
      </c>
      <c r="CK1019" t="s">
        <v>1908</v>
      </c>
      <c r="CL1019" s="3">
        <v>43294</v>
      </c>
      <c r="CM1019" t="s">
        <v>1908</v>
      </c>
      <c r="CN1019" s="3">
        <v>43264</v>
      </c>
      <c r="CO1019" t="s">
        <v>1908</v>
      </c>
      <c r="CP1019" s="3">
        <v>43294</v>
      </c>
      <c r="CQ1019" t="s">
        <v>1908</v>
      </c>
      <c r="CR1019" s="3">
        <v>43311</v>
      </c>
      <c r="CS1019" t="s">
        <v>1908</v>
      </c>
      <c r="CT1019" s="3">
        <v>43294</v>
      </c>
      <c r="CU1019" t="s">
        <v>1908</v>
      </c>
      <c r="CV1019" s="3">
        <v>43299</v>
      </c>
      <c r="CW1019" t="s">
        <v>1908</v>
      </c>
      <c r="CX1019" s="3">
        <v>43299</v>
      </c>
      <c r="CY1019" t="s">
        <v>1908</v>
      </c>
      <c r="CZ1019" s="3">
        <v>43294</v>
      </c>
      <c r="DA1019" t="s">
        <v>1908</v>
      </c>
      <c r="DB1019" s="3">
        <v>43294</v>
      </c>
      <c r="DC1019" t="s">
        <v>1908</v>
      </c>
      <c r="DD1019" s="3">
        <v>43350</v>
      </c>
      <c r="DE1019" t="s">
        <v>1908</v>
      </c>
      <c r="DF1019" s="3">
        <v>43311</v>
      </c>
      <c r="DG1019" t="s">
        <v>1908</v>
      </c>
      <c r="DH1019" s="3">
        <v>43350</v>
      </c>
      <c r="DK1019" t="s">
        <v>1908</v>
      </c>
      <c r="DL1019" s="3">
        <v>43311</v>
      </c>
      <c r="DQ1019" t="s">
        <v>6</v>
      </c>
      <c r="DR1019" t="s">
        <v>6</v>
      </c>
      <c r="DU1019" t="s">
        <v>613</v>
      </c>
    </row>
    <row r="1020" spans="1:125" x14ac:dyDescent="0.25">
      <c r="A1020" s="5">
        <v>1251001</v>
      </c>
      <c r="B1020" s="5">
        <v>1</v>
      </c>
      <c r="J1020" s="3"/>
      <c r="K1020" s="3"/>
      <c r="L1020" s="3"/>
      <c r="M1020" s="3"/>
      <c r="N1020" s="3">
        <v>43265</v>
      </c>
      <c r="O1020" s="7">
        <v>0.44267361111111114</v>
      </c>
      <c r="P1020" t="s">
        <v>1908</v>
      </c>
      <c r="AV1020" t="s">
        <v>202</v>
      </c>
      <c r="AW1020" t="s">
        <v>207</v>
      </c>
      <c r="AX1020" t="s">
        <v>211</v>
      </c>
      <c r="AY1020" t="s">
        <v>200</v>
      </c>
      <c r="AZ1020" t="s">
        <v>208</v>
      </c>
      <c r="BA1020">
        <v>2</v>
      </c>
      <c r="BB1020" t="s">
        <v>204</v>
      </c>
      <c r="BC1020" t="s">
        <v>209</v>
      </c>
      <c r="BD1020" t="s">
        <v>211</v>
      </c>
      <c r="BE1020" t="s">
        <v>203</v>
      </c>
      <c r="BF1020" t="s">
        <v>212</v>
      </c>
      <c r="BG1020" t="s">
        <v>211</v>
      </c>
      <c r="BH1020" t="s">
        <v>201</v>
      </c>
      <c r="BI1020" t="s">
        <v>210</v>
      </c>
      <c r="BJ1020">
        <v>1</v>
      </c>
      <c r="BK1020" t="s">
        <v>205</v>
      </c>
      <c r="BL1020" t="s">
        <v>354</v>
      </c>
      <c r="BM1020">
        <v>1</v>
      </c>
    </row>
    <row r="1021" spans="1:125" x14ac:dyDescent="0.25">
      <c r="A1021" s="5">
        <v>1251011</v>
      </c>
      <c r="B1021" s="5">
        <v>11</v>
      </c>
      <c r="C1021" t="s">
        <v>3140</v>
      </c>
      <c r="D1021" t="s">
        <v>3143</v>
      </c>
      <c r="E1021" t="s">
        <v>840</v>
      </c>
      <c r="F1021" t="s">
        <v>6</v>
      </c>
      <c r="G1021" t="s">
        <v>2478</v>
      </c>
      <c r="I1021" t="s">
        <v>117</v>
      </c>
      <c r="J1021" s="3">
        <v>43341</v>
      </c>
      <c r="K1021" s="3"/>
      <c r="L1021" s="3">
        <v>43354</v>
      </c>
      <c r="M1021" s="3"/>
      <c r="N1021" s="3">
        <v>43265</v>
      </c>
      <c r="O1021" s="7">
        <v>0.44267361111111114</v>
      </c>
      <c r="P1021" t="s">
        <v>1908</v>
      </c>
      <c r="Q1021" s="3">
        <v>43350</v>
      </c>
      <c r="R1021" s="7">
        <v>0.41900462962962964</v>
      </c>
      <c r="S1021" t="s">
        <v>1908</v>
      </c>
      <c r="U1021" s="92" t="s">
        <v>475</v>
      </c>
      <c r="W1021" s="92" t="s">
        <v>403</v>
      </c>
      <c r="Y1021" s="92" t="s">
        <v>404</v>
      </c>
      <c r="AA1021" t="s">
        <v>145</v>
      </c>
      <c r="AB1021">
        <v>901</v>
      </c>
      <c r="AC1021" t="s">
        <v>155</v>
      </c>
      <c r="AD1021" t="s">
        <v>772</v>
      </c>
      <c r="AE1021" t="s">
        <v>419</v>
      </c>
      <c r="AF1021" s="12" t="s">
        <v>2479</v>
      </c>
      <c r="AG1021" s="12" t="s">
        <v>2481</v>
      </c>
      <c r="AH1021" s="12" t="s">
        <v>2479</v>
      </c>
      <c r="AI1021" s="12" t="s">
        <v>2481</v>
      </c>
      <c r="AJ1021" s="12" t="s">
        <v>2479</v>
      </c>
      <c r="AK1021" s="12" t="s">
        <v>2481</v>
      </c>
      <c r="AL1021" s="12" t="s">
        <v>2479</v>
      </c>
      <c r="AM1021" s="12" t="s">
        <v>2481</v>
      </c>
      <c r="AN1021" s="12" t="s">
        <v>824</v>
      </c>
      <c r="AO1021" s="12" t="s">
        <v>825</v>
      </c>
      <c r="AP1021" s="12" t="s">
        <v>824</v>
      </c>
      <c r="AQ1021" s="12" t="s">
        <v>825</v>
      </c>
      <c r="AR1021" s="12" t="s">
        <v>239</v>
      </c>
      <c r="AS1021" s="12" t="s">
        <v>239</v>
      </c>
      <c r="AT1021" s="12" t="s">
        <v>239</v>
      </c>
      <c r="AU1021" s="12" t="s">
        <v>239</v>
      </c>
      <c r="AV1021" t="s">
        <v>202</v>
      </c>
      <c r="AW1021" t="s">
        <v>207</v>
      </c>
      <c r="AX1021" t="s">
        <v>211</v>
      </c>
      <c r="AY1021" t="s">
        <v>200</v>
      </c>
      <c r="AZ1021" t="s">
        <v>208</v>
      </c>
      <c r="BA1021">
        <v>2</v>
      </c>
      <c r="BB1021" t="s">
        <v>204</v>
      </c>
      <c r="BC1021" t="s">
        <v>209</v>
      </c>
      <c r="BD1021" t="s">
        <v>211</v>
      </c>
      <c r="BE1021" t="s">
        <v>203</v>
      </c>
      <c r="BF1021" t="s">
        <v>212</v>
      </c>
      <c r="BG1021" t="s">
        <v>211</v>
      </c>
      <c r="BH1021" t="s">
        <v>201</v>
      </c>
      <c r="BI1021" t="s">
        <v>210</v>
      </c>
      <c r="BJ1021">
        <v>1</v>
      </c>
      <c r="BK1021" t="s">
        <v>205</v>
      </c>
      <c r="BL1021" t="s">
        <v>354</v>
      </c>
      <c r="BM1021">
        <v>1</v>
      </c>
      <c r="BQ1021" t="s">
        <v>584</v>
      </c>
      <c r="BR1021" t="s">
        <v>145</v>
      </c>
      <c r="BS1021" t="s">
        <v>2480</v>
      </c>
      <c r="BT1021" t="s">
        <v>145</v>
      </c>
      <c r="BU1021" t="s">
        <v>1852</v>
      </c>
      <c r="BV1021" t="s">
        <v>145</v>
      </c>
      <c r="BW1021" t="s">
        <v>379</v>
      </c>
      <c r="BX1021" t="s">
        <v>145</v>
      </c>
      <c r="CA1021" t="s">
        <v>1908</v>
      </c>
      <c r="CB1021" s="3">
        <v>43265</v>
      </c>
      <c r="CC1021" t="s">
        <v>1908</v>
      </c>
      <c r="CD1021" s="3">
        <v>43297</v>
      </c>
      <c r="CE1021" t="s">
        <v>1908</v>
      </c>
      <c r="CF1021" s="3">
        <v>43265</v>
      </c>
      <c r="CG1021" t="s">
        <v>1908</v>
      </c>
      <c r="CH1021" s="3">
        <v>43265</v>
      </c>
      <c r="CI1021" t="s">
        <v>1908</v>
      </c>
      <c r="CJ1021" s="3">
        <v>43265</v>
      </c>
      <c r="CK1021" t="s">
        <v>1908</v>
      </c>
      <c r="CL1021" s="3">
        <v>43265</v>
      </c>
      <c r="CM1021" t="s">
        <v>1908</v>
      </c>
      <c r="CN1021" s="3">
        <v>43265</v>
      </c>
      <c r="CO1021" t="s">
        <v>1908</v>
      </c>
      <c r="CP1021" s="3">
        <v>43290</v>
      </c>
      <c r="CQ1021" t="s">
        <v>1908</v>
      </c>
      <c r="CR1021" s="3">
        <v>43297</v>
      </c>
      <c r="CS1021" t="s">
        <v>1908</v>
      </c>
      <c r="CT1021" s="3">
        <v>43265</v>
      </c>
      <c r="CU1021" t="s">
        <v>1908</v>
      </c>
      <c r="CV1021" s="3">
        <v>43290</v>
      </c>
      <c r="CW1021" t="s">
        <v>1908</v>
      </c>
      <c r="CX1021" s="3">
        <v>43297</v>
      </c>
      <c r="CY1021" t="s">
        <v>1908</v>
      </c>
      <c r="CZ1021" s="3">
        <v>43265</v>
      </c>
      <c r="DA1021" t="s">
        <v>1908</v>
      </c>
      <c r="DB1021" s="3">
        <v>43265</v>
      </c>
      <c r="DC1021" t="s">
        <v>1908</v>
      </c>
      <c r="DD1021" s="3">
        <v>43350</v>
      </c>
      <c r="DE1021" t="s">
        <v>1908</v>
      </c>
      <c r="DF1021" s="3">
        <v>43308</v>
      </c>
      <c r="DG1021" t="s">
        <v>1908</v>
      </c>
      <c r="DH1021" s="3">
        <v>43350</v>
      </c>
      <c r="DK1021" t="s">
        <v>1908</v>
      </c>
      <c r="DL1021" s="3">
        <v>43308</v>
      </c>
      <c r="DQ1021" t="s">
        <v>6</v>
      </c>
      <c r="DR1021" t="s">
        <v>6</v>
      </c>
      <c r="DU1021" t="s">
        <v>3144</v>
      </c>
    </row>
    <row r="1022" spans="1:125" x14ac:dyDescent="0.25">
      <c r="A1022" s="5">
        <v>1251101</v>
      </c>
      <c r="B1022" s="5">
        <v>1</v>
      </c>
      <c r="J1022" s="3"/>
      <c r="K1022" s="3"/>
      <c r="L1022" s="3"/>
      <c r="M1022" s="3"/>
      <c r="N1022" s="3">
        <v>43265</v>
      </c>
      <c r="O1022" s="7">
        <v>0.45309027777777783</v>
      </c>
      <c r="P1022" t="s">
        <v>1908</v>
      </c>
      <c r="AV1022" t="s">
        <v>202</v>
      </c>
      <c r="AW1022" t="s">
        <v>207</v>
      </c>
      <c r="AX1022" t="s">
        <v>211</v>
      </c>
      <c r="AY1022" t="s">
        <v>200</v>
      </c>
      <c r="AZ1022" t="s">
        <v>208</v>
      </c>
      <c r="BA1022">
        <v>2</v>
      </c>
      <c r="BB1022" t="s">
        <v>204</v>
      </c>
      <c r="BC1022" t="s">
        <v>209</v>
      </c>
      <c r="BD1022" t="s">
        <v>211</v>
      </c>
      <c r="BE1022" t="s">
        <v>203</v>
      </c>
      <c r="BF1022" t="s">
        <v>212</v>
      </c>
      <c r="BG1022" t="s">
        <v>211</v>
      </c>
      <c r="BH1022" t="s">
        <v>201</v>
      </c>
      <c r="BI1022" t="s">
        <v>210</v>
      </c>
      <c r="BJ1022">
        <v>1</v>
      </c>
      <c r="BK1022" t="s">
        <v>205</v>
      </c>
      <c r="BL1022" t="s">
        <v>354</v>
      </c>
      <c r="BM1022">
        <v>1</v>
      </c>
    </row>
    <row r="1023" spans="1:125" x14ac:dyDescent="0.25">
      <c r="A1023" s="5">
        <v>1251114</v>
      </c>
      <c r="B1023" s="5">
        <v>14</v>
      </c>
      <c r="C1023" t="s">
        <v>3173</v>
      </c>
      <c r="D1023" t="s">
        <v>3141</v>
      </c>
      <c r="E1023" t="s">
        <v>2460</v>
      </c>
      <c r="F1023" t="s">
        <v>18</v>
      </c>
      <c r="G1023" t="s">
        <v>2041</v>
      </c>
      <c r="H1023" t="s">
        <v>1146</v>
      </c>
      <c r="I1023" t="s">
        <v>117</v>
      </c>
      <c r="J1023" s="3"/>
      <c r="K1023" s="3"/>
      <c r="L1023" s="3">
        <v>43404</v>
      </c>
      <c r="M1023" s="3" t="s">
        <v>1148</v>
      </c>
      <c r="N1023" s="3">
        <v>43265</v>
      </c>
      <c r="O1023" s="7">
        <v>0.45309027777777783</v>
      </c>
      <c r="P1023" t="s">
        <v>1908</v>
      </c>
      <c r="Q1023" s="3">
        <v>43374</v>
      </c>
      <c r="R1023" s="7">
        <v>0.39225694444444442</v>
      </c>
      <c r="S1023" t="s">
        <v>1908</v>
      </c>
      <c r="U1023" s="92" t="s">
        <v>912</v>
      </c>
      <c r="V1023" s="93" t="s">
        <v>575</v>
      </c>
      <c r="AA1023" t="s">
        <v>234</v>
      </c>
      <c r="AB1023">
        <v>901</v>
      </c>
      <c r="AC1023" t="s">
        <v>154</v>
      </c>
      <c r="AD1023" t="s">
        <v>474</v>
      </c>
      <c r="AE1023" t="s">
        <v>474</v>
      </c>
      <c r="AF1023" s="12" t="s">
        <v>2045</v>
      </c>
      <c r="AG1023" s="12" t="s">
        <v>2042</v>
      </c>
      <c r="AH1023" s="12" t="s">
        <v>2045</v>
      </c>
      <c r="AI1023" s="12" t="s">
        <v>2042</v>
      </c>
      <c r="AJ1023" s="12" t="s">
        <v>2045</v>
      </c>
      <c r="AK1023" s="12" t="s">
        <v>2042</v>
      </c>
      <c r="AL1023" s="12" t="s">
        <v>2045</v>
      </c>
      <c r="AM1023" s="12" t="s">
        <v>2042</v>
      </c>
      <c r="AN1023" s="12" t="s">
        <v>818</v>
      </c>
      <c r="AO1023" s="12" t="s">
        <v>819</v>
      </c>
      <c r="AP1023" s="12" t="s">
        <v>818</v>
      </c>
      <c r="AQ1023" s="12" t="s">
        <v>819</v>
      </c>
      <c r="AR1023" s="12" t="s">
        <v>239</v>
      </c>
      <c r="AS1023" s="12" t="s">
        <v>239</v>
      </c>
      <c r="AT1023" s="12" t="s">
        <v>239</v>
      </c>
      <c r="AU1023" s="12" t="s">
        <v>239</v>
      </c>
      <c r="AV1023" t="s">
        <v>202</v>
      </c>
      <c r="AW1023" t="s">
        <v>207</v>
      </c>
      <c r="AX1023" t="s">
        <v>211</v>
      </c>
      <c r="AY1023" t="s">
        <v>200</v>
      </c>
      <c r="AZ1023" t="s">
        <v>208</v>
      </c>
      <c r="BA1023">
        <v>2</v>
      </c>
      <c r="BB1023" t="s">
        <v>204</v>
      </c>
      <c r="BC1023" t="s">
        <v>209</v>
      </c>
      <c r="BD1023" t="s">
        <v>211</v>
      </c>
      <c r="BE1023" t="s">
        <v>203</v>
      </c>
      <c r="BF1023" t="s">
        <v>212</v>
      </c>
      <c r="BG1023" t="s">
        <v>211</v>
      </c>
      <c r="BH1023" t="s">
        <v>201</v>
      </c>
      <c r="BI1023" t="s">
        <v>210</v>
      </c>
      <c r="BJ1023">
        <v>1</v>
      </c>
      <c r="BK1023" t="s">
        <v>205</v>
      </c>
      <c r="BL1023" t="s">
        <v>354</v>
      </c>
      <c r="BM1023">
        <v>1</v>
      </c>
      <c r="BQ1023" t="s">
        <v>1161</v>
      </c>
      <c r="BR1023" t="s">
        <v>234</v>
      </c>
      <c r="BS1023" t="s">
        <v>2557</v>
      </c>
      <c r="BT1023" t="s">
        <v>234</v>
      </c>
      <c r="BU1023" t="s">
        <v>2056</v>
      </c>
      <c r="BV1023" t="s">
        <v>234</v>
      </c>
      <c r="BW1023" t="s">
        <v>1163</v>
      </c>
      <c r="BX1023" t="s">
        <v>234</v>
      </c>
      <c r="BY1023" t="s">
        <v>1164</v>
      </c>
      <c r="BZ1023" t="s">
        <v>234</v>
      </c>
      <c r="CA1023" t="s">
        <v>1908</v>
      </c>
      <c r="CB1023" s="3">
        <v>43297</v>
      </c>
      <c r="CC1023" t="s">
        <v>1908</v>
      </c>
      <c r="CD1023" s="3">
        <v>43297</v>
      </c>
      <c r="CE1023" t="s">
        <v>1908</v>
      </c>
      <c r="CF1023" s="3">
        <v>43297</v>
      </c>
      <c r="CG1023" t="s">
        <v>1908</v>
      </c>
      <c r="CH1023" s="3">
        <v>43297</v>
      </c>
      <c r="CI1023" t="s">
        <v>1908</v>
      </c>
      <c r="CJ1023" s="3">
        <v>43297</v>
      </c>
      <c r="CK1023" t="s">
        <v>1908</v>
      </c>
      <c r="CL1023" s="3">
        <v>43297</v>
      </c>
      <c r="CM1023" t="s">
        <v>1908</v>
      </c>
      <c r="CN1023" s="3">
        <v>43297</v>
      </c>
      <c r="CO1023" t="s">
        <v>1908</v>
      </c>
      <c r="CP1023" s="3">
        <v>43297</v>
      </c>
      <c r="CQ1023" t="s">
        <v>1908</v>
      </c>
      <c r="CR1023" s="3">
        <v>43311</v>
      </c>
      <c r="CS1023" t="s">
        <v>1908</v>
      </c>
      <c r="CT1023" s="3">
        <v>43297</v>
      </c>
      <c r="CU1023" t="s">
        <v>1908</v>
      </c>
      <c r="CV1023" s="3">
        <v>43306</v>
      </c>
      <c r="CW1023" t="s">
        <v>1908</v>
      </c>
      <c r="CX1023" s="3">
        <v>43297</v>
      </c>
      <c r="CY1023" t="s">
        <v>1908</v>
      </c>
      <c r="CZ1023" s="3">
        <v>43297</v>
      </c>
      <c r="DA1023" t="s">
        <v>1908</v>
      </c>
      <c r="DB1023" s="3">
        <v>43297</v>
      </c>
      <c r="DC1023" t="s">
        <v>1908</v>
      </c>
      <c r="DD1023" s="3">
        <v>43374</v>
      </c>
      <c r="DE1023" t="s">
        <v>1908</v>
      </c>
      <c r="DF1023" s="3">
        <v>43342</v>
      </c>
      <c r="DG1023" t="s">
        <v>1908</v>
      </c>
      <c r="DH1023" s="3">
        <v>43374</v>
      </c>
      <c r="DK1023" t="s">
        <v>1908</v>
      </c>
      <c r="DL1023" s="3">
        <v>43342</v>
      </c>
      <c r="DQ1023" t="s">
        <v>18</v>
      </c>
      <c r="DR1023" t="s">
        <v>2917</v>
      </c>
      <c r="DU1023" t="s">
        <v>575</v>
      </c>
    </row>
    <row r="1024" spans="1:125" x14ac:dyDescent="0.25">
      <c r="A1024" s="5">
        <v>1251201</v>
      </c>
      <c r="B1024" s="5">
        <v>1</v>
      </c>
      <c r="J1024" s="3"/>
      <c r="K1024" s="3"/>
      <c r="L1024" s="3"/>
      <c r="M1024" s="3"/>
      <c r="N1024" s="3">
        <v>43265</v>
      </c>
      <c r="O1024" s="7">
        <v>0.47730324074074071</v>
      </c>
      <c r="P1024" t="s">
        <v>1908</v>
      </c>
      <c r="AV1024" t="s">
        <v>202</v>
      </c>
      <c r="AW1024" t="s">
        <v>207</v>
      </c>
      <c r="AX1024" t="s">
        <v>211</v>
      </c>
      <c r="AY1024" t="s">
        <v>200</v>
      </c>
      <c r="AZ1024" t="s">
        <v>208</v>
      </c>
      <c r="BA1024">
        <v>2</v>
      </c>
      <c r="BB1024" t="s">
        <v>204</v>
      </c>
      <c r="BC1024" t="s">
        <v>209</v>
      </c>
      <c r="BD1024" t="s">
        <v>211</v>
      </c>
      <c r="BE1024" t="s">
        <v>203</v>
      </c>
      <c r="BF1024" t="s">
        <v>212</v>
      </c>
      <c r="BG1024" t="s">
        <v>211</v>
      </c>
      <c r="BH1024" t="s">
        <v>201</v>
      </c>
      <c r="BI1024" t="s">
        <v>210</v>
      </c>
      <c r="BJ1024">
        <v>1</v>
      </c>
      <c r="BK1024" t="s">
        <v>205</v>
      </c>
      <c r="BL1024" t="s">
        <v>354</v>
      </c>
      <c r="BM1024">
        <v>1</v>
      </c>
    </row>
    <row r="1025" spans="1:125" x14ac:dyDescent="0.25">
      <c r="A1025" s="5">
        <v>1251215</v>
      </c>
      <c r="B1025" s="5">
        <v>15</v>
      </c>
      <c r="C1025" t="s">
        <v>4042</v>
      </c>
      <c r="D1025" t="s">
        <v>4001</v>
      </c>
      <c r="E1025" t="s">
        <v>1179</v>
      </c>
      <c r="F1025" t="s">
        <v>6</v>
      </c>
      <c r="G1025" t="s">
        <v>1244</v>
      </c>
      <c r="H1025" t="s">
        <v>1146</v>
      </c>
      <c r="I1025" t="s">
        <v>117</v>
      </c>
      <c r="J1025" s="3"/>
      <c r="K1025" s="3"/>
      <c r="L1025" s="3"/>
      <c r="M1025" s="3" t="s">
        <v>3805</v>
      </c>
      <c r="N1025" s="3">
        <v>43265</v>
      </c>
      <c r="O1025" s="7">
        <v>0.47730324074074071</v>
      </c>
      <c r="P1025" t="s">
        <v>1908</v>
      </c>
      <c r="Q1025" s="3">
        <v>44085</v>
      </c>
      <c r="R1025" s="7">
        <v>0.40489583333333329</v>
      </c>
      <c r="S1025" t="s">
        <v>1908</v>
      </c>
      <c r="U1025" s="92" t="s">
        <v>3142</v>
      </c>
      <c r="V1025" s="93" t="s">
        <v>1572</v>
      </c>
      <c r="AA1025" t="s">
        <v>234</v>
      </c>
      <c r="AB1025">
        <v>976</v>
      </c>
      <c r="AC1025" t="s">
        <v>154</v>
      </c>
      <c r="AD1025" t="s">
        <v>474</v>
      </c>
      <c r="AE1025" t="s">
        <v>474</v>
      </c>
      <c r="AF1025" s="12">
        <v>571</v>
      </c>
      <c r="AG1025" s="12">
        <v>71</v>
      </c>
      <c r="AH1025" s="12">
        <v>571</v>
      </c>
      <c r="AI1025" s="12">
        <v>71</v>
      </c>
      <c r="AJ1025" s="12">
        <v>571</v>
      </c>
      <c r="AK1025" s="12">
        <v>71</v>
      </c>
      <c r="AL1025" s="12">
        <v>571</v>
      </c>
      <c r="AM1025" s="12">
        <v>71</v>
      </c>
      <c r="AN1025" s="12" t="s">
        <v>818</v>
      </c>
      <c r="AO1025" s="12" t="s">
        <v>819</v>
      </c>
      <c r="AP1025" s="12" t="s">
        <v>818</v>
      </c>
      <c r="AQ1025" s="12" t="s">
        <v>819</v>
      </c>
      <c r="AR1025" s="12" t="s">
        <v>239</v>
      </c>
      <c r="AS1025" s="12" t="s">
        <v>239</v>
      </c>
      <c r="AT1025" s="12" t="s">
        <v>239</v>
      </c>
      <c r="AU1025" s="12" t="s">
        <v>239</v>
      </c>
      <c r="AV1025" t="s">
        <v>202</v>
      </c>
      <c r="AW1025" t="s">
        <v>207</v>
      </c>
      <c r="AX1025" t="s">
        <v>211</v>
      </c>
      <c r="AY1025" t="s">
        <v>200</v>
      </c>
      <c r="AZ1025" t="s">
        <v>208</v>
      </c>
      <c r="BA1025">
        <v>2</v>
      </c>
      <c r="BB1025" t="s">
        <v>204</v>
      </c>
      <c r="BC1025" t="s">
        <v>209</v>
      </c>
      <c r="BD1025" t="s">
        <v>211</v>
      </c>
      <c r="BE1025" t="s">
        <v>203</v>
      </c>
      <c r="BF1025" t="s">
        <v>212</v>
      </c>
      <c r="BG1025" t="s">
        <v>211</v>
      </c>
      <c r="BH1025" t="s">
        <v>201</v>
      </c>
      <c r="BI1025" t="s">
        <v>210</v>
      </c>
      <c r="BJ1025">
        <v>1</v>
      </c>
      <c r="BK1025" t="s">
        <v>205</v>
      </c>
      <c r="BL1025" t="s">
        <v>354</v>
      </c>
      <c r="BM1025">
        <v>1</v>
      </c>
      <c r="BQ1025" t="s">
        <v>1161</v>
      </c>
      <c r="BR1025" t="s">
        <v>234</v>
      </c>
      <c r="BS1025" t="s">
        <v>3993</v>
      </c>
      <c r="BT1025" t="s">
        <v>234</v>
      </c>
      <c r="BU1025" t="s">
        <v>2056</v>
      </c>
      <c r="BV1025" t="s">
        <v>234</v>
      </c>
      <c r="BW1025" t="s">
        <v>1163</v>
      </c>
      <c r="BX1025" t="s">
        <v>234</v>
      </c>
      <c r="BY1025" t="s">
        <v>1164</v>
      </c>
      <c r="BZ1025" t="s">
        <v>234</v>
      </c>
      <c r="CA1025" t="s">
        <v>1908</v>
      </c>
      <c r="CB1025" s="3">
        <v>44012</v>
      </c>
      <c r="CC1025" t="s">
        <v>1908</v>
      </c>
      <c r="CD1025" s="3">
        <v>44042</v>
      </c>
      <c r="CE1025" t="s">
        <v>1908</v>
      </c>
      <c r="CF1025" s="3">
        <v>44012</v>
      </c>
      <c r="CG1025" t="s">
        <v>1908</v>
      </c>
      <c r="CH1025" s="3">
        <v>44012</v>
      </c>
      <c r="CI1025" t="s">
        <v>1908</v>
      </c>
      <c r="CJ1025" s="3">
        <v>44012</v>
      </c>
      <c r="CK1025" t="s">
        <v>1908</v>
      </c>
      <c r="CL1025" s="3">
        <v>44042</v>
      </c>
      <c r="CM1025" t="s">
        <v>1908</v>
      </c>
      <c r="CN1025" s="3">
        <v>44042</v>
      </c>
      <c r="CO1025" t="s">
        <v>1908</v>
      </c>
      <c r="CP1025" s="3">
        <v>44042</v>
      </c>
      <c r="CQ1025" t="s">
        <v>1908</v>
      </c>
      <c r="CR1025" s="3">
        <v>44085</v>
      </c>
      <c r="CS1025" t="s">
        <v>1908</v>
      </c>
      <c r="CT1025" s="3">
        <v>44012</v>
      </c>
      <c r="CU1025" t="s">
        <v>1908</v>
      </c>
      <c r="CV1025" s="3">
        <v>44042</v>
      </c>
      <c r="CW1025" t="s">
        <v>1908</v>
      </c>
      <c r="CX1025" s="3">
        <v>44042</v>
      </c>
      <c r="CY1025" t="s">
        <v>8</v>
      </c>
      <c r="CZ1025" s="3">
        <v>44041</v>
      </c>
      <c r="DA1025" t="s">
        <v>8</v>
      </c>
      <c r="DB1025" s="3">
        <v>44041</v>
      </c>
      <c r="DC1025" t="s">
        <v>1908</v>
      </c>
      <c r="DD1025" s="3">
        <v>44085</v>
      </c>
      <c r="DE1025" t="s">
        <v>1908</v>
      </c>
      <c r="DF1025" s="3">
        <v>44054</v>
      </c>
      <c r="DG1025" t="s">
        <v>1908</v>
      </c>
      <c r="DH1025" s="3">
        <v>44054</v>
      </c>
      <c r="DK1025" t="s">
        <v>1908</v>
      </c>
      <c r="DL1025" s="3">
        <v>44054</v>
      </c>
      <c r="DQ1025" t="s">
        <v>6</v>
      </c>
      <c r="DR1025" t="s">
        <v>6</v>
      </c>
      <c r="DU1025" t="s">
        <v>3142</v>
      </c>
    </row>
    <row r="1026" spans="1:125" x14ac:dyDescent="0.25">
      <c r="A1026" s="5">
        <v>1251301</v>
      </c>
      <c r="B1026" s="5">
        <v>1</v>
      </c>
      <c r="J1026" s="3"/>
      <c r="K1026" s="3"/>
      <c r="L1026" s="3"/>
      <c r="M1026" s="3"/>
      <c r="N1026" s="3">
        <v>43283</v>
      </c>
      <c r="O1026" s="7">
        <v>0.39194444444444443</v>
      </c>
      <c r="P1026" t="s">
        <v>8</v>
      </c>
      <c r="AV1026" t="s">
        <v>202</v>
      </c>
      <c r="AW1026" t="s">
        <v>207</v>
      </c>
      <c r="AX1026" t="s">
        <v>211</v>
      </c>
      <c r="AY1026" t="s">
        <v>200</v>
      </c>
      <c r="AZ1026" t="s">
        <v>208</v>
      </c>
      <c r="BA1026">
        <v>2</v>
      </c>
      <c r="BB1026" t="s">
        <v>204</v>
      </c>
      <c r="BC1026" t="s">
        <v>209</v>
      </c>
      <c r="BD1026" t="s">
        <v>211</v>
      </c>
      <c r="BE1026" t="s">
        <v>203</v>
      </c>
      <c r="BF1026" t="s">
        <v>212</v>
      </c>
      <c r="BG1026" t="s">
        <v>211</v>
      </c>
      <c r="BH1026" t="s">
        <v>201</v>
      </c>
      <c r="BI1026" t="s">
        <v>210</v>
      </c>
      <c r="BJ1026">
        <v>1</v>
      </c>
      <c r="BK1026" t="s">
        <v>205</v>
      </c>
      <c r="BL1026" t="s">
        <v>354</v>
      </c>
      <c r="BM1026">
        <v>1</v>
      </c>
    </row>
    <row r="1027" spans="1:125" x14ac:dyDescent="0.25">
      <c r="A1027" s="5">
        <v>1251311</v>
      </c>
      <c r="B1027" s="5">
        <v>11</v>
      </c>
      <c r="D1027" t="s">
        <v>3431</v>
      </c>
      <c r="E1027" t="s">
        <v>2367</v>
      </c>
      <c r="F1027" t="s">
        <v>6</v>
      </c>
      <c r="G1027" t="s">
        <v>2888</v>
      </c>
      <c r="H1027" t="s">
        <v>127</v>
      </c>
      <c r="I1027" t="s">
        <v>117</v>
      </c>
      <c r="J1027" s="3"/>
      <c r="K1027" s="3" t="s">
        <v>474</v>
      </c>
      <c r="L1027" s="3"/>
      <c r="M1027" s="3" t="s">
        <v>133</v>
      </c>
      <c r="N1027" s="3">
        <v>43283</v>
      </c>
      <c r="O1027" s="7">
        <v>0.39194444444444443</v>
      </c>
      <c r="P1027" t="s">
        <v>8</v>
      </c>
      <c r="Q1027" s="3">
        <v>43565</v>
      </c>
      <c r="R1027" s="7">
        <v>0.34870370370370374</v>
      </c>
      <c r="S1027" t="s">
        <v>1908</v>
      </c>
      <c r="U1027" s="92" t="s">
        <v>386</v>
      </c>
      <c r="V1027" s="93" t="s">
        <v>228</v>
      </c>
      <c r="W1027" s="92" t="s">
        <v>719</v>
      </c>
      <c r="X1027" s="93" t="s">
        <v>160</v>
      </c>
      <c r="Y1027" s="92" t="s">
        <v>403</v>
      </c>
      <c r="Z1027" s="93" t="s">
        <v>226</v>
      </c>
      <c r="AA1027" t="s">
        <v>145</v>
      </c>
      <c r="AB1027">
        <v>901</v>
      </c>
      <c r="AC1027" t="s">
        <v>154</v>
      </c>
      <c r="AD1027" t="s">
        <v>474</v>
      </c>
      <c r="AE1027" t="s">
        <v>474</v>
      </c>
      <c r="AF1027" s="12">
        <v>532</v>
      </c>
      <c r="AG1027" s="12" t="s">
        <v>256</v>
      </c>
      <c r="AH1027" s="12">
        <v>532</v>
      </c>
      <c r="AJ1027" s="12">
        <v>532</v>
      </c>
      <c r="AL1027" s="12">
        <v>532</v>
      </c>
      <c r="AN1027" s="12" t="s">
        <v>818</v>
      </c>
      <c r="AO1027" s="12" t="s">
        <v>819</v>
      </c>
      <c r="AP1027" s="12" t="s">
        <v>818</v>
      </c>
      <c r="AQ1027" s="12" t="s">
        <v>819</v>
      </c>
      <c r="AR1027" s="12" t="s">
        <v>239</v>
      </c>
      <c r="AS1027" s="12" t="s">
        <v>239</v>
      </c>
      <c r="AT1027" s="12" t="s">
        <v>239</v>
      </c>
      <c r="AU1027" s="12" t="s">
        <v>239</v>
      </c>
      <c r="AV1027" t="s">
        <v>202</v>
      </c>
      <c r="AW1027" t="s">
        <v>207</v>
      </c>
      <c r="AX1027" t="s">
        <v>211</v>
      </c>
      <c r="AY1027" t="s">
        <v>200</v>
      </c>
      <c r="AZ1027" t="s">
        <v>208</v>
      </c>
      <c r="BA1027">
        <v>2</v>
      </c>
      <c r="BB1027" t="s">
        <v>204</v>
      </c>
      <c r="BC1027" t="s">
        <v>209</v>
      </c>
      <c r="BD1027" t="s">
        <v>211</v>
      </c>
      <c r="BE1027" t="s">
        <v>203</v>
      </c>
      <c r="BF1027" t="s">
        <v>212</v>
      </c>
      <c r="BG1027" t="s">
        <v>211</v>
      </c>
      <c r="BH1027" t="s">
        <v>201</v>
      </c>
      <c r="BI1027" t="s">
        <v>210</v>
      </c>
      <c r="BJ1027">
        <v>1</v>
      </c>
      <c r="BK1027" t="s">
        <v>205</v>
      </c>
      <c r="BL1027" t="s">
        <v>354</v>
      </c>
      <c r="BM1027">
        <v>1</v>
      </c>
      <c r="BQ1027" t="s">
        <v>577</v>
      </c>
      <c r="BR1027" t="s">
        <v>145</v>
      </c>
      <c r="BS1027" t="s">
        <v>3432</v>
      </c>
      <c r="BT1027" t="s">
        <v>145</v>
      </c>
      <c r="BW1027" t="s">
        <v>367</v>
      </c>
      <c r="BX1027" t="s">
        <v>145</v>
      </c>
      <c r="BY1027" t="s">
        <v>2961</v>
      </c>
      <c r="BZ1027" t="s">
        <v>145</v>
      </c>
      <c r="CA1027" t="s">
        <v>1908</v>
      </c>
      <c r="CB1027" s="3">
        <v>43565</v>
      </c>
      <c r="CE1027" t="s">
        <v>1908</v>
      </c>
      <c r="CF1027" s="3">
        <v>43565</v>
      </c>
      <c r="CG1027" t="s">
        <v>1908</v>
      </c>
      <c r="CH1027" s="3">
        <v>43565</v>
      </c>
      <c r="CI1027" t="s">
        <v>1908</v>
      </c>
      <c r="CJ1027" s="3">
        <v>43565</v>
      </c>
      <c r="CS1027" t="s">
        <v>1908</v>
      </c>
      <c r="CT1027" s="3">
        <v>43565</v>
      </c>
      <c r="DP1027" t="s">
        <v>229</v>
      </c>
      <c r="DR1027" t="s">
        <v>6</v>
      </c>
      <c r="DU1027" t="s">
        <v>3414</v>
      </c>
    </row>
    <row r="1028" spans="1:125" x14ac:dyDescent="0.25">
      <c r="A1028" s="5">
        <v>1251401</v>
      </c>
      <c r="B1028" s="5">
        <v>1</v>
      </c>
      <c r="J1028" s="3"/>
      <c r="K1028" s="3"/>
      <c r="L1028" s="3"/>
      <c r="M1028" s="3"/>
      <c r="N1028" s="3">
        <v>43286</v>
      </c>
      <c r="O1028" s="7">
        <v>0.46680555555555553</v>
      </c>
      <c r="P1028" t="s">
        <v>1908</v>
      </c>
      <c r="AV1028" t="s">
        <v>202</v>
      </c>
      <c r="AW1028" t="s">
        <v>207</v>
      </c>
      <c r="AX1028" t="s">
        <v>211</v>
      </c>
      <c r="AY1028" t="s">
        <v>200</v>
      </c>
      <c r="AZ1028" t="s">
        <v>208</v>
      </c>
      <c r="BA1028">
        <v>2</v>
      </c>
      <c r="BB1028" t="s">
        <v>204</v>
      </c>
      <c r="BC1028" t="s">
        <v>209</v>
      </c>
      <c r="BD1028" t="s">
        <v>211</v>
      </c>
      <c r="BE1028" t="s">
        <v>203</v>
      </c>
      <c r="BF1028" t="s">
        <v>212</v>
      </c>
      <c r="BG1028" t="s">
        <v>211</v>
      </c>
      <c r="BH1028" t="s">
        <v>201</v>
      </c>
      <c r="BI1028" t="s">
        <v>210</v>
      </c>
      <c r="BJ1028">
        <v>1</v>
      </c>
      <c r="BK1028" t="s">
        <v>205</v>
      </c>
      <c r="BL1028" t="s">
        <v>354</v>
      </c>
      <c r="BM1028">
        <v>1</v>
      </c>
    </row>
    <row r="1029" spans="1:125" x14ac:dyDescent="0.25">
      <c r="A1029" s="5">
        <v>1251411</v>
      </c>
      <c r="B1029" s="5">
        <v>11</v>
      </c>
      <c r="C1029" t="s">
        <v>3210</v>
      </c>
      <c r="D1029" t="s">
        <v>3153</v>
      </c>
      <c r="E1029" t="s">
        <v>2504</v>
      </c>
      <c r="F1029" t="s">
        <v>28</v>
      </c>
      <c r="G1029" t="s">
        <v>467</v>
      </c>
      <c r="H1029" t="s">
        <v>25</v>
      </c>
      <c r="I1029" t="s">
        <v>117</v>
      </c>
      <c r="J1029" s="3"/>
      <c r="K1029" s="3"/>
      <c r="L1029" s="3"/>
      <c r="M1029" s="3" t="s">
        <v>128</v>
      </c>
      <c r="N1029" s="3">
        <v>43286</v>
      </c>
      <c r="O1029" s="7">
        <v>0.46680555555555553</v>
      </c>
      <c r="P1029" t="s">
        <v>1908</v>
      </c>
      <c r="Q1029" s="3">
        <v>43374</v>
      </c>
      <c r="R1029" s="7">
        <v>0.39630787037037035</v>
      </c>
      <c r="S1029" t="s">
        <v>1908</v>
      </c>
      <c r="U1029" s="92" t="s">
        <v>539</v>
      </c>
      <c r="V1029" s="93" t="s">
        <v>147</v>
      </c>
      <c r="AA1029" t="s">
        <v>404</v>
      </c>
      <c r="AB1029">
        <v>905</v>
      </c>
      <c r="AC1029" t="s">
        <v>153</v>
      </c>
      <c r="AD1029" t="s">
        <v>474</v>
      </c>
      <c r="AE1029" t="s">
        <v>474</v>
      </c>
      <c r="AF1029" s="12" t="s">
        <v>349</v>
      </c>
      <c r="AG1029" s="12" t="s">
        <v>350</v>
      </c>
      <c r="AH1029" s="12" t="s">
        <v>349</v>
      </c>
      <c r="AI1029" s="12" t="s">
        <v>350</v>
      </c>
      <c r="AJ1029" s="12" t="s">
        <v>349</v>
      </c>
      <c r="AK1029" s="12" t="s">
        <v>350</v>
      </c>
      <c r="AL1029" s="12" t="s">
        <v>349</v>
      </c>
      <c r="AM1029" s="12" t="s">
        <v>350</v>
      </c>
      <c r="AN1029" s="12" t="s">
        <v>824</v>
      </c>
      <c r="AO1029" s="12" t="s">
        <v>825</v>
      </c>
      <c r="AP1029" s="12" t="s">
        <v>824</v>
      </c>
      <c r="AQ1029" s="12" t="s">
        <v>825</v>
      </c>
      <c r="AR1029" s="12" t="s">
        <v>239</v>
      </c>
      <c r="AS1029" s="12" t="s">
        <v>239</v>
      </c>
      <c r="AT1029" s="12" t="s">
        <v>239</v>
      </c>
      <c r="AU1029" s="12" t="s">
        <v>239</v>
      </c>
      <c r="AV1029" t="s">
        <v>202</v>
      </c>
      <c r="AW1029" t="s">
        <v>207</v>
      </c>
      <c r="AX1029" t="s">
        <v>211</v>
      </c>
      <c r="AY1029" t="s">
        <v>200</v>
      </c>
      <c r="AZ1029" t="s">
        <v>208</v>
      </c>
      <c r="BA1029">
        <v>2</v>
      </c>
      <c r="BB1029" t="s">
        <v>204</v>
      </c>
      <c r="BC1029" t="s">
        <v>209</v>
      </c>
      <c r="BD1029" t="s">
        <v>211</v>
      </c>
      <c r="BE1029" t="s">
        <v>203</v>
      </c>
      <c r="BF1029" t="s">
        <v>212</v>
      </c>
      <c r="BG1029" t="s">
        <v>211</v>
      </c>
      <c r="BH1029" t="s">
        <v>201</v>
      </c>
      <c r="BI1029" t="s">
        <v>210</v>
      </c>
      <c r="BJ1029">
        <v>1</v>
      </c>
      <c r="BK1029" t="s">
        <v>205</v>
      </c>
      <c r="BL1029" t="s">
        <v>354</v>
      </c>
      <c r="BM1029">
        <v>1</v>
      </c>
      <c r="BQ1029" t="s">
        <v>584</v>
      </c>
      <c r="BR1029" t="s">
        <v>404</v>
      </c>
      <c r="BS1029" t="s">
        <v>470</v>
      </c>
      <c r="BT1029" t="s">
        <v>404</v>
      </c>
      <c r="BU1029" t="s">
        <v>1852</v>
      </c>
      <c r="BV1029" t="s">
        <v>404</v>
      </c>
      <c r="BW1029" t="s">
        <v>853</v>
      </c>
      <c r="BX1029" t="s">
        <v>404</v>
      </c>
      <c r="CA1029" t="s">
        <v>1908</v>
      </c>
      <c r="CB1029" s="3">
        <v>43286</v>
      </c>
      <c r="CC1029" t="s">
        <v>1908</v>
      </c>
      <c r="CD1029" s="3">
        <v>43356</v>
      </c>
      <c r="CE1029" t="s">
        <v>1908</v>
      </c>
      <c r="CF1029" s="3">
        <v>43294</v>
      </c>
      <c r="CG1029" t="s">
        <v>1908</v>
      </c>
      <c r="CH1029" s="3">
        <v>43294</v>
      </c>
      <c r="CI1029" t="s">
        <v>1908</v>
      </c>
      <c r="CJ1029" s="3">
        <v>43294</v>
      </c>
      <c r="CK1029" t="s">
        <v>1908</v>
      </c>
      <c r="CL1029" s="3">
        <v>43294</v>
      </c>
      <c r="CM1029" t="s">
        <v>1908</v>
      </c>
      <c r="CN1029" s="3">
        <v>43341</v>
      </c>
      <c r="CO1029" t="s">
        <v>3181</v>
      </c>
      <c r="CP1029" s="3">
        <v>43341</v>
      </c>
      <c r="CQ1029" t="s">
        <v>1908</v>
      </c>
      <c r="CR1029" s="3">
        <v>43356</v>
      </c>
      <c r="CS1029" t="s">
        <v>1908</v>
      </c>
      <c r="CT1029" s="3">
        <v>43286</v>
      </c>
      <c r="CU1029" t="s">
        <v>1908</v>
      </c>
      <c r="CV1029" s="3">
        <v>43341</v>
      </c>
      <c r="CW1029" t="s">
        <v>1908</v>
      </c>
      <c r="CX1029" s="3">
        <v>43341</v>
      </c>
      <c r="CY1029" t="s">
        <v>1908</v>
      </c>
      <c r="CZ1029" s="3">
        <v>43341</v>
      </c>
      <c r="DA1029" t="s">
        <v>1908</v>
      </c>
      <c r="DB1029" s="3">
        <v>43341</v>
      </c>
      <c r="DC1029" t="s">
        <v>1908</v>
      </c>
      <c r="DD1029" s="3">
        <v>43374</v>
      </c>
      <c r="DE1029" t="s">
        <v>1908</v>
      </c>
      <c r="DF1029" s="3">
        <v>43342</v>
      </c>
      <c r="DG1029" t="s">
        <v>1908</v>
      </c>
      <c r="DH1029" s="3">
        <v>43360</v>
      </c>
      <c r="DK1029" t="s">
        <v>1908</v>
      </c>
      <c r="DL1029" s="3">
        <v>43342</v>
      </c>
      <c r="DQ1029" t="s">
        <v>28</v>
      </c>
      <c r="DR1029" t="s">
        <v>2920</v>
      </c>
      <c r="DU1029" t="s">
        <v>539</v>
      </c>
    </row>
    <row r="1030" spans="1:125" x14ac:dyDescent="0.25">
      <c r="A1030" s="5">
        <v>1251501</v>
      </c>
      <c r="B1030" s="5">
        <v>1</v>
      </c>
      <c r="J1030" s="3"/>
      <c r="K1030" s="3"/>
      <c r="L1030" s="3"/>
      <c r="M1030" s="3"/>
      <c r="N1030" s="3">
        <v>43290</v>
      </c>
      <c r="O1030" s="7">
        <v>0.38445601851851857</v>
      </c>
      <c r="P1030" t="s">
        <v>1908</v>
      </c>
      <c r="AV1030" t="s">
        <v>202</v>
      </c>
      <c r="AW1030" t="s">
        <v>207</v>
      </c>
      <c r="AX1030" t="s">
        <v>211</v>
      </c>
      <c r="AY1030" t="s">
        <v>200</v>
      </c>
      <c r="AZ1030" t="s">
        <v>208</v>
      </c>
      <c r="BA1030">
        <v>2</v>
      </c>
      <c r="BB1030" t="s">
        <v>204</v>
      </c>
      <c r="BC1030" t="s">
        <v>209</v>
      </c>
      <c r="BD1030" t="s">
        <v>211</v>
      </c>
      <c r="BE1030" t="s">
        <v>203</v>
      </c>
      <c r="BF1030" t="s">
        <v>212</v>
      </c>
      <c r="BG1030" t="s">
        <v>211</v>
      </c>
      <c r="BH1030" t="s">
        <v>201</v>
      </c>
      <c r="BI1030" t="s">
        <v>210</v>
      </c>
      <c r="BJ1030">
        <v>1</v>
      </c>
      <c r="BK1030" t="s">
        <v>205</v>
      </c>
      <c r="BL1030" t="s">
        <v>354</v>
      </c>
      <c r="BM1030">
        <v>1</v>
      </c>
    </row>
    <row r="1031" spans="1:125" x14ac:dyDescent="0.25">
      <c r="A1031" s="5">
        <v>1251514</v>
      </c>
      <c r="B1031" s="5">
        <v>14</v>
      </c>
      <c r="C1031" t="s">
        <v>3416</v>
      </c>
      <c r="D1031" t="s">
        <v>3440</v>
      </c>
      <c r="E1031" t="s">
        <v>383</v>
      </c>
      <c r="F1031" t="s">
        <v>6</v>
      </c>
      <c r="G1031" t="s">
        <v>467</v>
      </c>
      <c r="H1031" t="s">
        <v>25</v>
      </c>
      <c r="I1031" t="s">
        <v>117</v>
      </c>
      <c r="J1031" s="3"/>
      <c r="K1031" s="3"/>
      <c r="L1031" s="3">
        <v>43620</v>
      </c>
      <c r="M1031" s="3" t="s">
        <v>128</v>
      </c>
      <c r="N1031" s="3">
        <v>43290</v>
      </c>
      <c r="O1031" s="7">
        <v>0.38445601851851857</v>
      </c>
      <c r="P1031" t="s">
        <v>1908</v>
      </c>
      <c r="Q1031" s="3">
        <v>43587</v>
      </c>
      <c r="R1031" s="7">
        <v>0.38554398148148145</v>
      </c>
      <c r="S1031" t="s">
        <v>1908</v>
      </c>
      <c r="U1031" s="92" t="s">
        <v>386</v>
      </c>
      <c r="V1031" s="93" t="s">
        <v>228</v>
      </c>
      <c r="W1031" s="92" t="s">
        <v>1084</v>
      </c>
      <c r="X1031" s="93" t="s">
        <v>227</v>
      </c>
      <c r="AA1031" t="s">
        <v>146</v>
      </c>
      <c r="AB1031">
        <v>901</v>
      </c>
      <c r="AC1031" t="s">
        <v>154</v>
      </c>
      <c r="AD1031" t="s">
        <v>772</v>
      </c>
      <c r="AE1031" t="s">
        <v>772</v>
      </c>
      <c r="AF1031" s="12" t="s">
        <v>349</v>
      </c>
      <c r="AG1031" s="12" t="s">
        <v>350</v>
      </c>
      <c r="AH1031" s="12" t="s">
        <v>349</v>
      </c>
      <c r="AJ1031" s="12" t="s">
        <v>349</v>
      </c>
      <c r="AL1031" s="12" t="s">
        <v>349</v>
      </c>
      <c r="AN1031" s="12" t="s">
        <v>824</v>
      </c>
      <c r="AO1031" s="12" t="s">
        <v>825</v>
      </c>
      <c r="AP1031" s="12" t="s">
        <v>824</v>
      </c>
      <c r="AQ1031" s="12" t="s">
        <v>825</v>
      </c>
      <c r="AR1031" s="12" t="s">
        <v>239</v>
      </c>
      <c r="AS1031" s="12" t="s">
        <v>239</v>
      </c>
      <c r="AT1031" s="12" t="s">
        <v>239</v>
      </c>
      <c r="AU1031" s="12" t="s">
        <v>239</v>
      </c>
      <c r="AV1031" t="s">
        <v>202</v>
      </c>
      <c r="AW1031" t="s">
        <v>207</v>
      </c>
      <c r="AX1031" t="s">
        <v>211</v>
      </c>
      <c r="AY1031" t="s">
        <v>200</v>
      </c>
      <c r="AZ1031" t="s">
        <v>208</v>
      </c>
      <c r="BA1031">
        <v>2</v>
      </c>
      <c r="BB1031" t="s">
        <v>204</v>
      </c>
      <c r="BC1031" t="s">
        <v>209</v>
      </c>
      <c r="BD1031" t="s">
        <v>211</v>
      </c>
      <c r="BE1031" t="s">
        <v>203</v>
      </c>
      <c r="BF1031" t="s">
        <v>212</v>
      </c>
      <c r="BG1031" t="s">
        <v>211</v>
      </c>
      <c r="BH1031" t="s">
        <v>201</v>
      </c>
      <c r="BI1031" t="s">
        <v>210</v>
      </c>
      <c r="BJ1031">
        <v>1</v>
      </c>
      <c r="BK1031" t="s">
        <v>205</v>
      </c>
      <c r="BL1031" t="s">
        <v>354</v>
      </c>
      <c r="BM1031">
        <v>1</v>
      </c>
      <c r="BQ1031" t="s">
        <v>584</v>
      </c>
      <c r="BR1031" t="s">
        <v>146</v>
      </c>
      <c r="BS1031" t="s">
        <v>3156</v>
      </c>
      <c r="BT1031" t="s">
        <v>146</v>
      </c>
      <c r="BU1031" t="s">
        <v>3155</v>
      </c>
      <c r="BV1031" t="s">
        <v>146</v>
      </c>
      <c r="BW1031" t="s">
        <v>379</v>
      </c>
      <c r="BX1031" t="s">
        <v>146</v>
      </c>
      <c r="CA1031" t="s">
        <v>1908</v>
      </c>
      <c r="CB1031" s="3">
        <v>43290</v>
      </c>
      <c r="CC1031" t="s">
        <v>1908</v>
      </c>
      <c r="CD1031" s="3">
        <v>43558</v>
      </c>
      <c r="CE1031" t="s">
        <v>1908</v>
      </c>
      <c r="CF1031" s="3">
        <v>43290</v>
      </c>
      <c r="CG1031" t="s">
        <v>1908</v>
      </c>
      <c r="CH1031" s="3">
        <v>43290</v>
      </c>
      <c r="CI1031" t="s">
        <v>1908</v>
      </c>
      <c r="CJ1031" s="3">
        <v>43290</v>
      </c>
      <c r="CM1031" t="s">
        <v>1908</v>
      </c>
      <c r="CN1031" s="3">
        <v>43559</v>
      </c>
      <c r="CO1031" t="s">
        <v>1908</v>
      </c>
      <c r="CP1031" s="3">
        <v>43559</v>
      </c>
      <c r="CQ1031" t="s">
        <v>1908</v>
      </c>
      <c r="CR1031" s="3">
        <v>43580</v>
      </c>
      <c r="CS1031" t="s">
        <v>1908</v>
      </c>
      <c r="CT1031" s="3">
        <v>43290</v>
      </c>
      <c r="CW1031" t="s">
        <v>1908</v>
      </c>
      <c r="CX1031" s="3">
        <v>43558</v>
      </c>
      <c r="DA1031" t="s">
        <v>1908</v>
      </c>
      <c r="DB1031" s="3">
        <v>43558</v>
      </c>
      <c r="DE1031" t="s">
        <v>1908</v>
      </c>
      <c r="DF1031" s="3">
        <v>43587</v>
      </c>
      <c r="DK1031" t="s">
        <v>1908</v>
      </c>
      <c r="DL1031" s="3">
        <v>43587</v>
      </c>
      <c r="DQ1031" t="s">
        <v>6</v>
      </c>
      <c r="DR1031" t="s">
        <v>6</v>
      </c>
      <c r="DU1031" t="s">
        <v>2670</v>
      </c>
    </row>
    <row r="1032" spans="1:125" x14ac:dyDescent="0.25">
      <c r="A1032" s="5">
        <v>1251515</v>
      </c>
      <c r="B1032" s="5">
        <v>15</v>
      </c>
      <c r="C1032" t="s">
        <v>3416</v>
      </c>
      <c r="D1032" t="s">
        <v>3440</v>
      </c>
      <c r="E1032" t="s">
        <v>383</v>
      </c>
      <c r="F1032" t="s">
        <v>6</v>
      </c>
      <c r="G1032" t="s">
        <v>467</v>
      </c>
      <c r="H1032" t="s">
        <v>25</v>
      </c>
      <c r="I1032" t="s">
        <v>117</v>
      </c>
      <c r="J1032" s="3"/>
      <c r="K1032" s="3"/>
      <c r="L1032" s="3">
        <v>43620</v>
      </c>
      <c r="M1032" s="3" t="s">
        <v>128</v>
      </c>
      <c r="N1032" s="3">
        <v>43290</v>
      </c>
      <c r="O1032" s="7">
        <v>0.38445601851851857</v>
      </c>
      <c r="P1032" t="s">
        <v>1908</v>
      </c>
      <c r="Q1032" s="3">
        <v>45854</v>
      </c>
      <c r="R1032" s="7">
        <v>0.68812499999999999</v>
      </c>
      <c r="S1032" t="s">
        <v>1908</v>
      </c>
      <c r="U1032" s="92" t="s">
        <v>386</v>
      </c>
      <c r="V1032" s="93" t="s">
        <v>228</v>
      </c>
      <c r="W1032" s="92" t="s">
        <v>1084</v>
      </c>
      <c r="X1032" s="93" t="s">
        <v>227</v>
      </c>
      <c r="AA1032" t="s">
        <v>146</v>
      </c>
      <c r="AB1032">
        <v>901</v>
      </c>
      <c r="AC1032" t="s">
        <v>154</v>
      </c>
      <c r="AD1032" t="s">
        <v>772</v>
      </c>
      <c r="AE1032" t="s">
        <v>772</v>
      </c>
      <c r="AF1032" s="12" t="s">
        <v>349</v>
      </c>
      <c r="AG1032" s="12" t="s">
        <v>350</v>
      </c>
      <c r="AH1032" s="12" t="s">
        <v>349</v>
      </c>
      <c r="AJ1032" s="12" t="s">
        <v>349</v>
      </c>
      <c r="AL1032" s="12" t="s">
        <v>349</v>
      </c>
      <c r="AN1032" s="12">
        <v>543</v>
      </c>
      <c r="AO1032" s="12">
        <v>58</v>
      </c>
      <c r="AP1032" s="12">
        <v>543</v>
      </c>
      <c r="AQ1032" s="12">
        <v>58</v>
      </c>
      <c r="AR1032" s="12" t="s">
        <v>239</v>
      </c>
      <c r="AS1032" s="12" t="s">
        <v>239</v>
      </c>
      <c r="AT1032" s="12" t="s">
        <v>239</v>
      </c>
      <c r="AU1032" s="12" t="s">
        <v>239</v>
      </c>
      <c r="AV1032" t="s">
        <v>202</v>
      </c>
      <c r="AW1032" t="s">
        <v>207</v>
      </c>
      <c r="AX1032" t="s">
        <v>211</v>
      </c>
      <c r="AY1032" t="s">
        <v>200</v>
      </c>
      <c r="AZ1032" t="s">
        <v>208</v>
      </c>
      <c r="BA1032">
        <v>2</v>
      </c>
      <c r="BB1032" t="s">
        <v>204</v>
      </c>
      <c r="BC1032" t="s">
        <v>209</v>
      </c>
      <c r="BD1032" t="s">
        <v>211</v>
      </c>
      <c r="BE1032" t="s">
        <v>203</v>
      </c>
      <c r="BF1032" t="s">
        <v>212</v>
      </c>
      <c r="BG1032" t="s">
        <v>211</v>
      </c>
      <c r="BH1032" t="s">
        <v>201</v>
      </c>
      <c r="BI1032" t="s">
        <v>210</v>
      </c>
      <c r="BJ1032">
        <v>1</v>
      </c>
      <c r="BK1032" t="s">
        <v>205</v>
      </c>
      <c r="BL1032" t="s">
        <v>354</v>
      </c>
      <c r="BM1032">
        <v>1</v>
      </c>
      <c r="BQ1032" t="s">
        <v>584</v>
      </c>
      <c r="BR1032" t="s">
        <v>146</v>
      </c>
      <c r="BS1032" t="s">
        <v>3156</v>
      </c>
      <c r="BT1032" t="s">
        <v>146</v>
      </c>
      <c r="BU1032" t="s">
        <v>3155</v>
      </c>
      <c r="BV1032" t="s">
        <v>146</v>
      </c>
      <c r="BW1032" t="s">
        <v>379</v>
      </c>
      <c r="BX1032" t="s">
        <v>146</v>
      </c>
      <c r="CA1032" t="s">
        <v>1908</v>
      </c>
      <c r="CB1032" s="3">
        <v>45854</v>
      </c>
      <c r="CC1032" t="s">
        <v>1908</v>
      </c>
      <c r="CD1032" s="3">
        <v>43558</v>
      </c>
      <c r="CE1032" t="s">
        <v>1908</v>
      </c>
      <c r="CF1032" s="3">
        <v>43290</v>
      </c>
      <c r="CG1032" t="s">
        <v>1908</v>
      </c>
      <c r="CH1032" s="3">
        <v>43290</v>
      </c>
      <c r="CI1032" t="s">
        <v>1908</v>
      </c>
      <c r="CJ1032" s="3">
        <v>43290</v>
      </c>
      <c r="CM1032" t="s">
        <v>1908</v>
      </c>
      <c r="CN1032" s="3">
        <v>43559</v>
      </c>
      <c r="CO1032" t="s">
        <v>1908</v>
      </c>
      <c r="CP1032" s="3">
        <v>43559</v>
      </c>
      <c r="CQ1032" t="s">
        <v>1908</v>
      </c>
      <c r="CR1032" s="3">
        <v>43580</v>
      </c>
      <c r="CS1032" t="s">
        <v>1908</v>
      </c>
      <c r="CT1032" s="3">
        <v>43290</v>
      </c>
      <c r="CW1032" t="s">
        <v>1908</v>
      </c>
      <c r="CX1032" s="3">
        <v>43558</v>
      </c>
      <c r="DA1032" t="s">
        <v>1908</v>
      </c>
      <c r="DB1032" s="3">
        <v>43558</v>
      </c>
      <c r="DE1032" t="s">
        <v>1908</v>
      </c>
      <c r="DF1032" s="3">
        <v>43587</v>
      </c>
      <c r="DK1032" t="s">
        <v>1908</v>
      </c>
      <c r="DL1032" s="3">
        <v>43587</v>
      </c>
      <c r="DQ1032" t="s">
        <v>6</v>
      </c>
      <c r="DR1032" t="s">
        <v>6</v>
      </c>
      <c r="DU1032" t="s">
        <v>2670</v>
      </c>
    </row>
    <row r="1033" spans="1:125" x14ac:dyDescent="0.25">
      <c r="A1033" s="5">
        <v>1251601</v>
      </c>
      <c r="B1033" s="5">
        <v>1</v>
      </c>
      <c r="J1033" s="3"/>
      <c r="K1033" s="3"/>
      <c r="L1033" s="3"/>
      <c r="M1033" s="3"/>
      <c r="N1033" s="3">
        <v>43291</v>
      </c>
      <c r="O1033" s="7">
        <v>0.40098379629629632</v>
      </c>
      <c r="P1033" t="s">
        <v>8</v>
      </c>
      <c r="AV1033" t="s">
        <v>202</v>
      </c>
      <c r="AW1033" t="s">
        <v>207</v>
      </c>
      <c r="AX1033" t="s">
        <v>211</v>
      </c>
      <c r="AY1033" t="s">
        <v>200</v>
      </c>
      <c r="AZ1033" t="s">
        <v>208</v>
      </c>
      <c r="BA1033">
        <v>2</v>
      </c>
      <c r="BB1033" t="s">
        <v>204</v>
      </c>
      <c r="BC1033" t="s">
        <v>209</v>
      </c>
      <c r="BD1033" t="s">
        <v>211</v>
      </c>
      <c r="BE1033" t="s">
        <v>203</v>
      </c>
      <c r="BF1033" t="s">
        <v>212</v>
      </c>
      <c r="BG1033" t="s">
        <v>211</v>
      </c>
      <c r="BH1033" t="s">
        <v>201</v>
      </c>
      <c r="BI1033" t="s">
        <v>210</v>
      </c>
      <c r="BJ1033">
        <v>1</v>
      </c>
      <c r="BK1033" t="s">
        <v>205</v>
      </c>
      <c r="BL1033" t="s">
        <v>354</v>
      </c>
      <c r="BM1033">
        <v>1</v>
      </c>
    </row>
    <row r="1034" spans="1:125" x14ac:dyDescent="0.25">
      <c r="A1034" s="5">
        <v>1251612</v>
      </c>
      <c r="B1034" s="5">
        <v>12</v>
      </c>
      <c r="C1034" t="s">
        <v>3175</v>
      </c>
      <c r="D1034" t="s">
        <v>3174</v>
      </c>
      <c r="E1034" t="s">
        <v>1160</v>
      </c>
      <c r="F1034" t="s">
        <v>6</v>
      </c>
      <c r="G1034" t="s">
        <v>3159</v>
      </c>
      <c r="H1034" t="s">
        <v>267</v>
      </c>
      <c r="I1034" t="s">
        <v>117</v>
      </c>
      <c r="J1034" s="3">
        <v>43358</v>
      </c>
      <c r="K1034" s="3" t="s">
        <v>474</v>
      </c>
      <c r="L1034" s="3">
        <v>43375</v>
      </c>
      <c r="M1034" s="3" t="s">
        <v>223</v>
      </c>
      <c r="N1034" s="3">
        <v>43291</v>
      </c>
      <c r="O1034" s="7">
        <v>0.40098379629629632</v>
      </c>
      <c r="P1034" t="s">
        <v>8</v>
      </c>
      <c r="Q1034" s="3">
        <v>43374</v>
      </c>
      <c r="R1034" s="7">
        <v>0.39265046296296297</v>
      </c>
      <c r="S1034" t="s">
        <v>1908</v>
      </c>
      <c r="T1034" t="s">
        <v>3163</v>
      </c>
      <c r="U1034" s="92" t="s">
        <v>386</v>
      </c>
      <c r="V1034" s="93" t="s">
        <v>3157</v>
      </c>
      <c r="W1034" s="92" t="s">
        <v>235</v>
      </c>
      <c r="Y1034" s="92" t="s">
        <v>539</v>
      </c>
      <c r="Z1034" s="93" t="s">
        <v>147</v>
      </c>
      <c r="AA1034" t="s">
        <v>1859</v>
      </c>
      <c r="AB1034">
        <v>901</v>
      </c>
      <c r="AC1034" t="s">
        <v>155</v>
      </c>
      <c r="AD1034" t="s">
        <v>474</v>
      </c>
      <c r="AE1034" t="s">
        <v>474</v>
      </c>
      <c r="AF1034" s="12" t="s">
        <v>474</v>
      </c>
      <c r="AG1034" s="12" t="s">
        <v>3160</v>
      </c>
      <c r="AV1034" t="s">
        <v>202</v>
      </c>
      <c r="AW1034" t="s">
        <v>207</v>
      </c>
      <c r="AX1034" t="s">
        <v>211</v>
      </c>
      <c r="AY1034" t="s">
        <v>200</v>
      </c>
      <c r="AZ1034" t="s">
        <v>208</v>
      </c>
      <c r="BA1034">
        <v>2</v>
      </c>
      <c r="BB1034" t="s">
        <v>204</v>
      </c>
      <c r="BC1034" t="s">
        <v>209</v>
      </c>
      <c r="BD1034" t="s">
        <v>211</v>
      </c>
      <c r="BE1034" t="s">
        <v>203</v>
      </c>
      <c r="BF1034" t="s">
        <v>212</v>
      </c>
      <c r="BG1034" t="s">
        <v>211</v>
      </c>
      <c r="BH1034" t="s">
        <v>201</v>
      </c>
      <c r="BI1034" t="s">
        <v>210</v>
      </c>
      <c r="BJ1034">
        <v>1</v>
      </c>
      <c r="BK1034" t="s">
        <v>205</v>
      </c>
      <c r="BL1034" t="s">
        <v>354</v>
      </c>
      <c r="BM1034">
        <v>1</v>
      </c>
      <c r="BQ1034" t="s">
        <v>473</v>
      </c>
      <c r="BR1034" t="s">
        <v>404</v>
      </c>
      <c r="BS1034" t="s">
        <v>3176</v>
      </c>
      <c r="BT1034" t="s">
        <v>404</v>
      </c>
      <c r="BU1034" t="s">
        <v>3177</v>
      </c>
      <c r="BV1034" t="s">
        <v>404</v>
      </c>
      <c r="BW1034" t="s">
        <v>267</v>
      </c>
      <c r="BX1034" t="s">
        <v>404</v>
      </c>
      <c r="CA1034" t="s">
        <v>8</v>
      </c>
      <c r="CB1034" s="3">
        <v>43291</v>
      </c>
      <c r="CC1034" t="s">
        <v>8</v>
      </c>
      <c r="CD1034" s="3">
        <v>43291</v>
      </c>
      <c r="CE1034" t="s">
        <v>8</v>
      </c>
      <c r="CF1034" s="3">
        <v>43299</v>
      </c>
      <c r="CG1034" t="s">
        <v>8</v>
      </c>
      <c r="CH1034" s="3">
        <v>43300</v>
      </c>
      <c r="CI1034" t="s">
        <v>8</v>
      </c>
      <c r="CJ1034" s="3">
        <v>43300</v>
      </c>
      <c r="CK1034" t="s">
        <v>1908</v>
      </c>
      <c r="CL1034" s="3">
        <v>43313</v>
      </c>
      <c r="CM1034" t="s">
        <v>1908</v>
      </c>
      <c r="CN1034" s="3">
        <v>43314</v>
      </c>
      <c r="CO1034" t="s">
        <v>1908</v>
      </c>
      <c r="CP1034" s="3">
        <v>43314</v>
      </c>
      <c r="CQ1034" t="s">
        <v>1908</v>
      </c>
      <c r="CR1034" s="3">
        <v>43314</v>
      </c>
      <c r="CS1034" t="s">
        <v>8</v>
      </c>
      <c r="CT1034" s="3">
        <v>43291</v>
      </c>
      <c r="CU1034" t="s">
        <v>8</v>
      </c>
      <c r="CV1034" s="3">
        <v>43291</v>
      </c>
      <c r="CW1034" t="s">
        <v>1908</v>
      </c>
      <c r="CX1034" s="3">
        <v>43314</v>
      </c>
      <c r="CY1034" t="s">
        <v>8</v>
      </c>
      <c r="CZ1034" s="3">
        <v>43299</v>
      </c>
      <c r="DA1034" t="s">
        <v>8</v>
      </c>
      <c r="DB1034" s="3">
        <v>43299</v>
      </c>
      <c r="DC1034" t="s">
        <v>1908</v>
      </c>
      <c r="DD1034" s="3">
        <v>43374</v>
      </c>
      <c r="DE1034" t="s">
        <v>1908</v>
      </c>
      <c r="DF1034" s="3">
        <v>43342</v>
      </c>
      <c r="DG1034" t="s">
        <v>1908</v>
      </c>
      <c r="DH1034" s="3">
        <v>43374</v>
      </c>
      <c r="DI1034" t="s">
        <v>8</v>
      </c>
      <c r="DJ1034" s="3">
        <v>43291</v>
      </c>
      <c r="DK1034" t="s">
        <v>1908</v>
      </c>
      <c r="DL1034" s="3">
        <v>43342</v>
      </c>
      <c r="DP1034" t="s">
        <v>373</v>
      </c>
      <c r="DQ1034" t="s">
        <v>6</v>
      </c>
      <c r="DR1034" t="s">
        <v>6</v>
      </c>
      <c r="DU1034" t="s">
        <v>3158</v>
      </c>
    </row>
    <row r="1035" spans="1:125" x14ac:dyDescent="0.25">
      <c r="A1035" s="5">
        <v>1251701</v>
      </c>
      <c r="B1035" s="5">
        <v>1</v>
      </c>
      <c r="J1035" s="3"/>
      <c r="K1035" s="3"/>
      <c r="L1035" s="3"/>
      <c r="M1035" s="3"/>
      <c r="N1035" s="3">
        <v>43292</v>
      </c>
      <c r="O1035" s="7">
        <v>0.43436342592592592</v>
      </c>
      <c r="P1035" t="s">
        <v>8</v>
      </c>
      <c r="AV1035" t="s">
        <v>202</v>
      </c>
      <c r="AW1035" t="s">
        <v>207</v>
      </c>
      <c r="AX1035" t="s">
        <v>211</v>
      </c>
      <c r="AY1035" t="s">
        <v>200</v>
      </c>
      <c r="AZ1035" t="s">
        <v>208</v>
      </c>
      <c r="BA1035">
        <v>2</v>
      </c>
      <c r="BB1035" t="s">
        <v>204</v>
      </c>
      <c r="BC1035" t="s">
        <v>209</v>
      </c>
      <c r="BD1035" t="s">
        <v>211</v>
      </c>
      <c r="BE1035" t="s">
        <v>203</v>
      </c>
      <c r="BF1035" t="s">
        <v>212</v>
      </c>
      <c r="BG1035" t="s">
        <v>211</v>
      </c>
      <c r="BH1035" t="s">
        <v>201</v>
      </c>
      <c r="BI1035" t="s">
        <v>210</v>
      </c>
      <c r="BJ1035">
        <v>1</v>
      </c>
      <c r="BK1035" t="s">
        <v>205</v>
      </c>
      <c r="BL1035" t="s">
        <v>354</v>
      </c>
      <c r="BM1035">
        <v>1</v>
      </c>
    </row>
    <row r="1036" spans="1:125" x14ac:dyDescent="0.25">
      <c r="A1036" s="5">
        <v>1251709</v>
      </c>
      <c r="B1036" s="5">
        <v>9</v>
      </c>
      <c r="C1036" t="s">
        <v>3167</v>
      </c>
      <c r="D1036" t="s">
        <v>3164</v>
      </c>
      <c r="E1036" t="s">
        <v>90</v>
      </c>
      <c r="F1036" t="s">
        <v>6</v>
      </c>
      <c r="G1036" t="s">
        <v>87</v>
      </c>
      <c r="H1036" t="s">
        <v>25</v>
      </c>
      <c r="I1036" t="s">
        <v>117</v>
      </c>
      <c r="J1036" s="3">
        <v>43360</v>
      </c>
      <c r="K1036" s="3"/>
      <c r="L1036" s="3">
        <v>43375</v>
      </c>
      <c r="M1036" s="3" t="s">
        <v>126</v>
      </c>
      <c r="N1036" s="3">
        <v>43292</v>
      </c>
      <c r="O1036" s="7">
        <v>0.43436342592592592</v>
      </c>
      <c r="P1036" t="s">
        <v>8</v>
      </c>
      <c r="Q1036" s="3">
        <v>43350</v>
      </c>
      <c r="R1036" s="7">
        <v>0.42070601851851852</v>
      </c>
      <c r="S1036" t="s">
        <v>1908</v>
      </c>
      <c r="U1036" s="92" t="s">
        <v>405</v>
      </c>
      <c r="V1036" s="93" t="s">
        <v>404</v>
      </c>
      <c r="W1036" s="92" t="s">
        <v>403</v>
      </c>
      <c r="X1036" s="93" t="s">
        <v>226</v>
      </c>
      <c r="Y1036" s="92" t="s">
        <v>709</v>
      </c>
      <c r="Z1036" s="93" t="s">
        <v>145</v>
      </c>
      <c r="AA1036" t="s">
        <v>146</v>
      </c>
      <c r="AB1036">
        <v>901</v>
      </c>
      <c r="AC1036" t="s">
        <v>154</v>
      </c>
      <c r="AD1036" t="s">
        <v>503</v>
      </c>
      <c r="AE1036" t="s">
        <v>3166</v>
      </c>
      <c r="AF1036" s="12">
        <v>538</v>
      </c>
      <c r="AG1036" s="12">
        <v>46</v>
      </c>
      <c r="AH1036" s="12">
        <v>538</v>
      </c>
      <c r="AI1036" s="12">
        <v>46</v>
      </c>
      <c r="AJ1036" s="12">
        <v>538</v>
      </c>
      <c r="AK1036" s="12">
        <v>46</v>
      </c>
      <c r="AL1036" s="12">
        <v>538</v>
      </c>
      <c r="AM1036" s="12">
        <v>46</v>
      </c>
      <c r="AN1036" s="12" t="s">
        <v>818</v>
      </c>
      <c r="AO1036" s="12" t="s">
        <v>819</v>
      </c>
      <c r="AP1036" s="12" t="s">
        <v>818</v>
      </c>
      <c r="AQ1036" s="12" t="s">
        <v>819</v>
      </c>
      <c r="AR1036" s="12" t="s">
        <v>239</v>
      </c>
      <c r="AS1036" s="12" t="s">
        <v>239</v>
      </c>
      <c r="AT1036" s="12" t="s">
        <v>239</v>
      </c>
      <c r="AU1036" s="12" t="s">
        <v>239</v>
      </c>
      <c r="AV1036" t="s">
        <v>202</v>
      </c>
      <c r="AW1036" t="s">
        <v>207</v>
      </c>
      <c r="AX1036" t="s">
        <v>211</v>
      </c>
      <c r="AY1036" t="s">
        <v>200</v>
      </c>
      <c r="AZ1036" t="s">
        <v>208</v>
      </c>
      <c r="BA1036">
        <v>2</v>
      </c>
      <c r="BB1036" t="s">
        <v>204</v>
      </c>
      <c r="BC1036" t="s">
        <v>209</v>
      </c>
      <c r="BD1036" t="s">
        <v>211</v>
      </c>
      <c r="BE1036" t="s">
        <v>203</v>
      </c>
      <c r="BF1036" t="s">
        <v>212</v>
      </c>
      <c r="BG1036" t="s">
        <v>211</v>
      </c>
      <c r="BH1036" t="s">
        <v>201</v>
      </c>
      <c r="BI1036" t="s">
        <v>210</v>
      </c>
      <c r="BJ1036">
        <v>1</v>
      </c>
      <c r="BK1036" t="s">
        <v>205</v>
      </c>
      <c r="BL1036" t="s">
        <v>354</v>
      </c>
      <c r="BM1036">
        <v>1</v>
      </c>
      <c r="BQ1036" t="s">
        <v>584</v>
      </c>
      <c r="BR1036" t="s">
        <v>234</v>
      </c>
      <c r="BS1036" t="s">
        <v>3168</v>
      </c>
      <c r="BT1036" t="s">
        <v>234</v>
      </c>
      <c r="BU1036" t="s">
        <v>1852</v>
      </c>
      <c r="BV1036" t="s">
        <v>234</v>
      </c>
      <c r="BW1036" t="s">
        <v>379</v>
      </c>
      <c r="BX1036" t="s">
        <v>234</v>
      </c>
      <c r="BY1036" t="s">
        <v>542</v>
      </c>
      <c r="BZ1036" t="s">
        <v>234</v>
      </c>
      <c r="CA1036" t="s">
        <v>8</v>
      </c>
      <c r="CB1036" s="3">
        <v>43292</v>
      </c>
      <c r="CC1036" t="s">
        <v>8</v>
      </c>
      <c r="CD1036" s="3">
        <v>43292</v>
      </c>
      <c r="CE1036" t="s">
        <v>8</v>
      </c>
      <c r="CF1036" s="3">
        <v>43292</v>
      </c>
      <c r="CG1036" t="s">
        <v>1908</v>
      </c>
      <c r="CH1036" s="3">
        <v>43294</v>
      </c>
      <c r="CI1036" t="s">
        <v>1908</v>
      </c>
      <c r="CJ1036" s="3">
        <v>43294</v>
      </c>
      <c r="CK1036" t="s">
        <v>1908</v>
      </c>
      <c r="CL1036" s="3">
        <v>43313</v>
      </c>
      <c r="CM1036" t="s">
        <v>8</v>
      </c>
      <c r="CN1036" s="3">
        <v>43292</v>
      </c>
      <c r="CO1036" t="s">
        <v>8</v>
      </c>
      <c r="CP1036" s="3">
        <v>43292</v>
      </c>
      <c r="CQ1036" t="s">
        <v>1908</v>
      </c>
      <c r="CR1036" s="3">
        <v>43313</v>
      </c>
      <c r="CS1036" t="s">
        <v>8</v>
      </c>
      <c r="CT1036" s="3">
        <v>43292</v>
      </c>
      <c r="CU1036" t="s">
        <v>1908</v>
      </c>
      <c r="CV1036" s="3">
        <v>43313</v>
      </c>
      <c r="CW1036" t="s">
        <v>1908</v>
      </c>
      <c r="CX1036" s="3">
        <v>43350</v>
      </c>
      <c r="CY1036" t="s">
        <v>1908</v>
      </c>
      <c r="CZ1036" s="3">
        <v>43313</v>
      </c>
      <c r="DA1036" t="s">
        <v>1908</v>
      </c>
      <c r="DB1036" s="3">
        <v>43313</v>
      </c>
      <c r="DC1036" t="s">
        <v>1908</v>
      </c>
      <c r="DD1036" s="3">
        <v>43350</v>
      </c>
      <c r="DE1036" t="s">
        <v>1908</v>
      </c>
      <c r="DF1036" s="3">
        <v>43327</v>
      </c>
      <c r="DI1036" t="s">
        <v>8</v>
      </c>
      <c r="DJ1036" s="3">
        <v>43292</v>
      </c>
      <c r="DK1036" t="s">
        <v>1908</v>
      </c>
      <c r="DL1036" s="3">
        <v>43350</v>
      </c>
      <c r="DP1036" t="s">
        <v>375</v>
      </c>
      <c r="DQ1036" t="s">
        <v>6</v>
      </c>
      <c r="DR1036" t="s">
        <v>6</v>
      </c>
      <c r="DU1036" t="s">
        <v>3165</v>
      </c>
    </row>
    <row r="1037" spans="1:125" x14ac:dyDescent="0.25">
      <c r="A1037" s="5">
        <v>1251801</v>
      </c>
      <c r="B1037" s="5">
        <v>1</v>
      </c>
      <c r="J1037" s="3"/>
      <c r="K1037" s="3"/>
      <c r="L1037" s="3"/>
      <c r="M1037" s="3"/>
      <c r="N1037" s="3">
        <v>43293</v>
      </c>
      <c r="O1037" s="7">
        <v>0.56725694444444441</v>
      </c>
      <c r="P1037" t="s">
        <v>1908</v>
      </c>
      <c r="AV1037" t="s">
        <v>202</v>
      </c>
      <c r="AW1037" t="s">
        <v>207</v>
      </c>
      <c r="AX1037" t="s">
        <v>211</v>
      </c>
      <c r="AY1037" t="s">
        <v>200</v>
      </c>
      <c r="AZ1037" t="s">
        <v>208</v>
      </c>
      <c r="BA1037">
        <v>2</v>
      </c>
      <c r="BB1037" t="s">
        <v>204</v>
      </c>
      <c r="BC1037" t="s">
        <v>209</v>
      </c>
      <c r="BD1037" t="s">
        <v>211</v>
      </c>
      <c r="BE1037" t="s">
        <v>203</v>
      </c>
      <c r="BF1037" t="s">
        <v>212</v>
      </c>
      <c r="BG1037" t="s">
        <v>211</v>
      </c>
      <c r="BH1037" t="s">
        <v>201</v>
      </c>
      <c r="BI1037" t="s">
        <v>210</v>
      </c>
      <c r="BJ1037">
        <v>1</v>
      </c>
      <c r="BK1037" t="s">
        <v>205</v>
      </c>
      <c r="BL1037" t="s">
        <v>354</v>
      </c>
      <c r="BM1037">
        <v>1</v>
      </c>
    </row>
    <row r="1038" spans="1:125" x14ac:dyDescent="0.25">
      <c r="A1038" s="5">
        <v>1251803</v>
      </c>
      <c r="B1038" s="5">
        <v>3</v>
      </c>
      <c r="D1038" t="s">
        <v>3169</v>
      </c>
      <c r="E1038" t="s">
        <v>36</v>
      </c>
      <c r="F1038" t="s">
        <v>6</v>
      </c>
      <c r="G1038" t="s">
        <v>262</v>
      </c>
      <c r="H1038" t="s">
        <v>25</v>
      </c>
      <c r="I1038" t="s">
        <v>117</v>
      </c>
      <c r="J1038" s="3"/>
      <c r="K1038" s="3"/>
      <c r="L1038" s="3"/>
      <c r="M1038" s="3" t="s">
        <v>131</v>
      </c>
      <c r="N1038" s="3">
        <v>43293</v>
      </c>
      <c r="O1038" s="7">
        <v>0.56725694444444441</v>
      </c>
      <c r="P1038" t="s">
        <v>1908</v>
      </c>
      <c r="Q1038" s="3">
        <v>43362</v>
      </c>
      <c r="R1038" s="7">
        <v>0.3989699074074074</v>
      </c>
      <c r="S1038" t="s">
        <v>1908</v>
      </c>
      <c r="U1038" s="92" t="s">
        <v>605</v>
      </c>
      <c r="V1038" s="93" t="s">
        <v>535</v>
      </c>
      <c r="W1038" s="92" t="s">
        <v>403</v>
      </c>
      <c r="X1038" s="93" t="s">
        <v>226</v>
      </c>
      <c r="AA1038" t="s">
        <v>146</v>
      </c>
      <c r="AB1038">
        <v>901</v>
      </c>
      <c r="AC1038" t="s">
        <v>154</v>
      </c>
      <c r="AD1038" t="s">
        <v>3234</v>
      </c>
      <c r="AE1038" t="s">
        <v>2244</v>
      </c>
      <c r="AF1038" s="12">
        <v>546</v>
      </c>
      <c r="AG1038" s="12" t="s">
        <v>265</v>
      </c>
      <c r="AH1038" s="12">
        <v>546</v>
      </c>
      <c r="AI1038" s="12" t="s">
        <v>265</v>
      </c>
      <c r="AJ1038" s="12">
        <v>546</v>
      </c>
      <c r="AK1038" s="12" t="s">
        <v>265</v>
      </c>
      <c r="AL1038" s="12">
        <v>546</v>
      </c>
      <c r="AM1038" s="12" t="s">
        <v>265</v>
      </c>
      <c r="AN1038" s="12" t="s">
        <v>877</v>
      </c>
      <c r="AO1038" s="12" t="s">
        <v>265</v>
      </c>
      <c r="AP1038" s="12" t="s">
        <v>877</v>
      </c>
      <c r="AQ1038" s="12" t="s">
        <v>265</v>
      </c>
      <c r="AR1038" s="12" t="s">
        <v>264</v>
      </c>
      <c r="AS1038" s="12" t="s">
        <v>239</v>
      </c>
      <c r="AT1038" s="12" t="s">
        <v>264</v>
      </c>
      <c r="AU1038" s="12" t="s">
        <v>239</v>
      </c>
      <c r="AV1038" t="s">
        <v>202</v>
      </c>
      <c r="AW1038" t="s">
        <v>207</v>
      </c>
      <c r="AX1038" t="s">
        <v>211</v>
      </c>
      <c r="AY1038" t="s">
        <v>200</v>
      </c>
      <c r="AZ1038" t="s">
        <v>208</v>
      </c>
      <c r="BA1038">
        <v>2</v>
      </c>
      <c r="BB1038" t="s">
        <v>204</v>
      </c>
      <c r="BC1038" t="s">
        <v>209</v>
      </c>
      <c r="BD1038" t="s">
        <v>211</v>
      </c>
      <c r="BE1038" t="s">
        <v>203</v>
      </c>
      <c r="BF1038" t="s">
        <v>212</v>
      </c>
      <c r="BG1038" t="s">
        <v>211</v>
      </c>
      <c r="BH1038" t="s">
        <v>201</v>
      </c>
      <c r="BI1038" t="s">
        <v>210</v>
      </c>
      <c r="BJ1038">
        <v>1</v>
      </c>
      <c r="BK1038" t="s">
        <v>205</v>
      </c>
      <c r="BL1038" t="s">
        <v>354</v>
      </c>
      <c r="BM1038">
        <v>1</v>
      </c>
      <c r="BQ1038" t="s">
        <v>584</v>
      </c>
      <c r="BR1038" t="s">
        <v>146</v>
      </c>
      <c r="BS1038" t="s">
        <v>1866</v>
      </c>
      <c r="BT1038" t="s">
        <v>146</v>
      </c>
      <c r="BW1038" t="s">
        <v>379</v>
      </c>
      <c r="BX1038" t="s">
        <v>146</v>
      </c>
      <c r="CA1038" t="s">
        <v>1908</v>
      </c>
      <c r="CB1038" s="3">
        <v>43293</v>
      </c>
      <c r="CE1038" t="s">
        <v>1908</v>
      </c>
      <c r="CF1038" s="3">
        <v>43293</v>
      </c>
      <c r="CG1038" t="s">
        <v>1908</v>
      </c>
      <c r="CH1038" s="3">
        <v>43293</v>
      </c>
      <c r="CI1038" t="s">
        <v>1908</v>
      </c>
      <c r="CJ1038" s="3">
        <v>43293</v>
      </c>
      <c r="CK1038" t="s">
        <v>1908</v>
      </c>
      <c r="CL1038" s="3">
        <v>43293</v>
      </c>
      <c r="CS1038" t="s">
        <v>1908</v>
      </c>
      <c r="CT1038" s="3">
        <v>43293</v>
      </c>
      <c r="DR1038" t="s">
        <v>6</v>
      </c>
      <c r="DU1038" t="s">
        <v>3170</v>
      </c>
    </row>
    <row r="1039" spans="1:125" x14ac:dyDescent="0.25">
      <c r="A1039" s="5">
        <v>1251901</v>
      </c>
      <c r="B1039" s="5">
        <v>1</v>
      </c>
      <c r="J1039" s="3"/>
      <c r="K1039" s="3"/>
      <c r="L1039" s="3"/>
      <c r="M1039" s="3"/>
      <c r="N1039" s="3">
        <v>43293</v>
      </c>
      <c r="O1039" s="7">
        <v>0.56891203703703697</v>
      </c>
      <c r="P1039" t="s">
        <v>1908</v>
      </c>
      <c r="AV1039" t="s">
        <v>202</v>
      </c>
      <c r="AW1039" t="s">
        <v>207</v>
      </c>
      <c r="AX1039" t="s">
        <v>211</v>
      </c>
      <c r="AY1039" t="s">
        <v>200</v>
      </c>
      <c r="AZ1039" t="s">
        <v>208</v>
      </c>
      <c r="BA1039">
        <v>2</v>
      </c>
      <c r="BB1039" t="s">
        <v>204</v>
      </c>
      <c r="BC1039" t="s">
        <v>209</v>
      </c>
      <c r="BD1039" t="s">
        <v>211</v>
      </c>
      <c r="BE1039" t="s">
        <v>203</v>
      </c>
      <c r="BF1039" t="s">
        <v>212</v>
      </c>
      <c r="BG1039" t="s">
        <v>211</v>
      </c>
      <c r="BH1039" t="s">
        <v>201</v>
      </c>
      <c r="BI1039" t="s">
        <v>210</v>
      </c>
      <c r="BJ1039">
        <v>1</v>
      </c>
      <c r="BK1039" t="s">
        <v>205</v>
      </c>
      <c r="BL1039" t="s">
        <v>354</v>
      </c>
      <c r="BM1039">
        <v>1</v>
      </c>
    </row>
    <row r="1040" spans="1:125" x14ac:dyDescent="0.25">
      <c r="A1040" s="5">
        <v>1251908</v>
      </c>
      <c r="B1040" s="5">
        <v>8</v>
      </c>
      <c r="C1040" t="s">
        <v>3258</v>
      </c>
      <c r="D1040" t="s">
        <v>3171</v>
      </c>
      <c r="E1040" t="s">
        <v>36</v>
      </c>
      <c r="F1040" t="s">
        <v>6</v>
      </c>
      <c r="G1040" t="s">
        <v>262</v>
      </c>
      <c r="H1040" t="s">
        <v>25</v>
      </c>
      <c r="I1040" t="s">
        <v>117</v>
      </c>
      <c r="J1040" s="3"/>
      <c r="K1040" s="3"/>
      <c r="L1040" s="3"/>
      <c r="M1040" s="3" t="s">
        <v>131</v>
      </c>
      <c r="N1040" s="3">
        <v>43293</v>
      </c>
      <c r="O1040" s="7">
        <v>0.56891203703703697</v>
      </c>
      <c r="P1040" t="s">
        <v>1908</v>
      </c>
      <c r="Q1040" s="3">
        <v>43518</v>
      </c>
      <c r="R1040" s="7">
        <v>0.65190972222222221</v>
      </c>
      <c r="S1040" t="s">
        <v>1908</v>
      </c>
      <c r="U1040" s="92" t="s">
        <v>386</v>
      </c>
      <c r="V1040" s="93" t="s">
        <v>228</v>
      </c>
      <c r="W1040" s="92" t="s">
        <v>527</v>
      </c>
      <c r="X1040" s="93" t="s">
        <v>225</v>
      </c>
      <c r="AA1040" t="s">
        <v>146</v>
      </c>
      <c r="AB1040">
        <v>901</v>
      </c>
      <c r="AC1040" t="s">
        <v>154</v>
      </c>
      <c r="AD1040" t="s">
        <v>776</v>
      </c>
      <c r="AE1040" t="s">
        <v>776</v>
      </c>
      <c r="AF1040" s="12">
        <v>546</v>
      </c>
      <c r="AG1040" s="12" t="s">
        <v>265</v>
      </c>
      <c r="AH1040" s="12">
        <v>546</v>
      </c>
      <c r="AI1040" s="12" t="s">
        <v>265</v>
      </c>
      <c r="AJ1040" s="12">
        <v>546</v>
      </c>
      <c r="AK1040" s="12" t="s">
        <v>265</v>
      </c>
      <c r="AL1040" s="12">
        <v>546</v>
      </c>
      <c r="AM1040" s="12" t="s">
        <v>265</v>
      </c>
      <c r="AN1040" s="12" t="s">
        <v>877</v>
      </c>
      <c r="AO1040" s="12" t="s">
        <v>265</v>
      </c>
      <c r="AP1040" s="12" t="s">
        <v>877</v>
      </c>
      <c r="AQ1040" s="12" t="s">
        <v>265</v>
      </c>
      <c r="AR1040" s="12" t="s">
        <v>264</v>
      </c>
      <c r="AS1040" s="12" t="s">
        <v>239</v>
      </c>
      <c r="AT1040" s="12" t="s">
        <v>264</v>
      </c>
      <c r="AU1040" s="12" t="s">
        <v>239</v>
      </c>
      <c r="AV1040" t="s">
        <v>202</v>
      </c>
      <c r="AW1040" t="s">
        <v>207</v>
      </c>
      <c r="AX1040" t="s">
        <v>211</v>
      </c>
      <c r="AY1040" t="s">
        <v>200</v>
      </c>
      <c r="AZ1040" t="s">
        <v>208</v>
      </c>
      <c r="BA1040">
        <v>2</v>
      </c>
      <c r="BB1040" t="s">
        <v>204</v>
      </c>
      <c r="BC1040" t="s">
        <v>209</v>
      </c>
      <c r="BD1040" t="s">
        <v>211</v>
      </c>
      <c r="BE1040" t="s">
        <v>203</v>
      </c>
      <c r="BF1040" t="s">
        <v>212</v>
      </c>
      <c r="BG1040" t="s">
        <v>211</v>
      </c>
      <c r="BH1040" t="s">
        <v>201</v>
      </c>
      <c r="BI1040" t="s">
        <v>210</v>
      </c>
      <c r="BJ1040">
        <v>1</v>
      </c>
      <c r="BK1040" t="s">
        <v>205</v>
      </c>
      <c r="BL1040" t="s">
        <v>354</v>
      </c>
      <c r="BM1040">
        <v>1</v>
      </c>
      <c r="BQ1040" t="s">
        <v>584</v>
      </c>
      <c r="BR1040" t="s">
        <v>146</v>
      </c>
      <c r="BS1040" t="s">
        <v>1866</v>
      </c>
      <c r="BT1040" t="s">
        <v>146</v>
      </c>
      <c r="BW1040" t="s">
        <v>379</v>
      </c>
      <c r="BX1040" t="s">
        <v>146</v>
      </c>
      <c r="CA1040" t="s">
        <v>1908</v>
      </c>
      <c r="CB1040" s="3">
        <v>43293</v>
      </c>
      <c r="CC1040" t="s">
        <v>1908</v>
      </c>
      <c r="CD1040" s="3">
        <v>43362</v>
      </c>
      <c r="CE1040" t="s">
        <v>1908</v>
      </c>
      <c r="CF1040" s="3">
        <v>43293</v>
      </c>
      <c r="CG1040" t="s">
        <v>1908</v>
      </c>
      <c r="CH1040" s="3">
        <v>43293</v>
      </c>
      <c r="CI1040" t="s">
        <v>1908</v>
      </c>
      <c r="CJ1040" s="3">
        <v>43293</v>
      </c>
      <c r="CK1040" t="s">
        <v>1908</v>
      </c>
      <c r="CL1040" s="3">
        <v>43293</v>
      </c>
      <c r="CM1040" t="s">
        <v>1908</v>
      </c>
      <c r="CN1040" s="3">
        <v>43410</v>
      </c>
      <c r="CO1040" t="s">
        <v>1908</v>
      </c>
      <c r="CP1040" s="3">
        <v>43410</v>
      </c>
      <c r="CQ1040" t="s">
        <v>1908</v>
      </c>
      <c r="CR1040" s="3">
        <v>43518</v>
      </c>
      <c r="CS1040" t="s">
        <v>1908</v>
      </c>
      <c r="CT1040" s="3">
        <v>43362</v>
      </c>
      <c r="CU1040" t="s">
        <v>1908</v>
      </c>
      <c r="CV1040" s="3">
        <v>43410</v>
      </c>
      <c r="CW1040" t="s">
        <v>1908</v>
      </c>
      <c r="CX1040" s="3">
        <v>43410</v>
      </c>
      <c r="CY1040" t="s">
        <v>1908</v>
      </c>
      <c r="CZ1040" s="3">
        <v>43410</v>
      </c>
      <c r="DA1040" t="s">
        <v>1908</v>
      </c>
      <c r="DB1040" s="3">
        <v>43410</v>
      </c>
      <c r="DC1040" t="s">
        <v>1908</v>
      </c>
      <c r="DD1040" s="3">
        <v>43518</v>
      </c>
      <c r="DE1040" t="s">
        <v>1908</v>
      </c>
      <c r="DF1040" s="3">
        <v>43518</v>
      </c>
      <c r="DG1040" t="s">
        <v>1908</v>
      </c>
      <c r="DH1040" s="3">
        <v>43518</v>
      </c>
      <c r="DI1040" t="s">
        <v>1908</v>
      </c>
      <c r="DJ1040" s="3">
        <v>43518</v>
      </c>
      <c r="DK1040" t="s">
        <v>1908</v>
      </c>
      <c r="DL1040" s="3">
        <v>43518</v>
      </c>
      <c r="DQ1040" t="s">
        <v>6</v>
      </c>
      <c r="DR1040" t="s">
        <v>6</v>
      </c>
      <c r="DU1040" t="s">
        <v>2212</v>
      </c>
    </row>
    <row r="1041" spans="1:125" x14ac:dyDescent="0.25">
      <c r="A1041" s="5">
        <v>1252001</v>
      </c>
      <c r="B1041" s="5">
        <v>1</v>
      </c>
      <c r="J1041" s="3"/>
      <c r="K1041" s="3"/>
      <c r="L1041" s="3"/>
      <c r="M1041" s="3"/>
      <c r="N1041" s="3">
        <v>43319</v>
      </c>
      <c r="O1041" s="7">
        <v>0.4723148148148148</v>
      </c>
      <c r="P1041" t="s">
        <v>3181</v>
      </c>
      <c r="AV1041" t="s">
        <v>202</v>
      </c>
      <c r="AW1041" t="s">
        <v>207</v>
      </c>
      <c r="AX1041" t="s">
        <v>211</v>
      </c>
      <c r="AY1041" t="s">
        <v>200</v>
      </c>
      <c r="AZ1041" t="s">
        <v>208</v>
      </c>
      <c r="BA1041">
        <v>2</v>
      </c>
      <c r="BB1041" t="s">
        <v>204</v>
      </c>
      <c r="BC1041" t="s">
        <v>209</v>
      </c>
      <c r="BD1041" t="s">
        <v>211</v>
      </c>
      <c r="BE1041" t="s">
        <v>203</v>
      </c>
      <c r="BF1041" t="s">
        <v>212</v>
      </c>
      <c r="BG1041" t="s">
        <v>211</v>
      </c>
      <c r="BH1041" t="s">
        <v>201</v>
      </c>
      <c r="BI1041" t="s">
        <v>210</v>
      </c>
      <c r="BJ1041">
        <v>1</v>
      </c>
      <c r="BK1041" t="s">
        <v>205</v>
      </c>
      <c r="BL1041" t="s">
        <v>354</v>
      </c>
      <c r="BM1041">
        <v>1</v>
      </c>
    </row>
    <row r="1042" spans="1:125" x14ac:dyDescent="0.25">
      <c r="A1042" s="5">
        <v>1252012</v>
      </c>
      <c r="B1042" s="5">
        <v>12</v>
      </c>
      <c r="C1042" t="s">
        <v>3185</v>
      </c>
      <c r="D1042" t="s">
        <v>3182</v>
      </c>
      <c r="E1042" t="s">
        <v>3201</v>
      </c>
      <c r="F1042" t="s">
        <v>39</v>
      </c>
      <c r="G1042" t="s">
        <v>3095</v>
      </c>
      <c r="H1042" t="s">
        <v>127</v>
      </c>
      <c r="I1042" t="s">
        <v>118</v>
      </c>
      <c r="J1042" s="3">
        <v>43370</v>
      </c>
      <c r="K1042" s="3"/>
      <c r="L1042" s="3">
        <v>43389</v>
      </c>
      <c r="M1042" s="3" t="s">
        <v>135</v>
      </c>
      <c r="N1042" s="3">
        <v>43319</v>
      </c>
      <c r="O1042" s="7">
        <v>0.4723148148148148</v>
      </c>
      <c r="P1042" t="s">
        <v>3181</v>
      </c>
      <c r="Q1042" s="3">
        <v>43374</v>
      </c>
      <c r="R1042" s="7">
        <v>0.39398148148148149</v>
      </c>
      <c r="S1042" t="s">
        <v>1908</v>
      </c>
      <c r="U1042" s="92" t="s">
        <v>475</v>
      </c>
      <c r="W1042" s="92" t="s">
        <v>237</v>
      </c>
      <c r="X1042" s="93" t="s">
        <v>482</v>
      </c>
      <c r="Y1042" s="92" t="s">
        <v>781</v>
      </c>
      <c r="AA1042" t="s">
        <v>146</v>
      </c>
      <c r="AB1042">
        <v>901</v>
      </c>
      <c r="AC1042" t="s">
        <v>153</v>
      </c>
      <c r="AF1042" s="12" t="s">
        <v>3097</v>
      </c>
      <c r="AG1042" s="12" t="s">
        <v>3096</v>
      </c>
      <c r="AH1042" s="12" t="s">
        <v>3097</v>
      </c>
      <c r="AI1042" s="12" t="s">
        <v>3096</v>
      </c>
      <c r="AJ1042" s="12" t="s">
        <v>3097</v>
      </c>
      <c r="AK1042" s="12" t="s">
        <v>3096</v>
      </c>
      <c r="AL1042" s="12" t="s">
        <v>3097</v>
      </c>
      <c r="AM1042" s="12" t="s">
        <v>3096</v>
      </c>
      <c r="AN1042" s="12" t="s">
        <v>877</v>
      </c>
      <c r="AO1042" s="12" t="s">
        <v>2937</v>
      </c>
      <c r="AP1042" s="12" t="s">
        <v>877</v>
      </c>
      <c r="AQ1042" s="12" t="s">
        <v>2937</v>
      </c>
      <c r="AR1042" s="12" t="s">
        <v>856</v>
      </c>
      <c r="AS1042" s="12" t="s">
        <v>856</v>
      </c>
      <c r="AT1042" s="12" t="s">
        <v>856</v>
      </c>
      <c r="AU1042" s="12" t="s">
        <v>856</v>
      </c>
      <c r="AV1042" t="s">
        <v>202</v>
      </c>
      <c r="AW1042" t="s">
        <v>207</v>
      </c>
      <c r="AX1042" t="s">
        <v>211</v>
      </c>
      <c r="AY1042" t="s">
        <v>200</v>
      </c>
      <c r="AZ1042" t="s">
        <v>208</v>
      </c>
      <c r="BA1042">
        <v>2</v>
      </c>
      <c r="BB1042" t="s">
        <v>204</v>
      </c>
      <c r="BC1042" t="s">
        <v>209</v>
      </c>
      <c r="BD1042" t="s">
        <v>211</v>
      </c>
      <c r="BE1042" t="s">
        <v>203</v>
      </c>
      <c r="BF1042" t="s">
        <v>212</v>
      </c>
      <c r="BG1042" t="s">
        <v>211</v>
      </c>
      <c r="BH1042" t="s">
        <v>201</v>
      </c>
      <c r="BI1042" t="s">
        <v>210</v>
      </c>
      <c r="BJ1042">
        <v>1</v>
      </c>
      <c r="BK1042" t="s">
        <v>205</v>
      </c>
      <c r="BL1042" t="s">
        <v>354</v>
      </c>
      <c r="BM1042">
        <v>1</v>
      </c>
      <c r="BQ1042" t="s">
        <v>577</v>
      </c>
      <c r="BR1042" t="s">
        <v>146</v>
      </c>
      <c r="BS1042" t="s">
        <v>3052</v>
      </c>
      <c r="BT1042" t="s">
        <v>146</v>
      </c>
      <c r="BW1042" t="s">
        <v>367</v>
      </c>
      <c r="BX1042" t="s">
        <v>146</v>
      </c>
      <c r="CA1042" t="s">
        <v>3181</v>
      </c>
      <c r="CB1042" s="3">
        <v>43319</v>
      </c>
      <c r="CC1042" t="s">
        <v>3181</v>
      </c>
      <c r="CD1042" s="3">
        <v>43319</v>
      </c>
      <c r="CE1042" t="s">
        <v>3181</v>
      </c>
      <c r="CF1042" s="3">
        <v>43319</v>
      </c>
      <c r="CG1042" t="s">
        <v>3181</v>
      </c>
      <c r="CH1042" s="3">
        <v>43319</v>
      </c>
      <c r="CI1042" t="s">
        <v>3181</v>
      </c>
      <c r="CJ1042" s="3">
        <v>43319</v>
      </c>
      <c r="CK1042" t="s">
        <v>3181</v>
      </c>
      <c r="CL1042" s="3">
        <v>43319</v>
      </c>
      <c r="CM1042" t="s">
        <v>3181</v>
      </c>
      <c r="CN1042" s="3">
        <v>43319</v>
      </c>
      <c r="CO1042" t="s">
        <v>1908</v>
      </c>
      <c r="CP1042" s="3">
        <v>43329</v>
      </c>
      <c r="CQ1042" t="s">
        <v>1908</v>
      </c>
      <c r="CR1042" s="3">
        <v>43350</v>
      </c>
      <c r="CS1042" t="s">
        <v>3181</v>
      </c>
      <c r="CT1042" s="3">
        <v>43319</v>
      </c>
      <c r="CW1042" t="s">
        <v>1908</v>
      </c>
      <c r="CX1042" s="3">
        <v>43347</v>
      </c>
      <c r="CY1042" t="s">
        <v>3181</v>
      </c>
      <c r="CZ1042" s="3">
        <v>43319</v>
      </c>
      <c r="DA1042" t="s">
        <v>3181</v>
      </c>
      <c r="DB1042" s="3">
        <v>43319</v>
      </c>
      <c r="DC1042" t="s">
        <v>1908</v>
      </c>
      <c r="DD1042" s="3">
        <v>43374</v>
      </c>
      <c r="DE1042" t="s">
        <v>1908</v>
      </c>
      <c r="DF1042" s="3">
        <v>43350</v>
      </c>
      <c r="DG1042" t="s">
        <v>1908</v>
      </c>
      <c r="DH1042" s="3">
        <v>43374</v>
      </c>
      <c r="DK1042" t="s">
        <v>1908</v>
      </c>
      <c r="DL1042" s="3">
        <v>43350</v>
      </c>
      <c r="DQ1042" t="s">
        <v>39</v>
      </c>
      <c r="DR1042" t="s">
        <v>2921</v>
      </c>
      <c r="DU1042" t="s">
        <v>3183</v>
      </c>
    </row>
    <row r="1043" spans="1:125" x14ac:dyDescent="0.25">
      <c r="A1043" s="5">
        <v>1252101</v>
      </c>
      <c r="B1043" s="5">
        <v>1</v>
      </c>
      <c r="J1043" s="3"/>
      <c r="K1043" s="3"/>
      <c r="L1043" s="3"/>
      <c r="M1043" s="3"/>
      <c r="N1043" s="3">
        <v>43319</v>
      </c>
      <c r="O1043" s="7">
        <v>0.64039351851851845</v>
      </c>
      <c r="P1043" t="s">
        <v>8</v>
      </c>
      <c r="AV1043" t="s">
        <v>202</v>
      </c>
      <c r="AW1043" t="s">
        <v>207</v>
      </c>
      <c r="AX1043" t="s">
        <v>211</v>
      </c>
      <c r="AY1043" t="s">
        <v>200</v>
      </c>
      <c r="AZ1043" t="s">
        <v>208</v>
      </c>
      <c r="BA1043">
        <v>2</v>
      </c>
      <c r="BB1043" t="s">
        <v>204</v>
      </c>
      <c r="BC1043" t="s">
        <v>209</v>
      </c>
      <c r="BD1043" t="s">
        <v>211</v>
      </c>
      <c r="BE1043" t="s">
        <v>203</v>
      </c>
      <c r="BF1043" t="s">
        <v>212</v>
      </c>
      <c r="BG1043" t="s">
        <v>211</v>
      </c>
      <c r="BH1043" t="s">
        <v>201</v>
      </c>
      <c r="BI1043" t="s">
        <v>210</v>
      </c>
      <c r="BJ1043">
        <v>1</v>
      </c>
      <c r="BK1043" t="s">
        <v>205</v>
      </c>
      <c r="BL1043" t="s">
        <v>354</v>
      </c>
      <c r="BM1043">
        <v>1</v>
      </c>
    </row>
    <row r="1044" spans="1:125" x14ac:dyDescent="0.25">
      <c r="A1044" s="5">
        <v>1252110</v>
      </c>
      <c r="B1044" s="5">
        <v>10</v>
      </c>
      <c r="C1044" t="s">
        <v>3188</v>
      </c>
      <c r="D1044" t="s">
        <v>3187</v>
      </c>
      <c r="E1044" t="s">
        <v>383</v>
      </c>
      <c r="F1044" t="s">
        <v>6</v>
      </c>
      <c r="G1044" t="s">
        <v>679</v>
      </c>
      <c r="H1044" t="s">
        <v>25</v>
      </c>
      <c r="I1044" t="s">
        <v>117</v>
      </c>
      <c r="J1044" s="3">
        <v>43388</v>
      </c>
      <c r="K1044" s="3" t="s">
        <v>474</v>
      </c>
      <c r="L1044" s="3">
        <v>43404</v>
      </c>
      <c r="M1044" s="3" t="s">
        <v>126</v>
      </c>
      <c r="N1044" s="3">
        <v>43319</v>
      </c>
      <c r="O1044" s="7">
        <v>0.64039351851851845</v>
      </c>
      <c r="P1044" t="s">
        <v>8</v>
      </c>
      <c r="Q1044" s="3">
        <v>43374</v>
      </c>
      <c r="R1044" s="7">
        <v>0.39483796296296297</v>
      </c>
      <c r="S1044" t="s">
        <v>1908</v>
      </c>
      <c r="U1044" s="92" t="s">
        <v>386</v>
      </c>
      <c r="W1044" s="92" t="s">
        <v>527</v>
      </c>
      <c r="X1044" s="93" t="s">
        <v>1572</v>
      </c>
      <c r="Y1044" s="92" t="s">
        <v>405</v>
      </c>
      <c r="AA1044" t="s">
        <v>146</v>
      </c>
      <c r="AB1044">
        <v>901</v>
      </c>
      <c r="AC1044" t="s">
        <v>154</v>
      </c>
      <c r="AD1044" t="s">
        <v>2241</v>
      </c>
      <c r="AE1044" t="s">
        <v>3190</v>
      </c>
      <c r="AF1044" s="12">
        <v>568</v>
      </c>
      <c r="AG1044" s="12">
        <v>68</v>
      </c>
      <c r="AH1044" s="12">
        <v>568</v>
      </c>
      <c r="AI1044" s="12">
        <v>68</v>
      </c>
      <c r="AJ1044" s="12">
        <v>568</v>
      </c>
      <c r="AK1044" s="12">
        <v>68</v>
      </c>
      <c r="AL1044" s="12">
        <v>568</v>
      </c>
      <c r="AM1044" s="12">
        <v>68</v>
      </c>
      <c r="AN1044" s="12" t="s">
        <v>818</v>
      </c>
      <c r="AO1044" s="12" t="s">
        <v>819</v>
      </c>
      <c r="AP1044" s="12" t="s">
        <v>818</v>
      </c>
      <c r="AQ1044" s="12" t="s">
        <v>819</v>
      </c>
      <c r="AR1044" s="12" t="s">
        <v>239</v>
      </c>
      <c r="AS1044" s="12" t="s">
        <v>239</v>
      </c>
      <c r="AT1044" s="12" t="s">
        <v>239</v>
      </c>
      <c r="AU1044" s="12" t="s">
        <v>239</v>
      </c>
      <c r="AV1044" t="s">
        <v>202</v>
      </c>
      <c r="AW1044" t="s">
        <v>207</v>
      </c>
      <c r="AX1044" t="s">
        <v>211</v>
      </c>
      <c r="AY1044" t="s">
        <v>200</v>
      </c>
      <c r="AZ1044" t="s">
        <v>208</v>
      </c>
      <c r="BA1044">
        <v>2</v>
      </c>
      <c r="BB1044" t="s">
        <v>204</v>
      </c>
      <c r="BC1044" t="s">
        <v>209</v>
      </c>
      <c r="BD1044" t="s">
        <v>211</v>
      </c>
      <c r="BE1044" t="s">
        <v>203</v>
      </c>
      <c r="BF1044" t="s">
        <v>212</v>
      </c>
      <c r="BG1044" t="s">
        <v>211</v>
      </c>
      <c r="BH1044" t="s">
        <v>201</v>
      </c>
      <c r="BI1044" t="s">
        <v>210</v>
      </c>
      <c r="BJ1044">
        <v>1</v>
      </c>
      <c r="BK1044" t="s">
        <v>205</v>
      </c>
      <c r="BL1044" t="s">
        <v>354</v>
      </c>
      <c r="BM1044">
        <v>1</v>
      </c>
      <c r="BQ1044" t="s">
        <v>584</v>
      </c>
      <c r="BR1044" t="s">
        <v>234</v>
      </c>
      <c r="BS1044" t="s">
        <v>3191</v>
      </c>
      <c r="BT1044" t="s">
        <v>234</v>
      </c>
      <c r="BU1044" t="s">
        <v>1852</v>
      </c>
      <c r="BV1044" t="s">
        <v>234</v>
      </c>
      <c r="BW1044" t="s">
        <v>379</v>
      </c>
      <c r="BX1044" t="s">
        <v>234</v>
      </c>
      <c r="BY1044" t="s">
        <v>680</v>
      </c>
      <c r="BZ1044" t="s">
        <v>234</v>
      </c>
      <c r="CA1044" t="s">
        <v>8</v>
      </c>
      <c r="CB1044" s="3">
        <v>43319</v>
      </c>
      <c r="CC1044" t="s">
        <v>1908</v>
      </c>
      <c r="CD1044" s="3">
        <v>43329</v>
      </c>
      <c r="CE1044" t="s">
        <v>8</v>
      </c>
      <c r="CF1044" s="3">
        <v>43319</v>
      </c>
      <c r="CG1044" t="s">
        <v>1908</v>
      </c>
      <c r="CH1044" s="3">
        <v>43326</v>
      </c>
      <c r="CI1044" t="s">
        <v>1908</v>
      </c>
      <c r="CJ1044" s="3">
        <v>43326</v>
      </c>
      <c r="CK1044" t="s">
        <v>1908</v>
      </c>
      <c r="CL1044" s="3">
        <v>43329</v>
      </c>
      <c r="CM1044" t="s">
        <v>8</v>
      </c>
      <c r="CN1044" s="3">
        <v>43319</v>
      </c>
      <c r="CO1044" t="s">
        <v>1908</v>
      </c>
      <c r="CP1044" s="3">
        <v>43325</v>
      </c>
      <c r="CQ1044" t="s">
        <v>1908</v>
      </c>
      <c r="CR1044" s="3">
        <v>43329</v>
      </c>
      <c r="CS1044" t="s">
        <v>1908</v>
      </c>
      <c r="CT1044" s="3">
        <v>43329</v>
      </c>
      <c r="CU1044" t="s">
        <v>1908</v>
      </c>
      <c r="CV1044" s="3">
        <v>43329</v>
      </c>
      <c r="CW1044" t="s">
        <v>1908</v>
      </c>
      <c r="CX1044" s="3">
        <v>43329</v>
      </c>
      <c r="CY1044" t="s">
        <v>8</v>
      </c>
      <c r="CZ1044" s="3">
        <v>43319</v>
      </c>
      <c r="DA1044" t="s">
        <v>8</v>
      </c>
      <c r="DB1044" s="3">
        <v>43319</v>
      </c>
      <c r="DC1044" t="s">
        <v>1908</v>
      </c>
      <c r="DD1044" s="3">
        <v>43374</v>
      </c>
      <c r="DE1044" t="s">
        <v>1908</v>
      </c>
      <c r="DF1044" s="3">
        <v>43342</v>
      </c>
      <c r="DG1044" t="s">
        <v>1908</v>
      </c>
      <c r="DH1044" s="3">
        <v>43360</v>
      </c>
      <c r="DK1044" t="s">
        <v>1908</v>
      </c>
      <c r="DL1044" s="3">
        <v>43342</v>
      </c>
      <c r="DP1044" t="s">
        <v>142</v>
      </c>
      <c r="DQ1044" t="s">
        <v>6</v>
      </c>
      <c r="DR1044" t="s">
        <v>6</v>
      </c>
      <c r="DU1044" t="s">
        <v>3189</v>
      </c>
    </row>
    <row r="1045" spans="1:125" x14ac:dyDescent="0.25">
      <c r="A1045" s="5">
        <v>1252201</v>
      </c>
      <c r="B1045" s="5">
        <v>1</v>
      </c>
      <c r="J1045" s="3"/>
      <c r="K1045" s="3"/>
      <c r="L1045" s="3"/>
      <c r="M1045" s="3"/>
      <c r="N1045" s="3">
        <v>43319</v>
      </c>
      <c r="O1045" s="7">
        <v>0.64842592592592596</v>
      </c>
      <c r="P1045" t="s">
        <v>8</v>
      </c>
      <c r="AV1045" t="s">
        <v>202</v>
      </c>
      <c r="AW1045" t="s">
        <v>207</v>
      </c>
      <c r="AX1045" t="s">
        <v>211</v>
      </c>
      <c r="AY1045" t="s">
        <v>200</v>
      </c>
      <c r="AZ1045" t="s">
        <v>208</v>
      </c>
      <c r="BA1045">
        <v>2</v>
      </c>
      <c r="BB1045" t="s">
        <v>204</v>
      </c>
      <c r="BC1045" t="s">
        <v>209</v>
      </c>
      <c r="BD1045" t="s">
        <v>211</v>
      </c>
      <c r="BE1045" t="s">
        <v>203</v>
      </c>
      <c r="BF1045" t="s">
        <v>212</v>
      </c>
      <c r="BG1045" t="s">
        <v>211</v>
      </c>
      <c r="BH1045" t="s">
        <v>201</v>
      </c>
      <c r="BI1045" t="s">
        <v>210</v>
      </c>
      <c r="BJ1045">
        <v>1</v>
      </c>
      <c r="BK1045" t="s">
        <v>205</v>
      </c>
      <c r="BL1045" t="s">
        <v>354</v>
      </c>
      <c r="BM1045">
        <v>1</v>
      </c>
    </row>
    <row r="1046" spans="1:125" x14ac:dyDescent="0.25">
      <c r="A1046" s="5">
        <v>1252209</v>
      </c>
      <c r="B1046" s="5">
        <v>9</v>
      </c>
      <c r="C1046" t="s">
        <v>3195</v>
      </c>
      <c r="D1046" t="s">
        <v>3192</v>
      </c>
      <c r="E1046" t="s">
        <v>2420</v>
      </c>
      <c r="F1046" t="s">
        <v>6</v>
      </c>
      <c r="G1046" t="s">
        <v>29</v>
      </c>
      <c r="H1046" t="s">
        <v>127</v>
      </c>
      <c r="I1046" t="s">
        <v>117</v>
      </c>
      <c r="J1046" s="3">
        <v>43388</v>
      </c>
      <c r="K1046" s="3" t="s">
        <v>474</v>
      </c>
      <c r="L1046" s="3">
        <v>43404</v>
      </c>
      <c r="M1046" s="3" t="s">
        <v>133</v>
      </c>
      <c r="N1046" s="3">
        <v>43319</v>
      </c>
      <c r="O1046" s="7">
        <v>0.64842592592592596</v>
      </c>
      <c r="P1046" t="s">
        <v>8</v>
      </c>
      <c r="Q1046" s="3">
        <v>43374</v>
      </c>
      <c r="R1046" s="7">
        <v>0.3959375</v>
      </c>
      <c r="S1046" t="s">
        <v>1908</v>
      </c>
      <c r="U1046" s="92" t="s">
        <v>386</v>
      </c>
      <c r="W1046" s="92" t="s">
        <v>527</v>
      </c>
      <c r="X1046" s="93" t="s">
        <v>638</v>
      </c>
      <c r="Y1046" s="92" t="s">
        <v>710</v>
      </c>
      <c r="AA1046" t="s">
        <v>146</v>
      </c>
      <c r="AB1046">
        <v>901</v>
      </c>
      <c r="AC1046" t="s">
        <v>154</v>
      </c>
      <c r="AD1046" t="s">
        <v>474</v>
      </c>
      <c r="AF1046" s="12">
        <v>533</v>
      </c>
      <c r="AG1046" s="12">
        <v>18</v>
      </c>
      <c r="AH1046" s="12">
        <v>533</v>
      </c>
      <c r="AI1046" s="12">
        <v>18</v>
      </c>
      <c r="AJ1046" s="12">
        <v>533</v>
      </c>
      <c r="AK1046" s="12">
        <v>18</v>
      </c>
      <c r="AL1046" s="12">
        <v>533</v>
      </c>
      <c r="AM1046" s="12">
        <v>18</v>
      </c>
      <c r="AN1046" s="12" t="s">
        <v>818</v>
      </c>
      <c r="AO1046" s="12" t="s">
        <v>819</v>
      </c>
      <c r="AP1046" s="12" t="s">
        <v>818</v>
      </c>
      <c r="AQ1046" s="12" t="s">
        <v>819</v>
      </c>
      <c r="AR1046" s="12" t="s">
        <v>239</v>
      </c>
      <c r="AS1046" s="12" t="s">
        <v>239</v>
      </c>
      <c r="AT1046" s="12" t="s">
        <v>239</v>
      </c>
      <c r="AU1046" s="12" t="s">
        <v>239</v>
      </c>
      <c r="AV1046" t="s">
        <v>202</v>
      </c>
      <c r="AW1046" t="s">
        <v>207</v>
      </c>
      <c r="AX1046" t="s">
        <v>211</v>
      </c>
      <c r="AY1046" t="s">
        <v>200</v>
      </c>
      <c r="AZ1046" t="s">
        <v>208</v>
      </c>
      <c r="BA1046">
        <v>2</v>
      </c>
      <c r="BB1046" t="s">
        <v>204</v>
      </c>
      <c r="BC1046" t="s">
        <v>209</v>
      </c>
      <c r="BD1046" t="s">
        <v>211</v>
      </c>
      <c r="BE1046" t="s">
        <v>203</v>
      </c>
      <c r="BF1046" t="s">
        <v>212</v>
      </c>
      <c r="BG1046" t="s">
        <v>211</v>
      </c>
      <c r="BH1046" t="s">
        <v>201</v>
      </c>
      <c r="BI1046" t="s">
        <v>210</v>
      </c>
      <c r="BJ1046">
        <v>1</v>
      </c>
      <c r="BK1046" t="s">
        <v>205</v>
      </c>
      <c r="BL1046" t="s">
        <v>354</v>
      </c>
      <c r="BM1046">
        <v>1</v>
      </c>
      <c r="BQ1046" t="s">
        <v>577</v>
      </c>
      <c r="BR1046" t="s">
        <v>146</v>
      </c>
      <c r="BS1046" t="s">
        <v>3194</v>
      </c>
      <c r="BT1046" t="s">
        <v>146</v>
      </c>
      <c r="BU1046" t="s">
        <v>239</v>
      </c>
      <c r="BW1046" t="s">
        <v>367</v>
      </c>
      <c r="BX1046" t="s">
        <v>146</v>
      </c>
      <c r="BY1046" t="s">
        <v>410</v>
      </c>
      <c r="BZ1046" t="s">
        <v>146</v>
      </c>
      <c r="CA1046" t="s">
        <v>8</v>
      </c>
      <c r="CB1046" s="3">
        <v>43319</v>
      </c>
      <c r="CC1046" t="s">
        <v>1908</v>
      </c>
      <c r="CD1046" s="3">
        <v>43342</v>
      </c>
      <c r="CE1046" t="s">
        <v>8</v>
      </c>
      <c r="CF1046" s="3">
        <v>43319</v>
      </c>
      <c r="CG1046" t="s">
        <v>1908</v>
      </c>
      <c r="CH1046" s="3">
        <v>43327</v>
      </c>
      <c r="CI1046" t="s">
        <v>1908</v>
      </c>
      <c r="CJ1046" s="3">
        <v>43327</v>
      </c>
      <c r="CK1046" t="s">
        <v>1908</v>
      </c>
      <c r="CL1046" s="3">
        <v>43342</v>
      </c>
      <c r="CM1046" t="s">
        <v>1908</v>
      </c>
      <c r="CN1046" s="3">
        <v>43325</v>
      </c>
      <c r="CO1046" t="s">
        <v>1908</v>
      </c>
      <c r="CP1046" s="3">
        <v>43325</v>
      </c>
      <c r="CQ1046" t="s">
        <v>1908</v>
      </c>
      <c r="CR1046" s="3">
        <v>43350</v>
      </c>
      <c r="CS1046" t="s">
        <v>8</v>
      </c>
      <c r="CT1046" s="3">
        <v>43319</v>
      </c>
      <c r="CU1046" t="s">
        <v>1908</v>
      </c>
      <c r="CV1046" s="3">
        <v>43342</v>
      </c>
      <c r="CW1046" t="s">
        <v>1908</v>
      </c>
      <c r="CX1046" s="3">
        <v>43342</v>
      </c>
      <c r="CY1046" t="s">
        <v>8</v>
      </c>
      <c r="CZ1046" s="3">
        <v>43319</v>
      </c>
      <c r="DA1046" t="s">
        <v>8</v>
      </c>
      <c r="DB1046" s="3">
        <v>43319</v>
      </c>
      <c r="DC1046" t="s">
        <v>1908</v>
      </c>
      <c r="DD1046" s="3">
        <v>43374</v>
      </c>
      <c r="DE1046" t="s">
        <v>1908</v>
      </c>
      <c r="DF1046" s="3">
        <v>43342</v>
      </c>
      <c r="DG1046" t="s">
        <v>1908</v>
      </c>
      <c r="DH1046" s="3">
        <v>43360</v>
      </c>
      <c r="DK1046" t="s">
        <v>1908</v>
      </c>
      <c r="DL1046" s="3">
        <v>43342</v>
      </c>
      <c r="DP1046" t="s">
        <v>229</v>
      </c>
      <c r="DQ1046" t="s">
        <v>6</v>
      </c>
      <c r="DR1046" t="s">
        <v>6</v>
      </c>
      <c r="DU1046" t="s">
        <v>3193</v>
      </c>
    </row>
    <row r="1047" spans="1:125" x14ac:dyDescent="0.25">
      <c r="A1047" s="5">
        <v>1252301</v>
      </c>
      <c r="B1047" s="5">
        <v>1</v>
      </c>
      <c r="J1047" s="3"/>
      <c r="K1047" s="3"/>
      <c r="L1047" s="3"/>
      <c r="M1047" s="3"/>
      <c r="N1047" s="3">
        <v>43319</v>
      </c>
      <c r="O1047" s="7">
        <v>0.65284722222222225</v>
      </c>
      <c r="P1047" t="s">
        <v>8</v>
      </c>
      <c r="AV1047" t="s">
        <v>202</v>
      </c>
      <c r="AW1047" t="s">
        <v>207</v>
      </c>
      <c r="AX1047" t="s">
        <v>211</v>
      </c>
      <c r="AY1047" t="s">
        <v>200</v>
      </c>
      <c r="AZ1047" t="s">
        <v>208</v>
      </c>
      <c r="BA1047">
        <v>2</v>
      </c>
      <c r="BB1047" t="s">
        <v>204</v>
      </c>
      <c r="BC1047" t="s">
        <v>209</v>
      </c>
      <c r="BD1047" t="s">
        <v>211</v>
      </c>
      <c r="BE1047" t="s">
        <v>203</v>
      </c>
      <c r="BF1047" t="s">
        <v>212</v>
      </c>
      <c r="BG1047" t="s">
        <v>211</v>
      </c>
      <c r="BH1047" t="s">
        <v>201</v>
      </c>
      <c r="BI1047" t="s">
        <v>210</v>
      </c>
      <c r="BJ1047">
        <v>1</v>
      </c>
      <c r="BK1047" t="s">
        <v>205</v>
      </c>
      <c r="BL1047" t="s">
        <v>354</v>
      </c>
      <c r="BM1047">
        <v>1</v>
      </c>
    </row>
    <row r="1048" spans="1:125" x14ac:dyDescent="0.25">
      <c r="A1048" s="5">
        <v>1252311</v>
      </c>
      <c r="B1048" s="5">
        <v>11</v>
      </c>
      <c r="C1048" t="s">
        <v>3197</v>
      </c>
      <c r="D1048" t="s">
        <v>3196</v>
      </c>
      <c r="E1048" t="s">
        <v>3018</v>
      </c>
      <c r="F1048" t="s">
        <v>6</v>
      </c>
      <c r="G1048" t="s">
        <v>3095</v>
      </c>
      <c r="H1048" t="s">
        <v>127</v>
      </c>
      <c r="I1048" t="s">
        <v>117</v>
      </c>
      <c r="J1048" s="3">
        <v>43388</v>
      </c>
      <c r="K1048" s="3" t="s">
        <v>474</v>
      </c>
      <c r="L1048" s="3">
        <v>43404</v>
      </c>
      <c r="M1048" s="3" t="s">
        <v>135</v>
      </c>
      <c r="N1048" s="3">
        <v>43319</v>
      </c>
      <c r="O1048" s="7">
        <v>0.65284722222222225</v>
      </c>
      <c r="P1048" t="s">
        <v>8</v>
      </c>
      <c r="Q1048" s="3">
        <v>43374</v>
      </c>
      <c r="R1048" s="7">
        <v>0.39548611111111115</v>
      </c>
      <c r="S1048" t="s">
        <v>1908</v>
      </c>
      <c r="U1048" s="92" t="s">
        <v>386</v>
      </c>
      <c r="W1048" s="92" t="s">
        <v>1084</v>
      </c>
      <c r="Y1048" s="92" t="s">
        <v>632</v>
      </c>
      <c r="AA1048" t="s">
        <v>145</v>
      </c>
      <c r="AB1048">
        <v>901</v>
      </c>
      <c r="AC1048" t="s">
        <v>154</v>
      </c>
      <c r="AD1048" t="s">
        <v>474</v>
      </c>
      <c r="AF1048" s="12" t="s">
        <v>3097</v>
      </c>
      <c r="AG1048" s="12" t="s">
        <v>3096</v>
      </c>
      <c r="AH1048" s="12" t="s">
        <v>3097</v>
      </c>
      <c r="AI1048" s="12" t="s">
        <v>3096</v>
      </c>
      <c r="AJ1048" s="12" t="s">
        <v>3097</v>
      </c>
      <c r="AK1048" s="12" t="s">
        <v>3096</v>
      </c>
      <c r="AL1048" s="12" t="s">
        <v>3097</v>
      </c>
      <c r="AM1048" s="12" t="s">
        <v>3096</v>
      </c>
      <c r="AN1048" s="12" t="s">
        <v>856</v>
      </c>
      <c r="AO1048" s="12" t="s">
        <v>856</v>
      </c>
      <c r="AP1048" s="12" t="s">
        <v>856</v>
      </c>
      <c r="AQ1048" s="12" t="s">
        <v>856</v>
      </c>
      <c r="AR1048" s="12" t="s">
        <v>856</v>
      </c>
      <c r="AS1048" s="12" t="s">
        <v>856</v>
      </c>
      <c r="AT1048" s="12" t="s">
        <v>856</v>
      </c>
      <c r="AU1048" s="12" t="s">
        <v>856</v>
      </c>
      <c r="AV1048" t="s">
        <v>202</v>
      </c>
      <c r="AW1048" t="s">
        <v>207</v>
      </c>
      <c r="AX1048" t="s">
        <v>211</v>
      </c>
      <c r="AY1048" t="s">
        <v>200</v>
      </c>
      <c r="AZ1048" t="s">
        <v>208</v>
      </c>
      <c r="BA1048">
        <v>2</v>
      </c>
      <c r="BB1048" t="s">
        <v>204</v>
      </c>
      <c r="BC1048" t="s">
        <v>209</v>
      </c>
      <c r="BD1048" t="s">
        <v>211</v>
      </c>
      <c r="BE1048" t="s">
        <v>203</v>
      </c>
      <c r="BF1048" t="s">
        <v>212</v>
      </c>
      <c r="BG1048" t="s">
        <v>211</v>
      </c>
      <c r="BH1048" t="s">
        <v>201</v>
      </c>
      <c r="BI1048" t="s">
        <v>210</v>
      </c>
      <c r="BJ1048">
        <v>1</v>
      </c>
      <c r="BK1048" t="s">
        <v>205</v>
      </c>
      <c r="BL1048" t="s">
        <v>354</v>
      </c>
      <c r="BM1048">
        <v>1</v>
      </c>
      <c r="BQ1048" t="s">
        <v>577</v>
      </c>
      <c r="BR1048" t="s">
        <v>145</v>
      </c>
      <c r="BS1048" t="s">
        <v>3052</v>
      </c>
      <c r="BT1048" t="s">
        <v>145</v>
      </c>
      <c r="BU1048" t="s">
        <v>239</v>
      </c>
      <c r="BW1048" t="s">
        <v>780</v>
      </c>
      <c r="BX1048" t="s">
        <v>145</v>
      </c>
      <c r="CA1048" t="s">
        <v>8</v>
      </c>
      <c r="CB1048" s="3">
        <v>43319</v>
      </c>
      <c r="CC1048" t="s">
        <v>1908</v>
      </c>
      <c r="CD1048" s="3">
        <v>43329</v>
      </c>
      <c r="CE1048" t="s">
        <v>8</v>
      </c>
      <c r="CF1048" s="3">
        <v>43319</v>
      </c>
      <c r="CG1048" t="s">
        <v>1908</v>
      </c>
      <c r="CH1048" s="3">
        <v>43326</v>
      </c>
      <c r="CI1048" t="s">
        <v>1908</v>
      </c>
      <c r="CJ1048" s="3">
        <v>43326</v>
      </c>
      <c r="CK1048" t="s">
        <v>1908</v>
      </c>
      <c r="CL1048" s="3">
        <v>43326</v>
      </c>
      <c r="CM1048" t="s">
        <v>8</v>
      </c>
      <c r="CN1048" s="3">
        <v>43319</v>
      </c>
      <c r="CO1048" t="s">
        <v>1908</v>
      </c>
      <c r="CP1048" s="3">
        <v>43325</v>
      </c>
      <c r="CQ1048" t="s">
        <v>1908</v>
      </c>
      <c r="CR1048" s="3">
        <v>43329</v>
      </c>
      <c r="CS1048" t="s">
        <v>8</v>
      </c>
      <c r="CT1048" s="3">
        <v>43319</v>
      </c>
      <c r="CU1048" t="s">
        <v>1908</v>
      </c>
      <c r="CV1048" s="3">
        <v>43329</v>
      </c>
      <c r="CW1048" t="s">
        <v>1908</v>
      </c>
      <c r="CX1048" s="3">
        <v>43329</v>
      </c>
      <c r="CY1048" t="s">
        <v>8</v>
      </c>
      <c r="CZ1048" s="3">
        <v>43319</v>
      </c>
      <c r="DA1048" t="s">
        <v>8</v>
      </c>
      <c r="DB1048" s="3">
        <v>43319</v>
      </c>
      <c r="DC1048" t="s">
        <v>1908</v>
      </c>
      <c r="DD1048" s="3">
        <v>43374</v>
      </c>
      <c r="DE1048" t="s">
        <v>1908</v>
      </c>
      <c r="DF1048" s="3">
        <v>43342</v>
      </c>
      <c r="DG1048" t="s">
        <v>1908</v>
      </c>
      <c r="DH1048" s="3">
        <v>43360</v>
      </c>
      <c r="DK1048" t="s">
        <v>1908</v>
      </c>
      <c r="DL1048" s="3">
        <v>43342</v>
      </c>
      <c r="DP1048" t="s">
        <v>374</v>
      </c>
      <c r="DQ1048" t="s">
        <v>6</v>
      </c>
      <c r="DR1048" t="s">
        <v>6</v>
      </c>
      <c r="DU1048" t="s">
        <v>3036</v>
      </c>
    </row>
    <row r="1049" spans="1:125" x14ac:dyDescent="0.25">
      <c r="A1049" s="5">
        <v>1252401</v>
      </c>
      <c r="B1049" s="5">
        <v>1</v>
      </c>
      <c r="J1049" s="3"/>
      <c r="K1049" s="3"/>
      <c r="L1049" s="3"/>
      <c r="M1049" s="3"/>
      <c r="N1049" s="3">
        <v>43335</v>
      </c>
      <c r="O1049" s="7">
        <v>0.34430555555555559</v>
      </c>
      <c r="P1049" t="s">
        <v>1908</v>
      </c>
      <c r="AV1049" t="s">
        <v>202</v>
      </c>
      <c r="AW1049" t="s">
        <v>207</v>
      </c>
      <c r="AX1049" t="s">
        <v>211</v>
      </c>
      <c r="AY1049" t="s">
        <v>200</v>
      </c>
      <c r="AZ1049" t="s">
        <v>208</v>
      </c>
      <c r="BA1049">
        <v>2</v>
      </c>
      <c r="BB1049" t="s">
        <v>204</v>
      </c>
      <c r="BC1049" t="s">
        <v>209</v>
      </c>
      <c r="BD1049" t="s">
        <v>211</v>
      </c>
      <c r="BE1049" t="s">
        <v>203</v>
      </c>
      <c r="BF1049" t="s">
        <v>212</v>
      </c>
      <c r="BG1049" t="s">
        <v>211</v>
      </c>
      <c r="BH1049" t="s">
        <v>201</v>
      </c>
      <c r="BI1049" t="s">
        <v>210</v>
      </c>
      <c r="BJ1049">
        <v>1</v>
      </c>
      <c r="BK1049" t="s">
        <v>205</v>
      </c>
      <c r="BL1049" t="s">
        <v>354</v>
      </c>
      <c r="BM1049">
        <v>1</v>
      </c>
    </row>
    <row r="1050" spans="1:125" x14ac:dyDescent="0.25">
      <c r="A1050" s="5">
        <v>1252423</v>
      </c>
      <c r="B1050" s="5">
        <v>23</v>
      </c>
      <c r="C1050" t="s">
        <v>3203</v>
      </c>
      <c r="D1050" t="s">
        <v>3202</v>
      </c>
      <c r="E1050" t="s">
        <v>850</v>
      </c>
      <c r="F1050" t="s">
        <v>39</v>
      </c>
      <c r="G1050" t="s">
        <v>2744</v>
      </c>
      <c r="H1050" t="s">
        <v>25</v>
      </c>
      <c r="I1050" t="s">
        <v>118</v>
      </c>
      <c r="J1050" s="3">
        <v>43494</v>
      </c>
      <c r="K1050" s="3">
        <v>43532</v>
      </c>
      <c r="L1050" s="3">
        <v>43515</v>
      </c>
      <c r="M1050" s="3" t="s">
        <v>128</v>
      </c>
      <c r="N1050" s="3">
        <v>43335</v>
      </c>
      <c r="O1050" s="7">
        <v>0.34430555555555559</v>
      </c>
      <c r="P1050" t="s">
        <v>1908</v>
      </c>
      <c r="Q1050" s="3">
        <v>43529</v>
      </c>
      <c r="R1050" s="7">
        <v>0.69068287037037035</v>
      </c>
      <c r="S1050" t="s">
        <v>1908</v>
      </c>
      <c r="U1050" s="92" t="s">
        <v>386</v>
      </c>
      <c r="V1050" s="93" t="s">
        <v>228</v>
      </c>
      <c r="W1050" s="92" t="s">
        <v>3306</v>
      </c>
      <c r="X1050" s="93" t="s">
        <v>145</v>
      </c>
      <c r="Y1050" s="92" t="s">
        <v>237</v>
      </c>
      <c r="Z1050" s="93" t="s">
        <v>226</v>
      </c>
      <c r="AA1050" t="s">
        <v>160</v>
      </c>
      <c r="AB1050">
        <v>976</v>
      </c>
      <c r="AC1050" t="s">
        <v>153</v>
      </c>
      <c r="AD1050" t="s">
        <v>805</v>
      </c>
      <c r="AE1050" t="s">
        <v>3307</v>
      </c>
      <c r="AF1050" s="12">
        <v>543</v>
      </c>
      <c r="AG1050" s="12">
        <v>58</v>
      </c>
      <c r="AH1050" s="12">
        <v>543</v>
      </c>
      <c r="AI1050" s="12">
        <v>58</v>
      </c>
      <c r="AJ1050" s="12">
        <v>543</v>
      </c>
      <c r="AK1050" s="12">
        <v>58</v>
      </c>
      <c r="AL1050" s="12">
        <v>543</v>
      </c>
      <c r="AM1050" s="12">
        <v>58</v>
      </c>
      <c r="AN1050" s="12" t="s">
        <v>824</v>
      </c>
      <c r="AO1050" s="12" t="s">
        <v>825</v>
      </c>
      <c r="AP1050" s="12" t="s">
        <v>824</v>
      </c>
      <c r="AQ1050" s="12" t="s">
        <v>825</v>
      </c>
      <c r="AR1050" s="12" t="s">
        <v>239</v>
      </c>
      <c r="AS1050" s="12" t="s">
        <v>239</v>
      </c>
      <c r="AT1050" s="12" t="s">
        <v>239</v>
      </c>
      <c r="AU1050" s="12" t="s">
        <v>239</v>
      </c>
      <c r="AV1050" t="s">
        <v>202</v>
      </c>
      <c r="AW1050" t="s">
        <v>207</v>
      </c>
      <c r="AX1050" t="s">
        <v>211</v>
      </c>
      <c r="AY1050" t="s">
        <v>200</v>
      </c>
      <c r="AZ1050" t="s">
        <v>208</v>
      </c>
      <c r="BA1050">
        <v>2</v>
      </c>
      <c r="BB1050" t="s">
        <v>204</v>
      </c>
      <c r="BC1050" t="s">
        <v>209</v>
      </c>
      <c r="BD1050" t="s">
        <v>211</v>
      </c>
      <c r="BE1050" t="s">
        <v>203</v>
      </c>
      <c r="BF1050" t="s">
        <v>212</v>
      </c>
      <c r="BG1050" t="s">
        <v>211</v>
      </c>
      <c r="BH1050" t="s">
        <v>201</v>
      </c>
      <c r="BI1050" t="s">
        <v>210</v>
      </c>
      <c r="BJ1050">
        <v>1</v>
      </c>
      <c r="BK1050" t="s">
        <v>205</v>
      </c>
      <c r="BL1050" t="s">
        <v>354</v>
      </c>
      <c r="BM1050">
        <v>1</v>
      </c>
      <c r="BQ1050" t="s">
        <v>584</v>
      </c>
      <c r="BR1050" t="s">
        <v>160</v>
      </c>
      <c r="BS1050" t="s">
        <v>3204</v>
      </c>
      <c r="BT1050" t="s">
        <v>160</v>
      </c>
      <c r="BU1050" t="s">
        <v>1852</v>
      </c>
      <c r="BV1050" t="s">
        <v>160</v>
      </c>
      <c r="BW1050" t="s">
        <v>379</v>
      </c>
      <c r="BX1050" t="s">
        <v>160</v>
      </c>
      <c r="CA1050" t="s">
        <v>1908</v>
      </c>
      <c r="CB1050" s="3">
        <v>43335</v>
      </c>
      <c r="CC1050" t="s">
        <v>1908</v>
      </c>
      <c r="CD1050" s="3">
        <v>43425</v>
      </c>
      <c r="CE1050" t="s">
        <v>1908</v>
      </c>
      <c r="CF1050" s="3">
        <v>43335</v>
      </c>
      <c r="CG1050" t="s">
        <v>1908</v>
      </c>
      <c r="CH1050" s="3">
        <v>43425</v>
      </c>
      <c r="CI1050" t="s">
        <v>1908</v>
      </c>
      <c r="CJ1050" s="3">
        <v>43335</v>
      </c>
      <c r="CK1050" t="s">
        <v>1908</v>
      </c>
      <c r="CL1050" s="3">
        <v>43425</v>
      </c>
      <c r="CM1050" t="s">
        <v>1908</v>
      </c>
      <c r="CN1050" s="3">
        <v>43423</v>
      </c>
      <c r="CO1050" t="s">
        <v>1908</v>
      </c>
      <c r="CP1050" s="3">
        <v>43425</v>
      </c>
      <c r="CQ1050" t="s">
        <v>1908</v>
      </c>
      <c r="CR1050" s="3">
        <v>43453</v>
      </c>
      <c r="CS1050" t="s">
        <v>1908</v>
      </c>
      <c r="CT1050" s="3">
        <v>43335</v>
      </c>
      <c r="CU1050" t="s">
        <v>1908</v>
      </c>
      <c r="CV1050" s="3">
        <v>43453</v>
      </c>
      <c r="CW1050" t="s">
        <v>1908</v>
      </c>
      <c r="CX1050" s="3">
        <v>43425</v>
      </c>
      <c r="CY1050" t="s">
        <v>1908</v>
      </c>
      <c r="CZ1050" s="3">
        <v>43453</v>
      </c>
      <c r="DA1050" t="s">
        <v>1908</v>
      </c>
      <c r="DB1050" s="3">
        <v>43335</v>
      </c>
      <c r="DC1050" t="s">
        <v>1908</v>
      </c>
      <c r="DD1050" s="3">
        <v>43529</v>
      </c>
      <c r="DE1050" t="s">
        <v>1908</v>
      </c>
      <c r="DF1050" s="3">
        <v>43474</v>
      </c>
      <c r="DG1050" t="s">
        <v>1908</v>
      </c>
      <c r="DH1050" s="3">
        <v>43529</v>
      </c>
      <c r="DI1050" t="s">
        <v>1908</v>
      </c>
      <c r="DJ1050" s="3">
        <v>43529</v>
      </c>
      <c r="DK1050" t="s">
        <v>1908</v>
      </c>
      <c r="DL1050" s="3">
        <v>43474</v>
      </c>
      <c r="DQ1050" t="s">
        <v>39</v>
      </c>
      <c r="DR1050" t="s">
        <v>2916</v>
      </c>
      <c r="DU1050" t="s">
        <v>2133</v>
      </c>
    </row>
    <row r="1051" spans="1:125" x14ac:dyDescent="0.25">
      <c r="A1051" s="5">
        <v>1252501</v>
      </c>
      <c r="B1051" s="5">
        <v>1</v>
      </c>
      <c r="J1051" s="3"/>
      <c r="K1051" s="3"/>
      <c r="L1051" s="3"/>
      <c r="M1051" s="3"/>
      <c r="N1051" s="3">
        <v>43336</v>
      </c>
      <c r="O1051" s="7">
        <v>0.3893287037037037</v>
      </c>
      <c r="P1051" t="s">
        <v>1908</v>
      </c>
      <c r="AV1051" t="s">
        <v>202</v>
      </c>
      <c r="AW1051" t="s">
        <v>207</v>
      </c>
      <c r="AX1051" t="s">
        <v>211</v>
      </c>
      <c r="AY1051" t="s">
        <v>200</v>
      </c>
      <c r="AZ1051" t="s">
        <v>208</v>
      </c>
      <c r="BA1051">
        <v>2</v>
      </c>
      <c r="BB1051" t="s">
        <v>204</v>
      </c>
      <c r="BC1051" t="s">
        <v>209</v>
      </c>
      <c r="BD1051" t="s">
        <v>211</v>
      </c>
      <c r="BE1051" t="s">
        <v>203</v>
      </c>
      <c r="BF1051" t="s">
        <v>212</v>
      </c>
      <c r="BG1051" t="s">
        <v>211</v>
      </c>
      <c r="BH1051" t="s">
        <v>201</v>
      </c>
      <c r="BI1051" t="s">
        <v>210</v>
      </c>
      <c r="BJ1051">
        <v>1</v>
      </c>
      <c r="BK1051" t="s">
        <v>205</v>
      </c>
      <c r="BL1051" t="s">
        <v>354</v>
      </c>
      <c r="BM1051">
        <v>1</v>
      </c>
    </row>
    <row r="1052" spans="1:125" x14ac:dyDescent="0.25">
      <c r="A1052" s="5">
        <v>1252509</v>
      </c>
      <c r="B1052" s="5">
        <v>9</v>
      </c>
      <c r="D1052" t="s">
        <v>3205</v>
      </c>
      <c r="E1052" t="s">
        <v>599</v>
      </c>
      <c r="F1052" t="s">
        <v>6</v>
      </c>
      <c r="G1052" t="s">
        <v>679</v>
      </c>
      <c r="H1052" t="s">
        <v>25</v>
      </c>
      <c r="I1052" t="s">
        <v>117</v>
      </c>
      <c r="J1052" s="3"/>
      <c r="K1052" s="3"/>
      <c r="L1052" s="3"/>
      <c r="M1052" s="3" t="s">
        <v>126</v>
      </c>
      <c r="N1052" s="3">
        <v>43336</v>
      </c>
      <c r="O1052" s="7">
        <v>0.3893287037037037</v>
      </c>
      <c r="P1052" t="s">
        <v>1908</v>
      </c>
      <c r="Q1052" s="3">
        <v>43349</v>
      </c>
      <c r="R1052" s="7">
        <v>0.42229166666666668</v>
      </c>
      <c r="S1052" t="s">
        <v>1908</v>
      </c>
      <c r="U1052" s="92" t="s">
        <v>1084</v>
      </c>
      <c r="V1052" s="93" t="s">
        <v>227</v>
      </c>
      <c r="W1052" s="92" t="s">
        <v>1450</v>
      </c>
      <c r="X1052" s="93" t="s">
        <v>227</v>
      </c>
      <c r="AA1052" t="s">
        <v>146</v>
      </c>
      <c r="AB1052">
        <v>901</v>
      </c>
      <c r="AC1052" t="s">
        <v>155</v>
      </c>
      <c r="AD1052" t="s">
        <v>356</v>
      </c>
      <c r="AF1052" s="12">
        <v>568</v>
      </c>
      <c r="AG1052" s="12">
        <v>68</v>
      </c>
      <c r="AH1052" s="12">
        <v>568</v>
      </c>
      <c r="AI1052" s="12">
        <v>68</v>
      </c>
      <c r="AJ1052" s="12">
        <v>568</v>
      </c>
      <c r="AK1052" s="12">
        <v>68</v>
      </c>
      <c r="AL1052" s="12">
        <v>568</v>
      </c>
      <c r="AM1052" s="12">
        <v>68</v>
      </c>
      <c r="AN1052" s="12" t="s">
        <v>818</v>
      </c>
      <c r="AO1052" s="12" t="s">
        <v>819</v>
      </c>
      <c r="AP1052" s="12" t="s">
        <v>818</v>
      </c>
      <c r="AQ1052" s="12" t="s">
        <v>819</v>
      </c>
      <c r="AR1052" s="12" t="s">
        <v>239</v>
      </c>
      <c r="AS1052" s="12" t="s">
        <v>239</v>
      </c>
      <c r="AT1052" s="12" t="s">
        <v>239</v>
      </c>
      <c r="AU1052" s="12" t="s">
        <v>239</v>
      </c>
      <c r="AV1052" t="s">
        <v>202</v>
      </c>
      <c r="AW1052" t="s">
        <v>207</v>
      </c>
      <c r="AX1052" t="s">
        <v>211</v>
      </c>
      <c r="AY1052" t="s">
        <v>200</v>
      </c>
      <c r="AZ1052" t="s">
        <v>208</v>
      </c>
      <c r="BA1052">
        <v>2</v>
      </c>
      <c r="BB1052" t="s">
        <v>204</v>
      </c>
      <c r="BC1052" t="s">
        <v>209</v>
      </c>
      <c r="BD1052" t="s">
        <v>211</v>
      </c>
      <c r="BE1052" t="s">
        <v>203</v>
      </c>
      <c r="BF1052" t="s">
        <v>212</v>
      </c>
      <c r="BG1052" t="s">
        <v>211</v>
      </c>
      <c r="BH1052" t="s">
        <v>201</v>
      </c>
      <c r="BI1052" t="s">
        <v>210</v>
      </c>
      <c r="BJ1052">
        <v>1</v>
      </c>
      <c r="BK1052" t="s">
        <v>205</v>
      </c>
      <c r="BL1052" t="s">
        <v>354</v>
      </c>
      <c r="BM1052">
        <v>1</v>
      </c>
      <c r="BQ1052" t="s">
        <v>584</v>
      </c>
      <c r="BR1052" t="s">
        <v>146</v>
      </c>
      <c r="BS1052" t="s">
        <v>3207</v>
      </c>
      <c r="BT1052" t="s">
        <v>146</v>
      </c>
      <c r="BU1052" t="s">
        <v>3209</v>
      </c>
      <c r="BV1052" t="s">
        <v>146</v>
      </c>
      <c r="BW1052" t="s">
        <v>1508</v>
      </c>
      <c r="BX1052" t="s">
        <v>146</v>
      </c>
      <c r="BY1052" t="s">
        <v>680</v>
      </c>
      <c r="BZ1052" t="s">
        <v>146</v>
      </c>
      <c r="CA1052" t="s">
        <v>1908</v>
      </c>
      <c r="CB1052" s="3">
        <v>43336</v>
      </c>
      <c r="CC1052" t="s">
        <v>1908</v>
      </c>
      <c r="CD1052" s="3">
        <v>43336</v>
      </c>
      <c r="CE1052" t="s">
        <v>1908</v>
      </c>
      <c r="CF1052" s="3">
        <v>43336</v>
      </c>
      <c r="CG1052" t="s">
        <v>1908</v>
      </c>
      <c r="CH1052" s="3">
        <v>43340</v>
      </c>
      <c r="CI1052" t="s">
        <v>1908</v>
      </c>
      <c r="CJ1052" s="3">
        <v>43340</v>
      </c>
      <c r="CK1052" t="s">
        <v>1908</v>
      </c>
      <c r="CL1052" s="3">
        <v>43341</v>
      </c>
      <c r="CM1052" t="s">
        <v>1908</v>
      </c>
      <c r="CN1052" s="3">
        <v>43341</v>
      </c>
      <c r="CO1052" t="s">
        <v>1908</v>
      </c>
      <c r="CP1052" s="3">
        <v>43341</v>
      </c>
      <c r="CS1052" t="s">
        <v>1908</v>
      </c>
      <c r="CT1052" s="3">
        <v>43336</v>
      </c>
      <c r="CW1052" t="s">
        <v>1908</v>
      </c>
      <c r="CX1052" s="3">
        <v>43341</v>
      </c>
      <c r="DA1052" t="s">
        <v>1908</v>
      </c>
      <c r="DB1052" s="3">
        <v>43341</v>
      </c>
      <c r="DR1052" t="s">
        <v>6</v>
      </c>
      <c r="DU1052" t="s">
        <v>3206</v>
      </c>
    </row>
    <row r="1053" spans="1:125" x14ac:dyDescent="0.25">
      <c r="A1053" s="5">
        <v>1252601</v>
      </c>
      <c r="B1053" s="5">
        <v>1</v>
      </c>
      <c r="J1053" s="3"/>
      <c r="K1053" s="3"/>
      <c r="L1053" s="3"/>
      <c r="M1053" s="3"/>
      <c r="N1053" s="3">
        <v>43347</v>
      </c>
      <c r="O1053" s="7">
        <v>0.44800925925925927</v>
      </c>
      <c r="P1053" t="s">
        <v>1908</v>
      </c>
      <c r="AV1053" t="s">
        <v>202</v>
      </c>
      <c r="AW1053" t="s">
        <v>207</v>
      </c>
      <c r="AX1053" t="s">
        <v>211</v>
      </c>
      <c r="AY1053" t="s">
        <v>200</v>
      </c>
      <c r="AZ1053" t="s">
        <v>208</v>
      </c>
      <c r="BA1053">
        <v>2</v>
      </c>
      <c r="BB1053" t="s">
        <v>204</v>
      </c>
      <c r="BC1053" t="s">
        <v>209</v>
      </c>
      <c r="BD1053" t="s">
        <v>211</v>
      </c>
      <c r="BE1053" t="s">
        <v>203</v>
      </c>
      <c r="BF1053" t="s">
        <v>212</v>
      </c>
      <c r="BG1053" t="s">
        <v>211</v>
      </c>
      <c r="BH1053" t="s">
        <v>201</v>
      </c>
      <c r="BI1053" t="s">
        <v>210</v>
      </c>
      <c r="BJ1053">
        <v>1</v>
      </c>
      <c r="BK1053" t="s">
        <v>205</v>
      </c>
      <c r="BL1053" t="s">
        <v>354</v>
      </c>
      <c r="BM1053">
        <v>1</v>
      </c>
    </row>
    <row r="1054" spans="1:125" x14ac:dyDescent="0.25">
      <c r="A1054" s="5">
        <v>1252618</v>
      </c>
      <c r="B1054" s="5">
        <v>18</v>
      </c>
      <c r="C1054" t="s">
        <v>3212</v>
      </c>
      <c r="D1054" t="s">
        <v>3218</v>
      </c>
      <c r="E1054" t="s">
        <v>599</v>
      </c>
      <c r="F1054" t="s">
        <v>6</v>
      </c>
      <c r="G1054" t="s">
        <v>1831</v>
      </c>
      <c r="H1054" t="s">
        <v>25</v>
      </c>
      <c r="I1054" t="s">
        <v>118</v>
      </c>
      <c r="J1054" s="3"/>
      <c r="K1054" s="3"/>
      <c r="L1054" s="3">
        <v>43345</v>
      </c>
      <c r="M1054" s="3" t="s">
        <v>128</v>
      </c>
      <c r="N1054" s="3">
        <v>43347</v>
      </c>
      <c r="O1054" s="7">
        <v>0.44800925925925927</v>
      </c>
      <c r="P1054" t="s">
        <v>1908</v>
      </c>
      <c r="Q1054" s="3">
        <v>43374</v>
      </c>
      <c r="R1054" s="7">
        <v>0.39724537037037039</v>
      </c>
      <c r="S1054" t="s">
        <v>1908</v>
      </c>
      <c r="U1054" s="92" t="s">
        <v>1084</v>
      </c>
      <c r="V1054" s="93" t="s">
        <v>227</v>
      </c>
      <c r="W1054" s="92" t="s">
        <v>1450</v>
      </c>
      <c r="X1054" s="93" t="s">
        <v>227</v>
      </c>
      <c r="AA1054" t="s">
        <v>146</v>
      </c>
      <c r="AB1054">
        <v>901</v>
      </c>
      <c r="AC1054" t="s">
        <v>155</v>
      </c>
      <c r="AD1054" t="s">
        <v>356</v>
      </c>
      <c r="AE1054" t="s">
        <v>3214</v>
      </c>
      <c r="AF1054" s="12">
        <v>60405</v>
      </c>
      <c r="AG1054" s="12" t="s">
        <v>1775</v>
      </c>
      <c r="AH1054" s="12">
        <v>60405</v>
      </c>
      <c r="AI1054" s="12" t="s">
        <v>1775</v>
      </c>
      <c r="AJ1054" s="12">
        <v>60405</v>
      </c>
      <c r="AK1054" s="12" t="s">
        <v>1775</v>
      </c>
      <c r="AL1054" s="12">
        <v>60405</v>
      </c>
      <c r="AM1054" s="12" t="s">
        <v>1775</v>
      </c>
      <c r="AN1054" s="12" t="s">
        <v>824</v>
      </c>
      <c r="AO1054" s="12" t="s">
        <v>825</v>
      </c>
      <c r="AP1054" s="12" t="s">
        <v>824</v>
      </c>
      <c r="AQ1054" s="12" t="s">
        <v>825</v>
      </c>
      <c r="AR1054" s="12" t="s">
        <v>239</v>
      </c>
      <c r="AS1054" s="12" t="s">
        <v>239</v>
      </c>
      <c r="AT1054" s="12" t="s">
        <v>239</v>
      </c>
      <c r="AU1054" s="12" t="s">
        <v>239</v>
      </c>
      <c r="AV1054" t="s">
        <v>202</v>
      </c>
      <c r="AW1054" t="s">
        <v>207</v>
      </c>
      <c r="AX1054" t="s">
        <v>211</v>
      </c>
      <c r="AY1054" t="s">
        <v>200</v>
      </c>
      <c r="AZ1054" t="s">
        <v>208</v>
      </c>
      <c r="BA1054">
        <v>2</v>
      </c>
      <c r="BB1054" t="s">
        <v>204</v>
      </c>
      <c r="BC1054" t="s">
        <v>209</v>
      </c>
      <c r="BD1054" t="s">
        <v>211</v>
      </c>
      <c r="BE1054" t="s">
        <v>203</v>
      </c>
      <c r="BF1054" t="s">
        <v>212</v>
      </c>
      <c r="BG1054" t="s">
        <v>211</v>
      </c>
      <c r="BH1054" t="s">
        <v>201</v>
      </c>
      <c r="BI1054" t="s">
        <v>210</v>
      </c>
      <c r="BJ1054">
        <v>1</v>
      </c>
      <c r="BK1054" t="s">
        <v>205</v>
      </c>
      <c r="BL1054" t="s">
        <v>354</v>
      </c>
      <c r="BM1054">
        <v>1</v>
      </c>
      <c r="BQ1054" t="s">
        <v>584</v>
      </c>
      <c r="BR1054" t="s">
        <v>146</v>
      </c>
      <c r="BS1054" t="s">
        <v>3213</v>
      </c>
      <c r="BT1054" t="s">
        <v>146</v>
      </c>
      <c r="BU1054" t="s">
        <v>3209</v>
      </c>
      <c r="BV1054" t="s">
        <v>146</v>
      </c>
      <c r="BW1054" t="s">
        <v>1508</v>
      </c>
      <c r="BX1054" t="s">
        <v>146</v>
      </c>
      <c r="CA1054" t="s">
        <v>1908</v>
      </c>
      <c r="CB1054" s="3">
        <v>43347</v>
      </c>
      <c r="CC1054" t="s">
        <v>1908</v>
      </c>
      <c r="CD1054" s="3">
        <v>43347</v>
      </c>
      <c r="CE1054" t="s">
        <v>1908</v>
      </c>
      <c r="CF1054" s="3">
        <v>43347</v>
      </c>
      <c r="CG1054" t="s">
        <v>1908</v>
      </c>
      <c r="CH1054" s="3">
        <v>43347</v>
      </c>
      <c r="CI1054" t="s">
        <v>1908</v>
      </c>
      <c r="CJ1054" s="3">
        <v>43347</v>
      </c>
      <c r="CK1054" t="s">
        <v>1908</v>
      </c>
      <c r="CL1054" s="3">
        <v>43349</v>
      </c>
      <c r="CM1054" t="s">
        <v>1908</v>
      </c>
      <c r="CN1054" s="3">
        <v>43349</v>
      </c>
      <c r="CO1054" t="s">
        <v>1908</v>
      </c>
      <c r="CP1054" s="3">
        <v>43349</v>
      </c>
      <c r="CQ1054" t="s">
        <v>1908</v>
      </c>
      <c r="CR1054" s="3">
        <v>43356</v>
      </c>
      <c r="CS1054" t="s">
        <v>1908</v>
      </c>
      <c r="CT1054" s="3">
        <v>43347</v>
      </c>
      <c r="CU1054" t="s">
        <v>1908</v>
      </c>
      <c r="CV1054" s="3">
        <v>43368</v>
      </c>
      <c r="CW1054" t="s">
        <v>1908</v>
      </c>
      <c r="CX1054" s="3">
        <v>43350</v>
      </c>
      <c r="CY1054" t="s">
        <v>1908</v>
      </c>
      <c r="CZ1054" s="3">
        <v>43349</v>
      </c>
      <c r="DA1054" t="s">
        <v>1908</v>
      </c>
      <c r="DB1054" s="3">
        <v>43349</v>
      </c>
      <c r="DC1054" t="s">
        <v>1908</v>
      </c>
      <c r="DD1054" s="3">
        <v>43374</v>
      </c>
      <c r="DE1054" t="s">
        <v>1908</v>
      </c>
      <c r="DF1054" s="3">
        <v>43368</v>
      </c>
      <c r="DG1054" t="s">
        <v>1908</v>
      </c>
      <c r="DH1054" s="3">
        <v>43374</v>
      </c>
      <c r="DK1054" t="s">
        <v>1908</v>
      </c>
      <c r="DL1054" s="3">
        <v>43368</v>
      </c>
      <c r="DQ1054" t="s">
        <v>6</v>
      </c>
      <c r="DR1054" t="s">
        <v>6</v>
      </c>
      <c r="DU1054" t="s">
        <v>3206</v>
      </c>
    </row>
    <row r="1055" spans="1:125" x14ac:dyDescent="0.25">
      <c r="A1055" s="5">
        <v>1252701</v>
      </c>
      <c r="B1055" s="5">
        <v>1</v>
      </c>
      <c r="J1055" s="3"/>
      <c r="K1055" s="3"/>
      <c r="L1055" s="3"/>
      <c r="M1055" s="3"/>
      <c r="N1055" s="3">
        <v>43349</v>
      </c>
      <c r="O1055" s="7">
        <v>0.66525462962962967</v>
      </c>
      <c r="P1055" t="s">
        <v>1908</v>
      </c>
      <c r="AV1055" t="s">
        <v>202</v>
      </c>
      <c r="AW1055" t="s">
        <v>207</v>
      </c>
      <c r="AX1055" t="s">
        <v>211</v>
      </c>
      <c r="AY1055" t="s">
        <v>200</v>
      </c>
      <c r="AZ1055" t="s">
        <v>208</v>
      </c>
      <c r="BA1055">
        <v>2</v>
      </c>
      <c r="BB1055" t="s">
        <v>204</v>
      </c>
      <c r="BC1055" t="s">
        <v>209</v>
      </c>
      <c r="BD1055" t="s">
        <v>211</v>
      </c>
      <c r="BE1055" t="s">
        <v>203</v>
      </c>
      <c r="BF1055" t="s">
        <v>212</v>
      </c>
      <c r="BG1055" t="s">
        <v>211</v>
      </c>
      <c r="BH1055" t="s">
        <v>201</v>
      </c>
      <c r="BI1055" t="s">
        <v>210</v>
      </c>
      <c r="BJ1055">
        <v>1</v>
      </c>
      <c r="BK1055" t="s">
        <v>205</v>
      </c>
      <c r="BL1055" t="s">
        <v>354</v>
      </c>
      <c r="BM1055">
        <v>1</v>
      </c>
    </row>
    <row r="1056" spans="1:125" x14ac:dyDescent="0.25">
      <c r="A1056" s="5">
        <v>1252715</v>
      </c>
      <c r="B1056" s="5">
        <v>15</v>
      </c>
      <c r="C1056" t="s">
        <v>3220</v>
      </c>
      <c r="D1056" t="s">
        <v>3219</v>
      </c>
      <c r="E1056" t="s">
        <v>552</v>
      </c>
      <c r="F1056" t="s">
        <v>6</v>
      </c>
      <c r="G1056" t="s">
        <v>2495</v>
      </c>
      <c r="H1056" t="s">
        <v>25</v>
      </c>
      <c r="I1056" t="s">
        <v>117</v>
      </c>
      <c r="J1056" s="3">
        <v>43434</v>
      </c>
      <c r="K1056" s="3"/>
      <c r="L1056" s="3">
        <v>43445</v>
      </c>
      <c r="M1056" s="3" t="s">
        <v>126</v>
      </c>
      <c r="N1056" s="3">
        <v>43349</v>
      </c>
      <c r="O1056" s="7">
        <v>0.66525462962962967</v>
      </c>
      <c r="P1056" t="s">
        <v>1908</v>
      </c>
      <c r="Q1056" s="3">
        <v>43432</v>
      </c>
      <c r="R1056" s="7">
        <v>0.6739814814814814</v>
      </c>
      <c r="S1056" t="s">
        <v>1908</v>
      </c>
      <c r="U1056" s="92" t="s">
        <v>385</v>
      </c>
      <c r="V1056" s="93" t="s">
        <v>147</v>
      </c>
      <c r="W1056" s="92" t="s">
        <v>1406</v>
      </c>
      <c r="X1056" s="93" t="s">
        <v>1407</v>
      </c>
      <c r="Y1056" s="92" t="s">
        <v>632</v>
      </c>
      <c r="Z1056" s="93" t="s">
        <v>232</v>
      </c>
      <c r="AA1056" t="s">
        <v>145</v>
      </c>
      <c r="AB1056">
        <v>901</v>
      </c>
      <c r="AC1056" t="s">
        <v>154</v>
      </c>
      <c r="AD1056" t="s">
        <v>535</v>
      </c>
      <c r="AE1056" t="s">
        <v>3226</v>
      </c>
      <c r="AF1056" s="12">
        <v>576</v>
      </c>
      <c r="AG1056" s="12">
        <v>76</v>
      </c>
      <c r="AH1056" s="12">
        <v>576</v>
      </c>
      <c r="AI1056" s="12">
        <v>76</v>
      </c>
      <c r="AJ1056" s="12">
        <v>576</v>
      </c>
      <c r="AK1056" s="12">
        <v>76</v>
      </c>
      <c r="AL1056" s="12">
        <v>576</v>
      </c>
      <c r="AM1056" s="12">
        <v>76</v>
      </c>
      <c r="AN1056" s="12" t="s">
        <v>818</v>
      </c>
      <c r="AO1056" s="12" t="s">
        <v>819</v>
      </c>
      <c r="AP1056" s="12" t="s">
        <v>818</v>
      </c>
      <c r="AQ1056" s="12" t="s">
        <v>819</v>
      </c>
      <c r="AR1056" s="12" t="s">
        <v>239</v>
      </c>
      <c r="AS1056" s="12" t="s">
        <v>239</v>
      </c>
      <c r="AT1056" s="12" t="s">
        <v>239</v>
      </c>
      <c r="AU1056" s="12" t="s">
        <v>239</v>
      </c>
      <c r="AV1056" t="s">
        <v>202</v>
      </c>
      <c r="AW1056" t="s">
        <v>207</v>
      </c>
      <c r="AX1056" t="s">
        <v>211</v>
      </c>
      <c r="AY1056" t="s">
        <v>200</v>
      </c>
      <c r="AZ1056" t="s">
        <v>208</v>
      </c>
      <c r="BA1056">
        <v>2</v>
      </c>
      <c r="BB1056" t="s">
        <v>204</v>
      </c>
      <c r="BC1056" t="s">
        <v>209</v>
      </c>
      <c r="BD1056" t="s">
        <v>211</v>
      </c>
      <c r="BE1056" t="s">
        <v>203</v>
      </c>
      <c r="BF1056" t="s">
        <v>212</v>
      </c>
      <c r="BG1056" t="s">
        <v>211</v>
      </c>
      <c r="BH1056" t="s">
        <v>201</v>
      </c>
      <c r="BI1056" t="s">
        <v>210</v>
      </c>
      <c r="BJ1056">
        <v>1</v>
      </c>
      <c r="BK1056" t="s">
        <v>205</v>
      </c>
      <c r="BL1056" t="s">
        <v>354</v>
      </c>
      <c r="BM1056">
        <v>1</v>
      </c>
      <c r="BQ1056" t="s">
        <v>584</v>
      </c>
      <c r="BR1056" t="s">
        <v>234</v>
      </c>
      <c r="BS1056" t="s">
        <v>3222</v>
      </c>
      <c r="BT1056" t="s">
        <v>234</v>
      </c>
      <c r="BU1056" t="s">
        <v>1852</v>
      </c>
      <c r="BV1056" t="s">
        <v>234</v>
      </c>
      <c r="BW1056" t="s">
        <v>379</v>
      </c>
      <c r="BX1056" t="s">
        <v>234</v>
      </c>
      <c r="BY1056" t="s">
        <v>2539</v>
      </c>
      <c r="BZ1056" t="s">
        <v>234</v>
      </c>
      <c r="CA1056" t="s">
        <v>1908</v>
      </c>
      <c r="CB1056" s="3">
        <v>43353</v>
      </c>
      <c r="CC1056" t="s">
        <v>3181</v>
      </c>
      <c r="CD1056" s="3">
        <v>43364</v>
      </c>
      <c r="CE1056" t="s">
        <v>1908</v>
      </c>
      <c r="CF1056" s="3">
        <v>43356</v>
      </c>
      <c r="CG1056" t="s">
        <v>3181</v>
      </c>
      <c r="CH1056" s="3">
        <v>43375</v>
      </c>
      <c r="CI1056" t="s">
        <v>3181</v>
      </c>
      <c r="CJ1056" s="3">
        <v>43375</v>
      </c>
      <c r="CK1056" t="s">
        <v>1908</v>
      </c>
      <c r="CL1056" s="3">
        <v>43404</v>
      </c>
      <c r="CM1056" t="s">
        <v>1908</v>
      </c>
      <c r="CN1056" s="3">
        <v>43354</v>
      </c>
      <c r="CO1056" t="s">
        <v>3181</v>
      </c>
      <c r="CP1056" s="3">
        <v>43364</v>
      </c>
      <c r="CQ1056" t="s">
        <v>1908</v>
      </c>
      <c r="CR1056" s="3">
        <v>43390</v>
      </c>
      <c r="CS1056" t="s">
        <v>1908</v>
      </c>
      <c r="CT1056" s="3">
        <v>43353</v>
      </c>
      <c r="CU1056" t="s">
        <v>1908</v>
      </c>
      <c r="CV1056" s="3">
        <v>43390</v>
      </c>
      <c r="CW1056" t="s">
        <v>1908</v>
      </c>
      <c r="CX1056" s="3">
        <v>43404</v>
      </c>
      <c r="CY1056" t="s">
        <v>1908</v>
      </c>
      <c r="CZ1056" s="3">
        <v>43356</v>
      </c>
      <c r="DA1056" t="s">
        <v>1908</v>
      </c>
      <c r="DB1056" s="3">
        <v>43390</v>
      </c>
      <c r="DC1056" t="s">
        <v>1908</v>
      </c>
      <c r="DD1056" s="3">
        <v>43432</v>
      </c>
      <c r="DE1056" t="s">
        <v>1908</v>
      </c>
      <c r="DF1056" s="3">
        <v>43404</v>
      </c>
      <c r="DG1056" t="s">
        <v>1908</v>
      </c>
      <c r="DH1056" s="3">
        <v>43432</v>
      </c>
      <c r="DK1056" t="s">
        <v>1908</v>
      </c>
      <c r="DL1056" s="3">
        <v>43404</v>
      </c>
      <c r="DQ1056" t="s">
        <v>6</v>
      </c>
      <c r="DR1056" t="s">
        <v>6</v>
      </c>
      <c r="DU1056" t="s">
        <v>3221</v>
      </c>
    </row>
    <row r="1057" spans="1:125" x14ac:dyDescent="0.25">
      <c r="A1057" s="5">
        <v>1252801</v>
      </c>
      <c r="B1057" s="5">
        <v>1</v>
      </c>
      <c r="J1057" s="3"/>
      <c r="K1057" s="3"/>
      <c r="L1057" s="3"/>
      <c r="M1057" s="3"/>
      <c r="N1057" s="3">
        <v>43349</v>
      </c>
      <c r="O1057" s="7">
        <v>0.669988425925926</v>
      </c>
      <c r="P1057" t="s">
        <v>1908</v>
      </c>
      <c r="AV1057" t="s">
        <v>202</v>
      </c>
      <c r="AW1057" t="s">
        <v>207</v>
      </c>
      <c r="AX1057" t="s">
        <v>211</v>
      </c>
      <c r="AY1057" t="s">
        <v>200</v>
      </c>
      <c r="AZ1057" t="s">
        <v>208</v>
      </c>
      <c r="BA1057">
        <v>2</v>
      </c>
      <c r="BB1057" t="s">
        <v>204</v>
      </c>
      <c r="BC1057" t="s">
        <v>209</v>
      </c>
      <c r="BD1057" t="s">
        <v>211</v>
      </c>
      <c r="BE1057" t="s">
        <v>203</v>
      </c>
      <c r="BF1057" t="s">
        <v>212</v>
      </c>
      <c r="BG1057" t="s">
        <v>211</v>
      </c>
      <c r="BH1057" t="s">
        <v>201</v>
      </c>
      <c r="BI1057" t="s">
        <v>210</v>
      </c>
      <c r="BJ1057">
        <v>1</v>
      </c>
      <c r="BK1057" t="s">
        <v>205</v>
      </c>
      <c r="BL1057" t="s">
        <v>354</v>
      </c>
      <c r="BM1057">
        <v>1</v>
      </c>
    </row>
    <row r="1058" spans="1:125" x14ac:dyDescent="0.25">
      <c r="A1058" s="5">
        <v>1252816</v>
      </c>
      <c r="B1058" s="5">
        <v>16</v>
      </c>
      <c r="C1058" t="s">
        <v>3223</v>
      </c>
      <c r="D1058" t="s">
        <v>3227</v>
      </c>
      <c r="E1058" t="s">
        <v>3241</v>
      </c>
      <c r="F1058" t="s">
        <v>6</v>
      </c>
      <c r="G1058" t="s">
        <v>3012</v>
      </c>
      <c r="H1058" t="s">
        <v>127</v>
      </c>
      <c r="I1058" t="s">
        <v>117</v>
      </c>
      <c r="J1058" s="3">
        <v>43433</v>
      </c>
      <c r="K1058" s="3"/>
      <c r="L1058" s="3">
        <v>43445</v>
      </c>
      <c r="M1058" s="3" t="s">
        <v>133</v>
      </c>
      <c r="N1058" s="3">
        <v>43349</v>
      </c>
      <c r="O1058" s="7">
        <v>0.669988425925926</v>
      </c>
      <c r="P1058" t="s">
        <v>1908</v>
      </c>
      <c r="Q1058" s="3">
        <v>43434</v>
      </c>
      <c r="R1058" s="7">
        <v>0.40753472222222226</v>
      </c>
      <c r="S1058" t="s">
        <v>1908</v>
      </c>
      <c r="U1058" s="92" t="s">
        <v>710</v>
      </c>
      <c r="V1058" s="93" t="s">
        <v>480</v>
      </c>
      <c r="W1058" s="92" t="s">
        <v>1084</v>
      </c>
      <c r="X1058" s="93" t="s">
        <v>227</v>
      </c>
      <c r="Y1058" s="92" t="s">
        <v>1406</v>
      </c>
      <c r="Z1058" s="93" t="s">
        <v>1407</v>
      </c>
      <c r="AA1058" t="s">
        <v>160</v>
      </c>
      <c r="AB1058">
        <v>901</v>
      </c>
      <c r="AC1058" t="s">
        <v>154</v>
      </c>
      <c r="AD1058" t="s">
        <v>474</v>
      </c>
      <c r="AE1058" t="s">
        <v>474</v>
      </c>
      <c r="AF1058" s="12">
        <v>583</v>
      </c>
      <c r="AG1058" s="12">
        <v>83</v>
      </c>
      <c r="AH1058" s="12">
        <v>583</v>
      </c>
      <c r="AI1058" s="12">
        <v>83</v>
      </c>
      <c r="AJ1058" s="12">
        <v>583</v>
      </c>
      <c r="AK1058" s="12">
        <v>83</v>
      </c>
      <c r="AL1058" s="12">
        <v>583</v>
      </c>
      <c r="AM1058" s="12">
        <v>83</v>
      </c>
      <c r="AN1058" s="12" t="s">
        <v>818</v>
      </c>
      <c r="AO1058" s="12" t="s">
        <v>819</v>
      </c>
      <c r="AP1058" s="12" t="s">
        <v>818</v>
      </c>
      <c r="AQ1058" s="12" t="s">
        <v>819</v>
      </c>
      <c r="AR1058" s="12" t="s">
        <v>239</v>
      </c>
      <c r="AS1058" s="12" t="s">
        <v>239</v>
      </c>
      <c r="AT1058" s="12" t="s">
        <v>239</v>
      </c>
      <c r="AU1058" s="12" t="s">
        <v>239</v>
      </c>
      <c r="AV1058" t="s">
        <v>202</v>
      </c>
      <c r="AW1058" t="s">
        <v>207</v>
      </c>
      <c r="AX1058" t="s">
        <v>211</v>
      </c>
      <c r="AY1058" t="s">
        <v>200</v>
      </c>
      <c r="AZ1058" t="s">
        <v>208</v>
      </c>
      <c r="BA1058">
        <v>2</v>
      </c>
      <c r="BB1058" t="s">
        <v>204</v>
      </c>
      <c r="BC1058" t="s">
        <v>209</v>
      </c>
      <c r="BD1058" t="s">
        <v>211</v>
      </c>
      <c r="BE1058" t="s">
        <v>203</v>
      </c>
      <c r="BF1058" t="s">
        <v>212</v>
      </c>
      <c r="BG1058" t="s">
        <v>211</v>
      </c>
      <c r="BH1058" t="s">
        <v>201</v>
      </c>
      <c r="BI1058" t="s">
        <v>210</v>
      </c>
      <c r="BJ1058">
        <v>1</v>
      </c>
      <c r="BK1058" t="s">
        <v>205</v>
      </c>
      <c r="BL1058" t="s">
        <v>354</v>
      </c>
      <c r="BM1058">
        <v>1</v>
      </c>
      <c r="BQ1058" t="s">
        <v>577</v>
      </c>
      <c r="BR1058" t="s">
        <v>146</v>
      </c>
      <c r="BS1058" t="s">
        <v>3239</v>
      </c>
      <c r="BT1058" t="s">
        <v>146</v>
      </c>
      <c r="BW1058" t="s">
        <v>367</v>
      </c>
      <c r="BX1058" t="s">
        <v>146</v>
      </c>
      <c r="BY1058" t="s">
        <v>3020</v>
      </c>
      <c r="BZ1058" t="s">
        <v>146</v>
      </c>
      <c r="CA1058" t="s">
        <v>1908</v>
      </c>
      <c r="CB1058" s="3">
        <v>43356</v>
      </c>
      <c r="CC1058" t="s">
        <v>3181</v>
      </c>
      <c r="CD1058" s="3">
        <v>43364</v>
      </c>
      <c r="CE1058" t="s">
        <v>1908</v>
      </c>
      <c r="CF1058" s="3">
        <v>43356</v>
      </c>
      <c r="CG1058" t="s">
        <v>3181</v>
      </c>
      <c r="CH1058" s="3">
        <v>43375</v>
      </c>
      <c r="CI1058" t="s">
        <v>3181</v>
      </c>
      <c r="CJ1058" s="3">
        <v>43375</v>
      </c>
      <c r="CK1058" t="s">
        <v>1908</v>
      </c>
      <c r="CL1058" s="3">
        <v>43403</v>
      </c>
      <c r="CM1058" t="s">
        <v>3181</v>
      </c>
      <c r="CN1058" s="3">
        <v>43364</v>
      </c>
      <c r="CO1058" t="s">
        <v>3181</v>
      </c>
      <c r="CP1058" s="3">
        <v>43364</v>
      </c>
      <c r="CQ1058" t="s">
        <v>1908</v>
      </c>
      <c r="CR1058" s="3">
        <v>43403</v>
      </c>
      <c r="CS1058" t="s">
        <v>1908</v>
      </c>
      <c r="CT1058" s="3">
        <v>43356</v>
      </c>
      <c r="CU1058" t="s">
        <v>1908</v>
      </c>
      <c r="CV1058" s="3">
        <v>43403</v>
      </c>
      <c r="CW1058" t="s">
        <v>1908</v>
      </c>
      <c r="CX1058" s="3">
        <v>43403</v>
      </c>
      <c r="CY1058" t="s">
        <v>1908</v>
      </c>
      <c r="CZ1058" s="3">
        <v>43356</v>
      </c>
      <c r="DA1058" t="s">
        <v>3181</v>
      </c>
      <c r="DB1058" s="3">
        <v>43364</v>
      </c>
      <c r="DC1058" t="s">
        <v>1908</v>
      </c>
      <c r="DD1058" s="3">
        <v>43432</v>
      </c>
      <c r="DE1058" t="s">
        <v>1908</v>
      </c>
      <c r="DF1058" s="3">
        <v>43404</v>
      </c>
      <c r="DG1058" t="s">
        <v>1908</v>
      </c>
      <c r="DH1058" s="3">
        <v>43432</v>
      </c>
      <c r="DK1058" t="s">
        <v>1908</v>
      </c>
      <c r="DL1058" s="3">
        <v>43404</v>
      </c>
      <c r="DQ1058" t="s">
        <v>6</v>
      </c>
      <c r="DR1058" t="s">
        <v>6</v>
      </c>
      <c r="DU1058" t="s">
        <v>3252</v>
      </c>
    </row>
    <row r="1059" spans="1:125" x14ac:dyDescent="0.25">
      <c r="A1059" s="5">
        <v>1252901</v>
      </c>
      <c r="B1059" s="5">
        <v>1</v>
      </c>
      <c r="J1059" s="3"/>
      <c r="K1059" s="3"/>
      <c r="L1059" s="3"/>
      <c r="M1059" s="3"/>
      <c r="N1059" s="3">
        <v>43361</v>
      </c>
      <c r="O1059" s="7">
        <v>0.5875231481481481</v>
      </c>
      <c r="P1059" t="s">
        <v>1908</v>
      </c>
      <c r="AV1059" t="s">
        <v>202</v>
      </c>
      <c r="AW1059" t="s">
        <v>207</v>
      </c>
      <c r="AX1059" t="s">
        <v>211</v>
      </c>
      <c r="AY1059" t="s">
        <v>200</v>
      </c>
      <c r="AZ1059" t="s">
        <v>208</v>
      </c>
      <c r="BA1059">
        <v>2</v>
      </c>
      <c r="BB1059" t="s">
        <v>204</v>
      </c>
      <c r="BC1059" t="s">
        <v>209</v>
      </c>
      <c r="BD1059" t="s">
        <v>211</v>
      </c>
      <c r="BE1059" t="s">
        <v>203</v>
      </c>
      <c r="BF1059" t="s">
        <v>212</v>
      </c>
      <c r="BG1059" t="s">
        <v>211</v>
      </c>
      <c r="BH1059" t="s">
        <v>201</v>
      </c>
      <c r="BI1059" t="s">
        <v>210</v>
      </c>
      <c r="BJ1059">
        <v>1</v>
      </c>
      <c r="BK1059" t="s">
        <v>205</v>
      </c>
      <c r="BL1059" t="s">
        <v>354</v>
      </c>
      <c r="BM1059">
        <v>1</v>
      </c>
    </row>
    <row r="1060" spans="1:125" x14ac:dyDescent="0.25">
      <c r="A1060" s="5">
        <v>1252911</v>
      </c>
      <c r="B1060" s="5">
        <v>11</v>
      </c>
      <c r="C1060" t="s">
        <v>3238</v>
      </c>
      <c r="D1060" t="s">
        <v>3228</v>
      </c>
      <c r="E1060" t="s">
        <v>383</v>
      </c>
      <c r="F1060" t="s">
        <v>6</v>
      </c>
      <c r="G1060" t="s">
        <v>2744</v>
      </c>
      <c r="H1060" t="s">
        <v>25</v>
      </c>
      <c r="I1060" t="s">
        <v>117</v>
      </c>
      <c r="J1060" s="3">
        <v>43395</v>
      </c>
      <c r="K1060" s="3"/>
      <c r="L1060" s="3">
        <v>43417</v>
      </c>
      <c r="M1060" s="3" t="s">
        <v>128</v>
      </c>
      <c r="N1060" s="3">
        <v>43361</v>
      </c>
      <c r="O1060" s="7">
        <v>0.5875231481481481</v>
      </c>
      <c r="P1060" t="s">
        <v>1908</v>
      </c>
      <c r="Q1060" s="3">
        <v>43529</v>
      </c>
      <c r="R1060" s="7">
        <v>0.69145833333333329</v>
      </c>
      <c r="S1060" t="s">
        <v>1908</v>
      </c>
      <c r="U1060" s="92" t="s">
        <v>404</v>
      </c>
      <c r="V1060" s="93" t="s">
        <v>405</v>
      </c>
      <c r="AA1060" t="s">
        <v>160</v>
      </c>
      <c r="AB1060">
        <v>901</v>
      </c>
      <c r="AC1060" t="s">
        <v>154</v>
      </c>
      <c r="AD1060" t="s">
        <v>1729</v>
      </c>
      <c r="AE1060" t="s">
        <v>1729</v>
      </c>
      <c r="AF1060" s="12">
        <v>543</v>
      </c>
      <c r="AG1060" s="12">
        <v>58</v>
      </c>
      <c r="AH1060" s="12">
        <v>543</v>
      </c>
      <c r="AI1060" s="12">
        <v>58</v>
      </c>
      <c r="AJ1060" s="12">
        <v>543</v>
      </c>
      <c r="AK1060" s="12">
        <v>58</v>
      </c>
      <c r="AL1060" s="12">
        <v>543</v>
      </c>
      <c r="AM1060" s="12">
        <v>58</v>
      </c>
      <c r="AN1060" s="12" t="s">
        <v>824</v>
      </c>
      <c r="AO1060" s="12" t="s">
        <v>825</v>
      </c>
      <c r="AP1060" s="12" t="s">
        <v>824</v>
      </c>
      <c r="AQ1060" s="12" t="s">
        <v>825</v>
      </c>
      <c r="AR1060" s="12" t="s">
        <v>239</v>
      </c>
      <c r="AS1060" s="12" t="s">
        <v>239</v>
      </c>
      <c r="AT1060" s="12" t="s">
        <v>239</v>
      </c>
      <c r="AU1060" s="12" t="s">
        <v>239</v>
      </c>
      <c r="AV1060" t="s">
        <v>202</v>
      </c>
      <c r="AW1060" t="s">
        <v>207</v>
      </c>
      <c r="AX1060" t="s">
        <v>211</v>
      </c>
      <c r="AY1060" t="s">
        <v>200</v>
      </c>
      <c r="AZ1060" t="s">
        <v>208</v>
      </c>
      <c r="BA1060">
        <v>2</v>
      </c>
      <c r="BB1060" t="s">
        <v>204</v>
      </c>
      <c r="BC1060" t="s">
        <v>209</v>
      </c>
      <c r="BD1060" t="s">
        <v>211</v>
      </c>
      <c r="BE1060" t="s">
        <v>203</v>
      </c>
      <c r="BF1060" t="s">
        <v>212</v>
      </c>
      <c r="BG1060" t="s">
        <v>211</v>
      </c>
      <c r="BH1060" t="s">
        <v>201</v>
      </c>
      <c r="BI1060" t="s">
        <v>210</v>
      </c>
      <c r="BJ1060">
        <v>1</v>
      </c>
      <c r="BK1060" t="s">
        <v>205</v>
      </c>
      <c r="BL1060" t="s">
        <v>354</v>
      </c>
      <c r="BM1060">
        <v>1</v>
      </c>
      <c r="BQ1060" t="s">
        <v>584</v>
      </c>
      <c r="BR1060" t="s">
        <v>160</v>
      </c>
      <c r="BS1060" t="s">
        <v>3229</v>
      </c>
      <c r="BT1060" t="s">
        <v>160</v>
      </c>
      <c r="BU1060" t="s">
        <v>1852</v>
      </c>
      <c r="BV1060" t="s">
        <v>160</v>
      </c>
      <c r="BW1060" t="s">
        <v>379</v>
      </c>
      <c r="BX1060" t="s">
        <v>160</v>
      </c>
      <c r="CA1060" t="s">
        <v>1908</v>
      </c>
      <c r="CB1060" s="3">
        <v>43361</v>
      </c>
      <c r="CC1060" t="s">
        <v>3181</v>
      </c>
      <c r="CD1060" s="3">
        <v>43364</v>
      </c>
      <c r="CE1060" t="s">
        <v>1908</v>
      </c>
      <c r="CF1060" s="3">
        <v>43361</v>
      </c>
      <c r="CG1060" t="s">
        <v>1908</v>
      </c>
      <c r="CH1060" s="3">
        <v>43364</v>
      </c>
      <c r="CI1060" t="s">
        <v>1908</v>
      </c>
      <c r="CJ1060" s="3">
        <v>43364</v>
      </c>
      <c r="CK1060" t="s">
        <v>1908</v>
      </c>
      <c r="CL1060" s="3">
        <v>43374</v>
      </c>
      <c r="CM1060" t="s">
        <v>1908</v>
      </c>
      <c r="CN1060" s="3">
        <v>43361</v>
      </c>
      <c r="CO1060" t="s">
        <v>3181</v>
      </c>
      <c r="CP1060" s="3">
        <v>43364</v>
      </c>
      <c r="CQ1060" t="s">
        <v>1908</v>
      </c>
      <c r="CR1060" s="3">
        <v>43374</v>
      </c>
      <c r="CS1060" t="s">
        <v>1908</v>
      </c>
      <c r="CT1060" s="3">
        <v>43361</v>
      </c>
      <c r="CU1060" t="s">
        <v>1908</v>
      </c>
      <c r="CV1060" s="3">
        <v>43374</v>
      </c>
      <c r="CW1060" t="s">
        <v>1908</v>
      </c>
      <c r="CX1060" s="3">
        <v>43374</v>
      </c>
      <c r="CY1060" t="s">
        <v>1908</v>
      </c>
      <c r="CZ1060" s="3">
        <v>43374</v>
      </c>
      <c r="DA1060" t="s">
        <v>1908</v>
      </c>
      <c r="DB1060" s="3">
        <v>43361</v>
      </c>
      <c r="DC1060" t="s">
        <v>1908</v>
      </c>
      <c r="DD1060" s="3">
        <v>43529</v>
      </c>
      <c r="DE1060" t="s">
        <v>1908</v>
      </c>
      <c r="DF1060" s="3">
        <v>43374</v>
      </c>
      <c r="DG1060" t="s">
        <v>1908</v>
      </c>
      <c r="DH1060" s="3">
        <v>43374</v>
      </c>
      <c r="DI1060" t="s">
        <v>1908</v>
      </c>
      <c r="DJ1060" s="3">
        <v>43529</v>
      </c>
      <c r="DK1060" t="s">
        <v>1908</v>
      </c>
      <c r="DL1060" s="3">
        <v>43374</v>
      </c>
      <c r="DQ1060" t="s">
        <v>6</v>
      </c>
      <c r="DR1060" t="s">
        <v>6</v>
      </c>
      <c r="DU1060" t="s">
        <v>404</v>
      </c>
    </row>
    <row r="1061" spans="1:125" x14ac:dyDescent="0.25">
      <c r="A1061" s="5">
        <v>1253001</v>
      </c>
      <c r="B1061" s="5">
        <v>1</v>
      </c>
      <c r="J1061" s="3"/>
      <c r="K1061" s="3"/>
      <c r="L1061" s="3"/>
      <c r="M1061" s="3"/>
      <c r="N1061" s="3">
        <v>43361</v>
      </c>
      <c r="O1061" s="7">
        <v>0.59314814814814809</v>
      </c>
      <c r="P1061" t="s">
        <v>1908</v>
      </c>
      <c r="AV1061" t="s">
        <v>202</v>
      </c>
      <c r="AW1061" t="s">
        <v>207</v>
      </c>
      <c r="AX1061" t="s">
        <v>211</v>
      </c>
      <c r="AY1061" t="s">
        <v>200</v>
      </c>
      <c r="AZ1061" t="s">
        <v>208</v>
      </c>
      <c r="BA1061">
        <v>2</v>
      </c>
      <c r="BB1061" t="s">
        <v>204</v>
      </c>
      <c r="BC1061" t="s">
        <v>209</v>
      </c>
      <c r="BD1061" t="s">
        <v>211</v>
      </c>
      <c r="BE1061" t="s">
        <v>203</v>
      </c>
      <c r="BF1061" t="s">
        <v>212</v>
      </c>
      <c r="BG1061" t="s">
        <v>211</v>
      </c>
      <c r="BH1061" t="s">
        <v>201</v>
      </c>
      <c r="BI1061" t="s">
        <v>210</v>
      </c>
      <c r="BJ1061">
        <v>1</v>
      </c>
      <c r="BK1061" t="s">
        <v>205</v>
      </c>
      <c r="BL1061" t="s">
        <v>354</v>
      </c>
      <c r="BM1061">
        <v>1</v>
      </c>
    </row>
    <row r="1062" spans="1:125" x14ac:dyDescent="0.25">
      <c r="A1062" s="5">
        <v>1253011</v>
      </c>
      <c r="B1062" s="5">
        <v>11</v>
      </c>
      <c r="D1062" t="s">
        <v>3230</v>
      </c>
      <c r="E1062" t="s">
        <v>3245</v>
      </c>
      <c r="F1062" t="s">
        <v>28</v>
      </c>
      <c r="G1062" t="s">
        <v>2732</v>
      </c>
      <c r="H1062" t="s">
        <v>25</v>
      </c>
      <c r="I1062" t="s">
        <v>118</v>
      </c>
      <c r="J1062" s="3"/>
      <c r="K1062" s="3">
        <v>43504</v>
      </c>
      <c r="L1062" s="3"/>
      <c r="M1062" s="3" t="s">
        <v>126</v>
      </c>
      <c r="N1062" s="3">
        <v>43361</v>
      </c>
      <c r="O1062" s="7">
        <v>0.59314814814814809</v>
      </c>
      <c r="P1062" t="s">
        <v>1908</v>
      </c>
      <c r="Q1062" s="3">
        <v>43403</v>
      </c>
      <c r="R1062" s="7">
        <v>0.40068287037037037</v>
      </c>
      <c r="S1062" t="s">
        <v>1908</v>
      </c>
      <c r="U1062" s="92" t="s">
        <v>147</v>
      </c>
      <c r="V1062" s="93" t="s">
        <v>539</v>
      </c>
      <c r="W1062" s="92" t="s">
        <v>232</v>
      </c>
      <c r="X1062" s="93" t="s">
        <v>2834</v>
      </c>
      <c r="Y1062" s="92" t="s">
        <v>226</v>
      </c>
      <c r="Z1062" s="93" t="s">
        <v>237</v>
      </c>
      <c r="AA1062" t="s">
        <v>160</v>
      </c>
      <c r="AB1062">
        <v>933</v>
      </c>
      <c r="AC1062" t="s">
        <v>153</v>
      </c>
      <c r="AD1062" t="s">
        <v>3253</v>
      </c>
      <c r="AE1062" t="s">
        <v>2303</v>
      </c>
      <c r="AF1062" s="12">
        <v>579</v>
      </c>
      <c r="AG1062" s="12">
        <v>79</v>
      </c>
      <c r="AH1062" s="12">
        <v>579</v>
      </c>
      <c r="AI1062" s="12">
        <v>79</v>
      </c>
      <c r="AJ1062" s="12">
        <v>579</v>
      </c>
      <c r="AK1062" s="12">
        <v>79</v>
      </c>
      <c r="AL1062" s="12">
        <v>579</v>
      </c>
      <c r="AM1062" s="12">
        <v>79</v>
      </c>
      <c r="AN1062" s="12" t="s">
        <v>818</v>
      </c>
      <c r="AO1062" s="12" t="s">
        <v>819</v>
      </c>
      <c r="AP1062" s="12" t="s">
        <v>818</v>
      </c>
      <c r="AQ1062" s="12" t="s">
        <v>819</v>
      </c>
      <c r="AR1062" s="12" t="s">
        <v>239</v>
      </c>
      <c r="AS1062" s="12" t="s">
        <v>239</v>
      </c>
      <c r="AT1062" s="12" t="s">
        <v>239</v>
      </c>
      <c r="AU1062" s="12" t="s">
        <v>239</v>
      </c>
      <c r="AV1062" t="s">
        <v>202</v>
      </c>
      <c r="AW1062" t="s">
        <v>207</v>
      </c>
      <c r="AX1062" t="s">
        <v>211</v>
      </c>
      <c r="AY1062" t="s">
        <v>200</v>
      </c>
      <c r="AZ1062" t="s">
        <v>208</v>
      </c>
      <c r="BA1062">
        <v>2</v>
      </c>
      <c r="BB1062" t="s">
        <v>204</v>
      </c>
      <c r="BC1062" t="s">
        <v>209</v>
      </c>
      <c r="BD1062" t="s">
        <v>211</v>
      </c>
      <c r="BE1062" t="s">
        <v>203</v>
      </c>
      <c r="BF1062" t="s">
        <v>212</v>
      </c>
      <c r="BG1062" t="s">
        <v>211</v>
      </c>
      <c r="BH1062" t="s">
        <v>201</v>
      </c>
      <c r="BI1062" t="s">
        <v>210</v>
      </c>
      <c r="BJ1062">
        <v>1</v>
      </c>
      <c r="BK1062" t="s">
        <v>205</v>
      </c>
      <c r="BL1062" t="s">
        <v>354</v>
      </c>
      <c r="BM1062">
        <v>1</v>
      </c>
      <c r="BQ1062" t="s">
        <v>584</v>
      </c>
      <c r="BR1062" t="s">
        <v>160</v>
      </c>
      <c r="BS1062" t="s">
        <v>3232</v>
      </c>
      <c r="BT1062" t="s">
        <v>160</v>
      </c>
      <c r="BU1062" t="s">
        <v>3240</v>
      </c>
      <c r="BV1062" t="s">
        <v>160</v>
      </c>
      <c r="BW1062" t="s">
        <v>379</v>
      </c>
      <c r="BX1062" t="s">
        <v>160</v>
      </c>
      <c r="BY1062" t="s">
        <v>2730</v>
      </c>
      <c r="BZ1062" t="s">
        <v>160</v>
      </c>
      <c r="CA1062" t="s">
        <v>1908</v>
      </c>
      <c r="CB1062" s="3">
        <v>43361</v>
      </c>
      <c r="CC1062" t="s">
        <v>3181</v>
      </c>
      <c r="CD1062" s="3">
        <v>43385</v>
      </c>
      <c r="CE1062" t="s">
        <v>1908</v>
      </c>
      <c r="CF1062" s="3">
        <v>43361</v>
      </c>
      <c r="CG1062" t="s">
        <v>1908</v>
      </c>
      <c r="CH1062" s="3">
        <v>43396</v>
      </c>
      <c r="CI1062" t="s">
        <v>1908</v>
      </c>
      <c r="CJ1062" s="3">
        <v>43364</v>
      </c>
      <c r="CK1062" t="s">
        <v>3181</v>
      </c>
      <c r="CL1062" s="3">
        <v>43385</v>
      </c>
      <c r="CM1062" t="s">
        <v>1908</v>
      </c>
      <c r="CN1062" s="3">
        <v>43361</v>
      </c>
      <c r="CO1062" t="s">
        <v>3181</v>
      </c>
      <c r="CP1062" s="3">
        <v>43385</v>
      </c>
      <c r="CS1062" t="s">
        <v>1908</v>
      </c>
      <c r="CT1062" s="3">
        <v>43361</v>
      </c>
      <c r="DA1062" t="s">
        <v>1908</v>
      </c>
      <c r="DB1062" s="3">
        <v>43361</v>
      </c>
      <c r="DR1062" t="s">
        <v>2920</v>
      </c>
      <c r="DU1062" t="s">
        <v>3231</v>
      </c>
    </row>
    <row r="1063" spans="1:125" x14ac:dyDescent="0.25">
      <c r="A1063" s="5">
        <v>1253101</v>
      </c>
      <c r="B1063" s="5">
        <v>1</v>
      </c>
      <c r="J1063" s="3"/>
      <c r="K1063" s="3"/>
      <c r="L1063" s="3"/>
      <c r="M1063" s="3"/>
      <c r="N1063" s="3">
        <v>43362</v>
      </c>
      <c r="O1063" s="7">
        <v>0.45418981481481485</v>
      </c>
      <c r="P1063" t="s">
        <v>8</v>
      </c>
      <c r="AV1063" t="s">
        <v>202</v>
      </c>
      <c r="AW1063" t="s">
        <v>207</v>
      </c>
      <c r="AX1063" t="s">
        <v>211</v>
      </c>
      <c r="AY1063" t="s">
        <v>200</v>
      </c>
      <c r="AZ1063" t="s">
        <v>208</v>
      </c>
      <c r="BA1063">
        <v>2</v>
      </c>
      <c r="BB1063" t="s">
        <v>204</v>
      </c>
      <c r="BC1063" t="s">
        <v>209</v>
      </c>
      <c r="BD1063" t="s">
        <v>211</v>
      </c>
      <c r="BE1063" t="s">
        <v>203</v>
      </c>
      <c r="BF1063" t="s">
        <v>212</v>
      </c>
      <c r="BG1063" t="s">
        <v>211</v>
      </c>
      <c r="BH1063" t="s">
        <v>201</v>
      </c>
      <c r="BI1063" t="s">
        <v>210</v>
      </c>
      <c r="BJ1063">
        <v>1</v>
      </c>
      <c r="BK1063" t="s">
        <v>205</v>
      </c>
      <c r="BL1063" t="s">
        <v>354</v>
      </c>
      <c r="BM1063">
        <v>1</v>
      </c>
    </row>
    <row r="1064" spans="1:125" x14ac:dyDescent="0.25">
      <c r="A1064" s="5">
        <v>1253113</v>
      </c>
      <c r="B1064" s="5">
        <v>13</v>
      </c>
      <c r="C1064" t="s">
        <v>3365</v>
      </c>
      <c r="D1064" t="s">
        <v>3367</v>
      </c>
      <c r="E1064" t="s">
        <v>1160</v>
      </c>
      <c r="F1064" t="s">
        <v>6</v>
      </c>
      <c r="G1064" t="s">
        <v>3235</v>
      </c>
      <c r="H1064" t="s">
        <v>267</v>
      </c>
      <c r="I1064" t="s">
        <v>117</v>
      </c>
      <c r="J1064" s="3">
        <v>43560</v>
      </c>
      <c r="K1064" s="3"/>
      <c r="L1064" s="3">
        <v>43578</v>
      </c>
      <c r="M1064" s="3" t="s">
        <v>223</v>
      </c>
      <c r="N1064" s="3">
        <v>43362</v>
      </c>
      <c r="O1064" s="7">
        <v>0.45418981481481485</v>
      </c>
      <c r="P1064" t="s">
        <v>8</v>
      </c>
      <c r="Q1064" s="3">
        <v>43620</v>
      </c>
      <c r="R1064" s="7">
        <v>0.68500000000000005</v>
      </c>
      <c r="S1064" t="s">
        <v>1908</v>
      </c>
      <c r="T1064" t="s">
        <v>3366</v>
      </c>
      <c r="U1064" s="92" t="s">
        <v>527</v>
      </c>
      <c r="W1064" s="92" t="s">
        <v>475</v>
      </c>
      <c r="AA1064" t="s">
        <v>1859</v>
      </c>
      <c r="AB1064">
        <v>901</v>
      </c>
      <c r="AC1064" t="s">
        <v>155</v>
      </c>
      <c r="AD1064" t="s">
        <v>474</v>
      </c>
      <c r="AF1064" s="12" t="s">
        <v>3236</v>
      </c>
      <c r="AH1064" s="12" t="s">
        <v>3236</v>
      </c>
      <c r="AJ1064" s="12" t="s">
        <v>3236</v>
      </c>
      <c r="AL1064" s="12" t="s">
        <v>3236</v>
      </c>
      <c r="AN1064" s="12" t="s">
        <v>824</v>
      </c>
      <c r="AO1064" s="12" t="s">
        <v>825</v>
      </c>
      <c r="AP1064" s="12" t="s">
        <v>824</v>
      </c>
      <c r="AQ1064" s="12" t="s">
        <v>825</v>
      </c>
      <c r="AR1064" s="12" t="s">
        <v>856</v>
      </c>
      <c r="AS1064" s="12" t="s">
        <v>856</v>
      </c>
      <c r="AT1064" s="12" t="s">
        <v>856</v>
      </c>
      <c r="AU1064" s="12" t="s">
        <v>856</v>
      </c>
      <c r="AV1064" t="s">
        <v>202</v>
      </c>
      <c r="AW1064" t="s">
        <v>207</v>
      </c>
      <c r="AX1064" t="s">
        <v>211</v>
      </c>
      <c r="AY1064" t="s">
        <v>200</v>
      </c>
      <c r="AZ1064" t="s">
        <v>208</v>
      </c>
      <c r="BA1064">
        <v>2</v>
      </c>
      <c r="BB1064" t="s">
        <v>204</v>
      </c>
      <c r="BC1064" t="s">
        <v>209</v>
      </c>
      <c r="BD1064" t="s">
        <v>211</v>
      </c>
      <c r="BE1064" t="s">
        <v>203</v>
      </c>
      <c r="BF1064" t="s">
        <v>212</v>
      </c>
      <c r="BG1064" t="s">
        <v>211</v>
      </c>
      <c r="BH1064" t="s">
        <v>201</v>
      </c>
      <c r="BI1064" t="s">
        <v>210</v>
      </c>
      <c r="BJ1064">
        <v>1</v>
      </c>
      <c r="BK1064" t="s">
        <v>205</v>
      </c>
      <c r="BL1064" t="s">
        <v>354</v>
      </c>
      <c r="BM1064">
        <v>1</v>
      </c>
      <c r="BQ1064" t="s">
        <v>473</v>
      </c>
      <c r="BR1064" t="s">
        <v>404</v>
      </c>
      <c r="BS1064" t="s">
        <v>3368</v>
      </c>
      <c r="BT1064" t="s">
        <v>404</v>
      </c>
      <c r="BU1064" t="s">
        <v>3369</v>
      </c>
      <c r="BV1064" t="s">
        <v>404</v>
      </c>
      <c r="BW1064" t="s">
        <v>267</v>
      </c>
      <c r="BX1064" t="s">
        <v>404</v>
      </c>
      <c r="BY1064" t="s">
        <v>239</v>
      </c>
      <c r="CA1064" t="s">
        <v>8</v>
      </c>
      <c r="CB1064" s="3">
        <v>43362</v>
      </c>
      <c r="CC1064" t="s">
        <v>8</v>
      </c>
      <c r="CD1064" s="3">
        <v>43530</v>
      </c>
      <c r="CE1064" t="s">
        <v>8</v>
      </c>
      <c r="CF1064" s="3">
        <v>43530</v>
      </c>
      <c r="CG1064" t="s">
        <v>8</v>
      </c>
      <c r="CH1064" s="3">
        <v>43531</v>
      </c>
      <c r="CI1064" t="s">
        <v>8</v>
      </c>
      <c r="CJ1064" s="3">
        <v>43531</v>
      </c>
      <c r="CK1064" t="s">
        <v>1908</v>
      </c>
      <c r="CL1064" s="3">
        <v>43550</v>
      </c>
      <c r="CM1064" t="s">
        <v>8</v>
      </c>
      <c r="CN1064" s="3">
        <v>43531</v>
      </c>
      <c r="CO1064" t="s">
        <v>8</v>
      </c>
      <c r="CP1064" s="3">
        <v>43530</v>
      </c>
      <c r="CQ1064" t="s">
        <v>1908</v>
      </c>
      <c r="CR1064" s="3">
        <v>43535</v>
      </c>
      <c r="CS1064" t="s">
        <v>8</v>
      </c>
      <c r="CT1064" s="3">
        <v>43362</v>
      </c>
      <c r="CU1064" t="s">
        <v>8</v>
      </c>
      <c r="CV1064" s="3">
        <v>43362</v>
      </c>
      <c r="CW1064" t="s">
        <v>1908</v>
      </c>
      <c r="CX1064" s="3">
        <v>43550</v>
      </c>
      <c r="CY1064" t="s">
        <v>8</v>
      </c>
      <c r="CZ1064" s="3">
        <v>43530</v>
      </c>
      <c r="DA1064" t="s">
        <v>8</v>
      </c>
      <c r="DB1064" s="3">
        <v>43530</v>
      </c>
      <c r="DC1064" t="s">
        <v>1908</v>
      </c>
      <c r="DD1064" s="3">
        <v>43620</v>
      </c>
      <c r="DE1064" t="s">
        <v>1908</v>
      </c>
      <c r="DF1064" s="3">
        <v>43543</v>
      </c>
      <c r="DG1064" t="s">
        <v>1908</v>
      </c>
      <c r="DH1064" s="3">
        <v>43620</v>
      </c>
      <c r="DI1064" t="s">
        <v>8</v>
      </c>
      <c r="DJ1064" s="3">
        <v>43530</v>
      </c>
      <c r="DK1064" t="s">
        <v>1908</v>
      </c>
      <c r="DL1064" s="3">
        <v>43543</v>
      </c>
      <c r="DQ1064" t="s">
        <v>6</v>
      </c>
      <c r="DR1064" t="s">
        <v>6</v>
      </c>
      <c r="DU1064" t="s">
        <v>3237</v>
      </c>
    </row>
    <row r="1065" spans="1:125" x14ac:dyDescent="0.25">
      <c r="A1065" s="5">
        <v>1253201</v>
      </c>
      <c r="B1065" s="5">
        <v>1</v>
      </c>
      <c r="J1065" s="3"/>
      <c r="K1065" s="3"/>
      <c r="L1065" s="3"/>
      <c r="M1065" s="3"/>
      <c r="N1065" s="3">
        <v>43384</v>
      </c>
      <c r="O1065" s="7">
        <v>0.60506944444444444</v>
      </c>
      <c r="P1065" t="s">
        <v>1980</v>
      </c>
      <c r="AV1065" t="s">
        <v>202</v>
      </c>
      <c r="AW1065" t="s">
        <v>207</v>
      </c>
      <c r="AX1065" t="s">
        <v>211</v>
      </c>
      <c r="AY1065" t="s">
        <v>200</v>
      </c>
      <c r="AZ1065" t="s">
        <v>208</v>
      </c>
      <c r="BA1065">
        <v>2</v>
      </c>
      <c r="BB1065" t="s">
        <v>204</v>
      </c>
      <c r="BC1065" t="s">
        <v>209</v>
      </c>
      <c r="BD1065" t="s">
        <v>211</v>
      </c>
      <c r="BE1065" t="s">
        <v>203</v>
      </c>
      <c r="BF1065" t="s">
        <v>212</v>
      </c>
      <c r="BG1065" t="s">
        <v>211</v>
      </c>
      <c r="BH1065" t="s">
        <v>201</v>
      </c>
      <c r="BI1065" t="s">
        <v>210</v>
      </c>
      <c r="BJ1065">
        <v>1</v>
      </c>
      <c r="BK1065" t="s">
        <v>205</v>
      </c>
      <c r="BL1065" t="s">
        <v>354</v>
      </c>
      <c r="BM1065">
        <v>1</v>
      </c>
    </row>
    <row r="1066" spans="1:125" x14ac:dyDescent="0.25">
      <c r="A1066" s="5">
        <v>1253207</v>
      </c>
      <c r="B1066" s="5">
        <v>7</v>
      </c>
      <c r="C1066" t="s">
        <v>3244</v>
      </c>
      <c r="D1066" t="s">
        <v>3242</v>
      </c>
      <c r="E1066" t="s">
        <v>2894</v>
      </c>
      <c r="F1066" t="s">
        <v>6</v>
      </c>
      <c r="G1066" t="s">
        <v>3012</v>
      </c>
      <c r="H1066" t="s">
        <v>127</v>
      </c>
      <c r="I1066" t="s">
        <v>118</v>
      </c>
      <c r="J1066" s="3"/>
      <c r="K1066" s="3">
        <v>43504</v>
      </c>
      <c r="L1066" s="3"/>
      <c r="M1066" s="3" t="s">
        <v>133</v>
      </c>
      <c r="N1066" s="3">
        <v>43384</v>
      </c>
      <c r="O1066" s="7">
        <v>0.60506944444444444</v>
      </c>
      <c r="P1066" t="s">
        <v>1980</v>
      </c>
      <c r="Q1066" s="3">
        <v>43480</v>
      </c>
      <c r="R1066" s="7">
        <v>0.46662037037037035</v>
      </c>
      <c r="S1066" t="s">
        <v>1908</v>
      </c>
      <c r="T1066">
        <v>964</v>
      </c>
      <c r="U1066" s="92" t="s">
        <v>386</v>
      </c>
      <c r="W1066" s="92" t="s">
        <v>1084</v>
      </c>
      <c r="Y1066" s="92" t="s">
        <v>1468</v>
      </c>
      <c r="AA1066" t="s">
        <v>234</v>
      </c>
      <c r="AB1066">
        <v>901</v>
      </c>
      <c r="AC1066" t="s">
        <v>154</v>
      </c>
      <c r="AD1066" t="s">
        <v>239</v>
      </c>
      <c r="AE1066" t="s">
        <v>239</v>
      </c>
      <c r="AF1066" s="12">
        <v>583</v>
      </c>
      <c r="AG1066" s="12">
        <v>83</v>
      </c>
      <c r="AH1066" s="12">
        <v>583</v>
      </c>
      <c r="AI1066" s="12">
        <v>83</v>
      </c>
      <c r="AJ1066" s="12">
        <v>583</v>
      </c>
      <c r="AK1066" s="12">
        <v>83</v>
      </c>
      <c r="AL1066" s="12">
        <v>583</v>
      </c>
      <c r="AM1066" s="12">
        <v>83</v>
      </c>
      <c r="AN1066" s="12" t="s">
        <v>818</v>
      </c>
      <c r="AO1066" s="12" t="s">
        <v>819</v>
      </c>
      <c r="AP1066" s="12" t="s">
        <v>818</v>
      </c>
      <c r="AQ1066" s="12" t="s">
        <v>819</v>
      </c>
      <c r="AR1066" s="12" t="s">
        <v>239</v>
      </c>
      <c r="AS1066" s="12" t="s">
        <v>239</v>
      </c>
      <c r="AT1066" s="12" t="s">
        <v>239</v>
      </c>
      <c r="AU1066" s="12" t="s">
        <v>239</v>
      </c>
      <c r="AV1066" t="s">
        <v>202</v>
      </c>
      <c r="AW1066" t="s">
        <v>207</v>
      </c>
      <c r="AX1066" t="s">
        <v>211</v>
      </c>
      <c r="AY1066" t="s">
        <v>200</v>
      </c>
      <c r="AZ1066" t="s">
        <v>208</v>
      </c>
      <c r="BA1066">
        <v>2</v>
      </c>
      <c r="BB1066" t="s">
        <v>204</v>
      </c>
      <c r="BC1066" t="s">
        <v>209</v>
      </c>
      <c r="BD1066" t="s">
        <v>211</v>
      </c>
      <c r="BE1066" t="s">
        <v>203</v>
      </c>
      <c r="BF1066" t="s">
        <v>212</v>
      </c>
      <c r="BG1066" t="s">
        <v>211</v>
      </c>
      <c r="BH1066" t="s">
        <v>201</v>
      </c>
      <c r="BI1066" t="s">
        <v>210</v>
      </c>
      <c r="BJ1066">
        <v>1</v>
      </c>
      <c r="BK1066" t="s">
        <v>205</v>
      </c>
      <c r="BL1066" t="s">
        <v>354</v>
      </c>
      <c r="BM1066">
        <v>1</v>
      </c>
      <c r="BQ1066" t="s">
        <v>577</v>
      </c>
      <c r="BR1066" t="s">
        <v>234</v>
      </c>
      <c r="BS1066" t="s">
        <v>3021</v>
      </c>
      <c r="BT1066" t="s">
        <v>234</v>
      </c>
      <c r="BW1066" t="s">
        <v>797</v>
      </c>
      <c r="BX1066" t="s">
        <v>234</v>
      </c>
      <c r="BY1066" t="s">
        <v>3020</v>
      </c>
      <c r="BZ1066" t="s">
        <v>234</v>
      </c>
      <c r="CA1066" t="s">
        <v>1980</v>
      </c>
      <c r="CB1066" s="3">
        <v>43384</v>
      </c>
      <c r="CC1066" t="s">
        <v>1980</v>
      </c>
      <c r="CD1066" s="3">
        <v>43384</v>
      </c>
      <c r="CE1066" t="s">
        <v>1980</v>
      </c>
      <c r="CF1066" s="3">
        <v>43384</v>
      </c>
      <c r="CG1066" t="s">
        <v>1980</v>
      </c>
      <c r="CH1066" s="3">
        <v>43384</v>
      </c>
      <c r="CI1066" t="s">
        <v>1980</v>
      </c>
      <c r="CJ1066" s="3">
        <v>43384</v>
      </c>
      <c r="CK1066" t="s">
        <v>1980</v>
      </c>
      <c r="CL1066" s="3">
        <v>43384</v>
      </c>
      <c r="CM1066" t="s">
        <v>1908</v>
      </c>
      <c r="CN1066" s="3">
        <v>43388</v>
      </c>
      <c r="CO1066" t="s">
        <v>1908</v>
      </c>
      <c r="CP1066" s="3">
        <v>43434</v>
      </c>
      <c r="CS1066" t="s">
        <v>1908</v>
      </c>
      <c r="CT1066" s="3">
        <v>43434</v>
      </c>
      <c r="CU1066" t="s">
        <v>1908</v>
      </c>
      <c r="CV1066" s="3">
        <v>43480</v>
      </c>
      <c r="CW1066" t="s">
        <v>1908</v>
      </c>
      <c r="CX1066" s="3">
        <v>43434</v>
      </c>
      <c r="CY1066" t="s">
        <v>1908</v>
      </c>
      <c r="CZ1066" s="3">
        <v>43388</v>
      </c>
      <c r="DA1066" t="s">
        <v>1908</v>
      </c>
      <c r="DB1066" s="3">
        <v>43388</v>
      </c>
      <c r="DE1066" t="s">
        <v>1908</v>
      </c>
      <c r="DF1066" s="3">
        <v>43480</v>
      </c>
      <c r="DK1066" t="s">
        <v>1908</v>
      </c>
      <c r="DL1066" s="3">
        <v>43480</v>
      </c>
      <c r="DQ1066" t="s">
        <v>6</v>
      </c>
      <c r="DR1066" t="s">
        <v>6</v>
      </c>
      <c r="DU1066" t="s">
        <v>3243</v>
      </c>
    </row>
    <row r="1067" spans="1:125" x14ac:dyDescent="0.25">
      <c r="A1067" s="5">
        <v>1253301</v>
      </c>
      <c r="B1067" s="5">
        <v>1</v>
      </c>
      <c r="J1067" s="3"/>
      <c r="K1067" s="3"/>
      <c r="L1067" s="3"/>
      <c r="M1067" s="3"/>
      <c r="N1067" s="3">
        <v>43388</v>
      </c>
      <c r="O1067" s="7">
        <v>0.33670138888888884</v>
      </c>
      <c r="P1067" t="s">
        <v>3181</v>
      </c>
      <c r="AV1067" t="s">
        <v>202</v>
      </c>
      <c r="AW1067" t="s">
        <v>207</v>
      </c>
      <c r="AX1067" t="s">
        <v>211</v>
      </c>
      <c r="AY1067" t="s">
        <v>200</v>
      </c>
      <c r="AZ1067" t="s">
        <v>208</v>
      </c>
      <c r="BA1067">
        <v>2</v>
      </c>
      <c r="BB1067" t="s">
        <v>204</v>
      </c>
      <c r="BC1067" t="s">
        <v>209</v>
      </c>
      <c r="BD1067" t="s">
        <v>211</v>
      </c>
      <c r="BE1067" t="s">
        <v>203</v>
      </c>
      <c r="BF1067" t="s">
        <v>212</v>
      </c>
      <c r="BG1067" t="s">
        <v>211</v>
      </c>
      <c r="BH1067" t="s">
        <v>201</v>
      </c>
      <c r="BI1067" t="s">
        <v>210</v>
      </c>
      <c r="BJ1067">
        <v>1</v>
      </c>
      <c r="BK1067" t="s">
        <v>205</v>
      </c>
      <c r="BL1067" t="s">
        <v>354</v>
      </c>
      <c r="BM1067">
        <v>1</v>
      </c>
    </row>
    <row r="1068" spans="1:125" x14ac:dyDescent="0.25">
      <c r="A1068" s="5">
        <v>1253318</v>
      </c>
      <c r="B1068" s="5">
        <v>18</v>
      </c>
      <c r="C1068" t="s">
        <v>3246</v>
      </c>
      <c r="D1068" t="s">
        <v>3248</v>
      </c>
      <c r="E1068" t="s">
        <v>840</v>
      </c>
      <c r="F1068" t="s">
        <v>6</v>
      </c>
      <c r="G1068" t="s">
        <v>2478</v>
      </c>
      <c r="H1068" t="s">
        <v>25</v>
      </c>
      <c r="I1068" t="s">
        <v>117</v>
      </c>
      <c r="J1068" s="3"/>
      <c r="K1068" s="3"/>
      <c r="L1068" s="3">
        <v>43473</v>
      </c>
      <c r="M1068" s="3" t="s">
        <v>130</v>
      </c>
      <c r="N1068" s="3">
        <v>43388</v>
      </c>
      <c r="O1068" s="7">
        <v>0.33670138888888884</v>
      </c>
      <c r="P1068" t="s">
        <v>3181</v>
      </c>
      <c r="Q1068" s="3">
        <v>43518</v>
      </c>
      <c r="R1068" s="7">
        <v>0.65282407407407406</v>
      </c>
      <c r="S1068" t="s">
        <v>1908</v>
      </c>
      <c r="U1068" s="92" t="s">
        <v>475</v>
      </c>
      <c r="W1068" s="92" t="s">
        <v>385</v>
      </c>
      <c r="Y1068" s="92" t="s">
        <v>527</v>
      </c>
      <c r="AA1068" t="s">
        <v>145</v>
      </c>
      <c r="AB1068">
        <v>901</v>
      </c>
      <c r="AC1068" t="s">
        <v>155</v>
      </c>
      <c r="AD1068" t="s">
        <v>356</v>
      </c>
      <c r="AE1068" t="s">
        <v>3255</v>
      </c>
      <c r="AF1068" s="12" t="s">
        <v>2479</v>
      </c>
      <c r="AG1068" s="12" t="s">
        <v>2481</v>
      </c>
      <c r="AH1068" s="12" t="s">
        <v>2479</v>
      </c>
      <c r="AI1068" s="12" t="s">
        <v>2481</v>
      </c>
      <c r="AJ1068" s="12" t="s">
        <v>2479</v>
      </c>
      <c r="AK1068" s="12" t="s">
        <v>2481</v>
      </c>
      <c r="AL1068" s="12" t="s">
        <v>2479</v>
      </c>
      <c r="AM1068" s="12" t="s">
        <v>2481</v>
      </c>
      <c r="AN1068" s="12" t="s">
        <v>824</v>
      </c>
      <c r="AO1068" s="12" t="s">
        <v>825</v>
      </c>
      <c r="AP1068" s="12" t="s">
        <v>824</v>
      </c>
      <c r="AQ1068" s="12" t="s">
        <v>825</v>
      </c>
      <c r="AR1068" s="12" t="s">
        <v>239</v>
      </c>
      <c r="AS1068" s="12" t="s">
        <v>239</v>
      </c>
      <c r="AT1068" s="12" t="s">
        <v>239</v>
      </c>
      <c r="AU1068" s="12" t="s">
        <v>239</v>
      </c>
      <c r="AV1068" t="s">
        <v>202</v>
      </c>
      <c r="AW1068" t="s">
        <v>207</v>
      </c>
      <c r="AX1068" t="s">
        <v>211</v>
      </c>
      <c r="AY1068" t="s">
        <v>200</v>
      </c>
      <c r="AZ1068" t="s">
        <v>208</v>
      </c>
      <c r="BA1068">
        <v>2</v>
      </c>
      <c r="BB1068" t="s">
        <v>204</v>
      </c>
      <c r="BC1068" t="s">
        <v>209</v>
      </c>
      <c r="BD1068" t="s">
        <v>211</v>
      </c>
      <c r="BE1068" t="s">
        <v>203</v>
      </c>
      <c r="BF1068" t="s">
        <v>212</v>
      </c>
      <c r="BG1068" t="s">
        <v>211</v>
      </c>
      <c r="BH1068" t="s">
        <v>201</v>
      </c>
      <c r="BI1068" t="s">
        <v>210</v>
      </c>
      <c r="BJ1068">
        <v>1</v>
      </c>
      <c r="BK1068" t="s">
        <v>205</v>
      </c>
      <c r="BL1068" t="s">
        <v>354</v>
      </c>
      <c r="BM1068">
        <v>1</v>
      </c>
      <c r="BQ1068" t="s">
        <v>584</v>
      </c>
      <c r="BR1068" t="s">
        <v>145</v>
      </c>
      <c r="BS1068" t="s">
        <v>2480</v>
      </c>
      <c r="BT1068" t="s">
        <v>145</v>
      </c>
      <c r="BU1068" t="s">
        <v>1852</v>
      </c>
      <c r="BV1068" t="s">
        <v>145</v>
      </c>
      <c r="BW1068" t="s">
        <v>379</v>
      </c>
      <c r="BX1068" t="s">
        <v>145</v>
      </c>
      <c r="CA1068" t="s">
        <v>1908</v>
      </c>
      <c r="CB1068" s="3">
        <v>43397</v>
      </c>
      <c r="CC1068" t="s">
        <v>1908</v>
      </c>
      <c r="CD1068" s="3">
        <v>43402</v>
      </c>
      <c r="CE1068" t="s">
        <v>3181</v>
      </c>
      <c r="CF1068" s="3">
        <v>43390</v>
      </c>
      <c r="CG1068" t="s">
        <v>3181</v>
      </c>
      <c r="CH1068" s="3">
        <v>43390</v>
      </c>
      <c r="CI1068" t="s">
        <v>3181</v>
      </c>
      <c r="CJ1068" s="3">
        <v>43390</v>
      </c>
      <c r="CK1068" t="s">
        <v>3181</v>
      </c>
      <c r="CL1068" s="3">
        <v>43390</v>
      </c>
      <c r="CM1068" t="s">
        <v>1908</v>
      </c>
      <c r="CN1068" s="3">
        <v>43402</v>
      </c>
      <c r="CO1068" t="s">
        <v>1908</v>
      </c>
      <c r="CP1068" s="3">
        <v>43402</v>
      </c>
      <c r="CQ1068" t="s">
        <v>1908</v>
      </c>
      <c r="CR1068" s="3">
        <v>43412</v>
      </c>
      <c r="CS1068" t="s">
        <v>1908</v>
      </c>
      <c r="CT1068" s="3">
        <v>43402</v>
      </c>
      <c r="CU1068" t="s">
        <v>1908</v>
      </c>
      <c r="CV1068" s="3">
        <v>43402</v>
      </c>
      <c r="CW1068" t="s">
        <v>1908</v>
      </c>
      <c r="CX1068" s="3">
        <v>43412</v>
      </c>
      <c r="CY1068" t="s">
        <v>1908</v>
      </c>
      <c r="CZ1068" s="3">
        <v>43402</v>
      </c>
      <c r="DA1068" t="s">
        <v>1908</v>
      </c>
      <c r="DB1068" s="3">
        <v>43402</v>
      </c>
      <c r="DC1068" t="s">
        <v>1908</v>
      </c>
      <c r="DD1068" s="3">
        <v>43518</v>
      </c>
      <c r="DE1068" t="s">
        <v>1908</v>
      </c>
      <c r="DF1068" s="3">
        <v>43447</v>
      </c>
      <c r="DG1068" t="s">
        <v>1908</v>
      </c>
      <c r="DH1068" s="3">
        <v>43518</v>
      </c>
      <c r="DI1068" t="s">
        <v>1908</v>
      </c>
      <c r="DJ1068" s="3">
        <v>43518</v>
      </c>
      <c r="DK1068" t="s">
        <v>1908</v>
      </c>
      <c r="DL1068" s="3">
        <v>43447</v>
      </c>
      <c r="DP1068" t="s">
        <v>373</v>
      </c>
      <c r="DQ1068" t="s">
        <v>6</v>
      </c>
      <c r="DR1068" t="s">
        <v>6</v>
      </c>
      <c r="DU1068" t="s">
        <v>3247</v>
      </c>
    </row>
    <row r="1069" spans="1:125" x14ac:dyDescent="0.25">
      <c r="A1069" s="5">
        <v>1253401</v>
      </c>
      <c r="B1069" s="5">
        <v>1</v>
      </c>
      <c r="J1069" s="3"/>
      <c r="K1069" s="3"/>
      <c r="L1069" s="3"/>
      <c r="M1069" s="3"/>
      <c r="N1069" s="3">
        <v>43388</v>
      </c>
      <c r="O1069" s="7">
        <v>0.34583333333333338</v>
      </c>
      <c r="P1069" t="s">
        <v>3181</v>
      </c>
      <c r="AV1069" t="s">
        <v>202</v>
      </c>
      <c r="AW1069" t="s">
        <v>207</v>
      </c>
      <c r="AX1069" t="s">
        <v>211</v>
      </c>
      <c r="AY1069" t="s">
        <v>200</v>
      </c>
      <c r="AZ1069" t="s">
        <v>208</v>
      </c>
      <c r="BA1069">
        <v>2</v>
      </c>
      <c r="BB1069" t="s">
        <v>204</v>
      </c>
      <c r="BC1069" t="s">
        <v>209</v>
      </c>
      <c r="BD1069" t="s">
        <v>211</v>
      </c>
      <c r="BE1069" t="s">
        <v>203</v>
      </c>
      <c r="BF1069" t="s">
        <v>212</v>
      </c>
      <c r="BG1069" t="s">
        <v>211</v>
      </c>
      <c r="BH1069" t="s">
        <v>201</v>
      </c>
      <c r="BI1069" t="s">
        <v>210</v>
      </c>
      <c r="BJ1069">
        <v>1</v>
      </c>
      <c r="BK1069" t="s">
        <v>205</v>
      </c>
      <c r="BL1069" t="s">
        <v>354</v>
      </c>
      <c r="BM1069">
        <v>1</v>
      </c>
    </row>
    <row r="1070" spans="1:125" x14ac:dyDescent="0.25">
      <c r="A1070" s="5">
        <v>1253412</v>
      </c>
      <c r="B1070" s="5">
        <v>12</v>
      </c>
      <c r="C1070" t="s">
        <v>3250</v>
      </c>
      <c r="D1070" t="s">
        <v>3249</v>
      </c>
      <c r="E1070" t="s">
        <v>90</v>
      </c>
      <c r="F1070" t="s">
        <v>6</v>
      </c>
      <c r="G1070" t="s">
        <v>1627</v>
      </c>
      <c r="H1070" t="s">
        <v>25</v>
      </c>
      <c r="I1070" t="s">
        <v>117</v>
      </c>
      <c r="J1070" s="3"/>
      <c r="K1070" s="3"/>
      <c r="L1070" s="3">
        <v>43487</v>
      </c>
      <c r="M1070" s="3" t="s">
        <v>126</v>
      </c>
      <c r="N1070" s="3">
        <v>43388</v>
      </c>
      <c r="O1070" s="7">
        <v>0.34583333333333338</v>
      </c>
      <c r="P1070" t="s">
        <v>3181</v>
      </c>
      <c r="Q1070" s="3">
        <v>43432</v>
      </c>
      <c r="R1070" s="7">
        <v>0.67347222222222225</v>
      </c>
      <c r="S1070" t="s">
        <v>1908</v>
      </c>
      <c r="U1070" s="92" t="s">
        <v>386</v>
      </c>
      <c r="W1070" s="92" t="s">
        <v>633</v>
      </c>
      <c r="Y1070" s="92" t="s">
        <v>1406</v>
      </c>
      <c r="AA1070" t="s">
        <v>145</v>
      </c>
      <c r="AB1070">
        <v>901</v>
      </c>
      <c r="AC1070" t="s">
        <v>154</v>
      </c>
      <c r="AD1070" t="s">
        <v>746</v>
      </c>
      <c r="AE1070" t="s">
        <v>746</v>
      </c>
      <c r="AF1070" s="12" t="s">
        <v>1628</v>
      </c>
      <c r="AG1070" s="12" t="s">
        <v>1707</v>
      </c>
      <c r="AH1070" s="12" t="s">
        <v>1628</v>
      </c>
      <c r="AI1070" s="12" t="s">
        <v>1707</v>
      </c>
      <c r="AJ1070" s="12" t="s">
        <v>1628</v>
      </c>
      <c r="AK1070" s="12" t="s">
        <v>1707</v>
      </c>
      <c r="AL1070" s="12" t="s">
        <v>1628</v>
      </c>
      <c r="AM1070" s="12" t="s">
        <v>1707</v>
      </c>
      <c r="AN1070" s="12" t="s">
        <v>818</v>
      </c>
      <c r="AO1070" s="12" t="s">
        <v>819</v>
      </c>
      <c r="AP1070" s="12" t="s">
        <v>818</v>
      </c>
      <c r="AQ1070" s="12" t="s">
        <v>819</v>
      </c>
      <c r="AR1070" s="12" t="s">
        <v>239</v>
      </c>
      <c r="AS1070" s="12" t="s">
        <v>239</v>
      </c>
      <c r="AT1070" s="12" t="s">
        <v>239</v>
      </c>
      <c r="AU1070" s="12" t="s">
        <v>239</v>
      </c>
      <c r="AV1070" t="s">
        <v>202</v>
      </c>
      <c r="AW1070" t="s">
        <v>207</v>
      </c>
      <c r="AX1070" t="s">
        <v>211</v>
      </c>
      <c r="AY1070" t="s">
        <v>200</v>
      </c>
      <c r="AZ1070" t="s">
        <v>208</v>
      </c>
      <c r="BA1070">
        <v>2</v>
      </c>
      <c r="BB1070" t="s">
        <v>204</v>
      </c>
      <c r="BC1070" t="s">
        <v>209</v>
      </c>
      <c r="BD1070" t="s">
        <v>211</v>
      </c>
      <c r="BE1070" t="s">
        <v>203</v>
      </c>
      <c r="BF1070" t="s">
        <v>212</v>
      </c>
      <c r="BG1070" t="s">
        <v>211</v>
      </c>
      <c r="BH1070" t="s">
        <v>201</v>
      </c>
      <c r="BI1070" t="s">
        <v>210</v>
      </c>
      <c r="BJ1070">
        <v>1</v>
      </c>
      <c r="BK1070" t="s">
        <v>205</v>
      </c>
      <c r="BL1070" t="s">
        <v>354</v>
      </c>
      <c r="BM1070">
        <v>1</v>
      </c>
      <c r="BQ1070" t="s">
        <v>584</v>
      </c>
      <c r="BR1070" t="s">
        <v>234</v>
      </c>
      <c r="BS1070" t="s">
        <v>3254</v>
      </c>
      <c r="BT1070" t="s">
        <v>234</v>
      </c>
      <c r="BU1070" t="s">
        <v>1852</v>
      </c>
      <c r="BV1070" t="s">
        <v>234</v>
      </c>
      <c r="BW1070" t="s">
        <v>379</v>
      </c>
      <c r="BX1070" t="s">
        <v>234</v>
      </c>
      <c r="BY1070" t="s">
        <v>1631</v>
      </c>
      <c r="BZ1070" t="s">
        <v>234</v>
      </c>
      <c r="CA1070" t="s">
        <v>1908</v>
      </c>
      <c r="CB1070" s="3">
        <v>43396</v>
      </c>
      <c r="CC1070" t="s">
        <v>1908</v>
      </c>
      <c r="CD1070" s="3">
        <v>43402</v>
      </c>
      <c r="CE1070" t="s">
        <v>1908</v>
      </c>
      <c r="CF1070" s="3">
        <v>43402</v>
      </c>
      <c r="CG1070" t="s">
        <v>1908</v>
      </c>
      <c r="CH1070" s="3">
        <v>43402</v>
      </c>
      <c r="CI1070" t="s">
        <v>1908</v>
      </c>
      <c r="CJ1070" s="3">
        <v>43402</v>
      </c>
      <c r="CK1070" t="s">
        <v>1908</v>
      </c>
      <c r="CL1070" s="3">
        <v>43402</v>
      </c>
      <c r="CM1070" t="s">
        <v>1908</v>
      </c>
      <c r="CN1070" s="3">
        <v>43396</v>
      </c>
      <c r="CO1070" t="s">
        <v>1908</v>
      </c>
      <c r="CP1070" s="3">
        <v>43402</v>
      </c>
      <c r="CQ1070" t="s">
        <v>1908</v>
      </c>
      <c r="CR1070" s="3">
        <v>43412</v>
      </c>
      <c r="CS1070" t="s">
        <v>1908</v>
      </c>
      <c r="CT1070" s="3">
        <v>43402</v>
      </c>
      <c r="CU1070" t="s">
        <v>1908</v>
      </c>
      <c r="CV1070" s="3">
        <v>43402</v>
      </c>
      <c r="CW1070" t="s">
        <v>1908</v>
      </c>
      <c r="CX1070" s="3">
        <v>43412</v>
      </c>
      <c r="CY1070" t="s">
        <v>1908</v>
      </c>
      <c r="CZ1070" s="3">
        <v>43402</v>
      </c>
      <c r="DA1070" t="s">
        <v>1908</v>
      </c>
      <c r="DB1070" s="3">
        <v>43402</v>
      </c>
      <c r="DC1070" t="s">
        <v>1908</v>
      </c>
      <c r="DD1070" s="3">
        <v>43432</v>
      </c>
      <c r="DE1070" t="s">
        <v>1908</v>
      </c>
      <c r="DF1070" s="3">
        <v>43410</v>
      </c>
      <c r="DG1070" t="s">
        <v>1908</v>
      </c>
      <c r="DH1070" s="3">
        <v>43410</v>
      </c>
      <c r="DK1070" t="s">
        <v>1908</v>
      </c>
      <c r="DL1070" s="3">
        <v>43410</v>
      </c>
      <c r="DQ1070" t="s">
        <v>6</v>
      </c>
      <c r="DR1070" t="s">
        <v>6</v>
      </c>
      <c r="DU1070" t="s">
        <v>3251</v>
      </c>
    </row>
    <row r="1071" spans="1:125" x14ac:dyDescent="0.25">
      <c r="A1071" s="5">
        <v>1253501</v>
      </c>
      <c r="B1071" s="5">
        <v>1</v>
      </c>
      <c r="J1071" s="3"/>
      <c r="K1071" s="3"/>
      <c r="L1071" s="3"/>
      <c r="M1071" s="3"/>
      <c r="N1071" s="3">
        <v>43403</v>
      </c>
      <c r="O1071" s="7">
        <v>0.40076388888888892</v>
      </c>
      <c r="P1071" t="s">
        <v>1908</v>
      </c>
      <c r="AV1071" t="s">
        <v>202</v>
      </c>
      <c r="AW1071" t="s">
        <v>207</v>
      </c>
      <c r="AX1071" t="s">
        <v>211</v>
      </c>
      <c r="AY1071" t="s">
        <v>200</v>
      </c>
      <c r="AZ1071" t="s">
        <v>208</v>
      </c>
      <c r="BA1071">
        <v>2</v>
      </c>
      <c r="BB1071" t="s">
        <v>204</v>
      </c>
      <c r="BC1071" t="s">
        <v>209</v>
      </c>
      <c r="BD1071" t="s">
        <v>211</v>
      </c>
      <c r="BE1071" t="s">
        <v>203</v>
      </c>
      <c r="BF1071" t="s">
        <v>212</v>
      </c>
      <c r="BG1071" t="s">
        <v>211</v>
      </c>
      <c r="BH1071" t="s">
        <v>201</v>
      </c>
      <c r="BI1071" t="s">
        <v>210</v>
      </c>
      <c r="BJ1071">
        <v>1</v>
      </c>
      <c r="BK1071" t="s">
        <v>205</v>
      </c>
      <c r="BL1071" t="s">
        <v>354</v>
      </c>
      <c r="BM1071">
        <v>1</v>
      </c>
    </row>
    <row r="1072" spans="1:125" x14ac:dyDescent="0.25">
      <c r="A1072" s="5">
        <v>1253509</v>
      </c>
      <c r="B1072" s="5">
        <v>9</v>
      </c>
      <c r="C1072" t="s">
        <v>3233</v>
      </c>
      <c r="D1072" t="s">
        <v>3256</v>
      </c>
      <c r="E1072" t="s">
        <v>3245</v>
      </c>
      <c r="F1072" t="s">
        <v>28</v>
      </c>
      <c r="G1072" t="s">
        <v>1194</v>
      </c>
      <c r="H1072" t="s">
        <v>25</v>
      </c>
      <c r="I1072" t="s">
        <v>118</v>
      </c>
      <c r="J1072" s="3">
        <v>43444</v>
      </c>
      <c r="K1072" s="3">
        <v>43139</v>
      </c>
      <c r="L1072" s="3">
        <v>43459</v>
      </c>
      <c r="M1072" s="3" t="s">
        <v>126</v>
      </c>
      <c r="N1072" s="3">
        <v>43403</v>
      </c>
      <c r="O1072" s="7">
        <v>0.40076388888888892</v>
      </c>
      <c r="P1072" t="s">
        <v>1908</v>
      </c>
      <c r="Q1072" s="3">
        <v>43468</v>
      </c>
      <c r="R1072" s="7">
        <v>0.66085648148148146</v>
      </c>
      <c r="S1072" t="s">
        <v>1908</v>
      </c>
      <c r="U1072" s="92" t="s">
        <v>147</v>
      </c>
      <c r="V1072" s="93" t="s">
        <v>539</v>
      </c>
      <c r="W1072" s="92" t="s">
        <v>232</v>
      </c>
      <c r="X1072" s="93" t="s">
        <v>2834</v>
      </c>
      <c r="Y1072" s="92" t="s">
        <v>226</v>
      </c>
      <c r="Z1072" s="93" t="s">
        <v>237</v>
      </c>
      <c r="AA1072" t="s">
        <v>160</v>
      </c>
      <c r="AB1072">
        <v>933</v>
      </c>
      <c r="AC1072" t="s">
        <v>153</v>
      </c>
      <c r="AD1072" t="s">
        <v>2303</v>
      </c>
      <c r="AE1072" t="s">
        <v>2303</v>
      </c>
      <c r="AF1072" s="12">
        <v>562</v>
      </c>
      <c r="AG1072" s="12">
        <v>62</v>
      </c>
      <c r="AH1072" s="12">
        <v>562</v>
      </c>
      <c r="AI1072" s="12">
        <v>62</v>
      </c>
      <c r="AJ1072" s="12">
        <v>562</v>
      </c>
      <c r="AK1072" s="12">
        <v>62</v>
      </c>
      <c r="AL1072" s="12">
        <v>562</v>
      </c>
      <c r="AM1072" s="12">
        <v>62</v>
      </c>
      <c r="AN1072" s="12" t="s">
        <v>818</v>
      </c>
      <c r="AO1072" s="12" t="s">
        <v>819</v>
      </c>
      <c r="AP1072" s="12" t="s">
        <v>818</v>
      </c>
      <c r="AQ1072" s="12" t="s">
        <v>819</v>
      </c>
      <c r="AR1072" s="12" t="s">
        <v>239</v>
      </c>
      <c r="AS1072" s="12" t="s">
        <v>239</v>
      </c>
      <c r="AT1072" s="12" t="s">
        <v>239</v>
      </c>
      <c r="AU1072" s="12" t="s">
        <v>239</v>
      </c>
      <c r="AV1072" t="s">
        <v>202</v>
      </c>
      <c r="AW1072" t="s">
        <v>207</v>
      </c>
      <c r="AX1072" t="s">
        <v>211</v>
      </c>
      <c r="AY1072" t="s">
        <v>200</v>
      </c>
      <c r="AZ1072" t="s">
        <v>208</v>
      </c>
      <c r="BA1072">
        <v>2</v>
      </c>
      <c r="BB1072" t="s">
        <v>204</v>
      </c>
      <c r="BC1072" t="s">
        <v>209</v>
      </c>
      <c r="BD1072" t="s">
        <v>211</v>
      </c>
      <c r="BE1072" t="s">
        <v>203</v>
      </c>
      <c r="BF1072" t="s">
        <v>212</v>
      </c>
      <c r="BG1072" t="s">
        <v>211</v>
      </c>
      <c r="BH1072" t="s">
        <v>201</v>
      </c>
      <c r="BI1072" t="s">
        <v>210</v>
      </c>
      <c r="BJ1072">
        <v>1</v>
      </c>
      <c r="BK1072" t="s">
        <v>205</v>
      </c>
      <c r="BL1072" t="s">
        <v>354</v>
      </c>
      <c r="BM1072">
        <v>1</v>
      </c>
      <c r="BQ1072" t="s">
        <v>584</v>
      </c>
      <c r="BR1072" t="s">
        <v>160</v>
      </c>
      <c r="BS1072" t="s">
        <v>3257</v>
      </c>
      <c r="BT1072" t="s">
        <v>160</v>
      </c>
      <c r="BU1072" t="s">
        <v>3240</v>
      </c>
      <c r="BV1072" t="s">
        <v>160</v>
      </c>
      <c r="BW1072" t="s">
        <v>379</v>
      </c>
      <c r="BX1072" t="s">
        <v>160</v>
      </c>
      <c r="BY1072" t="s">
        <v>400</v>
      </c>
      <c r="BZ1072" t="s">
        <v>160</v>
      </c>
      <c r="CA1072" t="s">
        <v>1908</v>
      </c>
      <c r="CB1072" s="3">
        <v>43403</v>
      </c>
      <c r="CC1072" t="s">
        <v>1908</v>
      </c>
      <c r="CD1072" s="3">
        <v>43403</v>
      </c>
      <c r="CE1072" t="s">
        <v>1908</v>
      </c>
      <c r="CF1072" s="3">
        <v>43403</v>
      </c>
      <c r="CG1072" t="s">
        <v>1908</v>
      </c>
      <c r="CH1072" s="3">
        <v>43404</v>
      </c>
      <c r="CI1072" t="s">
        <v>1908</v>
      </c>
      <c r="CJ1072" s="3">
        <v>43404</v>
      </c>
      <c r="CK1072" t="s">
        <v>1908</v>
      </c>
      <c r="CL1072" s="3">
        <v>43468</v>
      </c>
      <c r="CM1072" t="s">
        <v>1908</v>
      </c>
      <c r="CN1072" s="3">
        <v>43403</v>
      </c>
      <c r="CO1072" t="s">
        <v>1908</v>
      </c>
      <c r="CP1072" s="3">
        <v>43403</v>
      </c>
      <c r="CQ1072" t="s">
        <v>1908</v>
      </c>
      <c r="CR1072" s="3">
        <v>43412</v>
      </c>
      <c r="CS1072" t="s">
        <v>1908</v>
      </c>
      <c r="CT1072" s="3">
        <v>43403</v>
      </c>
      <c r="CU1072" t="s">
        <v>1908</v>
      </c>
      <c r="CV1072" s="3">
        <v>43468</v>
      </c>
      <c r="CW1072" t="s">
        <v>1908</v>
      </c>
      <c r="CX1072" s="3">
        <v>43412</v>
      </c>
      <c r="CY1072" t="s">
        <v>1908</v>
      </c>
      <c r="CZ1072" s="3">
        <v>43468</v>
      </c>
      <c r="DA1072" t="s">
        <v>1908</v>
      </c>
      <c r="DB1072" s="3">
        <v>43403</v>
      </c>
      <c r="DC1072" t="s">
        <v>1908</v>
      </c>
      <c r="DD1072" s="3">
        <v>43468</v>
      </c>
      <c r="DE1072" t="s">
        <v>1908</v>
      </c>
      <c r="DF1072" s="3">
        <v>43437</v>
      </c>
      <c r="DG1072" t="s">
        <v>1908</v>
      </c>
      <c r="DH1072" s="3">
        <v>43468</v>
      </c>
      <c r="DI1072" t="s">
        <v>1908</v>
      </c>
      <c r="DJ1072" s="3">
        <v>43468</v>
      </c>
      <c r="DK1072" t="s">
        <v>1908</v>
      </c>
      <c r="DL1072" s="3">
        <v>43437</v>
      </c>
      <c r="DQ1072" t="s">
        <v>28</v>
      </c>
      <c r="DR1072" t="s">
        <v>2920</v>
      </c>
      <c r="DU1072" t="s">
        <v>3231</v>
      </c>
    </row>
    <row r="1073" spans="1:125" x14ac:dyDescent="0.25">
      <c r="A1073" s="5">
        <v>1253601</v>
      </c>
      <c r="B1073" s="5">
        <v>1</v>
      </c>
      <c r="J1073" s="3"/>
      <c r="K1073" s="3"/>
      <c r="L1073" s="3"/>
      <c r="M1073" s="3"/>
      <c r="N1073" s="3">
        <v>43411</v>
      </c>
      <c r="O1073" s="7">
        <v>0.41726851851851854</v>
      </c>
      <c r="P1073" t="s">
        <v>1908</v>
      </c>
      <c r="AV1073" t="s">
        <v>202</v>
      </c>
      <c r="AW1073" t="s">
        <v>207</v>
      </c>
      <c r="AX1073" t="s">
        <v>211</v>
      </c>
      <c r="AY1073" t="s">
        <v>200</v>
      </c>
      <c r="AZ1073" t="s">
        <v>208</v>
      </c>
      <c r="BA1073">
        <v>2</v>
      </c>
      <c r="BB1073" t="s">
        <v>204</v>
      </c>
      <c r="BC1073" t="s">
        <v>209</v>
      </c>
      <c r="BD1073" t="s">
        <v>211</v>
      </c>
      <c r="BE1073" t="s">
        <v>203</v>
      </c>
      <c r="BF1073" t="s">
        <v>212</v>
      </c>
      <c r="BG1073" t="s">
        <v>211</v>
      </c>
      <c r="BH1073" t="s">
        <v>201</v>
      </c>
      <c r="BI1073" t="s">
        <v>210</v>
      </c>
      <c r="BJ1073">
        <v>1</v>
      </c>
      <c r="BK1073" t="s">
        <v>205</v>
      </c>
      <c r="BL1073" t="s">
        <v>354</v>
      </c>
      <c r="BM1073">
        <v>1</v>
      </c>
    </row>
    <row r="1074" spans="1:125" x14ac:dyDescent="0.25">
      <c r="A1074" s="5">
        <v>1253622</v>
      </c>
      <c r="B1074" s="5">
        <v>22</v>
      </c>
      <c r="C1074" t="s">
        <v>3260</v>
      </c>
      <c r="D1074" t="s">
        <v>3259</v>
      </c>
      <c r="E1074" t="s">
        <v>3308</v>
      </c>
      <c r="F1074" t="s">
        <v>28</v>
      </c>
      <c r="G1074" t="s">
        <v>3287</v>
      </c>
      <c r="H1074" t="s">
        <v>25</v>
      </c>
      <c r="I1074" t="s">
        <v>118</v>
      </c>
      <c r="J1074" s="3">
        <v>43454</v>
      </c>
      <c r="K1074" s="3">
        <v>43167</v>
      </c>
      <c r="L1074" s="3">
        <v>43466</v>
      </c>
      <c r="M1074" s="3" t="s">
        <v>129</v>
      </c>
      <c r="N1074" s="3">
        <v>43411</v>
      </c>
      <c r="O1074" s="7">
        <v>0.41726851851851854</v>
      </c>
      <c r="P1074" t="s">
        <v>1908</v>
      </c>
      <c r="Q1074" s="3">
        <v>43468</v>
      </c>
      <c r="R1074" s="7">
        <v>0.66108796296296302</v>
      </c>
      <c r="S1074" t="s">
        <v>1908</v>
      </c>
      <c r="U1074" s="92" t="s">
        <v>709</v>
      </c>
      <c r="V1074" s="93" t="s">
        <v>145</v>
      </c>
      <c r="AA1074" t="s">
        <v>145</v>
      </c>
      <c r="AB1074" t="s">
        <v>3284</v>
      </c>
      <c r="AC1074" t="s">
        <v>154</v>
      </c>
      <c r="AD1074" t="s">
        <v>474</v>
      </c>
      <c r="AE1074" t="s">
        <v>474</v>
      </c>
      <c r="AF1074" s="12" t="s">
        <v>239</v>
      </c>
      <c r="AG1074" s="12">
        <v>236</v>
      </c>
      <c r="AH1074" s="12" t="s">
        <v>239</v>
      </c>
      <c r="AI1074" s="12">
        <v>236</v>
      </c>
      <c r="AJ1074" s="12" t="s">
        <v>239</v>
      </c>
      <c r="AK1074" s="12">
        <v>236</v>
      </c>
      <c r="AL1074" s="12" t="s">
        <v>239</v>
      </c>
      <c r="AM1074" s="12">
        <v>236</v>
      </c>
      <c r="AN1074" s="12" t="s">
        <v>877</v>
      </c>
      <c r="AO1074" s="12" t="s">
        <v>265</v>
      </c>
      <c r="AP1074" s="12" t="s">
        <v>877</v>
      </c>
      <c r="AQ1074" s="12" t="s">
        <v>265</v>
      </c>
      <c r="AR1074" s="12" t="s">
        <v>239</v>
      </c>
      <c r="AS1074" s="12" t="s">
        <v>239</v>
      </c>
      <c r="AT1074" s="12" t="s">
        <v>239</v>
      </c>
      <c r="AU1074" s="12" t="s">
        <v>239</v>
      </c>
      <c r="AV1074" t="s">
        <v>202</v>
      </c>
      <c r="AW1074" t="s">
        <v>207</v>
      </c>
      <c r="AX1074" t="s">
        <v>211</v>
      </c>
      <c r="AY1074" t="s">
        <v>200</v>
      </c>
      <c r="AZ1074" t="s">
        <v>208</v>
      </c>
      <c r="BA1074">
        <v>2</v>
      </c>
      <c r="BB1074" t="s">
        <v>204</v>
      </c>
      <c r="BC1074" t="s">
        <v>209</v>
      </c>
      <c r="BD1074" t="s">
        <v>211</v>
      </c>
      <c r="BE1074" t="s">
        <v>203</v>
      </c>
      <c r="BF1074" t="s">
        <v>212</v>
      </c>
      <c r="BG1074" t="s">
        <v>211</v>
      </c>
      <c r="BH1074" t="s">
        <v>201</v>
      </c>
      <c r="BI1074" t="s">
        <v>210</v>
      </c>
      <c r="BJ1074">
        <v>1</v>
      </c>
      <c r="BK1074" t="s">
        <v>205</v>
      </c>
      <c r="BL1074" t="s">
        <v>354</v>
      </c>
      <c r="BM1074">
        <v>1</v>
      </c>
      <c r="BQ1074" t="s">
        <v>584</v>
      </c>
      <c r="BR1074" t="s">
        <v>145</v>
      </c>
      <c r="BS1074" t="s">
        <v>3261</v>
      </c>
      <c r="BT1074" t="s">
        <v>145</v>
      </c>
      <c r="BU1074" t="s">
        <v>1852</v>
      </c>
      <c r="BV1074" t="s">
        <v>145</v>
      </c>
      <c r="BW1074" t="s">
        <v>379</v>
      </c>
      <c r="BX1074" t="s">
        <v>145</v>
      </c>
      <c r="CA1074" t="s">
        <v>1908</v>
      </c>
      <c r="CB1074" s="3">
        <v>43411</v>
      </c>
      <c r="CC1074" t="s">
        <v>1908</v>
      </c>
      <c r="CD1074" s="3">
        <v>43419</v>
      </c>
      <c r="CE1074" t="s">
        <v>1908</v>
      </c>
      <c r="CF1074" s="3">
        <v>43411</v>
      </c>
      <c r="CG1074" t="s">
        <v>1908</v>
      </c>
      <c r="CH1074" s="3">
        <v>43413</v>
      </c>
      <c r="CI1074" t="s">
        <v>1908</v>
      </c>
      <c r="CJ1074" s="3">
        <v>43413</v>
      </c>
      <c r="CK1074" t="s">
        <v>1908</v>
      </c>
      <c r="CL1074" s="3">
        <v>43423</v>
      </c>
      <c r="CM1074" t="s">
        <v>1908</v>
      </c>
      <c r="CN1074" s="3">
        <v>43431</v>
      </c>
      <c r="CO1074" t="s">
        <v>1908</v>
      </c>
      <c r="CP1074" s="3">
        <v>43425</v>
      </c>
      <c r="CQ1074" t="s">
        <v>1908</v>
      </c>
      <c r="CR1074" s="3">
        <v>43437</v>
      </c>
      <c r="CS1074" t="s">
        <v>1908</v>
      </c>
      <c r="CT1074" s="3">
        <v>43411</v>
      </c>
      <c r="CU1074" t="s">
        <v>1908</v>
      </c>
      <c r="CV1074" s="3">
        <v>43437</v>
      </c>
      <c r="CW1074" t="s">
        <v>1908</v>
      </c>
      <c r="CX1074" s="3">
        <v>43425</v>
      </c>
      <c r="CY1074" t="s">
        <v>1908</v>
      </c>
      <c r="CZ1074" s="3">
        <v>43425</v>
      </c>
      <c r="DA1074" t="s">
        <v>1908</v>
      </c>
      <c r="DB1074" s="3">
        <v>43411</v>
      </c>
      <c r="DC1074" t="s">
        <v>1908</v>
      </c>
      <c r="DD1074" s="3">
        <v>43468</v>
      </c>
      <c r="DE1074" t="s">
        <v>1908</v>
      </c>
      <c r="DF1074" s="3">
        <v>43437</v>
      </c>
      <c r="DG1074" t="s">
        <v>1908</v>
      </c>
      <c r="DH1074" s="3">
        <v>43468</v>
      </c>
      <c r="DI1074" t="s">
        <v>1908</v>
      </c>
      <c r="DJ1074" s="3">
        <v>43468</v>
      </c>
      <c r="DK1074" t="s">
        <v>1908</v>
      </c>
      <c r="DL1074" s="3">
        <v>43437</v>
      </c>
      <c r="DQ1074" t="s">
        <v>28</v>
      </c>
      <c r="DR1074" t="s">
        <v>2920</v>
      </c>
      <c r="DU1074" t="s">
        <v>709</v>
      </c>
    </row>
    <row r="1075" spans="1:125" x14ac:dyDescent="0.25">
      <c r="A1075" s="5">
        <v>1253701</v>
      </c>
      <c r="B1075" s="5">
        <v>1</v>
      </c>
      <c r="J1075" s="3"/>
      <c r="K1075" s="3"/>
      <c r="L1075" s="3"/>
      <c r="M1075" s="3"/>
      <c r="N1075" s="3">
        <v>43413</v>
      </c>
      <c r="O1075" s="7">
        <v>0.41275462962962961</v>
      </c>
      <c r="P1075" t="s">
        <v>8</v>
      </c>
      <c r="AV1075" t="s">
        <v>202</v>
      </c>
      <c r="AW1075" t="s">
        <v>207</v>
      </c>
      <c r="AX1075" t="s">
        <v>211</v>
      </c>
      <c r="AY1075" t="s">
        <v>200</v>
      </c>
      <c r="AZ1075" t="s">
        <v>208</v>
      </c>
      <c r="BA1075">
        <v>2</v>
      </c>
      <c r="BB1075" t="s">
        <v>204</v>
      </c>
      <c r="BC1075" t="s">
        <v>209</v>
      </c>
      <c r="BD1075" t="s">
        <v>211</v>
      </c>
      <c r="BE1075" t="s">
        <v>203</v>
      </c>
      <c r="BF1075" t="s">
        <v>212</v>
      </c>
      <c r="BG1075" t="s">
        <v>211</v>
      </c>
      <c r="BH1075" t="s">
        <v>201</v>
      </c>
      <c r="BI1075" t="s">
        <v>210</v>
      </c>
      <c r="BJ1075">
        <v>1</v>
      </c>
      <c r="BK1075" t="s">
        <v>205</v>
      </c>
      <c r="BL1075" t="s">
        <v>354</v>
      </c>
      <c r="BM1075">
        <v>1</v>
      </c>
    </row>
    <row r="1076" spans="1:125" x14ac:dyDescent="0.25">
      <c r="A1076" s="5">
        <v>1253710</v>
      </c>
      <c r="B1076" s="5">
        <v>10</v>
      </c>
      <c r="C1076" t="s">
        <v>3267</v>
      </c>
      <c r="D1076" t="s">
        <v>3266</v>
      </c>
      <c r="E1076" t="s">
        <v>478</v>
      </c>
      <c r="F1076" t="s">
        <v>6</v>
      </c>
      <c r="G1076" t="s">
        <v>266</v>
      </c>
      <c r="H1076" t="s">
        <v>473</v>
      </c>
      <c r="I1076" t="s">
        <v>117</v>
      </c>
      <c r="J1076" s="3">
        <v>43495</v>
      </c>
      <c r="K1076" s="3" t="s">
        <v>474</v>
      </c>
      <c r="L1076" s="3">
        <v>43501</v>
      </c>
      <c r="M1076" s="3"/>
      <c r="N1076" s="3">
        <v>43413</v>
      </c>
      <c r="O1076" s="7">
        <v>0.41275462962962961</v>
      </c>
      <c r="P1076" t="s">
        <v>8</v>
      </c>
      <c r="Q1076" s="3">
        <v>43684</v>
      </c>
      <c r="R1076" s="7">
        <v>0.3989699074074074</v>
      </c>
      <c r="S1076" t="s">
        <v>8</v>
      </c>
      <c r="U1076" s="92" t="s">
        <v>475</v>
      </c>
      <c r="V1076" s="93" t="s">
        <v>228</v>
      </c>
      <c r="W1076" s="92" t="s">
        <v>405</v>
      </c>
      <c r="X1076" s="93" t="s">
        <v>404</v>
      </c>
      <c r="Y1076" s="92" t="s">
        <v>403</v>
      </c>
      <c r="Z1076" s="93" t="s">
        <v>226</v>
      </c>
      <c r="AA1076" t="s">
        <v>145</v>
      </c>
      <c r="AB1076">
        <v>901</v>
      </c>
      <c r="AC1076" t="s">
        <v>155</v>
      </c>
      <c r="AD1076" t="s">
        <v>474</v>
      </c>
      <c r="AE1076" t="s">
        <v>474</v>
      </c>
      <c r="AF1076" s="12">
        <v>534</v>
      </c>
      <c r="AG1076" s="12">
        <v>44</v>
      </c>
      <c r="AH1076" s="12">
        <v>534</v>
      </c>
      <c r="AJ1076" s="12">
        <v>534</v>
      </c>
      <c r="AL1076" s="12">
        <v>534</v>
      </c>
      <c r="AN1076" s="12" t="s">
        <v>856</v>
      </c>
      <c r="AO1076" s="12" t="s">
        <v>856</v>
      </c>
      <c r="AP1076" s="12" t="s">
        <v>856</v>
      </c>
      <c r="AQ1076" s="12" t="s">
        <v>856</v>
      </c>
      <c r="AR1076" s="12" t="s">
        <v>856</v>
      </c>
      <c r="AS1076" s="12" t="s">
        <v>856</v>
      </c>
      <c r="AT1076" s="12" t="s">
        <v>856</v>
      </c>
      <c r="AU1076" s="12" t="s">
        <v>856</v>
      </c>
      <c r="AV1076" t="s">
        <v>202</v>
      </c>
      <c r="AW1076" t="s">
        <v>207</v>
      </c>
      <c r="AX1076" t="s">
        <v>211</v>
      </c>
      <c r="AY1076" t="s">
        <v>200</v>
      </c>
      <c r="AZ1076" t="s">
        <v>208</v>
      </c>
      <c r="BA1076">
        <v>2</v>
      </c>
      <c r="BB1076" t="s">
        <v>204</v>
      </c>
      <c r="BC1076" t="s">
        <v>209</v>
      </c>
      <c r="BD1076" t="s">
        <v>211</v>
      </c>
      <c r="BE1076" t="s">
        <v>203</v>
      </c>
      <c r="BF1076" t="s">
        <v>212</v>
      </c>
      <c r="BG1076" t="s">
        <v>211</v>
      </c>
      <c r="BH1076" t="s">
        <v>201</v>
      </c>
      <c r="BI1076" t="s">
        <v>210</v>
      </c>
      <c r="BJ1076">
        <v>1</v>
      </c>
      <c r="BK1076" t="s">
        <v>205</v>
      </c>
      <c r="BL1076" t="s">
        <v>354</v>
      </c>
      <c r="BM1076">
        <v>1</v>
      </c>
      <c r="BQ1076" t="s">
        <v>473</v>
      </c>
      <c r="BR1076" t="s">
        <v>146</v>
      </c>
      <c r="BS1076" t="s">
        <v>3264</v>
      </c>
      <c r="BT1076" t="s">
        <v>146</v>
      </c>
      <c r="BU1076" t="s">
        <v>3265</v>
      </c>
      <c r="BV1076" t="s">
        <v>146</v>
      </c>
      <c r="BW1076" t="s">
        <v>267</v>
      </c>
      <c r="BX1076" t="s">
        <v>146</v>
      </c>
      <c r="BY1076" t="s">
        <v>239</v>
      </c>
      <c r="CA1076" t="s">
        <v>8</v>
      </c>
      <c r="CB1076" s="3">
        <v>43413</v>
      </c>
      <c r="CC1076" t="s">
        <v>8</v>
      </c>
      <c r="CD1076" s="3">
        <v>43413</v>
      </c>
      <c r="CE1076" t="s">
        <v>8</v>
      </c>
      <c r="CF1076" s="3">
        <v>43413</v>
      </c>
      <c r="CG1076" t="s">
        <v>8</v>
      </c>
      <c r="CH1076" s="3">
        <v>43413</v>
      </c>
      <c r="CI1076" t="s">
        <v>8</v>
      </c>
      <c r="CJ1076" s="3">
        <v>43413</v>
      </c>
      <c r="CK1076" t="s">
        <v>1908</v>
      </c>
      <c r="CL1076" s="3">
        <v>43437</v>
      </c>
      <c r="CM1076" t="s">
        <v>8</v>
      </c>
      <c r="CN1076" s="3">
        <v>43413</v>
      </c>
      <c r="CO1076" t="s">
        <v>8</v>
      </c>
      <c r="CP1076" s="3">
        <v>43417</v>
      </c>
      <c r="CQ1076" t="s">
        <v>1908</v>
      </c>
      <c r="CR1076" s="3">
        <v>43437</v>
      </c>
      <c r="CS1076" t="s">
        <v>8</v>
      </c>
      <c r="CT1076" s="3">
        <v>43413</v>
      </c>
      <c r="CU1076" t="s">
        <v>1908</v>
      </c>
      <c r="CV1076" s="3">
        <v>43480</v>
      </c>
      <c r="CW1076" t="s">
        <v>1908</v>
      </c>
      <c r="CX1076" s="3">
        <v>43437</v>
      </c>
      <c r="CY1076" t="s">
        <v>8</v>
      </c>
      <c r="CZ1076" s="3">
        <v>43413</v>
      </c>
      <c r="DA1076" t="s">
        <v>8</v>
      </c>
      <c r="DB1076" s="3">
        <v>43413</v>
      </c>
      <c r="DC1076" t="s">
        <v>1908</v>
      </c>
      <c r="DD1076" s="3">
        <v>43480</v>
      </c>
      <c r="DE1076" t="s">
        <v>1908</v>
      </c>
      <c r="DF1076" s="3">
        <v>43452</v>
      </c>
      <c r="DG1076" t="s">
        <v>1908</v>
      </c>
      <c r="DH1076" s="3">
        <v>43480</v>
      </c>
      <c r="DI1076" t="s">
        <v>8</v>
      </c>
      <c r="DJ1076" s="3">
        <v>43413</v>
      </c>
      <c r="DK1076" t="s">
        <v>1908</v>
      </c>
      <c r="DL1076" s="3">
        <v>43452</v>
      </c>
      <c r="DP1076" t="s">
        <v>376</v>
      </c>
      <c r="DQ1076" t="s">
        <v>6</v>
      </c>
      <c r="DR1076" t="s">
        <v>6</v>
      </c>
      <c r="DU1076" t="s">
        <v>3263</v>
      </c>
    </row>
    <row r="1077" spans="1:125" x14ac:dyDescent="0.25">
      <c r="A1077" s="5">
        <v>1253801</v>
      </c>
      <c r="B1077" s="5">
        <v>1</v>
      </c>
      <c r="J1077" s="3"/>
      <c r="K1077" s="3"/>
      <c r="L1077" s="3"/>
      <c r="M1077" s="3"/>
      <c r="N1077" s="3">
        <v>43417</v>
      </c>
      <c r="O1077" s="7">
        <v>0.5314120370370371</v>
      </c>
      <c r="P1077" t="s">
        <v>8</v>
      </c>
      <c r="AV1077" t="s">
        <v>202</v>
      </c>
      <c r="AW1077" t="s">
        <v>207</v>
      </c>
      <c r="AX1077" t="s">
        <v>211</v>
      </c>
      <c r="AY1077" t="s">
        <v>200</v>
      </c>
      <c r="AZ1077" t="s">
        <v>208</v>
      </c>
      <c r="BA1077">
        <v>2</v>
      </c>
      <c r="BB1077" t="s">
        <v>204</v>
      </c>
      <c r="BC1077" t="s">
        <v>209</v>
      </c>
      <c r="BD1077" t="s">
        <v>211</v>
      </c>
      <c r="BE1077" t="s">
        <v>203</v>
      </c>
      <c r="BF1077" t="s">
        <v>212</v>
      </c>
      <c r="BG1077" t="s">
        <v>211</v>
      </c>
      <c r="BH1077" t="s">
        <v>201</v>
      </c>
      <c r="BI1077" t="s">
        <v>210</v>
      </c>
      <c r="BJ1077">
        <v>1</v>
      </c>
      <c r="BK1077" t="s">
        <v>205</v>
      </c>
      <c r="BL1077" t="s">
        <v>354</v>
      </c>
      <c r="BM1077">
        <v>1</v>
      </c>
    </row>
    <row r="1078" spans="1:125" x14ac:dyDescent="0.25">
      <c r="A1078" s="5">
        <v>1253805</v>
      </c>
      <c r="B1078" s="5">
        <v>5</v>
      </c>
      <c r="C1078" t="s">
        <v>3270</v>
      </c>
      <c r="D1078" t="s">
        <v>3268</v>
      </c>
      <c r="E1078" t="s">
        <v>1885</v>
      </c>
      <c r="F1078" t="s">
        <v>1436</v>
      </c>
      <c r="G1078" t="s">
        <v>1310</v>
      </c>
      <c r="H1078" t="s">
        <v>25</v>
      </c>
      <c r="I1078" t="s">
        <v>118</v>
      </c>
      <c r="J1078" s="3">
        <v>43511</v>
      </c>
      <c r="K1078" s="3">
        <v>43574</v>
      </c>
      <c r="L1078" s="3">
        <v>43524</v>
      </c>
      <c r="M1078" s="3" t="s">
        <v>132</v>
      </c>
      <c r="N1078" s="3">
        <v>43417</v>
      </c>
      <c r="O1078" s="7">
        <v>0.5314120370370371</v>
      </c>
      <c r="P1078" t="s">
        <v>8</v>
      </c>
      <c r="Q1078" s="3">
        <v>43432</v>
      </c>
      <c r="R1078" s="7">
        <v>0.38457175925925924</v>
      </c>
      <c r="S1078" t="s">
        <v>1908</v>
      </c>
      <c r="U1078" s="92" t="s">
        <v>770</v>
      </c>
      <c r="V1078" s="93" t="s">
        <v>225</v>
      </c>
      <c r="W1078" s="92" t="s">
        <v>405</v>
      </c>
      <c r="X1078" s="93" t="s">
        <v>404</v>
      </c>
      <c r="AA1078" t="s">
        <v>474</v>
      </c>
      <c r="AB1078" t="s">
        <v>152</v>
      </c>
      <c r="AC1078" t="s">
        <v>523</v>
      </c>
      <c r="AD1078" t="s">
        <v>474</v>
      </c>
      <c r="AV1078" t="s">
        <v>202</v>
      </c>
      <c r="AW1078" t="s">
        <v>207</v>
      </c>
      <c r="AX1078" t="s">
        <v>211</v>
      </c>
      <c r="AY1078" t="s">
        <v>200</v>
      </c>
      <c r="AZ1078" t="s">
        <v>208</v>
      </c>
      <c r="BA1078">
        <v>2</v>
      </c>
      <c r="BB1078" t="s">
        <v>204</v>
      </c>
      <c r="BC1078" t="s">
        <v>209</v>
      </c>
      <c r="BD1078" t="s">
        <v>211</v>
      </c>
      <c r="BE1078" t="s">
        <v>203</v>
      </c>
      <c r="BF1078" t="s">
        <v>212</v>
      </c>
      <c r="BG1078" t="s">
        <v>211</v>
      </c>
      <c r="BH1078" t="s">
        <v>201</v>
      </c>
      <c r="BI1078" t="s">
        <v>210</v>
      </c>
      <c r="BJ1078">
        <v>1</v>
      </c>
      <c r="BK1078" t="s">
        <v>205</v>
      </c>
      <c r="BL1078" t="s">
        <v>354</v>
      </c>
      <c r="BM1078">
        <v>1</v>
      </c>
      <c r="BQ1078" t="s">
        <v>584</v>
      </c>
      <c r="BR1078" t="s">
        <v>232</v>
      </c>
      <c r="BS1078" t="s">
        <v>1886</v>
      </c>
      <c r="BT1078" t="s">
        <v>232</v>
      </c>
      <c r="BU1078" t="s">
        <v>1852</v>
      </c>
      <c r="BV1078" t="s">
        <v>232</v>
      </c>
      <c r="BW1078" t="s">
        <v>379</v>
      </c>
      <c r="BX1078" t="s">
        <v>232</v>
      </c>
      <c r="BY1078" t="s">
        <v>239</v>
      </c>
      <c r="CA1078" t="s">
        <v>8</v>
      </c>
      <c r="CB1078" s="3">
        <v>43417</v>
      </c>
      <c r="CC1078" t="s">
        <v>8</v>
      </c>
      <c r="CD1078" s="3">
        <v>43417</v>
      </c>
      <c r="CE1078" t="s">
        <v>8</v>
      </c>
      <c r="CF1078" s="3">
        <v>43417</v>
      </c>
      <c r="CG1078" t="s">
        <v>8</v>
      </c>
      <c r="CH1078" s="3">
        <v>43417</v>
      </c>
      <c r="CI1078" t="s">
        <v>8</v>
      </c>
      <c r="CJ1078" s="3">
        <v>43417</v>
      </c>
      <c r="CK1078" t="s">
        <v>8</v>
      </c>
      <c r="CL1078" s="3">
        <v>43417</v>
      </c>
      <c r="CM1078" t="s">
        <v>1908</v>
      </c>
      <c r="CN1078" s="3">
        <v>43432</v>
      </c>
      <c r="CO1078" t="s">
        <v>1908</v>
      </c>
      <c r="CP1078" s="3">
        <v>43432</v>
      </c>
      <c r="CS1078" t="s">
        <v>8</v>
      </c>
      <c r="CT1078" s="3">
        <v>43417</v>
      </c>
      <c r="CW1078" t="s">
        <v>1908</v>
      </c>
      <c r="CX1078" s="3">
        <v>43431</v>
      </c>
      <c r="CY1078" t="s">
        <v>1908</v>
      </c>
      <c r="CZ1078" s="3">
        <v>43431</v>
      </c>
      <c r="DA1078" t="s">
        <v>1908</v>
      </c>
      <c r="DB1078" s="3">
        <v>43431</v>
      </c>
      <c r="DP1078" t="s">
        <v>373</v>
      </c>
      <c r="DR1078" t="s">
        <v>1436</v>
      </c>
      <c r="DU1078" t="s">
        <v>3269</v>
      </c>
    </row>
    <row r="1079" spans="1:125" x14ac:dyDescent="0.25">
      <c r="A1079" s="5">
        <v>1253901</v>
      </c>
      <c r="B1079" s="5">
        <v>1</v>
      </c>
      <c r="J1079" s="3"/>
      <c r="K1079" s="3"/>
      <c r="L1079" s="3"/>
      <c r="M1079" s="3"/>
      <c r="N1079" s="3">
        <v>43417</v>
      </c>
      <c r="O1079" s="7">
        <v>0.6384953703703703</v>
      </c>
      <c r="P1079" t="s">
        <v>1980</v>
      </c>
      <c r="AV1079" t="s">
        <v>202</v>
      </c>
      <c r="AW1079" t="s">
        <v>207</v>
      </c>
      <c r="AX1079" t="s">
        <v>211</v>
      </c>
      <c r="AY1079" t="s">
        <v>200</v>
      </c>
      <c r="AZ1079" t="s">
        <v>208</v>
      </c>
      <c r="BA1079">
        <v>2</v>
      </c>
      <c r="BB1079" t="s">
        <v>204</v>
      </c>
      <c r="BC1079" t="s">
        <v>209</v>
      </c>
      <c r="BD1079" t="s">
        <v>211</v>
      </c>
      <c r="BE1079" t="s">
        <v>203</v>
      </c>
      <c r="BF1079" t="s">
        <v>212</v>
      </c>
      <c r="BG1079" t="s">
        <v>211</v>
      </c>
      <c r="BH1079" t="s">
        <v>201</v>
      </c>
      <c r="BI1079" t="s">
        <v>210</v>
      </c>
      <c r="BJ1079">
        <v>1</v>
      </c>
      <c r="BK1079" t="s">
        <v>205</v>
      </c>
      <c r="BL1079" t="s">
        <v>354</v>
      </c>
      <c r="BM1079">
        <v>1</v>
      </c>
    </row>
    <row r="1080" spans="1:125" x14ac:dyDescent="0.25">
      <c r="A1080" s="5">
        <v>1253906</v>
      </c>
      <c r="B1080" s="5">
        <v>6</v>
      </c>
      <c r="C1080" t="s">
        <v>3278</v>
      </c>
      <c r="D1080" t="s">
        <v>3271</v>
      </c>
      <c r="E1080" t="s">
        <v>3018</v>
      </c>
      <c r="F1080" t="s">
        <v>6</v>
      </c>
      <c r="G1080" t="s">
        <v>2022</v>
      </c>
      <c r="H1080" t="s">
        <v>127</v>
      </c>
      <c r="I1080" t="s">
        <v>118</v>
      </c>
      <c r="J1080" s="3"/>
      <c r="K1080" s="3">
        <v>43609</v>
      </c>
      <c r="L1080" s="3"/>
      <c r="M1080" s="3" t="s">
        <v>136</v>
      </c>
      <c r="N1080" s="3">
        <v>43417</v>
      </c>
      <c r="O1080" s="7">
        <v>0.6384953703703703</v>
      </c>
      <c r="P1080" t="s">
        <v>1980</v>
      </c>
      <c r="Q1080" s="3">
        <v>43808</v>
      </c>
      <c r="R1080" s="7">
        <v>0.39260416666666664</v>
      </c>
      <c r="S1080" t="s">
        <v>1908</v>
      </c>
      <c r="T1080">
        <v>967</v>
      </c>
      <c r="U1080" s="92" t="s">
        <v>403</v>
      </c>
      <c r="W1080" s="92" t="s">
        <v>3273</v>
      </c>
      <c r="Y1080" s="92" t="s">
        <v>3274</v>
      </c>
      <c r="AA1080" t="s">
        <v>234</v>
      </c>
      <c r="AB1080">
        <v>901</v>
      </c>
      <c r="AC1080" t="s">
        <v>154</v>
      </c>
      <c r="AD1080" t="s">
        <v>239</v>
      </c>
      <c r="AE1080" t="s">
        <v>239</v>
      </c>
      <c r="AF1080" s="12" t="s">
        <v>2294</v>
      </c>
      <c r="AG1080" s="12" t="s">
        <v>2007</v>
      </c>
      <c r="AH1080" s="12" t="s">
        <v>2294</v>
      </c>
      <c r="AI1080" s="12" t="s">
        <v>2007</v>
      </c>
      <c r="AJ1080" s="12" t="s">
        <v>2294</v>
      </c>
      <c r="AK1080" s="12" t="s">
        <v>2007</v>
      </c>
      <c r="AL1080" s="12" t="s">
        <v>2294</v>
      </c>
      <c r="AM1080" s="12" t="s">
        <v>2007</v>
      </c>
      <c r="AN1080" s="12" t="s">
        <v>877</v>
      </c>
      <c r="AO1080" s="12" t="s">
        <v>2937</v>
      </c>
      <c r="AP1080" s="12" t="s">
        <v>877</v>
      </c>
      <c r="AQ1080" s="12" t="s">
        <v>2937</v>
      </c>
      <c r="AR1080" s="12" t="s">
        <v>264</v>
      </c>
      <c r="AS1080" s="12" t="s">
        <v>239</v>
      </c>
      <c r="AT1080" s="12" t="s">
        <v>264</v>
      </c>
      <c r="AU1080" s="12" t="s">
        <v>239</v>
      </c>
      <c r="AV1080" t="s">
        <v>202</v>
      </c>
      <c r="AW1080" t="s">
        <v>207</v>
      </c>
      <c r="AX1080" t="s">
        <v>211</v>
      </c>
      <c r="AY1080" t="s">
        <v>200</v>
      </c>
      <c r="AZ1080" t="s">
        <v>208</v>
      </c>
      <c r="BA1080">
        <v>2</v>
      </c>
      <c r="BB1080" t="s">
        <v>204</v>
      </c>
      <c r="BC1080" t="s">
        <v>209</v>
      </c>
      <c r="BD1080" t="s">
        <v>211</v>
      </c>
      <c r="BE1080" t="s">
        <v>203</v>
      </c>
      <c r="BF1080" t="s">
        <v>212</v>
      </c>
      <c r="BG1080" t="s">
        <v>211</v>
      </c>
      <c r="BH1080" t="s">
        <v>201</v>
      </c>
      <c r="BI1080" t="s">
        <v>210</v>
      </c>
      <c r="BJ1080">
        <v>1</v>
      </c>
      <c r="BK1080" t="s">
        <v>205</v>
      </c>
      <c r="BL1080" t="s">
        <v>354</v>
      </c>
      <c r="BM1080">
        <v>1</v>
      </c>
      <c r="BQ1080" t="s">
        <v>577</v>
      </c>
      <c r="BR1080" t="s">
        <v>234</v>
      </c>
      <c r="BS1080" t="s">
        <v>2026</v>
      </c>
      <c r="BT1080" t="s">
        <v>234</v>
      </c>
      <c r="BW1080" t="s">
        <v>367</v>
      </c>
      <c r="BX1080" t="s">
        <v>234</v>
      </c>
      <c r="CA1080" t="s">
        <v>1980</v>
      </c>
      <c r="CB1080" s="3">
        <v>43417</v>
      </c>
      <c r="CC1080" t="s">
        <v>1980</v>
      </c>
      <c r="CD1080" s="3">
        <v>43417</v>
      </c>
      <c r="CE1080" t="s">
        <v>1980</v>
      </c>
      <c r="CF1080" s="3">
        <v>43417</v>
      </c>
      <c r="CG1080" t="s">
        <v>1980</v>
      </c>
      <c r="CH1080" s="3">
        <v>43417</v>
      </c>
      <c r="CI1080" t="s">
        <v>1980</v>
      </c>
      <c r="CJ1080" s="3">
        <v>43417</v>
      </c>
      <c r="CK1080" t="s">
        <v>1980</v>
      </c>
      <c r="CL1080" s="3">
        <v>43417</v>
      </c>
      <c r="CM1080" t="s">
        <v>1980</v>
      </c>
      <c r="CN1080" s="3">
        <v>43782</v>
      </c>
      <c r="CO1080" t="s">
        <v>1980</v>
      </c>
      <c r="CP1080" s="3">
        <v>43782</v>
      </c>
      <c r="CQ1080" t="s">
        <v>1908</v>
      </c>
      <c r="CR1080" s="3">
        <v>43808</v>
      </c>
      <c r="CS1080" t="s">
        <v>1908</v>
      </c>
      <c r="CT1080" s="3">
        <v>43808</v>
      </c>
      <c r="CU1080" t="s">
        <v>1908</v>
      </c>
      <c r="CV1080" s="3">
        <v>43808</v>
      </c>
      <c r="CW1080" t="s">
        <v>1908</v>
      </c>
      <c r="CX1080" s="3">
        <v>43808</v>
      </c>
      <c r="CY1080" t="s">
        <v>1908</v>
      </c>
      <c r="CZ1080" s="3">
        <v>43808</v>
      </c>
      <c r="DA1080" t="s">
        <v>1980</v>
      </c>
      <c r="DB1080" s="3">
        <v>43782</v>
      </c>
      <c r="DE1080" t="s">
        <v>1980</v>
      </c>
      <c r="DF1080" s="3">
        <v>43782</v>
      </c>
      <c r="DQ1080" t="s">
        <v>6</v>
      </c>
      <c r="DR1080" t="s">
        <v>6</v>
      </c>
      <c r="DU1080" t="s">
        <v>3272</v>
      </c>
    </row>
    <row r="1081" spans="1:125" x14ac:dyDescent="0.25">
      <c r="A1081" s="5">
        <v>1254001</v>
      </c>
      <c r="B1081" s="5">
        <v>1</v>
      </c>
      <c r="J1081" s="3"/>
      <c r="K1081" s="3"/>
      <c r="L1081" s="3"/>
      <c r="M1081" s="3"/>
      <c r="N1081" s="3">
        <v>43417</v>
      </c>
      <c r="O1081" s="7">
        <v>0.66206018518518517</v>
      </c>
      <c r="P1081" t="s">
        <v>1980</v>
      </c>
      <c r="AV1081" t="s">
        <v>202</v>
      </c>
      <c r="AW1081" t="s">
        <v>207</v>
      </c>
      <c r="AX1081" t="s">
        <v>211</v>
      </c>
      <c r="AY1081" t="s">
        <v>200</v>
      </c>
      <c r="AZ1081" t="s">
        <v>208</v>
      </c>
      <c r="BA1081">
        <v>2</v>
      </c>
      <c r="BB1081" t="s">
        <v>204</v>
      </c>
      <c r="BC1081" t="s">
        <v>209</v>
      </c>
      <c r="BD1081" t="s">
        <v>211</v>
      </c>
      <c r="BE1081" t="s">
        <v>203</v>
      </c>
      <c r="BF1081" t="s">
        <v>212</v>
      </c>
      <c r="BG1081" t="s">
        <v>211</v>
      </c>
      <c r="BH1081" t="s">
        <v>201</v>
      </c>
      <c r="BI1081" t="s">
        <v>210</v>
      </c>
      <c r="BJ1081">
        <v>1</v>
      </c>
      <c r="BK1081" t="s">
        <v>205</v>
      </c>
      <c r="BL1081" t="s">
        <v>354</v>
      </c>
      <c r="BM1081">
        <v>1</v>
      </c>
    </row>
    <row r="1082" spans="1:125" x14ac:dyDescent="0.25">
      <c r="A1082" s="5">
        <v>1254006</v>
      </c>
      <c r="B1082" s="5">
        <v>6</v>
      </c>
      <c r="C1082" t="s">
        <v>3279</v>
      </c>
      <c r="D1082" t="s">
        <v>3275</v>
      </c>
      <c r="E1082" t="s">
        <v>3018</v>
      </c>
      <c r="F1082" t="s">
        <v>6</v>
      </c>
      <c r="G1082" t="s">
        <v>2022</v>
      </c>
      <c r="H1082" t="s">
        <v>127</v>
      </c>
      <c r="I1082" t="s">
        <v>118</v>
      </c>
      <c r="J1082" s="3"/>
      <c r="K1082" s="3"/>
      <c r="L1082" s="3"/>
      <c r="M1082" s="3" t="s">
        <v>136</v>
      </c>
      <c r="N1082" s="3">
        <v>43417</v>
      </c>
      <c r="O1082" s="7">
        <v>0.66206018518518517</v>
      </c>
      <c r="P1082" t="s">
        <v>1980</v>
      </c>
      <c r="Q1082" s="3">
        <v>43808</v>
      </c>
      <c r="R1082" s="7">
        <v>0.41348379629629628</v>
      </c>
      <c r="S1082" t="s">
        <v>1908</v>
      </c>
      <c r="T1082">
        <v>973</v>
      </c>
      <c r="U1082" s="92" t="s">
        <v>235</v>
      </c>
      <c r="W1082" s="92" t="s">
        <v>3055</v>
      </c>
      <c r="AA1082" t="s">
        <v>226</v>
      </c>
      <c r="AB1082">
        <v>901</v>
      </c>
      <c r="AC1082" t="s">
        <v>154</v>
      </c>
      <c r="AD1082" t="s">
        <v>239</v>
      </c>
      <c r="AE1082" t="s">
        <v>239</v>
      </c>
      <c r="AF1082" s="12" t="s">
        <v>2294</v>
      </c>
      <c r="AG1082" s="12" t="s">
        <v>2007</v>
      </c>
      <c r="AH1082" s="12" t="s">
        <v>2294</v>
      </c>
      <c r="AI1082" s="12" t="s">
        <v>2007</v>
      </c>
      <c r="AJ1082" s="12" t="s">
        <v>2294</v>
      </c>
      <c r="AK1082" s="12" t="s">
        <v>2007</v>
      </c>
      <c r="AL1082" s="12" t="s">
        <v>2294</v>
      </c>
      <c r="AM1082" s="12" t="s">
        <v>2007</v>
      </c>
      <c r="AN1082" s="12" t="s">
        <v>877</v>
      </c>
      <c r="AO1082" s="12" t="s">
        <v>2937</v>
      </c>
      <c r="AP1082" s="12" t="s">
        <v>877</v>
      </c>
      <c r="AQ1082" s="12" t="s">
        <v>2937</v>
      </c>
      <c r="AR1082" s="12" t="s">
        <v>264</v>
      </c>
      <c r="AS1082" s="12" t="s">
        <v>239</v>
      </c>
      <c r="AT1082" s="12" t="s">
        <v>264</v>
      </c>
      <c r="AU1082" s="12" t="s">
        <v>239</v>
      </c>
      <c r="AV1082" t="s">
        <v>202</v>
      </c>
      <c r="AW1082" t="s">
        <v>207</v>
      </c>
      <c r="AX1082" t="s">
        <v>211</v>
      </c>
      <c r="AY1082" t="s">
        <v>200</v>
      </c>
      <c r="AZ1082" t="s">
        <v>208</v>
      </c>
      <c r="BA1082">
        <v>2</v>
      </c>
      <c r="BB1082" t="s">
        <v>204</v>
      </c>
      <c r="BC1082" t="s">
        <v>209</v>
      </c>
      <c r="BD1082" t="s">
        <v>211</v>
      </c>
      <c r="BE1082" t="s">
        <v>203</v>
      </c>
      <c r="BF1082" t="s">
        <v>212</v>
      </c>
      <c r="BG1082" t="s">
        <v>211</v>
      </c>
      <c r="BH1082" t="s">
        <v>201</v>
      </c>
      <c r="BI1082" t="s">
        <v>210</v>
      </c>
      <c r="BJ1082">
        <v>1</v>
      </c>
      <c r="BK1082" t="s">
        <v>205</v>
      </c>
      <c r="BL1082" t="s">
        <v>354</v>
      </c>
      <c r="BM1082">
        <v>1</v>
      </c>
      <c r="BQ1082" t="s">
        <v>577</v>
      </c>
      <c r="BR1082" t="s">
        <v>3276</v>
      </c>
      <c r="BS1082" t="s">
        <v>2026</v>
      </c>
      <c r="BT1082" t="s">
        <v>3276</v>
      </c>
      <c r="BW1082" t="s">
        <v>367</v>
      </c>
      <c r="BX1082" t="s">
        <v>3276</v>
      </c>
      <c r="CA1082" t="s">
        <v>1980</v>
      </c>
      <c r="CB1082" s="3">
        <v>43417</v>
      </c>
      <c r="CC1082" t="s">
        <v>1980</v>
      </c>
      <c r="CD1082" s="3">
        <v>43417</v>
      </c>
      <c r="CE1082" t="s">
        <v>1980</v>
      </c>
      <c r="CF1082" s="3">
        <v>43417</v>
      </c>
      <c r="CG1082" t="s">
        <v>1980</v>
      </c>
      <c r="CH1082" s="3">
        <v>43417</v>
      </c>
      <c r="CI1082" t="s">
        <v>1980</v>
      </c>
      <c r="CJ1082" s="3">
        <v>43417</v>
      </c>
      <c r="CK1082" t="s">
        <v>1980</v>
      </c>
      <c r="CL1082" s="3">
        <v>43417</v>
      </c>
      <c r="CM1082" t="s">
        <v>1980</v>
      </c>
      <c r="CN1082" s="3">
        <v>43782</v>
      </c>
      <c r="CO1082" t="s">
        <v>1980</v>
      </c>
      <c r="CP1082" s="3">
        <v>43782</v>
      </c>
      <c r="CS1082" t="s">
        <v>1908</v>
      </c>
      <c r="CT1082" s="3">
        <v>43808</v>
      </c>
      <c r="CU1082" t="s">
        <v>1908</v>
      </c>
      <c r="CV1082" s="3">
        <v>43808</v>
      </c>
      <c r="CW1082" t="s">
        <v>1908</v>
      </c>
      <c r="CX1082" s="3">
        <v>43808</v>
      </c>
      <c r="CY1082" t="s">
        <v>1908</v>
      </c>
      <c r="CZ1082" s="3">
        <v>43808</v>
      </c>
      <c r="DA1082" t="s">
        <v>1980</v>
      </c>
      <c r="DB1082" s="3">
        <v>43782</v>
      </c>
      <c r="DP1082" t="s">
        <v>1081</v>
      </c>
      <c r="DR1082" t="s">
        <v>6</v>
      </c>
      <c r="DU1082" t="s">
        <v>3277</v>
      </c>
    </row>
    <row r="1083" spans="1:125" x14ac:dyDescent="0.25">
      <c r="A1083" s="5">
        <v>1254101</v>
      </c>
      <c r="B1083" s="5">
        <v>1</v>
      </c>
      <c r="J1083" s="3"/>
      <c r="K1083" s="3"/>
      <c r="L1083" s="3"/>
      <c r="M1083" s="3"/>
      <c r="N1083" s="3">
        <v>43418</v>
      </c>
      <c r="O1083" s="7">
        <v>0.43847222222222221</v>
      </c>
      <c r="P1083" t="s">
        <v>1980</v>
      </c>
      <c r="AV1083" t="s">
        <v>202</v>
      </c>
      <c r="AW1083" t="s">
        <v>207</v>
      </c>
      <c r="AX1083" t="s">
        <v>211</v>
      </c>
      <c r="AY1083" t="s">
        <v>200</v>
      </c>
      <c r="AZ1083" t="s">
        <v>208</v>
      </c>
      <c r="BA1083">
        <v>2</v>
      </c>
      <c r="BB1083" t="s">
        <v>204</v>
      </c>
      <c r="BC1083" t="s">
        <v>209</v>
      </c>
      <c r="BD1083" t="s">
        <v>211</v>
      </c>
      <c r="BE1083" t="s">
        <v>203</v>
      </c>
      <c r="BF1083" t="s">
        <v>212</v>
      </c>
      <c r="BG1083" t="s">
        <v>211</v>
      </c>
      <c r="BH1083" t="s">
        <v>201</v>
      </c>
      <c r="BI1083" t="s">
        <v>210</v>
      </c>
      <c r="BJ1083">
        <v>1</v>
      </c>
      <c r="BK1083" t="s">
        <v>205</v>
      </c>
      <c r="BL1083" t="s">
        <v>354</v>
      </c>
      <c r="BM1083">
        <v>1</v>
      </c>
    </row>
    <row r="1084" spans="1:125" x14ac:dyDescent="0.25">
      <c r="A1084" s="5">
        <v>1254106</v>
      </c>
      <c r="B1084" s="5">
        <v>6</v>
      </c>
      <c r="C1084" t="s">
        <v>3281</v>
      </c>
      <c r="D1084" t="s">
        <v>3280</v>
      </c>
      <c r="E1084" t="s">
        <v>2880</v>
      </c>
      <c r="F1084" t="s">
        <v>6</v>
      </c>
      <c r="G1084" t="s">
        <v>2022</v>
      </c>
      <c r="H1084" t="s">
        <v>127</v>
      </c>
      <c r="I1084" t="s">
        <v>118</v>
      </c>
      <c r="J1084" s="3"/>
      <c r="K1084" s="3"/>
      <c r="L1084" s="3"/>
      <c r="M1084" s="3" t="s">
        <v>136</v>
      </c>
      <c r="N1084" s="3">
        <v>43418</v>
      </c>
      <c r="O1084" s="7">
        <v>0.43847222222222221</v>
      </c>
      <c r="P1084" t="s">
        <v>1980</v>
      </c>
      <c r="Q1084" s="3">
        <v>44127</v>
      </c>
      <c r="R1084" s="7">
        <v>0.38891203703703708</v>
      </c>
      <c r="S1084" t="s">
        <v>1908</v>
      </c>
      <c r="T1084">
        <v>974</v>
      </c>
      <c r="U1084" s="92" t="s">
        <v>405</v>
      </c>
      <c r="W1084" s="92" t="s">
        <v>475</v>
      </c>
      <c r="AA1084" t="s">
        <v>160</v>
      </c>
      <c r="AB1084">
        <v>901</v>
      </c>
      <c r="AC1084" t="s">
        <v>155</v>
      </c>
      <c r="AD1084" t="s">
        <v>239</v>
      </c>
      <c r="AE1084" t="s">
        <v>239</v>
      </c>
      <c r="AF1084" s="12" t="s">
        <v>2294</v>
      </c>
      <c r="AG1084" s="12" t="s">
        <v>2007</v>
      </c>
      <c r="AH1084" s="12" t="s">
        <v>2294</v>
      </c>
      <c r="AI1084" s="12" t="s">
        <v>2007</v>
      </c>
      <c r="AJ1084" s="12" t="s">
        <v>2294</v>
      </c>
      <c r="AK1084" s="12" t="s">
        <v>2007</v>
      </c>
      <c r="AL1084" s="12" t="s">
        <v>2294</v>
      </c>
      <c r="AM1084" s="12" t="s">
        <v>2007</v>
      </c>
      <c r="AN1084" s="12" t="s">
        <v>877</v>
      </c>
      <c r="AO1084" s="12" t="s">
        <v>2937</v>
      </c>
      <c r="AP1084" s="12" t="s">
        <v>877</v>
      </c>
      <c r="AQ1084" s="12" t="s">
        <v>2937</v>
      </c>
      <c r="AR1084" s="12" t="s">
        <v>264</v>
      </c>
      <c r="AS1084" s="12" t="s">
        <v>239</v>
      </c>
      <c r="AT1084" s="12" t="s">
        <v>264</v>
      </c>
      <c r="AU1084" s="12" t="s">
        <v>239</v>
      </c>
      <c r="AV1084" t="s">
        <v>202</v>
      </c>
      <c r="AW1084" t="s">
        <v>207</v>
      </c>
      <c r="AX1084" t="s">
        <v>211</v>
      </c>
      <c r="AY1084" t="s">
        <v>200</v>
      </c>
      <c r="AZ1084" t="s">
        <v>208</v>
      </c>
      <c r="BA1084">
        <v>2</v>
      </c>
      <c r="BB1084" t="s">
        <v>204</v>
      </c>
      <c r="BC1084" t="s">
        <v>209</v>
      </c>
      <c r="BD1084" t="s">
        <v>211</v>
      </c>
      <c r="BE1084" t="s">
        <v>203</v>
      </c>
      <c r="BF1084" t="s">
        <v>212</v>
      </c>
      <c r="BG1084" t="s">
        <v>211</v>
      </c>
      <c r="BH1084" t="s">
        <v>201</v>
      </c>
      <c r="BI1084" t="s">
        <v>210</v>
      </c>
      <c r="BJ1084">
        <v>1</v>
      </c>
      <c r="BK1084" t="s">
        <v>205</v>
      </c>
      <c r="BL1084" t="s">
        <v>354</v>
      </c>
      <c r="BM1084">
        <v>1</v>
      </c>
      <c r="BQ1084" t="s">
        <v>577</v>
      </c>
      <c r="BR1084" t="s">
        <v>3283</v>
      </c>
      <c r="BS1084" t="s">
        <v>2026</v>
      </c>
      <c r="BT1084" t="s">
        <v>3283</v>
      </c>
      <c r="BW1084" t="s">
        <v>367</v>
      </c>
      <c r="BX1084" t="s">
        <v>3283</v>
      </c>
      <c r="CA1084" t="s">
        <v>1980</v>
      </c>
      <c r="CB1084" s="3">
        <v>43418</v>
      </c>
      <c r="CC1084" t="s">
        <v>1980</v>
      </c>
      <c r="CD1084" s="3">
        <v>43418</v>
      </c>
      <c r="CE1084" t="s">
        <v>1980</v>
      </c>
      <c r="CF1084" s="3">
        <v>43418</v>
      </c>
      <c r="CG1084" t="s">
        <v>1980</v>
      </c>
      <c r="CH1084" s="3">
        <v>43418</v>
      </c>
      <c r="CI1084" t="s">
        <v>1980</v>
      </c>
      <c r="CJ1084" s="3">
        <v>43418</v>
      </c>
      <c r="CK1084" t="s">
        <v>1980</v>
      </c>
      <c r="CL1084" s="3">
        <v>43418</v>
      </c>
      <c r="CM1084" t="s">
        <v>1980</v>
      </c>
      <c r="CN1084" s="3">
        <v>43782</v>
      </c>
      <c r="CO1084" t="s">
        <v>1980</v>
      </c>
      <c r="CP1084" s="3">
        <v>43782</v>
      </c>
      <c r="CQ1084" t="s">
        <v>1908</v>
      </c>
      <c r="CR1084" s="3">
        <v>43810</v>
      </c>
      <c r="CS1084" t="s">
        <v>1908</v>
      </c>
      <c r="CT1084" s="3">
        <v>43810</v>
      </c>
      <c r="CU1084" t="s">
        <v>1908</v>
      </c>
      <c r="CV1084" s="3">
        <v>43810</v>
      </c>
      <c r="CW1084" t="s">
        <v>1908</v>
      </c>
      <c r="CX1084" s="3">
        <v>43810</v>
      </c>
      <c r="CY1084" t="s">
        <v>1908</v>
      </c>
      <c r="CZ1084" s="3">
        <v>43810</v>
      </c>
      <c r="DA1084" t="s">
        <v>1980</v>
      </c>
      <c r="DB1084" s="3">
        <v>43782</v>
      </c>
      <c r="DE1084" t="s">
        <v>1908</v>
      </c>
      <c r="DF1084" s="3">
        <v>44127</v>
      </c>
      <c r="DG1084" t="s">
        <v>1908</v>
      </c>
      <c r="DH1084" s="3">
        <v>44127</v>
      </c>
      <c r="DK1084" t="s">
        <v>1908</v>
      </c>
      <c r="DL1084" s="3">
        <v>44127</v>
      </c>
      <c r="DQ1084" t="s">
        <v>6</v>
      </c>
      <c r="DR1084" t="s">
        <v>6</v>
      </c>
      <c r="DU1084" t="s">
        <v>3282</v>
      </c>
    </row>
    <row r="1085" spans="1:125" x14ac:dyDescent="0.25">
      <c r="A1085" s="5">
        <v>1254201</v>
      </c>
      <c r="B1085" s="5">
        <v>1</v>
      </c>
      <c r="J1085" s="3"/>
      <c r="K1085" s="3"/>
      <c r="L1085" s="3"/>
      <c r="M1085" s="3"/>
      <c r="N1085" s="3">
        <v>43425</v>
      </c>
      <c r="O1085" s="7">
        <v>0.44103009259259257</v>
      </c>
      <c r="P1085" t="s">
        <v>1908</v>
      </c>
      <c r="AV1085" t="s">
        <v>202</v>
      </c>
      <c r="AW1085" t="s">
        <v>207</v>
      </c>
      <c r="AX1085" t="s">
        <v>211</v>
      </c>
      <c r="AY1085" t="s">
        <v>200</v>
      </c>
      <c r="AZ1085" t="s">
        <v>208</v>
      </c>
      <c r="BA1085">
        <v>2</v>
      </c>
      <c r="BB1085" t="s">
        <v>204</v>
      </c>
      <c r="BC1085" t="s">
        <v>209</v>
      </c>
      <c r="BD1085" t="s">
        <v>211</v>
      </c>
      <c r="BE1085" t="s">
        <v>203</v>
      </c>
      <c r="BF1085" t="s">
        <v>212</v>
      </c>
      <c r="BG1085" t="s">
        <v>211</v>
      </c>
      <c r="BH1085" t="s">
        <v>201</v>
      </c>
      <c r="BI1085" t="s">
        <v>210</v>
      </c>
      <c r="BJ1085">
        <v>1</v>
      </c>
      <c r="BK1085" t="s">
        <v>205</v>
      </c>
      <c r="BL1085" t="s">
        <v>354</v>
      </c>
      <c r="BM1085">
        <v>1</v>
      </c>
    </row>
    <row r="1086" spans="1:125" x14ac:dyDescent="0.25">
      <c r="A1086" s="5">
        <v>1254206</v>
      </c>
      <c r="B1086" s="5">
        <v>6</v>
      </c>
      <c r="C1086" t="s">
        <v>3289</v>
      </c>
      <c r="D1086" t="s">
        <v>3288</v>
      </c>
      <c r="E1086" t="s">
        <v>840</v>
      </c>
      <c r="F1086" t="s">
        <v>6</v>
      </c>
      <c r="G1086" t="s">
        <v>3333</v>
      </c>
      <c r="H1086" t="s">
        <v>25</v>
      </c>
      <c r="I1086" t="s">
        <v>118</v>
      </c>
      <c r="J1086" s="3"/>
      <c r="K1086" s="3"/>
      <c r="L1086" s="3"/>
      <c r="M1086" s="3" t="s">
        <v>131</v>
      </c>
      <c r="N1086" s="3">
        <v>43425</v>
      </c>
      <c r="O1086" s="7">
        <v>0.44103009259259257</v>
      </c>
      <c r="P1086" t="s">
        <v>1908</v>
      </c>
      <c r="Q1086" s="3">
        <v>43473</v>
      </c>
      <c r="R1086" s="7">
        <v>0.61905092592592592</v>
      </c>
      <c r="S1086" t="s">
        <v>1908</v>
      </c>
      <c r="U1086" s="92" t="s">
        <v>475</v>
      </c>
      <c r="V1086" s="93" t="s">
        <v>228</v>
      </c>
      <c r="W1086" s="92" t="s">
        <v>605</v>
      </c>
      <c r="X1086" s="93" t="s">
        <v>535</v>
      </c>
      <c r="AA1086" t="s">
        <v>146</v>
      </c>
      <c r="AB1086">
        <v>901</v>
      </c>
      <c r="AC1086" t="s">
        <v>154</v>
      </c>
      <c r="AD1086" t="s">
        <v>535</v>
      </c>
      <c r="AE1086" t="s">
        <v>535</v>
      </c>
      <c r="AS1086" s="12" t="s">
        <v>239</v>
      </c>
      <c r="AU1086" s="12" t="s">
        <v>239</v>
      </c>
      <c r="AV1086" t="s">
        <v>202</v>
      </c>
      <c r="AW1086" t="s">
        <v>207</v>
      </c>
      <c r="AX1086" t="s">
        <v>211</v>
      </c>
      <c r="AY1086" t="s">
        <v>200</v>
      </c>
      <c r="AZ1086" t="s">
        <v>208</v>
      </c>
      <c r="BA1086">
        <v>2</v>
      </c>
      <c r="BB1086" t="s">
        <v>204</v>
      </c>
      <c r="BC1086" t="s">
        <v>209</v>
      </c>
      <c r="BD1086" t="s">
        <v>211</v>
      </c>
      <c r="BE1086" t="s">
        <v>203</v>
      </c>
      <c r="BF1086" t="s">
        <v>212</v>
      </c>
      <c r="BG1086" t="s">
        <v>211</v>
      </c>
      <c r="BH1086" t="s">
        <v>201</v>
      </c>
      <c r="BI1086" t="s">
        <v>210</v>
      </c>
      <c r="BJ1086">
        <v>1</v>
      </c>
      <c r="BK1086" t="s">
        <v>205</v>
      </c>
      <c r="BL1086" t="s">
        <v>354</v>
      </c>
      <c r="BM1086">
        <v>1</v>
      </c>
      <c r="BQ1086" t="s">
        <v>584</v>
      </c>
      <c r="BR1086" t="s">
        <v>146</v>
      </c>
      <c r="BS1086" t="s">
        <v>3291</v>
      </c>
      <c r="BT1086" t="s">
        <v>146</v>
      </c>
      <c r="BW1086" t="s">
        <v>379</v>
      </c>
      <c r="BX1086" t="s">
        <v>146</v>
      </c>
      <c r="CA1086" t="s">
        <v>1908</v>
      </c>
      <c r="CB1086" s="3">
        <v>43425</v>
      </c>
      <c r="CC1086" t="s">
        <v>1908</v>
      </c>
      <c r="CD1086" s="3">
        <v>43473</v>
      </c>
      <c r="CE1086" t="s">
        <v>1908</v>
      </c>
      <c r="CF1086" s="3">
        <v>43425</v>
      </c>
      <c r="CG1086" t="s">
        <v>1908</v>
      </c>
      <c r="CH1086" s="3">
        <v>43425</v>
      </c>
      <c r="CI1086" t="s">
        <v>1908</v>
      </c>
      <c r="CJ1086" s="3">
        <v>43425</v>
      </c>
      <c r="CK1086" t="s">
        <v>1908</v>
      </c>
      <c r="CL1086" s="3">
        <v>43473</v>
      </c>
      <c r="CS1086" t="s">
        <v>1908</v>
      </c>
      <c r="CT1086" s="3">
        <v>43425</v>
      </c>
      <c r="CY1086" t="s">
        <v>1908</v>
      </c>
      <c r="CZ1086" s="3">
        <v>43425</v>
      </c>
      <c r="DA1086" t="s">
        <v>1908</v>
      </c>
      <c r="DB1086" s="3">
        <v>43425</v>
      </c>
      <c r="DR1086" t="s">
        <v>6</v>
      </c>
      <c r="DU1086" t="s">
        <v>3290</v>
      </c>
    </row>
    <row r="1087" spans="1:125" x14ac:dyDescent="0.25">
      <c r="A1087" s="5">
        <v>1254301</v>
      </c>
      <c r="B1087" s="5">
        <v>1</v>
      </c>
      <c r="J1087" s="3"/>
      <c r="K1087" s="3"/>
      <c r="L1087" s="3"/>
      <c r="M1087" s="3"/>
      <c r="N1087" s="3">
        <v>43425</v>
      </c>
      <c r="O1087" s="7">
        <v>0.44417824074074069</v>
      </c>
      <c r="P1087" t="s">
        <v>1908</v>
      </c>
      <c r="AV1087" t="s">
        <v>202</v>
      </c>
      <c r="AW1087" t="s">
        <v>207</v>
      </c>
      <c r="AX1087" t="s">
        <v>211</v>
      </c>
      <c r="AY1087" t="s">
        <v>200</v>
      </c>
      <c r="AZ1087" t="s">
        <v>208</v>
      </c>
      <c r="BA1087">
        <v>2</v>
      </c>
      <c r="BB1087" t="s">
        <v>204</v>
      </c>
      <c r="BC1087" t="s">
        <v>209</v>
      </c>
      <c r="BD1087" t="s">
        <v>211</v>
      </c>
      <c r="BE1087" t="s">
        <v>203</v>
      </c>
      <c r="BF1087" t="s">
        <v>212</v>
      </c>
      <c r="BG1087" t="s">
        <v>211</v>
      </c>
      <c r="BH1087" t="s">
        <v>201</v>
      </c>
      <c r="BI1087" t="s">
        <v>210</v>
      </c>
      <c r="BJ1087">
        <v>1</v>
      </c>
      <c r="BK1087" t="s">
        <v>205</v>
      </c>
      <c r="BL1087" t="s">
        <v>354</v>
      </c>
      <c r="BM1087">
        <v>1</v>
      </c>
    </row>
    <row r="1088" spans="1:125" x14ac:dyDescent="0.25">
      <c r="A1088" s="5">
        <v>1254308</v>
      </c>
      <c r="B1088" s="5">
        <v>8</v>
      </c>
      <c r="C1088" t="s">
        <v>3293</v>
      </c>
      <c r="D1088" t="s">
        <v>3292</v>
      </c>
      <c r="E1088" t="s">
        <v>840</v>
      </c>
      <c r="F1088" t="s">
        <v>6</v>
      </c>
      <c r="G1088" t="s">
        <v>3333</v>
      </c>
      <c r="H1088" t="s">
        <v>25</v>
      </c>
      <c r="I1088" t="s">
        <v>118</v>
      </c>
      <c r="J1088" s="3"/>
      <c r="K1088" s="3"/>
      <c r="L1088" s="3"/>
      <c r="M1088" s="3" t="s">
        <v>131</v>
      </c>
      <c r="N1088" s="3">
        <v>43425</v>
      </c>
      <c r="O1088" s="7">
        <v>0.44417824074074069</v>
      </c>
      <c r="P1088" t="s">
        <v>1908</v>
      </c>
      <c r="Q1088" s="3">
        <v>43481</v>
      </c>
      <c r="R1088" s="7">
        <v>0.57003472222222229</v>
      </c>
      <c r="S1088" t="s">
        <v>1908</v>
      </c>
      <c r="U1088" s="92" t="s">
        <v>475</v>
      </c>
      <c r="V1088" s="93" t="s">
        <v>228</v>
      </c>
      <c r="W1088" s="92" t="s">
        <v>1777</v>
      </c>
      <c r="X1088" s="93" t="s">
        <v>930</v>
      </c>
      <c r="AA1088" t="s">
        <v>146</v>
      </c>
      <c r="AB1088">
        <v>901</v>
      </c>
      <c r="AC1088" t="s">
        <v>155</v>
      </c>
      <c r="AD1088" t="s">
        <v>1890</v>
      </c>
      <c r="AE1088" t="s">
        <v>1890</v>
      </c>
      <c r="AS1088" s="12" t="s">
        <v>239</v>
      </c>
      <c r="AU1088" s="12" t="s">
        <v>239</v>
      </c>
      <c r="AV1088" t="s">
        <v>202</v>
      </c>
      <c r="AW1088" t="s">
        <v>207</v>
      </c>
      <c r="AX1088" t="s">
        <v>211</v>
      </c>
      <c r="AY1088" t="s">
        <v>200</v>
      </c>
      <c r="AZ1088" t="s">
        <v>208</v>
      </c>
      <c r="BA1088">
        <v>2</v>
      </c>
      <c r="BB1088" t="s">
        <v>204</v>
      </c>
      <c r="BC1088" t="s">
        <v>209</v>
      </c>
      <c r="BD1088" t="s">
        <v>211</v>
      </c>
      <c r="BE1088" t="s">
        <v>203</v>
      </c>
      <c r="BF1088" t="s">
        <v>212</v>
      </c>
      <c r="BG1088" t="s">
        <v>211</v>
      </c>
      <c r="BH1088" t="s">
        <v>201</v>
      </c>
      <c r="BI1088" t="s">
        <v>210</v>
      </c>
      <c r="BJ1088">
        <v>1</v>
      </c>
      <c r="BK1088" t="s">
        <v>205</v>
      </c>
      <c r="BL1088" t="s">
        <v>354</v>
      </c>
      <c r="BM1088">
        <v>1</v>
      </c>
      <c r="BQ1088" t="s">
        <v>584</v>
      </c>
      <c r="BR1088" t="s">
        <v>146</v>
      </c>
      <c r="BS1088" t="s">
        <v>3291</v>
      </c>
      <c r="BT1088" t="s">
        <v>146</v>
      </c>
      <c r="BW1088" t="s">
        <v>379</v>
      </c>
      <c r="BX1088" t="s">
        <v>146</v>
      </c>
      <c r="CA1088" t="s">
        <v>1908</v>
      </c>
      <c r="CB1088" s="3">
        <v>43425</v>
      </c>
      <c r="CC1088" t="s">
        <v>1908</v>
      </c>
      <c r="CD1088" s="3">
        <v>43473</v>
      </c>
      <c r="CE1088" t="s">
        <v>1908</v>
      </c>
      <c r="CF1088" s="3">
        <v>43425</v>
      </c>
      <c r="CG1088" t="s">
        <v>1908</v>
      </c>
      <c r="CH1088" s="3">
        <v>43425</v>
      </c>
      <c r="CI1088" t="s">
        <v>1908</v>
      </c>
      <c r="CJ1088" s="3">
        <v>43425</v>
      </c>
      <c r="CK1088" t="s">
        <v>1908</v>
      </c>
      <c r="CL1088" s="3">
        <v>43473</v>
      </c>
      <c r="CS1088" t="s">
        <v>1908</v>
      </c>
      <c r="CT1088" s="3">
        <v>43425</v>
      </c>
      <c r="CY1088" t="s">
        <v>1908</v>
      </c>
      <c r="CZ1088" s="3">
        <v>43425</v>
      </c>
      <c r="DA1088" t="s">
        <v>1908</v>
      </c>
      <c r="DB1088" s="3">
        <v>43425</v>
      </c>
      <c r="DR1088" t="s">
        <v>6</v>
      </c>
      <c r="DU1088" t="s">
        <v>2984</v>
      </c>
    </row>
    <row r="1089" spans="1:125" x14ac:dyDescent="0.25">
      <c r="A1089" s="5">
        <v>1254401</v>
      </c>
      <c r="B1089" s="5">
        <v>1</v>
      </c>
      <c r="J1089" s="3"/>
      <c r="K1089" s="3"/>
      <c r="L1089" s="3"/>
      <c r="M1089" s="3"/>
      <c r="N1089" s="3">
        <v>43425</v>
      </c>
      <c r="O1089" s="7">
        <v>0.44990740740740742</v>
      </c>
      <c r="P1089" t="s">
        <v>1908</v>
      </c>
      <c r="AV1089" t="s">
        <v>202</v>
      </c>
      <c r="AW1089" t="s">
        <v>207</v>
      </c>
      <c r="AX1089" t="s">
        <v>211</v>
      </c>
      <c r="AY1089" t="s">
        <v>200</v>
      </c>
      <c r="AZ1089" t="s">
        <v>208</v>
      </c>
      <c r="BA1089">
        <v>2</v>
      </c>
      <c r="BB1089" t="s">
        <v>204</v>
      </c>
      <c r="BC1089" t="s">
        <v>209</v>
      </c>
      <c r="BD1089" t="s">
        <v>211</v>
      </c>
      <c r="BE1089" t="s">
        <v>203</v>
      </c>
      <c r="BF1089" t="s">
        <v>212</v>
      </c>
      <c r="BG1089" t="s">
        <v>211</v>
      </c>
      <c r="BH1089" t="s">
        <v>201</v>
      </c>
      <c r="BI1089" t="s">
        <v>210</v>
      </c>
      <c r="BJ1089">
        <v>1</v>
      </c>
      <c r="BK1089" t="s">
        <v>205</v>
      </c>
      <c r="BL1089" t="s">
        <v>354</v>
      </c>
      <c r="BM1089">
        <v>1</v>
      </c>
    </row>
    <row r="1090" spans="1:125" x14ac:dyDescent="0.25">
      <c r="A1090" s="5">
        <v>1254406</v>
      </c>
      <c r="B1090" s="5">
        <v>6</v>
      </c>
      <c r="C1090" t="s">
        <v>3294</v>
      </c>
      <c r="D1090" t="s">
        <v>3299</v>
      </c>
      <c r="E1090" t="s">
        <v>36</v>
      </c>
      <c r="F1090" t="s">
        <v>6</v>
      </c>
      <c r="G1090" t="s">
        <v>3333</v>
      </c>
      <c r="H1090" t="s">
        <v>25</v>
      </c>
      <c r="I1090" t="s">
        <v>118</v>
      </c>
      <c r="J1090" s="3"/>
      <c r="K1090" s="3"/>
      <c r="L1090" s="3"/>
      <c r="M1090" s="3" t="s">
        <v>131</v>
      </c>
      <c r="N1090" s="3">
        <v>43425</v>
      </c>
      <c r="O1090" s="7">
        <v>0.44990740740740742</v>
      </c>
      <c r="P1090" t="s">
        <v>1908</v>
      </c>
      <c r="Q1090" s="3">
        <v>43481</v>
      </c>
      <c r="R1090" s="7">
        <v>0.57393518518518516</v>
      </c>
      <c r="S1090" t="s">
        <v>1908</v>
      </c>
      <c r="U1090" s="92" t="s">
        <v>386</v>
      </c>
      <c r="V1090" s="93" t="s">
        <v>1336</v>
      </c>
      <c r="W1090" s="92" t="s">
        <v>405</v>
      </c>
      <c r="X1090" s="93" t="s">
        <v>1412</v>
      </c>
      <c r="AA1090" t="s">
        <v>146</v>
      </c>
      <c r="AB1090">
        <v>901</v>
      </c>
      <c r="AC1090" t="s">
        <v>154</v>
      </c>
      <c r="AD1090" t="s">
        <v>604</v>
      </c>
      <c r="AE1090" t="s">
        <v>604</v>
      </c>
      <c r="AS1090" s="12" t="s">
        <v>239</v>
      </c>
      <c r="AU1090" s="12" t="s">
        <v>239</v>
      </c>
      <c r="AV1090" t="s">
        <v>202</v>
      </c>
      <c r="AW1090" t="s">
        <v>207</v>
      </c>
      <c r="AX1090" t="s">
        <v>211</v>
      </c>
      <c r="AY1090" t="s">
        <v>200</v>
      </c>
      <c r="AZ1090" t="s">
        <v>208</v>
      </c>
      <c r="BA1090">
        <v>2</v>
      </c>
      <c r="BB1090" t="s">
        <v>204</v>
      </c>
      <c r="BC1090" t="s">
        <v>209</v>
      </c>
      <c r="BD1090" t="s">
        <v>211</v>
      </c>
      <c r="BE1090" t="s">
        <v>203</v>
      </c>
      <c r="BF1090" t="s">
        <v>212</v>
      </c>
      <c r="BG1090" t="s">
        <v>211</v>
      </c>
      <c r="BH1090" t="s">
        <v>201</v>
      </c>
      <c r="BI1090" t="s">
        <v>210</v>
      </c>
      <c r="BJ1090">
        <v>1</v>
      </c>
      <c r="BK1090" t="s">
        <v>205</v>
      </c>
      <c r="BL1090" t="s">
        <v>354</v>
      </c>
      <c r="BM1090">
        <v>1</v>
      </c>
      <c r="BQ1090" t="s">
        <v>584</v>
      </c>
      <c r="BR1090" t="s">
        <v>146</v>
      </c>
      <c r="BS1090" t="s">
        <v>3291</v>
      </c>
      <c r="BT1090" t="s">
        <v>146</v>
      </c>
      <c r="BW1090" t="s">
        <v>379</v>
      </c>
      <c r="BX1090" t="s">
        <v>146</v>
      </c>
      <c r="CA1090" t="s">
        <v>1908</v>
      </c>
      <c r="CB1090" s="3">
        <v>43425</v>
      </c>
      <c r="CE1090" t="s">
        <v>1908</v>
      </c>
      <c r="CF1090" s="3">
        <v>43425</v>
      </c>
      <c r="CG1090" t="s">
        <v>1908</v>
      </c>
      <c r="CH1090" s="3">
        <v>43425</v>
      </c>
      <c r="CI1090" t="s">
        <v>1908</v>
      </c>
      <c r="CJ1090" s="3">
        <v>43425</v>
      </c>
      <c r="CS1090" t="s">
        <v>1908</v>
      </c>
      <c r="CT1090" s="3">
        <v>43425</v>
      </c>
      <c r="CY1090" t="s">
        <v>1908</v>
      </c>
      <c r="CZ1090" s="3">
        <v>43425</v>
      </c>
      <c r="DA1090" t="s">
        <v>1908</v>
      </c>
      <c r="DB1090" s="3">
        <v>43425</v>
      </c>
      <c r="DR1090" t="s">
        <v>6</v>
      </c>
      <c r="DU1090" t="s">
        <v>3295</v>
      </c>
    </row>
    <row r="1091" spans="1:125" x14ac:dyDescent="0.25">
      <c r="A1091" s="5">
        <v>1254501</v>
      </c>
      <c r="B1091" s="5">
        <v>1</v>
      </c>
      <c r="J1091" s="3"/>
      <c r="K1091" s="3"/>
      <c r="L1091" s="3"/>
      <c r="M1091" s="3"/>
      <c r="N1091" s="3">
        <v>43425</v>
      </c>
      <c r="O1091" s="7">
        <v>0.45208333333333334</v>
      </c>
      <c r="P1091" t="s">
        <v>1908</v>
      </c>
      <c r="AV1091" t="s">
        <v>202</v>
      </c>
      <c r="AW1091" t="s">
        <v>207</v>
      </c>
      <c r="AX1091" t="s">
        <v>211</v>
      </c>
      <c r="AY1091" t="s">
        <v>200</v>
      </c>
      <c r="AZ1091" t="s">
        <v>208</v>
      </c>
      <c r="BA1091">
        <v>2</v>
      </c>
      <c r="BB1091" t="s">
        <v>204</v>
      </c>
      <c r="BC1091" t="s">
        <v>209</v>
      </c>
      <c r="BD1091" t="s">
        <v>211</v>
      </c>
      <c r="BE1091" t="s">
        <v>203</v>
      </c>
      <c r="BF1091" t="s">
        <v>212</v>
      </c>
      <c r="BG1091" t="s">
        <v>211</v>
      </c>
      <c r="BH1091" t="s">
        <v>201</v>
      </c>
      <c r="BI1091" t="s">
        <v>210</v>
      </c>
      <c r="BJ1091">
        <v>1</v>
      </c>
      <c r="BK1091" t="s">
        <v>205</v>
      </c>
      <c r="BL1091" t="s">
        <v>354</v>
      </c>
      <c r="BM1091">
        <v>1</v>
      </c>
    </row>
    <row r="1092" spans="1:125" x14ac:dyDescent="0.25">
      <c r="A1092" s="5">
        <v>1254507</v>
      </c>
      <c r="B1092" s="5">
        <v>7</v>
      </c>
      <c r="C1092" t="s">
        <v>3296</v>
      </c>
      <c r="D1092" t="s">
        <v>3298</v>
      </c>
      <c r="E1092" t="s">
        <v>36</v>
      </c>
      <c r="F1092" t="s">
        <v>6</v>
      </c>
      <c r="G1092" t="s">
        <v>3333</v>
      </c>
      <c r="H1092" t="s">
        <v>25</v>
      </c>
      <c r="I1092" t="s">
        <v>118</v>
      </c>
      <c r="J1092" s="3"/>
      <c r="K1092" s="3"/>
      <c r="L1092" s="3"/>
      <c r="M1092" s="3" t="s">
        <v>131</v>
      </c>
      <c r="N1092" s="3">
        <v>43425</v>
      </c>
      <c r="O1092" s="7">
        <v>0.45208333333333334</v>
      </c>
      <c r="P1092" t="s">
        <v>1908</v>
      </c>
      <c r="Q1092" s="3">
        <v>43473</v>
      </c>
      <c r="R1092" s="7">
        <v>0.62481481481481482</v>
      </c>
      <c r="S1092" t="s">
        <v>1908</v>
      </c>
      <c r="U1092" s="92" t="s">
        <v>1084</v>
      </c>
      <c r="V1092" s="93" t="s">
        <v>227</v>
      </c>
      <c r="W1092" s="92" t="s">
        <v>403</v>
      </c>
      <c r="X1092" s="93" t="s">
        <v>226</v>
      </c>
      <c r="AA1092" t="s">
        <v>227</v>
      </c>
      <c r="AB1092">
        <v>901</v>
      </c>
      <c r="AC1092" t="s">
        <v>154</v>
      </c>
      <c r="AD1092" t="s">
        <v>1870</v>
      </c>
      <c r="AE1092" t="s">
        <v>1870</v>
      </c>
      <c r="AR1092" s="12" t="s">
        <v>239</v>
      </c>
      <c r="AS1092" s="12" t="s">
        <v>239</v>
      </c>
      <c r="AT1092" s="12" t="s">
        <v>239</v>
      </c>
      <c r="AU1092" s="12" t="s">
        <v>239</v>
      </c>
      <c r="AV1092" t="s">
        <v>202</v>
      </c>
      <c r="AW1092" t="s">
        <v>207</v>
      </c>
      <c r="AX1092" t="s">
        <v>211</v>
      </c>
      <c r="AY1092" t="s">
        <v>200</v>
      </c>
      <c r="AZ1092" t="s">
        <v>208</v>
      </c>
      <c r="BA1092">
        <v>2</v>
      </c>
      <c r="BB1092" t="s">
        <v>204</v>
      </c>
      <c r="BC1092" t="s">
        <v>209</v>
      </c>
      <c r="BD1092" t="s">
        <v>211</v>
      </c>
      <c r="BE1092" t="s">
        <v>203</v>
      </c>
      <c r="BF1092" t="s">
        <v>212</v>
      </c>
      <c r="BG1092" t="s">
        <v>211</v>
      </c>
      <c r="BH1092" t="s">
        <v>201</v>
      </c>
      <c r="BI1092" t="s">
        <v>210</v>
      </c>
      <c r="BJ1092">
        <v>1</v>
      </c>
      <c r="BK1092" t="s">
        <v>205</v>
      </c>
      <c r="BL1092" t="s">
        <v>354</v>
      </c>
      <c r="BM1092">
        <v>1</v>
      </c>
      <c r="BQ1092" t="s">
        <v>584</v>
      </c>
      <c r="BR1092" t="s">
        <v>232</v>
      </c>
      <c r="BS1092" t="s">
        <v>3291</v>
      </c>
      <c r="BT1092" t="s">
        <v>232</v>
      </c>
      <c r="BW1092" t="s">
        <v>379</v>
      </c>
      <c r="BX1092" t="s">
        <v>232</v>
      </c>
      <c r="CA1092" t="s">
        <v>1908</v>
      </c>
      <c r="CB1092" s="3">
        <v>43425</v>
      </c>
      <c r="CE1092" t="s">
        <v>1908</v>
      </c>
      <c r="CF1092" s="3">
        <v>43425</v>
      </c>
      <c r="CG1092" t="s">
        <v>1908</v>
      </c>
      <c r="CH1092" s="3">
        <v>43425</v>
      </c>
      <c r="CI1092" t="s">
        <v>1908</v>
      </c>
      <c r="CJ1092" s="3">
        <v>43425</v>
      </c>
      <c r="CS1092" t="s">
        <v>1908</v>
      </c>
      <c r="CT1092" s="3">
        <v>43440</v>
      </c>
      <c r="CY1092" t="s">
        <v>1908</v>
      </c>
      <c r="CZ1092" s="3">
        <v>43425</v>
      </c>
      <c r="DA1092" t="s">
        <v>1908</v>
      </c>
      <c r="DB1092" s="3">
        <v>43425</v>
      </c>
      <c r="DR1092" t="s">
        <v>6</v>
      </c>
      <c r="DU1092" t="s">
        <v>3297</v>
      </c>
    </row>
    <row r="1093" spans="1:125" x14ac:dyDescent="0.25">
      <c r="A1093" s="5">
        <v>1254601</v>
      </c>
      <c r="B1093" s="5">
        <v>1</v>
      </c>
      <c r="J1093" s="3"/>
      <c r="K1093" s="3"/>
      <c r="L1093" s="3"/>
      <c r="M1093" s="3"/>
      <c r="N1093" s="3">
        <v>43425</v>
      </c>
      <c r="O1093" s="7">
        <v>0.45629629629629626</v>
      </c>
      <c r="P1093" t="s">
        <v>1908</v>
      </c>
      <c r="AV1093" t="s">
        <v>202</v>
      </c>
      <c r="AW1093" t="s">
        <v>207</v>
      </c>
      <c r="AX1093" t="s">
        <v>211</v>
      </c>
      <c r="AY1093" t="s">
        <v>200</v>
      </c>
      <c r="AZ1093" t="s">
        <v>208</v>
      </c>
      <c r="BA1093">
        <v>2</v>
      </c>
      <c r="BB1093" t="s">
        <v>204</v>
      </c>
      <c r="BC1093" t="s">
        <v>209</v>
      </c>
      <c r="BD1093" t="s">
        <v>211</v>
      </c>
      <c r="BE1093" t="s">
        <v>203</v>
      </c>
      <c r="BF1093" t="s">
        <v>212</v>
      </c>
      <c r="BG1093" t="s">
        <v>211</v>
      </c>
      <c r="BH1093" t="s">
        <v>201</v>
      </c>
      <c r="BI1093" t="s">
        <v>210</v>
      </c>
      <c r="BJ1093">
        <v>1</v>
      </c>
      <c r="BK1093" t="s">
        <v>205</v>
      </c>
      <c r="BL1093" t="s">
        <v>354</v>
      </c>
      <c r="BM1093">
        <v>1</v>
      </c>
    </row>
    <row r="1094" spans="1:125" x14ac:dyDescent="0.25">
      <c r="A1094" s="5">
        <v>1254608</v>
      </c>
      <c r="B1094" s="5">
        <v>8</v>
      </c>
      <c r="C1094" t="s">
        <v>3301</v>
      </c>
      <c r="D1094" t="s">
        <v>3300</v>
      </c>
      <c r="E1094" t="s">
        <v>36</v>
      </c>
      <c r="F1094" t="s">
        <v>6</v>
      </c>
      <c r="G1094" t="s">
        <v>3333</v>
      </c>
      <c r="H1094" t="s">
        <v>25</v>
      </c>
      <c r="I1094" t="s">
        <v>118</v>
      </c>
      <c r="J1094" s="3"/>
      <c r="K1094" s="3"/>
      <c r="L1094" s="3"/>
      <c r="M1094" s="3" t="s">
        <v>131</v>
      </c>
      <c r="N1094" s="3">
        <v>43425</v>
      </c>
      <c r="O1094" s="7">
        <v>0.45629629629629626</v>
      </c>
      <c r="P1094" t="s">
        <v>1908</v>
      </c>
      <c r="Q1094" s="3">
        <v>43481</v>
      </c>
      <c r="R1094" s="7">
        <v>0.57535879629629627</v>
      </c>
      <c r="S1094" t="s">
        <v>1908</v>
      </c>
      <c r="U1094" s="92" t="s">
        <v>633</v>
      </c>
      <c r="V1094" s="93" t="s">
        <v>563</v>
      </c>
      <c r="W1094" s="92" t="s">
        <v>527</v>
      </c>
      <c r="X1094" s="93" t="s">
        <v>225</v>
      </c>
      <c r="AA1094" t="s">
        <v>145</v>
      </c>
      <c r="AB1094">
        <v>901</v>
      </c>
      <c r="AC1094" t="s">
        <v>154</v>
      </c>
      <c r="AD1094" t="s">
        <v>3303</v>
      </c>
      <c r="AE1094" t="s">
        <v>3343</v>
      </c>
      <c r="AS1094" s="12" t="s">
        <v>239</v>
      </c>
      <c r="AU1094" s="12" t="s">
        <v>239</v>
      </c>
      <c r="AV1094" t="s">
        <v>202</v>
      </c>
      <c r="AW1094" t="s">
        <v>207</v>
      </c>
      <c r="AX1094" t="s">
        <v>211</v>
      </c>
      <c r="AY1094" t="s">
        <v>200</v>
      </c>
      <c r="AZ1094" t="s">
        <v>208</v>
      </c>
      <c r="BA1094">
        <v>2</v>
      </c>
      <c r="BB1094" t="s">
        <v>204</v>
      </c>
      <c r="BC1094" t="s">
        <v>209</v>
      </c>
      <c r="BD1094" t="s">
        <v>211</v>
      </c>
      <c r="BE1094" t="s">
        <v>203</v>
      </c>
      <c r="BF1094" t="s">
        <v>212</v>
      </c>
      <c r="BG1094" t="s">
        <v>211</v>
      </c>
      <c r="BH1094" t="s">
        <v>201</v>
      </c>
      <c r="BI1094" t="s">
        <v>210</v>
      </c>
      <c r="BJ1094">
        <v>1</v>
      </c>
      <c r="BK1094" t="s">
        <v>205</v>
      </c>
      <c r="BL1094" t="s">
        <v>354</v>
      </c>
      <c r="BM1094">
        <v>1</v>
      </c>
      <c r="BQ1094" t="s">
        <v>584</v>
      </c>
      <c r="BR1094" t="s">
        <v>145</v>
      </c>
      <c r="BS1094" t="s">
        <v>3291</v>
      </c>
      <c r="BT1094" t="s">
        <v>145</v>
      </c>
      <c r="BW1094" t="s">
        <v>379</v>
      </c>
      <c r="BX1094" t="s">
        <v>145</v>
      </c>
      <c r="CA1094" t="s">
        <v>1908</v>
      </c>
      <c r="CB1094" s="3">
        <v>43425</v>
      </c>
      <c r="CC1094" t="s">
        <v>1908</v>
      </c>
      <c r="CD1094" s="3">
        <v>43473</v>
      </c>
      <c r="CE1094" t="s">
        <v>1908</v>
      </c>
      <c r="CF1094" s="3">
        <v>43425</v>
      </c>
      <c r="CG1094" t="s">
        <v>1908</v>
      </c>
      <c r="CH1094" s="3">
        <v>43425</v>
      </c>
      <c r="CI1094" t="s">
        <v>1908</v>
      </c>
      <c r="CJ1094" s="3">
        <v>43425</v>
      </c>
      <c r="CK1094" t="s">
        <v>1908</v>
      </c>
      <c r="CL1094" s="3">
        <v>43473</v>
      </c>
      <c r="CS1094" t="s">
        <v>1908</v>
      </c>
      <c r="CT1094" s="3">
        <v>43440</v>
      </c>
      <c r="CY1094" t="s">
        <v>1908</v>
      </c>
      <c r="CZ1094" s="3">
        <v>43425</v>
      </c>
      <c r="DA1094" t="s">
        <v>1908</v>
      </c>
      <c r="DB1094" s="3">
        <v>43425</v>
      </c>
      <c r="DR1094" t="s">
        <v>6</v>
      </c>
      <c r="DU1094" t="s">
        <v>3302</v>
      </c>
    </row>
    <row r="1095" spans="1:125" x14ac:dyDescent="0.25">
      <c r="A1095" s="5">
        <v>1254701</v>
      </c>
      <c r="B1095" s="5">
        <v>1</v>
      </c>
      <c r="J1095" s="3"/>
      <c r="K1095" s="3"/>
      <c r="L1095" s="3"/>
      <c r="M1095" s="3"/>
      <c r="N1095" s="3">
        <v>43425</v>
      </c>
      <c r="O1095" s="7">
        <v>0.45811342592592591</v>
      </c>
      <c r="P1095" t="s">
        <v>1908</v>
      </c>
      <c r="AV1095" t="s">
        <v>202</v>
      </c>
      <c r="AW1095" t="s">
        <v>207</v>
      </c>
      <c r="AX1095" t="s">
        <v>211</v>
      </c>
      <c r="AY1095" t="s">
        <v>200</v>
      </c>
      <c r="AZ1095" t="s">
        <v>208</v>
      </c>
      <c r="BA1095">
        <v>2</v>
      </c>
      <c r="BB1095" t="s">
        <v>204</v>
      </c>
      <c r="BC1095" t="s">
        <v>209</v>
      </c>
      <c r="BD1095" t="s">
        <v>211</v>
      </c>
      <c r="BE1095" t="s">
        <v>203</v>
      </c>
      <c r="BF1095" t="s">
        <v>212</v>
      </c>
      <c r="BG1095" t="s">
        <v>211</v>
      </c>
      <c r="BH1095" t="s">
        <v>201</v>
      </c>
      <c r="BI1095" t="s">
        <v>210</v>
      </c>
      <c r="BJ1095">
        <v>1</v>
      </c>
      <c r="BK1095" t="s">
        <v>205</v>
      </c>
      <c r="BL1095" t="s">
        <v>354</v>
      </c>
      <c r="BM1095">
        <v>1</v>
      </c>
    </row>
    <row r="1096" spans="1:125" x14ac:dyDescent="0.25">
      <c r="A1096" s="5">
        <v>1254707</v>
      </c>
      <c r="B1096" s="5">
        <v>7</v>
      </c>
      <c r="C1096" t="s">
        <v>3304</v>
      </c>
      <c r="D1096" t="s">
        <v>3305</v>
      </c>
      <c r="E1096" t="s">
        <v>36</v>
      </c>
      <c r="F1096" t="s">
        <v>6</v>
      </c>
      <c r="G1096" t="s">
        <v>3333</v>
      </c>
      <c r="H1096" t="s">
        <v>25</v>
      </c>
      <c r="I1096" t="s">
        <v>118</v>
      </c>
      <c r="J1096" s="3"/>
      <c r="K1096" s="3"/>
      <c r="L1096" s="3"/>
      <c r="M1096" s="3" t="s">
        <v>131</v>
      </c>
      <c r="N1096" s="3">
        <v>43425</v>
      </c>
      <c r="O1096" s="7">
        <v>0.45811342592592591</v>
      </c>
      <c r="P1096" t="s">
        <v>1908</v>
      </c>
      <c r="Q1096" s="3">
        <v>43481</v>
      </c>
      <c r="R1096" s="7">
        <v>0.5761574074074074</v>
      </c>
      <c r="S1096" t="s">
        <v>1908</v>
      </c>
      <c r="U1096" s="92" t="s">
        <v>710</v>
      </c>
      <c r="V1096" s="93" t="s">
        <v>480</v>
      </c>
      <c r="W1096" s="92" t="s">
        <v>609</v>
      </c>
      <c r="X1096" s="93" t="s">
        <v>608</v>
      </c>
      <c r="AA1096" t="s">
        <v>146</v>
      </c>
      <c r="AB1096">
        <v>901</v>
      </c>
      <c r="AC1096" t="s">
        <v>154</v>
      </c>
      <c r="AD1096" t="s">
        <v>1494</v>
      </c>
      <c r="AE1096" t="s">
        <v>1494</v>
      </c>
      <c r="AS1096" s="12" t="s">
        <v>239</v>
      </c>
      <c r="AU1096" s="12" t="s">
        <v>239</v>
      </c>
      <c r="AV1096" t="s">
        <v>202</v>
      </c>
      <c r="AW1096" t="s">
        <v>207</v>
      </c>
      <c r="AX1096" t="s">
        <v>211</v>
      </c>
      <c r="AY1096" t="s">
        <v>200</v>
      </c>
      <c r="AZ1096" t="s">
        <v>208</v>
      </c>
      <c r="BA1096">
        <v>2</v>
      </c>
      <c r="BB1096" t="s">
        <v>204</v>
      </c>
      <c r="BC1096" t="s">
        <v>209</v>
      </c>
      <c r="BD1096" t="s">
        <v>211</v>
      </c>
      <c r="BE1096" t="s">
        <v>203</v>
      </c>
      <c r="BF1096" t="s">
        <v>212</v>
      </c>
      <c r="BG1096" t="s">
        <v>211</v>
      </c>
      <c r="BH1096" t="s">
        <v>201</v>
      </c>
      <c r="BI1096" t="s">
        <v>210</v>
      </c>
      <c r="BJ1096">
        <v>1</v>
      </c>
      <c r="BK1096" t="s">
        <v>205</v>
      </c>
      <c r="BL1096" t="s">
        <v>354</v>
      </c>
      <c r="BM1096">
        <v>1</v>
      </c>
      <c r="BQ1096" t="s">
        <v>584</v>
      </c>
      <c r="BR1096" t="s">
        <v>146</v>
      </c>
      <c r="BS1096" t="s">
        <v>3291</v>
      </c>
      <c r="BT1096" t="s">
        <v>146</v>
      </c>
      <c r="BW1096" t="s">
        <v>379</v>
      </c>
      <c r="BX1096" t="s">
        <v>146</v>
      </c>
      <c r="CA1096" t="s">
        <v>1908</v>
      </c>
      <c r="CB1096" s="3">
        <v>43425</v>
      </c>
      <c r="CC1096" t="s">
        <v>1908</v>
      </c>
      <c r="CD1096" s="3">
        <v>43473</v>
      </c>
      <c r="CE1096" t="s">
        <v>1908</v>
      </c>
      <c r="CF1096" s="3">
        <v>43425</v>
      </c>
      <c r="CG1096" t="s">
        <v>1908</v>
      </c>
      <c r="CH1096" s="3">
        <v>43425</v>
      </c>
      <c r="CI1096" t="s">
        <v>1908</v>
      </c>
      <c r="CJ1096" s="3">
        <v>43425</v>
      </c>
      <c r="CK1096" t="s">
        <v>1908</v>
      </c>
      <c r="CL1096" s="3">
        <v>43473</v>
      </c>
      <c r="CS1096" t="s">
        <v>1908</v>
      </c>
      <c r="CT1096" s="3">
        <v>43440</v>
      </c>
      <c r="CY1096" t="s">
        <v>1908</v>
      </c>
      <c r="CZ1096" s="3">
        <v>43425</v>
      </c>
      <c r="DA1096" t="s">
        <v>1908</v>
      </c>
      <c r="DB1096" s="3">
        <v>43425</v>
      </c>
      <c r="DR1096" t="s">
        <v>6</v>
      </c>
      <c r="DU1096" t="s">
        <v>2971</v>
      </c>
    </row>
    <row r="1097" spans="1:125" x14ac:dyDescent="0.25">
      <c r="A1097" s="5">
        <v>1254801</v>
      </c>
      <c r="B1097" s="5">
        <v>1</v>
      </c>
      <c r="J1097" s="3"/>
      <c r="K1097" s="3"/>
      <c r="L1097" s="3"/>
      <c r="M1097" s="3"/>
      <c r="N1097" s="3">
        <v>43432</v>
      </c>
      <c r="O1097" s="7">
        <v>0.38108796296296293</v>
      </c>
      <c r="P1097" t="s">
        <v>1908</v>
      </c>
      <c r="AV1097" t="s">
        <v>202</v>
      </c>
      <c r="AW1097" t="s">
        <v>207</v>
      </c>
      <c r="AX1097" t="s">
        <v>211</v>
      </c>
      <c r="AY1097" t="s">
        <v>200</v>
      </c>
      <c r="AZ1097" t="s">
        <v>208</v>
      </c>
      <c r="BA1097">
        <v>2</v>
      </c>
      <c r="BB1097" t="s">
        <v>204</v>
      </c>
      <c r="BC1097" t="s">
        <v>209</v>
      </c>
      <c r="BD1097" t="s">
        <v>211</v>
      </c>
      <c r="BE1097" t="s">
        <v>203</v>
      </c>
      <c r="BF1097" t="s">
        <v>212</v>
      </c>
      <c r="BG1097" t="s">
        <v>211</v>
      </c>
      <c r="BH1097" t="s">
        <v>201</v>
      </c>
      <c r="BI1097" t="s">
        <v>210</v>
      </c>
      <c r="BJ1097">
        <v>1</v>
      </c>
      <c r="BK1097" t="s">
        <v>205</v>
      </c>
      <c r="BL1097" t="s">
        <v>354</v>
      </c>
      <c r="BM1097">
        <v>1</v>
      </c>
    </row>
    <row r="1098" spans="1:125" x14ac:dyDescent="0.25">
      <c r="A1098" s="5">
        <v>1254815</v>
      </c>
      <c r="B1098" s="5">
        <v>15</v>
      </c>
      <c r="C1098" t="s">
        <v>3313</v>
      </c>
      <c r="D1098" t="s">
        <v>3309</v>
      </c>
      <c r="E1098" t="s">
        <v>850</v>
      </c>
      <c r="F1098" t="s">
        <v>28</v>
      </c>
      <c r="G1098" t="s">
        <v>3136</v>
      </c>
      <c r="H1098" t="s">
        <v>25</v>
      </c>
      <c r="I1098" t="s">
        <v>117</v>
      </c>
      <c r="J1098" s="3">
        <v>43480</v>
      </c>
      <c r="K1098" s="3"/>
      <c r="L1098" s="3">
        <v>43501</v>
      </c>
      <c r="M1098" s="3" t="s">
        <v>126</v>
      </c>
      <c r="N1098" s="3">
        <v>43432</v>
      </c>
      <c r="O1098" s="7">
        <v>0.38108796296296293</v>
      </c>
      <c r="P1098" t="s">
        <v>1908</v>
      </c>
      <c r="Q1098" s="3">
        <v>43468</v>
      </c>
      <c r="R1098" s="7">
        <v>0.66214120370370366</v>
      </c>
      <c r="S1098" t="s">
        <v>1908</v>
      </c>
      <c r="U1098" s="92" t="s">
        <v>405</v>
      </c>
      <c r="V1098" s="93" t="s">
        <v>404</v>
      </c>
      <c r="W1098" s="92" t="s">
        <v>3310</v>
      </c>
      <c r="X1098" s="93" t="s">
        <v>506</v>
      </c>
      <c r="Y1098" s="92" t="s">
        <v>1067</v>
      </c>
      <c r="Z1098" s="93" t="s">
        <v>225</v>
      </c>
      <c r="AA1098" t="s">
        <v>234</v>
      </c>
      <c r="AB1098">
        <v>976</v>
      </c>
      <c r="AC1098" t="s">
        <v>155</v>
      </c>
      <c r="AD1098" t="s">
        <v>1792</v>
      </c>
      <c r="AE1098" t="s">
        <v>1792</v>
      </c>
      <c r="AF1098" s="12">
        <v>580</v>
      </c>
      <c r="AG1098" s="12">
        <v>80</v>
      </c>
      <c r="AH1098" s="12">
        <v>580</v>
      </c>
      <c r="AI1098" s="12">
        <v>80</v>
      </c>
      <c r="AJ1098" s="12">
        <v>580</v>
      </c>
      <c r="AK1098" s="12">
        <v>80</v>
      </c>
      <c r="AL1098" s="12">
        <v>580</v>
      </c>
      <c r="AM1098" s="12">
        <v>80</v>
      </c>
      <c r="AN1098" s="12" t="s">
        <v>818</v>
      </c>
      <c r="AO1098" s="12" t="s">
        <v>819</v>
      </c>
      <c r="AP1098" s="12" t="s">
        <v>818</v>
      </c>
      <c r="AQ1098" s="12" t="s">
        <v>819</v>
      </c>
      <c r="AR1098" s="12" t="s">
        <v>239</v>
      </c>
      <c r="AS1098" s="12" t="s">
        <v>239</v>
      </c>
      <c r="AT1098" s="12" t="s">
        <v>239</v>
      </c>
      <c r="AU1098" s="12" t="s">
        <v>239</v>
      </c>
      <c r="AV1098" t="s">
        <v>202</v>
      </c>
      <c r="AW1098" t="s">
        <v>207</v>
      </c>
      <c r="AX1098" t="s">
        <v>211</v>
      </c>
      <c r="AY1098" t="s">
        <v>200</v>
      </c>
      <c r="AZ1098" t="s">
        <v>208</v>
      </c>
      <c r="BA1098">
        <v>2</v>
      </c>
      <c r="BB1098" t="s">
        <v>204</v>
      </c>
      <c r="BC1098" t="s">
        <v>209</v>
      </c>
      <c r="BD1098" t="s">
        <v>211</v>
      </c>
      <c r="BE1098" t="s">
        <v>203</v>
      </c>
      <c r="BF1098" t="s">
        <v>212</v>
      </c>
      <c r="BG1098" t="s">
        <v>211</v>
      </c>
      <c r="BH1098" t="s">
        <v>201</v>
      </c>
      <c r="BI1098" t="s">
        <v>210</v>
      </c>
      <c r="BJ1098">
        <v>1</v>
      </c>
      <c r="BK1098" t="s">
        <v>205</v>
      </c>
      <c r="BL1098" t="s">
        <v>354</v>
      </c>
      <c r="BM1098">
        <v>1</v>
      </c>
      <c r="BQ1098" t="s">
        <v>584</v>
      </c>
      <c r="BR1098" t="s">
        <v>234</v>
      </c>
      <c r="BS1098" t="s">
        <v>3312</v>
      </c>
      <c r="BT1098" t="s">
        <v>234</v>
      </c>
      <c r="BU1098" t="s">
        <v>1852</v>
      </c>
      <c r="BV1098" t="s">
        <v>234</v>
      </c>
      <c r="BW1098" t="s">
        <v>379</v>
      </c>
      <c r="BX1098" t="s">
        <v>234</v>
      </c>
      <c r="BY1098" t="s">
        <v>3148</v>
      </c>
      <c r="BZ1098" t="s">
        <v>234</v>
      </c>
      <c r="CA1098" t="s">
        <v>1908</v>
      </c>
      <c r="CB1098" s="3">
        <v>43432</v>
      </c>
      <c r="CC1098" t="s">
        <v>1908</v>
      </c>
      <c r="CD1098" s="3">
        <v>43440</v>
      </c>
      <c r="CE1098" t="s">
        <v>1908</v>
      </c>
      <c r="CF1098" s="3">
        <v>43432</v>
      </c>
      <c r="CG1098" t="s">
        <v>1908</v>
      </c>
      <c r="CH1098" s="3">
        <v>43437</v>
      </c>
      <c r="CI1098" t="s">
        <v>1908</v>
      </c>
      <c r="CJ1098" s="3">
        <v>43437</v>
      </c>
      <c r="CK1098" t="s">
        <v>1908</v>
      </c>
      <c r="CL1098" s="3">
        <v>43440</v>
      </c>
      <c r="CM1098" t="s">
        <v>1908</v>
      </c>
      <c r="CN1098" s="3">
        <v>43432</v>
      </c>
      <c r="CO1098" t="s">
        <v>1908</v>
      </c>
      <c r="CP1098" s="3">
        <v>43440</v>
      </c>
      <c r="CQ1098" t="s">
        <v>1908</v>
      </c>
      <c r="CR1098" s="3">
        <v>43453</v>
      </c>
      <c r="CS1098" t="s">
        <v>1908</v>
      </c>
      <c r="CT1098" s="3">
        <v>43432</v>
      </c>
      <c r="CU1098" t="s">
        <v>1908</v>
      </c>
      <c r="CV1098" s="3">
        <v>43440</v>
      </c>
      <c r="CW1098" t="s">
        <v>1908</v>
      </c>
      <c r="CX1098" s="3">
        <v>43440</v>
      </c>
      <c r="CY1098" t="s">
        <v>1908</v>
      </c>
      <c r="CZ1098" s="3">
        <v>43432</v>
      </c>
      <c r="DA1098" t="s">
        <v>1908</v>
      </c>
      <c r="DB1098" s="3">
        <v>43432</v>
      </c>
      <c r="DC1098" t="s">
        <v>1908</v>
      </c>
      <c r="DD1098" s="3">
        <v>43468</v>
      </c>
      <c r="DE1098" t="s">
        <v>1908</v>
      </c>
      <c r="DF1098" s="3">
        <v>43440</v>
      </c>
      <c r="DG1098" t="s">
        <v>1908</v>
      </c>
      <c r="DH1098" s="3">
        <v>43468</v>
      </c>
      <c r="DK1098" t="s">
        <v>1908</v>
      </c>
      <c r="DL1098" s="3">
        <v>43440</v>
      </c>
      <c r="DQ1098" t="s">
        <v>18</v>
      </c>
      <c r="DR1098" t="s">
        <v>2920</v>
      </c>
      <c r="DU1098" t="s">
        <v>3311</v>
      </c>
    </row>
    <row r="1099" spans="1:125" x14ac:dyDescent="0.25">
      <c r="A1099" s="5">
        <v>1254901</v>
      </c>
      <c r="B1099" s="5">
        <v>1</v>
      </c>
      <c r="J1099" s="3"/>
      <c r="K1099" s="3"/>
      <c r="L1099" s="3"/>
      <c r="M1099" s="3"/>
      <c r="N1099" s="3">
        <v>43461</v>
      </c>
      <c r="O1099" s="7">
        <v>0.4085300925925926</v>
      </c>
      <c r="P1099" t="s">
        <v>1908</v>
      </c>
      <c r="AV1099" t="s">
        <v>202</v>
      </c>
      <c r="AW1099" t="s">
        <v>207</v>
      </c>
      <c r="AX1099" t="s">
        <v>211</v>
      </c>
      <c r="AY1099" t="s">
        <v>200</v>
      </c>
      <c r="AZ1099" t="s">
        <v>208</v>
      </c>
      <c r="BA1099">
        <v>2</v>
      </c>
      <c r="BB1099" t="s">
        <v>204</v>
      </c>
      <c r="BC1099" t="s">
        <v>209</v>
      </c>
      <c r="BD1099" t="s">
        <v>211</v>
      </c>
      <c r="BE1099" t="s">
        <v>203</v>
      </c>
      <c r="BF1099" t="s">
        <v>212</v>
      </c>
      <c r="BG1099" t="s">
        <v>211</v>
      </c>
      <c r="BH1099" t="s">
        <v>201</v>
      </c>
      <c r="BI1099" t="s">
        <v>210</v>
      </c>
      <c r="BJ1099">
        <v>1</v>
      </c>
      <c r="BK1099" t="s">
        <v>205</v>
      </c>
      <c r="BL1099" t="s">
        <v>354</v>
      </c>
      <c r="BM1099">
        <v>1</v>
      </c>
    </row>
    <row r="1100" spans="1:125" x14ac:dyDescent="0.25">
      <c r="A1100" s="5">
        <v>1254915</v>
      </c>
      <c r="B1100" s="5">
        <v>15</v>
      </c>
      <c r="C1100" t="s">
        <v>3321</v>
      </c>
      <c r="D1100" t="s">
        <v>3314</v>
      </c>
      <c r="E1100" t="s">
        <v>72</v>
      </c>
      <c r="F1100" t="s">
        <v>28</v>
      </c>
      <c r="G1100" t="s">
        <v>71</v>
      </c>
      <c r="H1100" t="s">
        <v>127</v>
      </c>
      <c r="I1100" t="s">
        <v>117</v>
      </c>
      <c r="J1100" s="3">
        <v>43516</v>
      </c>
      <c r="K1100" s="3"/>
      <c r="L1100" s="3">
        <v>43529</v>
      </c>
      <c r="M1100" s="3" t="s">
        <v>133</v>
      </c>
      <c r="N1100" s="3">
        <v>43461</v>
      </c>
      <c r="O1100" s="7">
        <v>0.4085300925925926</v>
      </c>
      <c r="P1100" t="s">
        <v>1908</v>
      </c>
      <c r="Q1100" s="3">
        <v>43500</v>
      </c>
      <c r="R1100" s="7">
        <v>0.67201388888888891</v>
      </c>
      <c r="S1100" t="s">
        <v>1908</v>
      </c>
      <c r="U1100" s="92" t="s">
        <v>539</v>
      </c>
      <c r="V1100" s="93" t="s">
        <v>147</v>
      </c>
      <c r="W1100" s="92" t="s">
        <v>1273</v>
      </c>
      <c r="X1100" s="93" t="s">
        <v>538</v>
      </c>
      <c r="Y1100" s="92" t="s">
        <v>1450</v>
      </c>
      <c r="Z1100" s="93" t="s">
        <v>227</v>
      </c>
      <c r="AA1100" t="s">
        <v>1353</v>
      </c>
      <c r="AB1100">
        <v>976</v>
      </c>
      <c r="AC1100" t="s">
        <v>153</v>
      </c>
      <c r="AD1100" t="s">
        <v>474</v>
      </c>
      <c r="AE1100" t="s">
        <v>474</v>
      </c>
      <c r="AF1100" s="12">
        <v>547</v>
      </c>
      <c r="AG1100" s="12">
        <v>59</v>
      </c>
      <c r="AH1100" s="12">
        <v>547</v>
      </c>
      <c r="AI1100" s="12">
        <v>59</v>
      </c>
      <c r="AJ1100" s="12">
        <v>547</v>
      </c>
      <c r="AK1100" s="12">
        <v>59</v>
      </c>
      <c r="AL1100" s="12">
        <v>547</v>
      </c>
      <c r="AM1100" s="12">
        <v>59</v>
      </c>
      <c r="AN1100" s="12" t="s">
        <v>818</v>
      </c>
      <c r="AO1100" s="12" t="s">
        <v>819</v>
      </c>
      <c r="AP1100" s="12" t="s">
        <v>818</v>
      </c>
      <c r="AQ1100" s="12" t="s">
        <v>819</v>
      </c>
      <c r="AR1100" s="12" t="s">
        <v>239</v>
      </c>
      <c r="AS1100" s="12" t="s">
        <v>239</v>
      </c>
      <c r="AT1100" s="12" t="s">
        <v>239</v>
      </c>
      <c r="AU1100" s="12" t="s">
        <v>239</v>
      </c>
      <c r="AV1100" t="s">
        <v>202</v>
      </c>
      <c r="AW1100" t="s">
        <v>207</v>
      </c>
      <c r="AX1100" t="s">
        <v>211</v>
      </c>
      <c r="AY1100" t="s">
        <v>200</v>
      </c>
      <c r="AZ1100" t="s">
        <v>208</v>
      </c>
      <c r="BA1100">
        <v>2</v>
      </c>
      <c r="BB1100" t="s">
        <v>204</v>
      </c>
      <c r="BC1100" t="s">
        <v>209</v>
      </c>
      <c r="BD1100" t="s">
        <v>211</v>
      </c>
      <c r="BE1100" t="s">
        <v>203</v>
      </c>
      <c r="BF1100" t="s">
        <v>212</v>
      </c>
      <c r="BG1100" t="s">
        <v>211</v>
      </c>
      <c r="BH1100" t="s">
        <v>201</v>
      </c>
      <c r="BI1100" t="s">
        <v>210</v>
      </c>
      <c r="BJ1100">
        <v>1</v>
      </c>
      <c r="BK1100" t="s">
        <v>205</v>
      </c>
      <c r="BL1100" t="s">
        <v>354</v>
      </c>
      <c r="BM1100">
        <v>1</v>
      </c>
      <c r="BQ1100" t="s">
        <v>577</v>
      </c>
      <c r="BR1100" t="s">
        <v>404</v>
      </c>
      <c r="BS1100" t="s">
        <v>3316</v>
      </c>
      <c r="BT1100" t="s">
        <v>404</v>
      </c>
      <c r="BW1100" t="s">
        <v>367</v>
      </c>
      <c r="BX1100" t="s">
        <v>404</v>
      </c>
      <c r="BY1100" t="s">
        <v>391</v>
      </c>
      <c r="BZ1100" t="s">
        <v>404</v>
      </c>
      <c r="CA1100" t="s">
        <v>1908</v>
      </c>
      <c r="CB1100" s="3">
        <v>43461</v>
      </c>
      <c r="CC1100" t="s">
        <v>1908</v>
      </c>
      <c r="CD1100" s="3">
        <v>43486</v>
      </c>
      <c r="CE1100" t="s">
        <v>1908</v>
      </c>
      <c r="CF1100" s="3">
        <v>43461</v>
      </c>
      <c r="CG1100" t="s">
        <v>1908</v>
      </c>
      <c r="CH1100" s="3">
        <v>43465</v>
      </c>
      <c r="CI1100" t="s">
        <v>1908</v>
      </c>
      <c r="CJ1100" s="3">
        <v>43465</v>
      </c>
      <c r="CK1100" t="s">
        <v>1908</v>
      </c>
      <c r="CL1100" s="3">
        <v>43496</v>
      </c>
      <c r="CM1100" t="s">
        <v>1908</v>
      </c>
      <c r="CN1100" s="3">
        <v>43467</v>
      </c>
      <c r="CO1100" t="s">
        <v>1908</v>
      </c>
      <c r="CP1100" s="3">
        <v>43467</v>
      </c>
      <c r="CQ1100" t="s">
        <v>1908</v>
      </c>
      <c r="CR1100" s="3">
        <v>43486</v>
      </c>
      <c r="CS1100" t="s">
        <v>1908</v>
      </c>
      <c r="CT1100" s="3">
        <v>43467</v>
      </c>
      <c r="CU1100" t="s">
        <v>1908</v>
      </c>
      <c r="CV1100" s="3">
        <v>43486</v>
      </c>
      <c r="CW1100" t="s">
        <v>1908</v>
      </c>
      <c r="CX1100" s="3">
        <v>43496</v>
      </c>
      <c r="CY1100" t="s">
        <v>1908</v>
      </c>
      <c r="CZ1100" s="3">
        <v>43467</v>
      </c>
      <c r="DA1100" t="s">
        <v>1908</v>
      </c>
      <c r="DB1100" s="3">
        <v>43467</v>
      </c>
      <c r="DC1100" t="s">
        <v>1908</v>
      </c>
      <c r="DD1100" s="3">
        <v>43500</v>
      </c>
      <c r="DE1100" t="s">
        <v>1908</v>
      </c>
      <c r="DF1100" s="3">
        <v>43500</v>
      </c>
      <c r="DG1100" t="s">
        <v>1908</v>
      </c>
      <c r="DH1100" s="3">
        <v>43500</v>
      </c>
      <c r="DK1100" t="s">
        <v>1908</v>
      </c>
      <c r="DL1100" s="3">
        <v>43500</v>
      </c>
      <c r="DQ1100" t="s">
        <v>28</v>
      </c>
      <c r="DR1100" t="s">
        <v>2920</v>
      </c>
      <c r="DU1100" t="s">
        <v>3315</v>
      </c>
    </row>
    <row r="1101" spans="1:125" x14ac:dyDescent="0.25">
      <c r="A1101" s="5">
        <v>1255001</v>
      </c>
      <c r="B1101" s="5">
        <v>1</v>
      </c>
      <c r="J1101" s="3"/>
      <c r="K1101" s="3"/>
      <c r="L1101" s="3"/>
      <c r="M1101" s="3"/>
      <c r="N1101" s="3">
        <v>43461</v>
      </c>
      <c r="O1101" s="7">
        <v>0.42888888888888888</v>
      </c>
      <c r="P1101" t="s">
        <v>1908</v>
      </c>
      <c r="AV1101" t="s">
        <v>202</v>
      </c>
      <c r="AW1101" t="s">
        <v>207</v>
      </c>
      <c r="AX1101" t="s">
        <v>211</v>
      </c>
      <c r="AY1101" t="s">
        <v>200</v>
      </c>
      <c r="AZ1101" t="s">
        <v>208</v>
      </c>
      <c r="BA1101">
        <v>2</v>
      </c>
      <c r="BB1101" t="s">
        <v>204</v>
      </c>
      <c r="BC1101" t="s">
        <v>209</v>
      </c>
      <c r="BD1101" t="s">
        <v>211</v>
      </c>
      <c r="BE1101" t="s">
        <v>203</v>
      </c>
      <c r="BF1101" t="s">
        <v>212</v>
      </c>
      <c r="BG1101" t="s">
        <v>211</v>
      </c>
      <c r="BH1101" t="s">
        <v>201</v>
      </c>
      <c r="BI1101" t="s">
        <v>210</v>
      </c>
      <c r="BJ1101">
        <v>1</v>
      </c>
      <c r="BK1101" t="s">
        <v>205</v>
      </c>
      <c r="BL1101" t="s">
        <v>354</v>
      </c>
      <c r="BM1101">
        <v>1</v>
      </c>
    </row>
    <row r="1102" spans="1:125" x14ac:dyDescent="0.25">
      <c r="A1102" s="5">
        <v>1255012</v>
      </c>
      <c r="B1102" s="5">
        <v>12</v>
      </c>
      <c r="C1102" t="s">
        <v>3322</v>
      </c>
      <c r="D1102" t="s">
        <v>3317</v>
      </c>
      <c r="E1102" t="s">
        <v>383</v>
      </c>
      <c r="F1102" t="s">
        <v>6</v>
      </c>
      <c r="G1102" t="s">
        <v>258</v>
      </c>
      <c r="H1102" t="s">
        <v>25</v>
      </c>
      <c r="I1102" t="s">
        <v>117</v>
      </c>
      <c r="J1102" s="3">
        <v>43514</v>
      </c>
      <c r="K1102" s="3"/>
      <c r="L1102" s="3">
        <v>43529</v>
      </c>
      <c r="M1102" s="3" t="s">
        <v>129</v>
      </c>
      <c r="N1102" s="3">
        <v>43461</v>
      </c>
      <c r="O1102" s="7">
        <v>0.42888888888888888</v>
      </c>
      <c r="P1102" t="s">
        <v>1908</v>
      </c>
      <c r="Q1102" s="3">
        <v>43482</v>
      </c>
      <c r="R1102" s="7">
        <v>0.40598379629629627</v>
      </c>
      <c r="S1102" t="s">
        <v>1908</v>
      </c>
      <c r="U1102" s="92" t="s">
        <v>774</v>
      </c>
      <c r="V1102" s="93" t="s">
        <v>538</v>
      </c>
      <c r="W1102" s="92" t="s">
        <v>405</v>
      </c>
      <c r="X1102" s="93" t="s">
        <v>404</v>
      </c>
      <c r="AA1102" t="s">
        <v>146</v>
      </c>
      <c r="AB1102">
        <v>901</v>
      </c>
      <c r="AC1102" t="s">
        <v>154</v>
      </c>
      <c r="AD1102" t="s">
        <v>772</v>
      </c>
      <c r="AE1102" t="s">
        <v>772</v>
      </c>
      <c r="AF1102" s="12" t="s">
        <v>239</v>
      </c>
      <c r="AG1102" s="12">
        <v>136</v>
      </c>
      <c r="AH1102" s="12" t="s">
        <v>239</v>
      </c>
      <c r="AI1102" s="12">
        <v>136</v>
      </c>
      <c r="AJ1102" s="12" t="s">
        <v>239</v>
      </c>
      <c r="AK1102" s="12">
        <v>136</v>
      </c>
      <c r="AL1102" s="12" t="s">
        <v>239</v>
      </c>
      <c r="AM1102" s="12">
        <v>136</v>
      </c>
      <c r="AN1102" s="12" t="s">
        <v>824</v>
      </c>
      <c r="AO1102" s="12" t="s">
        <v>825</v>
      </c>
      <c r="AP1102" s="12" t="s">
        <v>824</v>
      </c>
      <c r="AQ1102" s="12" t="s">
        <v>825</v>
      </c>
      <c r="AR1102" s="12" t="s">
        <v>239</v>
      </c>
      <c r="AS1102" s="12" t="s">
        <v>239</v>
      </c>
      <c r="AT1102" s="12" t="s">
        <v>239</v>
      </c>
      <c r="AU1102" s="12" t="s">
        <v>239</v>
      </c>
      <c r="AV1102" t="s">
        <v>202</v>
      </c>
      <c r="AW1102" t="s">
        <v>207</v>
      </c>
      <c r="AX1102" t="s">
        <v>211</v>
      </c>
      <c r="AY1102" t="s">
        <v>200</v>
      </c>
      <c r="AZ1102" t="s">
        <v>208</v>
      </c>
      <c r="BA1102">
        <v>2</v>
      </c>
      <c r="BB1102" t="s">
        <v>204</v>
      </c>
      <c r="BC1102" t="s">
        <v>209</v>
      </c>
      <c r="BD1102" t="s">
        <v>211</v>
      </c>
      <c r="BE1102" t="s">
        <v>203</v>
      </c>
      <c r="BF1102" t="s">
        <v>212</v>
      </c>
      <c r="BG1102" t="s">
        <v>211</v>
      </c>
      <c r="BH1102" t="s">
        <v>201</v>
      </c>
      <c r="BI1102" t="s">
        <v>210</v>
      </c>
      <c r="BJ1102">
        <v>1</v>
      </c>
      <c r="BK1102" t="s">
        <v>205</v>
      </c>
      <c r="BL1102" t="s">
        <v>354</v>
      </c>
      <c r="BM1102">
        <v>1</v>
      </c>
      <c r="BQ1102" t="s">
        <v>584</v>
      </c>
      <c r="BR1102" t="s">
        <v>145</v>
      </c>
      <c r="BS1102" t="s">
        <v>3319</v>
      </c>
      <c r="BT1102" t="s">
        <v>145</v>
      </c>
      <c r="BU1102" t="s">
        <v>1852</v>
      </c>
      <c r="BV1102" t="s">
        <v>145</v>
      </c>
      <c r="BW1102" t="s">
        <v>379</v>
      </c>
      <c r="BX1102" t="s">
        <v>145</v>
      </c>
      <c r="CA1102" t="s">
        <v>1908</v>
      </c>
      <c r="CB1102" s="3">
        <v>43461</v>
      </c>
      <c r="CE1102" t="s">
        <v>1908</v>
      </c>
      <c r="CF1102" s="3">
        <v>43461</v>
      </c>
      <c r="CG1102" t="s">
        <v>1908</v>
      </c>
      <c r="CH1102" s="3">
        <v>43467</v>
      </c>
      <c r="CI1102" t="s">
        <v>1908</v>
      </c>
      <c r="CJ1102" s="3">
        <v>43467</v>
      </c>
      <c r="CM1102" t="s">
        <v>1908</v>
      </c>
      <c r="CN1102" s="3">
        <v>43467</v>
      </c>
      <c r="CO1102" t="s">
        <v>1908</v>
      </c>
      <c r="CP1102" s="3">
        <v>43467</v>
      </c>
      <c r="CQ1102" t="s">
        <v>1908</v>
      </c>
      <c r="CR1102" s="3">
        <v>43482</v>
      </c>
      <c r="CS1102" t="s">
        <v>1908</v>
      </c>
      <c r="CT1102" s="3">
        <v>43467</v>
      </c>
      <c r="CU1102" t="s">
        <v>1908</v>
      </c>
      <c r="CV1102" s="3">
        <v>43479</v>
      </c>
      <c r="CW1102" t="s">
        <v>1908</v>
      </c>
      <c r="CX1102" s="3">
        <v>43482</v>
      </c>
      <c r="CY1102" t="s">
        <v>1908</v>
      </c>
      <c r="CZ1102" s="3">
        <v>43467</v>
      </c>
      <c r="DA1102" t="s">
        <v>1908</v>
      </c>
      <c r="DB1102" s="3">
        <v>43467</v>
      </c>
      <c r="DE1102" t="s">
        <v>1908</v>
      </c>
      <c r="DF1102" s="3">
        <v>43482</v>
      </c>
      <c r="DK1102" t="s">
        <v>1908</v>
      </c>
      <c r="DL1102" s="3">
        <v>43482</v>
      </c>
      <c r="DQ1102" t="s">
        <v>6</v>
      </c>
      <c r="DR1102" t="s">
        <v>6</v>
      </c>
      <c r="DU1102" t="s">
        <v>3320</v>
      </c>
    </row>
    <row r="1103" spans="1:125" x14ac:dyDescent="0.25">
      <c r="A1103" s="5">
        <v>1255101</v>
      </c>
      <c r="B1103" s="5">
        <v>1</v>
      </c>
      <c r="J1103" s="3"/>
      <c r="K1103" s="3"/>
      <c r="L1103" s="3"/>
      <c r="M1103" s="3"/>
      <c r="N1103" s="3">
        <v>43473</v>
      </c>
      <c r="O1103" s="7">
        <v>0.4354513888888889</v>
      </c>
      <c r="P1103" t="s">
        <v>1908</v>
      </c>
      <c r="AV1103" t="s">
        <v>202</v>
      </c>
      <c r="AW1103" t="s">
        <v>207</v>
      </c>
      <c r="AX1103" t="s">
        <v>211</v>
      </c>
      <c r="AY1103" t="s">
        <v>200</v>
      </c>
      <c r="AZ1103" t="s">
        <v>208</v>
      </c>
      <c r="BA1103">
        <v>2</v>
      </c>
      <c r="BB1103" t="s">
        <v>204</v>
      </c>
      <c r="BC1103" t="s">
        <v>209</v>
      </c>
      <c r="BD1103" t="s">
        <v>211</v>
      </c>
      <c r="BE1103" t="s">
        <v>203</v>
      </c>
      <c r="BF1103" t="s">
        <v>212</v>
      </c>
      <c r="BG1103" t="s">
        <v>211</v>
      </c>
      <c r="BH1103" t="s">
        <v>201</v>
      </c>
      <c r="BI1103" t="s">
        <v>210</v>
      </c>
      <c r="BJ1103">
        <v>1</v>
      </c>
      <c r="BK1103" t="s">
        <v>205</v>
      </c>
      <c r="BL1103" t="s">
        <v>354</v>
      </c>
      <c r="BM1103">
        <v>1</v>
      </c>
    </row>
    <row r="1104" spans="1:125" x14ac:dyDescent="0.25">
      <c r="A1104" s="5">
        <v>1255123</v>
      </c>
      <c r="B1104" s="5">
        <v>23</v>
      </c>
      <c r="C1104" t="s">
        <v>3335</v>
      </c>
      <c r="D1104" t="s">
        <v>3323</v>
      </c>
      <c r="E1104" t="s">
        <v>3362</v>
      </c>
      <c r="F1104" t="s">
        <v>6</v>
      </c>
      <c r="G1104" t="s">
        <v>679</v>
      </c>
      <c r="H1104" t="s">
        <v>25</v>
      </c>
      <c r="I1104" t="s">
        <v>117</v>
      </c>
      <c r="J1104" s="3">
        <v>43608</v>
      </c>
      <c r="K1104" s="3"/>
      <c r="L1104" s="3">
        <v>43613</v>
      </c>
      <c r="M1104" s="3" t="s">
        <v>126</v>
      </c>
      <c r="N1104" s="3">
        <v>43473</v>
      </c>
      <c r="O1104" s="7">
        <v>0.4354513888888889</v>
      </c>
      <c r="P1104" t="s">
        <v>1908</v>
      </c>
      <c r="Q1104" s="3">
        <v>44998</v>
      </c>
      <c r="R1104" s="7">
        <v>0.39400462962962962</v>
      </c>
      <c r="S1104" t="s">
        <v>1908</v>
      </c>
      <c r="U1104" s="92" t="s">
        <v>632</v>
      </c>
      <c r="V1104" s="93" t="s">
        <v>232</v>
      </c>
      <c r="W1104" s="92" t="s">
        <v>385</v>
      </c>
      <c r="X1104" s="93" t="s">
        <v>147</v>
      </c>
      <c r="Y1104" s="92" t="s">
        <v>527</v>
      </c>
      <c r="Z1104" s="93" t="s">
        <v>225</v>
      </c>
      <c r="AA1104" t="s">
        <v>146</v>
      </c>
      <c r="AB1104">
        <v>956</v>
      </c>
      <c r="AC1104" t="s">
        <v>154</v>
      </c>
      <c r="AD1104" t="s">
        <v>488</v>
      </c>
      <c r="AE1104" t="s">
        <v>488</v>
      </c>
      <c r="AF1104" s="12">
        <v>568</v>
      </c>
      <c r="AG1104" s="12">
        <v>68</v>
      </c>
      <c r="AH1104" s="12">
        <v>568</v>
      </c>
      <c r="AJ1104" s="12">
        <v>568</v>
      </c>
      <c r="AL1104" s="12">
        <v>568</v>
      </c>
      <c r="AN1104" s="12" t="s">
        <v>818</v>
      </c>
      <c r="AO1104" s="12" t="s">
        <v>819</v>
      </c>
      <c r="AP1104" s="12" t="s">
        <v>818</v>
      </c>
      <c r="AQ1104" s="12" t="s">
        <v>819</v>
      </c>
      <c r="AR1104" s="12" t="s">
        <v>239</v>
      </c>
      <c r="AS1104" s="12" t="s">
        <v>239</v>
      </c>
      <c r="AT1104" s="12" t="s">
        <v>239</v>
      </c>
      <c r="AU1104" s="12" t="s">
        <v>239</v>
      </c>
      <c r="AV1104" t="s">
        <v>202</v>
      </c>
      <c r="AW1104" t="s">
        <v>207</v>
      </c>
      <c r="AX1104" t="s">
        <v>211</v>
      </c>
      <c r="AY1104" t="s">
        <v>200</v>
      </c>
      <c r="AZ1104" t="s">
        <v>208</v>
      </c>
      <c r="BA1104">
        <v>2</v>
      </c>
      <c r="BB1104" t="s">
        <v>204</v>
      </c>
      <c r="BC1104" t="s">
        <v>209</v>
      </c>
      <c r="BD1104" t="s">
        <v>211</v>
      </c>
      <c r="BE1104" t="s">
        <v>203</v>
      </c>
      <c r="BF1104" t="s">
        <v>212</v>
      </c>
      <c r="BG1104" t="s">
        <v>211</v>
      </c>
      <c r="BH1104" t="s">
        <v>201</v>
      </c>
      <c r="BI1104" t="s">
        <v>210</v>
      </c>
      <c r="BJ1104">
        <v>1</v>
      </c>
      <c r="BK1104" t="s">
        <v>205</v>
      </c>
      <c r="BL1104" t="s">
        <v>354</v>
      </c>
      <c r="BM1104">
        <v>1</v>
      </c>
      <c r="BQ1104" t="s">
        <v>584</v>
      </c>
      <c r="BR1104" t="s">
        <v>234</v>
      </c>
      <c r="BS1104" t="s">
        <v>3326</v>
      </c>
      <c r="BT1104" t="s">
        <v>234</v>
      </c>
      <c r="BU1104" t="s">
        <v>1852</v>
      </c>
      <c r="BV1104" t="s">
        <v>234</v>
      </c>
      <c r="BW1104" t="s">
        <v>379</v>
      </c>
      <c r="BX1104" t="s">
        <v>234</v>
      </c>
      <c r="BY1104" t="s">
        <v>680</v>
      </c>
      <c r="BZ1104" t="s">
        <v>234</v>
      </c>
      <c r="CA1104" t="s">
        <v>1908</v>
      </c>
      <c r="CB1104" s="3">
        <v>43473</v>
      </c>
      <c r="CC1104" t="s">
        <v>1908</v>
      </c>
      <c r="CD1104" s="3">
        <v>43500</v>
      </c>
      <c r="CE1104" t="s">
        <v>1908</v>
      </c>
      <c r="CF1104" s="3">
        <v>43473</v>
      </c>
      <c r="CG1104" t="s">
        <v>1908</v>
      </c>
      <c r="CH1104" s="3">
        <v>43475</v>
      </c>
      <c r="CI1104" t="s">
        <v>1908</v>
      </c>
      <c r="CJ1104" s="3">
        <v>43475</v>
      </c>
      <c r="CK1104" t="s">
        <v>1908</v>
      </c>
      <c r="CL1104" s="3">
        <v>43475</v>
      </c>
      <c r="CM1104" t="s">
        <v>1908</v>
      </c>
      <c r="CN1104" s="3">
        <v>43474</v>
      </c>
      <c r="CO1104" t="s">
        <v>1908</v>
      </c>
      <c r="CP1104" s="3">
        <v>43474</v>
      </c>
      <c r="CQ1104" t="s">
        <v>1908</v>
      </c>
      <c r="CR1104" s="3">
        <v>43515</v>
      </c>
      <c r="CS1104" t="s">
        <v>1908</v>
      </c>
      <c r="CT1104" s="3">
        <v>43474</v>
      </c>
      <c r="CU1104" t="s">
        <v>1908</v>
      </c>
      <c r="CV1104" s="3">
        <v>43536</v>
      </c>
      <c r="CW1104" t="s">
        <v>1908</v>
      </c>
      <c r="CX1104" s="3">
        <v>43536</v>
      </c>
      <c r="CY1104" t="s">
        <v>1908</v>
      </c>
      <c r="CZ1104" s="3">
        <v>43474</v>
      </c>
      <c r="DA1104" t="s">
        <v>1908</v>
      </c>
      <c r="DB1104" s="3">
        <v>43474</v>
      </c>
      <c r="DC1104" t="s">
        <v>1908</v>
      </c>
      <c r="DD1104" s="3">
        <v>43620</v>
      </c>
      <c r="DE1104" t="s">
        <v>1908</v>
      </c>
      <c r="DF1104" s="3">
        <v>43500</v>
      </c>
      <c r="DG1104" t="s">
        <v>1908</v>
      </c>
      <c r="DH1104" s="3">
        <v>43500</v>
      </c>
      <c r="DI1104" t="s">
        <v>1908</v>
      </c>
      <c r="DJ1104" s="3">
        <v>43620</v>
      </c>
      <c r="DK1104" t="s">
        <v>1908</v>
      </c>
      <c r="DL1104" s="3">
        <v>43593</v>
      </c>
      <c r="DQ1104" t="s">
        <v>6</v>
      </c>
      <c r="DR1104" t="s">
        <v>6</v>
      </c>
      <c r="DU1104" t="s">
        <v>3324</v>
      </c>
    </row>
    <row r="1105" spans="1:125" x14ac:dyDescent="0.25">
      <c r="A1105" s="5">
        <v>1255201</v>
      </c>
      <c r="B1105" s="5">
        <v>1</v>
      </c>
      <c r="J1105" s="3"/>
      <c r="K1105" s="3"/>
      <c r="L1105" s="3"/>
      <c r="M1105" s="3"/>
      <c r="N1105" s="3">
        <v>43473</v>
      </c>
      <c r="O1105" s="7">
        <v>0.44056712962962963</v>
      </c>
      <c r="P1105" t="s">
        <v>1908</v>
      </c>
      <c r="AV1105" t="s">
        <v>202</v>
      </c>
      <c r="AW1105" t="s">
        <v>207</v>
      </c>
      <c r="AX1105" t="s">
        <v>211</v>
      </c>
      <c r="AY1105" t="s">
        <v>200</v>
      </c>
      <c r="AZ1105" t="s">
        <v>208</v>
      </c>
      <c r="BA1105">
        <v>2</v>
      </c>
      <c r="BB1105" t="s">
        <v>204</v>
      </c>
      <c r="BC1105" t="s">
        <v>209</v>
      </c>
      <c r="BD1105" t="s">
        <v>211</v>
      </c>
      <c r="BE1105" t="s">
        <v>203</v>
      </c>
      <c r="BF1105" t="s">
        <v>212</v>
      </c>
      <c r="BG1105" t="s">
        <v>211</v>
      </c>
      <c r="BH1105" t="s">
        <v>201</v>
      </c>
      <c r="BI1105" t="s">
        <v>210</v>
      </c>
      <c r="BJ1105">
        <v>1</v>
      </c>
      <c r="BK1105" t="s">
        <v>205</v>
      </c>
      <c r="BL1105" t="s">
        <v>354</v>
      </c>
      <c r="BM1105">
        <v>1</v>
      </c>
    </row>
    <row r="1106" spans="1:125" x14ac:dyDescent="0.25">
      <c r="A1106" s="5">
        <v>1255211</v>
      </c>
      <c r="B1106" s="5">
        <v>11</v>
      </c>
      <c r="C1106" t="s">
        <v>3330</v>
      </c>
      <c r="D1106" t="s">
        <v>3327</v>
      </c>
      <c r="E1106" t="s">
        <v>2648</v>
      </c>
      <c r="F1106" t="s">
        <v>6</v>
      </c>
      <c r="G1106" t="s">
        <v>69</v>
      </c>
      <c r="H1106" t="s">
        <v>25</v>
      </c>
      <c r="I1106" t="s">
        <v>117</v>
      </c>
      <c r="J1106" s="3">
        <v>43524</v>
      </c>
      <c r="K1106" s="3"/>
      <c r="L1106" s="3">
        <v>43536</v>
      </c>
      <c r="M1106" s="3" t="s">
        <v>128</v>
      </c>
      <c r="N1106" s="3">
        <v>43473</v>
      </c>
      <c r="O1106" s="7">
        <v>0.44056712962962963</v>
      </c>
      <c r="P1106" t="s">
        <v>1908</v>
      </c>
      <c r="Q1106" s="3">
        <v>43514</v>
      </c>
      <c r="R1106" s="7">
        <v>0.66719907407407408</v>
      </c>
      <c r="S1106" t="s">
        <v>1908</v>
      </c>
      <c r="U1106" s="92" t="s">
        <v>405</v>
      </c>
      <c r="V1106" s="93" t="s">
        <v>404</v>
      </c>
      <c r="W1106" s="92" t="s">
        <v>385</v>
      </c>
      <c r="X1106" s="93" t="s">
        <v>147</v>
      </c>
      <c r="Y1106" s="92" t="s">
        <v>235</v>
      </c>
      <c r="Z1106" s="93" t="s">
        <v>234</v>
      </c>
      <c r="AA1106" t="s">
        <v>1353</v>
      </c>
      <c r="AB1106" t="s">
        <v>1915</v>
      </c>
      <c r="AC1106" t="s">
        <v>154</v>
      </c>
      <c r="AD1106" t="s">
        <v>3325</v>
      </c>
      <c r="AE1106" t="s">
        <v>3325</v>
      </c>
      <c r="AF1106" s="12">
        <v>543</v>
      </c>
      <c r="AG1106" s="12">
        <v>58</v>
      </c>
      <c r="AH1106" s="12">
        <v>543</v>
      </c>
      <c r="AI1106" s="12">
        <v>58</v>
      </c>
      <c r="AJ1106" s="12">
        <v>543</v>
      </c>
      <c r="AK1106" s="12">
        <v>58</v>
      </c>
      <c r="AL1106" s="12">
        <v>543</v>
      </c>
      <c r="AM1106" s="12">
        <v>58</v>
      </c>
      <c r="AN1106" s="12" t="s">
        <v>824</v>
      </c>
      <c r="AO1106" s="12" t="s">
        <v>825</v>
      </c>
      <c r="AP1106" s="12" t="s">
        <v>824</v>
      </c>
      <c r="AQ1106" s="12" t="s">
        <v>825</v>
      </c>
      <c r="AR1106" s="12" t="s">
        <v>239</v>
      </c>
      <c r="AS1106" s="12" t="s">
        <v>239</v>
      </c>
      <c r="AT1106" s="12" t="s">
        <v>239</v>
      </c>
      <c r="AU1106" s="12" t="s">
        <v>239</v>
      </c>
      <c r="AV1106" t="s">
        <v>202</v>
      </c>
      <c r="AW1106" t="s">
        <v>207</v>
      </c>
      <c r="AX1106" t="s">
        <v>211</v>
      </c>
      <c r="AY1106" t="s">
        <v>200</v>
      </c>
      <c r="AZ1106" t="s">
        <v>208</v>
      </c>
      <c r="BA1106">
        <v>2</v>
      </c>
      <c r="BB1106" t="s">
        <v>204</v>
      </c>
      <c r="BC1106" t="s">
        <v>209</v>
      </c>
      <c r="BD1106" t="s">
        <v>211</v>
      </c>
      <c r="BE1106" t="s">
        <v>203</v>
      </c>
      <c r="BF1106" t="s">
        <v>212</v>
      </c>
      <c r="BG1106" t="s">
        <v>211</v>
      </c>
      <c r="BH1106" t="s">
        <v>201</v>
      </c>
      <c r="BI1106" t="s">
        <v>210</v>
      </c>
      <c r="BJ1106">
        <v>1</v>
      </c>
      <c r="BK1106" t="s">
        <v>205</v>
      </c>
      <c r="BL1106" t="s">
        <v>354</v>
      </c>
      <c r="BM1106">
        <v>1</v>
      </c>
      <c r="BQ1106" t="s">
        <v>584</v>
      </c>
      <c r="BR1106" t="s">
        <v>404</v>
      </c>
      <c r="BS1106" t="s">
        <v>3329</v>
      </c>
      <c r="BT1106" t="s">
        <v>404</v>
      </c>
      <c r="BU1106" t="s">
        <v>2269</v>
      </c>
      <c r="BV1106" t="s">
        <v>404</v>
      </c>
      <c r="BW1106" t="s">
        <v>379</v>
      </c>
      <c r="BX1106" t="s">
        <v>404</v>
      </c>
      <c r="CA1106" t="s">
        <v>1908</v>
      </c>
      <c r="CB1106" s="3">
        <v>43473</v>
      </c>
      <c r="CC1106" t="s">
        <v>1908</v>
      </c>
      <c r="CD1106" s="3">
        <v>43500</v>
      </c>
      <c r="CE1106" t="s">
        <v>1908</v>
      </c>
      <c r="CF1106" s="3">
        <v>43473</v>
      </c>
      <c r="CG1106" t="s">
        <v>1908</v>
      </c>
      <c r="CH1106" s="3">
        <v>43475</v>
      </c>
      <c r="CI1106" t="s">
        <v>1908</v>
      </c>
      <c r="CJ1106" s="3">
        <v>43475</v>
      </c>
      <c r="CK1106" t="s">
        <v>1908</v>
      </c>
      <c r="CL1106" s="3">
        <v>43475</v>
      </c>
      <c r="CM1106" t="s">
        <v>1908</v>
      </c>
      <c r="CN1106" s="3">
        <v>43473</v>
      </c>
      <c r="CO1106" t="s">
        <v>1908</v>
      </c>
      <c r="CP1106" s="3">
        <v>43474</v>
      </c>
      <c r="CQ1106" t="s">
        <v>1908</v>
      </c>
      <c r="CR1106" s="3">
        <v>43500</v>
      </c>
      <c r="CS1106" t="s">
        <v>1908</v>
      </c>
      <c r="CT1106" s="3">
        <v>43473</v>
      </c>
      <c r="CU1106" t="s">
        <v>1908</v>
      </c>
      <c r="CV1106" s="3">
        <v>43500</v>
      </c>
      <c r="CW1106" t="s">
        <v>1908</v>
      </c>
      <c r="CX1106" s="3">
        <v>43514</v>
      </c>
      <c r="CY1106" t="s">
        <v>1908</v>
      </c>
      <c r="CZ1106" s="3">
        <v>43473</v>
      </c>
      <c r="DA1106" t="s">
        <v>1908</v>
      </c>
      <c r="DB1106" s="3">
        <v>43473</v>
      </c>
      <c r="DC1106" t="s">
        <v>1908</v>
      </c>
      <c r="DD1106" s="3">
        <v>43514</v>
      </c>
      <c r="DE1106" t="s">
        <v>1908</v>
      </c>
      <c r="DF1106" s="3">
        <v>43500</v>
      </c>
      <c r="DG1106" t="s">
        <v>1908</v>
      </c>
      <c r="DH1106" s="3">
        <v>43500</v>
      </c>
      <c r="DK1106" t="s">
        <v>1908</v>
      </c>
      <c r="DL1106" s="3">
        <v>43514</v>
      </c>
      <c r="DQ1106" t="s">
        <v>6</v>
      </c>
      <c r="DR1106" t="s">
        <v>6</v>
      </c>
      <c r="DU1106" t="s">
        <v>3328</v>
      </c>
    </row>
    <row r="1107" spans="1:125" x14ac:dyDescent="0.25">
      <c r="A1107" s="5">
        <v>1255301</v>
      </c>
      <c r="B1107" s="5">
        <v>1</v>
      </c>
      <c r="J1107" s="3"/>
      <c r="K1107" s="3"/>
      <c r="L1107" s="3"/>
      <c r="M1107" s="3"/>
      <c r="N1107" s="3">
        <v>43473</v>
      </c>
      <c r="O1107" s="7">
        <v>0.44491898148148151</v>
      </c>
      <c r="P1107" t="s">
        <v>1908</v>
      </c>
      <c r="AV1107" t="s">
        <v>202</v>
      </c>
      <c r="AW1107" t="s">
        <v>207</v>
      </c>
      <c r="AX1107" t="s">
        <v>211</v>
      </c>
      <c r="AY1107" t="s">
        <v>200</v>
      </c>
      <c r="AZ1107" t="s">
        <v>208</v>
      </c>
      <c r="BA1107">
        <v>2</v>
      </c>
      <c r="BB1107" t="s">
        <v>204</v>
      </c>
      <c r="BC1107" t="s">
        <v>209</v>
      </c>
      <c r="BD1107" t="s">
        <v>211</v>
      </c>
      <c r="BE1107" t="s">
        <v>203</v>
      </c>
      <c r="BF1107" t="s">
        <v>212</v>
      </c>
      <c r="BG1107" t="s">
        <v>211</v>
      </c>
      <c r="BH1107" t="s">
        <v>201</v>
      </c>
      <c r="BI1107" t="s">
        <v>210</v>
      </c>
      <c r="BJ1107">
        <v>1</v>
      </c>
      <c r="BK1107" t="s">
        <v>205</v>
      </c>
      <c r="BL1107" t="s">
        <v>354</v>
      </c>
      <c r="BM1107">
        <v>1</v>
      </c>
    </row>
    <row r="1108" spans="1:125" x14ac:dyDescent="0.25">
      <c r="A1108" s="5">
        <v>1255303</v>
      </c>
      <c r="B1108" s="5">
        <v>3</v>
      </c>
      <c r="C1108" t="s">
        <v>5258</v>
      </c>
      <c r="D1108" t="s">
        <v>5257</v>
      </c>
      <c r="E1108" t="s">
        <v>2807</v>
      </c>
      <c r="F1108" t="s">
        <v>1436</v>
      </c>
      <c r="G1108" t="s">
        <v>1310</v>
      </c>
      <c r="H1108" t="s">
        <v>25</v>
      </c>
      <c r="I1108" t="s">
        <v>117</v>
      </c>
      <c r="J1108" s="3"/>
      <c r="K1108" s="3"/>
      <c r="L1108" s="3"/>
      <c r="M1108" s="3" t="s">
        <v>132</v>
      </c>
      <c r="N1108" s="3">
        <v>43473</v>
      </c>
      <c r="O1108" s="7">
        <v>0.44491898148148151</v>
      </c>
      <c r="P1108" t="s">
        <v>1908</v>
      </c>
      <c r="Q1108" s="3">
        <v>44937</v>
      </c>
      <c r="R1108" s="7">
        <v>0.34861111111111115</v>
      </c>
      <c r="S1108" t="s">
        <v>8</v>
      </c>
      <c r="AA1108" t="s">
        <v>232</v>
      </c>
      <c r="AB1108" t="s">
        <v>1437</v>
      </c>
      <c r="AC1108" t="s">
        <v>151</v>
      </c>
      <c r="AD1108" t="s">
        <v>474</v>
      </c>
      <c r="AE1108" t="s">
        <v>474</v>
      </c>
      <c r="AV1108" t="s">
        <v>202</v>
      </c>
      <c r="AW1108" t="s">
        <v>207</v>
      </c>
      <c r="AX1108" t="s">
        <v>211</v>
      </c>
      <c r="AY1108" t="s">
        <v>200</v>
      </c>
      <c r="AZ1108" t="s">
        <v>208</v>
      </c>
      <c r="BA1108">
        <v>2</v>
      </c>
      <c r="BB1108" t="s">
        <v>204</v>
      </c>
      <c r="BC1108" t="s">
        <v>209</v>
      </c>
      <c r="BD1108" t="s">
        <v>211</v>
      </c>
      <c r="BE1108" t="s">
        <v>203</v>
      </c>
      <c r="BF1108" t="s">
        <v>212</v>
      </c>
      <c r="BG1108" t="s">
        <v>211</v>
      </c>
      <c r="BH1108" t="s">
        <v>201</v>
      </c>
      <c r="BI1108" t="s">
        <v>210</v>
      </c>
      <c r="BJ1108">
        <v>1</v>
      </c>
      <c r="BK1108" t="s">
        <v>205</v>
      </c>
      <c r="BL1108" t="s">
        <v>354</v>
      </c>
      <c r="BM1108">
        <v>1</v>
      </c>
      <c r="CA1108" t="s">
        <v>8</v>
      </c>
      <c r="CB1108" s="3">
        <v>44937</v>
      </c>
      <c r="CC1108" t="s">
        <v>8</v>
      </c>
      <c r="CD1108" s="3">
        <v>44937</v>
      </c>
      <c r="DR1108" t="s">
        <v>1436</v>
      </c>
      <c r="DU1108" t="s">
        <v>232</v>
      </c>
    </row>
    <row r="1109" spans="1:125" x14ac:dyDescent="0.25">
      <c r="A1109" s="5">
        <v>1255401</v>
      </c>
      <c r="B1109" s="5">
        <v>1</v>
      </c>
      <c r="J1109" s="3"/>
      <c r="K1109" s="3"/>
      <c r="L1109" s="3"/>
      <c r="M1109" s="3"/>
      <c r="N1109" s="3">
        <v>43473</v>
      </c>
      <c r="O1109" s="7">
        <v>0.45050925925925928</v>
      </c>
      <c r="P1109" t="s">
        <v>1908</v>
      </c>
      <c r="AV1109" t="s">
        <v>202</v>
      </c>
      <c r="AW1109" t="s">
        <v>207</v>
      </c>
      <c r="AX1109" t="s">
        <v>211</v>
      </c>
      <c r="AY1109" t="s">
        <v>200</v>
      </c>
      <c r="AZ1109" t="s">
        <v>208</v>
      </c>
      <c r="BA1109">
        <v>2</v>
      </c>
      <c r="BB1109" t="s">
        <v>204</v>
      </c>
      <c r="BC1109" t="s">
        <v>209</v>
      </c>
      <c r="BD1109" t="s">
        <v>211</v>
      </c>
      <c r="BE1109" t="s">
        <v>203</v>
      </c>
      <c r="BF1109" t="s">
        <v>212</v>
      </c>
      <c r="BG1109" t="s">
        <v>211</v>
      </c>
      <c r="BH1109" t="s">
        <v>201</v>
      </c>
      <c r="BI1109" t="s">
        <v>210</v>
      </c>
      <c r="BJ1109">
        <v>1</v>
      </c>
      <c r="BK1109" t="s">
        <v>205</v>
      </c>
      <c r="BL1109" t="s">
        <v>354</v>
      </c>
      <c r="BM1109">
        <v>1</v>
      </c>
    </row>
    <row r="1110" spans="1:125" x14ac:dyDescent="0.25">
      <c r="A1110" s="5">
        <v>1255411</v>
      </c>
      <c r="B1110" s="5">
        <v>11</v>
      </c>
      <c r="C1110" t="s">
        <v>3334</v>
      </c>
      <c r="D1110" t="s">
        <v>3331</v>
      </c>
      <c r="E1110" t="s">
        <v>840</v>
      </c>
      <c r="F1110" t="s">
        <v>6</v>
      </c>
      <c r="G1110" t="s">
        <v>2478</v>
      </c>
      <c r="H1110" t="s">
        <v>25</v>
      </c>
      <c r="I1110" t="s">
        <v>117</v>
      </c>
      <c r="J1110" s="3"/>
      <c r="K1110" s="3"/>
      <c r="L1110" s="3"/>
      <c r="M1110" s="3" t="s">
        <v>130</v>
      </c>
      <c r="N1110" s="3">
        <v>43473</v>
      </c>
      <c r="O1110" s="7">
        <v>0.45050925925925928</v>
      </c>
      <c r="P1110" t="s">
        <v>1908</v>
      </c>
      <c r="Q1110" s="3">
        <v>43539</v>
      </c>
      <c r="R1110" s="7">
        <v>0.37840277777777781</v>
      </c>
      <c r="S1110" t="s">
        <v>1908</v>
      </c>
      <c r="U1110" s="92" t="s">
        <v>475</v>
      </c>
      <c r="V1110" s="93" t="s">
        <v>228</v>
      </c>
      <c r="W1110" s="92" t="s">
        <v>385</v>
      </c>
      <c r="X1110" s="93" t="s">
        <v>147</v>
      </c>
      <c r="Y1110" s="92" t="s">
        <v>405</v>
      </c>
      <c r="Z1110" s="93" t="s">
        <v>404</v>
      </c>
      <c r="AA1110" t="s">
        <v>146</v>
      </c>
      <c r="AB1110">
        <v>901</v>
      </c>
      <c r="AC1110" t="s">
        <v>155</v>
      </c>
      <c r="AD1110" t="s">
        <v>2189</v>
      </c>
      <c r="AE1110" t="s">
        <v>2189</v>
      </c>
      <c r="AF1110" s="12" t="s">
        <v>2479</v>
      </c>
      <c r="AG1110" s="12" t="s">
        <v>2481</v>
      </c>
      <c r="AH1110" s="12" t="s">
        <v>2479</v>
      </c>
      <c r="AI1110" s="12" t="s">
        <v>2481</v>
      </c>
      <c r="AJ1110" s="12" t="s">
        <v>2479</v>
      </c>
      <c r="AK1110" s="12" t="s">
        <v>2481</v>
      </c>
      <c r="AL1110" s="12" t="s">
        <v>2479</v>
      </c>
      <c r="AM1110" s="12" t="s">
        <v>2481</v>
      </c>
      <c r="AN1110" s="12" t="s">
        <v>824</v>
      </c>
      <c r="AO1110" s="12" t="s">
        <v>825</v>
      </c>
      <c r="AP1110" s="12" t="s">
        <v>824</v>
      </c>
      <c r="AQ1110" s="12" t="s">
        <v>825</v>
      </c>
      <c r="AR1110" s="12" t="s">
        <v>239</v>
      </c>
      <c r="AS1110" s="12" t="s">
        <v>239</v>
      </c>
      <c r="AT1110" s="12" t="s">
        <v>239</v>
      </c>
      <c r="AU1110" s="12" t="s">
        <v>239</v>
      </c>
      <c r="AV1110" t="s">
        <v>202</v>
      </c>
      <c r="AW1110" t="s">
        <v>207</v>
      </c>
      <c r="AX1110" t="s">
        <v>211</v>
      </c>
      <c r="AY1110" t="s">
        <v>200</v>
      </c>
      <c r="AZ1110" t="s">
        <v>208</v>
      </c>
      <c r="BA1110">
        <v>2</v>
      </c>
      <c r="BB1110" t="s">
        <v>204</v>
      </c>
      <c r="BC1110" t="s">
        <v>209</v>
      </c>
      <c r="BD1110" t="s">
        <v>211</v>
      </c>
      <c r="BE1110" t="s">
        <v>203</v>
      </c>
      <c r="BF1110" t="s">
        <v>212</v>
      </c>
      <c r="BG1110" t="s">
        <v>211</v>
      </c>
      <c r="BH1110" t="s">
        <v>201</v>
      </c>
      <c r="BI1110" t="s">
        <v>210</v>
      </c>
      <c r="BJ1110">
        <v>1</v>
      </c>
      <c r="BK1110" t="s">
        <v>205</v>
      </c>
      <c r="BL1110" t="s">
        <v>354</v>
      </c>
      <c r="BM1110">
        <v>1</v>
      </c>
      <c r="BQ1110" t="s">
        <v>584</v>
      </c>
      <c r="BR1110" t="s">
        <v>146</v>
      </c>
      <c r="BS1110" t="s">
        <v>2480</v>
      </c>
      <c r="BT1110" t="s">
        <v>146</v>
      </c>
      <c r="BU1110" t="s">
        <v>1852</v>
      </c>
      <c r="BV1110" t="s">
        <v>146</v>
      </c>
      <c r="BW1110" t="s">
        <v>379</v>
      </c>
      <c r="BX1110" t="s">
        <v>146</v>
      </c>
      <c r="CA1110" t="s">
        <v>1908</v>
      </c>
      <c r="CB1110" s="3">
        <v>43474</v>
      </c>
      <c r="CC1110" t="s">
        <v>1908</v>
      </c>
      <c r="CD1110" s="3">
        <v>43486</v>
      </c>
      <c r="CE1110" t="s">
        <v>1908</v>
      </c>
      <c r="CF1110" s="3">
        <v>43473</v>
      </c>
      <c r="CG1110" t="s">
        <v>1908</v>
      </c>
      <c r="CH1110" s="3">
        <v>43473</v>
      </c>
      <c r="CI1110" t="s">
        <v>1908</v>
      </c>
      <c r="CJ1110" s="3">
        <v>43473</v>
      </c>
      <c r="CK1110" t="s">
        <v>1908</v>
      </c>
      <c r="CL1110" s="3">
        <v>43486</v>
      </c>
      <c r="CM1110" t="s">
        <v>1908</v>
      </c>
      <c r="CN1110" s="3">
        <v>43474</v>
      </c>
      <c r="CO1110" t="s">
        <v>1908</v>
      </c>
      <c r="CP1110" s="3">
        <v>43474</v>
      </c>
      <c r="CQ1110" t="s">
        <v>1908</v>
      </c>
      <c r="CR1110" s="3">
        <v>43493</v>
      </c>
      <c r="CS1110" t="s">
        <v>1908</v>
      </c>
      <c r="CT1110" s="3">
        <v>43474</v>
      </c>
      <c r="CU1110" t="s">
        <v>1908</v>
      </c>
      <c r="CV1110" s="3">
        <v>43539</v>
      </c>
      <c r="CW1110" t="s">
        <v>1908</v>
      </c>
      <c r="CX1110" s="3">
        <v>43539</v>
      </c>
      <c r="CY1110" t="s">
        <v>1908</v>
      </c>
      <c r="CZ1110" s="3">
        <v>43474</v>
      </c>
      <c r="DA1110" t="s">
        <v>1908</v>
      </c>
      <c r="DB1110" s="3">
        <v>43474</v>
      </c>
      <c r="DC1110" t="s">
        <v>1908</v>
      </c>
      <c r="DD1110" s="3">
        <v>43539</v>
      </c>
      <c r="DE1110" t="s">
        <v>1908</v>
      </c>
      <c r="DF1110" s="3">
        <v>43539</v>
      </c>
      <c r="DG1110" t="s">
        <v>1908</v>
      </c>
      <c r="DH1110" s="3">
        <v>43539</v>
      </c>
      <c r="DI1110" t="s">
        <v>1908</v>
      </c>
      <c r="DJ1110" s="3">
        <v>43539</v>
      </c>
      <c r="DK1110" t="s">
        <v>1908</v>
      </c>
      <c r="DL1110" s="3">
        <v>43539</v>
      </c>
      <c r="DQ1110" t="s">
        <v>6</v>
      </c>
      <c r="DR1110" t="s">
        <v>6</v>
      </c>
      <c r="DU1110" t="s">
        <v>2715</v>
      </c>
    </row>
    <row r="1111" spans="1:125" x14ac:dyDescent="0.25">
      <c r="A1111" s="5">
        <v>1255501</v>
      </c>
      <c r="B1111" s="5">
        <v>1</v>
      </c>
      <c r="J1111" s="3"/>
      <c r="K1111" s="3"/>
      <c r="L1111" s="3"/>
      <c r="M1111" s="3"/>
      <c r="N1111" s="3">
        <v>43476</v>
      </c>
      <c r="O1111" s="7">
        <v>0.45961805555555557</v>
      </c>
      <c r="P1111" t="s">
        <v>1908</v>
      </c>
      <c r="AV1111" t="s">
        <v>202</v>
      </c>
      <c r="AW1111" t="s">
        <v>207</v>
      </c>
      <c r="AX1111" t="s">
        <v>211</v>
      </c>
      <c r="AY1111" t="s">
        <v>200</v>
      </c>
      <c r="AZ1111" t="s">
        <v>208</v>
      </c>
      <c r="BA1111">
        <v>2</v>
      </c>
      <c r="BB1111" t="s">
        <v>204</v>
      </c>
      <c r="BC1111" t="s">
        <v>209</v>
      </c>
      <c r="BD1111" t="s">
        <v>211</v>
      </c>
      <c r="BE1111" t="s">
        <v>203</v>
      </c>
      <c r="BF1111" t="s">
        <v>212</v>
      </c>
      <c r="BG1111" t="s">
        <v>211</v>
      </c>
      <c r="BH1111" t="s">
        <v>201</v>
      </c>
      <c r="BI1111" t="s">
        <v>210</v>
      </c>
      <c r="BJ1111">
        <v>1</v>
      </c>
      <c r="BK1111" t="s">
        <v>205</v>
      </c>
      <c r="BL1111" t="s">
        <v>354</v>
      </c>
      <c r="BM1111">
        <v>1</v>
      </c>
    </row>
    <row r="1112" spans="1:125" x14ac:dyDescent="0.25">
      <c r="A1112" s="5">
        <v>1255515</v>
      </c>
      <c r="B1112" s="5">
        <v>15</v>
      </c>
      <c r="C1112" t="s">
        <v>3355</v>
      </c>
      <c r="D1112" t="s">
        <v>3336</v>
      </c>
      <c r="E1112" t="s">
        <v>383</v>
      </c>
      <c r="F1112" t="s">
        <v>6</v>
      </c>
      <c r="G1112" t="s">
        <v>1831</v>
      </c>
      <c r="H1112" t="s">
        <v>25</v>
      </c>
      <c r="I1112" t="s">
        <v>117</v>
      </c>
      <c r="J1112" s="3">
        <v>43570</v>
      </c>
      <c r="K1112" s="3"/>
      <c r="L1112" s="3">
        <v>43585</v>
      </c>
      <c r="M1112" s="3" t="s">
        <v>128</v>
      </c>
      <c r="N1112" s="3">
        <v>43476</v>
      </c>
      <c r="O1112" s="7">
        <v>0.45961805555555557</v>
      </c>
      <c r="P1112" t="s">
        <v>1908</v>
      </c>
      <c r="Q1112" s="3">
        <v>43518</v>
      </c>
      <c r="R1112" s="7">
        <v>0.35525462962962967</v>
      </c>
      <c r="S1112" t="s">
        <v>1908</v>
      </c>
      <c r="U1112" s="92" t="s">
        <v>609</v>
      </c>
      <c r="V1112" s="93" t="s">
        <v>608</v>
      </c>
      <c r="W1112" s="92" t="s">
        <v>1188</v>
      </c>
      <c r="X1112" s="93" t="s">
        <v>1187</v>
      </c>
      <c r="Y1112" s="92" t="s">
        <v>403</v>
      </c>
      <c r="Z1112" s="93" t="s">
        <v>226</v>
      </c>
      <c r="AA1112" t="s">
        <v>146</v>
      </c>
      <c r="AB1112">
        <v>901</v>
      </c>
      <c r="AC1112" t="s">
        <v>154</v>
      </c>
      <c r="AD1112" t="s">
        <v>1186</v>
      </c>
      <c r="AE1112" t="s">
        <v>1186</v>
      </c>
      <c r="AF1112" s="12">
        <v>60405</v>
      </c>
      <c r="AG1112" s="12" t="s">
        <v>1775</v>
      </c>
      <c r="AH1112" s="12">
        <v>60405</v>
      </c>
      <c r="AI1112" s="12" t="s">
        <v>1775</v>
      </c>
      <c r="AJ1112" s="12">
        <v>60405</v>
      </c>
      <c r="AK1112" s="12" t="s">
        <v>1775</v>
      </c>
      <c r="AL1112" s="12">
        <v>60405</v>
      </c>
      <c r="AM1112" s="12" t="s">
        <v>1775</v>
      </c>
      <c r="AN1112" s="12" t="s">
        <v>824</v>
      </c>
      <c r="AO1112" s="12" t="s">
        <v>825</v>
      </c>
      <c r="AP1112" s="12" t="s">
        <v>824</v>
      </c>
      <c r="AQ1112" s="12" t="s">
        <v>825</v>
      </c>
      <c r="AR1112" s="12" t="s">
        <v>239</v>
      </c>
      <c r="AS1112" s="12" t="s">
        <v>239</v>
      </c>
      <c r="AT1112" s="12" t="s">
        <v>239</v>
      </c>
      <c r="AU1112" s="12" t="s">
        <v>239</v>
      </c>
      <c r="AV1112" t="s">
        <v>202</v>
      </c>
      <c r="AW1112" t="s">
        <v>207</v>
      </c>
      <c r="AX1112" t="s">
        <v>211</v>
      </c>
      <c r="AY1112" t="s">
        <v>200</v>
      </c>
      <c r="AZ1112" t="s">
        <v>208</v>
      </c>
      <c r="BA1112">
        <v>2</v>
      </c>
      <c r="BB1112" t="s">
        <v>204</v>
      </c>
      <c r="BC1112" t="s">
        <v>209</v>
      </c>
      <c r="BD1112" t="s">
        <v>211</v>
      </c>
      <c r="BE1112" t="s">
        <v>203</v>
      </c>
      <c r="BF1112" t="s">
        <v>212</v>
      </c>
      <c r="BG1112" t="s">
        <v>211</v>
      </c>
      <c r="BH1112" t="s">
        <v>201</v>
      </c>
      <c r="BI1112" t="s">
        <v>210</v>
      </c>
      <c r="BJ1112">
        <v>1</v>
      </c>
      <c r="BK1112" t="s">
        <v>205</v>
      </c>
      <c r="BL1112" t="s">
        <v>354</v>
      </c>
      <c r="BM1112">
        <v>1</v>
      </c>
      <c r="BQ1112" t="s">
        <v>584</v>
      </c>
      <c r="BR1112" t="s">
        <v>234</v>
      </c>
      <c r="BS1112" t="s">
        <v>3337</v>
      </c>
      <c r="BT1112" t="s">
        <v>234</v>
      </c>
      <c r="BU1112" t="s">
        <v>1852</v>
      </c>
      <c r="BV1112" t="s">
        <v>234</v>
      </c>
      <c r="BW1112" t="s">
        <v>379</v>
      </c>
      <c r="BX1112" t="s">
        <v>234</v>
      </c>
      <c r="CA1112" t="s">
        <v>1908</v>
      </c>
      <c r="CB1112" s="3">
        <v>43476</v>
      </c>
      <c r="CC1112" t="s">
        <v>1908</v>
      </c>
      <c r="CD1112" s="3">
        <v>43504</v>
      </c>
      <c r="CE1112" t="s">
        <v>1908</v>
      </c>
      <c r="CF1112" s="3">
        <v>43476</v>
      </c>
      <c r="CG1112" t="s">
        <v>1908</v>
      </c>
      <c r="CH1112" s="3">
        <v>43480</v>
      </c>
      <c r="CI1112" t="s">
        <v>1908</v>
      </c>
      <c r="CJ1112" s="3">
        <v>43480</v>
      </c>
      <c r="CK1112" t="s">
        <v>1908</v>
      </c>
      <c r="CL1112" s="3">
        <v>43495</v>
      </c>
      <c r="CM1112" t="s">
        <v>1908</v>
      </c>
      <c r="CN1112" s="3">
        <v>43504</v>
      </c>
      <c r="CO1112" t="s">
        <v>1908</v>
      </c>
      <c r="CP1112" s="3">
        <v>43504</v>
      </c>
      <c r="CQ1112" t="s">
        <v>1908</v>
      </c>
      <c r="CR1112" s="3">
        <v>43514</v>
      </c>
      <c r="CS1112" t="s">
        <v>1908</v>
      </c>
      <c r="CT1112" s="3">
        <v>43476</v>
      </c>
      <c r="CU1112" t="s">
        <v>1908</v>
      </c>
      <c r="CV1112" s="3">
        <v>43504</v>
      </c>
      <c r="CW1112" t="s">
        <v>1908</v>
      </c>
      <c r="CX1112" s="3">
        <v>43504</v>
      </c>
      <c r="CY1112" t="s">
        <v>1908</v>
      </c>
      <c r="CZ1112" s="3">
        <v>43504</v>
      </c>
      <c r="DA1112" t="s">
        <v>1908</v>
      </c>
      <c r="DB1112" s="3">
        <v>43504</v>
      </c>
      <c r="DC1112" t="s">
        <v>1908</v>
      </c>
      <c r="DD1112" s="3">
        <v>43518</v>
      </c>
      <c r="DE1112" t="s">
        <v>1908</v>
      </c>
      <c r="DF1112" s="3">
        <v>43508</v>
      </c>
      <c r="DG1112" t="s">
        <v>1908</v>
      </c>
      <c r="DH1112" s="3">
        <v>43508</v>
      </c>
      <c r="DK1112" t="s">
        <v>1908</v>
      </c>
      <c r="DL1112" s="3">
        <v>43508</v>
      </c>
      <c r="DQ1112" t="s">
        <v>6</v>
      </c>
      <c r="DR1112" t="s">
        <v>6</v>
      </c>
      <c r="DU1112" t="s">
        <v>3338</v>
      </c>
    </row>
    <row r="1113" spans="1:125" x14ac:dyDescent="0.25">
      <c r="A1113" s="5">
        <v>1255601</v>
      </c>
      <c r="B1113" s="5">
        <v>1</v>
      </c>
      <c r="J1113" s="3"/>
      <c r="K1113" s="3"/>
      <c r="L1113" s="3"/>
      <c r="M1113" s="3"/>
      <c r="N1113" s="3">
        <v>43476</v>
      </c>
      <c r="O1113" s="7">
        <v>0.62608796296296299</v>
      </c>
      <c r="P1113" t="s">
        <v>1908</v>
      </c>
      <c r="AV1113" t="s">
        <v>202</v>
      </c>
      <c r="AW1113" t="s">
        <v>207</v>
      </c>
      <c r="AX1113" t="s">
        <v>211</v>
      </c>
      <c r="AY1113" t="s">
        <v>200</v>
      </c>
      <c r="AZ1113" t="s">
        <v>208</v>
      </c>
      <c r="BA1113">
        <v>2</v>
      </c>
      <c r="BB1113" t="s">
        <v>204</v>
      </c>
      <c r="BC1113" t="s">
        <v>209</v>
      </c>
      <c r="BD1113" t="s">
        <v>211</v>
      </c>
      <c r="BE1113" t="s">
        <v>203</v>
      </c>
      <c r="BF1113" t="s">
        <v>212</v>
      </c>
      <c r="BG1113" t="s">
        <v>211</v>
      </c>
      <c r="BH1113" t="s">
        <v>201</v>
      </c>
      <c r="BI1113" t="s">
        <v>210</v>
      </c>
      <c r="BJ1113">
        <v>1</v>
      </c>
      <c r="BK1113" t="s">
        <v>205</v>
      </c>
      <c r="BL1113" t="s">
        <v>354</v>
      </c>
      <c r="BM1113">
        <v>1</v>
      </c>
    </row>
    <row r="1114" spans="1:125" x14ac:dyDescent="0.25">
      <c r="A1114" s="5">
        <v>1255613</v>
      </c>
      <c r="B1114" s="5">
        <v>13</v>
      </c>
      <c r="C1114" t="s">
        <v>3344</v>
      </c>
      <c r="D1114" t="s">
        <v>3339</v>
      </c>
      <c r="E1114" t="s">
        <v>17</v>
      </c>
      <c r="F1114" t="s">
        <v>28</v>
      </c>
      <c r="G1114" t="s">
        <v>425</v>
      </c>
      <c r="H1114" t="s">
        <v>25</v>
      </c>
      <c r="I1114" t="s">
        <v>117</v>
      </c>
      <c r="J1114" s="3">
        <v>43523</v>
      </c>
      <c r="K1114" s="3"/>
      <c r="L1114" s="3">
        <v>43536</v>
      </c>
      <c r="M1114" s="3" t="s">
        <v>126</v>
      </c>
      <c r="N1114" s="3">
        <v>43476</v>
      </c>
      <c r="O1114" s="7">
        <v>0.62608796296296299</v>
      </c>
      <c r="P1114" t="s">
        <v>1908</v>
      </c>
      <c r="Q1114" s="3">
        <v>43518</v>
      </c>
      <c r="R1114" s="7">
        <v>0.3555787037037037</v>
      </c>
      <c r="S1114" t="s">
        <v>1908</v>
      </c>
      <c r="U1114" s="92" t="s">
        <v>1428</v>
      </c>
      <c r="V1114" s="93" t="s">
        <v>480</v>
      </c>
      <c r="W1114" s="92" t="s">
        <v>1067</v>
      </c>
      <c r="X1114" s="93" t="s">
        <v>225</v>
      </c>
      <c r="AA1114" t="s">
        <v>147</v>
      </c>
      <c r="AB1114">
        <v>976</v>
      </c>
      <c r="AC1114" t="s">
        <v>153</v>
      </c>
      <c r="AD1114" t="s">
        <v>3342</v>
      </c>
      <c r="AE1114" t="s">
        <v>3342</v>
      </c>
      <c r="AF1114" s="12">
        <v>548</v>
      </c>
      <c r="AG1114" s="12">
        <v>61</v>
      </c>
      <c r="AH1114" s="12">
        <v>548</v>
      </c>
      <c r="AI1114" s="12">
        <v>61</v>
      </c>
      <c r="AJ1114" s="12">
        <v>548</v>
      </c>
      <c r="AK1114" s="12">
        <v>61</v>
      </c>
      <c r="AL1114" s="12">
        <v>548</v>
      </c>
      <c r="AM1114" s="12">
        <v>61</v>
      </c>
      <c r="AN1114" s="12" t="s">
        <v>818</v>
      </c>
      <c r="AO1114" s="12" t="s">
        <v>819</v>
      </c>
      <c r="AP1114" s="12" t="s">
        <v>818</v>
      </c>
      <c r="AQ1114" s="12" t="s">
        <v>819</v>
      </c>
      <c r="AR1114" s="12" t="s">
        <v>239</v>
      </c>
      <c r="AS1114" s="12" t="s">
        <v>239</v>
      </c>
      <c r="AT1114" s="12" t="s">
        <v>239</v>
      </c>
      <c r="AU1114" s="12" t="s">
        <v>239</v>
      </c>
      <c r="AV1114" t="s">
        <v>202</v>
      </c>
      <c r="AW1114" t="s">
        <v>207</v>
      </c>
      <c r="AX1114" t="s">
        <v>211</v>
      </c>
      <c r="AY1114" t="s">
        <v>200</v>
      </c>
      <c r="AZ1114" t="s">
        <v>208</v>
      </c>
      <c r="BA1114">
        <v>2</v>
      </c>
      <c r="BB1114" t="s">
        <v>204</v>
      </c>
      <c r="BC1114" t="s">
        <v>209</v>
      </c>
      <c r="BD1114" t="s">
        <v>211</v>
      </c>
      <c r="BE1114" t="s">
        <v>203</v>
      </c>
      <c r="BF1114" t="s">
        <v>212</v>
      </c>
      <c r="BG1114" t="s">
        <v>211</v>
      </c>
      <c r="BH1114" t="s">
        <v>201</v>
      </c>
      <c r="BI1114" t="s">
        <v>210</v>
      </c>
      <c r="BJ1114">
        <v>1</v>
      </c>
      <c r="BK1114" t="s">
        <v>205</v>
      </c>
      <c r="BL1114" t="s">
        <v>354</v>
      </c>
      <c r="BM1114">
        <v>1</v>
      </c>
      <c r="BQ1114" t="s">
        <v>584</v>
      </c>
      <c r="BR1114" t="s">
        <v>147</v>
      </c>
      <c r="BS1114" t="s">
        <v>3341</v>
      </c>
      <c r="BT1114" t="s">
        <v>147</v>
      </c>
      <c r="BU1114" t="s">
        <v>1913</v>
      </c>
      <c r="BV1114" t="s">
        <v>147</v>
      </c>
      <c r="BW1114" t="s">
        <v>379</v>
      </c>
      <c r="BX1114" t="s">
        <v>147</v>
      </c>
      <c r="BY1114" t="s">
        <v>400</v>
      </c>
      <c r="BZ1114" t="s">
        <v>147</v>
      </c>
      <c r="CA1114" t="s">
        <v>1908</v>
      </c>
      <c r="CB1114" s="3">
        <v>43476</v>
      </c>
      <c r="CC1114" t="s">
        <v>1908</v>
      </c>
      <c r="CD1114" s="3">
        <v>43508</v>
      </c>
      <c r="CE1114" t="s">
        <v>1908</v>
      </c>
      <c r="CF1114" s="3">
        <v>43476</v>
      </c>
      <c r="CG1114" t="s">
        <v>1908</v>
      </c>
      <c r="CH1114" s="3">
        <v>43480</v>
      </c>
      <c r="CI1114" t="s">
        <v>1908</v>
      </c>
      <c r="CJ1114" s="3">
        <v>43480</v>
      </c>
      <c r="CK1114" t="s">
        <v>1908</v>
      </c>
      <c r="CL1114" s="3">
        <v>43504</v>
      </c>
      <c r="CM1114" t="s">
        <v>1908</v>
      </c>
      <c r="CN1114" s="3">
        <v>43486</v>
      </c>
      <c r="CO1114" t="s">
        <v>1908</v>
      </c>
      <c r="CP1114" s="3">
        <v>43486</v>
      </c>
      <c r="CQ1114" t="s">
        <v>1908</v>
      </c>
      <c r="CR1114" s="3">
        <v>43509</v>
      </c>
      <c r="CS1114" t="s">
        <v>1908</v>
      </c>
      <c r="CT1114" s="3">
        <v>43476</v>
      </c>
      <c r="CU1114" t="s">
        <v>1908</v>
      </c>
      <c r="CV1114" s="3">
        <v>43486</v>
      </c>
      <c r="CW1114" t="s">
        <v>1908</v>
      </c>
      <c r="CX1114" s="3">
        <v>43509</v>
      </c>
      <c r="CY1114" t="s">
        <v>1908</v>
      </c>
      <c r="CZ1114" s="3">
        <v>43486</v>
      </c>
      <c r="DA1114" t="s">
        <v>1908</v>
      </c>
      <c r="DB1114" s="3">
        <v>43486</v>
      </c>
      <c r="DC1114" t="s">
        <v>1908</v>
      </c>
      <c r="DD1114" s="3">
        <v>43518</v>
      </c>
      <c r="DE1114" t="s">
        <v>1908</v>
      </c>
      <c r="DF1114" s="3">
        <v>43504</v>
      </c>
      <c r="DG1114" t="s">
        <v>1908</v>
      </c>
      <c r="DH1114" s="3">
        <v>43518</v>
      </c>
      <c r="DK1114" t="s">
        <v>1908</v>
      </c>
      <c r="DL1114" s="3">
        <v>43504</v>
      </c>
      <c r="DQ1114" t="s">
        <v>28</v>
      </c>
      <c r="DR1114" t="s">
        <v>2920</v>
      </c>
      <c r="DU1114" t="s">
        <v>3340</v>
      </c>
    </row>
    <row r="1115" spans="1:125" x14ac:dyDescent="0.25">
      <c r="A1115" s="5">
        <v>1255701</v>
      </c>
      <c r="B1115" s="5">
        <v>1</v>
      </c>
      <c r="J1115" s="3"/>
      <c r="K1115" s="3"/>
      <c r="L1115" s="3"/>
      <c r="M1115" s="3"/>
      <c r="N1115" s="3">
        <v>43501</v>
      </c>
      <c r="O1115" s="7">
        <v>0.59446759259259263</v>
      </c>
      <c r="P1115" t="s">
        <v>1908</v>
      </c>
      <c r="AV1115" t="s">
        <v>202</v>
      </c>
      <c r="AW1115" t="s">
        <v>207</v>
      </c>
      <c r="AX1115" t="s">
        <v>211</v>
      </c>
      <c r="AY1115" t="s">
        <v>200</v>
      </c>
      <c r="AZ1115" t="s">
        <v>208</v>
      </c>
      <c r="BA1115">
        <v>2</v>
      </c>
      <c r="BB1115" t="s">
        <v>204</v>
      </c>
      <c r="BC1115" t="s">
        <v>209</v>
      </c>
      <c r="BD1115" t="s">
        <v>211</v>
      </c>
      <c r="BE1115" t="s">
        <v>203</v>
      </c>
      <c r="BF1115" t="s">
        <v>212</v>
      </c>
      <c r="BG1115" t="s">
        <v>211</v>
      </c>
      <c r="BH1115" t="s">
        <v>201</v>
      </c>
      <c r="BI1115" t="s">
        <v>210</v>
      </c>
      <c r="BJ1115">
        <v>1</v>
      </c>
      <c r="BK1115" t="s">
        <v>205</v>
      </c>
      <c r="BL1115" t="s">
        <v>354</v>
      </c>
      <c r="BM1115">
        <v>1</v>
      </c>
    </row>
    <row r="1116" spans="1:125" x14ac:dyDescent="0.25">
      <c r="A1116" s="5">
        <v>1255719</v>
      </c>
      <c r="B1116" s="5">
        <v>19</v>
      </c>
      <c r="C1116" t="s">
        <v>3353</v>
      </c>
      <c r="D1116" t="s">
        <v>3352</v>
      </c>
      <c r="E1116" t="s">
        <v>383</v>
      </c>
      <c r="F1116" t="s">
        <v>6</v>
      </c>
      <c r="G1116" t="s">
        <v>3136</v>
      </c>
      <c r="H1116" t="s">
        <v>25</v>
      </c>
      <c r="I1116" t="s">
        <v>118</v>
      </c>
      <c r="J1116" s="3">
        <v>43565</v>
      </c>
      <c r="K1116" s="3">
        <v>43637</v>
      </c>
      <c r="L1116" s="3">
        <v>43592</v>
      </c>
      <c r="M1116" s="3" t="s">
        <v>126</v>
      </c>
      <c r="N1116" s="3">
        <v>43501</v>
      </c>
      <c r="O1116" s="7">
        <v>0.59446759259259263</v>
      </c>
      <c r="P1116" t="s">
        <v>1908</v>
      </c>
      <c r="Q1116" s="3">
        <v>43587</v>
      </c>
      <c r="R1116" s="7">
        <v>0.56248842592592596</v>
      </c>
      <c r="S1116" t="s">
        <v>1908</v>
      </c>
      <c r="T1116">
        <v>999</v>
      </c>
      <c r="U1116" s="92" t="s">
        <v>3042</v>
      </c>
      <c r="V1116" s="93" t="s">
        <v>3043</v>
      </c>
      <c r="W1116" s="92" t="s">
        <v>1481</v>
      </c>
      <c r="X1116" s="93" t="s">
        <v>1482</v>
      </c>
      <c r="Y1116" s="92" t="s">
        <v>609</v>
      </c>
      <c r="Z1116" s="93" t="s">
        <v>608</v>
      </c>
      <c r="AA1116" t="s">
        <v>1353</v>
      </c>
      <c r="AB1116">
        <v>901</v>
      </c>
      <c r="AC1116" t="s">
        <v>154</v>
      </c>
      <c r="AD1116" t="s">
        <v>805</v>
      </c>
      <c r="AE1116" t="s">
        <v>3356</v>
      </c>
      <c r="AF1116" s="12">
        <v>580</v>
      </c>
      <c r="AG1116" s="12">
        <v>80</v>
      </c>
      <c r="AH1116" s="12">
        <v>580</v>
      </c>
      <c r="AJ1116" s="12">
        <v>580</v>
      </c>
      <c r="AL1116" s="12">
        <v>580</v>
      </c>
      <c r="AN1116" s="12" t="s">
        <v>818</v>
      </c>
      <c r="AO1116" s="12" t="s">
        <v>819</v>
      </c>
      <c r="AP1116" s="12" t="s">
        <v>818</v>
      </c>
      <c r="AQ1116" s="12" t="s">
        <v>819</v>
      </c>
      <c r="AR1116" s="12" t="s">
        <v>239</v>
      </c>
      <c r="AS1116" s="12" t="s">
        <v>239</v>
      </c>
      <c r="AT1116" s="12" t="s">
        <v>239</v>
      </c>
      <c r="AU1116" s="12" t="s">
        <v>239</v>
      </c>
      <c r="AV1116" t="s">
        <v>202</v>
      </c>
      <c r="AW1116" t="s">
        <v>207</v>
      </c>
      <c r="AX1116" t="s">
        <v>211</v>
      </c>
      <c r="AY1116" t="s">
        <v>200</v>
      </c>
      <c r="AZ1116" t="s">
        <v>208</v>
      </c>
      <c r="BA1116">
        <v>2</v>
      </c>
      <c r="BB1116" t="s">
        <v>204</v>
      </c>
      <c r="BC1116" t="s">
        <v>209</v>
      </c>
      <c r="BD1116" t="s">
        <v>211</v>
      </c>
      <c r="BE1116" t="s">
        <v>203</v>
      </c>
      <c r="BF1116" t="s">
        <v>212</v>
      </c>
      <c r="BG1116" t="s">
        <v>211</v>
      </c>
      <c r="BH1116" t="s">
        <v>201</v>
      </c>
      <c r="BI1116" t="s">
        <v>210</v>
      </c>
      <c r="BJ1116">
        <v>1</v>
      </c>
      <c r="BK1116" t="s">
        <v>205</v>
      </c>
      <c r="BL1116" t="s">
        <v>354</v>
      </c>
      <c r="BM1116">
        <v>1</v>
      </c>
      <c r="BQ1116" t="s">
        <v>584</v>
      </c>
      <c r="BR1116" t="s">
        <v>404</v>
      </c>
      <c r="BS1116" t="s">
        <v>3345</v>
      </c>
      <c r="BT1116" t="s">
        <v>404</v>
      </c>
      <c r="BU1116" t="s">
        <v>1852</v>
      </c>
      <c r="BV1116" t="s">
        <v>404</v>
      </c>
      <c r="BW1116" t="s">
        <v>379</v>
      </c>
      <c r="BX1116" t="s">
        <v>404</v>
      </c>
      <c r="BY1116" t="s">
        <v>3148</v>
      </c>
      <c r="BZ1116" t="s">
        <v>404</v>
      </c>
      <c r="CA1116" t="s">
        <v>1908</v>
      </c>
      <c r="CB1116" s="3">
        <v>43501</v>
      </c>
      <c r="CC1116" t="s">
        <v>1908</v>
      </c>
      <c r="CD1116" s="3">
        <v>43508</v>
      </c>
      <c r="CE1116" t="s">
        <v>1908</v>
      </c>
      <c r="CF1116" s="3">
        <v>43501</v>
      </c>
      <c r="CG1116" t="s">
        <v>1908</v>
      </c>
      <c r="CH1116" s="3">
        <v>43503</v>
      </c>
      <c r="CI1116" t="s">
        <v>1908</v>
      </c>
      <c r="CJ1116" s="3">
        <v>43503</v>
      </c>
      <c r="CK1116" t="s">
        <v>1908</v>
      </c>
      <c r="CL1116" s="3">
        <v>43504</v>
      </c>
      <c r="CM1116" t="s">
        <v>1908</v>
      </c>
      <c r="CN1116" s="3">
        <v>43504</v>
      </c>
      <c r="CO1116" t="s">
        <v>1908</v>
      </c>
      <c r="CP1116" s="3">
        <v>43508</v>
      </c>
      <c r="CQ1116" t="s">
        <v>1908</v>
      </c>
      <c r="CR1116" s="3">
        <v>43515</v>
      </c>
      <c r="CS1116" t="s">
        <v>1908</v>
      </c>
      <c r="CT1116" s="3">
        <v>43501</v>
      </c>
      <c r="CU1116" t="s">
        <v>1908</v>
      </c>
      <c r="CV1116" s="3">
        <v>43587</v>
      </c>
      <c r="CW1116" t="s">
        <v>1908</v>
      </c>
      <c r="CX1116" s="3">
        <v>43508</v>
      </c>
      <c r="CY1116" t="s">
        <v>1908</v>
      </c>
      <c r="CZ1116" s="3">
        <v>43504</v>
      </c>
      <c r="DA1116" t="s">
        <v>1908</v>
      </c>
      <c r="DB1116" s="3">
        <v>43504</v>
      </c>
      <c r="DC1116" t="s">
        <v>1908</v>
      </c>
      <c r="DD1116" s="3">
        <v>43587</v>
      </c>
      <c r="DE1116" t="s">
        <v>1908</v>
      </c>
      <c r="DF1116" s="3">
        <v>43559</v>
      </c>
      <c r="DG1116" t="s">
        <v>1908</v>
      </c>
      <c r="DH1116" s="3">
        <v>43587</v>
      </c>
      <c r="DI1116" t="s">
        <v>1908</v>
      </c>
      <c r="DJ1116" s="3">
        <v>43587</v>
      </c>
      <c r="DK1116" t="s">
        <v>1908</v>
      </c>
      <c r="DL1116" s="3">
        <v>43587</v>
      </c>
      <c r="DQ1116" t="s">
        <v>6</v>
      </c>
      <c r="DR1116" t="s">
        <v>6</v>
      </c>
      <c r="DU1116" t="s">
        <v>3370</v>
      </c>
    </row>
    <row r="1117" spans="1:125" x14ac:dyDescent="0.25">
      <c r="A1117" s="5">
        <v>1255801</v>
      </c>
      <c r="B1117" s="5">
        <v>1</v>
      </c>
      <c r="J1117" s="3"/>
      <c r="K1117" s="3"/>
      <c r="L1117" s="3"/>
      <c r="M1117" s="3"/>
      <c r="N1117" s="3">
        <v>43501</v>
      </c>
      <c r="O1117" s="7">
        <v>0.59576388888888887</v>
      </c>
      <c r="P1117" t="s">
        <v>1908</v>
      </c>
      <c r="AV1117" t="s">
        <v>202</v>
      </c>
      <c r="AW1117" t="s">
        <v>207</v>
      </c>
      <c r="AX1117" t="s">
        <v>211</v>
      </c>
      <c r="AY1117" t="s">
        <v>200</v>
      </c>
      <c r="AZ1117" t="s">
        <v>208</v>
      </c>
      <c r="BA1117">
        <v>2</v>
      </c>
      <c r="BB1117" t="s">
        <v>204</v>
      </c>
      <c r="BC1117" t="s">
        <v>209</v>
      </c>
      <c r="BD1117" t="s">
        <v>211</v>
      </c>
      <c r="BE1117" t="s">
        <v>203</v>
      </c>
      <c r="BF1117" t="s">
        <v>212</v>
      </c>
      <c r="BG1117" t="s">
        <v>211</v>
      </c>
      <c r="BH1117" t="s">
        <v>201</v>
      </c>
      <c r="BI1117" t="s">
        <v>210</v>
      </c>
      <c r="BJ1117">
        <v>1</v>
      </c>
      <c r="BK1117" t="s">
        <v>205</v>
      </c>
      <c r="BL1117" t="s">
        <v>354</v>
      </c>
      <c r="BM1117">
        <v>1</v>
      </c>
    </row>
    <row r="1118" spans="1:125" x14ac:dyDescent="0.25">
      <c r="A1118" s="5">
        <v>1255806</v>
      </c>
      <c r="B1118" s="5">
        <v>6</v>
      </c>
      <c r="C1118" t="s">
        <v>3357</v>
      </c>
      <c r="D1118" t="s">
        <v>3346</v>
      </c>
      <c r="G1118" t="s">
        <v>3287</v>
      </c>
      <c r="H1118" t="s">
        <v>25</v>
      </c>
      <c r="I1118" t="s">
        <v>118</v>
      </c>
      <c r="J1118" s="3"/>
      <c r="K1118" s="3"/>
      <c r="L1118" s="3"/>
      <c r="M1118" s="3" t="s">
        <v>129</v>
      </c>
      <c r="N1118" s="3">
        <v>43501</v>
      </c>
      <c r="O1118" s="7">
        <v>0.59576388888888887</v>
      </c>
      <c r="P1118" t="s">
        <v>1908</v>
      </c>
      <c r="Q1118" s="3">
        <v>43509</v>
      </c>
      <c r="R1118" s="7">
        <v>0.62753472222222217</v>
      </c>
      <c r="S1118" t="s">
        <v>1908</v>
      </c>
      <c r="U1118" s="92" t="s">
        <v>3347</v>
      </c>
      <c r="AB1118" t="s">
        <v>1573</v>
      </c>
      <c r="AD1118" t="s">
        <v>474</v>
      </c>
      <c r="AE1118" t="s">
        <v>474</v>
      </c>
      <c r="AF1118" s="12" t="s">
        <v>239</v>
      </c>
      <c r="AG1118" s="12">
        <v>236</v>
      </c>
      <c r="AH1118" s="12" t="s">
        <v>239</v>
      </c>
      <c r="AI1118" s="12">
        <v>236</v>
      </c>
      <c r="AJ1118" s="12" t="s">
        <v>239</v>
      </c>
      <c r="AK1118" s="12">
        <v>236</v>
      </c>
      <c r="AL1118" s="12" t="s">
        <v>239</v>
      </c>
      <c r="AM1118" s="12">
        <v>236</v>
      </c>
      <c r="AN1118" s="12" t="s">
        <v>877</v>
      </c>
      <c r="AO1118" s="12" t="s">
        <v>265</v>
      </c>
      <c r="AP1118" s="12" t="s">
        <v>877</v>
      </c>
      <c r="AQ1118" s="12" t="s">
        <v>265</v>
      </c>
      <c r="AR1118" s="12" t="s">
        <v>264</v>
      </c>
      <c r="AS1118" s="12" t="s">
        <v>239</v>
      </c>
      <c r="AT1118" s="12" t="s">
        <v>264</v>
      </c>
      <c r="AU1118" s="12" t="s">
        <v>239</v>
      </c>
      <c r="AV1118" t="s">
        <v>202</v>
      </c>
      <c r="AW1118" t="s">
        <v>207</v>
      </c>
      <c r="AX1118" t="s">
        <v>211</v>
      </c>
      <c r="AY1118" t="s">
        <v>200</v>
      </c>
      <c r="AZ1118" t="s">
        <v>208</v>
      </c>
      <c r="BA1118">
        <v>2</v>
      </c>
      <c r="BB1118" t="s">
        <v>204</v>
      </c>
      <c r="BC1118" t="s">
        <v>209</v>
      </c>
      <c r="BD1118" t="s">
        <v>211</v>
      </c>
      <c r="BE1118" t="s">
        <v>203</v>
      </c>
      <c r="BF1118" t="s">
        <v>212</v>
      </c>
      <c r="BG1118" t="s">
        <v>211</v>
      </c>
      <c r="BH1118" t="s">
        <v>201</v>
      </c>
      <c r="BI1118" t="s">
        <v>210</v>
      </c>
      <c r="BJ1118">
        <v>1</v>
      </c>
      <c r="BK1118" t="s">
        <v>205</v>
      </c>
      <c r="BL1118" t="s">
        <v>354</v>
      </c>
      <c r="BM1118">
        <v>1</v>
      </c>
      <c r="BQ1118" t="s">
        <v>584</v>
      </c>
      <c r="BS1118" t="s">
        <v>3348</v>
      </c>
      <c r="BU1118" t="s">
        <v>1852</v>
      </c>
      <c r="BW1118" t="s">
        <v>379</v>
      </c>
      <c r="CA1118" t="s">
        <v>1908</v>
      </c>
      <c r="CB1118" s="3">
        <v>43501</v>
      </c>
      <c r="CE1118" t="s">
        <v>1908</v>
      </c>
      <c r="CF1118" s="3">
        <v>43501</v>
      </c>
      <c r="CG1118" t="s">
        <v>1908</v>
      </c>
      <c r="CH1118" s="3">
        <v>43509</v>
      </c>
      <c r="CI1118" t="s">
        <v>1908</v>
      </c>
      <c r="CJ1118" s="3">
        <v>43509</v>
      </c>
      <c r="CM1118" t="s">
        <v>1908</v>
      </c>
      <c r="CN1118" s="3">
        <v>43509</v>
      </c>
      <c r="CS1118" t="s">
        <v>1908</v>
      </c>
      <c r="CT1118" s="3">
        <v>43501</v>
      </c>
      <c r="DA1118" t="s">
        <v>1908</v>
      </c>
      <c r="DB1118" s="3">
        <v>43509</v>
      </c>
    </row>
    <row r="1119" spans="1:125" x14ac:dyDescent="0.25">
      <c r="A1119" s="5">
        <v>1255901</v>
      </c>
      <c r="B1119" s="5">
        <v>1</v>
      </c>
      <c r="J1119" s="3"/>
      <c r="K1119" s="3"/>
      <c r="L1119" s="3"/>
      <c r="M1119" s="3"/>
      <c r="N1119" s="3">
        <v>43501</v>
      </c>
      <c r="O1119" s="7">
        <v>0.60356481481481483</v>
      </c>
      <c r="P1119" t="s">
        <v>1908</v>
      </c>
      <c r="AV1119" t="s">
        <v>202</v>
      </c>
      <c r="AW1119" t="s">
        <v>207</v>
      </c>
      <c r="AX1119" t="s">
        <v>211</v>
      </c>
      <c r="AY1119" t="s">
        <v>200</v>
      </c>
      <c r="AZ1119" t="s">
        <v>208</v>
      </c>
      <c r="BA1119">
        <v>2</v>
      </c>
      <c r="BB1119" t="s">
        <v>204</v>
      </c>
      <c r="BC1119" t="s">
        <v>209</v>
      </c>
      <c r="BD1119" t="s">
        <v>211</v>
      </c>
      <c r="BE1119" t="s">
        <v>203</v>
      </c>
      <c r="BF1119" t="s">
        <v>212</v>
      </c>
      <c r="BG1119" t="s">
        <v>211</v>
      </c>
      <c r="BH1119" t="s">
        <v>201</v>
      </c>
      <c r="BI1119" t="s">
        <v>210</v>
      </c>
      <c r="BJ1119">
        <v>1</v>
      </c>
      <c r="BK1119" t="s">
        <v>205</v>
      </c>
      <c r="BL1119" t="s">
        <v>354</v>
      </c>
      <c r="BM1119">
        <v>1</v>
      </c>
    </row>
    <row r="1120" spans="1:125" x14ac:dyDescent="0.25">
      <c r="A1120" s="5">
        <v>1255916</v>
      </c>
      <c r="B1120" s="5">
        <v>16</v>
      </c>
      <c r="C1120" t="s">
        <v>3354</v>
      </c>
      <c r="D1120" t="s">
        <v>3363</v>
      </c>
      <c r="E1120" t="s">
        <v>1990</v>
      </c>
      <c r="F1120" t="s">
        <v>6</v>
      </c>
      <c r="G1120" t="s">
        <v>14</v>
      </c>
      <c r="H1120" t="s">
        <v>25</v>
      </c>
      <c r="I1120" t="s">
        <v>117</v>
      </c>
      <c r="J1120" s="3">
        <v>43539</v>
      </c>
      <c r="K1120" s="3"/>
      <c r="L1120" s="3">
        <v>43557</v>
      </c>
      <c r="M1120" s="3" t="s">
        <v>126</v>
      </c>
      <c r="N1120" s="3">
        <v>43501</v>
      </c>
      <c r="O1120" s="7">
        <v>0.60356481481481483</v>
      </c>
      <c r="P1120" t="s">
        <v>1908</v>
      </c>
      <c r="Q1120" s="3">
        <v>43538</v>
      </c>
      <c r="R1120" s="7">
        <v>0.44638888888888889</v>
      </c>
      <c r="S1120" t="s">
        <v>1908</v>
      </c>
      <c r="U1120" s="92" t="s">
        <v>3349</v>
      </c>
      <c r="V1120" s="93" t="s">
        <v>147</v>
      </c>
      <c r="W1120" s="92" t="s">
        <v>686</v>
      </c>
      <c r="X1120" s="93" t="s">
        <v>160</v>
      </c>
      <c r="Y1120" s="92" t="s">
        <v>235</v>
      </c>
      <c r="Z1120" s="93" t="s">
        <v>234</v>
      </c>
      <c r="AA1120" t="s">
        <v>145</v>
      </c>
      <c r="AB1120">
        <v>901</v>
      </c>
      <c r="AC1120" t="s">
        <v>155</v>
      </c>
      <c r="AD1120" t="s">
        <v>2735</v>
      </c>
      <c r="AE1120" t="s">
        <v>2735</v>
      </c>
      <c r="AF1120" s="12">
        <v>532</v>
      </c>
      <c r="AG1120" s="12" t="s">
        <v>256</v>
      </c>
      <c r="AH1120" s="12">
        <v>532</v>
      </c>
      <c r="AI1120" s="12" t="s">
        <v>256</v>
      </c>
      <c r="AJ1120" s="12">
        <v>532</v>
      </c>
      <c r="AK1120" s="12" t="s">
        <v>256</v>
      </c>
      <c r="AL1120" s="12">
        <v>532</v>
      </c>
      <c r="AM1120" s="12" t="s">
        <v>256</v>
      </c>
      <c r="AN1120" s="12" t="s">
        <v>818</v>
      </c>
      <c r="AO1120" s="12" t="s">
        <v>819</v>
      </c>
      <c r="AP1120" s="12" t="s">
        <v>818</v>
      </c>
      <c r="AQ1120" s="12" t="s">
        <v>819</v>
      </c>
      <c r="AR1120" s="12" t="s">
        <v>239</v>
      </c>
      <c r="AS1120" s="12" t="s">
        <v>239</v>
      </c>
      <c r="AT1120" s="12" t="s">
        <v>239</v>
      </c>
      <c r="AU1120" s="12" t="s">
        <v>239</v>
      </c>
      <c r="AV1120" t="s">
        <v>202</v>
      </c>
      <c r="AW1120" t="s">
        <v>207</v>
      </c>
      <c r="AX1120" t="s">
        <v>211</v>
      </c>
      <c r="AY1120" t="s">
        <v>200</v>
      </c>
      <c r="AZ1120" t="s">
        <v>208</v>
      </c>
      <c r="BA1120">
        <v>2</v>
      </c>
      <c r="BB1120" t="s">
        <v>204</v>
      </c>
      <c r="BC1120" t="s">
        <v>209</v>
      </c>
      <c r="BD1120" t="s">
        <v>211</v>
      </c>
      <c r="BE1120" t="s">
        <v>203</v>
      </c>
      <c r="BF1120" t="s">
        <v>212</v>
      </c>
      <c r="BG1120" t="s">
        <v>211</v>
      </c>
      <c r="BH1120" t="s">
        <v>201</v>
      </c>
      <c r="BI1120" t="s">
        <v>210</v>
      </c>
      <c r="BJ1120">
        <v>1</v>
      </c>
      <c r="BK1120" t="s">
        <v>205</v>
      </c>
      <c r="BL1120" t="s">
        <v>354</v>
      </c>
      <c r="BM1120">
        <v>1</v>
      </c>
      <c r="BQ1120" t="s">
        <v>584</v>
      </c>
      <c r="BR1120" t="s">
        <v>145</v>
      </c>
      <c r="BS1120" t="s">
        <v>3364</v>
      </c>
      <c r="BT1120" t="s">
        <v>145</v>
      </c>
      <c r="BU1120" t="s">
        <v>1852</v>
      </c>
      <c r="BV1120" t="s">
        <v>145</v>
      </c>
      <c r="BW1120" t="s">
        <v>379</v>
      </c>
      <c r="BX1120" t="s">
        <v>145</v>
      </c>
      <c r="BY1120" t="s">
        <v>400</v>
      </c>
      <c r="BZ1120" t="s">
        <v>145</v>
      </c>
      <c r="CA1120" t="s">
        <v>1908</v>
      </c>
      <c r="CB1120" s="3">
        <v>43501</v>
      </c>
      <c r="CC1120" t="s">
        <v>1908</v>
      </c>
      <c r="CD1120" s="3">
        <v>43518</v>
      </c>
      <c r="CE1120" t="s">
        <v>1908</v>
      </c>
      <c r="CF1120" s="3">
        <v>43501</v>
      </c>
      <c r="CG1120" t="s">
        <v>1908</v>
      </c>
      <c r="CH1120" s="3">
        <v>43509</v>
      </c>
      <c r="CI1120" t="s">
        <v>1908</v>
      </c>
      <c r="CJ1120" s="3">
        <v>43509</v>
      </c>
      <c r="CK1120" t="s">
        <v>1908</v>
      </c>
      <c r="CL1120" s="3">
        <v>43509</v>
      </c>
      <c r="CM1120" t="s">
        <v>1908</v>
      </c>
      <c r="CN1120" s="3">
        <v>43504</v>
      </c>
      <c r="CO1120" t="s">
        <v>1908</v>
      </c>
      <c r="CP1120" s="3">
        <v>43518</v>
      </c>
      <c r="CQ1120" t="s">
        <v>1908</v>
      </c>
      <c r="CR1120" s="3">
        <v>43518</v>
      </c>
      <c r="CS1120" t="s">
        <v>1908</v>
      </c>
      <c r="CT1120" s="3">
        <v>43501</v>
      </c>
      <c r="CU1120" t="s">
        <v>1908</v>
      </c>
      <c r="CV1120" s="3">
        <v>43518</v>
      </c>
      <c r="CW1120" t="s">
        <v>1908</v>
      </c>
      <c r="CX1120" s="3">
        <v>43518</v>
      </c>
      <c r="CY1120" t="s">
        <v>1908</v>
      </c>
      <c r="CZ1120" s="3">
        <v>43504</v>
      </c>
      <c r="DA1120" t="s">
        <v>1908</v>
      </c>
      <c r="DB1120" s="3">
        <v>43504</v>
      </c>
      <c r="DC1120" t="s">
        <v>1908</v>
      </c>
      <c r="DD1120" s="3">
        <v>43538</v>
      </c>
      <c r="DE1120" t="s">
        <v>1908</v>
      </c>
      <c r="DF1120" s="3">
        <v>43518</v>
      </c>
      <c r="DG1120" t="s">
        <v>1908</v>
      </c>
      <c r="DH1120" s="3">
        <v>43538</v>
      </c>
      <c r="DI1120" t="s">
        <v>1908</v>
      </c>
      <c r="DJ1120" s="3">
        <v>43538</v>
      </c>
      <c r="DK1120" t="s">
        <v>1908</v>
      </c>
      <c r="DL1120" s="3">
        <v>43518</v>
      </c>
      <c r="DQ1120" t="s">
        <v>6</v>
      </c>
      <c r="DR1120" t="s">
        <v>6</v>
      </c>
      <c r="DU1120" t="s">
        <v>3350</v>
      </c>
    </row>
    <row r="1121" spans="1:125" x14ac:dyDescent="0.25">
      <c r="A1121" s="5">
        <v>1256001</v>
      </c>
      <c r="B1121" s="5">
        <v>1</v>
      </c>
      <c r="J1121" s="3"/>
      <c r="K1121" s="3"/>
      <c r="L1121" s="3"/>
      <c r="M1121" s="3"/>
      <c r="N1121" s="3">
        <v>43514</v>
      </c>
      <c r="O1121" s="7">
        <v>0.55877314814814816</v>
      </c>
      <c r="P1121" t="s">
        <v>1908</v>
      </c>
      <c r="AV1121" t="s">
        <v>202</v>
      </c>
      <c r="AW1121" t="s">
        <v>207</v>
      </c>
      <c r="AX1121" t="s">
        <v>211</v>
      </c>
      <c r="AY1121" t="s">
        <v>200</v>
      </c>
      <c r="AZ1121" t="s">
        <v>208</v>
      </c>
      <c r="BA1121">
        <v>2</v>
      </c>
      <c r="BB1121" t="s">
        <v>204</v>
      </c>
      <c r="BC1121" t="s">
        <v>209</v>
      </c>
      <c r="BD1121" t="s">
        <v>211</v>
      </c>
      <c r="BE1121" t="s">
        <v>203</v>
      </c>
      <c r="BF1121" t="s">
        <v>212</v>
      </c>
      <c r="BG1121" t="s">
        <v>211</v>
      </c>
      <c r="BH1121" t="s">
        <v>201</v>
      </c>
      <c r="BI1121" t="s">
        <v>210</v>
      </c>
      <c r="BJ1121">
        <v>1</v>
      </c>
      <c r="BK1121" t="s">
        <v>205</v>
      </c>
      <c r="BL1121" t="s">
        <v>354</v>
      </c>
      <c r="BM1121">
        <v>1</v>
      </c>
    </row>
    <row r="1122" spans="1:125" x14ac:dyDescent="0.25">
      <c r="A1122" s="5">
        <v>1256012</v>
      </c>
      <c r="B1122" s="5">
        <v>12</v>
      </c>
      <c r="C1122" t="s">
        <v>3359</v>
      </c>
      <c r="D1122" t="s">
        <v>3361</v>
      </c>
      <c r="E1122" t="s">
        <v>17</v>
      </c>
      <c r="F1122" t="s">
        <v>28</v>
      </c>
      <c r="G1122" t="s">
        <v>467</v>
      </c>
      <c r="H1122" t="s">
        <v>25</v>
      </c>
      <c r="I1122" t="s">
        <v>117</v>
      </c>
      <c r="J1122" s="3">
        <v>43543</v>
      </c>
      <c r="K1122" s="3"/>
      <c r="L1122" s="3">
        <v>43557</v>
      </c>
      <c r="M1122" s="3" t="s">
        <v>128</v>
      </c>
      <c r="N1122" s="3">
        <v>43514</v>
      </c>
      <c r="O1122" s="7">
        <v>0.55877314814814816</v>
      </c>
      <c r="P1122" t="s">
        <v>1908</v>
      </c>
      <c r="Q1122" s="3">
        <v>43538</v>
      </c>
      <c r="R1122" s="7">
        <v>0.4461458333333333</v>
      </c>
      <c r="S1122" t="s">
        <v>1908</v>
      </c>
      <c r="U1122" s="92" t="s">
        <v>475</v>
      </c>
      <c r="V1122" s="93" t="s">
        <v>228</v>
      </c>
      <c r="W1122" s="92" t="s">
        <v>1450</v>
      </c>
      <c r="X1122" s="93" t="s">
        <v>227</v>
      </c>
      <c r="AA1122" t="s">
        <v>1353</v>
      </c>
      <c r="AB1122">
        <v>976</v>
      </c>
      <c r="AC1122" t="s">
        <v>153</v>
      </c>
      <c r="AD1122" t="s">
        <v>772</v>
      </c>
      <c r="AE1122" t="s">
        <v>772</v>
      </c>
      <c r="AF1122" s="12" t="s">
        <v>349</v>
      </c>
      <c r="AG1122" s="12" t="s">
        <v>350</v>
      </c>
      <c r="AH1122" s="12" t="s">
        <v>349</v>
      </c>
      <c r="AI1122" s="12" t="s">
        <v>350</v>
      </c>
      <c r="AJ1122" s="12" t="s">
        <v>349</v>
      </c>
      <c r="AK1122" s="12" t="s">
        <v>350</v>
      </c>
      <c r="AL1122" s="12" t="s">
        <v>349</v>
      </c>
      <c r="AM1122" s="12" t="s">
        <v>350</v>
      </c>
      <c r="AN1122" s="12" t="s">
        <v>824</v>
      </c>
      <c r="AO1122" s="12" t="s">
        <v>825</v>
      </c>
      <c r="AP1122" s="12" t="s">
        <v>824</v>
      </c>
      <c r="AQ1122" s="12" t="s">
        <v>825</v>
      </c>
      <c r="AR1122" s="12" t="s">
        <v>239</v>
      </c>
      <c r="AS1122" s="12" t="s">
        <v>239</v>
      </c>
      <c r="AT1122" s="12" t="s">
        <v>239</v>
      </c>
      <c r="AU1122" s="12" t="s">
        <v>239</v>
      </c>
      <c r="AV1122" t="s">
        <v>202</v>
      </c>
      <c r="AW1122" t="s">
        <v>207</v>
      </c>
      <c r="AX1122" t="s">
        <v>211</v>
      </c>
      <c r="AY1122" t="s">
        <v>200</v>
      </c>
      <c r="AZ1122" t="s">
        <v>208</v>
      </c>
      <c r="BA1122">
        <v>2</v>
      </c>
      <c r="BB1122" t="s">
        <v>204</v>
      </c>
      <c r="BC1122" t="s">
        <v>209</v>
      </c>
      <c r="BD1122" t="s">
        <v>211</v>
      </c>
      <c r="BE1122" t="s">
        <v>203</v>
      </c>
      <c r="BF1122" t="s">
        <v>212</v>
      </c>
      <c r="BG1122" t="s">
        <v>211</v>
      </c>
      <c r="BH1122" t="s">
        <v>201</v>
      </c>
      <c r="BI1122" t="s">
        <v>210</v>
      </c>
      <c r="BJ1122">
        <v>1</v>
      </c>
      <c r="BK1122" t="s">
        <v>205</v>
      </c>
      <c r="BL1122" t="s">
        <v>354</v>
      </c>
      <c r="BM1122">
        <v>1</v>
      </c>
      <c r="BQ1122" t="s">
        <v>584</v>
      </c>
      <c r="BR1122" t="s">
        <v>404</v>
      </c>
      <c r="BS1122" t="s">
        <v>3360</v>
      </c>
      <c r="BT1122" t="s">
        <v>404</v>
      </c>
      <c r="BU1122" t="s">
        <v>2269</v>
      </c>
      <c r="BV1122" t="s">
        <v>404</v>
      </c>
      <c r="BW1122" t="s">
        <v>379</v>
      </c>
      <c r="BX1122" t="s">
        <v>404</v>
      </c>
      <c r="CA1122" t="s">
        <v>1908</v>
      </c>
      <c r="CB1122" s="3">
        <v>43514</v>
      </c>
      <c r="CC1122" t="s">
        <v>1908</v>
      </c>
      <c r="CD1122" s="3">
        <v>43518</v>
      </c>
      <c r="CE1122" t="s">
        <v>1908</v>
      </c>
      <c r="CF1122" s="3">
        <v>43514</v>
      </c>
      <c r="CG1122" t="s">
        <v>1908</v>
      </c>
      <c r="CH1122" s="3">
        <v>43514</v>
      </c>
      <c r="CI1122" t="s">
        <v>1908</v>
      </c>
      <c r="CJ1122" s="3">
        <v>43514</v>
      </c>
      <c r="CK1122" t="s">
        <v>1908</v>
      </c>
      <c r="CL1122" s="3">
        <v>43518</v>
      </c>
      <c r="CM1122" t="s">
        <v>1908</v>
      </c>
      <c r="CN1122" s="3">
        <v>43514</v>
      </c>
      <c r="CO1122" t="s">
        <v>1908</v>
      </c>
      <c r="CP1122" s="3">
        <v>43515</v>
      </c>
      <c r="CQ1122" t="s">
        <v>1908</v>
      </c>
      <c r="CR1122" s="3">
        <v>43518</v>
      </c>
      <c r="CS1122" t="s">
        <v>1908</v>
      </c>
      <c r="CT1122" s="3">
        <v>43514</v>
      </c>
      <c r="CU1122" t="s">
        <v>1908</v>
      </c>
      <c r="CV1122" s="3">
        <v>43515</v>
      </c>
      <c r="CW1122" t="s">
        <v>1908</v>
      </c>
      <c r="CX1122" s="3">
        <v>43538</v>
      </c>
      <c r="CY1122" t="s">
        <v>1908</v>
      </c>
      <c r="CZ1122" s="3">
        <v>43514</v>
      </c>
      <c r="DA1122" t="s">
        <v>1908</v>
      </c>
      <c r="DB1122" s="3">
        <v>43514</v>
      </c>
      <c r="DC1122" t="s">
        <v>1908</v>
      </c>
      <c r="DD1122" s="3">
        <v>43538</v>
      </c>
      <c r="DE1122" t="s">
        <v>1908</v>
      </c>
      <c r="DF1122" s="3">
        <v>43518</v>
      </c>
      <c r="DG1122" t="s">
        <v>1908</v>
      </c>
      <c r="DH1122" s="3">
        <v>43538</v>
      </c>
      <c r="DI1122" t="s">
        <v>1908</v>
      </c>
      <c r="DJ1122" s="3">
        <v>43538</v>
      </c>
      <c r="DK1122" t="s">
        <v>1908</v>
      </c>
      <c r="DL1122" s="3">
        <v>43518</v>
      </c>
      <c r="DQ1122" t="s">
        <v>28</v>
      </c>
      <c r="DR1122" t="s">
        <v>2919</v>
      </c>
      <c r="DU1122" t="s">
        <v>2670</v>
      </c>
    </row>
    <row r="1123" spans="1:125" x14ac:dyDescent="0.25">
      <c r="A1123" s="5">
        <v>1256101</v>
      </c>
      <c r="B1123" s="5">
        <v>1</v>
      </c>
      <c r="J1123" s="3"/>
      <c r="K1123" s="3"/>
      <c r="L1123" s="3"/>
      <c r="M1123" s="3"/>
      <c r="N1123" s="3">
        <v>43537</v>
      </c>
      <c r="O1123" s="7">
        <v>0.3468518518518518</v>
      </c>
      <c r="P1123" t="s">
        <v>1908</v>
      </c>
      <c r="AV1123" t="s">
        <v>202</v>
      </c>
      <c r="AW1123" t="s">
        <v>207</v>
      </c>
      <c r="AX1123" t="s">
        <v>211</v>
      </c>
      <c r="AY1123" t="s">
        <v>200</v>
      </c>
      <c r="AZ1123" t="s">
        <v>208</v>
      </c>
      <c r="BA1123">
        <v>2</v>
      </c>
      <c r="BB1123" t="s">
        <v>204</v>
      </c>
      <c r="BC1123" t="s">
        <v>209</v>
      </c>
      <c r="BD1123" t="s">
        <v>211</v>
      </c>
      <c r="BE1123" t="s">
        <v>203</v>
      </c>
      <c r="BF1123" t="s">
        <v>212</v>
      </c>
      <c r="BG1123" t="s">
        <v>211</v>
      </c>
      <c r="BH1123" t="s">
        <v>201</v>
      </c>
      <c r="BI1123" t="s">
        <v>210</v>
      </c>
      <c r="BJ1123">
        <v>1</v>
      </c>
      <c r="BK1123" t="s">
        <v>205</v>
      </c>
      <c r="BL1123" t="s">
        <v>354</v>
      </c>
      <c r="BM1123">
        <v>1</v>
      </c>
    </row>
    <row r="1124" spans="1:125" x14ac:dyDescent="0.25">
      <c r="A1124" s="5">
        <v>1256119</v>
      </c>
      <c r="B1124" s="5">
        <v>19</v>
      </c>
      <c r="C1124" t="s">
        <v>3372</v>
      </c>
      <c r="D1124" t="s">
        <v>3371</v>
      </c>
      <c r="E1124" t="s">
        <v>383</v>
      </c>
      <c r="F1124" t="s">
        <v>6</v>
      </c>
      <c r="G1124" t="s">
        <v>467</v>
      </c>
      <c r="H1124" t="s">
        <v>25</v>
      </c>
      <c r="I1124" t="s">
        <v>118</v>
      </c>
      <c r="J1124" s="3">
        <v>43600</v>
      </c>
      <c r="K1124" s="3">
        <v>43637</v>
      </c>
      <c r="L1124" s="3">
        <v>43620</v>
      </c>
      <c r="M1124" s="3" t="s">
        <v>128</v>
      </c>
      <c r="N1124" s="3">
        <v>43537</v>
      </c>
      <c r="O1124" s="7">
        <v>0.3468518518518518</v>
      </c>
      <c r="P1124" t="s">
        <v>1908</v>
      </c>
      <c r="Q1124" s="3">
        <v>43587</v>
      </c>
      <c r="R1124" s="7">
        <v>0.56273148148148155</v>
      </c>
      <c r="S1124" t="s">
        <v>1908</v>
      </c>
      <c r="U1124" s="92" t="s">
        <v>1248</v>
      </c>
      <c r="V1124" s="93" t="s">
        <v>1249</v>
      </c>
      <c r="AA1124" t="s">
        <v>234</v>
      </c>
      <c r="AB1124">
        <v>901</v>
      </c>
      <c r="AC1124" t="s">
        <v>154</v>
      </c>
      <c r="AD1124" t="s">
        <v>746</v>
      </c>
      <c r="AE1124" t="s">
        <v>746</v>
      </c>
      <c r="AF1124" s="12" t="s">
        <v>349</v>
      </c>
      <c r="AG1124" s="12" t="s">
        <v>350</v>
      </c>
      <c r="AH1124" s="12" t="s">
        <v>349</v>
      </c>
      <c r="AJ1124" s="12" t="s">
        <v>349</v>
      </c>
      <c r="AL1124" s="12" t="s">
        <v>349</v>
      </c>
      <c r="AN1124" s="12" t="s">
        <v>824</v>
      </c>
      <c r="AO1124" s="12" t="s">
        <v>825</v>
      </c>
      <c r="AP1124" s="12" t="s">
        <v>824</v>
      </c>
      <c r="AQ1124" s="12" t="s">
        <v>825</v>
      </c>
      <c r="AR1124" s="12" t="s">
        <v>239</v>
      </c>
      <c r="AS1124" s="12" t="s">
        <v>239</v>
      </c>
      <c r="AT1124" s="12" t="s">
        <v>239</v>
      </c>
      <c r="AU1124" s="12" t="s">
        <v>239</v>
      </c>
      <c r="AV1124" t="s">
        <v>202</v>
      </c>
      <c r="AW1124" t="s">
        <v>207</v>
      </c>
      <c r="AX1124" t="s">
        <v>211</v>
      </c>
      <c r="AY1124" t="s">
        <v>200</v>
      </c>
      <c r="AZ1124" t="s">
        <v>208</v>
      </c>
      <c r="BA1124">
        <v>2</v>
      </c>
      <c r="BB1124" t="s">
        <v>204</v>
      </c>
      <c r="BC1124" t="s">
        <v>209</v>
      </c>
      <c r="BD1124" t="s">
        <v>211</v>
      </c>
      <c r="BE1124" t="s">
        <v>203</v>
      </c>
      <c r="BF1124" t="s">
        <v>212</v>
      </c>
      <c r="BG1124" t="s">
        <v>211</v>
      </c>
      <c r="BH1124" t="s">
        <v>201</v>
      </c>
      <c r="BI1124" t="s">
        <v>210</v>
      </c>
      <c r="BJ1124">
        <v>1</v>
      </c>
      <c r="BK1124" t="s">
        <v>205</v>
      </c>
      <c r="BL1124" t="s">
        <v>354</v>
      </c>
      <c r="BM1124">
        <v>1</v>
      </c>
      <c r="BQ1124" t="s">
        <v>584</v>
      </c>
      <c r="BR1124" t="s">
        <v>234</v>
      </c>
      <c r="BS1124" t="s">
        <v>470</v>
      </c>
      <c r="BT1124" t="s">
        <v>234</v>
      </c>
      <c r="BU1124" t="s">
        <v>1852</v>
      </c>
      <c r="BV1124" t="s">
        <v>234</v>
      </c>
      <c r="BW1124" t="s">
        <v>471</v>
      </c>
      <c r="BX1124" t="s">
        <v>234</v>
      </c>
      <c r="CA1124" t="s">
        <v>1908</v>
      </c>
      <c r="CB1124" s="3">
        <v>43537</v>
      </c>
      <c r="CC1124" t="s">
        <v>1908</v>
      </c>
      <c r="CD1124" s="3">
        <v>43537</v>
      </c>
      <c r="CE1124" t="s">
        <v>1908</v>
      </c>
      <c r="CF1124" s="3">
        <v>43537</v>
      </c>
      <c r="CG1124" t="s">
        <v>1908</v>
      </c>
      <c r="CH1124" s="3">
        <v>43537</v>
      </c>
      <c r="CI1124" t="s">
        <v>1908</v>
      </c>
      <c r="CJ1124" s="3">
        <v>43537</v>
      </c>
      <c r="CK1124" t="s">
        <v>1908</v>
      </c>
      <c r="CL1124" s="3">
        <v>43537</v>
      </c>
      <c r="CM1124" t="s">
        <v>1908</v>
      </c>
      <c r="CN1124" s="3">
        <v>43537</v>
      </c>
      <c r="CO1124" t="s">
        <v>1908</v>
      </c>
      <c r="CP1124" s="3">
        <v>43537</v>
      </c>
      <c r="CQ1124" t="s">
        <v>1908</v>
      </c>
      <c r="CR1124" s="3">
        <v>43571</v>
      </c>
      <c r="CS1124" t="s">
        <v>1908</v>
      </c>
      <c r="CT1124" s="3">
        <v>43537</v>
      </c>
      <c r="CU1124" t="s">
        <v>1908</v>
      </c>
      <c r="CV1124" s="3">
        <v>43587</v>
      </c>
      <c r="CW1124" t="s">
        <v>1908</v>
      </c>
      <c r="CX1124" s="3">
        <v>43557</v>
      </c>
      <c r="CY1124" t="s">
        <v>1908</v>
      </c>
      <c r="CZ1124" s="3">
        <v>43537</v>
      </c>
      <c r="DA1124" t="s">
        <v>1908</v>
      </c>
      <c r="DB1124" s="3">
        <v>43537</v>
      </c>
      <c r="DC1124" t="s">
        <v>1908</v>
      </c>
      <c r="DD1124" s="3">
        <v>43587</v>
      </c>
      <c r="DE1124" t="s">
        <v>1908</v>
      </c>
      <c r="DF1124" s="3">
        <v>43571</v>
      </c>
      <c r="DG1124" t="s">
        <v>1908</v>
      </c>
      <c r="DH1124" s="3">
        <v>43571</v>
      </c>
      <c r="DI1124" t="s">
        <v>1908</v>
      </c>
      <c r="DJ1124" s="3">
        <v>43587</v>
      </c>
      <c r="DK1124" t="s">
        <v>1908</v>
      </c>
      <c r="DL1124" s="3">
        <v>43571</v>
      </c>
      <c r="DQ1124" t="s">
        <v>6</v>
      </c>
      <c r="DR1124" t="s">
        <v>6</v>
      </c>
      <c r="DT1124" t="s">
        <v>482</v>
      </c>
      <c r="DU1124" t="s">
        <v>1249</v>
      </c>
    </row>
    <row r="1125" spans="1:125" x14ac:dyDescent="0.25">
      <c r="A1125" s="5">
        <v>1256201</v>
      </c>
      <c r="B1125" s="5">
        <v>1</v>
      </c>
      <c r="J1125" s="3"/>
      <c r="K1125" s="3"/>
      <c r="L1125" s="3"/>
      <c r="M1125" s="3"/>
      <c r="N1125" s="3">
        <v>43539</v>
      </c>
      <c r="O1125" s="7">
        <v>0.3706712962962963</v>
      </c>
      <c r="P1125" t="s">
        <v>1908</v>
      </c>
      <c r="AV1125" t="s">
        <v>202</v>
      </c>
      <c r="AW1125" t="s">
        <v>207</v>
      </c>
      <c r="AX1125" t="s">
        <v>211</v>
      </c>
      <c r="AY1125" t="s">
        <v>200</v>
      </c>
      <c r="AZ1125" t="s">
        <v>208</v>
      </c>
      <c r="BA1125">
        <v>2</v>
      </c>
      <c r="BB1125" t="s">
        <v>204</v>
      </c>
      <c r="BC1125" t="s">
        <v>209</v>
      </c>
      <c r="BD1125" t="s">
        <v>211</v>
      </c>
      <c r="BE1125" t="s">
        <v>203</v>
      </c>
      <c r="BF1125" t="s">
        <v>212</v>
      </c>
      <c r="BG1125" t="s">
        <v>211</v>
      </c>
      <c r="BH1125" t="s">
        <v>201</v>
      </c>
      <c r="BI1125" t="s">
        <v>210</v>
      </c>
      <c r="BJ1125">
        <v>1</v>
      </c>
      <c r="BK1125" t="s">
        <v>205</v>
      </c>
      <c r="BL1125" t="s">
        <v>354</v>
      </c>
      <c r="BM1125">
        <v>1</v>
      </c>
    </row>
    <row r="1126" spans="1:125" x14ac:dyDescent="0.25">
      <c r="A1126" s="5">
        <v>1256212</v>
      </c>
      <c r="B1126" s="5">
        <v>12</v>
      </c>
      <c r="C1126" t="s">
        <v>3381</v>
      </c>
      <c r="D1126" t="s">
        <v>3373</v>
      </c>
      <c r="E1126" t="s">
        <v>2894</v>
      </c>
      <c r="F1126" t="s">
        <v>6</v>
      </c>
      <c r="G1126" t="s">
        <v>2796</v>
      </c>
      <c r="H1126" t="s">
        <v>127</v>
      </c>
      <c r="I1126" t="s">
        <v>117</v>
      </c>
      <c r="J1126" s="3">
        <v>43577</v>
      </c>
      <c r="K1126" s="3"/>
      <c r="L1126" s="3">
        <v>43592</v>
      </c>
      <c r="M1126" s="3" t="s">
        <v>133</v>
      </c>
      <c r="N1126" s="3">
        <v>43539</v>
      </c>
      <c r="O1126" s="7">
        <v>0.3706712962962963</v>
      </c>
      <c r="P1126" t="s">
        <v>1908</v>
      </c>
      <c r="Q1126" s="3">
        <v>43587</v>
      </c>
      <c r="R1126" s="7">
        <v>0.56300925925925926</v>
      </c>
      <c r="S1126" t="s">
        <v>1908</v>
      </c>
      <c r="U1126" s="92" t="s">
        <v>1129</v>
      </c>
      <c r="V1126" s="93" t="s">
        <v>2064</v>
      </c>
      <c r="W1126" s="92" t="s">
        <v>2412</v>
      </c>
      <c r="X1126" s="93" t="s">
        <v>1085</v>
      </c>
      <c r="Y1126" s="92" t="s">
        <v>405</v>
      </c>
      <c r="Z1126" s="93" t="s">
        <v>405</v>
      </c>
      <c r="AA1126" t="s">
        <v>145</v>
      </c>
      <c r="AB1126">
        <v>901</v>
      </c>
      <c r="AC1126" t="s">
        <v>154</v>
      </c>
      <c r="AD1126" t="s">
        <v>474</v>
      </c>
      <c r="AE1126" t="s">
        <v>474</v>
      </c>
      <c r="AF1126" s="12" t="s">
        <v>2733</v>
      </c>
      <c r="AG1126" s="12" t="s">
        <v>2734</v>
      </c>
      <c r="AH1126" s="12" t="s">
        <v>2733</v>
      </c>
      <c r="AJ1126" s="12" t="s">
        <v>2733</v>
      </c>
      <c r="AL1126" s="12" t="s">
        <v>2733</v>
      </c>
      <c r="AN1126" s="12" t="s">
        <v>818</v>
      </c>
      <c r="AO1126" s="12" t="s">
        <v>819</v>
      </c>
      <c r="AP1126" s="12" t="s">
        <v>818</v>
      </c>
      <c r="AQ1126" s="12" t="s">
        <v>819</v>
      </c>
      <c r="AR1126" s="12" t="s">
        <v>239</v>
      </c>
      <c r="AS1126" s="12" t="s">
        <v>239</v>
      </c>
      <c r="AT1126" s="12" t="s">
        <v>239</v>
      </c>
      <c r="AU1126" s="12" t="s">
        <v>239</v>
      </c>
      <c r="AV1126" t="s">
        <v>202</v>
      </c>
      <c r="AW1126" t="s">
        <v>207</v>
      </c>
      <c r="AX1126" t="s">
        <v>211</v>
      </c>
      <c r="AY1126" t="s">
        <v>200</v>
      </c>
      <c r="AZ1126" t="s">
        <v>208</v>
      </c>
      <c r="BA1126">
        <v>2</v>
      </c>
      <c r="BB1126" t="s">
        <v>204</v>
      </c>
      <c r="BC1126" t="s">
        <v>209</v>
      </c>
      <c r="BD1126" t="s">
        <v>211</v>
      </c>
      <c r="BE1126" t="s">
        <v>203</v>
      </c>
      <c r="BF1126" t="s">
        <v>212</v>
      </c>
      <c r="BG1126" t="s">
        <v>211</v>
      </c>
      <c r="BH1126" t="s">
        <v>201</v>
      </c>
      <c r="BI1126" t="s">
        <v>210</v>
      </c>
      <c r="BJ1126">
        <v>1</v>
      </c>
      <c r="BK1126" t="s">
        <v>205</v>
      </c>
      <c r="BL1126" t="s">
        <v>354</v>
      </c>
      <c r="BM1126">
        <v>1</v>
      </c>
      <c r="BQ1126" t="s">
        <v>577</v>
      </c>
      <c r="BR1126" t="s">
        <v>234</v>
      </c>
      <c r="BS1126" t="s">
        <v>3375</v>
      </c>
      <c r="BT1126" t="s">
        <v>234</v>
      </c>
      <c r="BW1126" t="s">
        <v>367</v>
      </c>
      <c r="BX1126" t="s">
        <v>234</v>
      </c>
      <c r="BY1126" t="s">
        <v>2811</v>
      </c>
      <c r="BZ1126" t="s">
        <v>234</v>
      </c>
      <c r="CA1126" t="s">
        <v>1908</v>
      </c>
      <c r="CB1126" s="3">
        <v>43539</v>
      </c>
      <c r="CC1126" t="s">
        <v>1908</v>
      </c>
      <c r="CD1126" s="3">
        <v>43542</v>
      </c>
      <c r="CE1126" t="s">
        <v>1908</v>
      </c>
      <c r="CF1126" s="3">
        <v>43539</v>
      </c>
      <c r="CG1126" t="s">
        <v>1908</v>
      </c>
      <c r="CH1126" s="3">
        <v>43544</v>
      </c>
      <c r="CI1126" t="s">
        <v>1908</v>
      </c>
      <c r="CJ1126" s="3">
        <v>43544</v>
      </c>
      <c r="CK1126" t="s">
        <v>1908</v>
      </c>
      <c r="CL1126" s="3">
        <v>43546</v>
      </c>
      <c r="CM1126" t="s">
        <v>1908</v>
      </c>
      <c r="CN1126" s="3">
        <v>43543</v>
      </c>
      <c r="CO1126" t="s">
        <v>1908</v>
      </c>
      <c r="CP1126" s="3">
        <v>43543</v>
      </c>
      <c r="CQ1126" t="s">
        <v>1908</v>
      </c>
      <c r="CR1126" s="3">
        <v>43587</v>
      </c>
      <c r="CS1126" t="s">
        <v>1908</v>
      </c>
      <c r="CT1126" s="3">
        <v>43539</v>
      </c>
      <c r="CU1126" t="s">
        <v>1908</v>
      </c>
      <c r="CV1126" s="3">
        <v>43571</v>
      </c>
      <c r="CW1126" t="s">
        <v>1908</v>
      </c>
      <c r="CX1126" s="3">
        <v>43542</v>
      </c>
      <c r="CY1126" t="s">
        <v>1908</v>
      </c>
      <c r="CZ1126" s="3">
        <v>43542</v>
      </c>
      <c r="DA1126" t="s">
        <v>1908</v>
      </c>
      <c r="DB1126" s="3">
        <v>43542</v>
      </c>
      <c r="DC1126" t="s">
        <v>1908</v>
      </c>
      <c r="DD1126" s="3">
        <v>43587</v>
      </c>
      <c r="DE1126" t="s">
        <v>1908</v>
      </c>
      <c r="DF1126" s="3">
        <v>43571</v>
      </c>
      <c r="DG1126" t="s">
        <v>1908</v>
      </c>
      <c r="DH1126" s="3">
        <v>43587</v>
      </c>
      <c r="DI1126" t="s">
        <v>1908</v>
      </c>
      <c r="DJ1126" s="3">
        <v>43587</v>
      </c>
      <c r="DK1126" t="s">
        <v>1908</v>
      </c>
      <c r="DL1126" s="3">
        <v>43571</v>
      </c>
      <c r="DQ1126" t="s">
        <v>6</v>
      </c>
      <c r="DR1126" t="s">
        <v>6</v>
      </c>
      <c r="DU1126" t="s">
        <v>3374</v>
      </c>
    </row>
    <row r="1127" spans="1:125" x14ac:dyDescent="0.25">
      <c r="A1127" s="5">
        <v>1256301</v>
      </c>
      <c r="B1127" s="5">
        <v>1</v>
      </c>
      <c r="J1127" s="3"/>
      <c r="K1127" s="3"/>
      <c r="L1127" s="3"/>
      <c r="M1127" s="3"/>
      <c r="N1127" s="3">
        <v>43539</v>
      </c>
      <c r="O1127" s="7">
        <v>0.37333333333333335</v>
      </c>
      <c r="P1127" t="s">
        <v>1908</v>
      </c>
      <c r="AV1127" t="s">
        <v>202</v>
      </c>
      <c r="AW1127" t="s">
        <v>207</v>
      </c>
      <c r="AX1127" t="s">
        <v>211</v>
      </c>
      <c r="AY1127" t="s">
        <v>200</v>
      </c>
      <c r="AZ1127" t="s">
        <v>208</v>
      </c>
      <c r="BA1127">
        <v>2</v>
      </c>
      <c r="BB1127" t="s">
        <v>204</v>
      </c>
      <c r="BC1127" t="s">
        <v>209</v>
      </c>
      <c r="BD1127" t="s">
        <v>211</v>
      </c>
      <c r="BE1127" t="s">
        <v>203</v>
      </c>
      <c r="BF1127" t="s">
        <v>212</v>
      </c>
      <c r="BG1127" t="s">
        <v>211</v>
      </c>
      <c r="BH1127" t="s">
        <v>201</v>
      </c>
      <c r="BI1127" t="s">
        <v>210</v>
      </c>
      <c r="BJ1127">
        <v>1</v>
      </c>
      <c r="BK1127" t="s">
        <v>205</v>
      </c>
      <c r="BL1127" t="s">
        <v>354</v>
      </c>
      <c r="BM1127">
        <v>1</v>
      </c>
    </row>
    <row r="1128" spans="1:125" x14ac:dyDescent="0.25">
      <c r="A1128" s="5">
        <v>1256305</v>
      </c>
      <c r="B1128" s="5">
        <v>5</v>
      </c>
      <c r="D1128" t="s">
        <v>3376</v>
      </c>
      <c r="E1128" t="s">
        <v>3308</v>
      </c>
      <c r="F1128" t="s">
        <v>88</v>
      </c>
      <c r="G1128" t="s">
        <v>3287</v>
      </c>
      <c r="H1128" t="s">
        <v>25</v>
      </c>
      <c r="I1128" t="s">
        <v>117</v>
      </c>
      <c r="J1128" s="3"/>
      <c r="K1128" s="3"/>
      <c r="L1128" s="3"/>
      <c r="M1128" s="3" t="s">
        <v>129</v>
      </c>
      <c r="N1128" s="3">
        <v>43539</v>
      </c>
      <c r="O1128" s="7">
        <v>0.37333333333333335</v>
      </c>
      <c r="P1128" t="s">
        <v>1908</v>
      </c>
      <c r="Q1128" s="3">
        <v>43544</v>
      </c>
      <c r="R1128" s="7">
        <v>0.5744097222222222</v>
      </c>
      <c r="S1128" t="s">
        <v>1908</v>
      </c>
      <c r="U1128" s="92" t="s">
        <v>2407</v>
      </c>
      <c r="V1128" s="93" t="s">
        <v>958</v>
      </c>
      <c r="AA1128" t="s">
        <v>1353</v>
      </c>
      <c r="AB1128" t="s">
        <v>3284</v>
      </c>
      <c r="AC1128" t="s">
        <v>523</v>
      </c>
      <c r="AD1128" t="s">
        <v>474</v>
      </c>
      <c r="AE1128" t="s">
        <v>474</v>
      </c>
      <c r="AF1128" s="12" t="s">
        <v>239</v>
      </c>
      <c r="AG1128" s="12">
        <v>236</v>
      </c>
      <c r="AH1128" s="12" t="s">
        <v>239</v>
      </c>
      <c r="AJ1128" s="12" t="s">
        <v>239</v>
      </c>
      <c r="AL1128" s="12" t="s">
        <v>239</v>
      </c>
      <c r="AN1128" s="12" t="s">
        <v>877</v>
      </c>
      <c r="AO1128" s="12" t="s">
        <v>265</v>
      </c>
      <c r="AP1128" s="12" t="s">
        <v>877</v>
      </c>
      <c r="AQ1128" s="12" t="s">
        <v>265</v>
      </c>
      <c r="AR1128" s="12" t="s">
        <v>264</v>
      </c>
      <c r="AS1128" s="12" t="s">
        <v>239</v>
      </c>
      <c r="AT1128" s="12" t="s">
        <v>264</v>
      </c>
      <c r="AU1128" s="12" t="s">
        <v>239</v>
      </c>
      <c r="AV1128" t="s">
        <v>202</v>
      </c>
      <c r="AW1128" t="s">
        <v>207</v>
      </c>
      <c r="AX1128" t="s">
        <v>211</v>
      </c>
      <c r="AY1128" t="s">
        <v>200</v>
      </c>
      <c r="AZ1128" t="s">
        <v>208</v>
      </c>
      <c r="BA1128">
        <v>2</v>
      </c>
      <c r="BB1128" t="s">
        <v>204</v>
      </c>
      <c r="BC1128" t="s">
        <v>209</v>
      </c>
      <c r="BD1128" t="s">
        <v>211</v>
      </c>
      <c r="BE1128" t="s">
        <v>203</v>
      </c>
      <c r="BF1128" t="s">
        <v>212</v>
      </c>
      <c r="BG1128" t="s">
        <v>211</v>
      </c>
      <c r="BH1128" t="s">
        <v>201</v>
      </c>
      <c r="BI1128" t="s">
        <v>210</v>
      </c>
      <c r="BJ1128">
        <v>1</v>
      </c>
      <c r="BK1128" t="s">
        <v>205</v>
      </c>
      <c r="BL1128" t="s">
        <v>354</v>
      </c>
      <c r="BM1128">
        <v>1</v>
      </c>
      <c r="BQ1128" t="s">
        <v>584</v>
      </c>
      <c r="BR1128" t="s">
        <v>404</v>
      </c>
      <c r="BS1128" t="s">
        <v>3378</v>
      </c>
      <c r="BT1128" t="s">
        <v>404</v>
      </c>
      <c r="BU1128" t="s">
        <v>1852</v>
      </c>
      <c r="BV1128" t="s">
        <v>404</v>
      </c>
      <c r="BW1128" t="s">
        <v>379</v>
      </c>
      <c r="BX1128" t="s">
        <v>404</v>
      </c>
      <c r="CA1128" t="s">
        <v>1908</v>
      </c>
      <c r="CB1128" s="3">
        <v>43539</v>
      </c>
      <c r="CE1128" t="s">
        <v>1908</v>
      </c>
      <c r="CF1128" s="3">
        <v>43539</v>
      </c>
      <c r="CG1128" t="s">
        <v>1908</v>
      </c>
      <c r="CH1128" s="3">
        <v>43544</v>
      </c>
      <c r="CI1128" t="s">
        <v>1908</v>
      </c>
      <c r="CJ1128" s="3">
        <v>43544</v>
      </c>
      <c r="CS1128" t="s">
        <v>1908</v>
      </c>
      <c r="CT1128" s="3">
        <v>43539</v>
      </c>
      <c r="DR1128" t="s">
        <v>3377</v>
      </c>
      <c r="DU1128" t="s">
        <v>958</v>
      </c>
    </row>
    <row r="1129" spans="1:125" x14ac:dyDescent="0.25">
      <c r="A1129" s="5">
        <v>1256401</v>
      </c>
      <c r="B1129" s="5">
        <v>1</v>
      </c>
      <c r="J1129" s="3"/>
      <c r="K1129" s="3"/>
      <c r="L1129" s="3"/>
      <c r="M1129" s="3"/>
      <c r="N1129" s="3">
        <v>43539</v>
      </c>
      <c r="O1129" s="7">
        <v>0.37562500000000004</v>
      </c>
      <c r="P1129" t="s">
        <v>1908</v>
      </c>
      <c r="AV1129" t="s">
        <v>202</v>
      </c>
      <c r="AW1129" t="s">
        <v>207</v>
      </c>
      <c r="AX1129" t="s">
        <v>211</v>
      </c>
      <c r="AY1129" t="s">
        <v>200</v>
      </c>
      <c r="AZ1129" t="s">
        <v>208</v>
      </c>
      <c r="BA1129">
        <v>2</v>
      </c>
      <c r="BB1129" t="s">
        <v>204</v>
      </c>
      <c r="BC1129" t="s">
        <v>209</v>
      </c>
      <c r="BD1129" t="s">
        <v>211</v>
      </c>
      <c r="BE1129" t="s">
        <v>203</v>
      </c>
      <c r="BF1129" t="s">
        <v>212</v>
      </c>
      <c r="BG1129" t="s">
        <v>211</v>
      </c>
      <c r="BH1129" t="s">
        <v>201</v>
      </c>
      <c r="BI1129" t="s">
        <v>210</v>
      </c>
      <c r="BJ1129">
        <v>1</v>
      </c>
      <c r="BK1129" t="s">
        <v>205</v>
      </c>
      <c r="BL1129" t="s">
        <v>354</v>
      </c>
      <c r="BM1129">
        <v>1</v>
      </c>
    </row>
    <row r="1130" spans="1:125" x14ac:dyDescent="0.25">
      <c r="A1130" s="5">
        <v>1256411</v>
      </c>
      <c r="B1130" s="5">
        <v>11</v>
      </c>
      <c r="C1130" t="s">
        <v>3441</v>
      </c>
      <c r="D1130" t="s">
        <v>3379</v>
      </c>
      <c r="E1130" t="s">
        <v>2245</v>
      </c>
      <c r="F1130" t="s">
        <v>6</v>
      </c>
      <c r="G1130" t="s">
        <v>467</v>
      </c>
      <c r="H1130" t="s">
        <v>25</v>
      </c>
      <c r="I1130" t="s">
        <v>117</v>
      </c>
      <c r="J1130" s="3">
        <v>43600</v>
      </c>
      <c r="K1130" s="3"/>
      <c r="L1130" s="3">
        <v>43613</v>
      </c>
      <c r="M1130" s="3" t="s">
        <v>128</v>
      </c>
      <c r="N1130" s="3">
        <v>43539</v>
      </c>
      <c r="O1130" s="7">
        <v>0.37562500000000004</v>
      </c>
      <c r="P1130" t="s">
        <v>1908</v>
      </c>
      <c r="Q1130" s="3">
        <v>43620</v>
      </c>
      <c r="R1130" s="7">
        <v>0.68475694444444446</v>
      </c>
      <c r="S1130" t="s">
        <v>1908</v>
      </c>
      <c r="U1130" s="92" t="s">
        <v>2094</v>
      </c>
      <c r="W1130" s="92" t="s">
        <v>2234</v>
      </c>
      <c r="Y1130" s="92" t="s">
        <v>2235</v>
      </c>
      <c r="AA1130" t="s">
        <v>234</v>
      </c>
      <c r="AB1130">
        <v>901</v>
      </c>
      <c r="AC1130" t="s">
        <v>155</v>
      </c>
      <c r="AD1130" t="s">
        <v>1729</v>
      </c>
      <c r="AE1130" t="s">
        <v>1729</v>
      </c>
      <c r="AF1130" s="12" t="s">
        <v>349</v>
      </c>
      <c r="AG1130" s="12" t="s">
        <v>350</v>
      </c>
      <c r="AH1130" s="12" t="s">
        <v>349</v>
      </c>
      <c r="AJ1130" s="12" t="s">
        <v>349</v>
      </c>
      <c r="AL1130" s="12" t="s">
        <v>349</v>
      </c>
      <c r="AN1130" s="12" t="s">
        <v>824</v>
      </c>
      <c r="AO1130" s="12" t="s">
        <v>825</v>
      </c>
      <c r="AP1130" s="12" t="s">
        <v>824</v>
      </c>
      <c r="AQ1130" s="12" t="s">
        <v>825</v>
      </c>
      <c r="AR1130" s="12" t="s">
        <v>239</v>
      </c>
      <c r="AS1130" s="12" t="s">
        <v>239</v>
      </c>
      <c r="AT1130" s="12" t="s">
        <v>239</v>
      </c>
      <c r="AU1130" s="12" t="s">
        <v>239</v>
      </c>
      <c r="AV1130" t="s">
        <v>202</v>
      </c>
      <c r="AW1130" t="s">
        <v>207</v>
      </c>
      <c r="AX1130" t="s">
        <v>211</v>
      </c>
      <c r="AY1130" t="s">
        <v>200</v>
      </c>
      <c r="AZ1130" t="s">
        <v>208</v>
      </c>
      <c r="BA1130">
        <v>2</v>
      </c>
      <c r="BB1130" t="s">
        <v>204</v>
      </c>
      <c r="BC1130" t="s">
        <v>209</v>
      </c>
      <c r="BD1130" t="s">
        <v>211</v>
      </c>
      <c r="BE1130" t="s">
        <v>203</v>
      </c>
      <c r="BF1130" t="s">
        <v>212</v>
      </c>
      <c r="BG1130" t="s">
        <v>211</v>
      </c>
      <c r="BH1130" t="s">
        <v>201</v>
      </c>
      <c r="BI1130" t="s">
        <v>210</v>
      </c>
      <c r="BJ1130">
        <v>1</v>
      </c>
      <c r="BK1130" t="s">
        <v>205</v>
      </c>
      <c r="BL1130" t="s">
        <v>354</v>
      </c>
      <c r="BM1130">
        <v>1</v>
      </c>
      <c r="BQ1130" t="s">
        <v>584</v>
      </c>
      <c r="BR1130" t="s">
        <v>234</v>
      </c>
      <c r="BS1130" t="s">
        <v>3380</v>
      </c>
      <c r="BT1130" t="s">
        <v>234</v>
      </c>
      <c r="BU1130" t="s">
        <v>1852</v>
      </c>
      <c r="BV1130" t="s">
        <v>234</v>
      </c>
      <c r="BW1130" t="s">
        <v>379</v>
      </c>
      <c r="BX1130" t="s">
        <v>234</v>
      </c>
      <c r="CA1130" t="s">
        <v>1908</v>
      </c>
      <c r="CB1130" s="3">
        <v>43539</v>
      </c>
      <c r="CC1130" t="s">
        <v>1908</v>
      </c>
      <c r="CD1130" s="3">
        <v>43571</v>
      </c>
      <c r="CE1130" t="s">
        <v>1908</v>
      </c>
      <c r="CF1130" s="3">
        <v>43539</v>
      </c>
      <c r="CG1130" t="s">
        <v>1908</v>
      </c>
      <c r="CH1130" s="3">
        <v>43545</v>
      </c>
      <c r="CI1130" t="s">
        <v>1908</v>
      </c>
      <c r="CJ1130" s="3">
        <v>43545</v>
      </c>
      <c r="CK1130" t="s">
        <v>1908</v>
      </c>
      <c r="CL1130" s="3">
        <v>43571</v>
      </c>
      <c r="CM1130" t="s">
        <v>1908</v>
      </c>
      <c r="CN1130" s="3">
        <v>43571</v>
      </c>
      <c r="CO1130" t="s">
        <v>1908</v>
      </c>
      <c r="CP1130" s="3">
        <v>43571</v>
      </c>
      <c r="CQ1130" t="s">
        <v>1908</v>
      </c>
      <c r="CR1130" s="3">
        <v>43580</v>
      </c>
      <c r="CS1130" t="s">
        <v>1908</v>
      </c>
      <c r="CT1130" s="3">
        <v>43539</v>
      </c>
      <c r="CU1130" t="s">
        <v>1908</v>
      </c>
      <c r="CV1130" s="3">
        <v>43571</v>
      </c>
      <c r="CW1130" t="s">
        <v>1908</v>
      </c>
      <c r="CX1130" s="3">
        <v>43571</v>
      </c>
      <c r="CY1130" t="s">
        <v>1908</v>
      </c>
      <c r="CZ1130" s="3">
        <v>43571</v>
      </c>
      <c r="DA1130" t="s">
        <v>1908</v>
      </c>
      <c r="DB1130" s="3">
        <v>43571</v>
      </c>
      <c r="DC1130" t="s">
        <v>1908</v>
      </c>
      <c r="DD1130" s="3">
        <v>43620</v>
      </c>
      <c r="DE1130" t="s">
        <v>1908</v>
      </c>
      <c r="DF1130" s="3">
        <v>43571</v>
      </c>
      <c r="DG1130" t="s">
        <v>1908</v>
      </c>
      <c r="DH1130" s="3">
        <v>43580</v>
      </c>
      <c r="DI1130" t="s">
        <v>1908</v>
      </c>
      <c r="DJ1130" s="3">
        <v>43620</v>
      </c>
      <c r="DK1130" t="s">
        <v>1908</v>
      </c>
      <c r="DL1130" s="3">
        <v>43571</v>
      </c>
      <c r="DQ1130" t="s">
        <v>6</v>
      </c>
      <c r="DR1130" t="s">
        <v>6</v>
      </c>
      <c r="DU1130" t="s">
        <v>2233</v>
      </c>
    </row>
    <row r="1131" spans="1:125" x14ac:dyDescent="0.25">
      <c r="A1131" s="5">
        <v>1256501</v>
      </c>
      <c r="B1131" s="5">
        <v>1</v>
      </c>
      <c r="J1131" s="3"/>
      <c r="K1131" s="3"/>
      <c r="L1131" s="3"/>
      <c r="M1131" s="3"/>
      <c r="N1131" s="3">
        <v>43543</v>
      </c>
      <c r="O1131" s="7">
        <v>0.48444444444444446</v>
      </c>
      <c r="P1131" t="s">
        <v>1908</v>
      </c>
      <c r="AV1131" t="s">
        <v>202</v>
      </c>
      <c r="AW1131" t="s">
        <v>207</v>
      </c>
      <c r="AX1131" t="s">
        <v>211</v>
      </c>
      <c r="AY1131" t="s">
        <v>200</v>
      </c>
      <c r="AZ1131" t="s">
        <v>208</v>
      </c>
      <c r="BA1131">
        <v>2</v>
      </c>
      <c r="BB1131" t="s">
        <v>204</v>
      </c>
      <c r="BC1131" t="s">
        <v>209</v>
      </c>
      <c r="BD1131" t="s">
        <v>211</v>
      </c>
      <c r="BE1131" t="s">
        <v>203</v>
      </c>
      <c r="BF1131" t="s">
        <v>212</v>
      </c>
      <c r="BG1131" t="s">
        <v>211</v>
      </c>
      <c r="BH1131" t="s">
        <v>201</v>
      </c>
      <c r="BI1131" t="s">
        <v>210</v>
      </c>
      <c r="BJ1131">
        <v>1</v>
      </c>
      <c r="BK1131" t="s">
        <v>205</v>
      </c>
      <c r="BL1131" t="s">
        <v>354</v>
      </c>
      <c r="BM1131">
        <v>1</v>
      </c>
    </row>
    <row r="1132" spans="1:125" x14ac:dyDescent="0.25">
      <c r="A1132" s="5">
        <v>1256504</v>
      </c>
      <c r="B1132" s="5">
        <v>4</v>
      </c>
      <c r="C1132" t="s">
        <v>6409</v>
      </c>
      <c r="D1132" t="s">
        <v>6410</v>
      </c>
      <c r="E1132" t="s">
        <v>2504</v>
      </c>
      <c r="F1132" t="s">
        <v>1436</v>
      </c>
      <c r="G1132" t="s">
        <v>1310</v>
      </c>
      <c r="H1132" t="s">
        <v>25</v>
      </c>
      <c r="I1132" t="s">
        <v>118</v>
      </c>
      <c r="J1132" s="3"/>
      <c r="K1132" s="3"/>
      <c r="L1132" s="3"/>
      <c r="M1132" s="3" t="s">
        <v>132</v>
      </c>
      <c r="N1132" s="3">
        <v>43543</v>
      </c>
      <c r="O1132" s="7">
        <v>0.48444444444444446</v>
      </c>
      <c r="P1132" t="s">
        <v>1908</v>
      </c>
      <c r="Q1132" s="3">
        <v>45631</v>
      </c>
      <c r="R1132" s="7">
        <v>0.40302083333333333</v>
      </c>
      <c r="S1132" t="s">
        <v>8</v>
      </c>
      <c r="U1132" s="92" t="s">
        <v>539</v>
      </c>
      <c r="V1132" s="93" t="s">
        <v>2578</v>
      </c>
      <c r="W1132" s="92" t="s">
        <v>2834</v>
      </c>
      <c r="X1132" s="93" t="s">
        <v>232</v>
      </c>
      <c r="Y1132" s="92" t="s">
        <v>1067</v>
      </c>
      <c r="Z1132" s="93" t="s">
        <v>538</v>
      </c>
      <c r="AA1132" t="s">
        <v>225</v>
      </c>
      <c r="AB1132" t="s">
        <v>152</v>
      </c>
      <c r="AC1132" t="s">
        <v>1028</v>
      </c>
      <c r="AD1132" t="s">
        <v>474</v>
      </c>
      <c r="AV1132" t="s">
        <v>202</v>
      </c>
      <c r="AW1132" t="s">
        <v>207</v>
      </c>
      <c r="AX1132" t="s">
        <v>211</v>
      </c>
      <c r="AY1132" t="s">
        <v>200</v>
      </c>
      <c r="AZ1132" t="s">
        <v>208</v>
      </c>
      <c r="BA1132">
        <v>2</v>
      </c>
      <c r="BB1132" t="s">
        <v>204</v>
      </c>
      <c r="BC1132" t="s">
        <v>209</v>
      </c>
      <c r="BD1132" t="s">
        <v>211</v>
      </c>
      <c r="BE1132" t="s">
        <v>203</v>
      </c>
      <c r="BF1132" t="s">
        <v>212</v>
      </c>
      <c r="BG1132" t="s">
        <v>211</v>
      </c>
      <c r="BH1132" t="s">
        <v>201</v>
      </c>
      <c r="BI1132" t="s">
        <v>210</v>
      </c>
      <c r="BJ1132">
        <v>1</v>
      </c>
      <c r="BK1132" t="s">
        <v>205</v>
      </c>
      <c r="BL1132" t="s">
        <v>354</v>
      </c>
      <c r="BM1132">
        <v>1</v>
      </c>
      <c r="BQ1132" t="s">
        <v>584</v>
      </c>
      <c r="BR1132" t="s">
        <v>232</v>
      </c>
      <c r="BS1132" t="s">
        <v>1886</v>
      </c>
      <c r="BT1132" t="s">
        <v>232</v>
      </c>
      <c r="BU1132" t="s">
        <v>1852</v>
      </c>
      <c r="BV1132" t="s">
        <v>232</v>
      </c>
      <c r="BW1132" t="s">
        <v>379</v>
      </c>
      <c r="BX1132" t="s">
        <v>232</v>
      </c>
      <c r="CA1132" t="s">
        <v>8</v>
      </c>
      <c r="CB1132" s="3">
        <v>45363</v>
      </c>
      <c r="CC1132" t="s">
        <v>8</v>
      </c>
      <c r="CD1132" s="3">
        <v>45363</v>
      </c>
      <c r="CE1132" t="s">
        <v>8</v>
      </c>
      <c r="CF1132" s="3">
        <v>45363</v>
      </c>
      <c r="CG1132" t="s">
        <v>8</v>
      </c>
      <c r="CH1132" s="3">
        <v>45363</v>
      </c>
      <c r="CI1132" t="s">
        <v>8</v>
      </c>
      <c r="CJ1132" s="3">
        <v>45363</v>
      </c>
      <c r="CK1132" t="s">
        <v>8</v>
      </c>
      <c r="CL1132" s="3">
        <v>45363</v>
      </c>
      <c r="CS1132" t="s">
        <v>8</v>
      </c>
      <c r="CT1132" s="3">
        <v>45363</v>
      </c>
      <c r="CW1132" t="s">
        <v>8</v>
      </c>
      <c r="CX1132" s="3">
        <v>45413</v>
      </c>
      <c r="DR1132" t="s">
        <v>1436</v>
      </c>
      <c r="DU1132" t="s">
        <v>6068</v>
      </c>
    </row>
    <row r="1133" spans="1:125" x14ac:dyDescent="0.25">
      <c r="A1133" s="5">
        <v>1256601</v>
      </c>
      <c r="B1133" s="5">
        <v>1</v>
      </c>
      <c r="J1133" s="3"/>
      <c r="K1133" s="3"/>
      <c r="L1133" s="3"/>
      <c r="M1133" s="3"/>
      <c r="N1133" s="3">
        <v>43544</v>
      </c>
      <c r="O1133" s="7">
        <v>0.40318287037037037</v>
      </c>
      <c r="P1133" t="s">
        <v>8</v>
      </c>
      <c r="AV1133" t="s">
        <v>202</v>
      </c>
      <c r="AW1133" t="s">
        <v>207</v>
      </c>
      <c r="AX1133" t="s">
        <v>211</v>
      </c>
      <c r="AY1133" t="s">
        <v>200</v>
      </c>
      <c r="AZ1133" t="s">
        <v>208</v>
      </c>
      <c r="BA1133">
        <v>2</v>
      </c>
      <c r="BB1133" t="s">
        <v>204</v>
      </c>
      <c r="BC1133" t="s">
        <v>209</v>
      </c>
      <c r="BD1133" t="s">
        <v>211</v>
      </c>
      <c r="BE1133" t="s">
        <v>203</v>
      </c>
      <c r="BF1133" t="s">
        <v>212</v>
      </c>
      <c r="BG1133" t="s">
        <v>211</v>
      </c>
      <c r="BH1133" t="s">
        <v>201</v>
      </c>
      <c r="BI1133" t="s">
        <v>210</v>
      </c>
      <c r="BJ1133">
        <v>1</v>
      </c>
      <c r="BK1133" t="s">
        <v>205</v>
      </c>
      <c r="BL1133" t="s">
        <v>354</v>
      </c>
      <c r="BM1133">
        <v>1</v>
      </c>
    </row>
    <row r="1134" spans="1:125" x14ac:dyDescent="0.25">
      <c r="A1134" s="5">
        <v>1256602</v>
      </c>
      <c r="B1134" s="5">
        <v>2</v>
      </c>
      <c r="D1134" t="s">
        <v>3384</v>
      </c>
      <c r="F1134" t="s">
        <v>6</v>
      </c>
      <c r="H1134" t="s">
        <v>267</v>
      </c>
      <c r="I1134" t="s">
        <v>117</v>
      </c>
      <c r="J1134" s="3"/>
      <c r="K1134" s="3"/>
      <c r="L1134" s="3"/>
      <c r="M1134" s="3" t="s">
        <v>3382</v>
      </c>
      <c r="N1134" s="3">
        <v>43544</v>
      </c>
      <c r="O1134" s="7">
        <v>0.40318287037037037</v>
      </c>
      <c r="P1134" t="s">
        <v>8</v>
      </c>
      <c r="Q1134" s="3">
        <v>43544</v>
      </c>
      <c r="R1134" s="7">
        <v>0.40709490740740745</v>
      </c>
      <c r="S1134" t="s">
        <v>8</v>
      </c>
      <c r="U1134" s="92" t="s">
        <v>385</v>
      </c>
      <c r="W1134" s="92" t="s">
        <v>403</v>
      </c>
      <c r="AA1134" t="s">
        <v>404</v>
      </c>
      <c r="AB1134">
        <v>901</v>
      </c>
      <c r="AC1134" t="s">
        <v>154</v>
      </c>
      <c r="AD1134" t="s">
        <v>474</v>
      </c>
      <c r="AE1134" t="s">
        <v>474</v>
      </c>
      <c r="AF1134" s="12" t="s">
        <v>2479</v>
      </c>
      <c r="AG1134" s="12" t="s">
        <v>2481</v>
      </c>
      <c r="AH1134" s="12" t="s">
        <v>2479</v>
      </c>
      <c r="AJ1134" s="12" t="s">
        <v>2479</v>
      </c>
      <c r="AL1134" s="12" t="s">
        <v>2479</v>
      </c>
      <c r="AN1134" s="12" t="s">
        <v>824</v>
      </c>
      <c r="AO1134" s="12" t="s">
        <v>482</v>
      </c>
      <c r="AP1134" s="12" t="s">
        <v>824</v>
      </c>
      <c r="AQ1134" s="12" t="s">
        <v>482</v>
      </c>
      <c r="AR1134" s="12" t="s">
        <v>239</v>
      </c>
      <c r="AS1134" s="12" t="s">
        <v>239</v>
      </c>
      <c r="AT1134" s="12" t="s">
        <v>239</v>
      </c>
      <c r="AU1134" s="12" t="s">
        <v>239</v>
      </c>
      <c r="AV1134" t="s">
        <v>202</v>
      </c>
      <c r="AW1134" t="s">
        <v>207</v>
      </c>
      <c r="AX1134" t="s">
        <v>211</v>
      </c>
      <c r="AY1134" t="s">
        <v>200</v>
      </c>
      <c r="AZ1134" t="s">
        <v>208</v>
      </c>
      <c r="BA1134">
        <v>2</v>
      </c>
      <c r="BB1134" t="s">
        <v>204</v>
      </c>
      <c r="BC1134" t="s">
        <v>209</v>
      </c>
      <c r="BD1134" t="s">
        <v>211</v>
      </c>
      <c r="BE1134" t="s">
        <v>203</v>
      </c>
      <c r="BF1134" t="s">
        <v>212</v>
      </c>
      <c r="BG1134" t="s">
        <v>211</v>
      </c>
      <c r="BH1134" t="s">
        <v>201</v>
      </c>
      <c r="BI1134" t="s">
        <v>210</v>
      </c>
      <c r="BJ1134">
        <v>1</v>
      </c>
      <c r="BK1134" t="s">
        <v>205</v>
      </c>
      <c r="BL1134" t="s">
        <v>354</v>
      </c>
      <c r="BM1134">
        <v>1</v>
      </c>
      <c r="BQ1134" t="s">
        <v>473</v>
      </c>
      <c r="BR1134" t="s">
        <v>404</v>
      </c>
      <c r="BT1134" t="s">
        <v>404</v>
      </c>
      <c r="BV1134" t="s">
        <v>404</v>
      </c>
      <c r="BW1134" t="s">
        <v>267</v>
      </c>
      <c r="BX1134" t="s">
        <v>404</v>
      </c>
      <c r="CA1134" t="s">
        <v>8</v>
      </c>
      <c r="CB1134" s="3">
        <v>43544</v>
      </c>
      <c r="CS1134" t="s">
        <v>8</v>
      </c>
      <c r="CT1134" s="3">
        <v>43544</v>
      </c>
      <c r="DI1134" t="s">
        <v>8</v>
      </c>
      <c r="DJ1134" s="3">
        <v>43544</v>
      </c>
      <c r="DP1134" t="s">
        <v>376</v>
      </c>
      <c r="DR1134" t="s">
        <v>6</v>
      </c>
      <c r="DU1134" t="s">
        <v>3383</v>
      </c>
    </row>
    <row r="1135" spans="1:125" x14ac:dyDescent="0.25">
      <c r="A1135" s="5">
        <v>1256701</v>
      </c>
      <c r="B1135" s="5">
        <v>1</v>
      </c>
      <c r="J1135" s="3"/>
      <c r="K1135" s="3"/>
      <c r="L1135" s="3"/>
      <c r="M1135" s="3"/>
      <c r="N1135" s="3">
        <v>43544</v>
      </c>
      <c r="O1135" s="7">
        <v>0.4071643518518519</v>
      </c>
      <c r="P1135" t="s">
        <v>8</v>
      </c>
      <c r="AV1135" t="s">
        <v>202</v>
      </c>
      <c r="AW1135" t="s">
        <v>207</v>
      </c>
      <c r="AX1135" t="s">
        <v>211</v>
      </c>
      <c r="AY1135" t="s">
        <v>200</v>
      </c>
      <c r="AZ1135" t="s">
        <v>208</v>
      </c>
      <c r="BA1135">
        <v>2</v>
      </c>
      <c r="BB1135" t="s">
        <v>204</v>
      </c>
      <c r="BC1135" t="s">
        <v>209</v>
      </c>
      <c r="BD1135" t="s">
        <v>211</v>
      </c>
      <c r="BE1135" t="s">
        <v>203</v>
      </c>
      <c r="BF1135" t="s">
        <v>212</v>
      </c>
      <c r="BG1135" t="s">
        <v>211</v>
      </c>
      <c r="BH1135" t="s">
        <v>201</v>
      </c>
      <c r="BI1135" t="s">
        <v>210</v>
      </c>
      <c r="BJ1135">
        <v>1</v>
      </c>
      <c r="BK1135" t="s">
        <v>205</v>
      </c>
      <c r="BL1135" t="s">
        <v>354</v>
      </c>
      <c r="BM1135">
        <v>1</v>
      </c>
    </row>
    <row r="1136" spans="1:125" x14ac:dyDescent="0.25">
      <c r="A1136" s="5">
        <v>1256702</v>
      </c>
      <c r="B1136" s="5">
        <v>2</v>
      </c>
      <c r="D1136" t="s">
        <v>3385</v>
      </c>
      <c r="F1136" t="s">
        <v>6</v>
      </c>
      <c r="G1136" t="s">
        <v>482</v>
      </c>
      <c r="H1136" t="s">
        <v>267</v>
      </c>
      <c r="I1136" t="s">
        <v>117</v>
      </c>
      <c r="J1136" s="3"/>
      <c r="K1136" s="3"/>
      <c r="L1136" s="3"/>
      <c r="M1136" s="3" t="s">
        <v>3386</v>
      </c>
      <c r="N1136" s="3">
        <v>43544</v>
      </c>
      <c r="O1136" s="7">
        <v>0.4071643518518519</v>
      </c>
      <c r="P1136" t="s">
        <v>8</v>
      </c>
      <c r="Q1136" s="3">
        <v>43544</v>
      </c>
      <c r="R1136" s="7">
        <v>0.40896990740740741</v>
      </c>
      <c r="S1136" t="s">
        <v>8</v>
      </c>
      <c r="U1136" s="92" t="s">
        <v>385</v>
      </c>
      <c r="W1136" s="92" t="s">
        <v>403</v>
      </c>
      <c r="Y1136" s="92" t="s">
        <v>527</v>
      </c>
      <c r="AA1136" t="s">
        <v>404</v>
      </c>
      <c r="AB1136">
        <v>901</v>
      </c>
      <c r="AC1136" t="s">
        <v>154</v>
      </c>
      <c r="AD1136" t="s">
        <v>474</v>
      </c>
      <c r="AE1136" t="s">
        <v>474</v>
      </c>
      <c r="AF1136" s="12" t="s">
        <v>3387</v>
      </c>
      <c r="AG1136" s="12" t="s">
        <v>2352</v>
      </c>
      <c r="AH1136" s="12" t="s">
        <v>3387</v>
      </c>
      <c r="AJ1136" s="12" t="s">
        <v>3387</v>
      </c>
      <c r="AL1136" s="12" t="s">
        <v>3387</v>
      </c>
      <c r="AN1136" s="12" t="s">
        <v>824</v>
      </c>
      <c r="AP1136" s="12" t="s">
        <v>824</v>
      </c>
      <c r="AV1136" t="s">
        <v>202</v>
      </c>
      <c r="AW1136" t="s">
        <v>207</v>
      </c>
      <c r="AX1136" t="s">
        <v>211</v>
      </c>
      <c r="AY1136" t="s">
        <v>200</v>
      </c>
      <c r="AZ1136" t="s">
        <v>208</v>
      </c>
      <c r="BA1136">
        <v>2</v>
      </c>
      <c r="BB1136" t="s">
        <v>204</v>
      </c>
      <c r="BC1136" t="s">
        <v>209</v>
      </c>
      <c r="BD1136" t="s">
        <v>211</v>
      </c>
      <c r="BE1136" t="s">
        <v>203</v>
      </c>
      <c r="BF1136" t="s">
        <v>212</v>
      </c>
      <c r="BG1136" t="s">
        <v>211</v>
      </c>
      <c r="BH1136" t="s">
        <v>201</v>
      </c>
      <c r="BI1136" t="s">
        <v>210</v>
      </c>
      <c r="BJ1136">
        <v>1</v>
      </c>
      <c r="BK1136" t="s">
        <v>205</v>
      </c>
      <c r="BL1136" t="s">
        <v>354</v>
      </c>
      <c r="BM1136">
        <v>1</v>
      </c>
      <c r="BQ1136" t="s">
        <v>473</v>
      </c>
      <c r="BR1136" t="s">
        <v>404</v>
      </c>
      <c r="BT1136" t="s">
        <v>404</v>
      </c>
      <c r="BV1136" t="s">
        <v>404</v>
      </c>
      <c r="BW1136" t="s">
        <v>267</v>
      </c>
      <c r="BX1136" t="s">
        <v>404</v>
      </c>
      <c r="CA1136" t="s">
        <v>8</v>
      </c>
      <c r="CB1136" s="3">
        <v>43544</v>
      </c>
      <c r="CS1136" t="s">
        <v>8</v>
      </c>
      <c r="CT1136" s="3">
        <v>43544</v>
      </c>
      <c r="DI1136" t="s">
        <v>8</v>
      </c>
      <c r="DJ1136" s="3">
        <v>43544</v>
      </c>
      <c r="DP1136" t="s">
        <v>376</v>
      </c>
      <c r="DR1136" t="s">
        <v>6</v>
      </c>
      <c r="DU1136" t="s">
        <v>2263</v>
      </c>
    </row>
    <row r="1137" spans="1:125" x14ac:dyDescent="0.25">
      <c r="A1137" s="5">
        <v>1256801</v>
      </c>
      <c r="B1137" s="5">
        <v>1</v>
      </c>
      <c r="J1137" s="3"/>
      <c r="K1137" s="3"/>
      <c r="L1137" s="3"/>
      <c r="M1137" s="3"/>
      <c r="N1137" s="3">
        <v>43546</v>
      </c>
      <c r="O1137" s="7">
        <v>0.36761574074074077</v>
      </c>
      <c r="P1137" t="s">
        <v>1980</v>
      </c>
      <c r="AV1137" t="s">
        <v>202</v>
      </c>
      <c r="AW1137" t="s">
        <v>207</v>
      </c>
      <c r="AX1137" t="s">
        <v>211</v>
      </c>
      <c r="AY1137" t="s">
        <v>200</v>
      </c>
      <c r="AZ1137" t="s">
        <v>208</v>
      </c>
      <c r="BA1137">
        <v>2</v>
      </c>
      <c r="BB1137" t="s">
        <v>204</v>
      </c>
      <c r="BC1137" t="s">
        <v>209</v>
      </c>
      <c r="BD1137" t="s">
        <v>211</v>
      </c>
      <c r="BE1137" t="s">
        <v>203</v>
      </c>
      <c r="BF1137" t="s">
        <v>212</v>
      </c>
      <c r="BG1137" t="s">
        <v>211</v>
      </c>
      <c r="BH1137" t="s">
        <v>201</v>
      </c>
      <c r="BI1137" t="s">
        <v>210</v>
      </c>
      <c r="BJ1137">
        <v>1</v>
      </c>
      <c r="BK1137" t="s">
        <v>205</v>
      </c>
      <c r="BL1137" t="s">
        <v>354</v>
      </c>
      <c r="BM1137">
        <v>1</v>
      </c>
    </row>
    <row r="1138" spans="1:125" x14ac:dyDescent="0.25">
      <c r="A1138" s="5">
        <v>1256811</v>
      </c>
      <c r="B1138" s="5">
        <v>11</v>
      </c>
      <c r="C1138" t="s">
        <v>3389</v>
      </c>
      <c r="D1138" t="s">
        <v>3388</v>
      </c>
      <c r="E1138" t="s">
        <v>3400</v>
      </c>
      <c r="F1138" t="s">
        <v>510</v>
      </c>
      <c r="G1138" t="s">
        <v>3012</v>
      </c>
      <c r="H1138" t="s">
        <v>127</v>
      </c>
      <c r="I1138" t="s">
        <v>118</v>
      </c>
      <c r="J1138" s="3">
        <v>43623</v>
      </c>
      <c r="K1138" s="3">
        <v>43679</v>
      </c>
      <c r="L1138" s="3">
        <v>43641</v>
      </c>
      <c r="M1138" s="3" t="s">
        <v>133</v>
      </c>
      <c r="N1138" s="3">
        <v>43546</v>
      </c>
      <c r="O1138" s="7">
        <v>0.36761574074074077</v>
      </c>
      <c r="P1138" t="s">
        <v>1980</v>
      </c>
      <c r="Q1138" s="3">
        <v>43634</v>
      </c>
      <c r="R1138" s="7">
        <v>0.61418981481481483</v>
      </c>
      <c r="S1138" t="s">
        <v>1908</v>
      </c>
      <c r="U1138" s="92" t="s">
        <v>235</v>
      </c>
      <c r="W1138" s="92" t="s">
        <v>1468</v>
      </c>
      <c r="Y1138" s="92" t="s">
        <v>237</v>
      </c>
      <c r="AA1138" t="s">
        <v>227</v>
      </c>
      <c r="AB1138">
        <v>901</v>
      </c>
      <c r="AC1138" t="s">
        <v>155</v>
      </c>
      <c r="AD1138" t="s">
        <v>239</v>
      </c>
      <c r="AF1138" s="12">
        <v>583</v>
      </c>
      <c r="AG1138" s="12">
        <v>83</v>
      </c>
      <c r="AH1138" s="12">
        <v>583</v>
      </c>
      <c r="AJ1138" s="12">
        <v>583</v>
      </c>
      <c r="AL1138" s="12">
        <v>583</v>
      </c>
      <c r="AN1138" s="12" t="s">
        <v>818</v>
      </c>
      <c r="AO1138" s="12" t="s">
        <v>819</v>
      </c>
      <c r="AP1138" s="12" t="s">
        <v>818</v>
      </c>
      <c r="AQ1138" s="12" t="s">
        <v>819</v>
      </c>
      <c r="AR1138" s="12" t="s">
        <v>239</v>
      </c>
      <c r="AS1138" s="12" t="s">
        <v>239</v>
      </c>
      <c r="AT1138" s="12" t="s">
        <v>239</v>
      </c>
      <c r="AU1138" s="12" t="s">
        <v>239</v>
      </c>
      <c r="AV1138" t="s">
        <v>202</v>
      </c>
      <c r="AW1138" t="s">
        <v>207</v>
      </c>
      <c r="AX1138" t="s">
        <v>211</v>
      </c>
      <c r="AY1138" t="s">
        <v>200</v>
      </c>
      <c r="AZ1138" t="s">
        <v>208</v>
      </c>
      <c r="BA1138">
        <v>2</v>
      </c>
      <c r="BB1138" t="s">
        <v>204</v>
      </c>
      <c r="BC1138" t="s">
        <v>209</v>
      </c>
      <c r="BD1138" t="s">
        <v>211</v>
      </c>
      <c r="BE1138" t="s">
        <v>203</v>
      </c>
      <c r="BF1138" t="s">
        <v>212</v>
      </c>
      <c r="BG1138" t="s">
        <v>211</v>
      </c>
      <c r="BH1138" t="s">
        <v>201</v>
      </c>
      <c r="BI1138" t="s">
        <v>210</v>
      </c>
      <c r="BJ1138">
        <v>1</v>
      </c>
      <c r="BK1138" t="s">
        <v>205</v>
      </c>
      <c r="BL1138" t="s">
        <v>354</v>
      </c>
      <c r="BM1138">
        <v>1</v>
      </c>
      <c r="BQ1138" t="s">
        <v>577</v>
      </c>
      <c r="BR1138" t="s">
        <v>227</v>
      </c>
      <c r="BS1138" t="s">
        <v>3391</v>
      </c>
      <c r="BT1138" t="s">
        <v>227</v>
      </c>
      <c r="BW1138" t="s">
        <v>367</v>
      </c>
      <c r="BX1138" t="s">
        <v>227</v>
      </c>
      <c r="BY1138" t="s">
        <v>3020</v>
      </c>
      <c r="BZ1138" t="s">
        <v>227</v>
      </c>
      <c r="CA1138" t="s">
        <v>1980</v>
      </c>
      <c r="CB1138" s="3">
        <v>43546</v>
      </c>
      <c r="CC1138" t="s">
        <v>1980</v>
      </c>
      <c r="CD1138" s="3">
        <v>43549</v>
      </c>
      <c r="CE1138" t="s">
        <v>1980</v>
      </c>
      <c r="CF1138" s="3">
        <v>43546</v>
      </c>
      <c r="CG1138" t="s">
        <v>1980</v>
      </c>
      <c r="CH1138" s="3">
        <v>43546</v>
      </c>
      <c r="CI1138" t="s">
        <v>1980</v>
      </c>
      <c r="CJ1138" s="3">
        <v>43549</v>
      </c>
      <c r="CK1138" t="s">
        <v>1980</v>
      </c>
      <c r="CL1138" s="3">
        <v>43550</v>
      </c>
      <c r="CM1138" t="s">
        <v>1908</v>
      </c>
      <c r="CN1138" s="3">
        <v>43559</v>
      </c>
      <c r="CO1138" t="s">
        <v>1908</v>
      </c>
      <c r="CP1138" s="3">
        <v>43559</v>
      </c>
      <c r="CQ1138" t="s">
        <v>1908</v>
      </c>
      <c r="CR1138" s="3">
        <v>43559</v>
      </c>
      <c r="CS1138" t="s">
        <v>1908</v>
      </c>
      <c r="CT1138" s="3">
        <v>43559</v>
      </c>
      <c r="CU1138" t="s">
        <v>1908</v>
      </c>
      <c r="CV1138" s="3">
        <v>43559</v>
      </c>
      <c r="CW1138" t="s">
        <v>1908</v>
      </c>
      <c r="CX1138" s="3">
        <v>43559</v>
      </c>
      <c r="CY1138" t="s">
        <v>1908</v>
      </c>
      <c r="CZ1138" s="3">
        <v>43585</v>
      </c>
      <c r="DA1138" t="s">
        <v>1908</v>
      </c>
      <c r="DB1138" s="3">
        <v>43559</v>
      </c>
      <c r="DC1138" t="s">
        <v>1908</v>
      </c>
      <c r="DD1138" s="3">
        <v>43634</v>
      </c>
      <c r="DE1138" t="s">
        <v>1908</v>
      </c>
      <c r="DF1138" s="3">
        <v>43613</v>
      </c>
      <c r="DG1138" t="s">
        <v>1908</v>
      </c>
      <c r="DH1138" s="3">
        <v>43634</v>
      </c>
      <c r="DI1138" t="s">
        <v>1908</v>
      </c>
      <c r="DJ1138" s="3">
        <v>43613</v>
      </c>
      <c r="DK1138" t="s">
        <v>1908</v>
      </c>
      <c r="DL1138" s="3">
        <v>43634</v>
      </c>
      <c r="DQ1138" t="s">
        <v>510</v>
      </c>
      <c r="DR1138" t="s">
        <v>2923</v>
      </c>
      <c r="DU1138" t="s">
        <v>3407</v>
      </c>
    </row>
    <row r="1139" spans="1:125" x14ac:dyDescent="0.25">
      <c r="A1139" s="5">
        <v>1256901</v>
      </c>
      <c r="B1139" s="5">
        <v>1</v>
      </c>
      <c r="J1139" s="3"/>
      <c r="K1139" s="3"/>
      <c r="L1139" s="3"/>
      <c r="M1139" s="3"/>
      <c r="N1139" s="3">
        <v>43546</v>
      </c>
      <c r="O1139" s="7">
        <v>0.37645833333333334</v>
      </c>
      <c r="P1139" t="s">
        <v>1980</v>
      </c>
      <c r="AV1139" t="s">
        <v>202</v>
      </c>
      <c r="AW1139" t="s">
        <v>207</v>
      </c>
      <c r="AX1139" t="s">
        <v>211</v>
      </c>
      <c r="AY1139" t="s">
        <v>200</v>
      </c>
      <c r="AZ1139" t="s">
        <v>208</v>
      </c>
      <c r="BA1139">
        <v>2</v>
      </c>
      <c r="BB1139" t="s">
        <v>204</v>
      </c>
      <c r="BC1139" t="s">
        <v>209</v>
      </c>
      <c r="BD1139" t="s">
        <v>211</v>
      </c>
      <c r="BE1139" t="s">
        <v>203</v>
      </c>
      <c r="BF1139" t="s">
        <v>212</v>
      </c>
      <c r="BG1139" t="s">
        <v>211</v>
      </c>
      <c r="BH1139" t="s">
        <v>201</v>
      </c>
      <c r="BI1139" t="s">
        <v>210</v>
      </c>
      <c r="BJ1139">
        <v>1</v>
      </c>
      <c r="BK1139" t="s">
        <v>205</v>
      </c>
      <c r="BL1139" t="s">
        <v>354</v>
      </c>
      <c r="BM1139">
        <v>1</v>
      </c>
    </row>
    <row r="1140" spans="1:125" x14ac:dyDescent="0.25">
      <c r="A1140" s="5">
        <v>1256910</v>
      </c>
      <c r="B1140" s="5">
        <v>10</v>
      </c>
      <c r="C1140" t="s">
        <v>3393</v>
      </c>
      <c r="D1140" t="s">
        <v>3392</v>
      </c>
      <c r="E1140" t="s">
        <v>3394</v>
      </c>
      <c r="F1140" t="s">
        <v>1961</v>
      </c>
      <c r="G1140" t="s">
        <v>2928</v>
      </c>
      <c r="H1140" t="s">
        <v>127</v>
      </c>
      <c r="I1140" t="s">
        <v>118</v>
      </c>
      <c r="J1140" s="3">
        <v>43623</v>
      </c>
      <c r="K1140" s="3">
        <v>43679</v>
      </c>
      <c r="L1140" s="3">
        <v>43641</v>
      </c>
      <c r="M1140" s="3" t="s">
        <v>134</v>
      </c>
      <c r="N1140" s="3">
        <v>43546</v>
      </c>
      <c r="O1140" s="7">
        <v>0.37645833333333334</v>
      </c>
      <c r="P1140" t="s">
        <v>1980</v>
      </c>
      <c r="Q1140" s="3">
        <v>43634</v>
      </c>
      <c r="R1140" s="7">
        <v>0.61383101851851851</v>
      </c>
      <c r="S1140" t="s">
        <v>1908</v>
      </c>
      <c r="U1140" s="92" t="s">
        <v>3408</v>
      </c>
      <c r="AA1140" t="s">
        <v>145</v>
      </c>
      <c r="AB1140">
        <v>901</v>
      </c>
      <c r="AC1140" t="s">
        <v>153</v>
      </c>
      <c r="AD1140" t="s">
        <v>239</v>
      </c>
      <c r="AE1140" t="s">
        <v>239</v>
      </c>
      <c r="AF1140" s="12">
        <v>60803</v>
      </c>
      <c r="AG1140" s="12" t="s">
        <v>2935</v>
      </c>
      <c r="AH1140" s="12">
        <v>60803</v>
      </c>
      <c r="AJ1140" s="12">
        <v>60803</v>
      </c>
      <c r="AL1140" s="12">
        <v>60803</v>
      </c>
      <c r="AN1140" s="12" t="s">
        <v>824</v>
      </c>
      <c r="AO1140" s="12" t="s">
        <v>825</v>
      </c>
      <c r="AP1140" s="12" t="s">
        <v>824</v>
      </c>
      <c r="AQ1140" s="12" t="s">
        <v>825</v>
      </c>
      <c r="AR1140" s="12" t="s">
        <v>239</v>
      </c>
      <c r="AS1140" s="12" t="s">
        <v>239</v>
      </c>
      <c r="AT1140" s="12" t="s">
        <v>239</v>
      </c>
      <c r="AU1140" s="12" t="s">
        <v>239</v>
      </c>
      <c r="AV1140" t="s">
        <v>202</v>
      </c>
      <c r="AW1140" t="s">
        <v>207</v>
      </c>
      <c r="AX1140" t="s">
        <v>211</v>
      </c>
      <c r="AY1140" t="s">
        <v>200</v>
      </c>
      <c r="AZ1140" t="s">
        <v>208</v>
      </c>
      <c r="BA1140">
        <v>2</v>
      </c>
      <c r="BB1140" t="s">
        <v>204</v>
      </c>
      <c r="BC1140" t="s">
        <v>209</v>
      </c>
      <c r="BD1140" t="s">
        <v>211</v>
      </c>
      <c r="BE1140" t="s">
        <v>203</v>
      </c>
      <c r="BF1140" t="s">
        <v>212</v>
      </c>
      <c r="BG1140" t="s">
        <v>211</v>
      </c>
      <c r="BH1140" t="s">
        <v>201</v>
      </c>
      <c r="BI1140" t="s">
        <v>210</v>
      </c>
      <c r="BJ1140">
        <v>1</v>
      </c>
      <c r="BK1140" t="s">
        <v>205</v>
      </c>
      <c r="BL1140" t="s">
        <v>354</v>
      </c>
      <c r="BM1140">
        <v>1</v>
      </c>
      <c r="BQ1140" t="s">
        <v>577</v>
      </c>
      <c r="BR1140" t="s">
        <v>145</v>
      </c>
      <c r="BS1140" t="s">
        <v>3395</v>
      </c>
      <c r="BT1140" t="s">
        <v>145</v>
      </c>
      <c r="BW1140" t="s">
        <v>367</v>
      </c>
      <c r="BX1140" t="s">
        <v>145</v>
      </c>
      <c r="CA1140" t="s">
        <v>1980</v>
      </c>
      <c r="CB1140" s="3">
        <v>43546</v>
      </c>
      <c r="CC1140" t="s">
        <v>1980</v>
      </c>
      <c r="CD1140" s="3">
        <v>43549</v>
      </c>
      <c r="CE1140" t="s">
        <v>1980</v>
      </c>
      <c r="CF1140" s="3">
        <v>43546</v>
      </c>
      <c r="CG1140" t="s">
        <v>1980</v>
      </c>
      <c r="CH1140" s="3">
        <v>43546</v>
      </c>
      <c r="CI1140" t="s">
        <v>1980</v>
      </c>
      <c r="CJ1140" s="3">
        <v>43549</v>
      </c>
      <c r="CK1140" t="s">
        <v>1980</v>
      </c>
      <c r="CL1140" s="3">
        <v>43550</v>
      </c>
      <c r="CM1140" t="s">
        <v>1908</v>
      </c>
      <c r="CN1140" s="3">
        <v>43559</v>
      </c>
      <c r="CO1140" t="s">
        <v>1908</v>
      </c>
      <c r="CP1140" s="3">
        <v>43559</v>
      </c>
      <c r="CQ1140" t="s">
        <v>1908</v>
      </c>
      <c r="CR1140" s="3">
        <v>43559</v>
      </c>
      <c r="CS1140" t="s">
        <v>1908</v>
      </c>
      <c r="CT1140" s="3">
        <v>43559</v>
      </c>
      <c r="CU1140" t="s">
        <v>1908</v>
      </c>
      <c r="CV1140" s="3">
        <v>43613</v>
      </c>
      <c r="CW1140" t="s">
        <v>1908</v>
      </c>
      <c r="CX1140" s="3">
        <v>43559</v>
      </c>
      <c r="CY1140" t="s">
        <v>1908</v>
      </c>
      <c r="CZ1140" s="3">
        <v>43585</v>
      </c>
      <c r="DA1140" t="s">
        <v>1908</v>
      </c>
      <c r="DB1140" s="3">
        <v>43559</v>
      </c>
      <c r="DC1140" t="s">
        <v>1908</v>
      </c>
      <c r="DD1140" s="3">
        <v>43634</v>
      </c>
      <c r="DE1140" t="s">
        <v>1908</v>
      </c>
      <c r="DF1140" s="3">
        <v>43613</v>
      </c>
      <c r="DG1140" t="s">
        <v>1908</v>
      </c>
      <c r="DH1140" s="3">
        <v>43634</v>
      </c>
      <c r="DI1140" t="s">
        <v>1908</v>
      </c>
      <c r="DJ1140" s="3">
        <v>43613</v>
      </c>
      <c r="DK1140" t="s">
        <v>1908</v>
      </c>
      <c r="DL1140" s="3">
        <v>43634</v>
      </c>
      <c r="DQ1140" t="s">
        <v>1961</v>
      </c>
      <c r="DR1140" t="s">
        <v>3483</v>
      </c>
      <c r="DU1140" t="s">
        <v>3408</v>
      </c>
    </row>
    <row r="1141" spans="1:125" x14ac:dyDescent="0.25">
      <c r="A1141" s="5">
        <v>1257001</v>
      </c>
      <c r="B1141" s="5">
        <v>1</v>
      </c>
      <c r="J1141" s="3"/>
      <c r="K1141" s="3"/>
      <c r="L1141" s="3"/>
      <c r="M1141" s="3"/>
      <c r="N1141" s="3">
        <v>43546</v>
      </c>
      <c r="O1141" s="7">
        <v>0.3812962962962963</v>
      </c>
      <c r="P1141" t="s">
        <v>1980</v>
      </c>
      <c r="AV1141" t="s">
        <v>202</v>
      </c>
      <c r="AW1141" t="s">
        <v>207</v>
      </c>
      <c r="AX1141" t="s">
        <v>211</v>
      </c>
      <c r="AY1141" t="s">
        <v>200</v>
      </c>
      <c r="AZ1141" t="s">
        <v>208</v>
      </c>
      <c r="BA1141">
        <v>2</v>
      </c>
      <c r="BB1141" t="s">
        <v>204</v>
      </c>
      <c r="BC1141" t="s">
        <v>209</v>
      </c>
      <c r="BD1141" t="s">
        <v>211</v>
      </c>
      <c r="BE1141" t="s">
        <v>203</v>
      </c>
      <c r="BF1141" t="s">
        <v>212</v>
      </c>
      <c r="BG1141" t="s">
        <v>211</v>
      </c>
      <c r="BH1141" t="s">
        <v>201</v>
      </c>
      <c r="BI1141" t="s">
        <v>210</v>
      </c>
      <c r="BJ1141">
        <v>1</v>
      </c>
      <c r="BK1141" t="s">
        <v>205</v>
      </c>
      <c r="BL1141" t="s">
        <v>354</v>
      </c>
      <c r="BM1141">
        <v>1</v>
      </c>
    </row>
    <row r="1142" spans="1:125" x14ac:dyDescent="0.25">
      <c r="A1142" s="5">
        <v>1257014</v>
      </c>
      <c r="B1142" s="5">
        <v>14</v>
      </c>
      <c r="C1142" t="s">
        <v>3397</v>
      </c>
      <c r="D1142" t="s">
        <v>3396</v>
      </c>
      <c r="E1142" t="s">
        <v>3398</v>
      </c>
      <c r="F1142" t="s">
        <v>6</v>
      </c>
      <c r="G1142" t="s">
        <v>3415</v>
      </c>
      <c r="H1142" t="s">
        <v>127</v>
      </c>
      <c r="I1142" t="s">
        <v>118</v>
      </c>
      <c r="J1142" s="3">
        <v>43630</v>
      </c>
      <c r="K1142" s="3">
        <v>43679</v>
      </c>
      <c r="L1142" s="3">
        <v>43641</v>
      </c>
      <c r="M1142" s="3" t="s">
        <v>135</v>
      </c>
      <c r="N1142" s="3">
        <v>43546</v>
      </c>
      <c r="O1142" s="7">
        <v>0.3812962962962963</v>
      </c>
      <c r="P1142" t="s">
        <v>1980</v>
      </c>
      <c r="Q1142" s="3">
        <v>43664</v>
      </c>
      <c r="R1142" s="7">
        <v>0.36465277777777777</v>
      </c>
      <c r="S1142" t="s">
        <v>1980</v>
      </c>
      <c r="T1142">
        <v>1034</v>
      </c>
      <c r="U1142" s="92" t="s">
        <v>709</v>
      </c>
      <c r="W1142" s="92" t="s">
        <v>1067</v>
      </c>
      <c r="AA1142" t="s">
        <v>146</v>
      </c>
      <c r="AB1142">
        <v>901</v>
      </c>
      <c r="AC1142" t="s">
        <v>155</v>
      </c>
      <c r="AD1142" t="s">
        <v>239</v>
      </c>
      <c r="AE1142" t="s">
        <v>239</v>
      </c>
      <c r="AF1142" s="12">
        <v>61009</v>
      </c>
      <c r="AG1142" s="12" t="s">
        <v>3442</v>
      </c>
      <c r="AH1142" s="12">
        <v>61009</v>
      </c>
      <c r="AJ1142" s="12">
        <v>61009</v>
      </c>
      <c r="AL1142" s="12">
        <v>61009</v>
      </c>
      <c r="AN1142" s="12" t="s">
        <v>877</v>
      </c>
      <c r="AO1142" s="12" t="s">
        <v>2937</v>
      </c>
      <c r="AP1142" s="12" t="s">
        <v>877</v>
      </c>
      <c r="AQ1142" s="12" t="s">
        <v>2937</v>
      </c>
      <c r="AR1142" s="12" t="s">
        <v>264</v>
      </c>
      <c r="AS1142" s="12" t="s">
        <v>239</v>
      </c>
      <c r="AT1142" s="12" t="s">
        <v>264</v>
      </c>
      <c r="AU1142" s="12" t="s">
        <v>239</v>
      </c>
      <c r="AV1142" t="s">
        <v>202</v>
      </c>
      <c r="AW1142" t="s">
        <v>207</v>
      </c>
      <c r="AX1142" t="s">
        <v>211</v>
      </c>
      <c r="AY1142" t="s">
        <v>200</v>
      </c>
      <c r="AZ1142" t="s">
        <v>208</v>
      </c>
      <c r="BA1142">
        <v>2</v>
      </c>
      <c r="BB1142" t="s">
        <v>204</v>
      </c>
      <c r="BC1142" t="s">
        <v>209</v>
      </c>
      <c r="BD1142" t="s">
        <v>211</v>
      </c>
      <c r="BE1142" t="s">
        <v>203</v>
      </c>
      <c r="BF1142" t="s">
        <v>212</v>
      </c>
      <c r="BG1142" t="s">
        <v>211</v>
      </c>
      <c r="BH1142" t="s">
        <v>201</v>
      </c>
      <c r="BI1142" t="s">
        <v>210</v>
      </c>
      <c r="BJ1142">
        <v>1</v>
      </c>
      <c r="BK1142" t="s">
        <v>205</v>
      </c>
      <c r="BL1142" t="s">
        <v>354</v>
      </c>
      <c r="BM1142">
        <v>1</v>
      </c>
      <c r="BQ1142" t="s">
        <v>577</v>
      </c>
      <c r="BR1142" t="s">
        <v>146</v>
      </c>
      <c r="BS1142" t="s">
        <v>3399</v>
      </c>
      <c r="BT1142" t="s">
        <v>146</v>
      </c>
      <c r="BW1142" t="s">
        <v>367</v>
      </c>
      <c r="BX1142" t="s">
        <v>146</v>
      </c>
      <c r="CA1142" t="s">
        <v>1980</v>
      </c>
      <c r="CB1142" s="3">
        <v>43546</v>
      </c>
      <c r="CC1142" t="s">
        <v>1980</v>
      </c>
      <c r="CD1142" s="3">
        <v>43565</v>
      </c>
      <c r="CE1142" t="s">
        <v>1980</v>
      </c>
      <c r="CF1142" s="3">
        <v>43546</v>
      </c>
      <c r="CG1142" t="s">
        <v>1980</v>
      </c>
      <c r="CH1142" s="3">
        <v>43546</v>
      </c>
      <c r="CI1142" t="s">
        <v>1980</v>
      </c>
      <c r="CJ1142" s="3">
        <v>43549</v>
      </c>
      <c r="CK1142" t="s">
        <v>1980</v>
      </c>
      <c r="CL1142" s="3">
        <v>43558</v>
      </c>
      <c r="CM1142" t="s">
        <v>1908</v>
      </c>
      <c r="CN1142" s="3">
        <v>43600</v>
      </c>
      <c r="CO1142" t="s">
        <v>1908</v>
      </c>
      <c r="CP1142" s="3">
        <v>43600</v>
      </c>
      <c r="CQ1142" t="s">
        <v>1908</v>
      </c>
      <c r="CR1142" s="3">
        <v>43600</v>
      </c>
      <c r="CS1142" t="s">
        <v>1908</v>
      </c>
      <c r="CT1142" s="3">
        <v>43585</v>
      </c>
      <c r="CU1142" t="s">
        <v>1908</v>
      </c>
      <c r="CV1142" s="3">
        <v>43613</v>
      </c>
      <c r="CW1142" t="s">
        <v>1980</v>
      </c>
      <c r="CX1142" s="3">
        <v>43579</v>
      </c>
      <c r="CY1142" t="s">
        <v>1908</v>
      </c>
      <c r="CZ1142" s="3">
        <v>43585</v>
      </c>
      <c r="DA1142" t="s">
        <v>1908</v>
      </c>
      <c r="DB1142" s="3">
        <v>43585</v>
      </c>
      <c r="DC1142" t="s">
        <v>1908</v>
      </c>
      <c r="DD1142" s="3">
        <v>43634</v>
      </c>
      <c r="DE1142" t="s">
        <v>1908</v>
      </c>
      <c r="DF1142" s="3">
        <v>43613</v>
      </c>
      <c r="DG1142" t="s">
        <v>1908</v>
      </c>
      <c r="DH1142" s="3">
        <v>43634</v>
      </c>
      <c r="DI1142" t="s">
        <v>1908</v>
      </c>
      <c r="DJ1142" s="3">
        <v>43613</v>
      </c>
      <c r="DK1142" t="s">
        <v>1908</v>
      </c>
      <c r="DL1142" s="3">
        <v>43634</v>
      </c>
      <c r="DQ1142" t="s">
        <v>6</v>
      </c>
      <c r="DR1142" t="s">
        <v>6</v>
      </c>
      <c r="DU1142" t="s">
        <v>3406</v>
      </c>
    </row>
    <row r="1143" spans="1:125" x14ac:dyDescent="0.25">
      <c r="A1143" s="5">
        <v>1257101</v>
      </c>
      <c r="B1143" s="5">
        <v>1</v>
      </c>
      <c r="J1143" s="3"/>
      <c r="K1143" s="3"/>
      <c r="L1143" s="3"/>
      <c r="M1143" s="3"/>
      <c r="N1143" s="3">
        <v>43546</v>
      </c>
      <c r="O1143" s="7">
        <v>0.39105324074074077</v>
      </c>
      <c r="P1143" t="s">
        <v>1980</v>
      </c>
      <c r="AV1143" t="s">
        <v>202</v>
      </c>
      <c r="AW1143" t="s">
        <v>207</v>
      </c>
      <c r="AX1143" t="s">
        <v>211</v>
      </c>
      <c r="AY1143" t="s">
        <v>200</v>
      </c>
      <c r="AZ1143" t="s">
        <v>208</v>
      </c>
      <c r="BA1143">
        <v>2</v>
      </c>
      <c r="BB1143" t="s">
        <v>204</v>
      </c>
      <c r="BC1143" t="s">
        <v>209</v>
      </c>
      <c r="BD1143" t="s">
        <v>211</v>
      </c>
      <c r="BE1143" t="s">
        <v>203</v>
      </c>
      <c r="BF1143" t="s">
        <v>212</v>
      </c>
      <c r="BG1143" t="s">
        <v>211</v>
      </c>
      <c r="BH1143" t="s">
        <v>201</v>
      </c>
      <c r="BI1143" t="s">
        <v>210</v>
      </c>
      <c r="BJ1143">
        <v>1</v>
      </c>
      <c r="BK1143" t="s">
        <v>205</v>
      </c>
      <c r="BL1143" t="s">
        <v>354</v>
      </c>
      <c r="BM1143">
        <v>1</v>
      </c>
    </row>
    <row r="1144" spans="1:125" x14ac:dyDescent="0.25">
      <c r="A1144" s="5">
        <v>1257105</v>
      </c>
      <c r="B1144" s="5">
        <v>5</v>
      </c>
      <c r="C1144" t="s">
        <v>3402</v>
      </c>
      <c r="D1144" t="s">
        <v>3401</v>
      </c>
      <c r="E1144" t="s">
        <v>2807</v>
      </c>
      <c r="F1144" t="s">
        <v>1436</v>
      </c>
      <c r="H1144" t="s">
        <v>127</v>
      </c>
      <c r="I1144" t="s">
        <v>118</v>
      </c>
      <c r="J1144" s="3"/>
      <c r="K1144" s="3"/>
      <c r="L1144" s="3"/>
      <c r="M1144" s="3" t="s">
        <v>136</v>
      </c>
      <c r="N1144" s="3">
        <v>43546</v>
      </c>
      <c r="O1144" s="7">
        <v>0.39105324074074077</v>
      </c>
      <c r="P1144" t="s">
        <v>1980</v>
      </c>
      <c r="Q1144" s="3">
        <v>43647</v>
      </c>
      <c r="R1144" s="7">
        <v>0.45157407407407407</v>
      </c>
      <c r="S1144" t="s">
        <v>1908</v>
      </c>
      <c r="AA1144" t="s">
        <v>1435</v>
      </c>
      <c r="AB1144" t="s">
        <v>1437</v>
      </c>
      <c r="AC1144" t="s">
        <v>151</v>
      </c>
      <c r="AV1144" t="s">
        <v>202</v>
      </c>
      <c r="AW1144" t="s">
        <v>207</v>
      </c>
      <c r="AX1144" t="s">
        <v>211</v>
      </c>
      <c r="AY1144" t="s">
        <v>200</v>
      </c>
      <c r="AZ1144" t="s">
        <v>208</v>
      </c>
      <c r="BA1144">
        <v>2</v>
      </c>
      <c r="BB1144" t="s">
        <v>204</v>
      </c>
      <c r="BC1144" t="s">
        <v>209</v>
      </c>
      <c r="BD1144" t="s">
        <v>211</v>
      </c>
      <c r="BE1144" t="s">
        <v>203</v>
      </c>
      <c r="BF1144" t="s">
        <v>212</v>
      </c>
      <c r="BG1144" t="s">
        <v>211</v>
      </c>
      <c r="BH1144" t="s">
        <v>201</v>
      </c>
      <c r="BI1144" t="s">
        <v>210</v>
      </c>
      <c r="BJ1144">
        <v>1</v>
      </c>
      <c r="BK1144" t="s">
        <v>205</v>
      </c>
      <c r="BL1144" t="s">
        <v>354</v>
      </c>
      <c r="BM1144">
        <v>1</v>
      </c>
      <c r="BS1144" t="s">
        <v>3405</v>
      </c>
      <c r="BU1144" t="s">
        <v>3404</v>
      </c>
      <c r="BW1144" t="s">
        <v>367</v>
      </c>
      <c r="CA1144" t="s">
        <v>1980</v>
      </c>
      <c r="CB1144" s="3">
        <v>43552</v>
      </c>
      <c r="CC1144" t="s">
        <v>1980</v>
      </c>
      <c r="CD1144" s="3">
        <v>43552</v>
      </c>
      <c r="CE1144" t="s">
        <v>1980</v>
      </c>
      <c r="CF1144" s="3">
        <v>43552</v>
      </c>
      <c r="CG1144" t="s">
        <v>1980</v>
      </c>
      <c r="CH1144" s="3">
        <v>43552</v>
      </c>
      <c r="CI1144" t="s">
        <v>1908</v>
      </c>
      <c r="CJ1144" s="3">
        <v>43647</v>
      </c>
      <c r="CK1144" t="s">
        <v>1908</v>
      </c>
      <c r="CL1144" s="3">
        <v>43647</v>
      </c>
      <c r="CO1144" t="s">
        <v>1908</v>
      </c>
      <c r="CP1144" s="3">
        <v>43647</v>
      </c>
      <c r="CS1144" t="s">
        <v>1908</v>
      </c>
      <c r="CT1144" s="3">
        <v>43647</v>
      </c>
      <c r="CW1144" t="s">
        <v>1908</v>
      </c>
      <c r="CX1144" s="3">
        <v>43647</v>
      </c>
      <c r="CY1144" t="s">
        <v>1908</v>
      </c>
      <c r="CZ1144" s="3">
        <v>43647</v>
      </c>
      <c r="DA1144" t="s">
        <v>1908</v>
      </c>
      <c r="DB1144" s="3">
        <v>43647</v>
      </c>
      <c r="DC1144" t="s">
        <v>1908</v>
      </c>
      <c r="DD1144" s="3">
        <v>43647</v>
      </c>
      <c r="DE1144" t="s">
        <v>1908</v>
      </c>
      <c r="DF1144" s="3">
        <v>43647</v>
      </c>
      <c r="DG1144" t="s">
        <v>1908</v>
      </c>
      <c r="DH1144" s="3">
        <v>43647</v>
      </c>
      <c r="DK1144" t="s">
        <v>1908</v>
      </c>
      <c r="DL1144" s="3">
        <v>43647</v>
      </c>
      <c r="DQ1144" t="s">
        <v>1436</v>
      </c>
      <c r="DR1144" t="s">
        <v>1436</v>
      </c>
      <c r="DU1144" t="s">
        <v>3403</v>
      </c>
    </row>
    <row r="1145" spans="1:125" x14ac:dyDescent="0.25">
      <c r="A1145" s="5">
        <v>1257201</v>
      </c>
      <c r="B1145" s="5">
        <v>1</v>
      </c>
      <c r="J1145" s="3"/>
      <c r="K1145" s="3"/>
      <c r="L1145" s="3"/>
      <c r="M1145" s="3"/>
      <c r="N1145" s="3">
        <v>43556</v>
      </c>
      <c r="O1145" s="7">
        <v>0.43828703703703703</v>
      </c>
      <c r="P1145" t="s">
        <v>8</v>
      </c>
      <c r="AV1145" t="s">
        <v>202</v>
      </c>
      <c r="AW1145" t="s">
        <v>207</v>
      </c>
      <c r="AX1145" t="s">
        <v>211</v>
      </c>
      <c r="AY1145" t="s">
        <v>200</v>
      </c>
      <c r="AZ1145" t="s">
        <v>208</v>
      </c>
      <c r="BA1145">
        <v>2</v>
      </c>
      <c r="BB1145" t="s">
        <v>204</v>
      </c>
      <c r="BC1145" t="s">
        <v>209</v>
      </c>
      <c r="BD1145" t="s">
        <v>211</v>
      </c>
      <c r="BE1145" t="s">
        <v>203</v>
      </c>
      <c r="BF1145" t="s">
        <v>212</v>
      </c>
      <c r="BG1145" t="s">
        <v>211</v>
      </c>
      <c r="BH1145" t="s">
        <v>201</v>
      </c>
      <c r="BI1145" t="s">
        <v>210</v>
      </c>
      <c r="BJ1145">
        <v>1</v>
      </c>
      <c r="BK1145" t="s">
        <v>205</v>
      </c>
      <c r="BL1145" t="s">
        <v>354</v>
      </c>
      <c r="BM1145">
        <v>1</v>
      </c>
    </row>
    <row r="1146" spans="1:125" x14ac:dyDescent="0.25">
      <c r="A1146" s="5">
        <v>1257223</v>
      </c>
      <c r="B1146" s="5">
        <v>23</v>
      </c>
      <c r="C1146" t="s">
        <v>3411</v>
      </c>
      <c r="D1146" t="s">
        <v>3436</v>
      </c>
      <c r="E1146" t="s">
        <v>3245</v>
      </c>
      <c r="F1146" t="s">
        <v>28</v>
      </c>
      <c r="G1146" t="s">
        <v>3412</v>
      </c>
      <c r="H1146" t="s">
        <v>25</v>
      </c>
      <c r="I1146" t="s">
        <v>118</v>
      </c>
      <c r="J1146" s="3">
        <v>43600</v>
      </c>
      <c r="K1146" s="3">
        <v>43665</v>
      </c>
      <c r="L1146" s="3">
        <v>43616</v>
      </c>
      <c r="M1146" s="3" t="s">
        <v>2438</v>
      </c>
      <c r="N1146" s="3">
        <v>43556</v>
      </c>
      <c r="O1146" s="7">
        <v>0.43828703703703703</v>
      </c>
      <c r="P1146" t="s">
        <v>8</v>
      </c>
      <c r="Q1146" s="3">
        <v>43626</v>
      </c>
      <c r="R1146" s="7">
        <v>0.55834490740740739</v>
      </c>
      <c r="S1146" t="s">
        <v>1908</v>
      </c>
      <c r="U1146" s="92" t="s">
        <v>1370</v>
      </c>
      <c r="V1146" s="93" t="s">
        <v>3413</v>
      </c>
      <c r="AA1146" t="s">
        <v>1859</v>
      </c>
      <c r="AB1146">
        <v>933</v>
      </c>
      <c r="AC1146" t="s">
        <v>153</v>
      </c>
      <c r="AD1146" t="s">
        <v>2432</v>
      </c>
      <c r="AE1146" t="s">
        <v>3410</v>
      </c>
      <c r="AF1146" s="12">
        <v>586</v>
      </c>
      <c r="AG1146" s="12">
        <v>86</v>
      </c>
      <c r="AH1146" s="12">
        <v>586</v>
      </c>
      <c r="AJ1146" s="12">
        <v>586</v>
      </c>
      <c r="AL1146" s="12">
        <v>586</v>
      </c>
      <c r="AN1146" s="12" t="s">
        <v>824</v>
      </c>
      <c r="AO1146" s="12" t="s">
        <v>825</v>
      </c>
      <c r="AP1146" s="12" t="s">
        <v>824</v>
      </c>
      <c r="AQ1146" s="12" t="s">
        <v>825</v>
      </c>
      <c r="AR1146" s="12" t="s">
        <v>239</v>
      </c>
      <c r="AS1146" s="12" t="s">
        <v>239</v>
      </c>
      <c r="AT1146" s="12" t="s">
        <v>239</v>
      </c>
      <c r="AU1146" s="12" t="s">
        <v>239</v>
      </c>
      <c r="AV1146" t="s">
        <v>202</v>
      </c>
      <c r="AW1146" t="s">
        <v>207</v>
      </c>
      <c r="AX1146" t="s">
        <v>211</v>
      </c>
      <c r="AY1146" t="s">
        <v>200</v>
      </c>
      <c r="AZ1146" t="s">
        <v>208</v>
      </c>
      <c r="BA1146">
        <v>2</v>
      </c>
      <c r="BB1146" t="s">
        <v>204</v>
      </c>
      <c r="BC1146" t="s">
        <v>209</v>
      </c>
      <c r="BD1146" t="s">
        <v>211</v>
      </c>
      <c r="BE1146" t="s">
        <v>203</v>
      </c>
      <c r="BF1146" t="s">
        <v>212</v>
      </c>
      <c r="BG1146" t="s">
        <v>211</v>
      </c>
      <c r="BH1146" t="s">
        <v>201</v>
      </c>
      <c r="BI1146" t="s">
        <v>210</v>
      </c>
      <c r="BJ1146">
        <v>1</v>
      </c>
      <c r="BK1146" t="s">
        <v>205</v>
      </c>
      <c r="BL1146" t="s">
        <v>354</v>
      </c>
      <c r="BM1146">
        <v>1</v>
      </c>
      <c r="BQ1146" t="s">
        <v>584</v>
      </c>
      <c r="BR1146" t="s">
        <v>404</v>
      </c>
      <c r="BS1146" t="s">
        <v>3435</v>
      </c>
      <c r="BT1146" t="s">
        <v>404</v>
      </c>
      <c r="BU1146" t="s">
        <v>2317</v>
      </c>
      <c r="BV1146" t="s">
        <v>404</v>
      </c>
      <c r="BW1146" t="s">
        <v>379</v>
      </c>
      <c r="BX1146" t="s">
        <v>404</v>
      </c>
      <c r="BY1146" t="s">
        <v>239</v>
      </c>
      <c r="BZ1146" t="s">
        <v>1843</v>
      </c>
      <c r="CA1146" t="s">
        <v>8</v>
      </c>
      <c r="CB1146" s="3">
        <v>43556</v>
      </c>
      <c r="CC1146" t="s">
        <v>8</v>
      </c>
      <c r="CD1146" s="3">
        <v>43556</v>
      </c>
      <c r="CE1146" t="s">
        <v>8</v>
      </c>
      <c r="CF1146" s="3">
        <v>43567</v>
      </c>
      <c r="CG1146" t="s">
        <v>8</v>
      </c>
      <c r="CH1146" s="3">
        <v>43571</v>
      </c>
      <c r="CI1146" t="s">
        <v>8</v>
      </c>
      <c r="CJ1146" s="3">
        <v>43571</v>
      </c>
      <c r="CK1146" t="s">
        <v>1908</v>
      </c>
      <c r="CL1146" s="3">
        <v>43580</v>
      </c>
      <c r="CM1146" t="s">
        <v>1908</v>
      </c>
      <c r="CN1146" s="3">
        <v>43581</v>
      </c>
      <c r="CO1146" t="s">
        <v>1908</v>
      </c>
      <c r="CP1146" s="3">
        <v>43580</v>
      </c>
      <c r="CQ1146" t="s">
        <v>1908</v>
      </c>
      <c r="CR1146" s="3">
        <v>43580</v>
      </c>
      <c r="CS1146" t="s">
        <v>1908</v>
      </c>
      <c r="CT1146" s="3">
        <v>43563</v>
      </c>
      <c r="CU1146" t="s">
        <v>1908</v>
      </c>
      <c r="CV1146" s="3">
        <v>43593</v>
      </c>
      <c r="CW1146" t="s">
        <v>1908</v>
      </c>
      <c r="CX1146" s="3">
        <v>43580</v>
      </c>
      <c r="CY1146" t="s">
        <v>1908</v>
      </c>
      <c r="CZ1146" s="3">
        <v>43593</v>
      </c>
      <c r="DA1146" t="s">
        <v>1908</v>
      </c>
      <c r="DB1146" s="3">
        <v>43563</v>
      </c>
      <c r="DC1146" t="s">
        <v>1908</v>
      </c>
      <c r="DD1146" s="3">
        <v>43626</v>
      </c>
      <c r="DE1146" t="s">
        <v>1908</v>
      </c>
      <c r="DF1146" s="3">
        <v>43593</v>
      </c>
      <c r="DG1146" t="s">
        <v>1908</v>
      </c>
      <c r="DH1146" s="3">
        <v>43626</v>
      </c>
      <c r="DK1146" t="s">
        <v>1908</v>
      </c>
      <c r="DL1146" s="3">
        <v>43593</v>
      </c>
      <c r="DP1146" t="s">
        <v>373</v>
      </c>
      <c r="DQ1146" t="s">
        <v>28</v>
      </c>
      <c r="DR1146" t="s">
        <v>2915</v>
      </c>
      <c r="DU1146" t="s">
        <v>3413</v>
      </c>
    </row>
    <row r="1147" spans="1:125" x14ac:dyDescent="0.25">
      <c r="A1147" s="5">
        <v>1257301</v>
      </c>
      <c r="B1147" s="5">
        <v>1</v>
      </c>
      <c r="J1147" s="3"/>
      <c r="K1147" s="3"/>
      <c r="L1147" s="3"/>
      <c r="M1147" s="3"/>
      <c r="N1147" s="3">
        <v>43559</v>
      </c>
      <c r="O1147" s="7">
        <v>0.69519675925925928</v>
      </c>
      <c r="P1147" t="s">
        <v>1908</v>
      </c>
      <c r="AV1147" t="s">
        <v>202</v>
      </c>
      <c r="AW1147" t="s">
        <v>207</v>
      </c>
      <c r="AX1147" t="s">
        <v>211</v>
      </c>
      <c r="AY1147" t="s">
        <v>200</v>
      </c>
      <c r="AZ1147" t="s">
        <v>208</v>
      </c>
      <c r="BA1147">
        <v>2</v>
      </c>
      <c r="BB1147" t="s">
        <v>204</v>
      </c>
      <c r="BC1147" t="s">
        <v>209</v>
      </c>
      <c r="BD1147" t="s">
        <v>211</v>
      </c>
      <c r="BE1147" t="s">
        <v>203</v>
      </c>
      <c r="BF1147" t="s">
        <v>212</v>
      </c>
      <c r="BG1147" t="s">
        <v>211</v>
      </c>
      <c r="BH1147" t="s">
        <v>201</v>
      </c>
      <c r="BI1147" t="s">
        <v>210</v>
      </c>
      <c r="BJ1147">
        <v>1</v>
      </c>
      <c r="BK1147" t="s">
        <v>205</v>
      </c>
      <c r="BL1147" t="s">
        <v>354</v>
      </c>
      <c r="BM1147">
        <v>1</v>
      </c>
    </row>
    <row r="1148" spans="1:125" x14ac:dyDescent="0.25">
      <c r="A1148" s="5">
        <v>1257313</v>
      </c>
      <c r="B1148" s="5">
        <v>13</v>
      </c>
      <c r="C1148" t="s">
        <v>3490</v>
      </c>
      <c r="D1148" t="s">
        <v>3433</v>
      </c>
      <c r="E1148" t="s">
        <v>3018</v>
      </c>
      <c r="F1148" t="s">
        <v>6</v>
      </c>
      <c r="G1148" t="s">
        <v>3095</v>
      </c>
      <c r="H1148" t="s">
        <v>127</v>
      </c>
      <c r="I1148" t="s">
        <v>117</v>
      </c>
      <c r="J1148" s="3">
        <v>43703</v>
      </c>
      <c r="K1148" s="3"/>
      <c r="L1148" s="3">
        <v>43718</v>
      </c>
      <c r="M1148" s="3" t="s">
        <v>135</v>
      </c>
      <c r="N1148" s="3">
        <v>43559</v>
      </c>
      <c r="O1148" s="7">
        <v>0.69519675925925928</v>
      </c>
      <c r="P1148" t="s">
        <v>1908</v>
      </c>
      <c r="Q1148" s="3">
        <v>43669</v>
      </c>
      <c r="R1148" s="7">
        <v>0.66173611111111108</v>
      </c>
      <c r="S1148" t="s">
        <v>1908</v>
      </c>
      <c r="U1148" s="92" t="s">
        <v>236</v>
      </c>
      <c r="V1148" s="93" t="s">
        <v>160</v>
      </c>
      <c r="W1148" s="92" t="s">
        <v>235</v>
      </c>
      <c r="X1148" s="93" t="s">
        <v>234</v>
      </c>
      <c r="Y1148" s="92" t="s">
        <v>386</v>
      </c>
      <c r="Z1148" s="93" t="s">
        <v>228</v>
      </c>
      <c r="AA1148" t="s">
        <v>146</v>
      </c>
      <c r="AB1148">
        <v>901</v>
      </c>
      <c r="AC1148" t="s">
        <v>154</v>
      </c>
      <c r="AD1148" t="s">
        <v>474</v>
      </c>
      <c r="AE1148" t="s">
        <v>474</v>
      </c>
      <c r="AF1148" s="12" t="s">
        <v>3097</v>
      </c>
      <c r="AG1148" s="12" t="s">
        <v>3096</v>
      </c>
      <c r="AH1148" s="12" t="s">
        <v>3097</v>
      </c>
      <c r="AJ1148" s="12" t="s">
        <v>3097</v>
      </c>
      <c r="AL1148" s="12" t="s">
        <v>3097</v>
      </c>
      <c r="AN1148" s="12" t="s">
        <v>877</v>
      </c>
      <c r="AO1148" s="12" t="s">
        <v>2937</v>
      </c>
      <c r="AP1148" s="12" t="s">
        <v>877</v>
      </c>
      <c r="AQ1148" s="12" t="s">
        <v>2937</v>
      </c>
      <c r="AV1148" t="s">
        <v>202</v>
      </c>
      <c r="AW1148" t="s">
        <v>207</v>
      </c>
      <c r="AX1148" t="s">
        <v>211</v>
      </c>
      <c r="AY1148" t="s">
        <v>200</v>
      </c>
      <c r="AZ1148" t="s">
        <v>208</v>
      </c>
      <c r="BA1148">
        <v>2</v>
      </c>
      <c r="BB1148" t="s">
        <v>204</v>
      </c>
      <c r="BC1148" t="s">
        <v>209</v>
      </c>
      <c r="BD1148" t="s">
        <v>211</v>
      </c>
      <c r="BE1148" t="s">
        <v>203</v>
      </c>
      <c r="BF1148" t="s">
        <v>212</v>
      </c>
      <c r="BG1148" t="s">
        <v>211</v>
      </c>
      <c r="BH1148" t="s">
        <v>201</v>
      </c>
      <c r="BI1148" t="s">
        <v>210</v>
      </c>
      <c r="BJ1148">
        <v>1</v>
      </c>
      <c r="BK1148" t="s">
        <v>205</v>
      </c>
      <c r="BL1148" t="s">
        <v>354</v>
      </c>
      <c r="BM1148">
        <v>1</v>
      </c>
      <c r="BQ1148" t="s">
        <v>577</v>
      </c>
      <c r="BR1148" t="s">
        <v>146</v>
      </c>
      <c r="BS1148" t="s">
        <v>3434</v>
      </c>
      <c r="BT1148" t="s">
        <v>146</v>
      </c>
      <c r="BW1148" t="s">
        <v>367</v>
      </c>
      <c r="BX1148" t="s">
        <v>146</v>
      </c>
      <c r="CA1148" t="s">
        <v>1908</v>
      </c>
      <c r="CB1148" s="3">
        <v>43559</v>
      </c>
      <c r="CC1148" t="s">
        <v>1908</v>
      </c>
      <c r="CD1148" s="3">
        <v>43655</v>
      </c>
      <c r="CE1148" t="s">
        <v>1908</v>
      </c>
      <c r="CF1148" s="3">
        <v>43559</v>
      </c>
      <c r="CG1148" t="s">
        <v>1908</v>
      </c>
      <c r="CH1148" s="3">
        <v>43567</v>
      </c>
      <c r="CI1148" t="s">
        <v>1908</v>
      </c>
      <c r="CJ1148" s="3">
        <v>43567</v>
      </c>
      <c r="CK1148" t="s">
        <v>1908</v>
      </c>
      <c r="CL1148" s="3">
        <v>43655</v>
      </c>
      <c r="CM1148" t="s">
        <v>1908</v>
      </c>
      <c r="CN1148" s="3">
        <v>43655</v>
      </c>
      <c r="CO1148" t="s">
        <v>1908</v>
      </c>
      <c r="CP1148" s="3">
        <v>43655</v>
      </c>
      <c r="CQ1148" t="s">
        <v>1908</v>
      </c>
      <c r="CR1148" s="3">
        <v>43662</v>
      </c>
      <c r="CS1148" t="s">
        <v>1908</v>
      </c>
      <c r="CT1148" s="3">
        <v>43559</v>
      </c>
      <c r="CU1148" t="s">
        <v>1908</v>
      </c>
      <c r="CV1148" s="3">
        <v>43655</v>
      </c>
      <c r="CW1148" t="s">
        <v>1908</v>
      </c>
      <c r="CX1148" s="3">
        <v>43655</v>
      </c>
      <c r="CY1148" t="s">
        <v>1908</v>
      </c>
      <c r="CZ1148" s="3">
        <v>43655</v>
      </c>
      <c r="DA1148" t="s">
        <v>1908</v>
      </c>
      <c r="DB1148" s="3">
        <v>43655</v>
      </c>
      <c r="DC1148" t="s">
        <v>1908</v>
      </c>
      <c r="DD1148" s="3">
        <v>43669</v>
      </c>
      <c r="DE1148" t="s">
        <v>1908</v>
      </c>
      <c r="DF1148" s="3">
        <v>43662</v>
      </c>
      <c r="DG1148" t="s">
        <v>1908</v>
      </c>
      <c r="DH1148" s="3">
        <v>43669</v>
      </c>
      <c r="DK1148" t="s">
        <v>1908</v>
      </c>
      <c r="DL1148" s="3">
        <v>43662</v>
      </c>
      <c r="DQ1148" t="s">
        <v>6</v>
      </c>
      <c r="DR1148" t="s">
        <v>6</v>
      </c>
      <c r="DU1148" t="s">
        <v>3417</v>
      </c>
    </row>
    <row r="1149" spans="1:125" x14ac:dyDescent="0.25">
      <c r="A1149" s="5">
        <v>1257401</v>
      </c>
      <c r="B1149" s="5">
        <v>1</v>
      </c>
      <c r="J1149" s="3"/>
      <c r="K1149" s="3"/>
      <c r="L1149" s="3"/>
      <c r="M1149" s="3"/>
      <c r="N1149" s="3">
        <v>43560</v>
      </c>
      <c r="O1149" s="7">
        <v>0.43571759259259263</v>
      </c>
      <c r="P1149" t="s">
        <v>8</v>
      </c>
      <c r="AV1149" t="s">
        <v>202</v>
      </c>
      <c r="AW1149" t="s">
        <v>207</v>
      </c>
      <c r="AX1149" t="s">
        <v>211</v>
      </c>
      <c r="AY1149" t="s">
        <v>200</v>
      </c>
      <c r="AZ1149" t="s">
        <v>208</v>
      </c>
      <c r="BA1149">
        <v>2</v>
      </c>
      <c r="BB1149" t="s">
        <v>204</v>
      </c>
      <c r="BC1149" t="s">
        <v>209</v>
      </c>
      <c r="BD1149" t="s">
        <v>211</v>
      </c>
      <c r="BE1149" t="s">
        <v>203</v>
      </c>
      <c r="BF1149" t="s">
        <v>212</v>
      </c>
      <c r="BG1149" t="s">
        <v>211</v>
      </c>
      <c r="BH1149" t="s">
        <v>201</v>
      </c>
      <c r="BI1149" t="s">
        <v>210</v>
      </c>
      <c r="BJ1149">
        <v>1</v>
      </c>
      <c r="BK1149" t="s">
        <v>205</v>
      </c>
      <c r="BL1149" t="s">
        <v>354</v>
      </c>
      <c r="BM1149">
        <v>1</v>
      </c>
    </row>
    <row r="1150" spans="1:125" x14ac:dyDescent="0.25">
      <c r="A1150" s="5">
        <v>1257411</v>
      </c>
      <c r="B1150" s="5">
        <v>11</v>
      </c>
      <c r="C1150" t="s">
        <v>3439</v>
      </c>
      <c r="D1150" t="s">
        <v>3419</v>
      </c>
      <c r="E1150" t="s">
        <v>2404</v>
      </c>
      <c r="F1150" t="s">
        <v>39</v>
      </c>
      <c r="G1150" t="s">
        <v>2495</v>
      </c>
      <c r="H1150" t="s">
        <v>25</v>
      </c>
      <c r="I1150" t="s">
        <v>117</v>
      </c>
      <c r="J1150" s="3">
        <v>43631</v>
      </c>
      <c r="K1150" s="3"/>
      <c r="L1150" s="3">
        <v>43646</v>
      </c>
      <c r="M1150" s="3" t="s">
        <v>126</v>
      </c>
      <c r="N1150" s="3">
        <v>43560</v>
      </c>
      <c r="O1150" s="7">
        <v>0.43571759259259263</v>
      </c>
      <c r="P1150" t="s">
        <v>8</v>
      </c>
      <c r="Q1150" s="3">
        <v>43633</v>
      </c>
      <c r="R1150" s="7">
        <v>0.41675925925925927</v>
      </c>
      <c r="S1150" t="s">
        <v>1908</v>
      </c>
      <c r="U1150" s="92" t="s">
        <v>237</v>
      </c>
      <c r="V1150" s="93" t="s">
        <v>226</v>
      </c>
      <c r="W1150" s="92" t="s">
        <v>3420</v>
      </c>
      <c r="X1150" s="93" t="s">
        <v>1407</v>
      </c>
      <c r="Y1150" s="92" t="s">
        <v>475</v>
      </c>
      <c r="Z1150" s="93" t="s">
        <v>228</v>
      </c>
      <c r="AA1150" t="s">
        <v>160</v>
      </c>
      <c r="AB1150">
        <v>976</v>
      </c>
      <c r="AC1150" t="s">
        <v>153</v>
      </c>
      <c r="AD1150" t="s">
        <v>788</v>
      </c>
      <c r="AE1150" t="s">
        <v>788</v>
      </c>
      <c r="AF1150" s="12">
        <v>576</v>
      </c>
      <c r="AG1150" s="12">
        <v>76</v>
      </c>
      <c r="AH1150" s="12">
        <v>576</v>
      </c>
      <c r="AJ1150" s="12">
        <v>576</v>
      </c>
      <c r="AL1150" s="12">
        <v>576</v>
      </c>
      <c r="AN1150" s="12" t="s">
        <v>818</v>
      </c>
      <c r="AO1150" s="12" t="s">
        <v>819</v>
      </c>
      <c r="AP1150" s="12" t="s">
        <v>818</v>
      </c>
      <c r="AQ1150" s="12" t="s">
        <v>819</v>
      </c>
      <c r="AR1150" s="12" t="s">
        <v>239</v>
      </c>
      <c r="AS1150" s="12" t="s">
        <v>239</v>
      </c>
      <c r="AT1150" s="12" t="s">
        <v>239</v>
      </c>
      <c r="AU1150" s="12" t="s">
        <v>239</v>
      </c>
      <c r="AV1150" t="s">
        <v>202</v>
      </c>
      <c r="AW1150" t="s">
        <v>207</v>
      </c>
      <c r="AX1150" t="s">
        <v>211</v>
      </c>
      <c r="AY1150" t="s">
        <v>200</v>
      </c>
      <c r="AZ1150" t="s">
        <v>208</v>
      </c>
      <c r="BA1150">
        <v>2</v>
      </c>
      <c r="BB1150" t="s">
        <v>204</v>
      </c>
      <c r="BC1150" t="s">
        <v>209</v>
      </c>
      <c r="BD1150" t="s">
        <v>211</v>
      </c>
      <c r="BE1150" t="s">
        <v>203</v>
      </c>
      <c r="BF1150" t="s">
        <v>212</v>
      </c>
      <c r="BG1150" t="s">
        <v>211</v>
      </c>
      <c r="BH1150" t="s">
        <v>201</v>
      </c>
      <c r="BI1150" t="s">
        <v>210</v>
      </c>
      <c r="BJ1150">
        <v>1</v>
      </c>
      <c r="BK1150" t="s">
        <v>205</v>
      </c>
      <c r="BL1150" t="s">
        <v>354</v>
      </c>
      <c r="BM1150">
        <v>1</v>
      </c>
      <c r="BQ1150" t="s">
        <v>584</v>
      </c>
      <c r="BR1150" t="s">
        <v>234</v>
      </c>
      <c r="BS1150" t="s">
        <v>3423</v>
      </c>
      <c r="BT1150" t="s">
        <v>234</v>
      </c>
      <c r="BU1150" t="s">
        <v>1852</v>
      </c>
      <c r="BV1150" t="s">
        <v>234</v>
      </c>
      <c r="BW1150" t="s">
        <v>379</v>
      </c>
      <c r="BX1150" t="s">
        <v>234</v>
      </c>
      <c r="BY1150" t="s">
        <v>2539</v>
      </c>
      <c r="BZ1150" t="s">
        <v>234</v>
      </c>
      <c r="CA1150" t="s">
        <v>8</v>
      </c>
      <c r="CB1150" s="3">
        <v>43560</v>
      </c>
      <c r="CC1150" t="s">
        <v>1908</v>
      </c>
      <c r="CD1150" s="3">
        <v>43633</v>
      </c>
      <c r="CE1150" t="s">
        <v>8</v>
      </c>
      <c r="CF1150" s="3">
        <v>43560</v>
      </c>
      <c r="CG1150" t="s">
        <v>1908</v>
      </c>
      <c r="CH1150" s="3">
        <v>43565</v>
      </c>
      <c r="CI1150" t="s">
        <v>1908</v>
      </c>
      <c r="CJ1150" s="3">
        <v>43565</v>
      </c>
      <c r="CK1150" t="s">
        <v>1908</v>
      </c>
      <c r="CL1150" s="3">
        <v>43633</v>
      </c>
      <c r="CM1150" t="s">
        <v>1908</v>
      </c>
      <c r="CN1150" s="3">
        <v>43567</v>
      </c>
      <c r="CO1150" t="s">
        <v>1908</v>
      </c>
      <c r="CP1150" s="3">
        <v>43567</v>
      </c>
      <c r="CQ1150" t="s">
        <v>1908</v>
      </c>
      <c r="CR1150" s="3">
        <v>43580</v>
      </c>
      <c r="CS1150" t="s">
        <v>8</v>
      </c>
      <c r="CT1150" s="3">
        <v>43560</v>
      </c>
      <c r="CU1150" t="s">
        <v>1908</v>
      </c>
      <c r="CV1150" s="3">
        <v>43633</v>
      </c>
      <c r="CW1150" t="s">
        <v>1908</v>
      </c>
      <c r="CX1150" s="3">
        <v>43633</v>
      </c>
      <c r="CY1150" t="s">
        <v>1908</v>
      </c>
      <c r="CZ1150" s="3">
        <v>43567</v>
      </c>
      <c r="DA1150" t="s">
        <v>1908</v>
      </c>
      <c r="DB1150" s="3">
        <v>43567</v>
      </c>
      <c r="DE1150" t="s">
        <v>1908</v>
      </c>
      <c r="DF1150" s="3">
        <v>43633</v>
      </c>
      <c r="DI1150" t="s">
        <v>1908</v>
      </c>
      <c r="DJ1150" s="3">
        <v>43633</v>
      </c>
      <c r="DP1150" t="s">
        <v>142</v>
      </c>
      <c r="DQ1150" t="s">
        <v>39</v>
      </c>
      <c r="DR1150" t="s">
        <v>2916</v>
      </c>
      <c r="DU1150" t="s">
        <v>3421</v>
      </c>
    </row>
    <row r="1151" spans="1:125" x14ac:dyDescent="0.25">
      <c r="A1151" s="5">
        <v>1257501</v>
      </c>
      <c r="B1151" s="5">
        <v>1</v>
      </c>
      <c r="J1151" s="3"/>
      <c r="K1151" s="3"/>
      <c r="L1151" s="3"/>
      <c r="M1151" s="3"/>
      <c r="N1151" s="3">
        <v>43560</v>
      </c>
      <c r="O1151" s="7">
        <v>0.44552083333333337</v>
      </c>
      <c r="P1151" t="s">
        <v>8</v>
      </c>
      <c r="AV1151" t="s">
        <v>202</v>
      </c>
      <c r="AW1151" t="s">
        <v>207</v>
      </c>
      <c r="AX1151" t="s">
        <v>211</v>
      </c>
      <c r="AY1151" t="s">
        <v>200</v>
      </c>
      <c r="AZ1151" t="s">
        <v>208</v>
      </c>
      <c r="BA1151">
        <v>2</v>
      </c>
      <c r="BB1151" t="s">
        <v>204</v>
      </c>
      <c r="BC1151" t="s">
        <v>209</v>
      </c>
      <c r="BD1151" t="s">
        <v>211</v>
      </c>
      <c r="BE1151" t="s">
        <v>203</v>
      </c>
      <c r="BF1151" t="s">
        <v>212</v>
      </c>
      <c r="BG1151" t="s">
        <v>211</v>
      </c>
      <c r="BH1151" t="s">
        <v>201</v>
      </c>
      <c r="BI1151" t="s">
        <v>210</v>
      </c>
      <c r="BJ1151">
        <v>1</v>
      </c>
      <c r="BK1151" t="s">
        <v>205</v>
      </c>
      <c r="BL1151" t="s">
        <v>354</v>
      </c>
      <c r="BM1151">
        <v>1</v>
      </c>
    </row>
    <row r="1152" spans="1:125" x14ac:dyDescent="0.25">
      <c r="A1152" s="5">
        <v>1257514</v>
      </c>
      <c r="B1152" s="5">
        <v>14</v>
      </c>
      <c r="C1152" t="s">
        <v>3438</v>
      </c>
      <c r="D1152" t="s">
        <v>3437</v>
      </c>
      <c r="E1152" t="s">
        <v>417</v>
      </c>
      <c r="F1152" t="s">
        <v>6</v>
      </c>
      <c r="G1152" t="s">
        <v>69</v>
      </c>
      <c r="H1152" t="s">
        <v>25</v>
      </c>
      <c r="I1152" t="s">
        <v>117</v>
      </c>
      <c r="J1152" s="3">
        <v>43631</v>
      </c>
      <c r="K1152" s="3" t="s">
        <v>474</v>
      </c>
      <c r="L1152" s="3">
        <v>43641</v>
      </c>
      <c r="M1152" s="3" t="s">
        <v>128</v>
      </c>
      <c r="N1152" s="3">
        <v>43560</v>
      </c>
      <c r="O1152" s="7">
        <v>0.44552083333333337</v>
      </c>
      <c r="P1152" t="s">
        <v>8</v>
      </c>
      <c r="Q1152" s="3">
        <v>43634</v>
      </c>
      <c r="R1152" s="7">
        <v>0.61346064814814816</v>
      </c>
      <c r="S1152" t="s">
        <v>1908</v>
      </c>
      <c r="U1152" s="92" t="s">
        <v>633</v>
      </c>
      <c r="V1152" s="93" t="s">
        <v>563</v>
      </c>
      <c r="W1152" s="92" t="s">
        <v>385</v>
      </c>
      <c r="X1152" s="93" t="s">
        <v>147</v>
      </c>
      <c r="Y1152" s="92" t="s">
        <v>386</v>
      </c>
      <c r="Z1152" s="93" t="s">
        <v>228</v>
      </c>
      <c r="AA1152" t="s">
        <v>146</v>
      </c>
      <c r="AB1152">
        <v>976</v>
      </c>
      <c r="AC1152" t="s">
        <v>154</v>
      </c>
      <c r="AD1152" t="s">
        <v>1729</v>
      </c>
      <c r="AE1152" t="s">
        <v>3425</v>
      </c>
      <c r="AF1152" s="12">
        <v>543</v>
      </c>
      <c r="AG1152" s="12">
        <v>58</v>
      </c>
      <c r="AH1152" s="12">
        <v>543</v>
      </c>
      <c r="AJ1152" s="12">
        <v>543</v>
      </c>
      <c r="AL1152" s="12">
        <v>543</v>
      </c>
      <c r="AN1152" s="12" t="s">
        <v>824</v>
      </c>
      <c r="AO1152" s="12" t="s">
        <v>825</v>
      </c>
      <c r="AP1152" s="12" t="s">
        <v>824</v>
      </c>
      <c r="AQ1152" s="12" t="s">
        <v>825</v>
      </c>
      <c r="AR1152" s="12" t="s">
        <v>239</v>
      </c>
      <c r="AS1152" s="12" t="s">
        <v>239</v>
      </c>
      <c r="AT1152" s="12" t="s">
        <v>239</v>
      </c>
      <c r="AU1152" s="12" t="s">
        <v>239</v>
      </c>
      <c r="AV1152" t="s">
        <v>202</v>
      </c>
      <c r="AW1152" t="s">
        <v>207</v>
      </c>
      <c r="AX1152" t="s">
        <v>211</v>
      </c>
      <c r="AY1152" t="s">
        <v>200</v>
      </c>
      <c r="AZ1152" t="s">
        <v>208</v>
      </c>
      <c r="BA1152">
        <v>2</v>
      </c>
      <c r="BB1152" t="s">
        <v>204</v>
      </c>
      <c r="BC1152" t="s">
        <v>209</v>
      </c>
      <c r="BD1152" t="s">
        <v>211</v>
      </c>
      <c r="BE1152" t="s">
        <v>203</v>
      </c>
      <c r="BF1152" t="s">
        <v>212</v>
      </c>
      <c r="BG1152" t="s">
        <v>211</v>
      </c>
      <c r="BH1152" t="s">
        <v>201</v>
      </c>
      <c r="BI1152" t="s">
        <v>210</v>
      </c>
      <c r="BJ1152">
        <v>1</v>
      </c>
      <c r="BK1152" t="s">
        <v>205</v>
      </c>
      <c r="BL1152" t="s">
        <v>354</v>
      </c>
      <c r="BM1152">
        <v>1</v>
      </c>
      <c r="BQ1152" t="s">
        <v>584</v>
      </c>
      <c r="BR1152" t="s">
        <v>234</v>
      </c>
      <c r="BS1152" t="s">
        <v>3426</v>
      </c>
      <c r="BT1152" t="s">
        <v>234</v>
      </c>
      <c r="BU1152" t="s">
        <v>2269</v>
      </c>
      <c r="BV1152" t="s">
        <v>234</v>
      </c>
      <c r="BW1152" t="s">
        <v>379</v>
      </c>
      <c r="BX1152" t="s">
        <v>234</v>
      </c>
      <c r="BY1152" t="s">
        <v>239</v>
      </c>
      <c r="CA1152" t="s">
        <v>8</v>
      </c>
      <c r="CB1152" s="3">
        <v>43560</v>
      </c>
      <c r="CC1152" t="s">
        <v>1908</v>
      </c>
      <c r="CD1152" s="3">
        <v>43567</v>
      </c>
      <c r="CE1152" t="s">
        <v>8</v>
      </c>
      <c r="CF1152" s="3">
        <v>43560</v>
      </c>
      <c r="CG1152" t="s">
        <v>1908</v>
      </c>
      <c r="CH1152" s="3">
        <v>43565</v>
      </c>
      <c r="CI1152" t="s">
        <v>1908</v>
      </c>
      <c r="CJ1152" s="3">
        <v>43565</v>
      </c>
      <c r="CK1152" t="s">
        <v>1908</v>
      </c>
      <c r="CL1152" s="3">
        <v>43586</v>
      </c>
      <c r="CM1152" t="s">
        <v>1908</v>
      </c>
      <c r="CN1152" s="3">
        <v>43567</v>
      </c>
      <c r="CO1152" t="s">
        <v>1908</v>
      </c>
      <c r="CP1152" s="3">
        <v>43567</v>
      </c>
      <c r="CQ1152" t="s">
        <v>1908</v>
      </c>
      <c r="CR1152" s="3">
        <v>43580</v>
      </c>
      <c r="CS1152" t="s">
        <v>8</v>
      </c>
      <c r="CT1152" s="3">
        <v>43560</v>
      </c>
      <c r="CU1152" t="s">
        <v>1908</v>
      </c>
      <c r="CV1152" s="3">
        <v>43567</v>
      </c>
      <c r="CW1152" t="s">
        <v>1908</v>
      </c>
      <c r="CX1152" s="3">
        <v>43586</v>
      </c>
      <c r="CY1152" t="s">
        <v>1908</v>
      </c>
      <c r="CZ1152" s="3">
        <v>43567</v>
      </c>
      <c r="DA1152" t="s">
        <v>1908</v>
      </c>
      <c r="DB1152" s="3">
        <v>43567</v>
      </c>
      <c r="DC1152" t="s">
        <v>1908</v>
      </c>
      <c r="DD1152" s="3">
        <v>43634</v>
      </c>
      <c r="DE1152" t="s">
        <v>1908</v>
      </c>
      <c r="DF1152" s="3">
        <v>43613</v>
      </c>
      <c r="DG1152" t="s">
        <v>1908</v>
      </c>
      <c r="DH1152" s="3">
        <v>43634</v>
      </c>
      <c r="DI1152" t="s">
        <v>1908</v>
      </c>
      <c r="DJ1152" s="3">
        <v>43613</v>
      </c>
      <c r="DK1152" t="s">
        <v>1908</v>
      </c>
      <c r="DL1152" s="3">
        <v>43634</v>
      </c>
      <c r="DP1152" t="s">
        <v>373</v>
      </c>
      <c r="DQ1152" t="s">
        <v>6</v>
      </c>
      <c r="DR1152" t="s">
        <v>6</v>
      </c>
      <c r="DU1152" t="s">
        <v>3424</v>
      </c>
    </row>
    <row r="1153" spans="1:125" x14ac:dyDescent="0.25">
      <c r="A1153" s="5">
        <v>1257601</v>
      </c>
      <c r="B1153" s="5">
        <v>1</v>
      </c>
      <c r="J1153" s="3"/>
      <c r="K1153" s="3"/>
      <c r="L1153" s="3"/>
      <c r="M1153" s="3"/>
      <c r="N1153" s="3">
        <v>43560</v>
      </c>
      <c r="O1153" s="7">
        <v>0.45528935185185188</v>
      </c>
      <c r="P1153" t="s">
        <v>8</v>
      </c>
      <c r="AV1153" t="s">
        <v>202</v>
      </c>
      <c r="AW1153" t="s">
        <v>207</v>
      </c>
      <c r="AX1153" t="s">
        <v>211</v>
      </c>
      <c r="AY1153" t="s">
        <v>200</v>
      </c>
      <c r="AZ1153" t="s">
        <v>208</v>
      </c>
      <c r="BA1153">
        <v>2</v>
      </c>
      <c r="BB1153" t="s">
        <v>204</v>
      </c>
      <c r="BC1153" t="s">
        <v>209</v>
      </c>
      <c r="BD1153" t="s">
        <v>211</v>
      </c>
      <c r="BE1153" t="s">
        <v>203</v>
      </c>
      <c r="BF1153" t="s">
        <v>212</v>
      </c>
      <c r="BG1153" t="s">
        <v>211</v>
      </c>
      <c r="BH1153" t="s">
        <v>201</v>
      </c>
      <c r="BI1153" t="s">
        <v>210</v>
      </c>
      <c r="BJ1153">
        <v>1</v>
      </c>
      <c r="BK1153" t="s">
        <v>205</v>
      </c>
      <c r="BL1153" t="s">
        <v>354</v>
      </c>
      <c r="BM1153">
        <v>1</v>
      </c>
    </row>
    <row r="1154" spans="1:125" x14ac:dyDescent="0.25">
      <c r="A1154" s="5">
        <v>1257611</v>
      </c>
      <c r="B1154" s="5">
        <v>11</v>
      </c>
      <c r="C1154" t="s">
        <v>3443</v>
      </c>
      <c r="D1154" t="s">
        <v>3427</v>
      </c>
      <c r="E1154" t="s">
        <v>2648</v>
      </c>
      <c r="F1154" t="s">
        <v>6</v>
      </c>
      <c r="G1154" t="s">
        <v>2744</v>
      </c>
      <c r="H1154" t="s">
        <v>25</v>
      </c>
      <c r="I1154" t="s">
        <v>117</v>
      </c>
      <c r="J1154" s="3">
        <v>43631</v>
      </c>
      <c r="K1154" s="3" t="s">
        <v>474</v>
      </c>
      <c r="L1154" s="3">
        <v>43641</v>
      </c>
      <c r="M1154" s="3" t="s">
        <v>128</v>
      </c>
      <c r="N1154" s="3">
        <v>43560</v>
      </c>
      <c r="O1154" s="7">
        <v>0.45528935185185188</v>
      </c>
      <c r="P1154" t="s">
        <v>8</v>
      </c>
      <c r="Q1154" s="3">
        <v>43626</v>
      </c>
      <c r="R1154" s="7">
        <v>0.43396990740740743</v>
      </c>
      <c r="S1154" t="s">
        <v>1908</v>
      </c>
      <c r="U1154" s="92" t="s">
        <v>527</v>
      </c>
      <c r="V1154" s="93" t="s">
        <v>225</v>
      </c>
      <c r="W1154" s="92" t="s">
        <v>581</v>
      </c>
      <c r="X1154" s="93" t="s">
        <v>146</v>
      </c>
      <c r="Y1154" s="92" t="s">
        <v>386</v>
      </c>
      <c r="Z1154" s="93" t="s">
        <v>228</v>
      </c>
      <c r="AA1154" t="s">
        <v>145</v>
      </c>
      <c r="AB1154" t="s">
        <v>1915</v>
      </c>
      <c r="AC1154" t="s">
        <v>154</v>
      </c>
      <c r="AD1154" t="s">
        <v>3430</v>
      </c>
      <c r="AE1154" t="s">
        <v>1962</v>
      </c>
      <c r="AF1154" s="12">
        <v>543</v>
      </c>
      <c r="AG1154" s="12">
        <v>58</v>
      </c>
      <c r="AH1154" s="12">
        <v>543</v>
      </c>
      <c r="AJ1154" s="12">
        <v>543</v>
      </c>
      <c r="AL1154" s="12">
        <v>543</v>
      </c>
      <c r="AN1154" s="12" t="s">
        <v>824</v>
      </c>
      <c r="AO1154" s="12" t="s">
        <v>825</v>
      </c>
      <c r="AP1154" s="12" t="s">
        <v>824</v>
      </c>
      <c r="AQ1154" s="12" t="s">
        <v>825</v>
      </c>
      <c r="AR1154" s="12" t="s">
        <v>239</v>
      </c>
      <c r="AS1154" s="12" t="s">
        <v>239</v>
      </c>
      <c r="AT1154" s="12" t="s">
        <v>239</v>
      </c>
      <c r="AU1154" s="12" t="s">
        <v>239</v>
      </c>
      <c r="AV1154" t="s">
        <v>202</v>
      </c>
      <c r="AW1154" t="s">
        <v>207</v>
      </c>
      <c r="AX1154" t="s">
        <v>211</v>
      </c>
      <c r="AY1154" t="s">
        <v>200</v>
      </c>
      <c r="AZ1154" t="s">
        <v>208</v>
      </c>
      <c r="BA1154">
        <v>2</v>
      </c>
      <c r="BB1154" t="s">
        <v>204</v>
      </c>
      <c r="BC1154" t="s">
        <v>209</v>
      </c>
      <c r="BD1154" t="s">
        <v>211</v>
      </c>
      <c r="BE1154" t="s">
        <v>203</v>
      </c>
      <c r="BF1154" t="s">
        <v>212</v>
      </c>
      <c r="BG1154" t="s">
        <v>211</v>
      </c>
      <c r="BH1154" t="s">
        <v>201</v>
      </c>
      <c r="BI1154" t="s">
        <v>210</v>
      </c>
      <c r="BJ1154">
        <v>1</v>
      </c>
      <c r="BK1154" t="s">
        <v>205</v>
      </c>
      <c r="BL1154" t="s">
        <v>354</v>
      </c>
      <c r="BM1154">
        <v>1</v>
      </c>
      <c r="BQ1154" t="s">
        <v>584</v>
      </c>
      <c r="BR1154" t="s">
        <v>145</v>
      </c>
      <c r="BS1154" t="s">
        <v>3428</v>
      </c>
      <c r="BT1154" t="s">
        <v>145</v>
      </c>
      <c r="BU1154" t="s">
        <v>1852</v>
      </c>
      <c r="BV1154" t="s">
        <v>145</v>
      </c>
      <c r="BW1154" t="s">
        <v>379</v>
      </c>
      <c r="BX1154" t="s">
        <v>145</v>
      </c>
      <c r="BY1154" t="s">
        <v>239</v>
      </c>
      <c r="CA1154" t="s">
        <v>8</v>
      </c>
      <c r="CB1154" s="3">
        <v>43560</v>
      </c>
      <c r="CC1154" t="s">
        <v>1908</v>
      </c>
      <c r="CD1154" s="3">
        <v>43584</v>
      </c>
      <c r="CE1154" t="s">
        <v>8</v>
      </c>
      <c r="CF1154" s="3">
        <v>43560</v>
      </c>
      <c r="CG1154" t="s">
        <v>1908</v>
      </c>
      <c r="CH1154" s="3">
        <v>43565</v>
      </c>
      <c r="CI1154" t="s">
        <v>1908</v>
      </c>
      <c r="CJ1154" s="3">
        <v>43565</v>
      </c>
      <c r="CK1154" t="s">
        <v>1908</v>
      </c>
      <c r="CL1154" s="3">
        <v>43584</v>
      </c>
      <c r="CM1154" t="s">
        <v>1908</v>
      </c>
      <c r="CN1154" s="3">
        <v>43584</v>
      </c>
      <c r="CO1154" t="s">
        <v>1908</v>
      </c>
      <c r="CP1154" s="3">
        <v>43584</v>
      </c>
      <c r="CQ1154" t="s">
        <v>1908</v>
      </c>
      <c r="CR1154" s="3">
        <v>43587</v>
      </c>
      <c r="CS1154" t="s">
        <v>8</v>
      </c>
      <c r="CT1154" s="3">
        <v>43560</v>
      </c>
      <c r="CU1154" t="s">
        <v>1908</v>
      </c>
      <c r="CV1154" s="3">
        <v>43584</v>
      </c>
      <c r="CW1154" t="s">
        <v>1908</v>
      </c>
      <c r="CX1154" s="3">
        <v>43584</v>
      </c>
      <c r="CY1154" t="s">
        <v>1908</v>
      </c>
      <c r="CZ1154" s="3">
        <v>43584</v>
      </c>
      <c r="DA1154" t="s">
        <v>1908</v>
      </c>
      <c r="DB1154" s="3">
        <v>43584</v>
      </c>
      <c r="DC1154" t="s">
        <v>1908</v>
      </c>
      <c r="DD1154" s="3">
        <v>43626</v>
      </c>
      <c r="DE1154" t="s">
        <v>1908</v>
      </c>
      <c r="DF1154" s="3">
        <v>43615</v>
      </c>
      <c r="DG1154" t="s">
        <v>1908</v>
      </c>
      <c r="DH1154" s="3">
        <v>43626</v>
      </c>
      <c r="DK1154" t="s">
        <v>1908</v>
      </c>
      <c r="DL1154" s="3">
        <v>43615</v>
      </c>
      <c r="DP1154" t="s">
        <v>373</v>
      </c>
      <c r="DQ1154" t="s">
        <v>6</v>
      </c>
      <c r="DR1154" t="s">
        <v>6</v>
      </c>
      <c r="DU1154" t="s">
        <v>3429</v>
      </c>
    </row>
    <row r="1155" spans="1:125" x14ac:dyDescent="0.25">
      <c r="A1155" s="5">
        <v>1257701</v>
      </c>
      <c r="B1155" s="5">
        <v>1</v>
      </c>
      <c r="J1155" s="3"/>
      <c r="K1155" s="3"/>
      <c r="L1155" s="3"/>
      <c r="M1155" s="3"/>
      <c r="N1155" s="3">
        <v>43605</v>
      </c>
      <c r="O1155" s="7">
        <v>0.37908564814814816</v>
      </c>
      <c r="P1155" t="s">
        <v>1908</v>
      </c>
      <c r="AV1155" t="s">
        <v>202</v>
      </c>
      <c r="AW1155" t="s">
        <v>207</v>
      </c>
      <c r="AX1155" t="s">
        <v>211</v>
      </c>
      <c r="AY1155" t="s">
        <v>200</v>
      </c>
      <c r="AZ1155" t="s">
        <v>208</v>
      </c>
      <c r="BA1155">
        <v>2</v>
      </c>
      <c r="BB1155" t="s">
        <v>204</v>
      </c>
      <c r="BC1155" t="s">
        <v>209</v>
      </c>
      <c r="BD1155" t="s">
        <v>211</v>
      </c>
      <c r="BE1155" t="s">
        <v>203</v>
      </c>
      <c r="BF1155" t="s">
        <v>212</v>
      </c>
      <c r="BG1155" t="s">
        <v>211</v>
      </c>
      <c r="BH1155" t="s">
        <v>201</v>
      </c>
      <c r="BI1155" t="s">
        <v>210</v>
      </c>
      <c r="BJ1155">
        <v>1</v>
      </c>
      <c r="BK1155" t="s">
        <v>205</v>
      </c>
      <c r="BL1155" t="s">
        <v>354</v>
      </c>
      <c r="BM1155">
        <v>1</v>
      </c>
    </row>
    <row r="1156" spans="1:125" x14ac:dyDescent="0.25">
      <c r="A1156" s="5">
        <v>1257714</v>
      </c>
      <c r="B1156" s="5">
        <v>14</v>
      </c>
      <c r="C1156" t="s">
        <v>3445</v>
      </c>
      <c r="D1156" t="s">
        <v>3444</v>
      </c>
      <c r="E1156" t="s">
        <v>2005</v>
      </c>
      <c r="F1156" t="s">
        <v>6</v>
      </c>
      <c r="G1156" t="s">
        <v>1627</v>
      </c>
      <c r="H1156" t="s">
        <v>25</v>
      </c>
      <c r="I1156" t="s">
        <v>117</v>
      </c>
      <c r="J1156" s="3">
        <v>43661</v>
      </c>
      <c r="K1156" s="3"/>
      <c r="L1156" s="3">
        <v>43676</v>
      </c>
      <c r="M1156" s="3" t="s">
        <v>126</v>
      </c>
      <c r="N1156" s="3">
        <v>43605</v>
      </c>
      <c r="O1156" s="7">
        <v>0.37908564814814816</v>
      </c>
      <c r="P1156" t="s">
        <v>1908</v>
      </c>
      <c r="Q1156" s="3">
        <v>43647</v>
      </c>
      <c r="R1156" s="7">
        <v>0.44930555555555557</v>
      </c>
      <c r="S1156" t="s">
        <v>1908</v>
      </c>
      <c r="U1156" s="92" t="s">
        <v>386</v>
      </c>
      <c r="V1156" s="93" t="s">
        <v>228</v>
      </c>
      <c r="W1156" s="92" t="s">
        <v>3454</v>
      </c>
      <c r="X1156" s="93" t="s">
        <v>930</v>
      </c>
      <c r="Y1156" s="92" t="s">
        <v>632</v>
      </c>
      <c r="Z1156" s="93" t="s">
        <v>232</v>
      </c>
      <c r="AA1156" t="s">
        <v>145</v>
      </c>
      <c r="AB1156">
        <v>901</v>
      </c>
      <c r="AC1156" t="s">
        <v>154</v>
      </c>
      <c r="AD1156" t="s">
        <v>805</v>
      </c>
      <c r="AE1156" t="s">
        <v>805</v>
      </c>
      <c r="AF1156" s="12" t="s">
        <v>1628</v>
      </c>
      <c r="AG1156" s="12" t="s">
        <v>1707</v>
      </c>
      <c r="AH1156" s="12" t="s">
        <v>1628</v>
      </c>
      <c r="AJ1156" s="12" t="s">
        <v>1628</v>
      </c>
      <c r="AL1156" s="12" t="s">
        <v>1628</v>
      </c>
      <c r="AN1156" s="12" t="s">
        <v>818</v>
      </c>
      <c r="AO1156" s="12" t="s">
        <v>819</v>
      </c>
      <c r="AP1156" s="12" t="s">
        <v>818</v>
      </c>
      <c r="AQ1156" s="12" t="s">
        <v>819</v>
      </c>
      <c r="AR1156" s="12" t="s">
        <v>239</v>
      </c>
      <c r="AS1156" s="12" t="s">
        <v>239</v>
      </c>
      <c r="AT1156" s="12" t="s">
        <v>239</v>
      </c>
      <c r="AU1156" s="12" t="s">
        <v>239</v>
      </c>
      <c r="AV1156" t="s">
        <v>202</v>
      </c>
      <c r="AW1156" t="s">
        <v>207</v>
      </c>
      <c r="AX1156" t="s">
        <v>211</v>
      </c>
      <c r="AY1156" t="s">
        <v>200</v>
      </c>
      <c r="AZ1156" t="s">
        <v>208</v>
      </c>
      <c r="BA1156">
        <v>2</v>
      </c>
      <c r="BB1156" t="s">
        <v>204</v>
      </c>
      <c r="BC1156" t="s">
        <v>209</v>
      </c>
      <c r="BD1156" t="s">
        <v>211</v>
      </c>
      <c r="BE1156" t="s">
        <v>203</v>
      </c>
      <c r="BF1156" t="s">
        <v>212</v>
      </c>
      <c r="BG1156" t="s">
        <v>211</v>
      </c>
      <c r="BH1156" t="s">
        <v>201</v>
      </c>
      <c r="BI1156" t="s">
        <v>210</v>
      </c>
      <c r="BJ1156">
        <v>1</v>
      </c>
      <c r="BK1156" t="s">
        <v>205</v>
      </c>
      <c r="BL1156" t="s">
        <v>354</v>
      </c>
      <c r="BM1156">
        <v>1</v>
      </c>
      <c r="BQ1156" t="s">
        <v>584</v>
      </c>
      <c r="BR1156" t="s">
        <v>234</v>
      </c>
      <c r="BS1156" t="s">
        <v>3447</v>
      </c>
      <c r="BT1156" t="s">
        <v>234</v>
      </c>
      <c r="BU1156" t="s">
        <v>1852</v>
      </c>
      <c r="BV1156" t="s">
        <v>234</v>
      </c>
      <c r="BW1156" t="s">
        <v>379</v>
      </c>
      <c r="BX1156" t="s">
        <v>234</v>
      </c>
      <c r="BY1156" t="s">
        <v>1631</v>
      </c>
      <c r="BZ1156" t="s">
        <v>234</v>
      </c>
      <c r="CA1156" t="s">
        <v>1908</v>
      </c>
      <c r="CB1156" s="3">
        <v>43605</v>
      </c>
      <c r="CC1156" t="s">
        <v>1908</v>
      </c>
      <c r="CD1156" s="3">
        <v>43623</v>
      </c>
      <c r="CE1156" t="s">
        <v>1908</v>
      </c>
      <c r="CF1156" s="3">
        <v>43605</v>
      </c>
      <c r="CG1156" t="s">
        <v>1908</v>
      </c>
      <c r="CH1156" s="3">
        <v>43607</v>
      </c>
      <c r="CI1156" t="s">
        <v>1908</v>
      </c>
      <c r="CJ1156" s="3">
        <v>43607</v>
      </c>
      <c r="CK1156" t="s">
        <v>1908</v>
      </c>
      <c r="CL1156" s="3">
        <v>43607</v>
      </c>
      <c r="CM1156" t="s">
        <v>1908</v>
      </c>
      <c r="CN1156" s="3">
        <v>43605</v>
      </c>
      <c r="CO1156" t="s">
        <v>1908</v>
      </c>
      <c r="CP1156" s="3">
        <v>43613</v>
      </c>
      <c r="CQ1156" t="s">
        <v>1908</v>
      </c>
      <c r="CR1156" s="3">
        <v>43626</v>
      </c>
      <c r="CS1156" t="s">
        <v>1908</v>
      </c>
      <c r="CT1156" s="3">
        <v>43605</v>
      </c>
      <c r="CU1156" t="s">
        <v>1908</v>
      </c>
      <c r="CV1156" s="3">
        <v>43623</v>
      </c>
      <c r="CW1156" t="s">
        <v>1908</v>
      </c>
      <c r="CX1156" s="3">
        <v>43623</v>
      </c>
      <c r="CY1156" t="s">
        <v>1908</v>
      </c>
      <c r="CZ1156" s="3">
        <v>43605</v>
      </c>
      <c r="DA1156" t="s">
        <v>1908</v>
      </c>
      <c r="DB1156" s="3">
        <v>43605</v>
      </c>
      <c r="DC1156" t="s">
        <v>1908</v>
      </c>
      <c r="DD1156" s="3">
        <v>43647</v>
      </c>
      <c r="DE1156" t="s">
        <v>1908</v>
      </c>
      <c r="DF1156" s="3">
        <v>43623</v>
      </c>
      <c r="DG1156" t="s">
        <v>1908</v>
      </c>
      <c r="DH1156" s="3">
        <v>43623</v>
      </c>
      <c r="DI1156" t="s">
        <v>1908</v>
      </c>
      <c r="DJ1156" s="3">
        <v>43647</v>
      </c>
      <c r="DK1156" t="s">
        <v>1908</v>
      </c>
      <c r="DL1156" s="3">
        <v>43626</v>
      </c>
      <c r="DQ1156" t="s">
        <v>6</v>
      </c>
      <c r="DR1156" t="s">
        <v>6</v>
      </c>
      <c r="DU1156" t="s">
        <v>3446</v>
      </c>
    </row>
    <row r="1157" spans="1:125" x14ac:dyDescent="0.25">
      <c r="A1157" s="5">
        <v>1257801</v>
      </c>
      <c r="B1157" s="5">
        <v>1</v>
      </c>
      <c r="J1157" s="3"/>
      <c r="K1157" s="3"/>
      <c r="L1157" s="3"/>
      <c r="M1157" s="3"/>
      <c r="N1157" s="3">
        <v>43605</v>
      </c>
      <c r="O1157" s="7">
        <v>0.40062500000000001</v>
      </c>
      <c r="P1157" t="s">
        <v>1908</v>
      </c>
      <c r="AV1157" t="s">
        <v>202</v>
      </c>
      <c r="AW1157" t="s">
        <v>207</v>
      </c>
      <c r="AX1157" t="s">
        <v>211</v>
      </c>
      <c r="AY1157" t="s">
        <v>200</v>
      </c>
      <c r="AZ1157" t="s">
        <v>208</v>
      </c>
      <c r="BA1157">
        <v>2</v>
      </c>
      <c r="BB1157" t="s">
        <v>204</v>
      </c>
      <c r="BC1157" t="s">
        <v>209</v>
      </c>
      <c r="BD1157" t="s">
        <v>211</v>
      </c>
      <c r="BE1157" t="s">
        <v>203</v>
      </c>
      <c r="BF1157" t="s">
        <v>212</v>
      </c>
      <c r="BG1157" t="s">
        <v>211</v>
      </c>
      <c r="BH1157" t="s">
        <v>201</v>
      </c>
      <c r="BI1157" t="s">
        <v>210</v>
      </c>
      <c r="BJ1157">
        <v>1</v>
      </c>
      <c r="BK1157" t="s">
        <v>205</v>
      </c>
      <c r="BL1157" t="s">
        <v>354</v>
      </c>
      <c r="BM1157">
        <v>1</v>
      </c>
    </row>
    <row r="1158" spans="1:125" x14ac:dyDescent="0.25">
      <c r="A1158" s="5">
        <v>1257809</v>
      </c>
      <c r="B1158" s="5">
        <v>9</v>
      </c>
      <c r="C1158" t="s">
        <v>3449</v>
      </c>
      <c r="D1158" t="s">
        <v>3448</v>
      </c>
      <c r="E1158" t="s">
        <v>36</v>
      </c>
      <c r="F1158" t="s">
        <v>6</v>
      </c>
      <c r="G1158" t="s">
        <v>2478</v>
      </c>
      <c r="H1158" t="s">
        <v>25</v>
      </c>
      <c r="I1158" t="s">
        <v>117</v>
      </c>
      <c r="J1158" s="3"/>
      <c r="K1158" s="3"/>
      <c r="L1158" s="3"/>
      <c r="M1158" s="3" t="s">
        <v>130</v>
      </c>
      <c r="N1158" s="3">
        <v>43605</v>
      </c>
      <c r="O1158" s="7">
        <v>0.40062500000000001</v>
      </c>
      <c r="P1158" t="s">
        <v>1908</v>
      </c>
      <c r="Q1158" s="3">
        <v>43671</v>
      </c>
      <c r="R1158" s="7">
        <v>0.35469907407407408</v>
      </c>
      <c r="S1158" t="s">
        <v>1908</v>
      </c>
      <c r="U1158" s="92" t="s">
        <v>386</v>
      </c>
      <c r="V1158" s="93" t="s">
        <v>228</v>
      </c>
      <c r="W1158" s="92" t="s">
        <v>1084</v>
      </c>
      <c r="X1158" s="93" t="s">
        <v>227</v>
      </c>
      <c r="AA1158" t="s">
        <v>146</v>
      </c>
      <c r="AB1158">
        <v>901</v>
      </c>
      <c r="AC1158" t="s">
        <v>154</v>
      </c>
      <c r="AD1158" t="s">
        <v>535</v>
      </c>
      <c r="AE1158" t="s">
        <v>535</v>
      </c>
      <c r="AF1158" s="12" t="s">
        <v>2479</v>
      </c>
      <c r="AG1158" s="12" t="s">
        <v>2481</v>
      </c>
      <c r="AH1158" s="12" t="s">
        <v>2479</v>
      </c>
      <c r="AJ1158" s="12" t="s">
        <v>2479</v>
      </c>
      <c r="AL1158" s="12" t="s">
        <v>2479</v>
      </c>
      <c r="AN1158" s="12" t="s">
        <v>824</v>
      </c>
      <c r="AO1158" s="12" t="s">
        <v>825</v>
      </c>
      <c r="AP1158" s="12" t="s">
        <v>824</v>
      </c>
      <c r="AQ1158" s="12" t="s">
        <v>825</v>
      </c>
      <c r="AR1158" s="12" t="s">
        <v>239</v>
      </c>
      <c r="AS1158" s="12" t="s">
        <v>239</v>
      </c>
      <c r="AT1158" s="12" t="s">
        <v>239</v>
      </c>
      <c r="AU1158" s="12" t="s">
        <v>239</v>
      </c>
      <c r="AV1158" t="s">
        <v>202</v>
      </c>
      <c r="AW1158" t="s">
        <v>207</v>
      </c>
      <c r="AX1158" t="s">
        <v>211</v>
      </c>
      <c r="AY1158" t="s">
        <v>200</v>
      </c>
      <c r="AZ1158" t="s">
        <v>208</v>
      </c>
      <c r="BA1158">
        <v>2</v>
      </c>
      <c r="BB1158" t="s">
        <v>204</v>
      </c>
      <c r="BC1158" t="s">
        <v>209</v>
      </c>
      <c r="BD1158" t="s">
        <v>211</v>
      </c>
      <c r="BE1158" t="s">
        <v>203</v>
      </c>
      <c r="BF1158" t="s">
        <v>212</v>
      </c>
      <c r="BG1158" t="s">
        <v>211</v>
      </c>
      <c r="BH1158" t="s">
        <v>201</v>
      </c>
      <c r="BI1158" t="s">
        <v>210</v>
      </c>
      <c r="BJ1158">
        <v>1</v>
      </c>
      <c r="BK1158" t="s">
        <v>205</v>
      </c>
      <c r="BL1158" t="s">
        <v>354</v>
      </c>
      <c r="BM1158">
        <v>1</v>
      </c>
      <c r="BQ1158" t="s">
        <v>584</v>
      </c>
      <c r="BR1158" t="s">
        <v>146</v>
      </c>
      <c r="BS1158" t="s">
        <v>2480</v>
      </c>
      <c r="BT1158" t="s">
        <v>146</v>
      </c>
      <c r="BU1158" t="s">
        <v>1852</v>
      </c>
      <c r="BV1158" t="s">
        <v>146</v>
      </c>
      <c r="BW1158" t="s">
        <v>379</v>
      </c>
      <c r="BX1158" t="s">
        <v>146</v>
      </c>
      <c r="CA1158" t="s">
        <v>1908</v>
      </c>
      <c r="CB1158" s="3">
        <v>43605</v>
      </c>
      <c r="CC1158" t="s">
        <v>1908</v>
      </c>
      <c r="CD1158" s="3">
        <v>43633</v>
      </c>
      <c r="CE1158" t="s">
        <v>1908</v>
      </c>
      <c r="CF1158" s="3">
        <v>43605</v>
      </c>
      <c r="CG1158" t="s">
        <v>1908</v>
      </c>
      <c r="CH1158" s="3">
        <v>43605</v>
      </c>
      <c r="CI1158" t="s">
        <v>1908</v>
      </c>
      <c r="CJ1158" s="3">
        <v>43605</v>
      </c>
      <c r="CK1158" t="s">
        <v>1908</v>
      </c>
      <c r="CL1158" s="3">
        <v>43605</v>
      </c>
      <c r="CM1158" t="s">
        <v>1908</v>
      </c>
      <c r="CN1158" s="3">
        <v>43605</v>
      </c>
      <c r="CO1158" t="s">
        <v>1908</v>
      </c>
      <c r="CP1158" s="3">
        <v>43608</v>
      </c>
      <c r="CQ1158" t="s">
        <v>1908</v>
      </c>
      <c r="CR1158" s="3">
        <v>43626</v>
      </c>
      <c r="CS1158" t="s">
        <v>1908</v>
      </c>
      <c r="CT1158" s="3">
        <v>43605</v>
      </c>
      <c r="CU1158" t="s">
        <v>1908</v>
      </c>
      <c r="CV1158" s="3">
        <v>43633</v>
      </c>
      <c r="CW1158" t="s">
        <v>1908</v>
      </c>
      <c r="CX1158" s="3">
        <v>43633</v>
      </c>
      <c r="CY1158" t="s">
        <v>1908</v>
      </c>
      <c r="CZ1158" s="3">
        <v>43605</v>
      </c>
      <c r="DA1158" t="s">
        <v>1908</v>
      </c>
      <c r="DB1158" s="3">
        <v>43605</v>
      </c>
      <c r="DC1158" t="s">
        <v>1908</v>
      </c>
      <c r="DD1158" s="3">
        <v>43671</v>
      </c>
      <c r="DE1158" t="s">
        <v>1908</v>
      </c>
      <c r="DF1158" s="3">
        <v>43671</v>
      </c>
      <c r="DG1158" t="s">
        <v>1908</v>
      </c>
      <c r="DH1158" s="3">
        <v>43671</v>
      </c>
      <c r="DI1158" t="s">
        <v>1908</v>
      </c>
      <c r="DJ1158" s="3">
        <v>43671</v>
      </c>
      <c r="DK1158" t="s">
        <v>1908</v>
      </c>
      <c r="DL1158" s="3">
        <v>43671</v>
      </c>
      <c r="DQ1158" t="s">
        <v>6</v>
      </c>
      <c r="DR1158" t="s">
        <v>6</v>
      </c>
      <c r="DU1158" t="s">
        <v>2670</v>
      </c>
    </row>
    <row r="1159" spans="1:125" x14ac:dyDescent="0.25">
      <c r="A1159" s="5">
        <v>1257901</v>
      </c>
      <c r="B1159" s="5">
        <v>1</v>
      </c>
      <c r="J1159" s="3"/>
      <c r="K1159" s="3"/>
      <c r="L1159" s="3"/>
      <c r="M1159" s="3"/>
      <c r="N1159" s="3">
        <v>43605</v>
      </c>
      <c r="O1159" s="7">
        <v>0.40442129629629631</v>
      </c>
      <c r="P1159" t="s">
        <v>1908</v>
      </c>
      <c r="AV1159" t="s">
        <v>202</v>
      </c>
      <c r="AW1159" t="s">
        <v>207</v>
      </c>
      <c r="AX1159" t="s">
        <v>211</v>
      </c>
      <c r="AY1159" t="s">
        <v>200</v>
      </c>
      <c r="AZ1159" t="s">
        <v>208</v>
      </c>
      <c r="BA1159">
        <v>2</v>
      </c>
      <c r="BB1159" t="s">
        <v>204</v>
      </c>
      <c r="BC1159" t="s">
        <v>209</v>
      </c>
      <c r="BD1159" t="s">
        <v>211</v>
      </c>
      <c r="BE1159" t="s">
        <v>203</v>
      </c>
      <c r="BF1159" t="s">
        <v>212</v>
      </c>
      <c r="BG1159" t="s">
        <v>211</v>
      </c>
      <c r="BH1159" t="s">
        <v>201</v>
      </c>
      <c r="BI1159" t="s">
        <v>210</v>
      </c>
      <c r="BJ1159">
        <v>1</v>
      </c>
      <c r="BK1159" t="s">
        <v>205</v>
      </c>
      <c r="BL1159" t="s">
        <v>354</v>
      </c>
      <c r="BM1159">
        <v>1</v>
      </c>
    </row>
    <row r="1160" spans="1:125" x14ac:dyDescent="0.25">
      <c r="A1160" s="5">
        <v>1257916</v>
      </c>
      <c r="B1160" s="5">
        <v>16</v>
      </c>
      <c r="C1160" t="s">
        <v>3465</v>
      </c>
      <c r="D1160" t="s">
        <v>3450</v>
      </c>
      <c r="E1160" t="s">
        <v>2245</v>
      </c>
      <c r="F1160" t="s">
        <v>6</v>
      </c>
      <c r="G1160" t="s">
        <v>467</v>
      </c>
      <c r="H1160" t="s">
        <v>25</v>
      </c>
      <c r="I1160" t="s">
        <v>117</v>
      </c>
      <c r="J1160" s="3">
        <v>43691</v>
      </c>
      <c r="K1160" s="3"/>
      <c r="L1160" s="3">
        <v>43704</v>
      </c>
      <c r="M1160" s="3" t="s">
        <v>128</v>
      </c>
      <c r="N1160" s="3">
        <v>43605</v>
      </c>
      <c r="O1160" s="7">
        <v>0.40442129629629631</v>
      </c>
      <c r="P1160" t="s">
        <v>1908</v>
      </c>
      <c r="Q1160" s="3">
        <v>43647</v>
      </c>
      <c r="R1160" s="7">
        <v>0.44884259259259257</v>
      </c>
      <c r="S1160" t="s">
        <v>1908</v>
      </c>
      <c r="U1160" s="92" t="s">
        <v>2094</v>
      </c>
      <c r="V1160" s="93" t="s">
        <v>228</v>
      </c>
      <c r="W1160" s="92" t="s">
        <v>2234</v>
      </c>
      <c r="X1160" s="93" t="s">
        <v>228</v>
      </c>
      <c r="Y1160" s="92" t="s">
        <v>2235</v>
      </c>
      <c r="Z1160" s="93" t="s">
        <v>228</v>
      </c>
      <c r="AA1160" t="s">
        <v>234</v>
      </c>
      <c r="AB1160">
        <v>901</v>
      </c>
      <c r="AC1160" t="s">
        <v>155</v>
      </c>
      <c r="AD1160" t="s">
        <v>772</v>
      </c>
      <c r="AE1160" t="s">
        <v>772</v>
      </c>
      <c r="AF1160" s="12" t="s">
        <v>349</v>
      </c>
      <c r="AG1160" s="12" t="s">
        <v>350</v>
      </c>
      <c r="AH1160" s="12" t="s">
        <v>349</v>
      </c>
      <c r="AJ1160" s="12" t="s">
        <v>349</v>
      </c>
      <c r="AL1160" s="12" t="s">
        <v>349</v>
      </c>
      <c r="AN1160" s="12" t="s">
        <v>824</v>
      </c>
      <c r="AO1160" s="12" t="s">
        <v>825</v>
      </c>
      <c r="AP1160" s="12" t="s">
        <v>824</v>
      </c>
      <c r="AQ1160" s="12" t="s">
        <v>825</v>
      </c>
      <c r="AR1160" s="12" t="s">
        <v>239</v>
      </c>
      <c r="AS1160" s="12" t="s">
        <v>239</v>
      </c>
      <c r="AT1160" s="12" t="s">
        <v>239</v>
      </c>
      <c r="AU1160" s="12" t="s">
        <v>239</v>
      </c>
      <c r="AV1160" t="s">
        <v>202</v>
      </c>
      <c r="AW1160" t="s">
        <v>207</v>
      </c>
      <c r="AX1160" t="s">
        <v>211</v>
      </c>
      <c r="AY1160" t="s">
        <v>200</v>
      </c>
      <c r="AZ1160" t="s">
        <v>208</v>
      </c>
      <c r="BA1160">
        <v>2</v>
      </c>
      <c r="BB1160" t="s">
        <v>204</v>
      </c>
      <c r="BC1160" t="s">
        <v>209</v>
      </c>
      <c r="BD1160" t="s">
        <v>211</v>
      </c>
      <c r="BE1160" t="s">
        <v>203</v>
      </c>
      <c r="BF1160" t="s">
        <v>212</v>
      </c>
      <c r="BG1160" t="s">
        <v>211</v>
      </c>
      <c r="BH1160" t="s">
        <v>201</v>
      </c>
      <c r="BI1160" t="s">
        <v>210</v>
      </c>
      <c r="BJ1160">
        <v>1</v>
      </c>
      <c r="BK1160" t="s">
        <v>205</v>
      </c>
      <c r="BL1160" t="s">
        <v>354</v>
      </c>
      <c r="BM1160">
        <v>1</v>
      </c>
      <c r="BQ1160" t="s">
        <v>584</v>
      </c>
      <c r="BR1160" t="s">
        <v>234</v>
      </c>
      <c r="BS1160" t="s">
        <v>470</v>
      </c>
      <c r="BT1160" t="s">
        <v>234</v>
      </c>
      <c r="BU1160" t="s">
        <v>1852</v>
      </c>
      <c r="BV1160" t="s">
        <v>234</v>
      </c>
      <c r="BW1160" t="s">
        <v>3464</v>
      </c>
      <c r="BX1160" t="s">
        <v>234</v>
      </c>
      <c r="CA1160" t="s">
        <v>1908</v>
      </c>
      <c r="CB1160" s="3">
        <v>43605</v>
      </c>
      <c r="CC1160" t="s">
        <v>1908</v>
      </c>
      <c r="CD1160" s="3">
        <v>43626</v>
      </c>
      <c r="CE1160" t="s">
        <v>1908</v>
      </c>
      <c r="CF1160" s="3">
        <v>43606</v>
      </c>
      <c r="CG1160" t="s">
        <v>1908</v>
      </c>
      <c r="CH1160" s="3">
        <v>43606</v>
      </c>
      <c r="CI1160" t="s">
        <v>1908</v>
      </c>
      <c r="CJ1160" s="3">
        <v>43606</v>
      </c>
      <c r="CK1160" t="s">
        <v>1908</v>
      </c>
      <c r="CL1160" s="3">
        <v>43606</v>
      </c>
      <c r="CM1160" t="s">
        <v>1908</v>
      </c>
      <c r="CN1160" s="3">
        <v>43615</v>
      </c>
      <c r="CO1160" t="s">
        <v>1908</v>
      </c>
      <c r="CP1160" s="3">
        <v>43615</v>
      </c>
      <c r="CQ1160" t="s">
        <v>1908</v>
      </c>
      <c r="CR1160" s="3">
        <v>43626</v>
      </c>
      <c r="CS1160" t="s">
        <v>1908</v>
      </c>
      <c r="CT1160" s="3">
        <v>43605</v>
      </c>
      <c r="CU1160" t="s">
        <v>1908</v>
      </c>
      <c r="CV1160" s="3">
        <v>43626</v>
      </c>
      <c r="CW1160" t="s">
        <v>1908</v>
      </c>
      <c r="CX1160" s="3">
        <v>43626</v>
      </c>
      <c r="CY1160" t="s">
        <v>1908</v>
      </c>
      <c r="CZ1160" s="3">
        <v>43615</v>
      </c>
      <c r="DA1160" t="s">
        <v>1908</v>
      </c>
      <c r="DB1160" s="3">
        <v>43615</v>
      </c>
      <c r="DC1160" t="s">
        <v>1908</v>
      </c>
      <c r="DD1160" s="3">
        <v>43647</v>
      </c>
      <c r="DE1160" t="s">
        <v>1908</v>
      </c>
      <c r="DF1160" s="3">
        <v>43629</v>
      </c>
      <c r="DG1160" t="s">
        <v>1908</v>
      </c>
      <c r="DH1160" s="3">
        <v>43629</v>
      </c>
      <c r="DI1160" t="s">
        <v>1908</v>
      </c>
      <c r="DJ1160" s="3">
        <v>43647</v>
      </c>
      <c r="DK1160" t="s">
        <v>1908</v>
      </c>
      <c r="DL1160" s="3">
        <v>43629</v>
      </c>
      <c r="DQ1160" t="s">
        <v>6</v>
      </c>
      <c r="DR1160" t="s">
        <v>6</v>
      </c>
      <c r="DU1160" t="s">
        <v>2233</v>
      </c>
    </row>
    <row r="1161" spans="1:125" x14ac:dyDescent="0.25">
      <c r="A1161" s="5">
        <v>1258001</v>
      </c>
      <c r="B1161" s="5">
        <v>1</v>
      </c>
      <c r="J1161" s="3"/>
      <c r="K1161" s="3"/>
      <c r="L1161" s="3"/>
      <c r="M1161" s="3"/>
      <c r="N1161" s="3">
        <v>43606</v>
      </c>
      <c r="O1161" s="7">
        <v>0.38973379629629629</v>
      </c>
      <c r="P1161" t="s">
        <v>8</v>
      </c>
      <c r="AV1161" t="s">
        <v>202</v>
      </c>
      <c r="AW1161" t="s">
        <v>207</v>
      </c>
      <c r="AX1161" t="s">
        <v>211</v>
      </c>
      <c r="AY1161" t="s">
        <v>200</v>
      </c>
      <c r="AZ1161" t="s">
        <v>208</v>
      </c>
      <c r="BA1161">
        <v>2</v>
      </c>
      <c r="BB1161" t="s">
        <v>204</v>
      </c>
      <c r="BC1161" t="s">
        <v>209</v>
      </c>
      <c r="BD1161" t="s">
        <v>211</v>
      </c>
      <c r="BE1161" t="s">
        <v>203</v>
      </c>
      <c r="BF1161" t="s">
        <v>212</v>
      </c>
      <c r="BG1161" t="s">
        <v>211</v>
      </c>
      <c r="BH1161" t="s">
        <v>201</v>
      </c>
      <c r="BI1161" t="s">
        <v>210</v>
      </c>
      <c r="BJ1161">
        <v>1</v>
      </c>
      <c r="BK1161" t="s">
        <v>205</v>
      </c>
      <c r="BL1161" t="s">
        <v>354</v>
      </c>
      <c r="BM1161">
        <v>1</v>
      </c>
    </row>
    <row r="1162" spans="1:125" x14ac:dyDescent="0.25">
      <c r="A1162" s="5">
        <v>1258011</v>
      </c>
      <c r="B1162" s="5">
        <v>11</v>
      </c>
      <c r="C1162" t="s">
        <v>3489</v>
      </c>
      <c r="D1162" t="s">
        <v>3452</v>
      </c>
      <c r="E1162" t="s">
        <v>2666</v>
      </c>
      <c r="F1162" t="s">
        <v>644</v>
      </c>
      <c r="G1162" t="s">
        <v>2022</v>
      </c>
      <c r="H1162" t="s">
        <v>127</v>
      </c>
      <c r="I1162" t="s">
        <v>117</v>
      </c>
      <c r="J1162" s="3">
        <v>43661</v>
      </c>
      <c r="K1162" s="3" t="s">
        <v>474</v>
      </c>
      <c r="L1162" s="3">
        <v>43677</v>
      </c>
      <c r="M1162" s="3" t="s">
        <v>136</v>
      </c>
      <c r="N1162" s="3">
        <v>43606</v>
      </c>
      <c r="O1162" s="7">
        <v>0.38973379629629629</v>
      </c>
      <c r="P1162" t="s">
        <v>8</v>
      </c>
      <c r="Q1162" s="3">
        <v>43963</v>
      </c>
      <c r="R1162" s="7">
        <v>0.47006944444444443</v>
      </c>
      <c r="S1162" t="s">
        <v>1908</v>
      </c>
      <c r="U1162" s="92" t="s">
        <v>958</v>
      </c>
      <c r="V1162" s="93" t="s">
        <v>3349</v>
      </c>
      <c r="AA1162" t="s">
        <v>146</v>
      </c>
      <c r="AB1162">
        <v>901</v>
      </c>
      <c r="AC1162" t="s">
        <v>153</v>
      </c>
      <c r="AD1162" t="s">
        <v>474</v>
      </c>
      <c r="AE1162" t="s">
        <v>474</v>
      </c>
      <c r="AF1162" s="12">
        <v>60003</v>
      </c>
      <c r="AG1162" s="12" t="s">
        <v>2007</v>
      </c>
      <c r="AH1162" s="12">
        <v>60003</v>
      </c>
      <c r="AJ1162" s="12">
        <v>60003</v>
      </c>
      <c r="AL1162" s="12">
        <v>60003</v>
      </c>
      <c r="AN1162" s="12" t="s">
        <v>877</v>
      </c>
      <c r="AO1162" s="12" t="s">
        <v>2937</v>
      </c>
      <c r="AP1162" s="12" t="s">
        <v>877</v>
      </c>
      <c r="AQ1162" s="12" t="s">
        <v>2937</v>
      </c>
      <c r="AR1162" s="12" t="s">
        <v>264</v>
      </c>
      <c r="AS1162" s="12" t="s">
        <v>239</v>
      </c>
      <c r="AT1162" s="12" t="s">
        <v>264</v>
      </c>
      <c r="AU1162" s="12" t="s">
        <v>239</v>
      </c>
      <c r="AV1162" t="s">
        <v>202</v>
      </c>
      <c r="AW1162" t="s">
        <v>207</v>
      </c>
      <c r="AX1162" t="s">
        <v>211</v>
      </c>
      <c r="AY1162" t="s">
        <v>200</v>
      </c>
      <c r="AZ1162" t="s">
        <v>208</v>
      </c>
      <c r="BA1162">
        <v>2</v>
      </c>
      <c r="BB1162" t="s">
        <v>204</v>
      </c>
      <c r="BC1162" t="s">
        <v>209</v>
      </c>
      <c r="BD1162" t="s">
        <v>211</v>
      </c>
      <c r="BE1162" t="s">
        <v>203</v>
      </c>
      <c r="BF1162" t="s">
        <v>212</v>
      </c>
      <c r="BG1162" t="s">
        <v>211</v>
      </c>
      <c r="BH1162" t="s">
        <v>201</v>
      </c>
      <c r="BI1162" t="s">
        <v>210</v>
      </c>
      <c r="BJ1162">
        <v>1</v>
      </c>
      <c r="BK1162" t="s">
        <v>205</v>
      </c>
      <c r="BL1162" t="s">
        <v>354</v>
      </c>
      <c r="BM1162">
        <v>1</v>
      </c>
      <c r="BQ1162" t="s">
        <v>577</v>
      </c>
      <c r="BR1162" t="s">
        <v>232</v>
      </c>
      <c r="BS1162" t="s">
        <v>3491</v>
      </c>
      <c r="BT1162" t="s">
        <v>232</v>
      </c>
      <c r="BU1162" t="s">
        <v>239</v>
      </c>
      <c r="BW1162" t="s">
        <v>367</v>
      </c>
      <c r="BX1162" t="s">
        <v>232</v>
      </c>
      <c r="BY1162" t="s">
        <v>239</v>
      </c>
      <c r="CA1162" t="s">
        <v>8</v>
      </c>
      <c r="CB1162" s="3">
        <v>43606</v>
      </c>
      <c r="CC1162" t="s">
        <v>1908</v>
      </c>
      <c r="CD1162" s="3">
        <v>43655</v>
      </c>
      <c r="CE1162" t="s">
        <v>8</v>
      </c>
      <c r="CF1162" s="3">
        <v>43606</v>
      </c>
      <c r="CG1162" t="s">
        <v>8</v>
      </c>
      <c r="CH1162" s="3">
        <v>43606</v>
      </c>
      <c r="CI1162" t="s">
        <v>8</v>
      </c>
      <c r="CJ1162" s="3">
        <v>43606</v>
      </c>
      <c r="CK1162" t="s">
        <v>8</v>
      </c>
      <c r="CL1162" s="3">
        <v>43606</v>
      </c>
      <c r="CM1162" t="s">
        <v>1908</v>
      </c>
      <c r="CN1162" s="3">
        <v>43655</v>
      </c>
      <c r="CO1162" t="s">
        <v>1908</v>
      </c>
      <c r="CP1162" s="3">
        <v>43655</v>
      </c>
      <c r="CQ1162" t="s">
        <v>1908</v>
      </c>
      <c r="CR1162" s="3">
        <v>43658</v>
      </c>
      <c r="CS1162" t="s">
        <v>8</v>
      </c>
      <c r="CT1162" s="3">
        <v>43606</v>
      </c>
      <c r="CU1162" t="s">
        <v>1908</v>
      </c>
      <c r="CV1162" s="3">
        <v>43655</v>
      </c>
      <c r="CW1162" t="s">
        <v>1908</v>
      </c>
      <c r="CX1162" s="3">
        <v>43655</v>
      </c>
      <c r="CY1162" t="s">
        <v>1908</v>
      </c>
      <c r="CZ1162" s="3">
        <v>43655</v>
      </c>
      <c r="DA1162" t="s">
        <v>1908</v>
      </c>
      <c r="DB1162" s="3">
        <v>43655</v>
      </c>
      <c r="DC1162" t="s">
        <v>1908</v>
      </c>
      <c r="DD1162" s="3">
        <v>43859</v>
      </c>
      <c r="DE1162" t="s">
        <v>1908</v>
      </c>
      <c r="DF1162" s="3">
        <v>43859</v>
      </c>
      <c r="DG1162" t="s">
        <v>1908</v>
      </c>
      <c r="DH1162" s="3">
        <v>43859</v>
      </c>
      <c r="DI1162" t="s">
        <v>8</v>
      </c>
      <c r="DJ1162" s="3">
        <v>43606</v>
      </c>
      <c r="DK1162" t="s">
        <v>1908</v>
      </c>
      <c r="DL1162" s="3">
        <v>43859</v>
      </c>
      <c r="DP1162" t="s">
        <v>374</v>
      </c>
      <c r="DQ1162" t="s">
        <v>644</v>
      </c>
      <c r="DR1162" t="s">
        <v>6</v>
      </c>
      <c r="DU1162" t="s">
        <v>958</v>
      </c>
    </row>
    <row r="1163" spans="1:125" x14ac:dyDescent="0.25">
      <c r="A1163" s="5">
        <v>1258101</v>
      </c>
      <c r="B1163" s="5">
        <v>1</v>
      </c>
      <c r="J1163" s="3"/>
      <c r="K1163" s="3"/>
      <c r="L1163" s="3"/>
      <c r="M1163" s="3"/>
      <c r="N1163" s="3">
        <v>43607</v>
      </c>
      <c r="O1163" s="7">
        <v>0.47594907407407411</v>
      </c>
      <c r="P1163" t="s">
        <v>1908</v>
      </c>
      <c r="AV1163" t="s">
        <v>202</v>
      </c>
      <c r="AW1163" t="s">
        <v>207</v>
      </c>
      <c r="AX1163" t="s">
        <v>211</v>
      </c>
      <c r="AY1163" t="s">
        <v>200</v>
      </c>
      <c r="AZ1163" t="s">
        <v>208</v>
      </c>
      <c r="BA1163">
        <v>2</v>
      </c>
      <c r="BB1163" t="s">
        <v>204</v>
      </c>
      <c r="BC1163" t="s">
        <v>209</v>
      </c>
      <c r="BD1163" t="s">
        <v>211</v>
      </c>
      <c r="BE1163" t="s">
        <v>203</v>
      </c>
      <c r="BF1163" t="s">
        <v>212</v>
      </c>
      <c r="BG1163" t="s">
        <v>211</v>
      </c>
      <c r="BH1163" t="s">
        <v>201</v>
      </c>
      <c r="BI1163" t="s">
        <v>210</v>
      </c>
      <c r="BJ1163">
        <v>1</v>
      </c>
      <c r="BK1163" t="s">
        <v>205</v>
      </c>
      <c r="BL1163" t="s">
        <v>354</v>
      </c>
      <c r="BM1163">
        <v>1</v>
      </c>
    </row>
    <row r="1164" spans="1:125" x14ac:dyDescent="0.25">
      <c r="A1164" s="5">
        <v>1258113</v>
      </c>
      <c r="B1164" s="5">
        <v>13</v>
      </c>
      <c r="C1164" t="s">
        <v>3463</v>
      </c>
      <c r="D1164" t="s">
        <v>3453</v>
      </c>
      <c r="E1164" t="s">
        <v>383</v>
      </c>
      <c r="F1164" t="s">
        <v>6</v>
      </c>
      <c r="G1164" t="s">
        <v>258</v>
      </c>
      <c r="H1164" t="s">
        <v>25</v>
      </c>
      <c r="I1164" t="s">
        <v>117</v>
      </c>
      <c r="J1164" s="3">
        <v>43669</v>
      </c>
      <c r="K1164" s="3"/>
      <c r="L1164" s="3">
        <v>43683</v>
      </c>
      <c r="M1164" s="3" t="s">
        <v>129</v>
      </c>
      <c r="N1164" s="3">
        <v>43607</v>
      </c>
      <c r="O1164" s="7">
        <v>0.47594907407407411</v>
      </c>
      <c r="P1164" t="s">
        <v>1908</v>
      </c>
      <c r="Q1164" s="3">
        <v>43647</v>
      </c>
      <c r="R1164" s="7">
        <v>0.44840277777777776</v>
      </c>
      <c r="S1164" t="s">
        <v>1908</v>
      </c>
      <c r="U1164" s="92" t="s">
        <v>3454</v>
      </c>
      <c r="V1164" s="93" t="s">
        <v>930</v>
      </c>
      <c r="W1164" s="92" t="s">
        <v>405</v>
      </c>
      <c r="X1164" s="93" t="s">
        <v>404</v>
      </c>
      <c r="AA1164" t="s">
        <v>146</v>
      </c>
      <c r="AB1164">
        <v>901</v>
      </c>
      <c r="AC1164" t="s">
        <v>154</v>
      </c>
      <c r="AD1164" t="s">
        <v>1729</v>
      </c>
      <c r="AE1164" t="s">
        <v>1729</v>
      </c>
      <c r="AF1164" s="12" t="s">
        <v>239</v>
      </c>
      <c r="AG1164" s="12">
        <v>136</v>
      </c>
      <c r="AH1164" s="12" t="s">
        <v>239</v>
      </c>
      <c r="AJ1164" s="12" t="s">
        <v>239</v>
      </c>
      <c r="AL1164" s="12" t="s">
        <v>239</v>
      </c>
      <c r="AN1164" s="12" t="s">
        <v>824</v>
      </c>
      <c r="AO1164" s="12" t="s">
        <v>825</v>
      </c>
      <c r="AP1164" s="12" t="s">
        <v>824</v>
      </c>
      <c r="AQ1164" s="12" t="s">
        <v>825</v>
      </c>
      <c r="AR1164" s="12" t="s">
        <v>239</v>
      </c>
      <c r="AS1164" s="12" t="s">
        <v>239</v>
      </c>
      <c r="AT1164" s="12" t="s">
        <v>239</v>
      </c>
      <c r="AU1164" s="12" t="s">
        <v>239</v>
      </c>
      <c r="AV1164" t="s">
        <v>202</v>
      </c>
      <c r="AW1164" t="s">
        <v>207</v>
      </c>
      <c r="AX1164" t="s">
        <v>211</v>
      </c>
      <c r="AY1164" t="s">
        <v>200</v>
      </c>
      <c r="AZ1164" t="s">
        <v>208</v>
      </c>
      <c r="BA1164">
        <v>2</v>
      </c>
      <c r="BB1164" t="s">
        <v>204</v>
      </c>
      <c r="BC1164" t="s">
        <v>209</v>
      </c>
      <c r="BD1164" t="s">
        <v>211</v>
      </c>
      <c r="BE1164" t="s">
        <v>203</v>
      </c>
      <c r="BF1164" t="s">
        <v>212</v>
      </c>
      <c r="BG1164" t="s">
        <v>211</v>
      </c>
      <c r="BH1164" t="s">
        <v>201</v>
      </c>
      <c r="BI1164" t="s">
        <v>210</v>
      </c>
      <c r="BJ1164">
        <v>1</v>
      </c>
      <c r="BK1164" t="s">
        <v>205</v>
      </c>
      <c r="BL1164" t="s">
        <v>354</v>
      </c>
      <c r="BM1164">
        <v>1</v>
      </c>
      <c r="BQ1164" t="s">
        <v>584</v>
      </c>
      <c r="BR1164" t="s">
        <v>146</v>
      </c>
      <c r="BS1164" t="s">
        <v>3456</v>
      </c>
      <c r="BT1164" t="s">
        <v>146</v>
      </c>
      <c r="BU1164" t="s">
        <v>1852</v>
      </c>
      <c r="BV1164" t="s">
        <v>146</v>
      </c>
      <c r="BW1164" t="s">
        <v>379</v>
      </c>
      <c r="BX1164" t="s">
        <v>146</v>
      </c>
      <c r="CA1164" t="s">
        <v>1908</v>
      </c>
      <c r="CB1164" s="3">
        <v>43607</v>
      </c>
      <c r="CC1164" t="s">
        <v>1908</v>
      </c>
      <c r="CD1164" s="3">
        <v>43619</v>
      </c>
      <c r="CE1164" t="s">
        <v>1908</v>
      </c>
      <c r="CF1164" s="3">
        <v>43607</v>
      </c>
      <c r="CG1164" t="s">
        <v>8</v>
      </c>
      <c r="CH1164" s="3">
        <v>43608</v>
      </c>
      <c r="CI1164" t="s">
        <v>8</v>
      </c>
      <c r="CJ1164" s="3">
        <v>43608</v>
      </c>
      <c r="CK1164" t="s">
        <v>8</v>
      </c>
      <c r="CL1164" s="3">
        <v>43608</v>
      </c>
      <c r="CM1164" t="s">
        <v>1908</v>
      </c>
      <c r="CN1164" s="3">
        <v>43613</v>
      </c>
      <c r="CO1164" t="s">
        <v>1908</v>
      </c>
      <c r="CP1164" s="3">
        <v>43613</v>
      </c>
      <c r="CQ1164" t="s">
        <v>1908</v>
      </c>
      <c r="CR1164" s="3">
        <v>43626</v>
      </c>
      <c r="CS1164" t="s">
        <v>1908</v>
      </c>
      <c r="CT1164" s="3">
        <v>43607</v>
      </c>
      <c r="CU1164" t="s">
        <v>1908</v>
      </c>
      <c r="CV1164" s="3">
        <v>43626</v>
      </c>
      <c r="CW1164" t="s">
        <v>1908</v>
      </c>
      <c r="CX1164" s="3">
        <v>43619</v>
      </c>
      <c r="CY1164" t="s">
        <v>1908</v>
      </c>
      <c r="CZ1164" s="3">
        <v>43613</v>
      </c>
      <c r="DA1164" t="s">
        <v>1908</v>
      </c>
      <c r="DB1164" s="3">
        <v>43613</v>
      </c>
      <c r="DC1164" t="s">
        <v>1908</v>
      </c>
      <c r="DD1164" s="3">
        <v>43647</v>
      </c>
      <c r="DE1164" t="s">
        <v>1908</v>
      </c>
      <c r="DF1164" s="3">
        <v>43620</v>
      </c>
      <c r="DG1164" t="s">
        <v>1908</v>
      </c>
      <c r="DH1164" s="3">
        <v>43626</v>
      </c>
      <c r="DI1164" t="s">
        <v>8</v>
      </c>
      <c r="DJ1164" s="3">
        <v>43608</v>
      </c>
      <c r="DK1164" t="s">
        <v>1908</v>
      </c>
      <c r="DL1164" s="3">
        <v>43647</v>
      </c>
      <c r="DQ1164" t="s">
        <v>6</v>
      </c>
      <c r="DR1164" t="s">
        <v>6</v>
      </c>
      <c r="DU1164" t="s">
        <v>3455</v>
      </c>
    </row>
    <row r="1165" spans="1:125" x14ac:dyDescent="0.25">
      <c r="A1165" s="5">
        <v>1258201</v>
      </c>
      <c r="B1165" s="5">
        <v>1</v>
      </c>
      <c r="J1165" s="3"/>
      <c r="K1165" s="3"/>
      <c r="L1165" s="3"/>
      <c r="M1165" s="3"/>
      <c r="N1165" s="3">
        <v>43607</v>
      </c>
      <c r="O1165" s="7">
        <v>0.55134259259259266</v>
      </c>
      <c r="P1165" t="s">
        <v>1908</v>
      </c>
      <c r="AV1165" t="s">
        <v>202</v>
      </c>
      <c r="AW1165" t="s">
        <v>207</v>
      </c>
      <c r="AX1165" t="s">
        <v>211</v>
      </c>
      <c r="AY1165" t="s">
        <v>200</v>
      </c>
      <c r="AZ1165" t="s">
        <v>208</v>
      </c>
      <c r="BA1165">
        <v>2</v>
      </c>
      <c r="BB1165" t="s">
        <v>204</v>
      </c>
      <c r="BC1165" t="s">
        <v>209</v>
      </c>
      <c r="BD1165" t="s">
        <v>211</v>
      </c>
      <c r="BE1165" t="s">
        <v>203</v>
      </c>
      <c r="BF1165" t="s">
        <v>212</v>
      </c>
      <c r="BG1165" t="s">
        <v>211</v>
      </c>
      <c r="BH1165" t="s">
        <v>201</v>
      </c>
      <c r="BI1165" t="s">
        <v>210</v>
      </c>
      <c r="BJ1165">
        <v>1</v>
      </c>
      <c r="BK1165" t="s">
        <v>205</v>
      </c>
      <c r="BL1165" t="s">
        <v>354</v>
      </c>
      <c r="BM1165">
        <v>1</v>
      </c>
    </row>
    <row r="1166" spans="1:125" x14ac:dyDescent="0.25">
      <c r="A1166" s="5">
        <v>1258219</v>
      </c>
      <c r="B1166" s="5">
        <v>19</v>
      </c>
      <c r="C1166" t="s">
        <v>3472</v>
      </c>
      <c r="D1166" t="s">
        <v>3468</v>
      </c>
      <c r="E1166" t="s">
        <v>3245</v>
      </c>
      <c r="F1166" t="s">
        <v>28</v>
      </c>
      <c r="G1166" t="s">
        <v>14</v>
      </c>
      <c r="H1166" t="s">
        <v>25</v>
      </c>
      <c r="I1166" t="s">
        <v>118</v>
      </c>
      <c r="J1166" s="3">
        <v>43685</v>
      </c>
      <c r="K1166" s="3">
        <v>43756</v>
      </c>
      <c r="L1166" s="3">
        <v>43704</v>
      </c>
      <c r="M1166" s="3" t="s">
        <v>126</v>
      </c>
      <c r="N1166" s="3">
        <v>43607</v>
      </c>
      <c r="O1166" s="7">
        <v>0.55134259259259266</v>
      </c>
      <c r="P1166" t="s">
        <v>1908</v>
      </c>
      <c r="Q1166" s="3">
        <v>43717</v>
      </c>
      <c r="R1166" s="7">
        <v>0.38267361111111109</v>
      </c>
      <c r="S1166" t="s">
        <v>1908</v>
      </c>
      <c r="T1166">
        <v>1051</v>
      </c>
      <c r="U1166" s="92" t="s">
        <v>475</v>
      </c>
      <c r="V1166" s="93" t="s">
        <v>228</v>
      </c>
      <c r="W1166" s="92" t="s">
        <v>476</v>
      </c>
      <c r="X1166" s="93" t="s">
        <v>145</v>
      </c>
      <c r="Y1166" s="92" t="s">
        <v>539</v>
      </c>
      <c r="Z1166" s="93" t="s">
        <v>147</v>
      </c>
      <c r="AA1166" t="s">
        <v>146</v>
      </c>
      <c r="AB1166">
        <v>933</v>
      </c>
      <c r="AC1166" t="s">
        <v>153</v>
      </c>
      <c r="AD1166" t="s">
        <v>3085</v>
      </c>
      <c r="AE1166" t="s">
        <v>3471</v>
      </c>
      <c r="AF1166" s="12">
        <v>532</v>
      </c>
      <c r="AG1166" s="12" t="s">
        <v>256</v>
      </c>
      <c r="AH1166" s="12">
        <v>532</v>
      </c>
      <c r="AJ1166" s="12">
        <v>532</v>
      </c>
      <c r="AL1166" s="12">
        <v>532</v>
      </c>
      <c r="AN1166" s="12" t="s">
        <v>818</v>
      </c>
      <c r="AO1166" s="12" t="s">
        <v>819</v>
      </c>
      <c r="AP1166" s="12" t="s">
        <v>818</v>
      </c>
      <c r="AQ1166" s="12" t="s">
        <v>819</v>
      </c>
      <c r="AR1166" s="12" t="s">
        <v>239</v>
      </c>
      <c r="AS1166" s="12" t="s">
        <v>239</v>
      </c>
      <c r="AT1166" s="12" t="s">
        <v>239</v>
      </c>
      <c r="AU1166" s="12" t="s">
        <v>239</v>
      </c>
      <c r="AV1166" t="s">
        <v>202</v>
      </c>
      <c r="AW1166" t="s">
        <v>207</v>
      </c>
      <c r="AX1166" t="s">
        <v>211</v>
      </c>
      <c r="AY1166" t="s">
        <v>200</v>
      </c>
      <c r="AZ1166" t="s">
        <v>208</v>
      </c>
      <c r="BA1166">
        <v>2</v>
      </c>
      <c r="BB1166" t="s">
        <v>204</v>
      </c>
      <c r="BC1166" t="s">
        <v>209</v>
      </c>
      <c r="BD1166" t="s">
        <v>211</v>
      </c>
      <c r="BE1166" t="s">
        <v>203</v>
      </c>
      <c r="BF1166" t="s">
        <v>212</v>
      </c>
      <c r="BG1166" t="s">
        <v>211</v>
      </c>
      <c r="BH1166" t="s">
        <v>201</v>
      </c>
      <c r="BI1166" t="s">
        <v>210</v>
      </c>
      <c r="BJ1166">
        <v>1</v>
      </c>
      <c r="BK1166" t="s">
        <v>205</v>
      </c>
      <c r="BL1166" t="s">
        <v>354</v>
      </c>
      <c r="BM1166">
        <v>1</v>
      </c>
      <c r="BQ1166" t="s">
        <v>584</v>
      </c>
      <c r="BR1166" t="s">
        <v>146</v>
      </c>
      <c r="BS1166" t="s">
        <v>3469</v>
      </c>
      <c r="BT1166" t="s">
        <v>146</v>
      </c>
      <c r="BU1166" t="s">
        <v>3240</v>
      </c>
      <c r="BV1166" t="s">
        <v>146</v>
      </c>
      <c r="BW1166" t="s">
        <v>379</v>
      </c>
      <c r="BX1166" t="s">
        <v>146</v>
      </c>
      <c r="BY1166" t="s">
        <v>400</v>
      </c>
      <c r="BZ1166" t="s">
        <v>146</v>
      </c>
      <c r="CA1166" t="s">
        <v>1908</v>
      </c>
      <c r="CB1166" s="3">
        <v>43607</v>
      </c>
      <c r="CC1166" t="s">
        <v>1908</v>
      </c>
      <c r="CD1166" s="3">
        <v>43619</v>
      </c>
      <c r="CE1166" t="s">
        <v>1908</v>
      </c>
      <c r="CF1166" s="3">
        <v>43607</v>
      </c>
      <c r="CG1166" t="s">
        <v>1908</v>
      </c>
      <c r="CH1166" s="3">
        <v>43619</v>
      </c>
      <c r="CI1166" t="s">
        <v>1908</v>
      </c>
      <c r="CJ1166" s="3">
        <v>43619</v>
      </c>
      <c r="CK1166" t="s">
        <v>1908</v>
      </c>
      <c r="CL1166" s="3">
        <v>43629</v>
      </c>
      <c r="CM1166" t="s">
        <v>1908</v>
      </c>
      <c r="CN1166" s="3">
        <v>43619</v>
      </c>
      <c r="CO1166" t="s">
        <v>1908</v>
      </c>
      <c r="CP1166" s="3">
        <v>43619</v>
      </c>
      <c r="CQ1166" t="s">
        <v>1908</v>
      </c>
      <c r="CR1166" s="3">
        <v>43717</v>
      </c>
      <c r="CS1166" t="s">
        <v>1908</v>
      </c>
      <c r="CT1166" s="3">
        <v>43607</v>
      </c>
      <c r="CU1166" t="s">
        <v>1908</v>
      </c>
      <c r="CV1166" s="3">
        <v>43629</v>
      </c>
      <c r="CW1166" t="s">
        <v>1908</v>
      </c>
      <c r="CX1166" s="3">
        <v>43619</v>
      </c>
      <c r="CY1166" t="s">
        <v>1908</v>
      </c>
      <c r="CZ1166" s="3">
        <v>43619</v>
      </c>
      <c r="DA1166" t="s">
        <v>1908</v>
      </c>
      <c r="DB1166" s="3">
        <v>43619</v>
      </c>
      <c r="DC1166" t="s">
        <v>1908</v>
      </c>
      <c r="DD1166" s="3">
        <v>43717</v>
      </c>
      <c r="DE1166" t="s">
        <v>1908</v>
      </c>
      <c r="DF1166" s="3">
        <v>43689</v>
      </c>
      <c r="DG1166" t="s">
        <v>1908</v>
      </c>
      <c r="DH1166" s="3">
        <v>43717</v>
      </c>
      <c r="DK1166" t="s">
        <v>1908</v>
      </c>
      <c r="DL1166" s="3">
        <v>43689</v>
      </c>
      <c r="DQ1166" t="s">
        <v>28</v>
      </c>
      <c r="DR1166" t="s">
        <v>2920</v>
      </c>
      <c r="DU1166" t="s">
        <v>3470</v>
      </c>
    </row>
    <row r="1167" spans="1:125" x14ac:dyDescent="0.25">
      <c r="A1167" s="5">
        <v>1258301</v>
      </c>
      <c r="B1167" s="5">
        <v>1</v>
      </c>
      <c r="J1167" s="3"/>
      <c r="K1167" s="3"/>
      <c r="L1167" s="3"/>
      <c r="M1167" s="3"/>
      <c r="N1167" s="3">
        <v>43607</v>
      </c>
      <c r="O1167" s="7">
        <v>0.55261574074074071</v>
      </c>
      <c r="P1167" t="s">
        <v>1908</v>
      </c>
      <c r="AV1167" t="s">
        <v>202</v>
      </c>
      <c r="AW1167" t="s">
        <v>207</v>
      </c>
      <c r="AX1167" t="s">
        <v>211</v>
      </c>
      <c r="AY1167" t="s">
        <v>200</v>
      </c>
      <c r="AZ1167" t="s">
        <v>208</v>
      </c>
      <c r="BA1167">
        <v>2</v>
      </c>
      <c r="BB1167" t="s">
        <v>204</v>
      </c>
      <c r="BC1167" t="s">
        <v>209</v>
      </c>
      <c r="BD1167" t="s">
        <v>211</v>
      </c>
      <c r="BE1167" t="s">
        <v>203</v>
      </c>
      <c r="BF1167" t="s">
        <v>212</v>
      </c>
      <c r="BG1167" t="s">
        <v>211</v>
      </c>
      <c r="BH1167" t="s">
        <v>201</v>
      </c>
      <c r="BI1167" t="s">
        <v>210</v>
      </c>
      <c r="BJ1167">
        <v>1</v>
      </c>
      <c r="BK1167" t="s">
        <v>205</v>
      </c>
      <c r="BL1167" t="s">
        <v>354</v>
      </c>
      <c r="BM1167">
        <v>1</v>
      </c>
    </row>
    <row r="1168" spans="1:125" x14ac:dyDescent="0.25">
      <c r="A1168" s="5">
        <v>1258316</v>
      </c>
      <c r="B1168" s="5">
        <v>16</v>
      </c>
      <c r="C1168" t="s">
        <v>3466</v>
      </c>
      <c r="D1168" t="s">
        <v>3524</v>
      </c>
      <c r="E1168" t="s">
        <v>850</v>
      </c>
      <c r="F1168" t="s">
        <v>18</v>
      </c>
      <c r="G1168" t="s">
        <v>258</v>
      </c>
      <c r="H1168" t="s">
        <v>25</v>
      </c>
      <c r="I1168" t="s">
        <v>118</v>
      </c>
      <c r="J1168" s="3">
        <v>43691</v>
      </c>
      <c r="K1168" s="3">
        <v>43756</v>
      </c>
      <c r="L1168" s="3">
        <v>43704</v>
      </c>
      <c r="M1168" s="3" t="s">
        <v>129</v>
      </c>
      <c r="N1168" s="3">
        <v>43607</v>
      </c>
      <c r="O1168" s="7">
        <v>0.55261574074074071</v>
      </c>
      <c r="P1168" t="s">
        <v>1908</v>
      </c>
      <c r="Q1168" s="3">
        <v>43704</v>
      </c>
      <c r="R1168" s="7">
        <v>0.61291666666666667</v>
      </c>
      <c r="S1168" t="s">
        <v>1908</v>
      </c>
      <c r="U1168" s="92" t="s">
        <v>405</v>
      </c>
      <c r="V1168" s="93" t="s">
        <v>1336</v>
      </c>
      <c r="W1168" s="92" t="s">
        <v>564</v>
      </c>
      <c r="X1168" s="93" t="s">
        <v>563</v>
      </c>
      <c r="AA1168" t="s">
        <v>227</v>
      </c>
      <c r="AB1168">
        <v>976</v>
      </c>
      <c r="AC1168" t="s">
        <v>155</v>
      </c>
      <c r="AD1168" t="s">
        <v>488</v>
      </c>
      <c r="AE1168" t="s">
        <v>488</v>
      </c>
      <c r="AF1168" s="12" t="s">
        <v>239</v>
      </c>
      <c r="AG1168" s="12">
        <v>136</v>
      </c>
      <c r="AH1168" s="12" t="s">
        <v>239</v>
      </c>
      <c r="AJ1168" s="12" t="s">
        <v>239</v>
      </c>
      <c r="AL1168" s="12" t="s">
        <v>239</v>
      </c>
      <c r="AN1168" s="12" t="s">
        <v>824</v>
      </c>
      <c r="AO1168" s="12" t="s">
        <v>825</v>
      </c>
      <c r="AP1168" s="12" t="s">
        <v>824</v>
      </c>
      <c r="AQ1168" s="12" t="s">
        <v>825</v>
      </c>
      <c r="AR1168" s="12" t="s">
        <v>239</v>
      </c>
      <c r="AS1168" s="12" t="s">
        <v>239</v>
      </c>
      <c r="AT1168" s="12" t="s">
        <v>239</v>
      </c>
      <c r="AU1168" s="12" t="s">
        <v>239</v>
      </c>
      <c r="AV1168" t="s">
        <v>202</v>
      </c>
      <c r="AW1168" t="s">
        <v>207</v>
      </c>
      <c r="AX1168" t="s">
        <v>211</v>
      </c>
      <c r="AY1168" t="s">
        <v>200</v>
      </c>
      <c r="AZ1168" t="s">
        <v>208</v>
      </c>
      <c r="BA1168">
        <v>2</v>
      </c>
      <c r="BB1168" t="s">
        <v>204</v>
      </c>
      <c r="BC1168" t="s">
        <v>209</v>
      </c>
      <c r="BD1168" t="s">
        <v>211</v>
      </c>
      <c r="BE1168" t="s">
        <v>203</v>
      </c>
      <c r="BF1168" t="s">
        <v>212</v>
      </c>
      <c r="BG1168" t="s">
        <v>211</v>
      </c>
      <c r="BH1168" t="s">
        <v>201</v>
      </c>
      <c r="BI1168" t="s">
        <v>210</v>
      </c>
      <c r="BJ1168">
        <v>1</v>
      </c>
      <c r="BK1168" t="s">
        <v>205</v>
      </c>
      <c r="BL1168" t="s">
        <v>354</v>
      </c>
      <c r="BM1168">
        <v>1</v>
      </c>
      <c r="BQ1168" t="s">
        <v>584</v>
      </c>
      <c r="BR1168" t="s">
        <v>227</v>
      </c>
      <c r="BS1168" t="s">
        <v>3458</v>
      </c>
      <c r="BT1168" t="s">
        <v>227</v>
      </c>
      <c r="BU1168" t="s">
        <v>1852</v>
      </c>
      <c r="BV1168" t="s">
        <v>227</v>
      </c>
      <c r="BW1168" t="s">
        <v>379</v>
      </c>
      <c r="BX1168" t="s">
        <v>227</v>
      </c>
      <c r="CA1168" t="s">
        <v>1908</v>
      </c>
      <c r="CB1168" s="3">
        <v>43607</v>
      </c>
      <c r="CC1168" t="s">
        <v>1908</v>
      </c>
      <c r="CD1168" s="3">
        <v>43619</v>
      </c>
      <c r="CE1168" t="s">
        <v>1908</v>
      </c>
      <c r="CF1168" s="3">
        <v>43607</v>
      </c>
      <c r="CG1168" t="s">
        <v>1908</v>
      </c>
      <c r="CH1168" s="3">
        <v>43629</v>
      </c>
      <c r="CI1168" t="s">
        <v>1908</v>
      </c>
      <c r="CJ1168" s="3">
        <v>43629</v>
      </c>
      <c r="CK1168" t="s">
        <v>1908</v>
      </c>
      <c r="CL1168" s="3">
        <v>43647</v>
      </c>
      <c r="CM1168" t="s">
        <v>1908</v>
      </c>
      <c r="CN1168" s="3">
        <v>43607</v>
      </c>
      <c r="CO1168" t="s">
        <v>1908</v>
      </c>
      <c r="CP1168" s="3">
        <v>43647</v>
      </c>
      <c r="CQ1168" t="s">
        <v>1908</v>
      </c>
      <c r="CR1168" s="3">
        <v>43692</v>
      </c>
      <c r="CS1168" t="s">
        <v>1908</v>
      </c>
      <c r="CT1168" s="3">
        <v>43607</v>
      </c>
      <c r="CU1168" t="s">
        <v>1908</v>
      </c>
      <c r="CV1168" s="3">
        <v>43692</v>
      </c>
      <c r="CW1168" t="s">
        <v>1908</v>
      </c>
      <c r="CX1168" s="3">
        <v>43647</v>
      </c>
      <c r="CY1168" t="s">
        <v>1908</v>
      </c>
      <c r="CZ1168" s="3">
        <v>43619</v>
      </c>
      <c r="DA1168" t="s">
        <v>1908</v>
      </c>
      <c r="DB1168" s="3">
        <v>43619</v>
      </c>
      <c r="DC1168" t="s">
        <v>1908</v>
      </c>
      <c r="DD1168" s="3">
        <v>43704</v>
      </c>
      <c r="DE1168" t="s">
        <v>1908</v>
      </c>
      <c r="DF1168" s="3">
        <v>43668</v>
      </c>
      <c r="DG1168" t="s">
        <v>1908</v>
      </c>
      <c r="DH1168" s="3">
        <v>43668</v>
      </c>
      <c r="DK1168" t="s">
        <v>1908</v>
      </c>
      <c r="DL1168" s="3">
        <v>43668</v>
      </c>
      <c r="DQ1168" t="s">
        <v>18</v>
      </c>
      <c r="DR1168" t="s">
        <v>3390</v>
      </c>
      <c r="DU1168" t="s">
        <v>3473</v>
      </c>
    </row>
    <row r="1169" spans="1:125" x14ac:dyDescent="0.25">
      <c r="A1169" s="5">
        <v>1258401</v>
      </c>
      <c r="B1169" s="5">
        <v>1</v>
      </c>
      <c r="J1169" s="3"/>
      <c r="K1169" s="3"/>
      <c r="L1169" s="3"/>
      <c r="M1169" s="3"/>
      <c r="N1169" s="3">
        <v>43608</v>
      </c>
      <c r="O1169" s="7">
        <v>0.40584490740740736</v>
      </c>
      <c r="P1169" t="s">
        <v>8</v>
      </c>
      <c r="AV1169" t="s">
        <v>202</v>
      </c>
      <c r="AW1169" t="s">
        <v>207</v>
      </c>
      <c r="AX1169" t="s">
        <v>211</v>
      </c>
      <c r="AY1169" t="s">
        <v>200</v>
      </c>
      <c r="AZ1169" t="s">
        <v>208</v>
      </c>
      <c r="BA1169">
        <v>2</v>
      </c>
      <c r="BB1169" t="s">
        <v>204</v>
      </c>
      <c r="BC1169" t="s">
        <v>209</v>
      </c>
      <c r="BD1169" t="s">
        <v>211</v>
      </c>
      <c r="BE1169" t="s">
        <v>203</v>
      </c>
      <c r="BF1169" t="s">
        <v>212</v>
      </c>
      <c r="BG1169" t="s">
        <v>211</v>
      </c>
      <c r="BH1169" t="s">
        <v>201</v>
      </c>
      <c r="BI1169" t="s">
        <v>210</v>
      </c>
      <c r="BJ1169">
        <v>1</v>
      </c>
      <c r="BK1169" t="s">
        <v>205</v>
      </c>
      <c r="BL1169" t="s">
        <v>354</v>
      </c>
      <c r="BM1169">
        <v>1</v>
      </c>
    </row>
    <row r="1170" spans="1:125" x14ac:dyDescent="0.25">
      <c r="A1170" s="5">
        <v>1258405</v>
      </c>
      <c r="B1170" s="5">
        <v>5</v>
      </c>
      <c r="C1170" t="s">
        <v>3566</v>
      </c>
      <c r="D1170" t="s">
        <v>3459</v>
      </c>
      <c r="E1170" t="s">
        <v>2666</v>
      </c>
      <c r="F1170" t="s">
        <v>510</v>
      </c>
      <c r="G1170" t="s">
        <v>2022</v>
      </c>
      <c r="H1170" t="s">
        <v>127</v>
      </c>
      <c r="I1170" t="s">
        <v>117</v>
      </c>
      <c r="J1170" s="3">
        <v>43723</v>
      </c>
      <c r="K1170" s="3" t="s">
        <v>474</v>
      </c>
      <c r="L1170" s="3">
        <v>43738</v>
      </c>
      <c r="M1170" s="3" t="s">
        <v>136</v>
      </c>
      <c r="N1170" s="3">
        <v>43608</v>
      </c>
      <c r="O1170" s="7">
        <v>0.40584490740740736</v>
      </c>
      <c r="P1170" t="s">
        <v>8</v>
      </c>
      <c r="Q1170" s="3">
        <v>43732</v>
      </c>
      <c r="R1170" s="7">
        <v>0.67322916666666666</v>
      </c>
      <c r="S1170" t="s">
        <v>1908</v>
      </c>
      <c r="U1170" s="92" t="s">
        <v>475</v>
      </c>
      <c r="V1170" s="93" t="s">
        <v>2030</v>
      </c>
      <c r="AA1170" t="s">
        <v>145</v>
      </c>
      <c r="AB1170">
        <v>901</v>
      </c>
      <c r="AC1170" t="s">
        <v>153</v>
      </c>
      <c r="AD1170" t="s">
        <v>474</v>
      </c>
      <c r="AF1170" s="12">
        <v>60003</v>
      </c>
      <c r="AG1170" s="12" t="s">
        <v>2007</v>
      </c>
      <c r="AH1170" s="12">
        <v>60003</v>
      </c>
      <c r="AJ1170" s="12">
        <v>60003</v>
      </c>
      <c r="AL1170" s="12">
        <v>60003</v>
      </c>
      <c r="AN1170" s="12" t="s">
        <v>877</v>
      </c>
      <c r="AO1170" s="12" t="s">
        <v>265</v>
      </c>
      <c r="AP1170" s="12" t="s">
        <v>877</v>
      </c>
      <c r="AQ1170" s="12" t="s">
        <v>265</v>
      </c>
      <c r="AR1170" s="12" t="s">
        <v>264</v>
      </c>
      <c r="AS1170" s="12" t="s">
        <v>239</v>
      </c>
      <c r="AT1170" s="12" t="s">
        <v>264</v>
      </c>
      <c r="AU1170" s="12" t="s">
        <v>239</v>
      </c>
      <c r="AV1170" t="s">
        <v>202</v>
      </c>
      <c r="AW1170" t="s">
        <v>207</v>
      </c>
      <c r="AX1170" t="s">
        <v>211</v>
      </c>
      <c r="AY1170" t="s">
        <v>200</v>
      </c>
      <c r="AZ1170" t="s">
        <v>208</v>
      </c>
      <c r="BA1170">
        <v>2</v>
      </c>
      <c r="BB1170" t="s">
        <v>204</v>
      </c>
      <c r="BC1170" t="s">
        <v>209</v>
      </c>
      <c r="BD1170" t="s">
        <v>211</v>
      </c>
      <c r="BE1170" t="s">
        <v>203</v>
      </c>
      <c r="BF1170" t="s">
        <v>212</v>
      </c>
      <c r="BG1170" t="s">
        <v>211</v>
      </c>
      <c r="BH1170" t="s">
        <v>201</v>
      </c>
      <c r="BI1170" t="s">
        <v>210</v>
      </c>
      <c r="BJ1170">
        <v>1</v>
      </c>
      <c r="BK1170" t="s">
        <v>205</v>
      </c>
      <c r="BL1170" t="s">
        <v>354</v>
      </c>
      <c r="BM1170">
        <v>1</v>
      </c>
      <c r="BQ1170" t="s">
        <v>577</v>
      </c>
      <c r="BR1170" t="s">
        <v>146</v>
      </c>
      <c r="BS1170" t="s">
        <v>3462</v>
      </c>
      <c r="BT1170" t="s">
        <v>146</v>
      </c>
      <c r="BU1170" t="s">
        <v>239</v>
      </c>
      <c r="BW1170" t="s">
        <v>367</v>
      </c>
      <c r="BX1170" t="s">
        <v>146</v>
      </c>
      <c r="BZ1170" t="s">
        <v>1843</v>
      </c>
      <c r="CA1170" t="s">
        <v>8</v>
      </c>
      <c r="CB1170" s="3">
        <v>43608</v>
      </c>
      <c r="CC1170" t="s">
        <v>1908</v>
      </c>
      <c r="CD1170" s="3">
        <v>43718</v>
      </c>
      <c r="CE1170" t="s">
        <v>8</v>
      </c>
      <c r="CF1170" s="3">
        <v>43608</v>
      </c>
      <c r="CG1170" t="s">
        <v>8</v>
      </c>
      <c r="CH1170" s="3">
        <v>43608</v>
      </c>
      <c r="CI1170" t="s">
        <v>8</v>
      </c>
      <c r="CJ1170" s="3">
        <v>43608</v>
      </c>
      <c r="CK1170" t="s">
        <v>8</v>
      </c>
      <c r="CL1170" s="3">
        <v>43608</v>
      </c>
      <c r="CM1170" t="s">
        <v>1908</v>
      </c>
      <c r="CN1170" s="3">
        <v>43718</v>
      </c>
      <c r="CO1170" t="s">
        <v>1908</v>
      </c>
      <c r="CP1170" s="3">
        <v>43718</v>
      </c>
      <c r="CQ1170" t="s">
        <v>1908</v>
      </c>
      <c r="CR1170" s="3">
        <v>43732</v>
      </c>
      <c r="CS1170" t="s">
        <v>1908</v>
      </c>
      <c r="CT1170" s="3">
        <v>43718</v>
      </c>
      <c r="CU1170" t="s">
        <v>1908</v>
      </c>
      <c r="CV1170" s="3">
        <v>43718</v>
      </c>
      <c r="CW1170" t="s">
        <v>1908</v>
      </c>
      <c r="CX1170" s="3">
        <v>43718</v>
      </c>
      <c r="CY1170" t="s">
        <v>1908</v>
      </c>
      <c r="CZ1170" s="3">
        <v>43718</v>
      </c>
      <c r="DA1170" t="s">
        <v>1908</v>
      </c>
      <c r="DB1170" s="3">
        <v>43718</v>
      </c>
      <c r="DP1170" t="s">
        <v>374</v>
      </c>
      <c r="DR1170" t="s">
        <v>2918</v>
      </c>
      <c r="DU1170" t="s">
        <v>3460</v>
      </c>
    </row>
    <row r="1171" spans="1:125" x14ac:dyDescent="0.25">
      <c r="A1171" s="5">
        <v>1258501</v>
      </c>
      <c r="B1171" s="5">
        <v>1</v>
      </c>
      <c r="J1171" s="3"/>
      <c r="K1171" s="3"/>
      <c r="L1171" s="3"/>
      <c r="M1171" s="3"/>
      <c r="N1171" s="3">
        <v>43628</v>
      </c>
      <c r="O1171" s="7">
        <v>0.41098379629629633</v>
      </c>
      <c r="P1171" t="s">
        <v>1980</v>
      </c>
      <c r="AV1171" t="s">
        <v>202</v>
      </c>
      <c r="AW1171" t="s">
        <v>207</v>
      </c>
      <c r="AX1171" t="s">
        <v>211</v>
      </c>
      <c r="AY1171" t="s">
        <v>200</v>
      </c>
      <c r="AZ1171" t="s">
        <v>208</v>
      </c>
      <c r="BA1171">
        <v>2</v>
      </c>
      <c r="BB1171" t="s">
        <v>204</v>
      </c>
      <c r="BC1171" t="s">
        <v>209</v>
      </c>
      <c r="BD1171" t="s">
        <v>211</v>
      </c>
      <c r="BE1171" t="s">
        <v>203</v>
      </c>
      <c r="BF1171" t="s">
        <v>212</v>
      </c>
      <c r="BG1171" t="s">
        <v>211</v>
      </c>
      <c r="BH1171" t="s">
        <v>201</v>
      </c>
      <c r="BI1171" t="s">
        <v>210</v>
      </c>
      <c r="BJ1171">
        <v>1</v>
      </c>
      <c r="BK1171" t="s">
        <v>205</v>
      </c>
      <c r="BL1171" t="s">
        <v>354</v>
      </c>
      <c r="BM1171">
        <v>1</v>
      </c>
    </row>
    <row r="1172" spans="1:125" x14ac:dyDescent="0.25">
      <c r="A1172" s="5">
        <v>1258509</v>
      </c>
      <c r="B1172" s="5">
        <v>9</v>
      </c>
      <c r="C1172" t="s">
        <v>3482</v>
      </c>
      <c r="D1172" t="s">
        <v>3474</v>
      </c>
      <c r="E1172" t="s">
        <v>3478</v>
      </c>
      <c r="F1172" t="s">
        <v>675</v>
      </c>
      <c r="G1172" t="s">
        <v>3479</v>
      </c>
      <c r="H1172" t="s">
        <v>127</v>
      </c>
      <c r="I1172" t="s">
        <v>118</v>
      </c>
      <c r="J1172" s="3"/>
      <c r="K1172" s="3" t="s">
        <v>3475</v>
      </c>
      <c r="L1172" s="3"/>
      <c r="M1172" s="3" t="s">
        <v>134</v>
      </c>
      <c r="N1172" s="3">
        <v>43628</v>
      </c>
      <c r="O1172" s="7">
        <v>0.41098379629629633</v>
      </c>
      <c r="P1172" t="s">
        <v>1980</v>
      </c>
      <c r="Q1172" s="3">
        <v>43728</v>
      </c>
      <c r="R1172" s="7">
        <v>0.4025347222222222</v>
      </c>
      <c r="S1172" t="s">
        <v>1908</v>
      </c>
      <c r="T1172">
        <v>1058</v>
      </c>
      <c r="U1172" s="92" t="s">
        <v>226</v>
      </c>
      <c r="W1172" s="92" t="s">
        <v>3476</v>
      </c>
      <c r="Y1172" s="92" t="s">
        <v>228</v>
      </c>
      <c r="AA1172" t="s">
        <v>146</v>
      </c>
      <c r="AB1172" t="s">
        <v>2089</v>
      </c>
      <c r="AC1172" t="s">
        <v>153</v>
      </c>
      <c r="AD1172" t="s">
        <v>239</v>
      </c>
      <c r="AE1172" t="s">
        <v>239</v>
      </c>
      <c r="AG1172" s="12" t="s">
        <v>3480</v>
      </c>
      <c r="AH1172" s="12" t="s">
        <v>3480</v>
      </c>
      <c r="AJ1172" s="12" t="s">
        <v>3480</v>
      </c>
      <c r="AL1172" s="12" t="s">
        <v>3480</v>
      </c>
      <c r="AN1172" s="12" t="s">
        <v>824</v>
      </c>
      <c r="AO1172" s="12" t="s">
        <v>825</v>
      </c>
      <c r="AP1172" s="12" t="s">
        <v>824</v>
      </c>
      <c r="AQ1172" s="12" t="s">
        <v>825</v>
      </c>
      <c r="AR1172" s="12" t="s">
        <v>239</v>
      </c>
      <c r="AS1172" s="12" t="s">
        <v>239</v>
      </c>
      <c r="AT1172" s="12" t="s">
        <v>239</v>
      </c>
      <c r="AU1172" s="12" t="s">
        <v>239</v>
      </c>
      <c r="AV1172" t="s">
        <v>202</v>
      </c>
      <c r="AW1172" t="s">
        <v>207</v>
      </c>
      <c r="AX1172" t="s">
        <v>211</v>
      </c>
      <c r="AY1172" t="s">
        <v>200</v>
      </c>
      <c r="AZ1172" t="s">
        <v>208</v>
      </c>
      <c r="BA1172">
        <v>2</v>
      </c>
      <c r="BB1172" t="s">
        <v>204</v>
      </c>
      <c r="BC1172" t="s">
        <v>209</v>
      </c>
      <c r="BD1172" t="s">
        <v>211</v>
      </c>
      <c r="BE1172" t="s">
        <v>203</v>
      </c>
      <c r="BF1172" t="s">
        <v>212</v>
      </c>
      <c r="BG1172" t="s">
        <v>211</v>
      </c>
      <c r="BH1172" t="s">
        <v>201</v>
      </c>
      <c r="BI1172" t="s">
        <v>210</v>
      </c>
      <c r="BJ1172">
        <v>1</v>
      </c>
      <c r="BK1172" t="s">
        <v>205</v>
      </c>
      <c r="BL1172" t="s">
        <v>354</v>
      </c>
      <c r="BM1172">
        <v>1</v>
      </c>
      <c r="BQ1172" t="s">
        <v>577</v>
      </c>
      <c r="BR1172" t="s">
        <v>146</v>
      </c>
      <c r="BS1172" t="s">
        <v>3481</v>
      </c>
      <c r="BT1172" t="s">
        <v>146</v>
      </c>
      <c r="BW1172" t="s">
        <v>367</v>
      </c>
      <c r="BX1172" t="s">
        <v>146</v>
      </c>
      <c r="CA1172" t="s">
        <v>1980</v>
      </c>
      <c r="CB1172" s="3">
        <v>43628</v>
      </c>
      <c r="CC1172" t="s">
        <v>1980</v>
      </c>
      <c r="CD1172" s="3">
        <v>43628</v>
      </c>
      <c r="CE1172" t="s">
        <v>1980</v>
      </c>
      <c r="CF1172" s="3">
        <v>43628</v>
      </c>
      <c r="CG1172" t="s">
        <v>1980</v>
      </c>
      <c r="CH1172" s="3">
        <v>43628</v>
      </c>
      <c r="CI1172" t="s">
        <v>1980</v>
      </c>
      <c r="CJ1172" s="3">
        <v>43628</v>
      </c>
      <c r="CK1172" t="s">
        <v>1980</v>
      </c>
      <c r="CL1172" s="3">
        <v>43628</v>
      </c>
      <c r="CM1172" t="s">
        <v>1980</v>
      </c>
      <c r="CN1172" s="3">
        <v>43705</v>
      </c>
      <c r="CO1172" t="s">
        <v>1980</v>
      </c>
      <c r="CP1172" s="3">
        <v>43705</v>
      </c>
      <c r="CQ1172" t="s">
        <v>1908</v>
      </c>
      <c r="CR1172" s="3">
        <v>43705</v>
      </c>
      <c r="CW1172" t="s">
        <v>1908</v>
      </c>
      <c r="CX1172" s="3">
        <v>43728</v>
      </c>
      <c r="CY1172" t="s">
        <v>1908</v>
      </c>
      <c r="CZ1172" s="3">
        <v>43728</v>
      </c>
      <c r="DA1172" t="s">
        <v>1980</v>
      </c>
      <c r="DB1172" s="3">
        <v>43637</v>
      </c>
      <c r="DC1172" t="s">
        <v>1908</v>
      </c>
      <c r="DD1172" s="3">
        <v>43728</v>
      </c>
      <c r="DE1172" t="s">
        <v>1908</v>
      </c>
      <c r="DF1172" s="3">
        <v>43718</v>
      </c>
      <c r="DG1172" t="s">
        <v>1908</v>
      </c>
      <c r="DH1172" s="3">
        <v>43718</v>
      </c>
      <c r="DK1172" t="s">
        <v>1908</v>
      </c>
      <c r="DL1172" s="3">
        <v>43718</v>
      </c>
      <c r="DQ1172" t="s">
        <v>675</v>
      </c>
      <c r="DR1172" t="s">
        <v>509</v>
      </c>
      <c r="DU1172" t="s">
        <v>3477</v>
      </c>
    </row>
    <row r="1173" spans="1:125" x14ac:dyDescent="0.25">
      <c r="A1173" s="5">
        <v>1258601</v>
      </c>
      <c r="B1173" s="5">
        <v>1</v>
      </c>
      <c r="J1173" s="3"/>
      <c r="K1173" s="3"/>
      <c r="L1173" s="3"/>
      <c r="M1173" s="3"/>
      <c r="N1173" s="3">
        <v>43637</v>
      </c>
      <c r="O1173" s="7">
        <v>0.43208333333333332</v>
      </c>
      <c r="P1173" t="s">
        <v>1980</v>
      </c>
      <c r="AV1173" t="s">
        <v>202</v>
      </c>
      <c r="AW1173" t="s">
        <v>207</v>
      </c>
      <c r="AX1173" t="s">
        <v>211</v>
      </c>
      <c r="AY1173" t="s">
        <v>200</v>
      </c>
      <c r="AZ1173" t="s">
        <v>208</v>
      </c>
      <c r="BA1173">
        <v>2</v>
      </c>
      <c r="BB1173" t="s">
        <v>204</v>
      </c>
      <c r="BC1173" t="s">
        <v>209</v>
      </c>
      <c r="BD1173" t="s">
        <v>211</v>
      </c>
      <c r="BE1173" t="s">
        <v>203</v>
      </c>
      <c r="BF1173" t="s">
        <v>212</v>
      </c>
      <c r="BG1173" t="s">
        <v>211</v>
      </c>
      <c r="BH1173" t="s">
        <v>201</v>
      </c>
      <c r="BI1173" t="s">
        <v>210</v>
      </c>
      <c r="BJ1173">
        <v>1</v>
      </c>
      <c r="BK1173" t="s">
        <v>205</v>
      </c>
      <c r="BL1173" t="s">
        <v>354</v>
      </c>
      <c r="BM1173">
        <v>1</v>
      </c>
    </row>
    <row r="1174" spans="1:125" x14ac:dyDescent="0.25">
      <c r="A1174" s="5">
        <v>1258612</v>
      </c>
      <c r="B1174" s="5">
        <v>12</v>
      </c>
      <c r="C1174" t="s">
        <v>3485</v>
      </c>
      <c r="D1174" t="s">
        <v>3484</v>
      </c>
      <c r="E1174" t="s">
        <v>3486</v>
      </c>
      <c r="F1174" t="s">
        <v>6</v>
      </c>
      <c r="G1174" t="s">
        <v>3415</v>
      </c>
      <c r="H1174" t="s">
        <v>127</v>
      </c>
      <c r="I1174" t="s">
        <v>118</v>
      </c>
      <c r="J1174" s="3">
        <v>43735</v>
      </c>
      <c r="K1174" s="3">
        <v>43798</v>
      </c>
      <c r="L1174" s="3">
        <v>43763</v>
      </c>
      <c r="M1174" s="3" t="s">
        <v>135</v>
      </c>
      <c r="N1174" s="3">
        <v>43637</v>
      </c>
      <c r="O1174" s="7">
        <v>0.43208333333333332</v>
      </c>
      <c r="P1174" t="s">
        <v>1980</v>
      </c>
      <c r="Q1174" s="3">
        <v>43780</v>
      </c>
      <c r="R1174" s="7">
        <v>0.49237268518518523</v>
      </c>
      <c r="S1174" t="s">
        <v>1908</v>
      </c>
      <c r="T1174">
        <v>1063</v>
      </c>
      <c r="U1174" s="92" t="s">
        <v>770</v>
      </c>
      <c r="W1174" s="92" t="s">
        <v>3487</v>
      </c>
      <c r="Y1174" s="92" t="s">
        <v>632</v>
      </c>
      <c r="AA1174" t="s">
        <v>145</v>
      </c>
      <c r="AB1174">
        <v>901</v>
      </c>
      <c r="AC1174" t="s">
        <v>154</v>
      </c>
      <c r="AD1174" t="s">
        <v>239</v>
      </c>
      <c r="AE1174" t="s">
        <v>239</v>
      </c>
      <c r="AF1174" s="12">
        <v>61009</v>
      </c>
      <c r="AG1174" s="12" t="s">
        <v>3442</v>
      </c>
      <c r="AH1174" s="12">
        <v>61009</v>
      </c>
      <c r="AJ1174" s="12">
        <v>61009</v>
      </c>
      <c r="AL1174" s="12">
        <v>61009</v>
      </c>
      <c r="AN1174" s="12" t="s">
        <v>877</v>
      </c>
      <c r="AO1174" s="12" t="s">
        <v>2937</v>
      </c>
      <c r="AP1174" s="12" t="s">
        <v>877</v>
      </c>
      <c r="AQ1174" s="12" t="s">
        <v>2937</v>
      </c>
      <c r="AR1174" s="12" t="s">
        <v>264</v>
      </c>
      <c r="AS1174" s="12" t="s">
        <v>239</v>
      </c>
      <c r="AT1174" s="12" t="s">
        <v>264</v>
      </c>
      <c r="AU1174" s="12" t="s">
        <v>239</v>
      </c>
      <c r="AV1174" t="s">
        <v>202</v>
      </c>
      <c r="AW1174" t="s">
        <v>207</v>
      </c>
      <c r="AX1174" t="s">
        <v>211</v>
      </c>
      <c r="AY1174" t="s">
        <v>200</v>
      </c>
      <c r="AZ1174" t="s">
        <v>208</v>
      </c>
      <c r="BA1174">
        <v>2</v>
      </c>
      <c r="BB1174" t="s">
        <v>204</v>
      </c>
      <c r="BC1174" t="s">
        <v>209</v>
      </c>
      <c r="BD1174" t="s">
        <v>211</v>
      </c>
      <c r="BE1174" t="s">
        <v>203</v>
      </c>
      <c r="BF1174" t="s">
        <v>212</v>
      </c>
      <c r="BG1174" t="s">
        <v>211</v>
      </c>
      <c r="BH1174" t="s">
        <v>201</v>
      </c>
      <c r="BI1174" t="s">
        <v>210</v>
      </c>
      <c r="BJ1174">
        <v>1</v>
      </c>
      <c r="BK1174" t="s">
        <v>205</v>
      </c>
      <c r="BL1174" t="s">
        <v>354</v>
      </c>
      <c r="BM1174">
        <v>1</v>
      </c>
      <c r="BQ1174" t="s">
        <v>577</v>
      </c>
      <c r="BR1174" t="s">
        <v>145</v>
      </c>
      <c r="BS1174" t="s">
        <v>3399</v>
      </c>
      <c r="BT1174" t="s">
        <v>145</v>
      </c>
      <c r="BW1174" t="s">
        <v>367</v>
      </c>
      <c r="BX1174" t="s">
        <v>145</v>
      </c>
      <c r="CA1174" t="s">
        <v>1980</v>
      </c>
      <c r="CB1174" s="3">
        <v>43637</v>
      </c>
      <c r="CC1174" t="s">
        <v>1980</v>
      </c>
      <c r="CD1174" s="3">
        <v>43637</v>
      </c>
      <c r="CE1174" t="s">
        <v>1980</v>
      </c>
      <c r="CF1174" s="3">
        <v>43637</v>
      </c>
      <c r="CG1174" t="s">
        <v>1980</v>
      </c>
      <c r="CH1174" s="3">
        <v>43637</v>
      </c>
      <c r="CI1174" t="s">
        <v>1980</v>
      </c>
      <c r="CJ1174" s="3">
        <v>43637</v>
      </c>
      <c r="CK1174" t="s">
        <v>1980</v>
      </c>
      <c r="CL1174" s="3">
        <v>43637</v>
      </c>
      <c r="CM1174" t="s">
        <v>1980</v>
      </c>
      <c r="CN1174" s="3">
        <v>43662</v>
      </c>
      <c r="CO1174" t="s">
        <v>1980</v>
      </c>
      <c r="CP1174" s="3">
        <v>43662</v>
      </c>
      <c r="CQ1174" t="s">
        <v>1908</v>
      </c>
      <c r="CR1174" s="3">
        <v>43669</v>
      </c>
      <c r="CS1174" t="s">
        <v>1980</v>
      </c>
      <c r="CT1174" s="3">
        <v>43662</v>
      </c>
      <c r="CU1174" t="s">
        <v>1908</v>
      </c>
      <c r="CV1174" s="3">
        <v>43780</v>
      </c>
      <c r="CW1174" t="s">
        <v>1980</v>
      </c>
      <c r="CX1174" s="3">
        <v>43662</v>
      </c>
      <c r="DA1174" t="s">
        <v>1980</v>
      </c>
      <c r="DB1174" s="3">
        <v>43637</v>
      </c>
      <c r="DC1174" t="s">
        <v>1908</v>
      </c>
      <c r="DD1174" s="3">
        <v>43780</v>
      </c>
      <c r="DE1174" t="s">
        <v>1908</v>
      </c>
      <c r="DF1174" s="3">
        <v>43734</v>
      </c>
      <c r="DG1174" t="s">
        <v>1908</v>
      </c>
      <c r="DH1174" s="3">
        <v>43780</v>
      </c>
      <c r="DK1174" t="s">
        <v>1908</v>
      </c>
      <c r="DL1174" s="3">
        <v>43734</v>
      </c>
      <c r="DQ1174" t="s">
        <v>6</v>
      </c>
      <c r="DR1174" t="s">
        <v>6</v>
      </c>
      <c r="DU1174" t="s">
        <v>3488</v>
      </c>
    </row>
    <row r="1175" spans="1:125" x14ac:dyDescent="0.25">
      <c r="A1175" s="5">
        <v>1258701</v>
      </c>
      <c r="B1175" s="5">
        <v>1</v>
      </c>
      <c r="J1175" s="3"/>
      <c r="K1175" s="3"/>
      <c r="L1175" s="3"/>
      <c r="M1175" s="3"/>
      <c r="N1175" s="3">
        <v>43657</v>
      </c>
      <c r="O1175" s="7">
        <v>0.35119212962962965</v>
      </c>
      <c r="P1175" t="s">
        <v>1908</v>
      </c>
      <c r="AV1175" t="s">
        <v>202</v>
      </c>
      <c r="AW1175" t="s">
        <v>207</v>
      </c>
      <c r="AX1175" t="s">
        <v>211</v>
      </c>
      <c r="AY1175" t="s">
        <v>200</v>
      </c>
      <c r="AZ1175" t="s">
        <v>208</v>
      </c>
      <c r="BA1175">
        <v>2</v>
      </c>
      <c r="BB1175" t="s">
        <v>204</v>
      </c>
      <c r="BC1175" t="s">
        <v>209</v>
      </c>
      <c r="BD1175" t="s">
        <v>211</v>
      </c>
      <c r="BE1175" t="s">
        <v>203</v>
      </c>
      <c r="BF1175" t="s">
        <v>212</v>
      </c>
      <c r="BG1175" t="s">
        <v>211</v>
      </c>
      <c r="BH1175" t="s">
        <v>201</v>
      </c>
      <c r="BI1175" t="s">
        <v>210</v>
      </c>
      <c r="BJ1175">
        <v>1</v>
      </c>
      <c r="BK1175" t="s">
        <v>205</v>
      </c>
      <c r="BL1175" t="s">
        <v>354</v>
      </c>
      <c r="BM1175">
        <v>1</v>
      </c>
    </row>
    <row r="1176" spans="1:125" x14ac:dyDescent="0.25">
      <c r="A1176" s="5">
        <v>1258715</v>
      </c>
      <c r="B1176" s="5">
        <v>15</v>
      </c>
      <c r="C1176" t="s">
        <v>3502</v>
      </c>
      <c r="D1176" t="s">
        <v>3492</v>
      </c>
      <c r="E1176" t="s">
        <v>17</v>
      </c>
      <c r="F1176" t="s">
        <v>28</v>
      </c>
      <c r="G1176" t="s">
        <v>3136</v>
      </c>
      <c r="H1176" t="s">
        <v>25</v>
      </c>
      <c r="I1176" t="s">
        <v>117</v>
      </c>
      <c r="J1176" s="3">
        <v>43717</v>
      </c>
      <c r="K1176" s="3"/>
      <c r="L1176" s="3">
        <v>43732</v>
      </c>
      <c r="M1176" s="3" t="s">
        <v>126</v>
      </c>
      <c r="N1176" s="3">
        <v>43657</v>
      </c>
      <c r="O1176" s="7">
        <v>0.35119212962962965</v>
      </c>
      <c r="P1176" t="s">
        <v>1908</v>
      </c>
      <c r="Q1176" s="3">
        <v>43728</v>
      </c>
      <c r="R1176" s="7">
        <v>0.40273148148148147</v>
      </c>
      <c r="S1176" t="s">
        <v>1908</v>
      </c>
      <c r="U1176" s="92" t="s">
        <v>475</v>
      </c>
      <c r="V1176" s="93" t="s">
        <v>228</v>
      </c>
      <c r="W1176" s="92" t="s">
        <v>1067</v>
      </c>
      <c r="X1176" s="93" t="s">
        <v>538</v>
      </c>
      <c r="Y1176" s="92" t="s">
        <v>476</v>
      </c>
      <c r="Z1176" s="93" t="s">
        <v>145</v>
      </c>
      <c r="AA1176" t="s">
        <v>146</v>
      </c>
      <c r="AB1176">
        <v>976</v>
      </c>
      <c r="AC1176" t="s">
        <v>153</v>
      </c>
      <c r="AD1176" t="s">
        <v>503</v>
      </c>
      <c r="AE1176" t="s">
        <v>503</v>
      </c>
      <c r="AF1176" s="12">
        <v>580</v>
      </c>
      <c r="AG1176" s="12">
        <v>80</v>
      </c>
      <c r="AH1176" s="12">
        <v>580</v>
      </c>
      <c r="AJ1176" s="12">
        <v>580</v>
      </c>
      <c r="AL1176" s="12">
        <v>580</v>
      </c>
      <c r="AN1176" s="12" t="s">
        <v>818</v>
      </c>
      <c r="AO1176" s="12" t="s">
        <v>819</v>
      </c>
      <c r="AP1176" s="12" t="s">
        <v>818</v>
      </c>
      <c r="AQ1176" s="12" t="s">
        <v>819</v>
      </c>
      <c r="AR1176" s="12" t="s">
        <v>239</v>
      </c>
      <c r="AS1176" s="12" t="s">
        <v>239</v>
      </c>
      <c r="AT1176" s="12" t="s">
        <v>239</v>
      </c>
      <c r="AU1176" s="12" t="s">
        <v>239</v>
      </c>
      <c r="AV1176" t="s">
        <v>202</v>
      </c>
      <c r="AW1176" t="s">
        <v>207</v>
      </c>
      <c r="AX1176" t="s">
        <v>211</v>
      </c>
      <c r="AY1176" t="s">
        <v>200</v>
      </c>
      <c r="AZ1176" t="s">
        <v>208</v>
      </c>
      <c r="BA1176">
        <v>2</v>
      </c>
      <c r="BB1176" t="s">
        <v>204</v>
      </c>
      <c r="BC1176" t="s">
        <v>209</v>
      </c>
      <c r="BD1176" t="s">
        <v>211</v>
      </c>
      <c r="BE1176" t="s">
        <v>203</v>
      </c>
      <c r="BF1176" t="s">
        <v>212</v>
      </c>
      <c r="BG1176" t="s">
        <v>211</v>
      </c>
      <c r="BH1176" t="s">
        <v>201</v>
      </c>
      <c r="BI1176" t="s">
        <v>210</v>
      </c>
      <c r="BJ1176">
        <v>1</v>
      </c>
      <c r="BK1176" t="s">
        <v>205</v>
      </c>
      <c r="BL1176" t="s">
        <v>354</v>
      </c>
      <c r="BM1176">
        <v>1</v>
      </c>
      <c r="BQ1176" t="s">
        <v>584</v>
      </c>
      <c r="BR1176" t="s">
        <v>146</v>
      </c>
      <c r="BS1176" t="s">
        <v>3494</v>
      </c>
      <c r="BT1176" t="s">
        <v>146</v>
      </c>
      <c r="BU1176" t="s">
        <v>1852</v>
      </c>
      <c r="BV1176" t="s">
        <v>146</v>
      </c>
      <c r="BW1176" t="s">
        <v>379</v>
      </c>
      <c r="BX1176" t="s">
        <v>146</v>
      </c>
      <c r="BY1176" t="s">
        <v>3148</v>
      </c>
      <c r="BZ1176" t="s">
        <v>146</v>
      </c>
      <c r="CA1176" t="s">
        <v>1908</v>
      </c>
      <c r="CB1176" s="3">
        <v>43657</v>
      </c>
      <c r="CC1176" t="s">
        <v>1908</v>
      </c>
      <c r="CD1176" s="3">
        <v>43676</v>
      </c>
      <c r="CE1176" t="s">
        <v>1908</v>
      </c>
      <c r="CF1176" s="3">
        <v>43657</v>
      </c>
      <c r="CG1176" t="s">
        <v>1908</v>
      </c>
      <c r="CH1176" s="3">
        <v>43662</v>
      </c>
      <c r="CI1176" t="s">
        <v>1908</v>
      </c>
      <c r="CJ1176" s="3">
        <v>43662</v>
      </c>
      <c r="CK1176" t="s">
        <v>1908</v>
      </c>
      <c r="CL1176" s="3">
        <v>43668</v>
      </c>
      <c r="CM1176" t="s">
        <v>1908</v>
      </c>
      <c r="CN1176" s="3">
        <v>43668</v>
      </c>
      <c r="CO1176" t="s">
        <v>1908</v>
      </c>
      <c r="CP1176" s="3">
        <v>43668</v>
      </c>
      <c r="CQ1176" t="s">
        <v>1908</v>
      </c>
      <c r="CR1176" s="3">
        <v>43676</v>
      </c>
      <c r="CS1176" t="s">
        <v>1908</v>
      </c>
      <c r="CT1176" s="3">
        <v>43658</v>
      </c>
      <c r="CU1176" t="s">
        <v>1908</v>
      </c>
      <c r="CV1176" s="3">
        <v>43728</v>
      </c>
      <c r="CW1176" t="s">
        <v>1908</v>
      </c>
      <c r="CX1176" s="3">
        <v>43727</v>
      </c>
      <c r="CY1176" t="s">
        <v>1908</v>
      </c>
      <c r="CZ1176" s="3">
        <v>43657</v>
      </c>
      <c r="DA1176" t="s">
        <v>1908</v>
      </c>
      <c r="DB1176" s="3">
        <v>43657</v>
      </c>
      <c r="DC1176" t="s">
        <v>1908</v>
      </c>
      <c r="DD1176" s="3">
        <v>43728</v>
      </c>
      <c r="DE1176" t="s">
        <v>1908</v>
      </c>
      <c r="DF1176" s="3">
        <v>43696</v>
      </c>
      <c r="DG1176" t="s">
        <v>1908</v>
      </c>
      <c r="DH1176" s="3">
        <v>43727</v>
      </c>
      <c r="DK1176" t="s">
        <v>1908</v>
      </c>
      <c r="DL1176" s="3">
        <v>43696</v>
      </c>
      <c r="DQ1176" t="s">
        <v>28</v>
      </c>
      <c r="DR1176" t="s">
        <v>2920</v>
      </c>
      <c r="DU1176" t="s">
        <v>3493</v>
      </c>
    </row>
    <row r="1177" spans="1:125" x14ac:dyDescent="0.25">
      <c r="A1177" s="5">
        <v>1258801</v>
      </c>
      <c r="B1177" s="5">
        <v>1</v>
      </c>
      <c r="J1177" s="3"/>
      <c r="K1177" s="3"/>
      <c r="L1177" s="3"/>
      <c r="M1177" s="3"/>
      <c r="N1177" s="3">
        <v>43657</v>
      </c>
      <c r="O1177" s="7">
        <v>0.35293981481481485</v>
      </c>
      <c r="P1177" t="s">
        <v>1908</v>
      </c>
      <c r="AV1177" t="s">
        <v>202</v>
      </c>
      <c r="AW1177" t="s">
        <v>207</v>
      </c>
      <c r="AX1177" t="s">
        <v>211</v>
      </c>
      <c r="AY1177" t="s">
        <v>200</v>
      </c>
      <c r="AZ1177" t="s">
        <v>208</v>
      </c>
      <c r="BA1177">
        <v>2</v>
      </c>
      <c r="BB1177" t="s">
        <v>204</v>
      </c>
      <c r="BC1177" t="s">
        <v>209</v>
      </c>
      <c r="BD1177" t="s">
        <v>211</v>
      </c>
      <c r="BE1177" t="s">
        <v>203</v>
      </c>
      <c r="BF1177" t="s">
        <v>212</v>
      </c>
      <c r="BG1177" t="s">
        <v>211</v>
      </c>
      <c r="BH1177" t="s">
        <v>201</v>
      </c>
      <c r="BI1177" t="s">
        <v>210</v>
      </c>
      <c r="BJ1177">
        <v>1</v>
      </c>
      <c r="BK1177" t="s">
        <v>205</v>
      </c>
      <c r="BL1177" t="s">
        <v>354</v>
      </c>
      <c r="BM1177">
        <v>1</v>
      </c>
    </row>
    <row r="1178" spans="1:125" x14ac:dyDescent="0.25">
      <c r="A1178" s="5">
        <v>1258819</v>
      </c>
      <c r="B1178" s="5">
        <v>19</v>
      </c>
      <c r="C1178" t="s">
        <v>3498</v>
      </c>
      <c r="D1178" t="s">
        <v>3495</v>
      </c>
      <c r="E1178" t="s">
        <v>2894</v>
      </c>
      <c r="F1178" t="s">
        <v>6</v>
      </c>
      <c r="G1178" t="s">
        <v>3012</v>
      </c>
      <c r="H1178" t="s">
        <v>127</v>
      </c>
      <c r="I1178" t="s">
        <v>117</v>
      </c>
      <c r="J1178" s="3">
        <v>43732</v>
      </c>
      <c r="K1178" s="3"/>
      <c r="L1178" s="3">
        <v>43746</v>
      </c>
      <c r="M1178" s="3" t="s">
        <v>133</v>
      </c>
      <c r="N1178" s="3">
        <v>43657</v>
      </c>
      <c r="O1178" s="7">
        <v>0.35293981481481485</v>
      </c>
      <c r="P1178" t="s">
        <v>1908</v>
      </c>
      <c r="Q1178" s="3">
        <v>43704</v>
      </c>
      <c r="R1178" s="7">
        <v>0.61328703703703702</v>
      </c>
      <c r="S1178" t="s">
        <v>1908</v>
      </c>
      <c r="U1178" s="92" t="s">
        <v>405</v>
      </c>
      <c r="V1178" s="93" t="s">
        <v>404</v>
      </c>
      <c r="W1178" s="92" t="s">
        <v>1084</v>
      </c>
      <c r="X1178" s="93" t="s">
        <v>227</v>
      </c>
      <c r="Y1178" s="92" t="s">
        <v>633</v>
      </c>
      <c r="Z1178" s="93" t="s">
        <v>563</v>
      </c>
      <c r="AA1178" t="s">
        <v>1353</v>
      </c>
      <c r="AB1178">
        <v>901</v>
      </c>
      <c r="AC1178" t="s">
        <v>154</v>
      </c>
      <c r="AD1178" t="s">
        <v>474</v>
      </c>
      <c r="AE1178" t="s">
        <v>474</v>
      </c>
      <c r="AF1178" s="12">
        <v>583</v>
      </c>
      <c r="AG1178" s="12">
        <v>83</v>
      </c>
      <c r="AH1178" s="12">
        <v>583</v>
      </c>
      <c r="AJ1178" s="12">
        <v>583</v>
      </c>
      <c r="AL1178" s="12">
        <v>583</v>
      </c>
      <c r="AN1178" s="12" t="s">
        <v>818</v>
      </c>
      <c r="AO1178" s="12" t="s">
        <v>819</v>
      </c>
      <c r="AP1178" s="12" t="s">
        <v>818</v>
      </c>
      <c r="AQ1178" s="12" t="s">
        <v>819</v>
      </c>
      <c r="AR1178" s="12" t="s">
        <v>239</v>
      </c>
      <c r="AS1178" s="12" t="s">
        <v>239</v>
      </c>
      <c r="AT1178" s="12" t="s">
        <v>239</v>
      </c>
      <c r="AU1178" s="12" t="s">
        <v>239</v>
      </c>
      <c r="AV1178" t="s">
        <v>202</v>
      </c>
      <c r="AW1178" t="s">
        <v>207</v>
      </c>
      <c r="AX1178" t="s">
        <v>211</v>
      </c>
      <c r="AY1178" t="s">
        <v>200</v>
      </c>
      <c r="AZ1178" t="s">
        <v>208</v>
      </c>
      <c r="BA1178">
        <v>2</v>
      </c>
      <c r="BB1178" t="s">
        <v>204</v>
      </c>
      <c r="BC1178" t="s">
        <v>209</v>
      </c>
      <c r="BD1178" t="s">
        <v>211</v>
      </c>
      <c r="BE1178" t="s">
        <v>203</v>
      </c>
      <c r="BF1178" t="s">
        <v>212</v>
      </c>
      <c r="BG1178" t="s">
        <v>211</v>
      </c>
      <c r="BH1178" t="s">
        <v>201</v>
      </c>
      <c r="BI1178" t="s">
        <v>210</v>
      </c>
      <c r="BJ1178">
        <v>1</v>
      </c>
      <c r="BK1178" t="s">
        <v>205</v>
      </c>
      <c r="BL1178" t="s">
        <v>354</v>
      </c>
      <c r="BM1178">
        <v>1</v>
      </c>
      <c r="BQ1178" t="s">
        <v>577</v>
      </c>
      <c r="BR1178" t="s">
        <v>404</v>
      </c>
      <c r="BS1178" t="s">
        <v>3497</v>
      </c>
      <c r="BT1178" t="s">
        <v>404</v>
      </c>
      <c r="BW1178" t="s">
        <v>367</v>
      </c>
      <c r="BX1178" t="s">
        <v>404</v>
      </c>
      <c r="BY1178" t="s">
        <v>3020</v>
      </c>
      <c r="BZ1178" t="s">
        <v>404</v>
      </c>
      <c r="CA1178" t="s">
        <v>1908</v>
      </c>
      <c r="CB1178" s="3">
        <v>43657</v>
      </c>
      <c r="CC1178" t="s">
        <v>1908</v>
      </c>
      <c r="CD1178" s="3">
        <v>43669</v>
      </c>
      <c r="CE1178" t="s">
        <v>1908</v>
      </c>
      <c r="CF1178" s="3">
        <v>43657</v>
      </c>
      <c r="CG1178" t="s">
        <v>1908</v>
      </c>
      <c r="CH1178" s="3">
        <v>43662</v>
      </c>
      <c r="CI1178" t="s">
        <v>1908</v>
      </c>
      <c r="CJ1178" s="3">
        <v>43662</v>
      </c>
      <c r="CK1178" t="s">
        <v>1908</v>
      </c>
      <c r="CL1178" s="3">
        <v>43668</v>
      </c>
      <c r="CM1178" t="s">
        <v>1908</v>
      </c>
      <c r="CN1178" s="3">
        <v>43668</v>
      </c>
      <c r="CO1178" t="s">
        <v>1908</v>
      </c>
      <c r="CP1178" s="3">
        <v>43668</v>
      </c>
      <c r="CQ1178" t="s">
        <v>1908</v>
      </c>
      <c r="CR1178" s="3">
        <v>43676</v>
      </c>
      <c r="CS1178" t="s">
        <v>1908</v>
      </c>
      <c r="CT1178" s="3">
        <v>43669</v>
      </c>
      <c r="CU1178" t="s">
        <v>1908</v>
      </c>
      <c r="CV1178" s="3">
        <v>43684</v>
      </c>
      <c r="CW1178" t="s">
        <v>1908</v>
      </c>
      <c r="CX1178" s="3">
        <v>43704</v>
      </c>
      <c r="CY1178" t="s">
        <v>1908</v>
      </c>
      <c r="CZ1178" s="3">
        <v>43657</v>
      </c>
      <c r="DA1178" t="s">
        <v>1908</v>
      </c>
      <c r="DB1178" s="3">
        <v>43657</v>
      </c>
      <c r="DC1178" t="s">
        <v>1908</v>
      </c>
      <c r="DD1178" s="3">
        <v>43704</v>
      </c>
      <c r="DE1178" t="s">
        <v>1908</v>
      </c>
      <c r="DF1178" s="3">
        <v>43669</v>
      </c>
      <c r="DG1178" t="s">
        <v>1908</v>
      </c>
      <c r="DH1178" s="3">
        <v>43684</v>
      </c>
      <c r="DI1178" t="s">
        <v>1908</v>
      </c>
      <c r="DJ1178" s="3">
        <v>43684</v>
      </c>
      <c r="DK1178" t="s">
        <v>1908</v>
      </c>
      <c r="DL1178" s="3">
        <v>43669</v>
      </c>
      <c r="DQ1178" t="s">
        <v>6</v>
      </c>
      <c r="DR1178" t="s">
        <v>6</v>
      </c>
      <c r="DU1178" t="s">
        <v>3496</v>
      </c>
    </row>
    <row r="1179" spans="1:125" x14ac:dyDescent="0.25">
      <c r="A1179" s="5">
        <v>1258901</v>
      </c>
      <c r="B1179" s="5">
        <v>1</v>
      </c>
      <c r="J1179" s="3"/>
      <c r="K1179" s="3"/>
      <c r="L1179" s="3"/>
      <c r="M1179" s="3"/>
      <c r="N1179" s="3">
        <v>43658</v>
      </c>
      <c r="O1179" s="7">
        <v>0.3404861111111111</v>
      </c>
      <c r="P1179" t="s">
        <v>1908</v>
      </c>
      <c r="AV1179" t="s">
        <v>202</v>
      </c>
      <c r="AW1179" t="s">
        <v>207</v>
      </c>
      <c r="AX1179" t="s">
        <v>211</v>
      </c>
      <c r="AY1179" t="s">
        <v>200</v>
      </c>
      <c r="AZ1179" t="s">
        <v>208</v>
      </c>
      <c r="BA1179">
        <v>2</v>
      </c>
      <c r="BB1179" t="s">
        <v>204</v>
      </c>
      <c r="BC1179" t="s">
        <v>209</v>
      </c>
      <c r="BD1179" t="s">
        <v>211</v>
      </c>
      <c r="BE1179" t="s">
        <v>203</v>
      </c>
      <c r="BF1179" t="s">
        <v>212</v>
      </c>
      <c r="BG1179" t="s">
        <v>211</v>
      </c>
      <c r="BH1179" t="s">
        <v>201</v>
      </c>
      <c r="BI1179" t="s">
        <v>210</v>
      </c>
      <c r="BJ1179">
        <v>1</v>
      </c>
      <c r="BK1179" t="s">
        <v>205</v>
      </c>
      <c r="BL1179" t="s">
        <v>354</v>
      </c>
      <c r="BM1179">
        <v>1</v>
      </c>
    </row>
    <row r="1180" spans="1:125" x14ac:dyDescent="0.25">
      <c r="A1180" s="5">
        <v>1258904</v>
      </c>
      <c r="B1180" s="5">
        <v>4</v>
      </c>
      <c r="C1180" t="s">
        <v>3501</v>
      </c>
      <c r="D1180" t="s">
        <v>3499</v>
      </c>
      <c r="E1180" t="s">
        <v>2807</v>
      </c>
      <c r="F1180" t="s">
        <v>1436</v>
      </c>
      <c r="H1180" t="s">
        <v>25</v>
      </c>
      <c r="I1180" t="s">
        <v>117</v>
      </c>
      <c r="J1180" s="3"/>
      <c r="K1180" s="3"/>
      <c r="L1180" s="3"/>
      <c r="M1180" s="3" t="s">
        <v>132</v>
      </c>
      <c r="N1180" s="3">
        <v>43658</v>
      </c>
      <c r="O1180" s="7">
        <v>0.3404861111111111</v>
      </c>
      <c r="P1180" t="s">
        <v>1908</v>
      </c>
      <c r="Q1180" s="3">
        <v>43662</v>
      </c>
      <c r="R1180" s="7">
        <v>0.49406250000000002</v>
      </c>
      <c r="S1180" t="s">
        <v>1908</v>
      </c>
      <c r="U1180" s="92" t="s">
        <v>3500</v>
      </c>
      <c r="AB1180" t="s">
        <v>1437</v>
      </c>
      <c r="AC1180" t="s">
        <v>151</v>
      </c>
      <c r="AD1180" t="s">
        <v>474</v>
      </c>
      <c r="AE1180" t="s">
        <v>474</v>
      </c>
      <c r="AV1180" t="s">
        <v>202</v>
      </c>
      <c r="AW1180" t="s">
        <v>207</v>
      </c>
      <c r="AX1180" t="s">
        <v>211</v>
      </c>
      <c r="AY1180" t="s">
        <v>200</v>
      </c>
      <c r="AZ1180" t="s">
        <v>208</v>
      </c>
      <c r="BA1180">
        <v>2</v>
      </c>
      <c r="BB1180" t="s">
        <v>204</v>
      </c>
      <c r="BC1180" t="s">
        <v>209</v>
      </c>
      <c r="BD1180" t="s">
        <v>211</v>
      </c>
      <c r="BE1180" t="s">
        <v>203</v>
      </c>
      <c r="BF1180" t="s">
        <v>212</v>
      </c>
      <c r="BG1180" t="s">
        <v>211</v>
      </c>
      <c r="BH1180" t="s">
        <v>201</v>
      </c>
      <c r="BI1180" t="s">
        <v>210</v>
      </c>
      <c r="BJ1180">
        <v>1</v>
      </c>
      <c r="BK1180" t="s">
        <v>205</v>
      </c>
      <c r="BL1180" t="s">
        <v>354</v>
      </c>
      <c r="BM1180">
        <v>1</v>
      </c>
      <c r="CA1180" t="s">
        <v>1908</v>
      </c>
      <c r="CB1180" s="3">
        <v>43658</v>
      </c>
      <c r="CC1180" t="s">
        <v>1908</v>
      </c>
      <c r="CD1180" s="3">
        <v>43658</v>
      </c>
      <c r="CE1180" t="s">
        <v>1908</v>
      </c>
      <c r="CF1180" s="3">
        <v>43658</v>
      </c>
      <c r="CG1180" t="s">
        <v>1908</v>
      </c>
      <c r="CH1180" s="3">
        <v>43658</v>
      </c>
      <c r="CI1180" t="s">
        <v>1908</v>
      </c>
      <c r="CJ1180" s="3">
        <v>43658</v>
      </c>
      <c r="CK1180" t="s">
        <v>1908</v>
      </c>
      <c r="CL1180" s="3">
        <v>43658</v>
      </c>
      <c r="CS1180" t="s">
        <v>1908</v>
      </c>
      <c r="CT1180" s="3">
        <v>43658</v>
      </c>
      <c r="CU1180" t="s">
        <v>1908</v>
      </c>
      <c r="CV1180" s="3">
        <v>43658</v>
      </c>
      <c r="CW1180" t="s">
        <v>1908</v>
      </c>
      <c r="CX1180" s="3">
        <v>43658</v>
      </c>
      <c r="CY1180" t="s">
        <v>1908</v>
      </c>
      <c r="CZ1180" s="3">
        <v>43658</v>
      </c>
      <c r="DA1180" t="s">
        <v>1908</v>
      </c>
      <c r="DB1180" s="3">
        <v>43658</v>
      </c>
      <c r="DR1180" t="s">
        <v>1436</v>
      </c>
    </row>
    <row r="1181" spans="1:125" x14ac:dyDescent="0.25">
      <c r="A1181" s="5">
        <v>1259001</v>
      </c>
      <c r="B1181" s="5">
        <v>1</v>
      </c>
      <c r="J1181" s="3"/>
      <c r="K1181" s="3"/>
      <c r="L1181" s="3"/>
      <c r="M1181" s="3"/>
      <c r="N1181" s="3">
        <v>43662</v>
      </c>
      <c r="O1181" s="7">
        <v>0.40766203703703702</v>
      </c>
      <c r="P1181" t="s">
        <v>1908</v>
      </c>
      <c r="AV1181" t="s">
        <v>202</v>
      </c>
      <c r="AW1181" t="s">
        <v>207</v>
      </c>
      <c r="AX1181" t="s">
        <v>211</v>
      </c>
      <c r="AY1181" t="s">
        <v>200</v>
      </c>
      <c r="AZ1181" t="s">
        <v>208</v>
      </c>
      <c r="BA1181">
        <v>2</v>
      </c>
      <c r="BB1181" t="s">
        <v>204</v>
      </c>
      <c r="BC1181" t="s">
        <v>209</v>
      </c>
      <c r="BD1181" t="s">
        <v>211</v>
      </c>
      <c r="BE1181" t="s">
        <v>203</v>
      </c>
      <c r="BF1181" t="s">
        <v>212</v>
      </c>
      <c r="BG1181" t="s">
        <v>211</v>
      </c>
      <c r="BH1181" t="s">
        <v>201</v>
      </c>
      <c r="BI1181" t="s">
        <v>210</v>
      </c>
      <c r="BJ1181">
        <v>1</v>
      </c>
      <c r="BK1181" t="s">
        <v>205</v>
      </c>
      <c r="BL1181" t="s">
        <v>354</v>
      </c>
      <c r="BM1181">
        <v>1</v>
      </c>
    </row>
    <row r="1182" spans="1:125" x14ac:dyDescent="0.25">
      <c r="A1182" s="5">
        <v>1259009</v>
      </c>
      <c r="B1182" s="5">
        <v>9</v>
      </c>
      <c r="C1182" t="s">
        <v>3504</v>
      </c>
      <c r="D1182" t="s">
        <v>3503</v>
      </c>
      <c r="E1182" t="s">
        <v>599</v>
      </c>
      <c r="F1182" t="s">
        <v>6</v>
      </c>
      <c r="G1182" t="s">
        <v>258</v>
      </c>
      <c r="H1182" t="s">
        <v>25</v>
      </c>
      <c r="I1182" t="s">
        <v>117</v>
      </c>
      <c r="J1182" s="3">
        <v>43735</v>
      </c>
      <c r="K1182" s="3"/>
      <c r="L1182" s="3">
        <v>43746</v>
      </c>
      <c r="M1182" s="3" t="s">
        <v>129</v>
      </c>
      <c r="N1182" s="3">
        <v>43662</v>
      </c>
      <c r="O1182" s="7">
        <v>0.40766203703703702</v>
      </c>
      <c r="P1182" t="s">
        <v>1908</v>
      </c>
      <c r="Q1182" s="3">
        <v>43704</v>
      </c>
      <c r="R1182" s="7">
        <v>0.61261574074074077</v>
      </c>
      <c r="S1182" t="s">
        <v>1908</v>
      </c>
      <c r="U1182" s="92" t="s">
        <v>403</v>
      </c>
      <c r="V1182" s="93" t="s">
        <v>2301</v>
      </c>
      <c r="W1182" s="92" t="s">
        <v>237</v>
      </c>
      <c r="X1182" s="93" t="s">
        <v>2228</v>
      </c>
      <c r="AA1182" t="s">
        <v>1353</v>
      </c>
      <c r="AB1182">
        <v>901</v>
      </c>
      <c r="AC1182" t="s">
        <v>155</v>
      </c>
      <c r="AD1182" t="s">
        <v>788</v>
      </c>
      <c r="AE1182" t="s">
        <v>655</v>
      </c>
      <c r="AF1182" s="12" t="s">
        <v>239</v>
      </c>
      <c r="AG1182" s="12">
        <v>136</v>
      </c>
      <c r="AH1182" s="12" t="s">
        <v>239</v>
      </c>
      <c r="AJ1182" s="12" t="s">
        <v>239</v>
      </c>
      <c r="AL1182" s="12" t="s">
        <v>239</v>
      </c>
      <c r="AN1182" s="12" t="s">
        <v>824</v>
      </c>
      <c r="AO1182" s="12" t="s">
        <v>825</v>
      </c>
      <c r="AP1182" s="12" t="s">
        <v>824</v>
      </c>
      <c r="AQ1182" s="12" t="s">
        <v>825</v>
      </c>
      <c r="AR1182" s="12" t="s">
        <v>239</v>
      </c>
      <c r="AS1182" s="12" t="s">
        <v>239</v>
      </c>
      <c r="AT1182" s="12" t="s">
        <v>239</v>
      </c>
      <c r="AU1182" s="12" t="s">
        <v>239</v>
      </c>
      <c r="AV1182" t="s">
        <v>202</v>
      </c>
      <c r="AW1182" t="s">
        <v>207</v>
      </c>
      <c r="AX1182" t="s">
        <v>211</v>
      </c>
      <c r="AY1182" t="s">
        <v>200</v>
      </c>
      <c r="AZ1182" t="s">
        <v>208</v>
      </c>
      <c r="BA1182">
        <v>2</v>
      </c>
      <c r="BB1182" t="s">
        <v>204</v>
      </c>
      <c r="BC1182" t="s">
        <v>209</v>
      </c>
      <c r="BD1182" t="s">
        <v>211</v>
      </c>
      <c r="BE1182" t="s">
        <v>203</v>
      </c>
      <c r="BF1182" t="s">
        <v>212</v>
      </c>
      <c r="BG1182" t="s">
        <v>211</v>
      </c>
      <c r="BH1182" t="s">
        <v>201</v>
      </c>
      <c r="BI1182" t="s">
        <v>210</v>
      </c>
      <c r="BJ1182">
        <v>1</v>
      </c>
      <c r="BK1182" t="s">
        <v>205</v>
      </c>
      <c r="BL1182" t="s">
        <v>354</v>
      </c>
      <c r="BM1182">
        <v>1</v>
      </c>
      <c r="BQ1182" t="s">
        <v>584</v>
      </c>
      <c r="BR1182" t="s">
        <v>404</v>
      </c>
      <c r="BS1182" t="s">
        <v>1075</v>
      </c>
      <c r="BT1182" t="s">
        <v>404</v>
      </c>
      <c r="BU1182" t="s">
        <v>1852</v>
      </c>
      <c r="BV1182" t="s">
        <v>404</v>
      </c>
      <c r="BW1182" t="s">
        <v>379</v>
      </c>
      <c r="BX1182" t="s">
        <v>404</v>
      </c>
      <c r="CA1182" t="s">
        <v>1908</v>
      </c>
      <c r="CB1182" s="3">
        <v>43662</v>
      </c>
      <c r="CC1182" t="s">
        <v>1908</v>
      </c>
      <c r="CD1182" s="3">
        <v>43704</v>
      </c>
      <c r="CE1182" t="s">
        <v>1908</v>
      </c>
      <c r="CF1182" s="3">
        <v>43662</v>
      </c>
      <c r="CG1182" t="s">
        <v>1908</v>
      </c>
      <c r="CH1182" s="3">
        <v>43662</v>
      </c>
      <c r="CI1182" t="s">
        <v>1908</v>
      </c>
      <c r="CJ1182" s="3">
        <v>43662</v>
      </c>
      <c r="CK1182" t="s">
        <v>1908</v>
      </c>
      <c r="CL1182" s="3">
        <v>43662</v>
      </c>
      <c r="CM1182" t="s">
        <v>1908</v>
      </c>
      <c r="CN1182" s="3">
        <v>43662</v>
      </c>
      <c r="CO1182" t="s">
        <v>1908</v>
      </c>
      <c r="CP1182" s="3">
        <v>43662</v>
      </c>
      <c r="CQ1182" t="s">
        <v>1908</v>
      </c>
      <c r="CR1182" s="3">
        <v>43683</v>
      </c>
      <c r="CS1182" t="s">
        <v>1908</v>
      </c>
      <c r="CT1182" s="3">
        <v>43662</v>
      </c>
      <c r="CU1182" t="s">
        <v>1908</v>
      </c>
      <c r="CV1182" s="3">
        <v>43683</v>
      </c>
      <c r="CW1182" t="s">
        <v>1908</v>
      </c>
      <c r="CX1182" s="3">
        <v>43704</v>
      </c>
      <c r="CY1182" t="s">
        <v>1908</v>
      </c>
      <c r="CZ1182" s="3">
        <v>43662</v>
      </c>
      <c r="DA1182" t="s">
        <v>1908</v>
      </c>
      <c r="DB1182" s="3">
        <v>43662</v>
      </c>
      <c r="DC1182" t="s">
        <v>1908</v>
      </c>
      <c r="DD1182" s="3">
        <v>43704</v>
      </c>
      <c r="DE1182" t="s">
        <v>1908</v>
      </c>
      <c r="DF1182" s="3">
        <v>43689</v>
      </c>
      <c r="DG1182" t="s">
        <v>1908</v>
      </c>
      <c r="DH1182" s="3">
        <v>43689</v>
      </c>
      <c r="DK1182" t="s">
        <v>1908</v>
      </c>
      <c r="DL1182" s="3">
        <v>43689</v>
      </c>
      <c r="DQ1182" t="s">
        <v>6</v>
      </c>
      <c r="DR1182" t="s">
        <v>6</v>
      </c>
      <c r="DU1182" t="s">
        <v>925</v>
      </c>
    </row>
    <row r="1183" spans="1:125" x14ac:dyDescent="0.25">
      <c r="A1183" s="5">
        <v>1259101</v>
      </c>
      <c r="B1183" s="5">
        <v>1</v>
      </c>
      <c r="J1183" s="3"/>
      <c r="K1183" s="3"/>
      <c r="L1183" s="3"/>
      <c r="M1183" s="3"/>
      <c r="N1183" s="3">
        <v>43662</v>
      </c>
      <c r="O1183" s="7">
        <v>0.47119212962962959</v>
      </c>
      <c r="P1183" t="s">
        <v>1908</v>
      </c>
      <c r="AV1183" t="s">
        <v>202</v>
      </c>
      <c r="AW1183" t="s">
        <v>207</v>
      </c>
      <c r="AX1183" t="s">
        <v>211</v>
      </c>
      <c r="AY1183" t="s">
        <v>200</v>
      </c>
      <c r="AZ1183" t="s">
        <v>208</v>
      </c>
      <c r="BA1183">
        <v>2</v>
      </c>
      <c r="BB1183" t="s">
        <v>204</v>
      </c>
      <c r="BC1183" t="s">
        <v>209</v>
      </c>
      <c r="BD1183" t="s">
        <v>211</v>
      </c>
      <c r="BE1183" t="s">
        <v>203</v>
      </c>
      <c r="BF1183" t="s">
        <v>212</v>
      </c>
      <c r="BG1183" t="s">
        <v>211</v>
      </c>
      <c r="BH1183" t="s">
        <v>201</v>
      </c>
      <c r="BI1183" t="s">
        <v>210</v>
      </c>
      <c r="BJ1183">
        <v>1</v>
      </c>
      <c r="BK1183" t="s">
        <v>205</v>
      </c>
      <c r="BL1183" t="s">
        <v>354</v>
      </c>
      <c r="BM1183">
        <v>1</v>
      </c>
    </row>
    <row r="1184" spans="1:125" x14ac:dyDescent="0.25">
      <c r="A1184" s="5">
        <v>1259115</v>
      </c>
      <c r="B1184" s="5">
        <v>15</v>
      </c>
      <c r="C1184" t="s">
        <v>3527</v>
      </c>
      <c r="D1184" t="s">
        <v>3505</v>
      </c>
      <c r="E1184" t="s">
        <v>599</v>
      </c>
      <c r="F1184" t="s">
        <v>4948</v>
      </c>
      <c r="G1184" t="s">
        <v>258</v>
      </c>
      <c r="H1184" t="s">
        <v>25</v>
      </c>
      <c r="I1184" t="s">
        <v>117</v>
      </c>
      <c r="J1184" s="3"/>
      <c r="K1184" s="3"/>
      <c r="L1184" s="3">
        <v>43709</v>
      </c>
      <c r="M1184" s="3" t="s">
        <v>129</v>
      </c>
      <c r="N1184" s="3">
        <v>43662</v>
      </c>
      <c r="O1184" s="7">
        <v>0.47119212962962959</v>
      </c>
      <c r="P1184" t="s">
        <v>1908</v>
      </c>
      <c r="Q1184" s="3">
        <v>44698</v>
      </c>
      <c r="R1184" s="7">
        <v>0.48462962962962958</v>
      </c>
      <c r="S1184" t="s">
        <v>1908</v>
      </c>
      <c r="U1184" s="92" t="s">
        <v>385</v>
      </c>
      <c r="V1184" s="93" t="s">
        <v>147</v>
      </c>
      <c r="W1184" s="92" t="s">
        <v>475</v>
      </c>
      <c r="X1184" s="93" t="s">
        <v>228</v>
      </c>
      <c r="AA1184" t="s">
        <v>146</v>
      </c>
      <c r="AB1184">
        <v>901</v>
      </c>
      <c r="AC1184" t="s">
        <v>154</v>
      </c>
      <c r="AD1184" t="s">
        <v>3520</v>
      </c>
      <c r="AE1184" t="s">
        <v>3523</v>
      </c>
      <c r="AF1184" s="12" t="s">
        <v>239</v>
      </c>
      <c r="AG1184" s="12">
        <v>136</v>
      </c>
      <c r="AH1184" s="12" t="s">
        <v>239</v>
      </c>
      <c r="AJ1184" s="12" t="s">
        <v>239</v>
      </c>
      <c r="AL1184" s="12" t="s">
        <v>239</v>
      </c>
      <c r="AN1184" s="12" t="s">
        <v>824</v>
      </c>
      <c r="AO1184" s="12" t="s">
        <v>825</v>
      </c>
      <c r="AP1184" s="12" t="s">
        <v>824</v>
      </c>
      <c r="AQ1184" s="12" t="s">
        <v>825</v>
      </c>
      <c r="AR1184" s="12" t="s">
        <v>239</v>
      </c>
      <c r="AS1184" s="12" t="s">
        <v>239</v>
      </c>
      <c r="AT1184" s="12" t="s">
        <v>239</v>
      </c>
      <c r="AU1184" s="12" t="s">
        <v>239</v>
      </c>
      <c r="AV1184" t="s">
        <v>202</v>
      </c>
      <c r="AW1184" t="s">
        <v>207</v>
      </c>
      <c r="AX1184" t="s">
        <v>211</v>
      </c>
      <c r="AY1184" t="s">
        <v>200</v>
      </c>
      <c r="AZ1184" t="s">
        <v>208</v>
      </c>
      <c r="BA1184">
        <v>2</v>
      </c>
      <c r="BB1184" t="s">
        <v>204</v>
      </c>
      <c r="BC1184" t="s">
        <v>209</v>
      </c>
      <c r="BD1184" t="s">
        <v>211</v>
      </c>
      <c r="BE1184" t="s">
        <v>203</v>
      </c>
      <c r="BF1184" t="s">
        <v>212</v>
      </c>
      <c r="BG1184" t="s">
        <v>211</v>
      </c>
      <c r="BH1184" t="s">
        <v>201</v>
      </c>
      <c r="BI1184" t="s">
        <v>210</v>
      </c>
      <c r="BJ1184">
        <v>1</v>
      </c>
      <c r="BK1184" t="s">
        <v>205</v>
      </c>
      <c r="BL1184" t="s">
        <v>354</v>
      </c>
      <c r="BM1184">
        <v>1</v>
      </c>
      <c r="BQ1184" t="s">
        <v>584</v>
      </c>
      <c r="BR1184" t="s">
        <v>146</v>
      </c>
      <c r="BS1184" t="s">
        <v>1075</v>
      </c>
      <c r="BT1184" t="s">
        <v>146</v>
      </c>
      <c r="BU1184" t="s">
        <v>3507</v>
      </c>
      <c r="BV1184" t="s">
        <v>146</v>
      </c>
      <c r="BW1184" t="s">
        <v>379</v>
      </c>
      <c r="BX1184" t="s">
        <v>146</v>
      </c>
      <c r="CA1184" t="s">
        <v>1908</v>
      </c>
      <c r="CB1184" s="3">
        <v>43662</v>
      </c>
      <c r="CC1184" t="s">
        <v>1908</v>
      </c>
      <c r="CD1184" s="3">
        <v>43696</v>
      </c>
      <c r="CE1184" t="s">
        <v>1908</v>
      </c>
      <c r="CF1184" s="3">
        <v>43662</v>
      </c>
      <c r="CG1184" t="s">
        <v>1908</v>
      </c>
      <c r="CH1184" s="3">
        <v>43662</v>
      </c>
      <c r="CI1184" t="s">
        <v>1908</v>
      </c>
      <c r="CJ1184" s="3">
        <v>43662</v>
      </c>
      <c r="CK1184" t="s">
        <v>1908</v>
      </c>
      <c r="CL1184" s="3">
        <v>43705</v>
      </c>
      <c r="CM1184" t="s">
        <v>1908</v>
      </c>
      <c r="CN1184" s="3">
        <v>43679</v>
      </c>
      <c r="CO1184" t="s">
        <v>1908</v>
      </c>
      <c r="CP1184" s="3">
        <v>44698</v>
      </c>
      <c r="CQ1184" t="s">
        <v>1908</v>
      </c>
      <c r="CR1184" s="3">
        <v>43717</v>
      </c>
      <c r="CS1184" t="s">
        <v>1908</v>
      </c>
      <c r="CT1184" s="3">
        <v>43662</v>
      </c>
      <c r="CW1184" t="s">
        <v>1908</v>
      </c>
      <c r="CX1184" s="3">
        <v>43696</v>
      </c>
      <c r="CY1184" t="s">
        <v>1908</v>
      </c>
      <c r="CZ1184" s="3">
        <v>43705</v>
      </c>
      <c r="DA1184" t="s">
        <v>8</v>
      </c>
      <c r="DB1184" s="3">
        <v>43677</v>
      </c>
      <c r="DE1184" t="s">
        <v>1908</v>
      </c>
      <c r="DF1184" s="3">
        <v>43705</v>
      </c>
      <c r="DK1184" t="s">
        <v>1908</v>
      </c>
      <c r="DL1184" s="3">
        <v>43705</v>
      </c>
      <c r="DQ1184" t="s">
        <v>6</v>
      </c>
      <c r="DR1184" t="s">
        <v>4947</v>
      </c>
      <c r="DU1184" t="s">
        <v>3506</v>
      </c>
    </row>
    <row r="1185" spans="1:125" x14ac:dyDescent="0.25">
      <c r="A1185" s="5">
        <v>1259201</v>
      </c>
      <c r="B1185" s="5">
        <v>1</v>
      </c>
      <c r="J1185" s="3"/>
      <c r="K1185" s="3"/>
      <c r="L1185" s="3"/>
      <c r="M1185" s="3"/>
      <c r="N1185" s="3">
        <v>43662</v>
      </c>
      <c r="O1185" s="7">
        <v>0.49251157407407403</v>
      </c>
      <c r="P1185" t="s">
        <v>1908</v>
      </c>
      <c r="AV1185" t="s">
        <v>202</v>
      </c>
      <c r="AW1185" t="s">
        <v>207</v>
      </c>
      <c r="AX1185" t="s">
        <v>211</v>
      </c>
      <c r="AY1185" t="s">
        <v>200</v>
      </c>
      <c r="AZ1185" t="s">
        <v>208</v>
      </c>
      <c r="BA1185">
        <v>2</v>
      </c>
      <c r="BB1185" t="s">
        <v>204</v>
      </c>
      <c r="BC1185" t="s">
        <v>209</v>
      </c>
      <c r="BD1185" t="s">
        <v>211</v>
      </c>
      <c r="BE1185" t="s">
        <v>203</v>
      </c>
      <c r="BF1185" t="s">
        <v>212</v>
      </c>
      <c r="BG1185" t="s">
        <v>211</v>
      </c>
      <c r="BH1185" t="s">
        <v>201</v>
      </c>
      <c r="BI1185" t="s">
        <v>210</v>
      </c>
      <c r="BJ1185">
        <v>1</v>
      </c>
      <c r="BK1185" t="s">
        <v>205</v>
      </c>
      <c r="BL1185" t="s">
        <v>354</v>
      </c>
      <c r="BM1185">
        <v>1</v>
      </c>
    </row>
    <row r="1186" spans="1:125" x14ac:dyDescent="0.25">
      <c r="A1186" s="5">
        <v>1259210</v>
      </c>
      <c r="B1186" s="5">
        <v>10</v>
      </c>
      <c r="C1186" t="s">
        <v>3509</v>
      </c>
      <c r="D1186" t="s">
        <v>3508</v>
      </c>
      <c r="E1186" t="s">
        <v>2807</v>
      </c>
      <c r="F1186" t="s">
        <v>1436</v>
      </c>
      <c r="H1186" t="s">
        <v>25</v>
      </c>
      <c r="I1186" t="s">
        <v>118</v>
      </c>
      <c r="J1186" s="3"/>
      <c r="K1186" s="3"/>
      <c r="L1186" s="3"/>
      <c r="M1186" s="3" t="s">
        <v>132</v>
      </c>
      <c r="N1186" s="3">
        <v>43662</v>
      </c>
      <c r="O1186" s="7">
        <v>0.49251157407407403</v>
      </c>
      <c r="P1186" t="s">
        <v>1908</v>
      </c>
      <c r="Q1186" s="3">
        <v>43735</v>
      </c>
      <c r="R1186" s="7">
        <v>0.38358796296296299</v>
      </c>
      <c r="S1186" t="s">
        <v>1908</v>
      </c>
      <c r="U1186" s="92" t="s">
        <v>3500</v>
      </c>
      <c r="AA1186" t="s">
        <v>232</v>
      </c>
      <c r="AB1186" t="s">
        <v>1437</v>
      </c>
      <c r="AC1186" t="s">
        <v>151</v>
      </c>
      <c r="AD1186" t="s">
        <v>474</v>
      </c>
      <c r="AE1186" t="s">
        <v>474</v>
      </c>
      <c r="AN1186" s="12" t="s">
        <v>856</v>
      </c>
      <c r="AO1186" s="12" t="s">
        <v>856</v>
      </c>
      <c r="AP1186" s="12" t="s">
        <v>856</v>
      </c>
      <c r="AQ1186" s="12" t="s">
        <v>856</v>
      </c>
      <c r="AR1186" s="12" t="s">
        <v>856</v>
      </c>
      <c r="AS1186" s="12" t="s">
        <v>856</v>
      </c>
      <c r="AT1186" s="12" t="s">
        <v>856</v>
      </c>
      <c r="AU1186" s="12" t="s">
        <v>856</v>
      </c>
      <c r="AV1186" t="s">
        <v>202</v>
      </c>
      <c r="AW1186" t="s">
        <v>207</v>
      </c>
      <c r="AX1186" t="s">
        <v>211</v>
      </c>
      <c r="AY1186" t="s">
        <v>200</v>
      </c>
      <c r="AZ1186" t="s">
        <v>208</v>
      </c>
      <c r="BA1186">
        <v>2</v>
      </c>
      <c r="BB1186" t="s">
        <v>204</v>
      </c>
      <c r="BC1186" t="s">
        <v>209</v>
      </c>
      <c r="BD1186" t="s">
        <v>211</v>
      </c>
      <c r="BE1186" t="s">
        <v>203</v>
      </c>
      <c r="BF1186" t="s">
        <v>212</v>
      </c>
      <c r="BG1186" t="s">
        <v>211</v>
      </c>
      <c r="BH1186" t="s">
        <v>201</v>
      </c>
      <c r="BI1186" t="s">
        <v>210</v>
      </c>
      <c r="BJ1186">
        <v>1</v>
      </c>
      <c r="BK1186" t="s">
        <v>205</v>
      </c>
      <c r="BL1186" t="s">
        <v>354</v>
      </c>
      <c r="BM1186">
        <v>1</v>
      </c>
      <c r="BQ1186" t="s">
        <v>3521</v>
      </c>
      <c r="BR1186" t="s">
        <v>228</v>
      </c>
      <c r="BS1186" t="s">
        <v>1642</v>
      </c>
      <c r="BT1186" t="s">
        <v>228</v>
      </c>
      <c r="BU1186" t="s">
        <v>1852</v>
      </c>
      <c r="BV1186" t="s">
        <v>228</v>
      </c>
      <c r="BW1186" t="s">
        <v>379</v>
      </c>
      <c r="BX1186" t="s">
        <v>228</v>
      </c>
      <c r="CA1186" t="s">
        <v>1908</v>
      </c>
      <c r="CB1186" s="3">
        <v>43662</v>
      </c>
      <c r="CC1186" t="s">
        <v>1908</v>
      </c>
      <c r="CD1186" s="3">
        <v>43662</v>
      </c>
      <c r="CE1186" t="s">
        <v>1908</v>
      </c>
      <c r="CF1186" s="3">
        <v>43662</v>
      </c>
      <c r="CG1186" t="s">
        <v>1908</v>
      </c>
      <c r="CH1186" s="3">
        <v>43662</v>
      </c>
      <c r="CI1186" t="s">
        <v>1908</v>
      </c>
      <c r="CJ1186" s="3">
        <v>43662</v>
      </c>
      <c r="CK1186" t="s">
        <v>1908</v>
      </c>
      <c r="CL1186" s="3">
        <v>43662</v>
      </c>
      <c r="CO1186" t="s">
        <v>1908</v>
      </c>
      <c r="CP1186" s="3">
        <v>43689</v>
      </c>
      <c r="CQ1186" t="s">
        <v>1908</v>
      </c>
      <c r="CR1186" s="3">
        <v>43689</v>
      </c>
      <c r="CS1186" t="s">
        <v>1908</v>
      </c>
      <c r="CT1186" s="3">
        <v>43662</v>
      </c>
      <c r="CU1186" t="s">
        <v>1908</v>
      </c>
      <c r="CV1186" s="3">
        <v>43662</v>
      </c>
      <c r="CW1186" t="s">
        <v>1908</v>
      </c>
      <c r="CX1186" s="3">
        <v>43662</v>
      </c>
      <c r="CY1186" t="s">
        <v>1908</v>
      </c>
      <c r="CZ1186" s="3">
        <v>43662</v>
      </c>
      <c r="DA1186" t="s">
        <v>1908</v>
      </c>
      <c r="DB1186" s="3">
        <v>43662</v>
      </c>
      <c r="DE1186" t="s">
        <v>1908</v>
      </c>
      <c r="DF1186" s="3">
        <v>43676</v>
      </c>
      <c r="DK1186" t="s">
        <v>1908</v>
      </c>
      <c r="DL1186" s="3">
        <v>43735</v>
      </c>
      <c r="DQ1186" t="s">
        <v>1436</v>
      </c>
      <c r="DR1186" t="s">
        <v>1436</v>
      </c>
      <c r="DU1186" t="s">
        <v>3522</v>
      </c>
    </row>
    <row r="1187" spans="1:125" x14ac:dyDescent="0.25">
      <c r="A1187" s="5">
        <v>1259301</v>
      </c>
      <c r="B1187" s="5">
        <v>1</v>
      </c>
      <c r="J1187" s="3"/>
      <c r="K1187" s="3"/>
      <c r="L1187" s="3"/>
      <c r="M1187" s="3"/>
      <c r="N1187" s="3">
        <v>43664</v>
      </c>
      <c r="O1187" s="7">
        <v>0.57310185185185192</v>
      </c>
      <c r="P1187" t="s">
        <v>1908</v>
      </c>
      <c r="AV1187" t="s">
        <v>202</v>
      </c>
      <c r="AW1187" t="s">
        <v>207</v>
      </c>
      <c r="AX1187" t="s">
        <v>211</v>
      </c>
      <c r="AY1187" t="s">
        <v>200</v>
      </c>
      <c r="AZ1187" t="s">
        <v>208</v>
      </c>
      <c r="BA1187">
        <v>2</v>
      </c>
      <c r="BB1187" t="s">
        <v>204</v>
      </c>
      <c r="BC1187" t="s">
        <v>209</v>
      </c>
      <c r="BD1187" t="s">
        <v>211</v>
      </c>
      <c r="BE1187" t="s">
        <v>203</v>
      </c>
      <c r="BF1187" t="s">
        <v>212</v>
      </c>
      <c r="BG1187" t="s">
        <v>211</v>
      </c>
      <c r="BH1187" t="s">
        <v>201</v>
      </c>
      <c r="BI1187" t="s">
        <v>210</v>
      </c>
      <c r="BJ1187">
        <v>1</v>
      </c>
      <c r="BK1187" t="s">
        <v>205</v>
      </c>
      <c r="BL1187" t="s">
        <v>354</v>
      </c>
      <c r="BM1187">
        <v>1</v>
      </c>
    </row>
    <row r="1188" spans="1:125" x14ac:dyDescent="0.25">
      <c r="A1188" s="5">
        <v>1259303</v>
      </c>
      <c r="B1188" s="5">
        <v>3</v>
      </c>
      <c r="D1188" t="s">
        <v>3518</v>
      </c>
      <c r="H1188" t="s">
        <v>1146</v>
      </c>
      <c r="I1188" t="s">
        <v>117</v>
      </c>
      <c r="J1188" s="3"/>
      <c r="K1188" s="3"/>
      <c r="L1188" s="3"/>
      <c r="M1188" s="3" t="s">
        <v>474</v>
      </c>
      <c r="N1188" s="3">
        <v>43664</v>
      </c>
      <c r="O1188" s="7">
        <v>0.57310185185185192</v>
      </c>
      <c r="P1188" t="s">
        <v>1908</v>
      </c>
      <c r="Q1188" s="3">
        <v>43668</v>
      </c>
      <c r="R1188" s="7">
        <v>0.35168981481481482</v>
      </c>
      <c r="S1188" t="s">
        <v>1908</v>
      </c>
      <c r="AV1188" t="s">
        <v>202</v>
      </c>
      <c r="AW1188" t="s">
        <v>207</v>
      </c>
      <c r="AX1188" t="s">
        <v>211</v>
      </c>
      <c r="AY1188" t="s">
        <v>200</v>
      </c>
      <c r="AZ1188" t="s">
        <v>208</v>
      </c>
      <c r="BA1188">
        <v>2</v>
      </c>
      <c r="BB1188" t="s">
        <v>204</v>
      </c>
      <c r="BC1188" t="s">
        <v>209</v>
      </c>
      <c r="BD1188" t="s">
        <v>211</v>
      </c>
      <c r="BE1188" t="s">
        <v>203</v>
      </c>
      <c r="BF1188" t="s">
        <v>212</v>
      </c>
      <c r="BG1188" t="s">
        <v>211</v>
      </c>
      <c r="BH1188" t="s">
        <v>201</v>
      </c>
      <c r="BI1188" t="s">
        <v>210</v>
      </c>
      <c r="BJ1188">
        <v>1</v>
      </c>
      <c r="BK1188" t="s">
        <v>205</v>
      </c>
      <c r="BL1188" t="s">
        <v>354</v>
      </c>
      <c r="BM1188">
        <v>1</v>
      </c>
      <c r="BQ1188" t="s">
        <v>1161</v>
      </c>
      <c r="BS1188" t="s">
        <v>3510</v>
      </c>
      <c r="BU1188" t="s">
        <v>3511</v>
      </c>
      <c r="BW1188" t="s">
        <v>1163</v>
      </c>
      <c r="CE1188" t="s">
        <v>1908</v>
      </c>
      <c r="CF1188" s="3">
        <v>43664</v>
      </c>
      <c r="CG1188" t="s">
        <v>1908</v>
      </c>
      <c r="CH1188" s="3">
        <v>43664</v>
      </c>
      <c r="CI1188" t="s">
        <v>1908</v>
      </c>
      <c r="CJ1188" s="3">
        <v>43664</v>
      </c>
      <c r="CK1188" t="s">
        <v>1908</v>
      </c>
      <c r="CL1188" s="3">
        <v>43664</v>
      </c>
    </row>
    <row r="1189" spans="1:125" x14ac:dyDescent="0.25">
      <c r="A1189" s="5">
        <v>1259401</v>
      </c>
      <c r="B1189" s="5">
        <v>1</v>
      </c>
      <c r="J1189" s="3"/>
      <c r="K1189" s="3"/>
      <c r="L1189" s="3"/>
      <c r="M1189" s="3"/>
      <c r="N1189" s="3">
        <v>43665</v>
      </c>
      <c r="O1189" s="7">
        <v>0.40964120370370366</v>
      </c>
      <c r="P1189" t="s">
        <v>8</v>
      </c>
      <c r="AV1189" t="s">
        <v>202</v>
      </c>
      <c r="AW1189" t="s">
        <v>207</v>
      </c>
      <c r="AX1189" t="s">
        <v>211</v>
      </c>
      <c r="AY1189" t="s">
        <v>200</v>
      </c>
      <c r="AZ1189" t="s">
        <v>208</v>
      </c>
      <c r="BA1189">
        <v>2</v>
      </c>
      <c r="BB1189" t="s">
        <v>204</v>
      </c>
      <c r="BC1189" t="s">
        <v>209</v>
      </c>
      <c r="BD1189" t="s">
        <v>211</v>
      </c>
      <c r="BE1189" t="s">
        <v>203</v>
      </c>
      <c r="BF1189" t="s">
        <v>212</v>
      </c>
      <c r="BG1189" t="s">
        <v>211</v>
      </c>
      <c r="BH1189" t="s">
        <v>201</v>
      </c>
      <c r="BI1189" t="s">
        <v>210</v>
      </c>
      <c r="BJ1189">
        <v>1</v>
      </c>
      <c r="BK1189" t="s">
        <v>205</v>
      </c>
      <c r="BL1189" t="s">
        <v>354</v>
      </c>
      <c r="BM1189">
        <v>1</v>
      </c>
    </row>
    <row r="1190" spans="1:125" x14ac:dyDescent="0.25">
      <c r="A1190" s="5">
        <v>1259414</v>
      </c>
      <c r="B1190" s="5">
        <v>14</v>
      </c>
      <c r="C1190" t="s">
        <v>3599</v>
      </c>
      <c r="D1190" t="s">
        <v>3512</v>
      </c>
      <c r="E1190" t="s">
        <v>881</v>
      </c>
      <c r="F1190" t="s">
        <v>6</v>
      </c>
      <c r="G1190" t="s">
        <v>3519</v>
      </c>
      <c r="H1190" t="s">
        <v>267</v>
      </c>
      <c r="I1190" t="s">
        <v>117</v>
      </c>
      <c r="J1190" s="3">
        <v>43742</v>
      </c>
      <c r="K1190" s="3"/>
      <c r="L1190" s="3">
        <v>43757</v>
      </c>
      <c r="M1190" s="3" t="s">
        <v>3386</v>
      </c>
      <c r="N1190" s="3">
        <v>43665</v>
      </c>
      <c r="O1190" s="7">
        <v>0.40964120370370366</v>
      </c>
      <c r="P1190" t="s">
        <v>8</v>
      </c>
      <c r="Q1190" s="3">
        <v>43924</v>
      </c>
      <c r="R1190" s="7">
        <v>0.63081018518518517</v>
      </c>
      <c r="S1190" t="s">
        <v>8</v>
      </c>
      <c r="T1190" t="s">
        <v>3600</v>
      </c>
      <c r="U1190" s="92" t="s">
        <v>475</v>
      </c>
      <c r="V1190" s="93" t="s">
        <v>228</v>
      </c>
      <c r="W1190" s="92" t="s">
        <v>235</v>
      </c>
      <c r="X1190" s="93" t="s">
        <v>234</v>
      </c>
      <c r="Y1190" s="92" t="s">
        <v>998</v>
      </c>
      <c r="Z1190" s="93" t="s">
        <v>3515</v>
      </c>
      <c r="AA1190" t="s">
        <v>146</v>
      </c>
      <c r="AB1190">
        <v>901</v>
      </c>
      <c r="AC1190" t="s">
        <v>155</v>
      </c>
      <c r="AD1190" t="s">
        <v>474</v>
      </c>
      <c r="AE1190" t="s">
        <v>474</v>
      </c>
      <c r="AF1190" s="12">
        <v>60809</v>
      </c>
      <c r="AG1190" s="12" t="s">
        <v>2352</v>
      </c>
      <c r="AH1190" s="12">
        <v>60809</v>
      </c>
      <c r="AI1190" s="12" t="s">
        <v>2352</v>
      </c>
      <c r="AJ1190" s="12">
        <v>60809</v>
      </c>
      <c r="AK1190" s="12" t="s">
        <v>2352</v>
      </c>
      <c r="AL1190" s="12">
        <v>60809</v>
      </c>
      <c r="AM1190" s="12" t="s">
        <v>2352</v>
      </c>
      <c r="AN1190" s="12" t="s">
        <v>856</v>
      </c>
      <c r="AO1190" s="12" t="s">
        <v>856</v>
      </c>
      <c r="AP1190" s="12" t="s">
        <v>856</v>
      </c>
      <c r="AQ1190" s="12" t="s">
        <v>856</v>
      </c>
      <c r="AR1190" s="12" t="s">
        <v>856</v>
      </c>
      <c r="AS1190" s="12" t="s">
        <v>856</v>
      </c>
      <c r="AT1190" s="12" t="s">
        <v>856</v>
      </c>
      <c r="AU1190" s="12" t="s">
        <v>856</v>
      </c>
      <c r="AV1190" t="s">
        <v>202</v>
      </c>
      <c r="AW1190" t="s">
        <v>207</v>
      </c>
      <c r="AX1190" t="s">
        <v>211</v>
      </c>
      <c r="AY1190" t="s">
        <v>200</v>
      </c>
      <c r="AZ1190" t="s">
        <v>208</v>
      </c>
      <c r="BA1190">
        <v>2</v>
      </c>
      <c r="BB1190" t="s">
        <v>204</v>
      </c>
      <c r="BC1190" t="s">
        <v>209</v>
      </c>
      <c r="BD1190" t="s">
        <v>211</v>
      </c>
      <c r="BE1190" t="s">
        <v>203</v>
      </c>
      <c r="BF1190" t="s">
        <v>212</v>
      </c>
      <c r="BG1190" t="s">
        <v>211</v>
      </c>
      <c r="BH1190" t="s">
        <v>201</v>
      </c>
      <c r="BI1190" t="s">
        <v>210</v>
      </c>
      <c r="BJ1190">
        <v>1</v>
      </c>
      <c r="BK1190" t="s">
        <v>205</v>
      </c>
      <c r="BL1190" t="s">
        <v>354</v>
      </c>
      <c r="BM1190">
        <v>1</v>
      </c>
      <c r="BQ1190" t="s">
        <v>473</v>
      </c>
      <c r="BR1190" t="s">
        <v>146</v>
      </c>
      <c r="BS1190" t="s">
        <v>3513</v>
      </c>
      <c r="BT1190" t="s">
        <v>146</v>
      </c>
      <c r="BU1190" t="s">
        <v>3514</v>
      </c>
      <c r="BV1190" t="s">
        <v>146</v>
      </c>
      <c r="BW1190" t="s">
        <v>267</v>
      </c>
      <c r="BX1190" t="s">
        <v>146</v>
      </c>
      <c r="BY1190" t="s">
        <v>239</v>
      </c>
      <c r="BZ1190" t="s">
        <v>482</v>
      </c>
      <c r="CA1190" t="s">
        <v>8</v>
      </c>
      <c r="CB1190" s="3">
        <v>43665</v>
      </c>
      <c r="CC1190" t="s">
        <v>8</v>
      </c>
      <c r="CD1190" s="3">
        <v>43726</v>
      </c>
      <c r="CE1190" t="s">
        <v>8</v>
      </c>
      <c r="CF1190" s="3">
        <v>43665</v>
      </c>
      <c r="CG1190" t="s">
        <v>8</v>
      </c>
      <c r="CH1190" s="3">
        <v>43726</v>
      </c>
      <c r="CI1190" t="s">
        <v>8</v>
      </c>
      <c r="CJ1190" s="3">
        <v>43726</v>
      </c>
      <c r="CK1190" t="s">
        <v>8</v>
      </c>
      <c r="CL1190" s="3">
        <v>43726</v>
      </c>
      <c r="CM1190" t="s">
        <v>8</v>
      </c>
      <c r="CN1190" s="3">
        <v>43748</v>
      </c>
      <c r="CO1190" t="s">
        <v>8</v>
      </c>
      <c r="CP1190" s="3">
        <v>43748</v>
      </c>
      <c r="CQ1190" t="s">
        <v>1908</v>
      </c>
      <c r="CR1190" s="3">
        <v>43808</v>
      </c>
      <c r="CS1190" t="s">
        <v>8</v>
      </c>
      <c r="CT1190" s="3">
        <v>43748</v>
      </c>
      <c r="CU1190" t="s">
        <v>8</v>
      </c>
      <c r="CV1190" s="3">
        <v>43748</v>
      </c>
      <c r="CW1190" t="s">
        <v>1908</v>
      </c>
      <c r="CX1190" s="3">
        <v>43789</v>
      </c>
      <c r="CY1190" t="s">
        <v>8</v>
      </c>
      <c r="CZ1190" s="3">
        <v>43665</v>
      </c>
      <c r="DA1190" t="s">
        <v>8</v>
      </c>
      <c r="DB1190" s="3">
        <v>43748</v>
      </c>
      <c r="DC1190" t="s">
        <v>1908</v>
      </c>
      <c r="DD1190" s="3">
        <v>43808</v>
      </c>
      <c r="DE1190" t="s">
        <v>1908</v>
      </c>
      <c r="DF1190" s="3">
        <v>43789</v>
      </c>
      <c r="DG1190" t="s">
        <v>1908</v>
      </c>
      <c r="DH1190" s="3">
        <v>43789</v>
      </c>
      <c r="DI1190" t="s">
        <v>8</v>
      </c>
      <c r="DJ1190" s="3">
        <v>43748</v>
      </c>
      <c r="DP1190" t="s">
        <v>376</v>
      </c>
      <c r="DQ1190" t="s">
        <v>6</v>
      </c>
      <c r="DR1190" t="s">
        <v>6</v>
      </c>
      <c r="DU1190" t="s">
        <v>3516</v>
      </c>
    </row>
    <row r="1191" spans="1:125" x14ac:dyDescent="0.25">
      <c r="A1191" s="5">
        <v>1259501</v>
      </c>
      <c r="B1191" s="5">
        <v>1</v>
      </c>
      <c r="J1191" s="3"/>
      <c r="K1191" s="3"/>
      <c r="L1191" s="3"/>
      <c r="M1191" s="3"/>
      <c r="N1191" s="3">
        <v>43669</v>
      </c>
      <c r="O1191" s="7">
        <v>0.46543981481481483</v>
      </c>
      <c r="P1191" t="s">
        <v>1908</v>
      </c>
      <c r="AV1191" t="s">
        <v>202</v>
      </c>
      <c r="AW1191" t="s">
        <v>207</v>
      </c>
      <c r="AX1191" t="s">
        <v>211</v>
      </c>
      <c r="AY1191" t="s">
        <v>200</v>
      </c>
      <c r="AZ1191" t="s">
        <v>208</v>
      </c>
      <c r="BA1191">
        <v>2</v>
      </c>
      <c r="BB1191" t="s">
        <v>204</v>
      </c>
      <c r="BC1191" t="s">
        <v>209</v>
      </c>
      <c r="BD1191" t="s">
        <v>211</v>
      </c>
      <c r="BE1191" t="s">
        <v>203</v>
      </c>
      <c r="BF1191" t="s">
        <v>212</v>
      </c>
      <c r="BG1191" t="s">
        <v>211</v>
      </c>
      <c r="BH1191" t="s">
        <v>201</v>
      </c>
      <c r="BI1191" t="s">
        <v>210</v>
      </c>
      <c r="BJ1191">
        <v>1</v>
      </c>
      <c r="BK1191" t="s">
        <v>205</v>
      </c>
      <c r="BL1191" t="s">
        <v>354</v>
      </c>
      <c r="BM1191">
        <v>1</v>
      </c>
    </row>
    <row r="1192" spans="1:125" x14ac:dyDescent="0.25">
      <c r="A1192" s="5">
        <v>1259504</v>
      </c>
      <c r="B1192" s="5">
        <v>4</v>
      </c>
      <c r="C1192" t="s">
        <v>3526</v>
      </c>
      <c r="D1192" t="s">
        <v>3525</v>
      </c>
      <c r="E1192" t="s">
        <v>2807</v>
      </c>
      <c r="F1192" t="s">
        <v>1436</v>
      </c>
      <c r="G1192" t="s">
        <v>1310</v>
      </c>
      <c r="H1192" t="s">
        <v>25</v>
      </c>
      <c r="I1192" t="s">
        <v>118</v>
      </c>
      <c r="J1192" s="3"/>
      <c r="K1192" s="3">
        <v>43723</v>
      </c>
      <c r="L1192" s="3">
        <v>43648</v>
      </c>
      <c r="M1192" s="3" t="s">
        <v>132</v>
      </c>
      <c r="N1192" s="3">
        <v>43669</v>
      </c>
      <c r="O1192" s="7">
        <v>0.46543981481481483</v>
      </c>
      <c r="P1192" t="s">
        <v>1908</v>
      </c>
      <c r="Q1192" s="3">
        <v>43669</v>
      </c>
      <c r="R1192" s="7">
        <v>0.46880787037037036</v>
      </c>
      <c r="S1192" t="s">
        <v>1908</v>
      </c>
      <c r="U1192" s="92" t="s">
        <v>3500</v>
      </c>
      <c r="AA1192" t="s">
        <v>225</v>
      </c>
      <c r="AB1192" t="s">
        <v>1437</v>
      </c>
      <c r="AC1192" t="s">
        <v>151</v>
      </c>
      <c r="AD1192" t="s">
        <v>474</v>
      </c>
      <c r="AE1192" t="s">
        <v>474</v>
      </c>
      <c r="AN1192" s="12" t="s">
        <v>856</v>
      </c>
      <c r="AO1192" s="12" t="s">
        <v>856</v>
      </c>
      <c r="AP1192" s="12" t="s">
        <v>856</v>
      </c>
      <c r="AQ1192" s="12" t="s">
        <v>856</v>
      </c>
      <c r="AR1192" s="12" t="s">
        <v>856</v>
      </c>
      <c r="AS1192" s="12" t="s">
        <v>856</v>
      </c>
      <c r="AT1192" s="12" t="s">
        <v>856</v>
      </c>
      <c r="AU1192" s="12" t="s">
        <v>856</v>
      </c>
      <c r="AV1192" t="s">
        <v>202</v>
      </c>
      <c r="AW1192" t="s">
        <v>207</v>
      </c>
      <c r="AX1192" t="s">
        <v>211</v>
      </c>
      <c r="AY1192" t="s">
        <v>200</v>
      </c>
      <c r="AZ1192" t="s">
        <v>208</v>
      </c>
      <c r="BA1192">
        <v>2</v>
      </c>
      <c r="BB1192" t="s">
        <v>204</v>
      </c>
      <c r="BC1192" t="s">
        <v>209</v>
      </c>
      <c r="BD1192" t="s">
        <v>211</v>
      </c>
      <c r="BE1192" t="s">
        <v>203</v>
      </c>
      <c r="BF1192" t="s">
        <v>212</v>
      </c>
      <c r="BG1192" t="s">
        <v>211</v>
      </c>
      <c r="BH1192" t="s">
        <v>201</v>
      </c>
      <c r="BI1192" t="s">
        <v>210</v>
      </c>
      <c r="BJ1192">
        <v>1</v>
      </c>
      <c r="BK1192" t="s">
        <v>205</v>
      </c>
      <c r="BL1192" t="s">
        <v>354</v>
      </c>
      <c r="BM1192">
        <v>1</v>
      </c>
      <c r="CA1192" t="s">
        <v>1908</v>
      </c>
      <c r="CB1192" s="3">
        <v>43669</v>
      </c>
      <c r="CC1192" t="s">
        <v>1908</v>
      </c>
      <c r="CD1192" s="3">
        <v>43669</v>
      </c>
      <c r="CE1192" t="s">
        <v>1908</v>
      </c>
      <c r="CF1192" s="3">
        <v>43669</v>
      </c>
      <c r="CG1192" t="s">
        <v>1908</v>
      </c>
      <c r="CH1192" s="3">
        <v>43669</v>
      </c>
      <c r="CI1192" t="s">
        <v>1908</v>
      </c>
      <c r="CJ1192" s="3">
        <v>43669</v>
      </c>
      <c r="CK1192" t="s">
        <v>1908</v>
      </c>
      <c r="CL1192" s="3">
        <v>43669</v>
      </c>
      <c r="CM1192" t="s">
        <v>1908</v>
      </c>
      <c r="CN1192" s="3">
        <v>43669</v>
      </c>
      <c r="CS1192" t="s">
        <v>1908</v>
      </c>
      <c r="CT1192" s="3">
        <v>43669</v>
      </c>
      <c r="CW1192" t="s">
        <v>1908</v>
      </c>
      <c r="CX1192" s="3">
        <v>43669</v>
      </c>
      <c r="CY1192" t="s">
        <v>1908</v>
      </c>
      <c r="CZ1192" s="3">
        <v>43669</v>
      </c>
      <c r="DA1192" t="s">
        <v>1908</v>
      </c>
      <c r="DB1192" s="3">
        <v>43669</v>
      </c>
      <c r="DE1192" t="s">
        <v>1908</v>
      </c>
      <c r="DF1192" s="3">
        <v>43669</v>
      </c>
      <c r="DG1192" t="s">
        <v>1908</v>
      </c>
      <c r="DH1192" s="3">
        <v>43669</v>
      </c>
      <c r="DI1192" t="s">
        <v>1908</v>
      </c>
      <c r="DJ1192" s="3">
        <v>43669</v>
      </c>
      <c r="DK1192" t="s">
        <v>1908</v>
      </c>
      <c r="DL1192" s="3">
        <v>43669</v>
      </c>
      <c r="DP1192" t="s">
        <v>373</v>
      </c>
      <c r="DQ1192" t="s">
        <v>1436</v>
      </c>
      <c r="DR1192" t="s">
        <v>1436</v>
      </c>
      <c r="DU1192" t="s">
        <v>2172</v>
      </c>
    </row>
    <row r="1193" spans="1:125" x14ac:dyDescent="0.25">
      <c r="A1193" s="5">
        <v>1259601</v>
      </c>
      <c r="B1193" s="5">
        <v>1</v>
      </c>
      <c r="J1193" s="3"/>
      <c r="K1193" s="3"/>
      <c r="L1193" s="3"/>
      <c r="M1193" s="3"/>
      <c r="N1193" s="3">
        <v>43685</v>
      </c>
      <c r="O1193" s="7">
        <v>0.38097222222222221</v>
      </c>
      <c r="P1193" t="s">
        <v>1908</v>
      </c>
      <c r="AV1193" t="s">
        <v>202</v>
      </c>
      <c r="AW1193" t="s">
        <v>207</v>
      </c>
      <c r="AX1193" t="s">
        <v>211</v>
      </c>
      <c r="AY1193" t="s">
        <v>200</v>
      </c>
      <c r="AZ1193" t="s">
        <v>208</v>
      </c>
      <c r="BA1193">
        <v>2</v>
      </c>
      <c r="BB1193" t="s">
        <v>204</v>
      </c>
      <c r="BC1193" t="s">
        <v>209</v>
      </c>
      <c r="BD1193" t="s">
        <v>211</v>
      </c>
      <c r="BE1193" t="s">
        <v>203</v>
      </c>
      <c r="BF1193" t="s">
        <v>212</v>
      </c>
      <c r="BG1193" t="s">
        <v>211</v>
      </c>
      <c r="BH1193" t="s">
        <v>201</v>
      </c>
      <c r="BI1193" t="s">
        <v>210</v>
      </c>
      <c r="BJ1193">
        <v>1</v>
      </c>
      <c r="BK1193" t="s">
        <v>205</v>
      </c>
      <c r="BL1193" t="s">
        <v>354</v>
      </c>
      <c r="BM1193">
        <v>1</v>
      </c>
    </row>
    <row r="1194" spans="1:125" x14ac:dyDescent="0.25">
      <c r="A1194" s="5">
        <v>1259606</v>
      </c>
      <c r="B1194" s="5">
        <v>6</v>
      </c>
      <c r="C1194" t="s">
        <v>3646</v>
      </c>
      <c r="D1194" t="s">
        <v>3694</v>
      </c>
      <c r="E1194" t="s">
        <v>1885</v>
      </c>
      <c r="F1194" t="s">
        <v>1436</v>
      </c>
      <c r="G1194" t="s">
        <v>1310</v>
      </c>
      <c r="H1194" t="s">
        <v>25</v>
      </c>
      <c r="I1194" t="s">
        <v>118</v>
      </c>
      <c r="J1194" s="3">
        <v>43905</v>
      </c>
      <c r="K1194" s="3">
        <v>43966</v>
      </c>
      <c r="L1194" s="3">
        <v>43920</v>
      </c>
      <c r="M1194" s="3" t="s">
        <v>132</v>
      </c>
      <c r="N1194" s="3">
        <v>43685</v>
      </c>
      <c r="O1194" s="7">
        <v>0.38097222222222221</v>
      </c>
      <c r="P1194" t="s">
        <v>1908</v>
      </c>
      <c r="Q1194" s="3">
        <v>43860</v>
      </c>
      <c r="R1194" s="7">
        <v>0.63715277777777779</v>
      </c>
      <c r="S1194" t="s">
        <v>1908</v>
      </c>
      <c r="U1194" s="92" t="s">
        <v>403</v>
      </c>
      <c r="V1194" s="93" t="s">
        <v>226</v>
      </c>
      <c r="W1194" s="92" t="s">
        <v>2608</v>
      </c>
      <c r="X1194" s="93" t="s">
        <v>416</v>
      </c>
      <c r="Y1194" s="92" t="s">
        <v>1468</v>
      </c>
      <c r="Z1194" s="93" t="s">
        <v>521</v>
      </c>
      <c r="AA1194" t="s">
        <v>1843</v>
      </c>
      <c r="AB1194" t="s">
        <v>152</v>
      </c>
      <c r="AC1194" t="s">
        <v>523</v>
      </c>
      <c r="AD1194" t="s">
        <v>474</v>
      </c>
      <c r="AN1194" s="12" t="s">
        <v>856</v>
      </c>
      <c r="AO1194" s="12" t="s">
        <v>856</v>
      </c>
      <c r="AP1194" s="12" t="s">
        <v>856</v>
      </c>
      <c r="AQ1194" s="12" t="s">
        <v>856</v>
      </c>
      <c r="AR1194" s="12" t="s">
        <v>856</v>
      </c>
      <c r="AS1194" s="12" t="s">
        <v>856</v>
      </c>
      <c r="AT1194" s="12" t="s">
        <v>856</v>
      </c>
      <c r="AU1194" s="12" t="s">
        <v>856</v>
      </c>
      <c r="AV1194" t="s">
        <v>202</v>
      </c>
      <c r="AW1194" t="s">
        <v>207</v>
      </c>
      <c r="AX1194" t="s">
        <v>211</v>
      </c>
      <c r="AY1194" t="s">
        <v>200</v>
      </c>
      <c r="AZ1194" t="s">
        <v>208</v>
      </c>
      <c r="BA1194">
        <v>2</v>
      </c>
      <c r="BB1194" t="s">
        <v>204</v>
      </c>
      <c r="BC1194" t="s">
        <v>209</v>
      </c>
      <c r="BD1194" t="s">
        <v>211</v>
      </c>
      <c r="BE1194" t="s">
        <v>203</v>
      </c>
      <c r="BF1194" t="s">
        <v>212</v>
      </c>
      <c r="BG1194" t="s">
        <v>211</v>
      </c>
      <c r="BH1194" t="s">
        <v>201</v>
      </c>
      <c r="BI1194" t="s">
        <v>210</v>
      </c>
      <c r="BJ1194">
        <v>1</v>
      </c>
      <c r="BK1194" t="s">
        <v>205</v>
      </c>
      <c r="BL1194" t="s">
        <v>354</v>
      </c>
      <c r="BM1194">
        <v>1</v>
      </c>
      <c r="BQ1194" t="s">
        <v>584</v>
      </c>
      <c r="BR1194" t="s">
        <v>232</v>
      </c>
      <c r="BS1194" t="s">
        <v>1886</v>
      </c>
      <c r="BT1194" t="s">
        <v>232</v>
      </c>
      <c r="BU1194" t="s">
        <v>1852</v>
      </c>
      <c r="BV1194" t="s">
        <v>232</v>
      </c>
      <c r="BW1194" t="s">
        <v>379</v>
      </c>
      <c r="BX1194" t="s">
        <v>232</v>
      </c>
      <c r="BY1194" t="s">
        <v>239</v>
      </c>
      <c r="CA1194" t="s">
        <v>8</v>
      </c>
      <c r="CB1194" s="3">
        <v>43804</v>
      </c>
      <c r="CC1194" t="s">
        <v>8</v>
      </c>
      <c r="CD1194" s="3">
        <v>43804</v>
      </c>
      <c r="CE1194" t="s">
        <v>8</v>
      </c>
      <c r="CF1194" s="3">
        <v>43804</v>
      </c>
      <c r="CG1194" t="s">
        <v>8</v>
      </c>
      <c r="CH1194" s="3">
        <v>43804</v>
      </c>
      <c r="CI1194" t="s">
        <v>8</v>
      </c>
      <c r="CJ1194" s="3">
        <v>43804</v>
      </c>
      <c r="CK1194" t="s">
        <v>8</v>
      </c>
      <c r="CL1194" s="3">
        <v>43804</v>
      </c>
      <c r="CM1194" t="s">
        <v>8</v>
      </c>
      <c r="CN1194" s="3">
        <v>43804</v>
      </c>
      <c r="CO1194" t="s">
        <v>8</v>
      </c>
      <c r="CP1194" s="3">
        <v>43804</v>
      </c>
      <c r="CQ1194" t="s">
        <v>1908</v>
      </c>
      <c r="CR1194" s="3">
        <v>43810</v>
      </c>
      <c r="CS1194" t="s">
        <v>8</v>
      </c>
      <c r="CT1194" s="3">
        <v>43804</v>
      </c>
      <c r="CW1194" t="s">
        <v>1908</v>
      </c>
      <c r="CX1194" s="3">
        <v>43860</v>
      </c>
      <c r="DA1194" t="s">
        <v>8</v>
      </c>
      <c r="DB1194" s="3">
        <v>43804</v>
      </c>
      <c r="DE1194" t="s">
        <v>1908</v>
      </c>
      <c r="DF1194" s="3">
        <v>43860</v>
      </c>
      <c r="DG1194" t="s">
        <v>1908</v>
      </c>
      <c r="DH1194" s="3">
        <v>43860</v>
      </c>
      <c r="DI1194" t="s">
        <v>8</v>
      </c>
      <c r="DJ1194" s="3">
        <v>43804</v>
      </c>
      <c r="DK1194" t="s">
        <v>8</v>
      </c>
      <c r="DL1194" s="3">
        <v>43804</v>
      </c>
      <c r="DP1194" t="s">
        <v>373</v>
      </c>
      <c r="DQ1194" t="s">
        <v>1436</v>
      </c>
      <c r="DR1194" t="s">
        <v>1436</v>
      </c>
      <c r="DU1194" t="s">
        <v>3695</v>
      </c>
    </row>
    <row r="1195" spans="1:125" x14ac:dyDescent="0.25">
      <c r="A1195" s="5">
        <v>1259701</v>
      </c>
      <c r="B1195" s="5">
        <v>1</v>
      </c>
      <c r="J1195" s="3"/>
      <c r="K1195" s="3"/>
      <c r="L1195" s="3"/>
      <c r="M1195" s="3"/>
      <c r="N1195" s="3">
        <v>43685</v>
      </c>
      <c r="O1195" s="7">
        <v>0.38554398148148145</v>
      </c>
      <c r="P1195" t="s">
        <v>1908</v>
      </c>
      <c r="AV1195" t="s">
        <v>202</v>
      </c>
      <c r="AW1195" t="s">
        <v>207</v>
      </c>
      <c r="AX1195" t="s">
        <v>211</v>
      </c>
      <c r="AY1195" t="s">
        <v>200</v>
      </c>
      <c r="AZ1195" t="s">
        <v>208</v>
      </c>
      <c r="BA1195">
        <v>2</v>
      </c>
      <c r="BB1195" t="s">
        <v>204</v>
      </c>
      <c r="BC1195" t="s">
        <v>209</v>
      </c>
      <c r="BD1195" t="s">
        <v>211</v>
      </c>
      <c r="BE1195" t="s">
        <v>203</v>
      </c>
      <c r="BF1195" t="s">
        <v>212</v>
      </c>
      <c r="BG1195" t="s">
        <v>211</v>
      </c>
      <c r="BH1195" t="s">
        <v>201</v>
      </c>
      <c r="BI1195" t="s">
        <v>210</v>
      </c>
      <c r="BJ1195">
        <v>1</v>
      </c>
      <c r="BK1195" t="s">
        <v>205</v>
      </c>
      <c r="BL1195" t="s">
        <v>354</v>
      </c>
      <c r="BM1195">
        <v>1</v>
      </c>
    </row>
    <row r="1196" spans="1:125" x14ac:dyDescent="0.25">
      <c r="A1196" s="5">
        <v>1259711</v>
      </c>
      <c r="B1196" s="5">
        <v>11</v>
      </c>
      <c r="C1196" t="s">
        <v>3535</v>
      </c>
      <c r="D1196" t="s">
        <v>3528</v>
      </c>
      <c r="E1196" t="s">
        <v>840</v>
      </c>
      <c r="F1196" t="s">
        <v>6</v>
      </c>
      <c r="G1196" t="s">
        <v>2478</v>
      </c>
      <c r="H1196" t="s">
        <v>25</v>
      </c>
      <c r="I1196" t="s">
        <v>117</v>
      </c>
      <c r="J1196" s="3"/>
      <c r="K1196" s="3"/>
      <c r="L1196" s="3"/>
      <c r="M1196" s="3" t="s">
        <v>130</v>
      </c>
      <c r="N1196" s="3">
        <v>43685</v>
      </c>
      <c r="O1196" s="7">
        <v>0.38554398148148145</v>
      </c>
      <c r="P1196" t="s">
        <v>1908</v>
      </c>
      <c r="Q1196" s="3">
        <v>43704</v>
      </c>
      <c r="R1196" s="7">
        <v>0.61211805555555554</v>
      </c>
      <c r="S1196" t="s">
        <v>1908</v>
      </c>
      <c r="U1196" s="92" t="s">
        <v>1939</v>
      </c>
      <c r="V1196" s="93" t="s">
        <v>538</v>
      </c>
      <c r="W1196" s="92" t="s">
        <v>770</v>
      </c>
      <c r="X1196" s="93" t="s">
        <v>592</v>
      </c>
      <c r="Y1196" s="92" t="s">
        <v>632</v>
      </c>
      <c r="Z1196" s="93" t="s">
        <v>232</v>
      </c>
      <c r="AA1196" t="s">
        <v>146</v>
      </c>
      <c r="AB1196">
        <v>901</v>
      </c>
      <c r="AC1196" t="s">
        <v>155</v>
      </c>
      <c r="AD1196" t="s">
        <v>1409</v>
      </c>
      <c r="AE1196" t="s">
        <v>1409</v>
      </c>
      <c r="AF1196" s="12" t="s">
        <v>2479</v>
      </c>
      <c r="AG1196" s="12" t="s">
        <v>2481</v>
      </c>
      <c r="AH1196" s="12" t="s">
        <v>2479</v>
      </c>
      <c r="AJ1196" s="12" t="s">
        <v>2479</v>
      </c>
      <c r="AL1196" s="12" t="s">
        <v>2479</v>
      </c>
      <c r="AN1196" s="12" t="s">
        <v>824</v>
      </c>
      <c r="AO1196" s="12" t="s">
        <v>825</v>
      </c>
      <c r="AP1196" s="12" t="s">
        <v>824</v>
      </c>
      <c r="AQ1196" s="12" t="s">
        <v>825</v>
      </c>
      <c r="AR1196" s="12" t="s">
        <v>239</v>
      </c>
      <c r="AS1196" s="12" t="s">
        <v>239</v>
      </c>
      <c r="AT1196" s="12" t="s">
        <v>239</v>
      </c>
      <c r="AU1196" s="12" t="s">
        <v>239</v>
      </c>
      <c r="AV1196" t="s">
        <v>202</v>
      </c>
      <c r="AW1196" t="s">
        <v>207</v>
      </c>
      <c r="AX1196" t="s">
        <v>211</v>
      </c>
      <c r="AY1196" t="s">
        <v>200</v>
      </c>
      <c r="AZ1196" t="s">
        <v>208</v>
      </c>
      <c r="BA1196">
        <v>2</v>
      </c>
      <c r="BB1196" t="s">
        <v>204</v>
      </c>
      <c r="BC1196" t="s">
        <v>209</v>
      </c>
      <c r="BD1196" t="s">
        <v>211</v>
      </c>
      <c r="BE1196" t="s">
        <v>203</v>
      </c>
      <c r="BF1196" t="s">
        <v>212</v>
      </c>
      <c r="BG1196" t="s">
        <v>211</v>
      </c>
      <c r="BH1196" t="s">
        <v>201</v>
      </c>
      <c r="BI1196" t="s">
        <v>210</v>
      </c>
      <c r="BJ1196">
        <v>1</v>
      </c>
      <c r="BK1196" t="s">
        <v>205</v>
      </c>
      <c r="BL1196" t="s">
        <v>354</v>
      </c>
      <c r="BM1196">
        <v>1</v>
      </c>
      <c r="BQ1196" t="s">
        <v>584</v>
      </c>
      <c r="BR1196" t="s">
        <v>145</v>
      </c>
      <c r="BS1196" t="s">
        <v>2480</v>
      </c>
      <c r="BT1196" t="s">
        <v>145</v>
      </c>
      <c r="BU1196" t="s">
        <v>1852</v>
      </c>
      <c r="BV1196" t="s">
        <v>145</v>
      </c>
      <c r="BW1196" t="s">
        <v>379</v>
      </c>
      <c r="BX1196" t="s">
        <v>145</v>
      </c>
      <c r="CA1196" t="s">
        <v>1908</v>
      </c>
      <c r="CB1196" s="3">
        <v>43685</v>
      </c>
      <c r="CC1196" t="s">
        <v>1908</v>
      </c>
      <c r="CD1196" s="3">
        <v>43704</v>
      </c>
      <c r="CE1196" t="s">
        <v>1908</v>
      </c>
      <c r="CF1196" s="3">
        <v>43685</v>
      </c>
      <c r="CG1196" t="s">
        <v>1908</v>
      </c>
      <c r="CH1196" s="3">
        <v>43685</v>
      </c>
      <c r="CI1196" t="s">
        <v>1908</v>
      </c>
      <c r="CJ1196" s="3">
        <v>43685</v>
      </c>
      <c r="CK1196" t="s">
        <v>1908</v>
      </c>
      <c r="CL1196" s="3">
        <v>43685</v>
      </c>
      <c r="CM1196" t="s">
        <v>1908</v>
      </c>
      <c r="CN1196" s="3">
        <v>43689</v>
      </c>
      <c r="CO1196" t="s">
        <v>1908</v>
      </c>
      <c r="CP1196" s="3">
        <v>43689</v>
      </c>
      <c r="CQ1196" t="s">
        <v>1908</v>
      </c>
      <c r="CR1196" s="3">
        <v>43704</v>
      </c>
      <c r="CS1196" t="s">
        <v>1908</v>
      </c>
      <c r="CT1196" s="3">
        <v>43685</v>
      </c>
      <c r="CU1196" t="s">
        <v>1908</v>
      </c>
      <c r="CV1196" s="3">
        <v>43704</v>
      </c>
      <c r="CY1196" t="s">
        <v>1908</v>
      </c>
      <c r="CZ1196" s="3">
        <v>43689</v>
      </c>
      <c r="DA1196" t="s">
        <v>1908</v>
      </c>
      <c r="DB1196" s="3">
        <v>43689</v>
      </c>
      <c r="DP1196" t="s">
        <v>373</v>
      </c>
      <c r="DR1196" t="s">
        <v>6</v>
      </c>
      <c r="DU1196" t="s">
        <v>3529</v>
      </c>
    </row>
    <row r="1197" spans="1:125" x14ac:dyDescent="0.25">
      <c r="A1197" s="5">
        <v>1259801</v>
      </c>
      <c r="B1197" s="5">
        <v>1</v>
      </c>
      <c r="J1197" s="3"/>
      <c r="K1197" s="3"/>
      <c r="L1197" s="3"/>
      <c r="M1197" s="3"/>
      <c r="N1197" s="3">
        <v>43685</v>
      </c>
      <c r="O1197" s="7">
        <v>0.64158564814814811</v>
      </c>
      <c r="P1197" t="s">
        <v>1908</v>
      </c>
      <c r="AV1197" t="s">
        <v>202</v>
      </c>
      <c r="AW1197" t="s">
        <v>207</v>
      </c>
      <c r="AX1197" t="s">
        <v>211</v>
      </c>
      <c r="AY1197" t="s">
        <v>200</v>
      </c>
      <c r="AZ1197" t="s">
        <v>208</v>
      </c>
      <c r="BA1197">
        <v>2</v>
      </c>
      <c r="BB1197" t="s">
        <v>204</v>
      </c>
      <c r="BC1197" t="s">
        <v>209</v>
      </c>
      <c r="BD1197" t="s">
        <v>211</v>
      </c>
      <c r="BE1197" t="s">
        <v>203</v>
      </c>
      <c r="BF1197" t="s">
        <v>212</v>
      </c>
      <c r="BG1197" t="s">
        <v>211</v>
      </c>
      <c r="BH1197" t="s">
        <v>201</v>
      </c>
      <c r="BI1197" t="s">
        <v>210</v>
      </c>
      <c r="BJ1197">
        <v>1</v>
      </c>
      <c r="BK1197" t="s">
        <v>205</v>
      </c>
      <c r="BL1197" t="s">
        <v>354</v>
      </c>
      <c r="BM1197">
        <v>1</v>
      </c>
    </row>
    <row r="1198" spans="1:125" x14ac:dyDescent="0.25">
      <c r="A1198" s="5">
        <v>1259815</v>
      </c>
      <c r="B1198" s="5">
        <v>15</v>
      </c>
      <c r="C1198" t="s">
        <v>3534</v>
      </c>
      <c r="D1198" t="s">
        <v>3530</v>
      </c>
      <c r="E1198" t="s">
        <v>2005</v>
      </c>
      <c r="F1198" t="s">
        <v>6</v>
      </c>
      <c r="G1198" t="s">
        <v>679</v>
      </c>
      <c r="H1198" t="s">
        <v>25</v>
      </c>
      <c r="I1198" t="s">
        <v>117</v>
      </c>
      <c r="J1198" s="3">
        <v>43749</v>
      </c>
      <c r="K1198" s="3"/>
      <c r="L1198" s="3">
        <v>43767</v>
      </c>
      <c r="M1198" s="3" t="s">
        <v>126</v>
      </c>
      <c r="N1198" s="3">
        <v>43685</v>
      </c>
      <c r="O1198" s="7">
        <v>0.64158564814814811</v>
      </c>
      <c r="P1198" t="s">
        <v>1908</v>
      </c>
      <c r="Q1198" s="3">
        <v>43780</v>
      </c>
      <c r="R1198" s="7">
        <v>0.38903935185185184</v>
      </c>
      <c r="S1198" t="s">
        <v>1908</v>
      </c>
      <c r="U1198" s="92" t="s">
        <v>385</v>
      </c>
      <c r="V1198" s="93" t="s">
        <v>535</v>
      </c>
      <c r="W1198" s="92" t="s">
        <v>403</v>
      </c>
      <c r="X1198" s="93" t="s">
        <v>226</v>
      </c>
      <c r="Y1198" s="92" t="s">
        <v>1406</v>
      </c>
      <c r="Z1198" s="93" t="s">
        <v>1407</v>
      </c>
      <c r="AA1198" t="s">
        <v>234</v>
      </c>
      <c r="AB1198">
        <v>901</v>
      </c>
      <c r="AC1198" t="s">
        <v>154</v>
      </c>
      <c r="AD1198" t="s">
        <v>535</v>
      </c>
      <c r="AE1198" t="s">
        <v>535</v>
      </c>
      <c r="AF1198" s="12">
        <v>568</v>
      </c>
      <c r="AG1198" s="12">
        <v>68</v>
      </c>
      <c r="AH1198" s="12">
        <v>568</v>
      </c>
      <c r="AJ1198" s="12">
        <v>568</v>
      </c>
      <c r="AL1198" s="12">
        <v>568</v>
      </c>
      <c r="AN1198" s="12" t="s">
        <v>818</v>
      </c>
      <c r="AO1198" s="12" t="s">
        <v>819</v>
      </c>
      <c r="AP1198" s="12" t="s">
        <v>818</v>
      </c>
      <c r="AQ1198" s="12" t="s">
        <v>819</v>
      </c>
      <c r="AR1198" s="12" t="s">
        <v>239</v>
      </c>
      <c r="AS1198" s="12" t="s">
        <v>239</v>
      </c>
      <c r="AT1198" s="12" t="s">
        <v>239</v>
      </c>
      <c r="AU1198" s="12" t="s">
        <v>239</v>
      </c>
      <c r="AV1198" t="s">
        <v>202</v>
      </c>
      <c r="AW1198" t="s">
        <v>207</v>
      </c>
      <c r="AX1198" t="s">
        <v>211</v>
      </c>
      <c r="AY1198" t="s">
        <v>200</v>
      </c>
      <c r="AZ1198" t="s">
        <v>208</v>
      </c>
      <c r="BA1198">
        <v>2</v>
      </c>
      <c r="BB1198" t="s">
        <v>204</v>
      </c>
      <c r="BC1198" t="s">
        <v>209</v>
      </c>
      <c r="BD1198" t="s">
        <v>211</v>
      </c>
      <c r="BE1198" t="s">
        <v>203</v>
      </c>
      <c r="BF1198" t="s">
        <v>212</v>
      </c>
      <c r="BG1198" t="s">
        <v>211</v>
      </c>
      <c r="BH1198" t="s">
        <v>201</v>
      </c>
      <c r="BI1198" t="s">
        <v>210</v>
      </c>
      <c r="BJ1198">
        <v>1</v>
      </c>
      <c r="BK1198" t="s">
        <v>205</v>
      </c>
      <c r="BL1198" t="s">
        <v>354</v>
      </c>
      <c r="BM1198">
        <v>1</v>
      </c>
      <c r="BQ1198" t="s">
        <v>584</v>
      </c>
      <c r="BR1198" t="s">
        <v>234</v>
      </c>
      <c r="BS1198" t="s">
        <v>3533</v>
      </c>
      <c r="BT1198" t="s">
        <v>234</v>
      </c>
      <c r="BU1198" t="s">
        <v>1852</v>
      </c>
      <c r="BV1198" t="s">
        <v>234</v>
      </c>
      <c r="BW1198" t="s">
        <v>379</v>
      </c>
      <c r="BX1198" t="s">
        <v>234</v>
      </c>
      <c r="BY1198" t="s">
        <v>680</v>
      </c>
      <c r="BZ1198" t="s">
        <v>234</v>
      </c>
      <c r="CA1198" t="s">
        <v>1908</v>
      </c>
      <c r="CB1198" s="3">
        <v>43685</v>
      </c>
      <c r="CC1198" t="s">
        <v>1908</v>
      </c>
      <c r="CD1198" s="3">
        <v>43705</v>
      </c>
      <c r="CE1198" t="s">
        <v>1908</v>
      </c>
      <c r="CF1198" s="3">
        <v>43685</v>
      </c>
      <c r="CG1198" t="s">
        <v>1908</v>
      </c>
      <c r="CH1198" s="3">
        <v>43691</v>
      </c>
      <c r="CI1198" t="s">
        <v>1908</v>
      </c>
      <c r="CJ1198" s="3">
        <v>43691</v>
      </c>
      <c r="CK1198" t="s">
        <v>1908</v>
      </c>
      <c r="CL1198" s="3">
        <v>43703</v>
      </c>
      <c r="CM1198" t="s">
        <v>1908</v>
      </c>
      <c r="CN1198" s="3">
        <v>43689</v>
      </c>
      <c r="CO1198" t="s">
        <v>1908</v>
      </c>
      <c r="CP1198" s="3">
        <v>43689</v>
      </c>
      <c r="CQ1198" t="s">
        <v>1908</v>
      </c>
      <c r="CR1198" s="3">
        <v>43780</v>
      </c>
      <c r="CS1198" t="s">
        <v>1908</v>
      </c>
      <c r="CT1198" s="3">
        <v>43685</v>
      </c>
      <c r="CU1198" t="s">
        <v>1908</v>
      </c>
      <c r="CV1198" s="3">
        <v>43703</v>
      </c>
      <c r="CW1198" t="s">
        <v>1908</v>
      </c>
      <c r="CX1198" s="3">
        <v>43705</v>
      </c>
      <c r="CY1198" t="s">
        <v>1908</v>
      </c>
      <c r="CZ1198" s="3">
        <v>43689</v>
      </c>
      <c r="DA1198" t="s">
        <v>1908</v>
      </c>
      <c r="DB1198" s="3">
        <v>43689</v>
      </c>
      <c r="DE1198" t="s">
        <v>1908</v>
      </c>
      <c r="DF1198" s="3">
        <v>43721</v>
      </c>
      <c r="DG1198" t="s">
        <v>1908</v>
      </c>
      <c r="DH1198" s="3">
        <v>43721</v>
      </c>
      <c r="DK1198" t="s">
        <v>1908</v>
      </c>
      <c r="DL1198" s="3">
        <v>43721</v>
      </c>
      <c r="DQ1198" t="s">
        <v>6</v>
      </c>
      <c r="DR1198" t="s">
        <v>6</v>
      </c>
      <c r="DU1198" t="s">
        <v>3531</v>
      </c>
    </row>
    <row r="1199" spans="1:125" x14ac:dyDescent="0.25">
      <c r="A1199" s="5">
        <v>1259901</v>
      </c>
      <c r="B1199" s="5">
        <v>1</v>
      </c>
      <c r="J1199" s="3"/>
      <c r="K1199" s="3"/>
      <c r="L1199" s="3"/>
      <c r="M1199" s="3"/>
      <c r="N1199" s="3">
        <v>43689</v>
      </c>
      <c r="O1199" s="7">
        <v>0.40591435185185182</v>
      </c>
      <c r="P1199" t="s">
        <v>1908</v>
      </c>
      <c r="AV1199" t="s">
        <v>202</v>
      </c>
      <c r="AW1199" t="s">
        <v>207</v>
      </c>
      <c r="AX1199" t="s">
        <v>211</v>
      </c>
      <c r="AY1199" t="s">
        <v>200</v>
      </c>
      <c r="AZ1199" t="s">
        <v>208</v>
      </c>
      <c r="BA1199">
        <v>2</v>
      </c>
      <c r="BB1199" t="s">
        <v>204</v>
      </c>
      <c r="BC1199" t="s">
        <v>209</v>
      </c>
      <c r="BD1199" t="s">
        <v>211</v>
      </c>
      <c r="BE1199" t="s">
        <v>203</v>
      </c>
      <c r="BF1199" t="s">
        <v>212</v>
      </c>
      <c r="BG1199" t="s">
        <v>211</v>
      </c>
      <c r="BH1199" t="s">
        <v>201</v>
      </c>
      <c r="BI1199" t="s">
        <v>210</v>
      </c>
      <c r="BJ1199">
        <v>1</v>
      </c>
      <c r="BK1199" t="s">
        <v>205</v>
      </c>
      <c r="BL1199" t="s">
        <v>354</v>
      </c>
      <c r="BM1199">
        <v>1</v>
      </c>
    </row>
    <row r="1200" spans="1:125" x14ac:dyDescent="0.25">
      <c r="A1200" s="5">
        <v>1259920</v>
      </c>
      <c r="B1200" s="5">
        <v>20</v>
      </c>
      <c r="C1200" t="s">
        <v>3537</v>
      </c>
      <c r="D1200" t="s">
        <v>3536</v>
      </c>
      <c r="E1200" t="s">
        <v>3539</v>
      </c>
      <c r="F1200" t="s">
        <v>88</v>
      </c>
      <c r="G1200" t="s">
        <v>4056</v>
      </c>
      <c r="H1200" t="s">
        <v>25</v>
      </c>
      <c r="I1200" t="s">
        <v>117</v>
      </c>
      <c r="J1200" s="3"/>
      <c r="K1200" s="3"/>
      <c r="L1200" s="3"/>
      <c r="M1200" s="3" t="s">
        <v>129</v>
      </c>
      <c r="N1200" s="3">
        <v>43689</v>
      </c>
      <c r="O1200" s="7">
        <v>0.40591435185185182</v>
      </c>
      <c r="P1200" t="s">
        <v>1908</v>
      </c>
      <c r="Q1200" s="3">
        <v>44049</v>
      </c>
      <c r="R1200" s="7">
        <v>0.62189814814814814</v>
      </c>
      <c r="S1200" t="s">
        <v>1908</v>
      </c>
      <c r="U1200" s="92" t="s">
        <v>237</v>
      </c>
      <c r="V1200" s="93" t="s">
        <v>226</v>
      </c>
      <c r="AA1200" t="s">
        <v>145</v>
      </c>
      <c r="AB1200">
        <v>906</v>
      </c>
      <c r="AC1200" t="s">
        <v>153</v>
      </c>
      <c r="AD1200" t="s">
        <v>474</v>
      </c>
      <c r="AE1200" t="s">
        <v>474</v>
      </c>
      <c r="AF1200" s="12">
        <v>61001</v>
      </c>
      <c r="AG1200" s="12" t="s">
        <v>3778</v>
      </c>
      <c r="AH1200" s="12">
        <v>61001</v>
      </c>
      <c r="AI1200" s="12" t="s">
        <v>3778</v>
      </c>
      <c r="AJ1200" s="12">
        <v>61001</v>
      </c>
      <c r="AK1200" s="12" t="s">
        <v>3778</v>
      </c>
      <c r="AL1200" s="12">
        <v>61001</v>
      </c>
      <c r="AM1200" s="12" t="s">
        <v>3778</v>
      </c>
      <c r="AN1200" s="12" t="s">
        <v>877</v>
      </c>
      <c r="AO1200" s="12" t="s">
        <v>2937</v>
      </c>
      <c r="AP1200" s="12" t="s">
        <v>877</v>
      </c>
      <c r="AQ1200" s="12" t="s">
        <v>2937</v>
      </c>
      <c r="AR1200" s="12" t="s">
        <v>264</v>
      </c>
      <c r="AS1200" s="12" t="s">
        <v>239</v>
      </c>
      <c r="AT1200" s="12" t="s">
        <v>264</v>
      </c>
      <c r="AU1200" s="12" t="s">
        <v>239</v>
      </c>
      <c r="AV1200" t="s">
        <v>202</v>
      </c>
      <c r="AW1200" t="s">
        <v>207</v>
      </c>
      <c r="AX1200" t="s">
        <v>211</v>
      </c>
      <c r="AY1200" t="s">
        <v>200</v>
      </c>
      <c r="AZ1200" t="s">
        <v>208</v>
      </c>
      <c r="BA1200">
        <v>2</v>
      </c>
      <c r="BB1200" t="s">
        <v>204</v>
      </c>
      <c r="BC1200" t="s">
        <v>209</v>
      </c>
      <c r="BD1200" t="s">
        <v>211</v>
      </c>
      <c r="BE1200" t="s">
        <v>203</v>
      </c>
      <c r="BF1200" t="s">
        <v>212</v>
      </c>
      <c r="BG1200" t="s">
        <v>211</v>
      </c>
      <c r="BH1200" t="s">
        <v>201</v>
      </c>
      <c r="BI1200" t="s">
        <v>210</v>
      </c>
      <c r="BJ1200">
        <v>1</v>
      </c>
      <c r="BK1200" t="s">
        <v>205</v>
      </c>
      <c r="BL1200" t="s">
        <v>354</v>
      </c>
      <c r="BM1200">
        <v>1</v>
      </c>
      <c r="BQ1200" t="s">
        <v>584</v>
      </c>
      <c r="BR1200" t="s">
        <v>145</v>
      </c>
      <c r="BS1200" t="s">
        <v>3538</v>
      </c>
      <c r="BT1200" t="s">
        <v>145</v>
      </c>
      <c r="BU1200" t="s">
        <v>1852</v>
      </c>
      <c r="BV1200" t="s">
        <v>145</v>
      </c>
      <c r="BW1200" t="s">
        <v>379</v>
      </c>
      <c r="BX1200" t="s">
        <v>145</v>
      </c>
      <c r="CA1200" t="s">
        <v>1908</v>
      </c>
      <c r="CB1200" s="3">
        <v>43693</v>
      </c>
      <c r="CC1200" t="s">
        <v>1908</v>
      </c>
      <c r="CD1200" s="3">
        <v>43714</v>
      </c>
      <c r="CE1200" t="s">
        <v>1908</v>
      </c>
      <c r="CF1200" s="3">
        <v>43689</v>
      </c>
      <c r="CG1200" t="s">
        <v>1908</v>
      </c>
      <c r="CH1200" s="3">
        <v>43690</v>
      </c>
      <c r="CI1200" t="s">
        <v>1908</v>
      </c>
      <c r="CJ1200" s="3">
        <v>43690</v>
      </c>
      <c r="CK1200" t="s">
        <v>1908</v>
      </c>
      <c r="CL1200" s="3">
        <v>43690</v>
      </c>
      <c r="CM1200" t="s">
        <v>1908</v>
      </c>
      <c r="CN1200" s="3">
        <v>43689</v>
      </c>
      <c r="CO1200" t="s">
        <v>1908</v>
      </c>
      <c r="CP1200" s="3">
        <v>43704</v>
      </c>
      <c r="CS1200" t="s">
        <v>1908</v>
      </c>
      <c r="CT1200" s="3">
        <v>43693</v>
      </c>
      <c r="CU1200" t="s">
        <v>1908</v>
      </c>
      <c r="CV1200" s="3">
        <v>43914</v>
      </c>
      <c r="CW1200" t="s">
        <v>1908</v>
      </c>
      <c r="CX1200" s="3">
        <v>43914</v>
      </c>
      <c r="CY1200" t="s">
        <v>1908</v>
      </c>
      <c r="CZ1200" s="3">
        <v>43689</v>
      </c>
      <c r="DA1200" t="s">
        <v>1908</v>
      </c>
      <c r="DB1200" s="3">
        <v>43689</v>
      </c>
      <c r="DE1200" t="s">
        <v>1908</v>
      </c>
      <c r="DF1200" s="3">
        <v>43941</v>
      </c>
      <c r="DG1200" t="s">
        <v>1908</v>
      </c>
      <c r="DH1200" s="3">
        <v>43941</v>
      </c>
      <c r="DI1200" t="s">
        <v>1908</v>
      </c>
      <c r="DJ1200" s="3">
        <v>43941</v>
      </c>
      <c r="DK1200" t="s">
        <v>1908</v>
      </c>
      <c r="DL1200" s="3">
        <v>44049</v>
      </c>
      <c r="DQ1200" t="s">
        <v>88</v>
      </c>
      <c r="DR1200" t="s">
        <v>3104</v>
      </c>
      <c r="DU1200" t="s">
        <v>226</v>
      </c>
    </row>
    <row r="1201" spans="1:125" x14ac:dyDescent="0.25">
      <c r="A1201" s="5">
        <v>1260001</v>
      </c>
      <c r="B1201" s="5">
        <v>1</v>
      </c>
      <c r="J1201" s="3"/>
      <c r="K1201" s="3"/>
      <c r="L1201" s="3"/>
      <c r="M1201" s="3"/>
      <c r="N1201" s="3">
        <v>43697</v>
      </c>
      <c r="O1201" s="7">
        <v>0.39318287037037036</v>
      </c>
      <c r="P1201" t="s">
        <v>1908</v>
      </c>
      <c r="AV1201" t="s">
        <v>202</v>
      </c>
      <c r="AW1201" t="s">
        <v>207</v>
      </c>
      <c r="AX1201" t="s">
        <v>211</v>
      </c>
      <c r="AY1201" t="s">
        <v>200</v>
      </c>
      <c r="AZ1201" t="s">
        <v>208</v>
      </c>
      <c r="BA1201">
        <v>2</v>
      </c>
      <c r="BB1201" t="s">
        <v>204</v>
      </c>
      <c r="BC1201" t="s">
        <v>209</v>
      </c>
      <c r="BD1201" t="s">
        <v>211</v>
      </c>
      <c r="BE1201" t="s">
        <v>203</v>
      </c>
      <c r="BF1201" t="s">
        <v>212</v>
      </c>
      <c r="BG1201" t="s">
        <v>211</v>
      </c>
      <c r="BH1201" t="s">
        <v>201</v>
      </c>
      <c r="BI1201" t="s">
        <v>210</v>
      </c>
      <c r="BJ1201">
        <v>1</v>
      </c>
      <c r="BK1201" t="s">
        <v>205</v>
      </c>
      <c r="BL1201" t="s">
        <v>354</v>
      </c>
      <c r="BM1201">
        <v>1</v>
      </c>
    </row>
    <row r="1202" spans="1:125" x14ac:dyDescent="0.25">
      <c r="A1202" s="5">
        <v>1260016</v>
      </c>
      <c r="B1202" s="5">
        <v>16</v>
      </c>
      <c r="C1202" t="s">
        <v>3560</v>
      </c>
      <c r="D1202" t="s">
        <v>3544</v>
      </c>
      <c r="E1202" t="s">
        <v>3362</v>
      </c>
      <c r="F1202" t="s">
        <v>6</v>
      </c>
      <c r="G1202" t="s">
        <v>87</v>
      </c>
      <c r="H1202" t="s">
        <v>25</v>
      </c>
      <c r="I1202" t="s">
        <v>117</v>
      </c>
      <c r="J1202" s="3">
        <v>43775</v>
      </c>
      <c r="K1202" s="3"/>
      <c r="L1202" s="3">
        <v>43795</v>
      </c>
      <c r="M1202" s="3" t="s">
        <v>126</v>
      </c>
      <c r="N1202" s="3">
        <v>43697</v>
      </c>
      <c r="O1202" s="7">
        <v>0.39318287037037036</v>
      </c>
      <c r="P1202" t="s">
        <v>1908</v>
      </c>
      <c r="Q1202" s="3">
        <v>43728</v>
      </c>
      <c r="R1202" s="7">
        <v>0.39899305555555559</v>
      </c>
      <c r="S1202" t="s">
        <v>1908</v>
      </c>
      <c r="U1202" s="92" t="s">
        <v>998</v>
      </c>
      <c r="W1202" s="92" t="s">
        <v>3545</v>
      </c>
      <c r="Y1202" s="92" t="s">
        <v>386</v>
      </c>
      <c r="AA1202" t="s">
        <v>234</v>
      </c>
      <c r="AB1202">
        <v>976</v>
      </c>
      <c r="AC1202" t="s">
        <v>154</v>
      </c>
      <c r="AD1202" t="s">
        <v>776</v>
      </c>
      <c r="AE1202" t="s">
        <v>776</v>
      </c>
      <c r="AF1202" s="12">
        <v>568</v>
      </c>
      <c r="AG1202" s="12">
        <v>68</v>
      </c>
      <c r="AH1202" s="12">
        <v>568</v>
      </c>
      <c r="AJ1202" s="12">
        <v>568</v>
      </c>
      <c r="AL1202" s="12">
        <v>568</v>
      </c>
      <c r="AN1202" s="12" t="s">
        <v>818</v>
      </c>
      <c r="AO1202" s="12" t="s">
        <v>819</v>
      </c>
      <c r="AP1202" s="12" t="s">
        <v>818</v>
      </c>
      <c r="AQ1202" s="12" t="s">
        <v>819</v>
      </c>
      <c r="AR1202" s="12" t="s">
        <v>239</v>
      </c>
      <c r="AS1202" s="12" t="s">
        <v>239</v>
      </c>
      <c r="AT1202" s="12" t="s">
        <v>239</v>
      </c>
      <c r="AU1202" s="12" t="s">
        <v>239</v>
      </c>
      <c r="AV1202" t="s">
        <v>202</v>
      </c>
      <c r="AW1202" t="s">
        <v>207</v>
      </c>
      <c r="AX1202" t="s">
        <v>211</v>
      </c>
      <c r="AY1202" t="s">
        <v>200</v>
      </c>
      <c r="AZ1202" t="s">
        <v>208</v>
      </c>
      <c r="BA1202">
        <v>2</v>
      </c>
      <c r="BB1202" t="s">
        <v>204</v>
      </c>
      <c r="BC1202" t="s">
        <v>209</v>
      </c>
      <c r="BD1202" t="s">
        <v>211</v>
      </c>
      <c r="BE1202" t="s">
        <v>203</v>
      </c>
      <c r="BF1202" t="s">
        <v>212</v>
      </c>
      <c r="BG1202" t="s">
        <v>211</v>
      </c>
      <c r="BH1202" t="s">
        <v>201</v>
      </c>
      <c r="BI1202" t="s">
        <v>210</v>
      </c>
      <c r="BJ1202">
        <v>1</v>
      </c>
      <c r="BK1202" t="s">
        <v>205</v>
      </c>
      <c r="BL1202" t="s">
        <v>354</v>
      </c>
      <c r="BM1202">
        <v>1</v>
      </c>
      <c r="BQ1202" t="s">
        <v>584</v>
      </c>
      <c r="BR1202" t="s">
        <v>234</v>
      </c>
      <c r="BS1202" t="s">
        <v>3547</v>
      </c>
      <c r="BT1202" t="s">
        <v>234</v>
      </c>
      <c r="BU1202" t="s">
        <v>1852</v>
      </c>
      <c r="BV1202" t="s">
        <v>234</v>
      </c>
      <c r="BW1202" t="s">
        <v>379</v>
      </c>
      <c r="BX1202" t="s">
        <v>234</v>
      </c>
      <c r="BY1202" t="s">
        <v>542</v>
      </c>
      <c r="BZ1202" t="s">
        <v>234</v>
      </c>
      <c r="CA1202" t="s">
        <v>1908</v>
      </c>
      <c r="CB1202" s="3">
        <v>43697</v>
      </c>
      <c r="CC1202" t="s">
        <v>1908</v>
      </c>
      <c r="CD1202" s="3">
        <v>43718</v>
      </c>
      <c r="CE1202" t="s">
        <v>1908</v>
      </c>
      <c r="CF1202" s="3">
        <v>43697</v>
      </c>
      <c r="CG1202" t="s">
        <v>1908</v>
      </c>
      <c r="CH1202" s="3">
        <v>43704</v>
      </c>
      <c r="CI1202" t="s">
        <v>1908</v>
      </c>
      <c r="CJ1202" s="3">
        <v>43704</v>
      </c>
      <c r="CK1202" t="s">
        <v>1908</v>
      </c>
      <c r="CL1202" s="3">
        <v>43718</v>
      </c>
      <c r="CM1202" t="s">
        <v>1908</v>
      </c>
      <c r="CN1202" s="3">
        <v>43718</v>
      </c>
      <c r="CO1202" t="s">
        <v>1908</v>
      </c>
      <c r="CP1202" s="3">
        <v>43718</v>
      </c>
      <c r="CQ1202" t="s">
        <v>1908</v>
      </c>
      <c r="CR1202" s="3">
        <v>43726</v>
      </c>
      <c r="CS1202" t="s">
        <v>1908</v>
      </c>
      <c r="CT1202" s="3">
        <v>43697</v>
      </c>
      <c r="CY1202" t="s">
        <v>1908</v>
      </c>
      <c r="CZ1202" s="3">
        <v>43718</v>
      </c>
      <c r="DA1202" t="s">
        <v>1908</v>
      </c>
      <c r="DB1202" s="3">
        <v>43718</v>
      </c>
      <c r="DE1202" t="s">
        <v>1908</v>
      </c>
      <c r="DF1202" s="3">
        <v>43725</v>
      </c>
      <c r="DK1202" t="s">
        <v>1908</v>
      </c>
      <c r="DL1202" s="3">
        <v>43725</v>
      </c>
      <c r="DQ1202" t="s">
        <v>6</v>
      </c>
      <c r="DR1202" t="s">
        <v>6</v>
      </c>
      <c r="DU1202" t="s">
        <v>3546</v>
      </c>
    </row>
    <row r="1203" spans="1:125" x14ac:dyDescent="0.25">
      <c r="A1203" s="5">
        <v>1260101</v>
      </c>
      <c r="B1203" s="5">
        <v>1</v>
      </c>
      <c r="J1203" s="3"/>
      <c r="K1203" s="3"/>
      <c r="L1203" s="3"/>
      <c r="M1203" s="3"/>
      <c r="N1203" s="3">
        <v>43697</v>
      </c>
      <c r="O1203" s="7">
        <v>0.39878472222222222</v>
      </c>
      <c r="P1203" t="s">
        <v>1908</v>
      </c>
      <c r="AV1203" t="s">
        <v>202</v>
      </c>
      <c r="AW1203" t="s">
        <v>207</v>
      </c>
      <c r="AX1203" t="s">
        <v>211</v>
      </c>
      <c r="AY1203" t="s">
        <v>200</v>
      </c>
      <c r="AZ1203" t="s">
        <v>208</v>
      </c>
      <c r="BA1203">
        <v>2</v>
      </c>
      <c r="BB1203" t="s">
        <v>204</v>
      </c>
      <c r="BC1203" t="s">
        <v>209</v>
      </c>
      <c r="BD1203" t="s">
        <v>211</v>
      </c>
      <c r="BE1203" t="s">
        <v>203</v>
      </c>
      <c r="BF1203" t="s">
        <v>212</v>
      </c>
      <c r="BG1203" t="s">
        <v>211</v>
      </c>
      <c r="BH1203" t="s">
        <v>201</v>
      </c>
      <c r="BI1203" t="s">
        <v>210</v>
      </c>
      <c r="BJ1203">
        <v>1</v>
      </c>
      <c r="BK1203" t="s">
        <v>205</v>
      </c>
      <c r="BL1203" t="s">
        <v>354</v>
      </c>
      <c r="BM1203">
        <v>1</v>
      </c>
    </row>
    <row r="1204" spans="1:125" x14ac:dyDescent="0.25">
      <c r="A1204" s="5">
        <v>1260112</v>
      </c>
      <c r="B1204" s="5">
        <v>12</v>
      </c>
      <c r="C1204" t="s">
        <v>3561</v>
      </c>
      <c r="D1204" t="s">
        <v>3548</v>
      </c>
      <c r="E1204" t="s">
        <v>17</v>
      </c>
      <c r="F1204" t="s">
        <v>6</v>
      </c>
      <c r="G1204" t="s">
        <v>69</v>
      </c>
      <c r="H1204" t="s">
        <v>25</v>
      </c>
      <c r="I1204" t="s">
        <v>117</v>
      </c>
      <c r="J1204" s="3">
        <v>43788</v>
      </c>
      <c r="K1204" s="3"/>
      <c r="L1204" s="3">
        <v>43809</v>
      </c>
      <c r="M1204" s="3" t="s">
        <v>128</v>
      </c>
      <c r="N1204" s="3">
        <v>43697</v>
      </c>
      <c r="O1204" s="7">
        <v>0.39878472222222222</v>
      </c>
      <c r="P1204" t="s">
        <v>1908</v>
      </c>
      <c r="Q1204" s="3">
        <v>43790</v>
      </c>
      <c r="R1204" s="7">
        <v>0.4599421296296296</v>
      </c>
      <c r="S1204" t="s">
        <v>1908</v>
      </c>
      <c r="U1204" s="92" t="s">
        <v>1568</v>
      </c>
      <c r="V1204" s="93" t="s">
        <v>521</v>
      </c>
      <c r="W1204" s="92" t="s">
        <v>1370</v>
      </c>
      <c r="X1204" s="93" t="s">
        <v>592</v>
      </c>
      <c r="Y1204" s="92" t="s">
        <v>475</v>
      </c>
      <c r="Z1204" s="93" t="s">
        <v>228</v>
      </c>
      <c r="AA1204" t="s">
        <v>146</v>
      </c>
      <c r="AB1204">
        <v>976</v>
      </c>
      <c r="AC1204" t="s">
        <v>153</v>
      </c>
      <c r="AD1204" t="s">
        <v>2174</v>
      </c>
      <c r="AE1204" t="s">
        <v>2174</v>
      </c>
      <c r="AF1204" s="12">
        <v>543</v>
      </c>
      <c r="AG1204" s="12">
        <v>58</v>
      </c>
      <c r="AH1204" s="12">
        <v>543</v>
      </c>
      <c r="AJ1204" s="12">
        <v>543</v>
      </c>
      <c r="AL1204" s="12">
        <v>543</v>
      </c>
      <c r="AN1204" s="12" t="s">
        <v>824</v>
      </c>
      <c r="AO1204" s="12" t="s">
        <v>825</v>
      </c>
      <c r="AP1204" s="12" t="s">
        <v>824</v>
      </c>
      <c r="AQ1204" s="12" t="s">
        <v>825</v>
      </c>
      <c r="AR1204" s="12" t="s">
        <v>239</v>
      </c>
      <c r="AS1204" s="12" t="s">
        <v>239</v>
      </c>
      <c r="AT1204" s="12" t="s">
        <v>239</v>
      </c>
      <c r="AU1204" s="12" t="s">
        <v>239</v>
      </c>
      <c r="AV1204" t="s">
        <v>202</v>
      </c>
      <c r="AW1204" t="s">
        <v>207</v>
      </c>
      <c r="AX1204" t="s">
        <v>211</v>
      </c>
      <c r="AY1204" t="s">
        <v>200</v>
      </c>
      <c r="AZ1204" t="s">
        <v>208</v>
      </c>
      <c r="BA1204">
        <v>2</v>
      </c>
      <c r="BB1204" t="s">
        <v>204</v>
      </c>
      <c r="BC1204" t="s">
        <v>209</v>
      </c>
      <c r="BD1204" t="s">
        <v>211</v>
      </c>
      <c r="BE1204" t="s">
        <v>203</v>
      </c>
      <c r="BF1204" t="s">
        <v>212</v>
      </c>
      <c r="BG1204" t="s">
        <v>211</v>
      </c>
      <c r="BH1204" t="s">
        <v>201</v>
      </c>
      <c r="BI1204" t="s">
        <v>210</v>
      </c>
      <c r="BJ1204">
        <v>1</v>
      </c>
      <c r="BK1204" t="s">
        <v>205</v>
      </c>
      <c r="BL1204" t="s">
        <v>354</v>
      </c>
      <c r="BM1204">
        <v>1</v>
      </c>
      <c r="BQ1204" t="s">
        <v>584</v>
      </c>
      <c r="BR1204" t="s">
        <v>145</v>
      </c>
      <c r="BS1204" t="s">
        <v>3550</v>
      </c>
      <c r="BT1204" t="s">
        <v>145</v>
      </c>
      <c r="BU1204" t="s">
        <v>2269</v>
      </c>
      <c r="BV1204" t="s">
        <v>145</v>
      </c>
      <c r="BW1204" t="s">
        <v>379</v>
      </c>
      <c r="BX1204" t="s">
        <v>145</v>
      </c>
      <c r="CA1204" t="s">
        <v>1908</v>
      </c>
      <c r="CB1204" s="3">
        <v>43697</v>
      </c>
      <c r="CC1204" t="s">
        <v>1908</v>
      </c>
      <c r="CD1204" s="3">
        <v>43718</v>
      </c>
      <c r="CE1204" t="s">
        <v>1908</v>
      </c>
      <c r="CF1204" s="3">
        <v>43697</v>
      </c>
      <c r="CG1204" t="s">
        <v>1908</v>
      </c>
      <c r="CH1204" s="3">
        <v>43704</v>
      </c>
      <c r="CI1204" t="s">
        <v>1908</v>
      </c>
      <c r="CJ1204" s="3">
        <v>43704</v>
      </c>
      <c r="CK1204" t="s">
        <v>1908</v>
      </c>
      <c r="CL1204" s="3">
        <v>43718</v>
      </c>
      <c r="CM1204" t="s">
        <v>1908</v>
      </c>
      <c r="CN1204" s="3">
        <v>43718</v>
      </c>
      <c r="CO1204" t="s">
        <v>1908</v>
      </c>
      <c r="CP1204" s="3">
        <v>43718</v>
      </c>
      <c r="CQ1204" t="s">
        <v>1908</v>
      </c>
      <c r="CR1204" s="3">
        <v>43726</v>
      </c>
      <c r="CS1204" t="s">
        <v>1908</v>
      </c>
      <c r="CT1204" s="3">
        <v>43697</v>
      </c>
      <c r="CU1204" t="s">
        <v>1908</v>
      </c>
      <c r="CV1204" s="3">
        <v>43726</v>
      </c>
      <c r="CW1204" t="s">
        <v>1908</v>
      </c>
      <c r="CX1204" s="3">
        <v>43790</v>
      </c>
      <c r="CY1204" t="s">
        <v>1908</v>
      </c>
      <c r="CZ1204" s="3">
        <v>43718</v>
      </c>
      <c r="DA1204" t="s">
        <v>1908</v>
      </c>
      <c r="DB1204" s="3">
        <v>43718</v>
      </c>
      <c r="DC1204" t="s">
        <v>1908</v>
      </c>
      <c r="DD1204" s="3">
        <v>43790</v>
      </c>
      <c r="DE1204" t="s">
        <v>1908</v>
      </c>
      <c r="DF1204" s="3">
        <v>43725</v>
      </c>
      <c r="DG1204" t="s">
        <v>1908</v>
      </c>
      <c r="DH1204" s="3">
        <v>43790</v>
      </c>
      <c r="DK1204" t="s">
        <v>1908</v>
      </c>
      <c r="DL1204" s="3">
        <v>43725</v>
      </c>
      <c r="DQ1204" t="s">
        <v>6</v>
      </c>
      <c r="DR1204" t="s">
        <v>6</v>
      </c>
      <c r="DU1204" t="s">
        <v>3549</v>
      </c>
    </row>
    <row r="1205" spans="1:125" x14ac:dyDescent="0.25">
      <c r="A1205" s="5">
        <v>1260201</v>
      </c>
      <c r="B1205" s="5">
        <v>1</v>
      </c>
      <c r="J1205" s="3"/>
      <c r="K1205" s="3"/>
      <c r="L1205" s="3"/>
      <c r="M1205" s="3"/>
      <c r="N1205" s="3">
        <v>43697</v>
      </c>
      <c r="O1205" s="7">
        <v>0.40113425925925927</v>
      </c>
      <c r="P1205" t="s">
        <v>1908</v>
      </c>
      <c r="AV1205" t="s">
        <v>202</v>
      </c>
      <c r="AW1205" t="s">
        <v>207</v>
      </c>
      <c r="AX1205" t="s">
        <v>211</v>
      </c>
      <c r="AY1205" t="s">
        <v>200</v>
      </c>
      <c r="AZ1205" t="s">
        <v>208</v>
      </c>
      <c r="BA1205">
        <v>2</v>
      </c>
      <c r="BB1205" t="s">
        <v>204</v>
      </c>
      <c r="BC1205" t="s">
        <v>209</v>
      </c>
      <c r="BD1205" t="s">
        <v>211</v>
      </c>
      <c r="BE1205" t="s">
        <v>203</v>
      </c>
      <c r="BF1205" t="s">
        <v>212</v>
      </c>
      <c r="BG1205" t="s">
        <v>211</v>
      </c>
      <c r="BH1205" t="s">
        <v>201</v>
      </c>
      <c r="BI1205" t="s">
        <v>210</v>
      </c>
      <c r="BJ1205">
        <v>1</v>
      </c>
      <c r="BK1205" t="s">
        <v>205</v>
      </c>
      <c r="BL1205" t="s">
        <v>354</v>
      </c>
      <c r="BM1205">
        <v>1</v>
      </c>
    </row>
    <row r="1206" spans="1:125" x14ac:dyDescent="0.25">
      <c r="A1206" s="5">
        <v>1260208</v>
      </c>
      <c r="B1206" s="5">
        <v>8</v>
      </c>
      <c r="C1206" t="s">
        <v>3565</v>
      </c>
      <c r="D1206" t="s">
        <v>3564</v>
      </c>
      <c r="E1206" t="s">
        <v>2894</v>
      </c>
      <c r="F1206" t="s">
        <v>6</v>
      </c>
      <c r="G1206" t="s">
        <v>2928</v>
      </c>
      <c r="H1206" t="s">
        <v>127</v>
      </c>
      <c r="I1206" t="s">
        <v>117</v>
      </c>
      <c r="J1206" s="3">
        <v>43788</v>
      </c>
      <c r="K1206" s="3"/>
      <c r="L1206" s="3">
        <v>43809</v>
      </c>
      <c r="M1206" s="3" t="s">
        <v>134</v>
      </c>
      <c r="N1206" s="3">
        <v>43697</v>
      </c>
      <c r="O1206" s="7">
        <v>0.40113425925925927</v>
      </c>
      <c r="P1206" t="s">
        <v>1908</v>
      </c>
      <c r="Q1206" s="3">
        <v>43741</v>
      </c>
      <c r="R1206" s="7">
        <v>0.35719907407407409</v>
      </c>
      <c r="S1206" t="s">
        <v>8</v>
      </c>
      <c r="U1206" s="92" t="s">
        <v>1084</v>
      </c>
      <c r="V1206" s="93" t="s">
        <v>227</v>
      </c>
      <c r="W1206" s="92" t="s">
        <v>3551</v>
      </c>
      <c r="X1206" s="93" t="s">
        <v>2114</v>
      </c>
      <c r="AA1206" t="s">
        <v>225</v>
      </c>
      <c r="AB1206">
        <v>901</v>
      </c>
      <c r="AC1206" t="s">
        <v>154</v>
      </c>
      <c r="AD1206" t="s">
        <v>474</v>
      </c>
      <c r="AE1206" t="s">
        <v>474</v>
      </c>
      <c r="AF1206" s="12">
        <v>60803</v>
      </c>
      <c r="AG1206" s="12" t="s">
        <v>2935</v>
      </c>
      <c r="AH1206" s="12">
        <v>60803</v>
      </c>
      <c r="AJ1206" s="12">
        <v>60803</v>
      </c>
      <c r="AL1206" s="12">
        <v>60803</v>
      </c>
      <c r="AN1206" s="12" t="s">
        <v>824</v>
      </c>
      <c r="AO1206" s="12" t="s">
        <v>825</v>
      </c>
      <c r="AP1206" s="12" t="s">
        <v>824</v>
      </c>
      <c r="AQ1206" s="12" t="s">
        <v>825</v>
      </c>
      <c r="AR1206" s="12" t="s">
        <v>239</v>
      </c>
      <c r="AS1206" s="12" t="s">
        <v>239</v>
      </c>
      <c r="AT1206" s="12" t="s">
        <v>239</v>
      </c>
      <c r="AU1206" s="12" t="s">
        <v>239</v>
      </c>
      <c r="AV1206" t="s">
        <v>202</v>
      </c>
      <c r="AW1206" t="s">
        <v>207</v>
      </c>
      <c r="AX1206" t="s">
        <v>211</v>
      </c>
      <c r="AY1206" t="s">
        <v>200</v>
      </c>
      <c r="AZ1206" t="s">
        <v>208</v>
      </c>
      <c r="BA1206">
        <v>2</v>
      </c>
      <c r="BB1206" t="s">
        <v>204</v>
      </c>
      <c r="BC1206" t="s">
        <v>209</v>
      </c>
      <c r="BD1206" t="s">
        <v>211</v>
      </c>
      <c r="BE1206" t="s">
        <v>203</v>
      </c>
      <c r="BF1206" t="s">
        <v>212</v>
      </c>
      <c r="BG1206" t="s">
        <v>211</v>
      </c>
      <c r="BH1206" t="s">
        <v>201</v>
      </c>
      <c r="BI1206" t="s">
        <v>210</v>
      </c>
      <c r="BJ1206">
        <v>1</v>
      </c>
      <c r="BK1206" t="s">
        <v>205</v>
      </c>
      <c r="BL1206" t="s">
        <v>354</v>
      </c>
      <c r="BM1206">
        <v>1</v>
      </c>
      <c r="BQ1206" t="s">
        <v>577</v>
      </c>
      <c r="BR1206" t="s">
        <v>225</v>
      </c>
      <c r="BS1206" t="s">
        <v>2927</v>
      </c>
      <c r="BT1206" t="s">
        <v>225</v>
      </c>
      <c r="BW1206" t="s">
        <v>367</v>
      </c>
      <c r="BX1206" t="s">
        <v>225</v>
      </c>
      <c r="CA1206" t="s">
        <v>1908</v>
      </c>
      <c r="CB1206" s="3">
        <v>43697</v>
      </c>
      <c r="CC1206" t="s">
        <v>1908</v>
      </c>
      <c r="CD1206" s="3">
        <v>43740</v>
      </c>
      <c r="CE1206" t="s">
        <v>1908</v>
      </c>
      <c r="CF1206" s="3">
        <v>43697</v>
      </c>
      <c r="CG1206" t="s">
        <v>1908</v>
      </c>
      <c r="CH1206" s="3">
        <v>43718</v>
      </c>
      <c r="CI1206" t="s">
        <v>1908</v>
      </c>
      <c r="CJ1206" s="3">
        <v>43718</v>
      </c>
      <c r="CK1206" t="s">
        <v>1908</v>
      </c>
      <c r="CL1206" s="3">
        <v>43718</v>
      </c>
      <c r="CM1206" t="s">
        <v>1908</v>
      </c>
      <c r="CN1206" s="3">
        <v>43718</v>
      </c>
      <c r="CO1206" t="s">
        <v>1908</v>
      </c>
      <c r="CP1206" s="3">
        <v>43718</v>
      </c>
      <c r="CQ1206" t="s">
        <v>8</v>
      </c>
      <c r="CR1206" s="3">
        <v>43741</v>
      </c>
      <c r="CS1206" t="s">
        <v>1908</v>
      </c>
      <c r="CT1206" s="3">
        <v>43697</v>
      </c>
      <c r="CU1206" t="s">
        <v>1908</v>
      </c>
      <c r="CV1206" s="3">
        <v>43740</v>
      </c>
      <c r="CY1206" t="s">
        <v>1908</v>
      </c>
      <c r="CZ1206" s="3">
        <v>43718</v>
      </c>
      <c r="DA1206" t="s">
        <v>1908</v>
      </c>
      <c r="DB1206" s="3">
        <v>43718</v>
      </c>
      <c r="DE1206" t="s">
        <v>1908</v>
      </c>
      <c r="DF1206" s="3">
        <v>43740</v>
      </c>
      <c r="DK1206" t="s">
        <v>1908</v>
      </c>
      <c r="DL1206" s="3">
        <v>43740</v>
      </c>
      <c r="DQ1206" t="s">
        <v>6</v>
      </c>
      <c r="DR1206" t="s">
        <v>6</v>
      </c>
      <c r="DU1206" t="s">
        <v>3552</v>
      </c>
    </row>
    <row r="1207" spans="1:125" x14ac:dyDescent="0.25">
      <c r="A1207" s="5">
        <v>1260301</v>
      </c>
      <c r="B1207" s="5">
        <v>1</v>
      </c>
      <c r="J1207" s="3"/>
      <c r="K1207" s="3"/>
      <c r="L1207" s="3"/>
      <c r="M1207" s="3"/>
      <c r="N1207" s="3">
        <v>43712</v>
      </c>
      <c r="O1207" s="7">
        <v>0.69336805555555558</v>
      </c>
      <c r="P1207" t="s">
        <v>1908</v>
      </c>
      <c r="AV1207" t="s">
        <v>202</v>
      </c>
      <c r="AW1207" t="s">
        <v>207</v>
      </c>
      <c r="AX1207" t="s">
        <v>211</v>
      </c>
      <c r="AY1207" t="s">
        <v>200</v>
      </c>
      <c r="AZ1207" t="s">
        <v>208</v>
      </c>
      <c r="BA1207">
        <v>2</v>
      </c>
      <c r="BB1207" t="s">
        <v>204</v>
      </c>
      <c r="BC1207" t="s">
        <v>209</v>
      </c>
      <c r="BD1207" t="s">
        <v>211</v>
      </c>
      <c r="BE1207" t="s">
        <v>203</v>
      </c>
      <c r="BF1207" t="s">
        <v>212</v>
      </c>
      <c r="BG1207" t="s">
        <v>211</v>
      </c>
      <c r="BH1207" t="s">
        <v>201</v>
      </c>
      <c r="BI1207" t="s">
        <v>210</v>
      </c>
      <c r="BJ1207">
        <v>1</v>
      </c>
      <c r="BK1207" t="s">
        <v>205</v>
      </c>
      <c r="BL1207" t="s">
        <v>354</v>
      </c>
      <c r="BM1207">
        <v>1</v>
      </c>
    </row>
    <row r="1208" spans="1:125" x14ac:dyDescent="0.25">
      <c r="A1208" s="5">
        <v>1260317</v>
      </c>
      <c r="B1208" s="5">
        <v>17</v>
      </c>
      <c r="C1208" t="s">
        <v>3598</v>
      </c>
      <c r="D1208" t="s">
        <v>3574</v>
      </c>
      <c r="E1208" t="s">
        <v>850</v>
      </c>
      <c r="F1208" t="s">
        <v>39</v>
      </c>
      <c r="G1208" t="s">
        <v>425</v>
      </c>
      <c r="H1208" t="s">
        <v>25</v>
      </c>
      <c r="I1208" t="s">
        <v>117</v>
      </c>
      <c r="J1208" s="3">
        <v>43804</v>
      </c>
      <c r="K1208" s="3"/>
      <c r="L1208" s="3">
        <v>43816</v>
      </c>
      <c r="M1208" s="3" t="s">
        <v>126</v>
      </c>
      <c r="N1208" s="3">
        <v>43712</v>
      </c>
      <c r="O1208" s="7">
        <v>0.69336805555555558</v>
      </c>
      <c r="P1208" t="s">
        <v>1908</v>
      </c>
      <c r="Q1208" s="3">
        <v>43853</v>
      </c>
      <c r="R1208" s="7">
        <v>0.43238425925925927</v>
      </c>
      <c r="S1208" t="s">
        <v>1908</v>
      </c>
      <c r="U1208" s="92" t="s">
        <v>1428</v>
      </c>
      <c r="V1208" s="93" t="s">
        <v>480</v>
      </c>
      <c r="W1208" s="92" t="s">
        <v>385</v>
      </c>
      <c r="X1208" s="93" t="s">
        <v>147</v>
      </c>
      <c r="Y1208" s="92" t="s">
        <v>403</v>
      </c>
      <c r="Z1208" s="93" t="s">
        <v>226</v>
      </c>
      <c r="AA1208" t="s">
        <v>160</v>
      </c>
      <c r="AB1208">
        <v>955</v>
      </c>
      <c r="AC1208" t="s">
        <v>155</v>
      </c>
      <c r="AD1208" t="s">
        <v>772</v>
      </c>
      <c r="AE1208" t="s">
        <v>772</v>
      </c>
      <c r="AF1208" s="12">
        <v>548</v>
      </c>
      <c r="AG1208" s="12">
        <v>61</v>
      </c>
      <c r="AH1208" s="12">
        <v>548</v>
      </c>
      <c r="AJ1208" s="12">
        <v>548</v>
      </c>
      <c r="AL1208" s="12">
        <v>548</v>
      </c>
      <c r="AN1208" s="12" t="s">
        <v>818</v>
      </c>
      <c r="AO1208" s="12" t="s">
        <v>819</v>
      </c>
      <c r="AP1208" s="12" t="s">
        <v>818</v>
      </c>
      <c r="AQ1208" s="12" t="s">
        <v>819</v>
      </c>
      <c r="AR1208" s="12" t="s">
        <v>239</v>
      </c>
      <c r="AS1208" s="12" t="s">
        <v>239</v>
      </c>
      <c r="AT1208" s="12" t="s">
        <v>239</v>
      </c>
      <c r="AU1208" s="12" t="s">
        <v>239</v>
      </c>
      <c r="AV1208" t="s">
        <v>202</v>
      </c>
      <c r="AW1208" t="s">
        <v>207</v>
      </c>
      <c r="AX1208" t="s">
        <v>211</v>
      </c>
      <c r="AY1208" t="s">
        <v>200</v>
      </c>
      <c r="AZ1208" t="s">
        <v>208</v>
      </c>
      <c r="BA1208">
        <v>2</v>
      </c>
      <c r="BB1208" t="s">
        <v>204</v>
      </c>
      <c r="BC1208" t="s">
        <v>209</v>
      </c>
      <c r="BD1208" t="s">
        <v>211</v>
      </c>
      <c r="BE1208" t="s">
        <v>203</v>
      </c>
      <c r="BF1208" t="s">
        <v>212</v>
      </c>
      <c r="BG1208" t="s">
        <v>211</v>
      </c>
      <c r="BH1208" t="s">
        <v>201</v>
      </c>
      <c r="BI1208" t="s">
        <v>210</v>
      </c>
      <c r="BJ1208">
        <v>1</v>
      </c>
      <c r="BK1208" t="s">
        <v>205</v>
      </c>
      <c r="BL1208" t="s">
        <v>354</v>
      </c>
      <c r="BM1208">
        <v>1</v>
      </c>
      <c r="BQ1208" t="s">
        <v>584</v>
      </c>
      <c r="BR1208" t="s">
        <v>160</v>
      </c>
      <c r="BS1208" t="s">
        <v>3576</v>
      </c>
      <c r="BT1208" t="s">
        <v>160</v>
      </c>
      <c r="BU1208" t="s">
        <v>1913</v>
      </c>
      <c r="BV1208" t="s">
        <v>160</v>
      </c>
      <c r="BW1208" t="s">
        <v>379</v>
      </c>
      <c r="BX1208" t="s">
        <v>160</v>
      </c>
      <c r="BY1208" t="s">
        <v>400</v>
      </c>
      <c r="BZ1208" t="s">
        <v>160</v>
      </c>
      <c r="CA1208" t="s">
        <v>1908</v>
      </c>
      <c r="CB1208" s="3">
        <v>43712</v>
      </c>
      <c r="CC1208" t="s">
        <v>8</v>
      </c>
      <c r="CD1208" s="3">
        <v>43747</v>
      </c>
      <c r="CE1208" t="s">
        <v>1908</v>
      </c>
      <c r="CF1208" s="3">
        <v>43712</v>
      </c>
      <c r="CG1208" t="s">
        <v>1908</v>
      </c>
      <c r="CH1208" s="3">
        <v>43712</v>
      </c>
      <c r="CI1208" t="s">
        <v>1908</v>
      </c>
      <c r="CJ1208" s="3">
        <v>43712</v>
      </c>
      <c r="CK1208" t="s">
        <v>1908</v>
      </c>
      <c r="CL1208" s="3">
        <v>43712</v>
      </c>
      <c r="CM1208" t="s">
        <v>1908</v>
      </c>
      <c r="CN1208" s="3">
        <v>43740</v>
      </c>
      <c r="CO1208" t="s">
        <v>1908</v>
      </c>
      <c r="CP1208" s="3">
        <v>43740</v>
      </c>
      <c r="CQ1208" t="s">
        <v>8</v>
      </c>
      <c r="CR1208" s="3">
        <v>43747</v>
      </c>
      <c r="CS1208" t="s">
        <v>1908</v>
      </c>
      <c r="CT1208" s="3">
        <v>43712</v>
      </c>
      <c r="CU1208" t="s">
        <v>1908</v>
      </c>
      <c r="CV1208" s="3">
        <v>43790</v>
      </c>
      <c r="CW1208" t="s">
        <v>1908</v>
      </c>
      <c r="CX1208" s="3">
        <v>43790</v>
      </c>
      <c r="CY1208" t="s">
        <v>1908</v>
      </c>
      <c r="CZ1208" s="3">
        <v>43740</v>
      </c>
      <c r="DA1208" t="s">
        <v>1908</v>
      </c>
      <c r="DB1208" s="3">
        <v>43740</v>
      </c>
      <c r="DC1208" t="s">
        <v>1908</v>
      </c>
      <c r="DD1208" s="3">
        <v>43853</v>
      </c>
      <c r="DE1208" t="s">
        <v>1908</v>
      </c>
      <c r="DF1208" s="3">
        <v>43791</v>
      </c>
      <c r="DG1208" t="s">
        <v>1908</v>
      </c>
      <c r="DH1208" s="3">
        <v>43791</v>
      </c>
      <c r="DI1208" t="s">
        <v>8</v>
      </c>
      <c r="DJ1208" s="3">
        <v>43747</v>
      </c>
      <c r="DK1208" t="s">
        <v>8</v>
      </c>
      <c r="DL1208" s="3">
        <v>43747</v>
      </c>
      <c r="DQ1208" t="s">
        <v>39</v>
      </c>
      <c r="DR1208" t="s">
        <v>2921</v>
      </c>
      <c r="DU1208" t="s">
        <v>3555</v>
      </c>
    </row>
    <row r="1209" spans="1:125" x14ac:dyDescent="0.25">
      <c r="A1209" s="5">
        <v>1260401</v>
      </c>
      <c r="B1209" s="5">
        <v>1</v>
      </c>
      <c r="J1209" s="3"/>
      <c r="K1209" s="3"/>
      <c r="L1209" s="3"/>
      <c r="M1209" s="3"/>
      <c r="N1209" s="3">
        <v>43714</v>
      </c>
      <c r="O1209" s="7">
        <v>0.42373842592592598</v>
      </c>
      <c r="P1209" t="s">
        <v>1908</v>
      </c>
      <c r="AV1209" t="s">
        <v>202</v>
      </c>
      <c r="AW1209" t="s">
        <v>207</v>
      </c>
      <c r="AX1209" t="s">
        <v>211</v>
      </c>
      <c r="AY1209" t="s">
        <v>200</v>
      </c>
      <c r="AZ1209" t="s">
        <v>208</v>
      </c>
      <c r="BA1209">
        <v>2</v>
      </c>
      <c r="BB1209" t="s">
        <v>204</v>
      </c>
      <c r="BC1209" t="s">
        <v>209</v>
      </c>
      <c r="BD1209" t="s">
        <v>211</v>
      </c>
      <c r="BE1209" t="s">
        <v>203</v>
      </c>
      <c r="BF1209" t="s">
        <v>212</v>
      </c>
      <c r="BG1209" t="s">
        <v>211</v>
      </c>
      <c r="BH1209" t="s">
        <v>201</v>
      </c>
      <c r="BI1209" t="s">
        <v>210</v>
      </c>
      <c r="BJ1209">
        <v>1</v>
      </c>
      <c r="BK1209" t="s">
        <v>205</v>
      </c>
      <c r="BL1209" t="s">
        <v>354</v>
      </c>
      <c r="BM1209">
        <v>1</v>
      </c>
    </row>
    <row r="1210" spans="1:125" x14ac:dyDescent="0.25">
      <c r="A1210" s="5">
        <v>1260413</v>
      </c>
      <c r="B1210" s="5">
        <v>13</v>
      </c>
      <c r="C1210" t="s">
        <v>3562</v>
      </c>
      <c r="D1210" t="s">
        <v>3556</v>
      </c>
      <c r="E1210" t="s">
        <v>3563</v>
      </c>
      <c r="F1210" t="s">
        <v>6</v>
      </c>
      <c r="G1210" t="s">
        <v>3012</v>
      </c>
      <c r="H1210" t="s">
        <v>127</v>
      </c>
      <c r="I1210" t="s">
        <v>117</v>
      </c>
      <c r="J1210" s="3">
        <v>43809</v>
      </c>
      <c r="K1210" s="3"/>
      <c r="L1210" s="3">
        <v>43829</v>
      </c>
      <c r="M1210" s="3" t="s">
        <v>133</v>
      </c>
      <c r="N1210" s="3">
        <v>43714</v>
      </c>
      <c r="O1210" s="7">
        <v>0.42373842592592598</v>
      </c>
      <c r="P1210" t="s">
        <v>1908</v>
      </c>
      <c r="Q1210" s="3">
        <v>43836</v>
      </c>
      <c r="R1210" s="7">
        <v>0.3946412037037037</v>
      </c>
      <c r="S1210" t="s">
        <v>1908</v>
      </c>
      <c r="U1210" s="92" t="s">
        <v>235</v>
      </c>
      <c r="V1210" s="93" t="s">
        <v>234</v>
      </c>
      <c r="W1210" s="92" t="s">
        <v>405</v>
      </c>
      <c r="X1210" s="93" t="s">
        <v>404</v>
      </c>
      <c r="Y1210" s="92" t="s">
        <v>1067</v>
      </c>
      <c r="Z1210" s="93" t="s">
        <v>225</v>
      </c>
      <c r="AA1210" t="s">
        <v>227</v>
      </c>
      <c r="AB1210">
        <v>976</v>
      </c>
      <c r="AC1210" t="s">
        <v>155</v>
      </c>
      <c r="AD1210" t="s">
        <v>474</v>
      </c>
      <c r="AE1210" t="s">
        <v>474</v>
      </c>
      <c r="AF1210" s="12">
        <v>583</v>
      </c>
      <c r="AG1210" s="12">
        <v>83</v>
      </c>
      <c r="AH1210" s="12">
        <v>583</v>
      </c>
      <c r="AJ1210" s="12">
        <v>583</v>
      </c>
      <c r="AL1210" s="12">
        <v>583</v>
      </c>
      <c r="AN1210" s="12" t="s">
        <v>818</v>
      </c>
      <c r="AO1210" s="12" t="s">
        <v>819</v>
      </c>
      <c r="AP1210" s="12" t="s">
        <v>818</v>
      </c>
      <c r="AQ1210" s="12" t="s">
        <v>819</v>
      </c>
      <c r="AR1210" s="12" t="s">
        <v>239</v>
      </c>
      <c r="AS1210" s="12" t="s">
        <v>239</v>
      </c>
      <c r="AT1210" s="12" t="s">
        <v>239</v>
      </c>
      <c r="AU1210" s="12" t="s">
        <v>239</v>
      </c>
      <c r="AV1210" t="s">
        <v>202</v>
      </c>
      <c r="AW1210" t="s">
        <v>207</v>
      </c>
      <c r="AX1210" t="s">
        <v>211</v>
      </c>
      <c r="AY1210" t="s">
        <v>200</v>
      </c>
      <c r="AZ1210" t="s">
        <v>208</v>
      </c>
      <c r="BA1210">
        <v>2</v>
      </c>
      <c r="BB1210" t="s">
        <v>204</v>
      </c>
      <c r="BC1210" t="s">
        <v>209</v>
      </c>
      <c r="BD1210" t="s">
        <v>211</v>
      </c>
      <c r="BE1210" t="s">
        <v>203</v>
      </c>
      <c r="BF1210" t="s">
        <v>212</v>
      </c>
      <c r="BG1210" t="s">
        <v>211</v>
      </c>
      <c r="BH1210" t="s">
        <v>201</v>
      </c>
      <c r="BI1210" t="s">
        <v>210</v>
      </c>
      <c r="BJ1210">
        <v>1</v>
      </c>
      <c r="BK1210" t="s">
        <v>205</v>
      </c>
      <c r="BL1210" t="s">
        <v>354</v>
      </c>
      <c r="BM1210">
        <v>1</v>
      </c>
      <c r="BQ1210" t="s">
        <v>577</v>
      </c>
      <c r="BR1210" t="s">
        <v>227</v>
      </c>
      <c r="BS1210" t="s">
        <v>3559</v>
      </c>
      <c r="BT1210" t="s">
        <v>227</v>
      </c>
      <c r="BW1210" t="s">
        <v>367</v>
      </c>
      <c r="BX1210" t="s">
        <v>227</v>
      </c>
      <c r="BY1210" t="s">
        <v>3020</v>
      </c>
      <c r="BZ1210" t="s">
        <v>227</v>
      </c>
      <c r="CA1210" t="s">
        <v>1908</v>
      </c>
      <c r="CB1210" s="3">
        <v>43714</v>
      </c>
      <c r="CC1210" t="s">
        <v>8</v>
      </c>
      <c r="CD1210" s="3">
        <v>43755</v>
      </c>
      <c r="CE1210" t="s">
        <v>8</v>
      </c>
      <c r="CF1210" s="3">
        <v>43755</v>
      </c>
      <c r="CG1210" t="s">
        <v>8</v>
      </c>
      <c r="CH1210" s="3">
        <v>43755</v>
      </c>
      <c r="CI1210" t="s">
        <v>8</v>
      </c>
      <c r="CJ1210" s="3">
        <v>43755</v>
      </c>
      <c r="CK1210" t="s">
        <v>8</v>
      </c>
      <c r="CL1210" s="3">
        <v>43756</v>
      </c>
      <c r="CM1210" t="s">
        <v>1908</v>
      </c>
      <c r="CN1210" s="3">
        <v>43718</v>
      </c>
      <c r="CO1210" t="s">
        <v>1908</v>
      </c>
      <c r="CP1210" s="3">
        <v>43718</v>
      </c>
      <c r="CQ1210" t="s">
        <v>1908</v>
      </c>
      <c r="CR1210" s="3">
        <v>43808</v>
      </c>
      <c r="CS1210" t="s">
        <v>1908</v>
      </c>
      <c r="CT1210" s="3">
        <v>43714</v>
      </c>
      <c r="CU1210" t="s">
        <v>8</v>
      </c>
      <c r="CV1210" s="3">
        <v>43755</v>
      </c>
      <c r="CW1210" t="s">
        <v>1908</v>
      </c>
      <c r="CX1210" s="3">
        <v>43808</v>
      </c>
      <c r="CY1210" t="s">
        <v>1908</v>
      </c>
      <c r="CZ1210" s="3">
        <v>43718</v>
      </c>
      <c r="DA1210" t="s">
        <v>1908</v>
      </c>
      <c r="DB1210" s="3">
        <v>43718</v>
      </c>
      <c r="DC1210" t="s">
        <v>1908</v>
      </c>
      <c r="DD1210" s="3">
        <v>43836</v>
      </c>
      <c r="DE1210" t="s">
        <v>1908</v>
      </c>
      <c r="DF1210" s="3">
        <v>43808</v>
      </c>
      <c r="DG1210" t="s">
        <v>1908</v>
      </c>
      <c r="DH1210" s="3">
        <v>43836</v>
      </c>
      <c r="DI1210" t="s">
        <v>8</v>
      </c>
      <c r="DJ1210" s="3">
        <v>43755</v>
      </c>
      <c r="DK1210" t="s">
        <v>8</v>
      </c>
      <c r="DL1210" s="3">
        <v>43755</v>
      </c>
      <c r="DQ1210" t="s">
        <v>6</v>
      </c>
      <c r="DR1210" t="s">
        <v>6</v>
      </c>
      <c r="DU1210" t="s">
        <v>3557</v>
      </c>
    </row>
    <row r="1211" spans="1:125" x14ac:dyDescent="0.25">
      <c r="A1211" s="5">
        <v>1260501</v>
      </c>
      <c r="B1211" s="5">
        <v>1</v>
      </c>
      <c r="J1211" s="3"/>
      <c r="K1211" s="3"/>
      <c r="L1211" s="3"/>
      <c r="M1211" s="3"/>
      <c r="N1211" s="3">
        <v>43718</v>
      </c>
      <c r="O1211" s="7">
        <v>0.65516203703703701</v>
      </c>
      <c r="P1211" t="s">
        <v>1980</v>
      </c>
      <c r="AV1211" t="s">
        <v>202</v>
      </c>
      <c r="AW1211" t="s">
        <v>207</v>
      </c>
      <c r="AX1211" t="s">
        <v>211</v>
      </c>
      <c r="AY1211" t="s">
        <v>200</v>
      </c>
      <c r="AZ1211" t="s">
        <v>208</v>
      </c>
      <c r="BA1211">
        <v>2</v>
      </c>
      <c r="BB1211" t="s">
        <v>204</v>
      </c>
      <c r="BC1211" t="s">
        <v>209</v>
      </c>
      <c r="BD1211" t="s">
        <v>211</v>
      </c>
      <c r="BE1211" t="s">
        <v>203</v>
      </c>
      <c r="BF1211" t="s">
        <v>212</v>
      </c>
      <c r="BG1211" t="s">
        <v>211</v>
      </c>
      <c r="BH1211" t="s">
        <v>201</v>
      </c>
      <c r="BI1211" t="s">
        <v>210</v>
      </c>
      <c r="BJ1211">
        <v>1</v>
      </c>
      <c r="BK1211" t="s">
        <v>205</v>
      </c>
      <c r="BL1211" t="s">
        <v>354</v>
      </c>
      <c r="BM1211">
        <v>1</v>
      </c>
    </row>
    <row r="1212" spans="1:125" x14ac:dyDescent="0.25">
      <c r="A1212" s="5">
        <v>1260508</v>
      </c>
      <c r="B1212" s="5">
        <v>8</v>
      </c>
      <c r="C1212" t="s">
        <v>3568</v>
      </c>
      <c r="D1212" t="s">
        <v>3567</v>
      </c>
      <c r="E1212" t="s">
        <v>3569</v>
      </c>
      <c r="F1212" t="s">
        <v>555</v>
      </c>
      <c r="G1212" t="s">
        <v>3570</v>
      </c>
      <c r="H1212" t="s">
        <v>127</v>
      </c>
      <c r="I1212" t="s">
        <v>118</v>
      </c>
      <c r="J1212" s="3">
        <v>43788</v>
      </c>
      <c r="K1212" s="3">
        <v>43847</v>
      </c>
      <c r="L1212" s="3">
        <v>43816</v>
      </c>
      <c r="M1212" s="3" t="s">
        <v>133</v>
      </c>
      <c r="N1212" s="3">
        <v>43718</v>
      </c>
      <c r="O1212" s="7">
        <v>0.65516203703703701</v>
      </c>
      <c r="P1212" t="s">
        <v>1980</v>
      </c>
      <c r="Q1212" s="3">
        <v>43859</v>
      </c>
      <c r="R1212" s="7">
        <v>0.65125</v>
      </c>
      <c r="S1212" t="s">
        <v>1908</v>
      </c>
      <c r="U1212" s="92" t="s">
        <v>922</v>
      </c>
      <c r="W1212" s="92" t="s">
        <v>1558</v>
      </c>
      <c r="Y1212" s="92" t="s">
        <v>2830</v>
      </c>
      <c r="AA1212" t="s">
        <v>146</v>
      </c>
      <c r="AB1212">
        <v>976</v>
      </c>
      <c r="AC1212" t="s">
        <v>153</v>
      </c>
      <c r="AD1212" t="s">
        <v>239</v>
      </c>
      <c r="AE1212" t="s">
        <v>239</v>
      </c>
      <c r="AF1212" s="12">
        <v>590</v>
      </c>
      <c r="AG1212" s="12">
        <v>90</v>
      </c>
      <c r="AH1212" s="12" t="s">
        <v>3607</v>
      </c>
      <c r="AJ1212" s="12">
        <v>590</v>
      </c>
      <c r="AL1212" s="12">
        <v>590</v>
      </c>
      <c r="AN1212" s="12" t="s">
        <v>818</v>
      </c>
      <c r="AO1212" s="12" t="s">
        <v>819</v>
      </c>
      <c r="AP1212" s="12" t="s">
        <v>818</v>
      </c>
      <c r="AQ1212" s="12" t="s">
        <v>819</v>
      </c>
      <c r="AR1212" s="12" t="s">
        <v>239</v>
      </c>
      <c r="AS1212" s="12" t="s">
        <v>239</v>
      </c>
      <c r="AT1212" s="12" t="s">
        <v>239</v>
      </c>
      <c r="AU1212" s="12" t="s">
        <v>239</v>
      </c>
      <c r="AV1212" t="s">
        <v>202</v>
      </c>
      <c r="AW1212" t="s">
        <v>207</v>
      </c>
      <c r="AX1212" t="s">
        <v>211</v>
      </c>
      <c r="AY1212" t="s">
        <v>200</v>
      </c>
      <c r="AZ1212" t="s">
        <v>208</v>
      </c>
      <c r="BA1212">
        <v>2</v>
      </c>
      <c r="BB1212" t="s">
        <v>204</v>
      </c>
      <c r="BC1212" t="s">
        <v>209</v>
      </c>
      <c r="BD1212" t="s">
        <v>211</v>
      </c>
      <c r="BE1212" t="s">
        <v>203</v>
      </c>
      <c r="BF1212" t="s">
        <v>212</v>
      </c>
      <c r="BG1212" t="s">
        <v>211</v>
      </c>
      <c r="BH1212" t="s">
        <v>201</v>
      </c>
      <c r="BI1212" t="s">
        <v>210</v>
      </c>
      <c r="BJ1212">
        <v>1</v>
      </c>
      <c r="BK1212" t="s">
        <v>205</v>
      </c>
      <c r="BL1212" t="s">
        <v>354</v>
      </c>
      <c r="BM1212">
        <v>1</v>
      </c>
      <c r="BQ1212" t="s">
        <v>577</v>
      </c>
      <c r="BR1212" t="s">
        <v>2914</v>
      </c>
      <c r="BS1212" t="s">
        <v>3571</v>
      </c>
      <c r="BT1212" t="s">
        <v>2914</v>
      </c>
      <c r="BW1212" t="s">
        <v>367</v>
      </c>
      <c r="BX1212" t="s">
        <v>2914</v>
      </c>
      <c r="BY1212" t="s">
        <v>3572</v>
      </c>
      <c r="BZ1212" t="s">
        <v>2914</v>
      </c>
      <c r="CA1212" t="s">
        <v>1980</v>
      </c>
      <c r="CB1212" s="3">
        <v>43718</v>
      </c>
      <c r="CC1212" t="s">
        <v>1980</v>
      </c>
      <c r="CD1212" s="3">
        <v>43727</v>
      </c>
      <c r="CE1212" t="s">
        <v>1980</v>
      </c>
      <c r="CF1212" s="3">
        <v>43718</v>
      </c>
      <c r="CG1212" t="s">
        <v>1980</v>
      </c>
      <c r="CH1212" s="3">
        <v>43718</v>
      </c>
      <c r="CI1212" t="s">
        <v>1980</v>
      </c>
      <c r="CJ1212" s="3">
        <v>43727</v>
      </c>
      <c r="CK1212" t="s">
        <v>1980</v>
      </c>
      <c r="CL1212" s="3">
        <v>43727</v>
      </c>
      <c r="CM1212" t="s">
        <v>1908</v>
      </c>
      <c r="CN1212" s="3">
        <v>43780</v>
      </c>
      <c r="CO1212" t="s">
        <v>1908</v>
      </c>
      <c r="CP1212" s="3">
        <v>43780</v>
      </c>
      <c r="CQ1212" t="s">
        <v>1908</v>
      </c>
      <c r="CR1212" s="3">
        <v>43859</v>
      </c>
      <c r="CS1212" t="s">
        <v>1908</v>
      </c>
      <c r="CT1212" s="3">
        <v>43859</v>
      </c>
      <c r="CU1212" t="s">
        <v>1908</v>
      </c>
      <c r="CV1212" s="3">
        <v>43859</v>
      </c>
      <c r="CW1212" t="s">
        <v>1908</v>
      </c>
      <c r="CX1212" s="3">
        <v>43859</v>
      </c>
      <c r="CY1212" t="s">
        <v>1908</v>
      </c>
      <c r="CZ1212" s="3">
        <v>43859</v>
      </c>
      <c r="DA1212" t="s">
        <v>1908</v>
      </c>
      <c r="DB1212" s="3">
        <v>43859</v>
      </c>
      <c r="DC1212" t="s">
        <v>1908</v>
      </c>
      <c r="DD1212" s="3">
        <v>43859</v>
      </c>
      <c r="DE1212" t="s">
        <v>1908</v>
      </c>
      <c r="DF1212" s="3">
        <v>43859</v>
      </c>
      <c r="DG1212" t="s">
        <v>1908</v>
      </c>
      <c r="DH1212" s="3">
        <v>43859</v>
      </c>
      <c r="DI1212" t="s">
        <v>1908</v>
      </c>
      <c r="DJ1212" s="3">
        <v>43859</v>
      </c>
      <c r="DK1212" t="s">
        <v>1908</v>
      </c>
      <c r="DL1212" s="3">
        <v>43859</v>
      </c>
      <c r="DQ1212" t="s">
        <v>555</v>
      </c>
      <c r="DR1212" t="s">
        <v>2919</v>
      </c>
      <c r="DU1212" t="s">
        <v>3577</v>
      </c>
    </row>
    <row r="1213" spans="1:125" x14ac:dyDescent="0.25">
      <c r="A1213" s="5">
        <v>1260601</v>
      </c>
      <c r="B1213" s="5">
        <v>1</v>
      </c>
      <c r="J1213" s="3"/>
      <c r="K1213" s="3"/>
      <c r="L1213" s="3"/>
      <c r="M1213" s="3"/>
      <c r="N1213" s="3">
        <v>43721</v>
      </c>
      <c r="O1213" s="7">
        <v>0.35718749999999999</v>
      </c>
      <c r="P1213" t="s">
        <v>8</v>
      </c>
      <c r="AV1213" t="s">
        <v>202</v>
      </c>
      <c r="AW1213" t="s">
        <v>207</v>
      </c>
      <c r="AX1213" t="s">
        <v>211</v>
      </c>
      <c r="AY1213" t="s">
        <v>200</v>
      </c>
      <c r="AZ1213" t="s">
        <v>208</v>
      </c>
      <c r="BA1213">
        <v>2</v>
      </c>
      <c r="BB1213" t="s">
        <v>204</v>
      </c>
      <c r="BC1213" t="s">
        <v>209</v>
      </c>
      <c r="BD1213" t="s">
        <v>211</v>
      </c>
      <c r="BE1213" t="s">
        <v>203</v>
      </c>
      <c r="BF1213" t="s">
        <v>212</v>
      </c>
      <c r="BG1213" t="s">
        <v>211</v>
      </c>
      <c r="BH1213" t="s">
        <v>201</v>
      </c>
      <c r="BI1213" t="s">
        <v>210</v>
      </c>
      <c r="BJ1213">
        <v>1</v>
      </c>
      <c r="BK1213" t="s">
        <v>205</v>
      </c>
      <c r="BL1213" t="s">
        <v>354</v>
      </c>
      <c r="BM1213">
        <v>1</v>
      </c>
    </row>
    <row r="1214" spans="1:125" x14ac:dyDescent="0.25">
      <c r="A1214" s="5">
        <v>1260613</v>
      </c>
      <c r="B1214" s="5">
        <v>13</v>
      </c>
      <c r="C1214" t="s">
        <v>3664</v>
      </c>
      <c r="D1214" t="s">
        <v>3554</v>
      </c>
      <c r="E1214" t="s">
        <v>3245</v>
      </c>
      <c r="F1214" t="s">
        <v>39</v>
      </c>
      <c r="G1214" t="s">
        <v>425</v>
      </c>
      <c r="H1214" t="s">
        <v>25</v>
      </c>
      <c r="I1214" t="s">
        <v>117</v>
      </c>
      <c r="J1214" s="3">
        <v>43872</v>
      </c>
      <c r="K1214" s="3"/>
      <c r="L1214" s="3">
        <v>43521</v>
      </c>
      <c r="M1214" s="3" t="s">
        <v>126</v>
      </c>
      <c r="N1214" s="3">
        <v>43721</v>
      </c>
      <c r="O1214" s="7">
        <v>0.35718749999999999</v>
      </c>
      <c r="P1214" t="s">
        <v>8</v>
      </c>
      <c r="Q1214" s="3">
        <v>43887</v>
      </c>
      <c r="R1214" s="7">
        <v>0.39413194444444444</v>
      </c>
      <c r="S1214" t="s">
        <v>1908</v>
      </c>
      <c r="U1214" s="92" t="s">
        <v>539</v>
      </c>
      <c r="V1214" s="93" t="s">
        <v>147</v>
      </c>
      <c r="W1214" s="92" t="s">
        <v>1450</v>
      </c>
      <c r="X1214" s="93" t="s">
        <v>227</v>
      </c>
      <c r="AA1214" t="s">
        <v>234</v>
      </c>
      <c r="AB1214">
        <v>933</v>
      </c>
      <c r="AC1214" t="s">
        <v>153</v>
      </c>
      <c r="AD1214" t="s">
        <v>535</v>
      </c>
      <c r="AE1214" t="s">
        <v>535</v>
      </c>
      <c r="AF1214" s="12">
        <v>548</v>
      </c>
      <c r="AG1214" s="12">
        <v>61</v>
      </c>
      <c r="AH1214" s="12">
        <v>548</v>
      </c>
      <c r="AJ1214" s="12">
        <v>548</v>
      </c>
      <c r="AL1214" s="12">
        <v>548</v>
      </c>
      <c r="AN1214" s="12" t="s">
        <v>818</v>
      </c>
      <c r="AO1214" s="12" t="s">
        <v>819</v>
      </c>
      <c r="AP1214" s="12" t="s">
        <v>818</v>
      </c>
      <c r="AQ1214" s="12" t="s">
        <v>819</v>
      </c>
      <c r="AR1214" s="12" t="s">
        <v>239</v>
      </c>
      <c r="AS1214" s="12" t="s">
        <v>239</v>
      </c>
      <c r="AT1214" s="12" t="s">
        <v>239</v>
      </c>
      <c r="AU1214" s="12" t="s">
        <v>239</v>
      </c>
      <c r="AV1214" t="s">
        <v>202</v>
      </c>
      <c r="AW1214" t="s">
        <v>207</v>
      </c>
      <c r="AX1214" t="s">
        <v>211</v>
      </c>
      <c r="AY1214" t="s">
        <v>200</v>
      </c>
      <c r="AZ1214" t="s">
        <v>208</v>
      </c>
      <c r="BA1214">
        <v>2</v>
      </c>
      <c r="BB1214" t="s">
        <v>204</v>
      </c>
      <c r="BC1214" t="s">
        <v>209</v>
      </c>
      <c r="BD1214" t="s">
        <v>211</v>
      </c>
      <c r="BE1214" t="s">
        <v>203</v>
      </c>
      <c r="BF1214" t="s">
        <v>212</v>
      </c>
      <c r="BG1214" t="s">
        <v>211</v>
      </c>
      <c r="BH1214" t="s">
        <v>201</v>
      </c>
      <c r="BI1214" t="s">
        <v>210</v>
      </c>
      <c r="BJ1214">
        <v>1</v>
      </c>
      <c r="BK1214" t="s">
        <v>205</v>
      </c>
      <c r="BL1214" t="s">
        <v>354</v>
      </c>
      <c r="BM1214">
        <v>1</v>
      </c>
      <c r="BQ1214" t="s">
        <v>584</v>
      </c>
      <c r="BR1214" t="s">
        <v>234</v>
      </c>
      <c r="BS1214" t="s">
        <v>3341</v>
      </c>
      <c r="BT1214" t="s">
        <v>234</v>
      </c>
      <c r="BU1214" t="s">
        <v>3240</v>
      </c>
      <c r="BV1214" t="s">
        <v>234</v>
      </c>
      <c r="BW1214" t="s">
        <v>853</v>
      </c>
      <c r="BX1214" t="s">
        <v>234</v>
      </c>
      <c r="BY1214" t="s">
        <v>400</v>
      </c>
      <c r="BZ1214" t="s">
        <v>234</v>
      </c>
      <c r="CA1214" t="s">
        <v>1908</v>
      </c>
      <c r="CB1214" s="3">
        <v>43819</v>
      </c>
      <c r="CC1214" t="s">
        <v>1908</v>
      </c>
      <c r="CD1214" s="3">
        <v>43819</v>
      </c>
      <c r="CE1214" t="s">
        <v>1908</v>
      </c>
      <c r="CF1214" s="3">
        <v>43819</v>
      </c>
      <c r="CG1214" t="s">
        <v>1908</v>
      </c>
      <c r="CH1214" s="3">
        <v>43819</v>
      </c>
      <c r="CI1214" t="s">
        <v>1908</v>
      </c>
      <c r="CJ1214" s="3">
        <v>43819</v>
      </c>
      <c r="CK1214" t="s">
        <v>1908</v>
      </c>
      <c r="CL1214" s="3">
        <v>43819</v>
      </c>
      <c r="CM1214" t="s">
        <v>1908</v>
      </c>
      <c r="CN1214" s="3">
        <v>43819</v>
      </c>
      <c r="CO1214" t="s">
        <v>1908</v>
      </c>
      <c r="CP1214" s="3">
        <v>43819</v>
      </c>
      <c r="CQ1214" t="s">
        <v>1908</v>
      </c>
      <c r="CR1214" s="3">
        <v>43887</v>
      </c>
      <c r="CS1214" t="s">
        <v>1908</v>
      </c>
      <c r="CT1214" s="3">
        <v>43819</v>
      </c>
      <c r="CU1214" t="s">
        <v>1908</v>
      </c>
      <c r="CV1214" s="3">
        <v>43819</v>
      </c>
      <c r="CW1214" t="s">
        <v>1908</v>
      </c>
      <c r="CX1214" s="3">
        <v>43819</v>
      </c>
      <c r="CY1214" t="s">
        <v>1908</v>
      </c>
      <c r="CZ1214" s="3">
        <v>43819</v>
      </c>
      <c r="DA1214" t="s">
        <v>1908</v>
      </c>
      <c r="DB1214" s="3">
        <v>43819</v>
      </c>
      <c r="DC1214" t="s">
        <v>1908</v>
      </c>
      <c r="DD1214" s="3">
        <v>43887</v>
      </c>
      <c r="DE1214" t="s">
        <v>1908</v>
      </c>
      <c r="DF1214" s="3">
        <v>43864</v>
      </c>
      <c r="DG1214" t="s">
        <v>1908</v>
      </c>
      <c r="DH1214" s="3">
        <v>43864</v>
      </c>
      <c r="DK1214" t="s">
        <v>1908</v>
      </c>
      <c r="DL1214" s="3">
        <v>43864</v>
      </c>
      <c r="DQ1214" t="s">
        <v>39</v>
      </c>
      <c r="DR1214" t="s">
        <v>2916</v>
      </c>
      <c r="DU1214" t="s">
        <v>3575</v>
      </c>
    </row>
    <row r="1215" spans="1:125" x14ac:dyDescent="0.25">
      <c r="A1215" s="5">
        <v>1260701</v>
      </c>
      <c r="B1215" s="5">
        <v>1</v>
      </c>
      <c r="J1215" s="3"/>
      <c r="K1215" s="3"/>
      <c r="L1215" s="3"/>
      <c r="M1215" s="3"/>
      <c r="N1215" s="3">
        <v>43731</v>
      </c>
      <c r="O1215" s="7">
        <v>0.4667013888888889</v>
      </c>
      <c r="P1215" t="s">
        <v>1908</v>
      </c>
      <c r="AV1215" t="s">
        <v>202</v>
      </c>
      <c r="AW1215" t="s">
        <v>207</v>
      </c>
      <c r="AX1215" t="s">
        <v>211</v>
      </c>
      <c r="AY1215" t="s">
        <v>200</v>
      </c>
      <c r="AZ1215" t="s">
        <v>208</v>
      </c>
      <c r="BA1215">
        <v>2</v>
      </c>
      <c r="BB1215" t="s">
        <v>204</v>
      </c>
      <c r="BC1215" t="s">
        <v>209</v>
      </c>
      <c r="BD1215" t="s">
        <v>211</v>
      </c>
      <c r="BE1215" t="s">
        <v>203</v>
      </c>
      <c r="BF1215" t="s">
        <v>212</v>
      </c>
      <c r="BG1215" t="s">
        <v>211</v>
      </c>
      <c r="BH1215" t="s">
        <v>201</v>
      </c>
      <c r="BI1215" t="s">
        <v>210</v>
      </c>
      <c r="BJ1215">
        <v>1</v>
      </c>
      <c r="BK1215" t="s">
        <v>205</v>
      </c>
      <c r="BL1215" t="s">
        <v>354</v>
      </c>
      <c r="BM1215">
        <v>1</v>
      </c>
    </row>
    <row r="1216" spans="1:125" x14ac:dyDescent="0.25">
      <c r="A1216" s="5">
        <v>1260703</v>
      </c>
      <c r="B1216" s="5">
        <v>3</v>
      </c>
      <c r="D1216" t="s">
        <v>3578</v>
      </c>
      <c r="H1216" t="s">
        <v>25</v>
      </c>
      <c r="I1216" t="s">
        <v>117</v>
      </c>
      <c r="J1216" s="3"/>
      <c r="K1216" s="3"/>
      <c r="L1216" s="3"/>
      <c r="M1216" s="3"/>
      <c r="N1216" s="3">
        <v>43731</v>
      </c>
      <c r="O1216" s="7">
        <v>0.4667013888888889</v>
      </c>
      <c r="P1216" t="s">
        <v>1908</v>
      </c>
      <c r="Q1216" s="3">
        <v>43731</v>
      </c>
      <c r="R1216" s="7">
        <v>0.46840277777777778</v>
      </c>
      <c r="S1216" t="s">
        <v>1908</v>
      </c>
      <c r="AV1216" t="s">
        <v>202</v>
      </c>
      <c r="AW1216" t="s">
        <v>207</v>
      </c>
      <c r="AX1216" t="s">
        <v>211</v>
      </c>
      <c r="AY1216" t="s">
        <v>200</v>
      </c>
      <c r="AZ1216" t="s">
        <v>208</v>
      </c>
      <c r="BA1216">
        <v>2</v>
      </c>
      <c r="BB1216" t="s">
        <v>204</v>
      </c>
      <c r="BC1216" t="s">
        <v>209</v>
      </c>
      <c r="BD1216" t="s">
        <v>211</v>
      </c>
      <c r="BE1216" t="s">
        <v>203</v>
      </c>
      <c r="BF1216" t="s">
        <v>212</v>
      </c>
      <c r="BG1216" t="s">
        <v>211</v>
      </c>
      <c r="BH1216" t="s">
        <v>201</v>
      </c>
      <c r="BI1216" t="s">
        <v>210</v>
      </c>
      <c r="BJ1216">
        <v>1</v>
      </c>
      <c r="BK1216" t="s">
        <v>205</v>
      </c>
      <c r="BL1216" t="s">
        <v>354</v>
      </c>
      <c r="BM1216">
        <v>1</v>
      </c>
      <c r="BS1216" t="s">
        <v>3579</v>
      </c>
      <c r="BU1216" t="s">
        <v>3580</v>
      </c>
      <c r="CE1216" t="s">
        <v>1908</v>
      </c>
      <c r="CF1216" s="3">
        <v>43731</v>
      </c>
      <c r="CG1216" t="s">
        <v>1908</v>
      </c>
      <c r="CH1216" s="3">
        <v>43731</v>
      </c>
      <c r="CI1216" t="s">
        <v>1908</v>
      </c>
      <c r="CJ1216" s="3">
        <v>43731</v>
      </c>
      <c r="CK1216" t="s">
        <v>1908</v>
      </c>
      <c r="CL1216" s="3">
        <v>43731</v>
      </c>
    </row>
    <row r="1217" spans="1:125" x14ac:dyDescent="0.25">
      <c r="A1217" s="5">
        <v>1260801</v>
      </c>
      <c r="B1217" s="5">
        <v>1</v>
      </c>
      <c r="J1217" s="3"/>
      <c r="K1217" s="3"/>
      <c r="L1217" s="3"/>
      <c r="M1217" s="3"/>
      <c r="N1217" s="3">
        <v>43739</v>
      </c>
      <c r="O1217" s="7">
        <v>0.59684027777777782</v>
      </c>
      <c r="P1217" t="s">
        <v>1908</v>
      </c>
      <c r="AV1217" t="s">
        <v>202</v>
      </c>
      <c r="AW1217" t="s">
        <v>207</v>
      </c>
      <c r="AX1217" t="s">
        <v>211</v>
      </c>
      <c r="AY1217" t="s">
        <v>200</v>
      </c>
      <c r="AZ1217" t="s">
        <v>208</v>
      </c>
      <c r="BA1217">
        <v>2</v>
      </c>
      <c r="BB1217" t="s">
        <v>204</v>
      </c>
      <c r="BC1217" t="s">
        <v>209</v>
      </c>
      <c r="BD1217" t="s">
        <v>211</v>
      </c>
      <c r="BE1217" t="s">
        <v>203</v>
      </c>
      <c r="BF1217" t="s">
        <v>212</v>
      </c>
      <c r="BG1217" t="s">
        <v>211</v>
      </c>
      <c r="BH1217" t="s">
        <v>201</v>
      </c>
      <c r="BI1217" t="s">
        <v>210</v>
      </c>
      <c r="BJ1217">
        <v>1</v>
      </c>
      <c r="BK1217" t="s">
        <v>205</v>
      </c>
      <c r="BL1217" t="s">
        <v>354</v>
      </c>
      <c r="BM1217">
        <v>1</v>
      </c>
    </row>
    <row r="1218" spans="1:125" x14ac:dyDescent="0.25">
      <c r="A1218" s="5">
        <v>1260809</v>
      </c>
      <c r="B1218" s="5">
        <v>9</v>
      </c>
      <c r="C1218" t="s">
        <v>3604</v>
      </c>
      <c r="D1218" t="s">
        <v>3581</v>
      </c>
      <c r="E1218" t="s">
        <v>3606</v>
      </c>
      <c r="F1218" t="s">
        <v>39</v>
      </c>
      <c r="G1218" t="s">
        <v>1194</v>
      </c>
      <c r="H1218" t="s">
        <v>25</v>
      </c>
      <c r="I1218" t="s">
        <v>118</v>
      </c>
      <c r="J1218" s="3">
        <v>43814</v>
      </c>
      <c r="K1218" s="3">
        <v>43875</v>
      </c>
      <c r="L1218" s="3">
        <v>43837</v>
      </c>
      <c r="M1218" s="3" t="s">
        <v>126</v>
      </c>
      <c r="N1218" s="3">
        <v>43739</v>
      </c>
      <c r="O1218" s="7">
        <v>0.59684027777777782</v>
      </c>
      <c r="P1218" t="s">
        <v>1908</v>
      </c>
      <c r="Q1218" s="3">
        <v>43791</v>
      </c>
      <c r="R1218" s="7">
        <v>0.39524305555555556</v>
      </c>
      <c r="S1218" t="s">
        <v>1908</v>
      </c>
      <c r="T1218">
        <v>1045</v>
      </c>
      <c r="U1218" s="92" t="s">
        <v>632</v>
      </c>
      <c r="V1218" s="93" t="s">
        <v>232</v>
      </c>
      <c r="W1218" s="92" t="s">
        <v>3454</v>
      </c>
      <c r="X1218" s="93" t="s">
        <v>930</v>
      </c>
      <c r="Y1218" s="92" t="s">
        <v>1367</v>
      </c>
      <c r="Z1218" s="93" t="s">
        <v>1366</v>
      </c>
      <c r="AA1218" t="s">
        <v>160</v>
      </c>
      <c r="AB1218">
        <v>976</v>
      </c>
      <c r="AC1218" t="s">
        <v>154</v>
      </c>
      <c r="AD1218" t="s">
        <v>1865</v>
      </c>
      <c r="AE1218" t="s">
        <v>2189</v>
      </c>
      <c r="AF1218" s="12">
        <v>562</v>
      </c>
      <c r="AG1218" s="12">
        <v>62</v>
      </c>
      <c r="AH1218" s="12">
        <v>562</v>
      </c>
      <c r="AJ1218" s="12">
        <v>562</v>
      </c>
      <c r="AL1218" s="12">
        <v>562</v>
      </c>
      <c r="AN1218" s="12" t="s">
        <v>818</v>
      </c>
      <c r="AO1218" s="12" t="s">
        <v>819</v>
      </c>
      <c r="AP1218" s="12" t="s">
        <v>818</v>
      </c>
      <c r="AQ1218" s="12" t="s">
        <v>819</v>
      </c>
      <c r="AR1218" s="12" t="s">
        <v>239</v>
      </c>
      <c r="AS1218" s="12" t="s">
        <v>239</v>
      </c>
      <c r="AT1218" s="12" t="s">
        <v>239</v>
      </c>
      <c r="AU1218" s="12" t="s">
        <v>239</v>
      </c>
      <c r="AV1218" t="s">
        <v>202</v>
      </c>
      <c r="AW1218" t="s">
        <v>207</v>
      </c>
      <c r="AX1218" t="s">
        <v>211</v>
      </c>
      <c r="AY1218" t="s">
        <v>200</v>
      </c>
      <c r="AZ1218" t="s">
        <v>208</v>
      </c>
      <c r="BA1218">
        <v>2</v>
      </c>
      <c r="BB1218" t="s">
        <v>204</v>
      </c>
      <c r="BC1218" t="s">
        <v>209</v>
      </c>
      <c r="BD1218" t="s">
        <v>211</v>
      </c>
      <c r="BE1218" t="s">
        <v>203</v>
      </c>
      <c r="BF1218" t="s">
        <v>212</v>
      </c>
      <c r="BG1218" t="s">
        <v>211</v>
      </c>
      <c r="BH1218" t="s">
        <v>201</v>
      </c>
      <c r="BI1218" t="s">
        <v>210</v>
      </c>
      <c r="BJ1218">
        <v>1</v>
      </c>
      <c r="BK1218" t="s">
        <v>205</v>
      </c>
      <c r="BL1218" t="s">
        <v>354</v>
      </c>
      <c r="BM1218">
        <v>1</v>
      </c>
      <c r="BQ1218" t="s">
        <v>584</v>
      </c>
      <c r="BR1218" t="s">
        <v>160</v>
      </c>
      <c r="BS1218" t="s">
        <v>3582</v>
      </c>
      <c r="BT1218" t="s">
        <v>160</v>
      </c>
      <c r="BU1218" t="s">
        <v>1848</v>
      </c>
      <c r="BV1218" t="s">
        <v>160</v>
      </c>
      <c r="BW1218" t="s">
        <v>379</v>
      </c>
      <c r="BX1218" t="s">
        <v>160</v>
      </c>
      <c r="BY1218" t="s">
        <v>400</v>
      </c>
      <c r="BZ1218" t="s">
        <v>160</v>
      </c>
      <c r="CA1218" t="s">
        <v>1908</v>
      </c>
      <c r="CB1218" s="3">
        <v>43739</v>
      </c>
      <c r="CC1218" t="s">
        <v>8</v>
      </c>
      <c r="CD1218" s="3">
        <v>43754</v>
      </c>
      <c r="CE1218" t="s">
        <v>1908</v>
      </c>
      <c r="CF1218" s="3">
        <v>43739</v>
      </c>
      <c r="CG1218" t="s">
        <v>1908</v>
      </c>
      <c r="CH1218" s="3">
        <v>43739</v>
      </c>
      <c r="CI1218" t="s">
        <v>1908</v>
      </c>
      <c r="CJ1218" s="3">
        <v>43739</v>
      </c>
      <c r="CM1218" t="s">
        <v>8</v>
      </c>
      <c r="CN1218" s="3">
        <v>43754</v>
      </c>
      <c r="CO1218" t="s">
        <v>8</v>
      </c>
      <c r="CP1218" s="3">
        <v>43754</v>
      </c>
      <c r="CQ1218" t="s">
        <v>1908</v>
      </c>
      <c r="CR1218" s="3">
        <v>43791</v>
      </c>
      <c r="CS1218" t="s">
        <v>1908</v>
      </c>
      <c r="CT1218" s="3">
        <v>43739</v>
      </c>
      <c r="CU1218" t="s">
        <v>1908</v>
      </c>
      <c r="CV1218" s="3">
        <v>43791</v>
      </c>
      <c r="CW1218" t="s">
        <v>8</v>
      </c>
      <c r="CX1218" s="3">
        <v>43768</v>
      </c>
      <c r="CY1218" t="s">
        <v>8</v>
      </c>
      <c r="CZ1218" s="3">
        <v>43754</v>
      </c>
      <c r="DA1218" t="s">
        <v>8</v>
      </c>
      <c r="DB1218" s="3">
        <v>43754</v>
      </c>
      <c r="DE1218" t="s">
        <v>1908</v>
      </c>
      <c r="DF1218" s="3">
        <v>43791</v>
      </c>
      <c r="DG1218" t="s">
        <v>1908</v>
      </c>
      <c r="DH1218" s="3">
        <v>43791</v>
      </c>
      <c r="DK1218" t="s">
        <v>8</v>
      </c>
      <c r="DL1218" s="3">
        <v>43768</v>
      </c>
      <c r="DQ1218" t="s">
        <v>39</v>
      </c>
      <c r="DR1218" t="s">
        <v>2916</v>
      </c>
      <c r="DU1218" t="s">
        <v>3605</v>
      </c>
    </row>
    <row r="1219" spans="1:125" x14ac:dyDescent="0.25">
      <c r="A1219" s="5">
        <v>1260901</v>
      </c>
      <c r="B1219" s="5">
        <v>1</v>
      </c>
      <c r="J1219" s="3"/>
      <c r="K1219" s="3"/>
      <c r="L1219" s="3"/>
      <c r="M1219" s="3"/>
      <c r="N1219" s="3">
        <v>43740</v>
      </c>
      <c r="O1219" s="7">
        <v>0.41293981481481484</v>
      </c>
      <c r="P1219" t="s">
        <v>1908</v>
      </c>
      <c r="AV1219" t="s">
        <v>202</v>
      </c>
      <c r="AW1219" t="s">
        <v>207</v>
      </c>
      <c r="AX1219" t="s">
        <v>211</v>
      </c>
      <c r="AY1219" t="s">
        <v>200</v>
      </c>
      <c r="AZ1219" t="s">
        <v>208</v>
      </c>
      <c r="BA1219">
        <v>2</v>
      </c>
      <c r="BB1219" t="s">
        <v>204</v>
      </c>
      <c r="BC1219" t="s">
        <v>209</v>
      </c>
      <c r="BD1219" t="s">
        <v>211</v>
      </c>
      <c r="BE1219" t="s">
        <v>203</v>
      </c>
      <c r="BF1219" t="s">
        <v>212</v>
      </c>
      <c r="BG1219" t="s">
        <v>211</v>
      </c>
      <c r="BH1219" t="s">
        <v>201</v>
      </c>
      <c r="BI1219" t="s">
        <v>210</v>
      </c>
      <c r="BJ1219">
        <v>1</v>
      </c>
      <c r="BK1219" t="s">
        <v>205</v>
      </c>
      <c r="BL1219" t="s">
        <v>354</v>
      </c>
      <c r="BM1219">
        <v>1</v>
      </c>
    </row>
    <row r="1220" spans="1:125" x14ac:dyDescent="0.25">
      <c r="A1220" s="5">
        <v>1260913</v>
      </c>
      <c r="B1220" s="5">
        <v>13</v>
      </c>
      <c r="C1220" t="s">
        <v>3594</v>
      </c>
      <c r="D1220" t="s">
        <v>3583</v>
      </c>
      <c r="E1220" t="s">
        <v>3084</v>
      </c>
      <c r="F1220" t="s">
        <v>39</v>
      </c>
      <c r="G1220" t="s">
        <v>2495</v>
      </c>
      <c r="H1220" t="s">
        <v>25</v>
      </c>
      <c r="I1220" t="s">
        <v>117</v>
      </c>
      <c r="J1220" s="3">
        <v>43810</v>
      </c>
      <c r="K1220" s="3"/>
      <c r="L1220" s="3">
        <v>43830</v>
      </c>
      <c r="M1220" s="3" t="s">
        <v>126</v>
      </c>
      <c r="N1220" s="3">
        <v>43740</v>
      </c>
      <c r="O1220" s="7">
        <v>0.41293981481481484</v>
      </c>
      <c r="P1220" t="s">
        <v>1908</v>
      </c>
      <c r="Q1220" s="3">
        <v>43850</v>
      </c>
      <c r="R1220" s="7">
        <v>0.42935185185185182</v>
      </c>
      <c r="S1220" t="s">
        <v>1908</v>
      </c>
      <c r="U1220" s="92" t="s">
        <v>2400</v>
      </c>
      <c r="V1220" s="93" t="s">
        <v>2172</v>
      </c>
      <c r="W1220" s="92" t="s">
        <v>539</v>
      </c>
      <c r="X1220" s="93" t="s">
        <v>147</v>
      </c>
      <c r="Y1220" s="92" t="s">
        <v>1987</v>
      </c>
      <c r="Z1220" s="93" t="s">
        <v>1353</v>
      </c>
      <c r="AA1220" t="s">
        <v>234</v>
      </c>
      <c r="AB1220">
        <v>933</v>
      </c>
      <c r="AC1220" t="s">
        <v>153</v>
      </c>
      <c r="AD1220" t="s">
        <v>805</v>
      </c>
      <c r="AE1220" t="s">
        <v>2988</v>
      </c>
      <c r="AF1220" s="12">
        <v>576</v>
      </c>
      <c r="AG1220" s="12">
        <v>76</v>
      </c>
      <c r="AH1220" s="12">
        <v>576</v>
      </c>
      <c r="AJ1220" s="12">
        <v>576</v>
      </c>
      <c r="AL1220" s="12">
        <v>576</v>
      </c>
      <c r="AN1220" s="12" t="s">
        <v>818</v>
      </c>
      <c r="AO1220" s="12" t="s">
        <v>819</v>
      </c>
      <c r="AP1220" s="12" t="s">
        <v>818</v>
      </c>
      <c r="AQ1220" s="12" t="s">
        <v>819</v>
      </c>
      <c r="AR1220" s="12" t="s">
        <v>239</v>
      </c>
      <c r="AS1220" s="12" t="s">
        <v>239</v>
      </c>
      <c r="AT1220" s="12" t="s">
        <v>239</v>
      </c>
      <c r="AU1220" s="12" t="s">
        <v>239</v>
      </c>
      <c r="AV1220" t="s">
        <v>202</v>
      </c>
      <c r="AW1220" t="s">
        <v>207</v>
      </c>
      <c r="AX1220" t="s">
        <v>211</v>
      </c>
      <c r="AY1220" t="s">
        <v>200</v>
      </c>
      <c r="AZ1220" t="s">
        <v>208</v>
      </c>
      <c r="BA1220">
        <v>2</v>
      </c>
      <c r="BB1220" t="s">
        <v>204</v>
      </c>
      <c r="BC1220" t="s">
        <v>209</v>
      </c>
      <c r="BD1220" t="s">
        <v>211</v>
      </c>
      <c r="BE1220" t="s">
        <v>203</v>
      </c>
      <c r="BF1220" t="s">
        <v>212</v>
      </c>
      <c r="BG1220" t="s">
        <v>211</v>
      </c>
      <c r="BH1220" t="s">
        <v>201</v>
      </c>
      <c r="BI1220" t="s">
        <v>210</v>
      </c>
      <c r="BJ1220">
        <v>1</v>
      </c>
      <c r="BK1220" t="s">
        <v>205</v>
      </c>
      <c r="BL1220" t="s">
        <v>354</v>
      </c>
      <c r="BM1220">
        <v>1</v>
      </c>
      <c r="BQ1220" t="s">
        <v>584</v>
      </c>
      <c r="BR1220" t="s">
        <v>234</v>
      </c>
      <c r="BS1220" t="s">
        <v>3586</v>
      </c>
      <c r="BT1220" t="s">
        <v>234</v>
      </c>
      <c r="BU1220" t="s">
        <v>1852</v>
      </c>
      <c r="BV1220" t="s">
        <v>234</v>
      </c>
      <c r="BW1220" t="s">
        <v>379</v>
      </c>
      <c r="BX1220" t="s">
        <v>234</v>
      </c>
      <c r="BY1220" t="s">
        <v>2539</v>
      </c>
      <c r="BZ1220" t="s">
        <v>234</v>
      </c>
      <c r="CA1220" t="s">
        <v>8</v>
      </c>
      <c r="CB1220" s="3">
        <v>43748</v>
      </c>
      <c r="CC1220" t="s">
        <v>8</v>
      </c>
      <c r="CD1220" s="3">
        <v>43760</v>
      </c>
      <c r="CE1220" t="s">
        <v>1908</v>
      </c>
      <c r="CF1220" s="3">
        <v>43740</v>
      </c>
      <c r="CG1220" t="s">
        <v>8</v>
      </c>
      <c r="CH1220" s="3">
        <v>43748</v>
      </c>
      <c r="CI1220" t="s">
        <v>8</v>
      </c>
      <c r="CJ1220" s="3">
        <v>43748</v>
      </c>
      <c r="CK1220" t="s">
        <v>1908</v>
      </c>
      <c r="CL1220" s="3">
        <v>43790</v>
      </c>
      <c r="CM1220" t="s">
        <v>1908</v>
      </c>
      <c r="CN1220" s="3">
        <v>43740</v>
      </c>
      <c r="CO1220" t="s">
        <v>8</v>
      </c>
      <c r="CP1220" s="3">
        <v>43760</v>
      </c>
      <c r="CQ1220" t="s">
        <v>8</v>
      </c>
      <c r="CR1220" s="3">
        <v>43760</v>
      </c>
      <c r="CS1220" t="s">
        <v>8</v>
      </c>
      <c r="CT1220" s="3">
        <v>43748</v>
      </c>
      <c r="CU1220" t="s">
        <v>8</v>
      </c>
      <c r="CV1220" s="3">
        <v>43760</v>
      </c>
      <c r="CW1220" t="s">
        <v>1908</v>
      </c>
      <c r="CX1220" s="3">
        <v>43790</v>
      </c>
      <c r="CY1220" t="s">
        <v>1908</v>
      </c>
      <c r="CZ1220" s="3">
        <v>43740</v>
      </c>
      <c r="DA1220" t="s">
        <v>1908</v>
      </c>
      <c r="DB1220" s="3">
        <v>43740</v>
      </c>
      <c r="DC1220" t="s">
        <v>1908</v>
      </c>
      <c r="DD1220" s="3">
        <v>43850</v>
      </c>
      <c r="DE1220" t="s">
        <v>1908</v>
      </c>
      <c r="DF1220" s="3">
        <v>43816</v>
      </c>
      <c r="DG1220" t="s">
        <v>1908</v>
      </c>
      <c r="DH1220" s="3">
        <v>43816</v>
      </c>
      <c r="DI1220" t="s">
        <v>8</v>
      </c>
      <c r="DJ1220" s="3">
        <v>43748</v>
      </c>
      <c r="DK1220" t="s">
        <v>8</v>
      </c>
      <c r="DL1220" s="3">
        <v>43760</v>
      </c>
      <c r="DQ1220" t="s">
        <v>39</v>
      </c>
      <c r="DR1220" t="s">
        <v>2921</v>
      </c>
      <c r="DU1220" t="s">
        <v>3585</v>
      </c>
    </row>
    <row r="1221" spans="1:125" x14ac:dyDescent="0.25">
      <c r="A1221" s="5">
        <v>1261001</v>
      </c>
      <c r="B1221" s="5">
        <v>1</v>
      </c>
      <c r="J1221" s="3"/>
      <c r="K1221" s="3"/>
      <c r="L1221" s="3"/>
      <c r="M1221" s="3"/>
      <c r="N1221" s="3">
        <v>43740</v>
      </c>
      <c r="O1221" s="7">
        <v>0.41848379629629634</v>
      </c>
      <c r="P1221" t="s">
        <v>1908</v>
      </c>
      <c r="AV1221" t="s">
        <v>202</v>
      </c>
      <c r="AW1221" t="s">
        <v>207</v>
      </c>
      <c r="AX1221" t="s">
        <v>211</v>
      </c>
      <c r="AY1221" t="s">
        <v>200</v>
      </c>
      <c r="AZ1221" t="s">
        <v>208</v>
      </c>
      <c r="BA1221">
        <v>2</v>
      </c>
      <c r="BB1221" t="s">
        <v>204</v>
      </c>
      <c r="BC1221" t="s">
        <v>209</v>
      </c>
      <c r="BD1221" t="s">
        <v>211</v>
      </c>
      <c r="BE1221" t="s">
        <v>203</v>
      </c>
      <c r="BF1221" t="s">
        <v>212</v>
      </c>
      <c r="BG1221" t="s">
        <v>211</v>
      </c>
      <c r="BH1221" t="s">
        <v>201</v>
      </c>
      <c r="BI1221" t="s">
        <v>210</v>
      </c>
      <c r="BJ1221">
        <v>1</v>
      </c>
      <c r="BK1221" t="s">
        <v>205</v>
      </c>
      <c r="BL1221" t="s">
        <v>354</v>
      </c>
      <c r="BM1221">
        <v>1</v>
      </c>
    </row>
    <row r="1222" spans="1:125" x14ac:dyDescent="0.25">
      <c r="A1222" s="5">
        <v>1261012</v>
      </c>
      <c r="B1222" s="5">
        <v>12</v>
      </c>
      <c r="C1222" t="s">
        <v>3595</v>
      </c>
      <c r="D1222" t="s">
        <v>3587</v>
      </c>
      <c r="E1222" t="s">
        <v>383</v>
      </c>
      <c r="F1222" t="s">
        <v>6</v>
      </c>
      <c r="G1222" t="s">
        <v>467</v>
      </c>
      <c r="H1222" t="s">
        <v>25</v>
      </c>
      <c r="I1222" t="s">
        <v>117</v>
      </c>
      <c r="J1222" s="3"/>
      <c r="K1222" s="3"/>
      <c r="L1222" s="3">
        <v>43816</v>
      </c>
      <c r="M1222" s="3" t="s">
        <v>128</v>
      </c>
      <c r="N1222" s="3">
        <v>43740</v>
      </c>
      <c r="O1222" s="7">
        <v>0.41848379629629634</v>
      </c>
      <c r="P1222" t="s">
        <v>1908</v>
      </c>
      <c r="Q1222" s="3">
        <v>45826</v>
      </c>
      <c r="R1222" s="7">
        <v>0.67645833333333338</v>
      </c>
      <c r="S1222" t="s">
        <v>1908</v>
      </c>
      <c r="U1222" s="92" t="s">
        <v>1571</v>
      </c>
      <c r="V1222" s="93" t="s">
        <v>1572</v>
      </c>
      <c r="AA1222" t="s">
        <v>234</v>
      </c>
      <c r="AB1222">
        <v>902</v>
      </c>
      <c r="AC1222" t="s">
        <v>154</v>
      </c>
      <c r="AD1222" t="s">
        <v>488</v>
      </c>
      <c r="AE1222" t="s">
        <v>488</v>
      </c>
      <c r="AF1222" s="12" t="s">
        <v>6095</v>
      </c>
      <c r="AG1222" s="12" t="s">
        <v>350</v>
      </c>
      <c r="AH1222" s="12" t="s">
        <v>6095</v>
      </c>
      <c r="AI1222" s="12" t="s">
        <v>350</v>
      </c>
      <c r="AJ1222" s="12" t="s">
        <v>6095</v>
      </c>
      <c r="AK1222" s="12" t="s">
        <v>350</v>
      </c>
      <c r="AL1222" s="12" t="s">
        <v>6095</v>
      </c>
      <c r="AM1222" s="12" t="s">
        <v>350</v>
      </c>
      <c r="AN1222" s="12" t="s">
        <v>6217</v>
      </c>
      <c r="AO1222" s="12">
        <v>58</v>
      </c>
      <c r="AP1222" s="12" t="s">
        <v>6217</v>
      </c>
      <c r="AQ1222" s="12">
        <v>58</v>
      </c>
      <c r="AR1222" s="12" t="s">
        <v>239</v>
      </c>
      <c r="AS1222" s="12" t="s">
        <v>239</v>
      </c>
      <c r="AT1222" s="12" t="s">
        <v>239</v>
      </c>
      <c r="AU1222" s="12" t="s">
        <v>239</v>
      </c>
      <c r="AV1222" t="s">
        <v>202</v>
      </c>
      <c r="AW1222" t="s">
        <v>207</v>
      </c>
      <c r="AX1222" t="s">
        <v>211</v>
      </c>
      <c r="AY1222" t="s">
        <v>200</v>
      </c>
      <c r="AZ1222" t="s">
        <v>208</v>
      </c>
      <c r="BA1222">
        <v>2</v>
      </c>
      <c r="BB1222" t="s">
        <v>204</v>
      </c>
      <c r="BC1222" t="s">
        <v>209</v>
      </c>
      <c r="BD1222" t="s">
        <v>211</v>
      </c>
      <c r="BE1222" t="s">
        <v>203</v>
      </c>
      <c r="BF1222" t="s">
        <v>212</v>
      </c>
      <c r="BG1222" t="s">
        <v>211</v>
      </c>
      <c r="BH1222" t="s">
        <v>201</v>
      </c>
      <c r="BI1222" t="s">
        <v>210</v>
      </c>
      <c r="BJ1222">
        <v>1</v>
      </c>
      <c r="BK1222" t="s">
        <v>205</v>
      </c>
      <c r="BL1222" t="s">
        <v>354</v>
      </c>
      <c r="BM1222">
        <v>1</v>
      </c>
      <c r="BQ1222" t="s">
        <v>584</v>
      </c>
      <c r="BR1222" t="s">
        <v>234</v>
      </c>
      <c r="BS1222" t="s">
        <v>470</v>
      </c>
      <c r="BT1222" t="s">
        <v>234</v>
      </c>
      <c r="BU1222" t="s">
        <v>1852</v>
      </c>
      <c r="BV1222" t="s">
        <v>234</v>
      </c>
      <c r="BW1222" t="s">
        <v>471</v>
      </c>
      <c r="BX1222" t="s">
        <v>234</v>
      </c>
      <c r="CA1222" t="s">
        <v>1908</v>
      </c>
      <c r="CB1222" s="3">
        <v>43740</v>
      </c>
      <c r="CC1222" t="s">
        <v>1908</v>
      </c>
      <c r="CD1222" s="3">
        <v>43763</v>
      </c>
      <c r="CE1222" t="s">
        <v>1908</v>
      </c>
      <c r="CF1222" s="3">
        <v>43740</v>
      </c>
      <c r="CG1222" t="s">
        <v>1908</v>
      </c>
      <c r="CH1222" s="3">
        <v>43740</v>
      </c>
      <c r="CI1222" t="s">
        <v>1908</v>
      </c>
      <c r="CJ1222" s="3">
        <v>43740</v>
      </c>
      <c r="CK1222" t="s">
        <v>1908</v>
      </c>
      <c r="CL1222" s="3">
        <v>43740</v>
      </c>
      <c r="CM1222" t="s">
        <v>1908</v>
      </c>
      <c r="CN1222" s="3">
        <v>43740</v>
      </c>
      <c r="CO1222" t="s">
        <v>1908</v>
      </c>
      <c r="CP1222" s="3">
        <v>43740</v>
      </c>
      <c r="CQ1222" t="s">
        <v>1908</v>
      </c>
      <c r="CR1222" s="3">
        <v>43780</v>
      </c>
      <c r="CS1222" t="s">
        <v>1908</v>
      </c>
      <c r="CT1222" s="3">
        <v>43740</v>
      </c>
      <c r="CU1222" t="s">
        <v>1908</v>
      </c>
      <c r="CV1222" s="3">
        <v>43763</v>
      </c>
      <c r="CW1222" t="s">
        <v>1908</v>
      </c>
      <c r="CX1222" s="3">
        <v>43780</v>
      </c>
      <c r="CY1222" t="s">
        <v>1908</v>
      </c>
      <c r="CZ1222" s="3">
        <v>43740</v>
      </c>
      <c r="DA1222" t="s">
        <v>1908</v>
      </c>
      <c r="DB1222" s="3">
        <v>43740</v>
      </c>
      <c r="DC1222" t="s">
        <v>1908</v>
      </c>
      <c r="DD1222" s="3">
        <v>43780</v>
      </c>
      <c r="DE1222" t="s">
        <v>1908</v>
      </c>
      <c r="DF1222" s="3">
        <v>43763</v>
      </c>
      <c r="DG1222" t="s">
        <v>1908</v>
      </c>
      <c r="DH1222" s="3">
        <v>43780</v>
      </c>
      <c r="DK1222" t="s">
        <v>1908</v>
      </c>
      <c r="DL1222" s="3">
        <v>43780</v>
      </c>
      <c r="DQ1222" t="s">
        <v>6</v>
      </c>
      <c r="DR1222" t="s">
        <v>6</v>
      </c>
      <c r="DU1222" t="s">
        <v>1572</v>
      </c>
    </row>
    <row r="1223" spans="1:125" x14ac:dyDescent="0.25">
      <c r="A1223" s="5">
        <v>1261101</v>
      </c>
      <c r="B1223" s="5">
        <v>1</v>
      </c>
      <c r="J1223" s="3"/>
      <c r="K1223" s="3"/>
      <c r="L1223" s="3"/>
      <c r="M1223" s="3"/>
      <c r="N1223" s="3">
        <v>43740</v>
      </c>
      <c r="O1223" s="7">
        <v>0.42333333333333334</v>
      </c>
      <c r="P1223" t="s">
        <v>1908</v>
      </c>
      <c r="AV1223" t="s">
        <v>202</v>
      </c>
      <c r="AW1223" t="s">
        <v>207</v>
      </c>
      <c r="AX1223" t="s">
        <v>211</v>
      </c>
      <c r="AY1223" t="s">
        <v>200</v>
      </c>
      <c r="AZ1223" t="s">
        <v>208</v>
      </c>
      <c r="BA1223">
        <v>2</v>
      </c>
      <c r="BB1223" t="s">
        <v>204</v>
      </c>
      <c r="BC1223" t="s">
        <v>209</v>
      </c>
      <c r="BD1223" t="s">
        <v>211</v>
      </c>
      <c r="BE1223" t="s">
        <v>203</v>
      </c>
      <c r="BF1223" t="s">
        <v>212</v>
      </c>
      <c r="BG1223" t="s">
        <v>211</v>
      </c>
      <c r="BH1223" t="s">
        <v>201</v>
      </c>
      <c r="BI1223" t="s">
        <v>210</v>
      </c>
      <c r="BJ1223">
        <v>1</v>
      </c>
      <c r="BK1223" t="s">
        <v>205</v>
      </c>
      <c r="BL1223" t="s">
        <v>354</v>
      </c>
      <c r="BM1223">
        <v>1</v>
      </c>
    </row>
    <row r="1224" spans="1:125" x14ac:dyDescent="0.25">
      <c r="A1224" s="5">
        <v>1261110</v>
      </c>
      <c r="B1224" s="5">
        <v>10</v>
      </c>
      <c r="C1224" t="s">
        <v>3596</v>
      </c>
      <c r="D1224" t="s">
        <v>3588</v>
      </c>
      <c r="E1224" t="s">
        <v>383</v>
      </c>
      <c r="F1224" t="s">
        <v>6</v>
      </c>
      <c r="G1224" t="s">
        <v>258</v>
      </c>
      <c r="H1224" t="s">
        <v>25</v>
      </c>
      <c r="I1224" t="s">
        <v>117</v>
      </c>
      <c r="J1224" s="3"/>
      <c r="K1224" s="3"/>
      <c r="L1224" s="3">
        <v>43816</v>
      </c>
      <c r="M1224" s="3" t="s">
        <v>129</v>
      </c>
      <c r="N1224" s="3">
        <v>43740</v>
      </c>
      <c r="O1224" s="7">
        <v>0.42333333333333334</v>
      </c>
      <c r="P1224" t="s">
        <v>1908</v>
      </c>
      <c r="Q1224" s="3">
        <v>43780</v>
      </c>
      <c r="R1224" s="7">
        <v>0.49500000000000005</v>
      </c>
      <c r="S1224" t="s">
        <v>1908</v>
      </c>
      <c r="U1224" s="92" t="s">
        <v>821</v>
      </c>
      <c r="V1224" s="93" t="s">
        <v>836</v>
      </c>
      <c r="W1224" s="92" t="s">
        <v>774</v>
      </c>
      <c r="X1224" s="93" t="s">
        <v>361</v>
      </c>
      <c r="AA1224" t="s">
        <v>160</v>
      </c>
      <c r="AB1224">
        <v>901</v>
      </c>
      <c r="AC1224" t="s">
        <v>154</v>
      </c>
      <c r="AD1224" t="s">
        <v>3610</v>
      </c>
      <c r="AE1224" t="s">
        <v>1792</v>
      </c>
      <c r="AF1224" s="12" t="s">
        <v>239</v>
      </c>
      <c r="AG1224" s="12">
        <v>136</v>
      </c>
      <c r="AH1224" s="12" t="s">
        <v>239</v>
      </c>
      <c r="AJ1224" s="12" t="s">
        <v>239</v>
      </c>
      <c r="AL1224" s="12" t="s">
        <v>239</v>
      </c>
      <c r="AN1224" s="12" t="s">
        <v>824</v>
      </c>
      <c r="AO1224" s="12" t="s">
        <v>825</v>
      </c>
      <c r="AP1224" s="12" t="s">
        <v>824</v>
      </c>
      <c r="AQ1224" s="12" t="s">
        <v>825</v>
      </c>
      <c r="AR1224" s="12" t="s">
        <v>239</v>
      </c>
      <c r="AS1224" s="12" t="s">
        <v>239</v>
      </c>
      <c r="AT1224" s="12" t="s">
        <v>239</v>
      </c>
      <c r="AU1224" s="12" t="s">
        <v>239</v>
      </c>
      <c r="AV1224" t="s">
        <v>202</v>
      </c>
      <c r="AW1224" t="s">
        <v>207</v>
      </c>
      <c r="AX1224" t="s">
        <v>211</v>
      </c>
      <c r="AY1224" t="s">
        <v>200</v>
      </c>
      <c r="AZ1224" t="s">
        <v>208</v>
      </c>
      <c r="BA1224">
        <v>2</v>
      </c>
      <c r="BB1224" t="s">
        <v>204</v>
      </c>
      <c r="BC1224" t="s">
        <v>209</v>
      </c>
      <c r="BD1224" t="s">
        <v>211</v>
      </c>
      <c r="BE1224" t="s">
        <v>203</v>
      </c>
      <c r="BF1224" t="s">
        <v>212</v>
      </c>
      <c r="BG1224" t="s">
        <v>211</v>
      </c>
      <c r="BH1224" t="s">
        <v>201</v>
      </c>
      <c r="BI1224" t="s">
        <v>210</v>
      </c>
      <c r="BJ1224">
        <v>1</v>
      </c>
      <c r="BK1224" t="s">
        <v>205</v>
      </c>
      <c r="BL1224" t="s">
        <v>354</v>
      </c>
      <c r="BM1224">
        <v>1</v>
      </c>
      <c r="BQ1224" t="s">
        <v>584</v>
      </c>
      <c r="BR1224" t="s">
        <v>160</v>
      </c>
      <c r="BS1224" t="s">
        <v>3590</v>
      </c>
      <c r="BT1224" t="s">
        <v>160</v>
      </c>
      <c r="BU1224" t="s">
        <v>1852</v>
      </c>
      <c r="BV1224" t="s">
        <v>160</v>
      </c>
      <c r="BW1224" t="s">
        <v>379</v>
      </c>
      <c r="BX1224" t="s">
        <v>160</v>
      </c>
      <c r="CA1224" t="s">
        <v>1908</v>
      </c>
      <c r="CB1224" s="3">
        <v>43740</v>
      </c>
      <c r="CC1224" t="s">
        <v>1908</v>
      </c>
      <c r="CD1224" s="3">
        <v>43763</v>
      </c>
      <c r="CE1224" t="s">
        <v>1908</v>
      </c>
      <c r="CF1224" s="3">
        <v>43740</v>
      </c>
      <c r="CG1224" t="s">
        <v>8</v>
      </c>
      <c r="CH1224" s="3">
        <v>43747</v>
      </c>
      <c r="CI1224" t="s">
        <v>8</v>
      </c>
      <c r="CJ1224" s="3">
        <v>43747</v>
      </c>
      <c r="CK1224" t="s">
        <v>1908</v>
      </c>
      <c r="CL1224" s="3">
        <v>43763</v>
      </c>
      <c r="CM1224" t="s">
        <v>1908</v>
      </c>
      <c r="CN1224" s="3">
        <v>43740</v>
      </c>
      <c r="CO1224" t="s">
        <v>1908</v>
      </c>
      <c r="CP1224" s="3">
        <v>43740</v>
      </c>
      <c r="CQ1224" t="s">
        <v>8</v>
      </c>
      <c r="CR1224" s="3">
        <v>43766</v>
      </c>
      <c r="CS1224" t="s">
        <v>1908</v>
      </c>
      <c r="CT1224" s="3">
        <v>43740</v>
      </c>
      <c r="CU1224" t="s">
        <v>1908</v>
      </c>
      <c r="CV1224" s="3">
        <v>43763</v>
      </c>
      <c r="CW1224" t="s">
        <v>1908</v>
      </c>
      <c r="CX1224" s="3">
        <v>43780</v>
      </c>
      <c r="CY1224" t="s">
        <v>1908</v>
      </c>
      <c r="CZ1224" s="3">
        <v>43740</v>
      </c>
      <c r="DA1224" t="s">
        <v>1908</v>
      </c>
      <c r="DB1224" s="3">
        <v>43740</v>
      </c>
      <c r="DC1224" t="s">
        <v>1908</v>
      </c>
      <c r="DD1224" s="3">
        <v>43780</v>
      </c>
      <c r="DE1224" t="s">
        <v>1908</v>
      </c>
      <c r="DF1224" s="3">
        <v>43763</v>
      </c>
      <c r="DI1224" t="s">
        <v>8</v>
      </c>
      <c r="DJ1224" s="3">
        <v>43747</v>
      </c>
      <c r="DK1224" t="s">
        <v>1908</v>
      </c>
      <c r="DL1224" s="3">
        <v>43780</v>
      </c>
      <c r="DQ1224" t="s">
        <v>6</v>
      </c>
      <c r="DR1224" t="s">
        <v>6</v>
      </c>
      <c r="DU1224" t="s">
        <v>3589</v>
      </c>
    </row>
    <row r="1225" spans="1:125" x14ac:dyDescent="0.25">
      <c r="A1225" s="5">
        <v>1261201</v>
      </c>
      <c r="B1225" s="5">
        <v>1</v>
      </c>
      <c r="J1225" s="3"/>
      <c r="K1225" s="3"/>
      <c r="L1225" s="3"/>
      <c r="M1225" s="3"/>
      <c r="N1225" s="3">
        <v>43740</v>
      </c>
      <c r="O1225" s="7">
        <v>0.42687499999999995</v>
      </c>
      <c r="P1225" t="s">
        <v>1908</v>
      </c>
      <c r="AV1225" t="s">
        <v>202</v>
      </c>
      <c r="AW1225" t="s">
        <v>207</v>
      </c>
      <c r="AX1225" t="s">
        <v>211</v>
      </c>
      <c r="AY1225" t="s">
        <v>200</v>
      </c>
      <c r="AZ1225" t="s">
        <v>208</v>
      </c>
      <c r="BA1225">
        <v>2</v>
      </c>
      <c r="BB1225" t="s">
        <v>204</v>
      </c>
      <c r="BC1225" t="s">
        <v>209</v>
      </c>
      <c r="BD1225" t="s">
        <v>211</v>
      </c>
      <c r="BE1225" t="s">
        <v>203</v>
      </c>
      <c r="BF1225" t="s">
        <v>212</v>
      </c>
      <c r="BG1225" t="s">
        <v>211</v>
      </c>
      <c r="BH1225" t="s">
        <v>201</v>
      </c>
      <c r="BI1225" t="s">
        <v>210</v>
      </c>
      <c r="BJ1225">
        <v>1</v>
      </c>
      <c r="BK1225" t="s">
        <v>205</v>
      </c>
      <c r="BL1225" t="s">
        <v>354</v>
      </c>
      <c r="BM1225">
        <v>1</v>
      </c>
    </row>
    <row r="1226" spans="1:125" x14ac:dyDescent="0.25">
      <c r="A1226" s="5">
        <v>1261206</v>
      </c>
      <c r="B1226" s="5">
        <v>6</v>
      </c>
      <c r="C1226" t="s">
        <v>3597</v>
      </c>
      <c r="D1226" t="s">
        <v>3591</v>
      </c>
      <c r="E1226" t="s">
        <v>840</v>
      </c>
      <c r="F1226" t="s">
        <v>6</v>
      </c>
      <c r="G1226" t="s">
        <v>2478</v>
      </c>
      <c r="H1226" t="s">
        <v>25</v>
      </c>
      <c r="I1226" t="s">
        <v>117</v>
      </c>
      <c r="M1226" t="s">
        <v>130</v>
      </c>
      <c r="N1226" s="3">
        <v>43740</v>
      </c>
      <c r="O1226" s="7">
        <v>0.42687499999999995</v>
      </c>
      <c r="P1226" t="s">
        <v>1908</v>
      </c>
      <c r="Q1226" s="3">
        <v>43747</v>
      </c>
      <c r="R1226" s="7">
        <v>0.64940972222222226</v>
      </c>
      <c r="S1226" t="s">
        <v>8</v>
      </c>
      <c r="U1226" s="92" t="s">
        <v>1188</v>
      </c>
      <c r="V1226" s="93" t="s">
        <v>1187</v>
      </c>
      <c r="W1226" s="92" t="s">
        <v>1744</v>
      </c>
      <c r="X1226" s="93" t="s">
        <v>1353</v>
      </c>
      <c r="AA1226" t="s">
        <v>147</v>
      </c>
      <c r="AB1226">
        <v>901</v>
      </c>
      <c r="AC1226" t="s">
        <v>155</v>
      </c>
      <c r="AD1226" t="s">
        <v>2491</v>
      </c>
      <c r="AE1226" t="s">
        <v>2491</v>
      </c>
      <c r="AF1226" s="12" t="s">
        <v>2479</v>
      </c>
      <c r="AG1226" s="12" t="s">
        <v>2481</v>
      </c>
      <c r="AH1226" s="12" t="s">
        <v>2479</v>
      </c>
      <c r="AJ1226" s="12" t="s">
        <v>2479</v>
      </c>
      <c r="AL1226" s="12" t="s">
        <v>2479</v>
      </c>
      <c r="AN1226" s="12" t="s">
        <v>824</v>
      </c>
      <c r="AO1226" s="12" t="s">
        <v>825</v>
      </c>
      <c r="AP1226" s="12" t="s">
        <v>824</v>
      </c>
      <c r="AQ1226" s="12" t="s">
        <v>825</v>
      </c>
      <c r="AR1226" s="12" t="s">
        <v>239</v>
      </c>
      <c r="AS1226" s="12" t="s">
        <v>239</v>
      </c>
      <c r="AT1226" s="12" t="s">
        <v>239</v>
      </c>
      <c r="AU1226" s="12" t="s">
        <v>239</v>
      </c>
      <c r="AV1226" t="s">
        <v>202</v>
      </c>
      <c r="AW1226" t="s">
        <v>207</v>
      </c>
      <c r="AX1226" t="s">
        <v>211</v>
      </c>
      <c r="AY1226" t="s">
        <v>200</v>
      </c>
      <c r="AZ1226" t="s">
        <v>208</v>
      </c>
      <c r="BA1226">
        <v>2</v>
      </c>
      <c r="BB1226" t="s">
        <v>204</v>
      </c>
      <c r="BC1226" t="s">
        <v>209</v>
      </c>
      <c r="BD1226" t="s">
        <v>211</v>
      </c>
      <c r="BE1226" t="s">
        <v>203</v>
      </c>
      <c r="BF1226" t="s">
        <v>212</v>
      </c>
      <c r="BG1226" t="s">
        <v>211</v>
      </c>
      <c r="BH1226" t="s">
        <v>201</v>
      </c>
      <c r="BI1226" t="s">
        <v>210</v>
      </c>
      <c r="BJ1226">
        <v>1</v>
      </c>
      <c r="BK1226" t="s">
        <v>205</v>
      </c>
      <c r="BL1226" t="s">
        <v>354</v>
      </c>
      <c r="BM1226">
        <v>1</v>
      </c>
      <c r="BQ1226" t="s">
        <v>584</v>
      </c>
      <c r="BR1226" t="s">
        <v>147</v>
      </c>
      <c r="BS1226" t="s">
        <v>2480</v>
      </c>
      <c r="BT1226" t="s">
        <v>147</v>
      </c>
      <c r="BU1226" t="s">
        <v>1852</v>
      </c>
      <c r="BV1226" t="s">
        <v>147</v>
      </c>
      <c r="BW1226" t="s">
        <v>379</v>
      </c>
      <c r="BX1226" t="s">
        <v>147</v>
      </c>
      <c r="CA1226" t="s">
        <v>1908</v>
      </c>
      <c r="CB1226" s="3">
        <v>43740</v>
      </c>
      <c r="CE1226" t="s">
        <v>1908</v>
      </c>
      <c r="CF1226" s="3">
        <v>43740</v>
      </c>
      <c r="CG1226" t="s">
        <v>1908</v>
      </c>
      <c r="CH1226" s="3">
        <v>43740</v>
      </c>
      <c r="CI1226" t="s">
        <v>1908</v>
      </c>
      <c r="CJ1226" s="3">
        <v>43740</v>
      </c>
      <c r="CK1226" t="s">
        <v>1908</v>
      </c>
      <c r="CL1226" s="3">
        <v>43740</v>
      </c>
      <c r="CM1226" t="s">
        <v>1908</v>
      </c>
      <c r="CN1226" s="3">
        <v>43740</v>
      </c>
      <c r="CO1226" t="s">
        <v>1908</v>
      </c>
      <c r="CP1226" s="3">
        <v>43740</v>
      </c>
      <c r="CQ1226" t="s">
        <v>8</v>
      </c>
      <c r="CR1226" s="3">
        <v>43747</v>
      </c>
      <c r="CS1226" t="s">
        <v>1908</v>
      </c>
      <c r="CT1226" s="3">
        <v>43740</v>
      </c>
      <c r="CY1226" t="s">
        <v>1908</v>
      </c>
      <c r="CZ1226" s="3">
        <v>43740</v>
      </c>
      <c r="DA1226" t="s">
        <v>1908</v>
      </c>
      <c r="DB1226" s="3">
        <v>43740</v>
      </c>
      <c r="DI1226" t="s">
        <v>8</v>
      </c>
      <c r="DJ1226" s="3">
        <v>43747</v>
      </c>
      <c r="DR1226" t="s">
        <v>6</v>
      </c>
      <c r="DU1226" t="s">
        <v>3593</v>
      </c>
    </row>
    <row r="1227" spans="1:125" x14ac:dyDescent="0.25">
      <c r="A1227" s="5">
        <v>1261301</v>
      </c>
      <c r="B1227" s="5">
        <v>1</v>
      </c>
      <c r="J1227" s="3"/>
      <c r="K1227" s="3"/>
      <c r="L1227" s="3"/>
      <c r="M1227" s="3"/>
      <c r="N1227" s="3">
        <v>43752</v>
      </c>
      <c r="O1227" s="7">
        <v>0.39326388888888886</v>
      </c>
      <c r="P1227" t="s">
        <v>1980</v>
      </c>
      <c r="AV1227" t="s">
        <v>202</v>
      </c>
      <c r="AW1227" t="s">
        <v>207</v>
      </c>
      <c r="AX1227" t="s">
        <v>211</v>
      </c>
      <c r="AY1227" t="s">
        <v>200</v>
      </c>
      <c r="AZ1227" t="s">
        <v>208</v>
      </c>
      <c r="BA1227">
        <v>2</v>
      </c>
      <c r="BB1227" t="s">
        <v>204</v>
      </c>
      <c r="BC1227" t="s">
        <v>209</v>
      </c>
      <c r="BD1227" t="s">
        <v>211</v>
      </c>
      <c r="BE1227" t="s">
        <v>203</v>
      </c>
      <c r="BF1227" t="s">
        <v>212</v>
      </c>
      <c r="BG1227" t="s">
        <v>211</v>
      </c>
      <c r="BH1227" t="s">
        <v>201</v>
      </c>
      <c r="BI1227" t="s">
        <v>210</v>
      </c>
      <c r="BJ1227">
        <v>1</v>
      </c>
      <c r="BK1227" t="s">
        <v>205</v>
      </c>
      <c r="BL1227" t="s">
        <v>354</v>
      </c>
      <c r="BM1227">
        <v>1</v>
      </c>
    </row>
    <row r="1228" spans="1:125" x14ac:dyDescent="0.25">
      <c r="A1228" s="5">
        <v>1261307</v>
      </c>
      <c r="B1228" s="5">
        <v>7</v>
      </c>
      <c r="C1228" t="s">
        <v>3601</v>
      </c>
      <c r="D1228" t="s">
        <v>3620</v>
      </c>
      <c r="E1228" t="s">
        <v>3608</v>
      </c>
      <c r="F1228" t="s">
        <v>6</v>
      </c>
      <c r="G1228" t="s">
        <v>29</v>
      </c>
      <c r="H1228" t="s">
        <v>127</v>
      </c>
      <c r="I1228" t="s">
        <v>118</v>
      </c>
      <c r="J1228" s="3"/>
      <c r="K1228" s="3">
        <v>43875</v>
      </c>
      <c r="L1228" s="3">
        <v>43472</v>
      </c>
      <c r="M1228" s="3" t="s">
        <v>133</v>
      </c>
      <c r="N1228" s="3">
        <v>43752</v>
      </c>
      <c r="O1228" s="7">
        <v>0.39326388888888886</v>
      </c>
      <c r="P1228" t="s">
        <v>1980</v>
      </c>
      <c r="Q1228" s="3">
        <v>45371</v>
      </c>
      <c r="R1228" s="7">
        <v>0.43297453703703703</v>
      </c>
      <c r="S1228" t="s">
        <v>1908</v>
      </c>
      <c r="T1228">
        <v>1122</v>
      </c>
      <c r="U1228" s="92" t="s">
        <v>403</v>
      </c>
      <c r="W1228" s="92" t="s">
        <v>1945</v>
      </c>
      <c r="Y1228" s="92" t="s">
        <v>385</v>
      </c>
      <c r="AA1228" t="s">
        <v>146</v>
      </c>
      <c r="AB1228">
        <v>901</v>
      </c>
      <c r="AC1228" t="s">
        <v>154</v>
      </c>
      <c r="AD1228" t="s">
        <v>239</v>
      </c>
      <c r="AE1228" t="s">
        <v>239</v>
      </c>
      <c r="AF1228" s="12" t="s">
        <v>5731</v>
      </c>
      <c r="AG1228" s="12" t="s">
        <v>5730</v>
      </c>
      <c r="AH1228" s="12" t="s">
        <v>5731</v>
      </c>
      <c r="AI1228" s="12" t="s">
        <v>5730</v>
      </c>
      <c r="AJ1228" s="12" t="s">
        <v>5731</v>
      </c>
      <c r="AK1228" s="12" t="s">
        <v>5730</v>
      </c>
      <c r="AL1228" s="12" t="s">
        <v>5731</v>
      </c>
      <c r="AM1228" s="12" t="s">
        <v>5730</v>
      </c>
      <c r="AN1228" s="12">
        <v>539</v>
      </c>
      <c r="AO1228" s="12">
        <v>45</v>
      </c>
      <c r="AP1228" s="12">
        <v>539</v>
      </c>
      <c r="AQ1228" s="12">
        <v>45</v>
      </c>
      <c r="AR1228" s="12" t="s">
        <v>239</v>
      </c>
      <c r="AS1228" s="12" t="s">
        <v>239</v>
      </c>
      <c r="AT1228" s="12" t="s">
        <v>239</v>
      </c>
      <c r="AU1228" s="12" t="s">
        <v>239</v>
      </c>
      <c r="AV1228" t="s">
        <v>202</v>
      </c>
      <c r="AW1228" t="s">
        <v>207</v>
      </c>
      <c r="AX1228" t="s">
        <v>211</v>
      </c>
      <c r="AY1228" t="s">
        <v>200</v>
      </c>
      <c r="AZ1228" t="s">
        <v>208</v>
      </c>
      <c r="BA1228">
        <v>2</v>
      </c>
      <c r="BB1228" t="s">
        <v>204</v>
      </c>
      <c r="BC1228" t="s">
        <v>209</v>
      </c>
      <c r="BD1228" t="s">
        <v>211</v>
      </c>
      <c r="BE1228" t="s">
        <v>203</v>
      </c>
      <c r="BF1228" t="s">
        <v>212</v>
      </c>
      <c r="BG1228" t="s">
        <v>211</v>
      </c>
      <c r="BH1228" t="s">
        <v>201</v>
      </c>
      <c r="BI1228" t="s">
        <v>210</v>
      </c>
      <c r="BJ1228">
        <v>1</v>
      </c>
      <c r="BK1228" t="s">
        <v>205</v>
      </c>
      <c r="BL1228" t="s">
        <v>354</v>
      </c>
      <c r="BM1228">
        <v>1</v>
      </c>
      <c r="BQ1228" t="s">
        <v>577</v>
      </c>
      <c r="BR1228" t="s">
        <v>146</v>
      </c>
      <c r="BS1228" t="s">
        <v>3602</v>
      </c>
      <c r="BT1228" t="s">
        <v>146</v>
      </c>
      <c r="BW1228" t="s">
        <v>367</v>
      </c>
      <c r="BX1228" t="s">
        <v>146</v>
      </c>
      <c r="BY1228" t="s">
        <v>3603</v>
      </c>
      <c r="BZ1228" t="s">
        <v>146</v>
      </c>
      <c r="CA1228" t="s">
        <v>1980</v>
      </c>
      <c r="CB1228" s="3">
        <v>43766</v>
      </c>
      <c r="CC1228" t="s">
        <v>1980</v>
      </c>
      <c r="CD1228" s="3">
        <v>43766</v>
      </c>
      <c r="CE1228" t="s">
        <v>1980</v>
      </c>
      <c r="CF1228" s="3">
        <v>43752</v>
      </c>
      <c r="CG1228" t="s">
        <v>1980</v>
      </c>
      <c r="CH1228" s="3">
        <v>43752</v>
      </c>
      <c r="CI1228" t="s">
        <v>1980</v>
      </c>
      <c r="CJ1228" s="3">
        <v>43766</v>
      </c>
      <c r="CK1228" t="s">
        <v>1980</v>
      </c>
      <c r="CL1228" s="3">
        <v>43766</v>
      </c>
      <c r="CM1228" t="s">
        <v>8</v>
      </c>
      <c r="CN1228" s="3">
        <v>43777</v>
      </c>
      <c r="CO1228" t="s">
        <v>8</v>
      </c>
      <c r="CP1228" s="3">
        <v>43777</v>
      </c>
      <c r="CQ1228" t="s">
        <v>8</v>
      </c>
      <c r="CR1228" s="3">
        <v>43777</v>
      </c>
      <c r="CS1228" t="s">
        <v>8</v>
      </c>
      <c r="CT1228" s="3">
        <v>43777</v>
      </c>
      <c r="CU1228" t="s">
        <v>8</v>
      </c>
      <c r="CV1228" s="3">
        <v>43777</v>
      </c>
      <c r="CW1228" t="s">
        <v>1980</v>
      </c>
      <c r="CX1228" s="3">
        <v>43766</v>
      </c>
      <c r="CY1228" t="s">
        <v>8</v>
      </c>
      <c r="CZ1228" s="3">
        <v>43777</v>
      </c>
      <c r="DA1228" t="s">
        <v>1980</v>
      </c>
      <c r="DB1228" s="3">
        <v>43766</v>
      </c>
      <c r="DK1228" t="s">
        <v>8</v>
      </c>
      <c r="DL1228" s="3">
        <v>43777</v>
      </c>
      <c r="DR1228" t="s">
        <v>6</v>
      </c>
      <c r="DU1228" t="s">
        <v>3609</v>
      </c>
    </row>
    <row r="1229" spans="1:125" x14ac:dyDescent="0.25">
      <c r="A1229" s="5">
        <v>1261401</v>
      </c>
      <c r="B1229" s="5">
        <v>1</v>
      </c>
      <c r="J1229" s="3"/>
      <c r="K1229" s="3"/>
      <c r="L1229" s="3"/>
      <c r="M1229" s="3"/>
      <c r="N1229" s="3">
        <v>43774</v>
      </c>
      <c r="O1229" s="7">
        <v>0.38517361111111109</v>
      </c>
      <c r="P1229" t="s">
        <v>8</v>
      </c>
      <c r="AV1229" t="s">
        <v>202</v>
      </c>
      <c r="AW1229" t="s">
        <v>207</v>
      </c>
      <c r="AX1229" t="s">
        <v>211</v>
      </c>
      <c r="AY1229" t="s">
        <v>200</v>
      </c>
      <c r="AZ1229" t="s">
        <v>208</v>
      </c>
      <c r="BA1229">
        <v>2</v>
      </c>
      <c r="BB1229" t="s">
        <v>204</v>
      </c>
      <c r="BC1229" t="s">
        <v>209</v>
      </c>
      <c r="BD1229" t="s">
        <v>211</v>
      </c>
      <c r="BE1229" t="s">
        <v>203</v>
      </c>
      <c r="BF1229" t="s">
        <v>212</v>
      </c>
      <c r="BG1229" t="s">
        <v>211</v>
      </c>
      <c r="BH1229" t="s">
        <v>201</v>
      </c>
      <c r="BI1229" t="s">
        <v>210</v>
      </c>
      <c r="BJ1229">
        <v>1</v>
      </c>
      <c r="BK1229" t="s">
        <v>205</v>
      </c>
      <c r="BL1229" t="s">
        <v>354</v>
      </c>
      <c r="BM1229">
        <v>1</v>
      </c>
    </row>
    <row r="1230" spans="1:125" x14ac:dyDescent="0.25">
      <c r="A1230" s="5">
        <v>1261409</v>
      </c>
      <c r="B1230" s="5">
        <v>9</v>
      </c>
      <c r="C1230" t="s">
        <v>3615</v>
      </c>
      <c r="D1230" t="s">
        <v>3611</v>
      </c>
      <c r="E1230" t="s">
        <v>2005</v>
      </c>
      <c r="F1230" t="s">
        <v>6</v>
      </c>
      <c r="G1230" t="s">
        <v>1627</v>
      </c>
      <c r="H1230" t="s">
        <v>25</v>
      </c>
      <c r="I1230" t="s">
        <v>117</v>
      </c>
      <c r="J1230" s="3">
        <v>43845</v>
      </c>
      <c r="K1230" s="3" t="s">
        <v>474</v>
      </c>
      <c r="L1230" s="3">
        <v>43861</v>
      </c>
      <c r="M1230" s="3" t="s">
        <v>126</v>
      </c>
      <c r="N1230" s="3">
        <v>43774</v>
      </c>
      <c r="O1230" s="7">
        <v>0.38517361111111109</v>
      </c>
      <c r="P1230" t="s">
        <v>8</v>
      </c>
      <c r="Q1230" s="3">
        <v>43852</v>
      </c>
      <c r="R1230" s="7">
        <v>0.64209490740740738</v>
      </c>
      <c r="S1230" t="s">
        <v>1908</v>
      </c>
      <c r="U1230" s="92" t="s">
        <v>403</v>
      </c>
      <c r="V1230" s="93" t="s">
        <v>226</v>
      </c>
      <c r="W1230" s="92" t="s">
        <v>1761</v>
      </c>
      <c r="X1230" s="93" t="s">
        <v>3592</v>
      </c>
      <c r="Y1230" s="92" t="s">
        <v>235</v>
      </c>
      <c r="Z1230" s="93" t="s">
        <v>234</v>
      </c>
      <c r="AA1230" t="s">
        <v>234</v>
      </c>
      <c r="AB1230">
        <v>901</v>
      </c>
      <c r="AC1230" t="s">
        <v>154</v>
      </c>
      <c r="AD1230" t="s">
        <v>788</v>
      </c>
      <c r="AE1230" t="s">
        <v>788</v>
      </c>
      <c r="AF1230" s="12" t="s">
        <v>1628</v>
      </c>
      <c r="AG1230" s="12" t="s">
        <v>1707</v>
      </c>
      <c r="AH1230" s="12" t="s">
        <v>1628</v>
      </c>
      <c r="AJ1230" s="12" t="s">
        <v>1628</v>
      </c>
      <c r="AL1230" s="12" t="s">
        <v>1628</v>
      </c>
      <c r="AN1230" s="12" t="s">
        <v>818</v>
      </c>
      <c r="AO1230" s="12" t="s">
        <v>819</v>
      </c>
      <c r="AP1230" s="12" t="s">
        <v>818</v>
      </c>
      <c r="AQ1230" s="12" t="s">
        <v>819</v>
      </c>
      <c r="AR1230" s="12" t="s">
        <v>239</v>
      </c>
      <c r="AS1230" s="12" t="s">
        <v>239</v>
      </c>
      <c r="AT1230" s="12" t="s">
        <v>239</v>
      </c>
      <c r="AU1230" s="12" t="s">
        <v>239</v>
      </c>
      <c r="AV1230" t="s">
        <v>202</v>
      </c>
      <c r="AW1230" t="s">
        <v>207</v>
      </c>
      <c r="AX1230" t="s">
        <v>211</v>
      </c>
      <c r="AY1230" t="s">
        <v>200</v>
      </c>
      <c r="AZ1230" t="s">
        <v>208</v>
      </c>
      <c r="BA1230">
        <v>2</v>
      </c>
      <c r="BB1230" t="s">
        <v>204</v>
      </c>
      <c r="BC1230" t="s">
        <v>209</v>
      </c>
      <c r="BD1230" t="s">
        <v>211</v>
      </c>
      <c r="BE1230" t="s">
        <v>203</v>
      </c>
      <c r="BF1230" t="s">
        <v>212</v>
      </c>
      <c r="BG1230" t="s">
        <v>211</v>
      </c>
      <c r="BH1230" t="s">
        <v>201</v>
      </c>
      <c r="BI1230" t="s">
        <v>210</v>
      </c>
      <c r="BJ1230">
        <v>1</v>
      </c>
      <c r="BK1230" t="s">
        <v>205</v>
      </c>
      <c r="BL1230" t="s">
        <v>354</v>
      </c>
      <c r="BM1230">
        <v>1</v>
      </c>
      <c r="BQ1230" t="s">
        <v>584</v>
      </c>
      <c r="BR1230" t="s">
        <v>234</v>
      </c>
      <c r="BS1230" t="s">
        <v>3613</v>
      </c>
      <c r="BT1230" t="s">
        <v>234</v>
      </c>
      <c r="BU1230" t="s">
        <v>1852</v>
      </c>
      <c r="BV1230" t="s">
        <v>234</v>
      </c>
      <c r="BW1230" t="s">
        <v>379</v>
      </c>
      <c r="BX1230" t="s">
        <v>234</v>
      </c>
      <c r="BY1230" t="s">
        <v>1631</v>
      </c>
      <c r="BZ1230" t="s">
        <v>234</v>
      </c>
      <c r="CA1230" t="s">
        <v>8</v>
      </c>
      <c r="CB1230" s="3">
        <v>43774</v>
      </c>
      <c r="CC1230" t="s">
        <v>1908</v>
      </c>
      <c r="CD1230" s="3">
        <v>43839</v>
      </c>
      <c r="CE1230" t="s">
        <v>8</v>
      </c>
      <c r="CF1230" s="3">
        <v>43774</v>
      </c>
      <c r="CG1230" t="s">
        <v>8</v>
      </c>
      <c r="CH1230" s="3">
        <v>43775</v>
      </c>
      <c r="CI1230" t="s">
        <v>8</v>
      </c>
      <c r="CJ1230" s="3">
        <v>43775</v>
      </c>
      <c r="CK1230" t="s">
        <v>1908</v>
      </c>
      <c r="CL1230" s="3">
        <v>43839</v>
      </c>
      <c r="CM1230" t="s">
        <v>8</v>
      </c>
      <c r="CN1230" s="3">
        <v>43776</v>
      </c>
      <c r="CO1230" t="s">
        <v>8</v>
      </c>
      <c r="CP1230" s="3">
        <v>43776</v>
      </c>
      <c r="CQ1230" t="s">
        <v>1908</v>
      </c>
      <c r="CR1230" s="3">
        <v>43791</v>
      </c>
      <c r="CS1230" t="s">
        <v>8</v>
      </c>
      <c r="CT1230" s="3">
        <v>43774</v>
      </c>
      <c r="CU1230" t="s">
        <v>1908</v>
      </c>
      <c r="CV1230" s="3">
        <v>43839</v>
      </c>
      <c r="CW1230" t="s">
        <v>1908</v>
      </c>
      <c r="CX1230" s="3">
        <v>43852</v>
      </c>
      <c r="CY1230" t="s">
        <v>8</v>
      </c>
      <c r="CZ1230" s="3">
        <v>43774</v>
      </c>
      <c r="DA1230" t="s">
        <v>8</v>
      </c>
      <c r="DB1230" s="3">
        <v>43774</v>
      </c>
      <c r="DC1230" t="s">
        <v>1908</v>
      </c>
      <c r="DD1230" s="3">
        <v>43852</v>
      </c>
      <c r="DE1230" t="s">
        <v>1908</v>
      </c>
      <c r="DF1230" s="3">
        <v>43839</v>
      </c>
      <c r="DG1230" t="s">
        <v>1908</v>
      </c>
      <c r="DH1230" s="3">
        <v>43839</v>
      </c>
      <c r="DK1230" t="s">
        <v>1908</v>
      </c>
      <c r="DL1230" s="3">
        <v>43839</v>
      </c>
      <c r="DP1230" t="s">
        <v>142</v>
      </c>
      <c r="DQ1230" t="s">
        <v>6</v>
      </c>
      <c r="DR1230" t="s">
        <v>6</v>
      </c>
      <c r="DU1230" t="s">
        <v>3612</v>
      </c>
    </row>
    <row r="1231" spans="1:125" x14ac:dyDescent="0.25">
      <c r="A1231" s="5">
        <v>1261501</v>
      </c>
      <c r="B1231" s="5">
        <v>1</v>
      </c>
      <c r="J1231" s="3"/>
      <c r="K1231" s="3"/>
      <c r="L1231" s="3"/>
      <c r="M1231" s="3"/>
      <c r="N1231" s="3">
        <v>43774</v>
      </c>
      <c r="O1231" s="7">
        <v>0.38805555555555554</v>
      </c>
      <c r="P1231" t="s">
        <v>8</v>
      </c>
      <c r="AV1231" t="s">
        <v>202</v>
      </c>
      <c r="AW1231" t="s">
        <v>207</v>
      </c>
      <c r="AX1231" t="s">
        <v>211</v>
      </c>
      <c r="AY1231" t="s">
        <v>200</v>
      </c>
      <c r="AZ1231" t="s">
        <v>208</v>
      </c>
      <c r="BA1231">
        <v>2</v>
      </c>
      <c r="BB1231" t="s">
        <v>204</v>
      </c>
      <c r="BC1231" t="s">
        <v>209</v>
      </c>
      <c r="BD1231" t="s">
        <v>211</v>
      </c>
      <c r="BE1231" t="s">
        <v>203</v>
      </c>
      <c r="BF1231" t="s">
        <v>212</v>
      </c>
      <c r="BG1231" t="s">
        <v>211</v>
      </c>
      <c r="BH1231" t="s">
        <v>201</v>
      </c>
      <c r="BI1231" t="s">
        <v>210</v>
      </c>
      <c r="BJ1231">
        <v>1</v>
      </c>
      <c r="BK1231" t="s">
        <v>205</v>
      </c>
      <c r="BL1231" t="s">
        <v>354</v>
      </c>
      <c r="BM1231">
        <v>1</v>
      </c>
    </row>
    <row r="1232" spans="1:125" x14ac:dyDescent="0.25">
      <c r="A1232" s="5">
        <v>1261509</v>
      </c>
      <c r="B1232" s="5">
        <v>9</v>
      </c>
      <c r="C1232" t="s">
        <v>3616</v>
      </c>
      <c r="D1232" t="s">
        <v>3614</v>
      </c>
      <c r="E1232" t="s">
        <v>1173</v>
      </c>
      <c r="F1232" t="s">
        <v>6</v>
      </c>
      <c r="G1232" t="s">
        <v>3412</v>
      </c>
      <c r="H1232" t="s">
        <v>25</v>
      </c>
      <c r="I1232" t="s">
        <v>117</v>
      </c>
      <c r="J1232" s="3">
        <v>43845</v>
      </c>
      <c r="K1232" s="3" t="s">
        <v>474</v>
      </c>
      <c r="L1232" s="3">
        <v>43861</v>
      </c>
      <c r="M1232" s="3" t="s">
        <v>2438</v>
      </c>
      <c r="N1232" s="3">
        <v>43774</v>
      </c>
      <c r="O1232" s="7">
        <v>0.38805555555555554</v>
      </c>
      <c r="P1232" t="s">
        <v>8</v>
      </c>
      <c r="Q1232" s="3">
        <v>43868</v>
      </c>
      <c r="R1232" s="7">
        <v>0.60997685185185191</v>
      </c>
      <c r="S1232" t="s">
        <v>1908</v>
      </c>
      <c r="U1232" s="92" t="s">
        <v>564</v>
      </c>
      <c r="V1232" s="93" t="s">
        <v>563</v>
      </c>
      <c r="AA1232" t="s">
        <v>1859</v>
      </c>
      <c r="AB1232">
        <v>901</v>
      </c>
      <c r="AC1232" t="s">
        <v>153</v>
      </c>
      <c r="AD1232" t="s">
        <v>746</v>
      </c>
      <c r="AE1232" t="s">
        <v>746</v>
      </c>
      <c r="AF1232" s="12">
        <v>586</v>
      </c>
      <c r="AG1232" s="12">
        <v>86</v>
      </c>
      <c r="AH1232" s="12">
        <v>586</v>
      </c>
      <c r="AJ1232" s="12">
        <v>586</v>
      </c>
      <c r="AL1232" s="12">
        <v>586</v>
      </c>
      <c r="AN1232" s="12" t="s">
        <v>824</v>
      </c>
      <c r="AO1232" s="12" t="s">
        <v>825</v>
      </c>
      <c r="AP1232" s="12" t="s">
        <v>824</v>
      </c>
      <c r="AQ1232" s="12" t="s">
        <v>825</v>
      </c>
      <c r="AR1232" s="12" t="s">
        <v>239</v>
      </c>
      <c r="AS1232" s="12" t="s">
        <v>239</v>
      </c>
      <c r="AT1232" s="12" t="s">
        <v>239</v>
      </c>
      <c r="AU1232" s="12" t="s">
        <v>239</v>
      </c>
      <c r="AV1232" t="s">
        <v>202</v>
      </c>
      <c r="AW1232" t="s">
        <v>207</v>
      </c>
      <c r="AX1232" t="s">
        <v>211</v>
      </c>
      <c r="AY1232" t="s">
        <v>200</v>
      </c>
      <c r="AZ1232" t="s">
        <v>208</v>
      </c>
      <c r="BA1232">
        <v>2</v>
      </c>
      <c r="BB1232" t="s">
        <v>204</v>
      </c>
      <c r="BC1232" t="s">
        <v>209</v>
      </c>
      <c r="BD1232" t="s">
        <v>211</v>
      </c>
      <c r="BE1232" t="s">
        <v>203</v>
      </c>
      <c r="BF1232" t="s">
        <v>212</v>
      </c>
      <c r="BG1232" t="s">
        <v>211</v>
      </c>
      <c r="BH1232" t="s">
        <v>201</v>
      </c>
      <c r="BI1232" t="s">
        <v>210</v>
      </c>
      <c r="BJ1232">
        <v>1</v>
      </c>
      <c r="BK1232" t="s">
        <v>205</v>
      </c>
      <c r="BL1232" t="s">
        <v>354</v>
      </c>
      <c r="BM1232">
        <v>1</v>
      </c>
      <c r="BQ1232" t="s">
        <v>584</v>
      </c>
      <c r="BR1232" t="s">
        <v>404</v>
      </c>
      <c r="BS1232" t="s">
        <v>3435</v>
      </c>
      <c r="BT1232" t="s">
        <v>404</v>
      </c>
      <c r="BU1232" t="s">
        <v>2317</v>
      </c>
      <c r="BV1232" t="s">
        <v>404</v>
      </c>
      <c r="BW1232" t="s">
        <v>853</v>
      </c>
      <c r="BX1232" t="s">
        <v>404</v>
      </c>
      <c r="BY1232" t="s">
        <v>239</v>
      </c>
      <c r="CA1232" t="s">
        <v>8</v>
      </c>
      <c r="CB1232" s="3">
        <v>43774</v>
      </c>
      <c r="CC1232" t="s">
        <v>1908</v>
      </c>
      <c r="CD1232" s="3">
        <v>43788</v>
      </c>
      <c r="CE1232" t="s">
        <v>8</v>
      </c>
      <c r="CF1232" s="3">
        <v>43774</v>
      </c>
      <c r="CG1232" t="s">
        <v>8</v>
      </c>
      <c r="CH1232" s="3">
        <v>43774</v>
      </c>
      <c r="CI1232" t="s">
        <v>8</v>
      </c>
      <c r="CJ1232" s="3">
        <v>43774</v>
      </c>
      <c r="CK1232" t="s">
        <v>8</v>
      </c>
      <c r="CL1232" s="3">
        <v>43774</v>
      </c>
      <c r="CM1232" t="s">
        <v>8</v>
      </c>
      <c r="CN1232" s="3">
        <v>43776</v>
      </c>
      <c r="CO1232" t="s">
        <v>8</v>
      </c>
      <c r="CP1232" s="3">
        <v>43776</v>
      </c>
      <c r="CQ1232" t="s">
        <v>1908</v>
      </c>
      <c r="CR1232" s="3">
        <v>43791</v>
      </c>
      <c r="CS1232" t="s">
        <v>8</v>
      </c>
      <c r="CT1232" s="3">
        <v>43774</v>
      </c>
      <c r="CU1232" t="s">
        <v>1908</v>
      </c>
      <c r="CV1232" s="3">
        <v>43788</v>
      </c>
      <c r="CW1232" t="s">
        <v>1908</v>
      </c>
      <c r="CX1232" s="3">
        <v>43851</v>
      </c>
      <c r="CY1232" t="s">
        <v>8</v>
      </c>
      <c r="CZ1232" s="3">
        <v>43774</v>
      </c>
      <c r="DA1232" t="s">
        <v>8</v>
      </c>
      <c r="DB1232" s="3">
        <v>43774</v>
      </c>
      <c r="DC1232" t="s">
        <v>1908</v>
      </c>
      <c r="DD1232" s="3">
        <v>43868</v>
      </c>
      <c r="DE1232" t="s">
        <v>1908</v>
      </c>
      <c r="DF1232" s="3">
        <v>43851</v>
      </c>
      <c r="DG1232" t="s">
        <v>1908</v>
      </c>
      <c r="DH1232" s="3">
        <v>43851</v>
      </c>
      <c r="DI1232" t="s">
        <v>8</v>
      </c>
      <c r="DJ1232" s="3">
        <v>43774</v>
      </c>
      <c r="DK1232" t="s">
        <v>1908</v>
      </c>
      <c r="DL1232" s="3">
        <v>43868</v>
      </c>
      <c r="DQ1232" t="s">
        <v>6</v>
      </c>
      <c r="DR1232" t="s">
        <v>6</v>
      </c>
      <c r="DU1232" t="s">
        <v>563</v>
      </c>
    </row>
    <row r="1233" spans="1:125" x14ac:dyDescent="0.25">
      <c r="A1233" s="5">
        <v>1261601</v>
      </c>
      <c r="B1233" s="5">
        <v>1</v>
      </c>
      <c r="J1233" s="3"/>
      <c r="K1233" s="3"/>
      <c r="L1233" s="3"/>
      <c r="M1233" s="3"/>
      <c r="N1233" s="3">
        <v>43774</v>
      </c>
      <c r="O1233" s="7">
        <v>0.39165509259259257</v>
      </c>
      <c r="P1233" t="s">
        <v>8</v>
      </c>
      <c r="AV1233" t="s">
        <v>202</v>
      </c>
      <c r="AW1233" t="s">
        <v>207</v>
      </c>
      <c r="AX1233" t="s">
        <v>211</v>
      </c>
      <c r="AY1233" t="s">
        <v>200</v>
      </c>
      <c r="AZ1233" t="s">
        <v>208</v>
      </c>
      <c r="BA1233">
        <v>2</v>
      </c>
      <c r="BB1233" t="s">
        <v>204</v>
      </c>
      <c r="BC1233" t="s">
        <v>209</v>
      </c>
      <c r="BD1233" t="s">
        <v>211</v>
      </c>
      <c r="BE1233" t="s">
        <v>203</v>
      </c>
      <c r="BF1233" t="s">
        <v>212</v>
      </c>
      <c r="BG1233" t="s">
        <v>211</v>
      </c>
      <c r="BH1233" t="s">
        <v>201</v>
      </c>
      <c r="BI1233" t="s">
        <v>210</v>
      </c>
      <c r="BJ1233">
        <v>1</v>
      </c>
      <c r="BK1233" t="s">
        <v>205</v>
      </c>
      <c r="BL1233" t="s">
        <v>354</v>
      </c>
      <c r="BM1233">
        <v>1</v>
      </c>
    </row>
    <row r="1234" spans="1:125" x14ac:dyDescent="0.25">
      <c r="A1234" s="5">
        <v>1261606</v>
      </c>
      <c r="B1234" s="5">
        <v>6</v>
      </c>
      <c r="C1234" t="s">
        <v>3619</v>
      </c>
      <c r="D1234" t="s">
        <v>3617</v>
      </c>
      <c r="E1234" t="s">
        <v>2504</v>
      </c>
      <c r="F1234" t="s">
        <v>1436</v>
      </c>
      <c r="G1234" t="s">
        <v>1310</v>
      </c>
      <c r="H1234" t="s">
        <v>25</v>
      </c>
      <c r="I1234" t="s">
        <v>117</v>
      </c>
      <c r="J1234" s="3">
        <v>43845</v>
      </c>
      <c r="K1234" s="3" t="s">
        <v>474</v>
      </c>
      <c r="L1234" s="3">
        <v>43861</v>
      </c>
      <c r="M1234" s="3" t="s">
        <v>132</v>
      </c>
      <c r="N1234" s="3">
        <v>43774</v>
      </c>
      <c r="O1234" s="7">
        <v>0.39165509259259257</v>
      </c>
      <c r="P1234" t="s">
        <v>8</v>
      </c>
      <c r="Q1234" s="3">
        <v>44229</v>
      </c>
      <c r="R1234" s="7">
        <v>0.59703703703703703</v>
      </c>
      <c r="S1234" t="s">
        <v>1908</v>
      </c>
      <c r="U1234" s="92" t="s">
        <v>3618</v>
      </c>
      <c r="V1234" s="93" t="s">
        <v>3618</v>
      </c>
      <c r="AA1234" t="s">
        <v>404</v>
      </c>
      <c r="AB1234" t="s">
        <v>152</v>
      </c>
      <c r="AC1234" t="s">
        <v>1028</v>
      </c>
      <c r="AD1234" t="s">
        <v>474</v>
      </c>
      <c r="AV1234" t="s">
        <v>202</v>
      </c>
      <c r="AW1234" t="s">
        <v>207</v>
      </c>
      <c r="AX1234" t="s">
        <v>211</v>
      </c>
      <c r="AY1234" t="s">
        <v>200</v>
      </c>
      <c r="AZ1234" t="s">
        <v>208</v>
      </c>
      <c r="BA1234">
        <v>2</v>
      </c>
      <c r="BB1234" t="s">
        <v>204</v>
      </c>
      <c r="BC1234" t="s">
        <v>209</v>
      </c>
      <c r="BD1234" t="s">
        <v>211</v>
      </c>
      <c r="BE1234" t="s">
        <v>203</v>
      </c>
      <c r="BF1234" t="s">
        <v>212</v>
      </c>
      <c r="BG1234" t="s">
        <v>211</v>
      </c>
      <c r="BH1234" t="s">
        <v>201</v>
      </c>
      <c r="BI1234" t="s">
        <v>210</v>
      </c>
      <c r="BJ1234">
        <v>1</v>
      </c>
      <c r="BK1234" t="s">
        <v>205</v>
      </c>
      <c r="BL1234" t="s">
        <v>354</v>
      </c>
      <c r="BM1234">
        <v>1</v>
      </c>
      <c r="BQ1234" t="s">
        <v>584</v>
      </c>
      <c r="BR1234" t="s">
        <v>228</v>
      </c>
      <c r="BS1234" t="s">
        <v>1886</v>
      </c>
      <c r="BT1234" t="s">
        <v>228</v>
      </c>
      <c r="BU1234" t="s">
        <v>1852</v>
      </c>
      <c r="BV1234" t="s">
        <v>228</v>
      </c>
      <c r="BW1234" t="s">
        <v>379</v>
      </c>
      <c r="BX1234" t="s">
        <v>228</v>
      </c>
      <c r="BY1234" t="s">
        <v>239</v>
      </c>
      <c r="BZ1234" t="s">
        <v>1843</v>
      </c>
      <c r="CA1234" t="s">
        <v>8</v>
      </c>
      <c r="CB1234" s="3">
        <v>43774</v>
      </c>
      <c r="CC1234" t="s">
        <v>1908</v>
      </c>
      <c r="CD1234" s="3">
        <v>44035</v>
      </c>
      <c r="CE1234" t="s">
        <v>8</v>
      </c>
      <c r="CF1234" s="3">
        <v>43774</v>
      </c>
      <c r="CG1234" t="s">
        <v>8</v>
      </c>
      <c r="CH1234" s="3">
        <v>43774</v>
      </c>
      <c r="CI1234" t="s">
        <v>8</v>
      </c>
      <c r="CJ1234" s="3">
        <v>43774</v>
      </c>
      <c r="CK1234" t="s">
        <v>8</v>
      </c>
      <c r="CL1234" s="3">
        <v>43774</v>
      </c>
      <c r="CM1234" t="s">
        <v>8</v>
      </c>
      <c r="CN1234" s="3">
        <v>43777</v>
      </c>
      <c r="CO1234" t="s">
        <v>8</v>
      </c>
      <c r="CP1234" s="3">
        <v>43777</v>
      </c>
      <c r="CQ1234" t="s">
        <v>8</v>
      </c>
      <c r="CR1234" s="3">
        <v>43777</v>
      </c>
      <c r="CS1234" t="s">
        <v>8</v>
      </c>
      <c r="CT1234" s="3">
        <v>43774</v>
      </c>
      <c r="CU1234" t="s">
        <v>1908</v>
      </c>
      <c r="CV1234" s="3">
        <v>44035</v>
      </c>
      <c r="CW1234" t="s">
        <v>1908</v>
      </c>
      <c r="CX1234" s="3">
        <v>44035</v>
      </c>
      <c r="CY1234" t="s">
        <v>8</v>
      </c>
      <c r="CZ1234" s="3">
        <v>43774</v>
      </c>
      <c r="DA1234" t="s">
        <v>8</v>
      </c>
      <c r="DB1234" s="3">
        <v>43774</v>
      </c>
      <c r="DC1234" t="s">
        <v>1908</v>
      </c>
      <c r="DD1234" s="3">
        <v>44229</v>
      </c>
      <c r="DE1234" t="s">
        <v>1908</v>
      </c>
      <c r="DF1234" s="3">
        <v>44035</v>
      </c>
      <c r="DG1234" t="s">
        <v>1908</v>
      </c>
      <c r="DH1234" s="3">
        <v>44035</v>
      </c>
      <c r="DQ1234" t="s">
        <v>1436</v>
      </c>
      <c r="DR1234" t="s">
        <v>1436</v>
      </c>
      <c r="DU1234" t="s">
        <v>3618</v>
      </c>
    </row>
    <row r="1235" spans="1:125" x14ac:dyDescent="0.25">
      <c r="A1235" s="5">
        <v>1261701</v>
      </c>
      <c r="B1235" s="5">
        <v>1</v>
      </c>
      <c r="J1235" s="3"/>
      <c r="K1235" s="3"/>
      <c r="L1235" s="3"/>
      <c r="M1235" s="3"/>
      <c r="N1235" s="3">
        <v>43789</v>
      </c>
      <c r="O1235" s="7">
        <v>0.54987268518518517</v>
      </c>
      <c r="P1235" t="s">
        <v>1908</v>
      </c>
      <c r="AV1235" t="s">
        <v>202</v>
      </c>
      <c r="AW1235" t="s">
        <v>207</v>
      </c>
      <c r="AX1235" t="s">
        <v>211</v>
      </c>
      <c r="AY1235" t="s">
        <v>200</v>
      </c>
      <c r="AZ1235" t="s">
        <v>208</v>
      </c>
      <c r="BA1235">
        <v>2</v>
      </c>
      <c r="BB1235" t="s">
        <v>204</v>
      </c>
      <c r="BC1235" t="s">
        <v>209</v>
      </c>
      <c r="BD1235" t="s">
        <v>211</v>
      </c>
      <c r="BE1235" t="s">
        <v>203</v>
      </c>
      <c r="BF1235" t="s">
        <v>212</v>
      </c>
      <c r="BG1235" t="s">
        <v>211</v>
      </c>
      <c r="BH1235" t="s">
        <v>201</v>
      </c>
      <c r="BI1235" t="s">
        <v>210</v>
      </c>
      <c r="BJ1235">
        <v>1</v>
      </c>
      <c r="BK1235" t="s">
        <v>205</v>
      </c>
      <c r="BL1235" t="s">
        <v>354</v>
      </c>
      <c r="BM1235">
        <v>1</v>
      </c>
    </row>
    <row r="1236" spans="1:125" x14ac:dyDescent="0.25">
      <c r="A1236" s="5">
        <v>1261717</v>
      </c>
      <c r="B1236" s="5">
        <v>17</v>
      </c>
      <c r="C1236" t="s">
        <v>3622</v>
      </c>
      <c r="D1236" t="s">
        <v>3621</v>
      </c>
      <c r="E1236" t="s">
        <v>3667</v>
      </c>
      <c r="F1236" t="s">
        <v>39</v>
      </c>
      <c r="G1236" t="s">
        <v>3628</v>
      </c>
      <c r="H1236" t="s">
        <v>25</v>
      </c>
      <c r="I1236" t="s">
        <v>118</v>
      </c>
      <c r="J1236" s="3">
        <v>43874</v>
      </c>
      <c r="K1236" s="3"/>
      <c r="L1236" s="3">
        <v>43893</v>
      </c>
      <c r="M1236" s="3" t="s">
        <v>128</v>
      </c>
      <c r="N1236" s="3">
        <v>43789</v>
      </c>
      <c r="O1236" s="7">
        <v>0.54987268518518517</v>
      </c>
      <c r="P1236" t="s">
        <v>1908</v>
      </c>
      <c r="Q1236" s="3">
        <v>43868</v>
      </c>
      <c r="R1236" s="7">
        <v>0.63788194444444446</v>
      </c>
      <c r="S1236" t="s">
        <v>1908</v>
      </c>
      <c r="U1236" s="92" t="s">
        <v>1558</v>
      </c>
      <c r="V1236" s="93" t="s">
        <v>2068</v>
      </c>
      <c r="W1236" s="92" t="s">
        <v>1273</v>
      </c>
      <c r="X1236" s="93" t="s">
        <v>361</v>
      </c>
      <c r="Y1236" s="92" t="s">
        <v>1733</v>
      </c>
      <c r="Z1236" s="93" t="s">
        <v>1859</v>
      </c>
      <c r="AA1236" t="s">
        <v>234</v>
      </c>
      <c r="AB1236">
        <v>955</v>
      </c>
      <c r="AC1236" t="s">
        <v>153</v>
      </c>
      <c r="AD1236" t="s">
        <v>488</v>
      </c>
      <c r="AE1236" t="s">
        <v>520</v>
      </c>
      <c r="AF1236" s="12">
        <v>599</v>
      </c>
      <c r="AG1236" s="12">
        <v>99</v>
      </c>
      <c r="AH1236" s="12">
        <v>599</v>
      </c>
      <c r="AI1236" s="12">
        <v>99</v>
      </c>
      <c r="AJ1236" s="12">
        <v>599</v>
      </c>
      <c r="AK1236" s="12">
        <v>99</v>
      </c>
      <c r="AL1236" s="12">
        <v>599</v>
      </c>
      <c r="AM1236" s="12">
        <v>99</v>
      </c>
      <c r="AN1236" s="12" t="s">
        <v>824</v>
      </c>
      <c r="AO1236" s="12" t="s">
        <v>825</v>
      </c>
      <c r="AP1236" s="12" t="s">
        <v>824</v>
      </c>
      <c r="AQ1236" s="12" t="s">
        <v>825</v>
      </c>
      <c r="AR1236" s="12" t="s">
        <v>239</v>
      </c>
      <c r="AS1236" s="12" t="s">
        <v>239</v>
      </c>
      <c r="AT1236" s="12" t="s">
        <v>239</v>
      </c>
      <c r="AU1236" s="12" t="s">
        <v>239</v>
      </c>
      <c r="AV1236" t="s">
        <v>202</v>
      </c>
      <c r="AW1236" t="s">
        <v>207</v>
      </c>
      <c r="AX1236" t="s">
        <v>211</v>
      </c>
      <c r="AY1236" t="s">
        <v>200</v>
      </c>
      <c r="AZ1236" t="s">
        <v>208</v>
      </c>
      <c r="BA1236">
        <v>2</v>
      </c>
      <c r="BB1236" t="s">
        <v>204</v>
      </c>
      <c r="BC1236" t="s">
        <v>209</v>
      </c>
      <c r="BD1236" t="s">
        <v>211</v>
      </c>
      <c r="BE1236" t="s">
        <v>203</v>
      </c>
      <c r="BF1236" t="s">
        <v>212</v>
      </c>
      <c r="BG1236" t="s">
        <v>211</v>
      </c>
      <c r="BH1236" t="s">
        <v>201</v>
      </c>
      <c r="BI1236" t="s">
        <v>210</v>
      </c>
      <c r="BJ1236">
        <v>1</v>
      </c>
      <c r="BK1236" t="s">
        <v>205</v>
      </c>
      <c r="BL1236" t="s">
        <v>354</v>
      </c>
      <c r="BM1236">
        <v>1</v>
      </c>
      <c r="BQ1236" t="s">
        <v>584</v>
      </c>
      <c r="BR1236" t="s">
        <v>3647</v>
      </c>
      <c r="BS1236" t="s">
        <v>3623</v>
      </c>
      <c r="BT1236" t="s">
        <v>3648</v>
      </c>
      <c r="BU1236" t="s">
        <v>1852</v>
      </c>
      <c r="BV1236" t="s">
        <v>3647</v>
      </c>
      <c r="BW1236" t="s">
        <v>379</v>
      </c>
      <c r="BX1236" t="s">
        <v>3647</v>
      </c>
      <c r="CA1236" t="s">
        <v>1908</v>
      </c>
      <c r="CB1236" s="3">
        <v>43808</v>
      </c>
      <c r="CC1236" t="s">
        <v>1908</v>
      </c>
      <c r="CD1236" s="3">
        <v>43823</v>
      </c>
      <c r="CE1236" t="s">
        <v>1908</v>
      </c>
      <c r="CF1236" s="3">
        <v>43808</v>
      </c>
      <c r="CG1236" t="s">
        <v>1908</v>
      </c>
      <c r="CH1236" s="3">
        <v>43808</v>
      </c>
      <c r="CI1236" t="s">
        <v>1908</v>
      </c>
      <c r="CJ1236" s="3">
        <v>43808</v>
      </c>
      <c r="CK1236" t="s">
        <v>1908</v>
      </c>
      <c r="CL1236" s="3">
        <v>43808</v>
      </c>
      <c r="CM1236" t="s">
        <v>1908</v>
      </c>
      <c r="CN1236" s="3">
        <v>43839</v>
      </c>
      <c r="CO1236" t="s">
        <v>1908</v>
      </c>
      <c r="CP1236" s="3">
        <v>43839</v>
      </c>
      <c r="CQ1236" t="s">
        <v>1908</v>
      </c>
      <c r="CR1236" s="3">
        <v>43852</v>
      </c>
      <c r="CS1236" t="s">
        <v>1908</v>
      </c>
      <c r="CT1236" s="3">
        <v>43823</v>
      </c>
      <c r="CU1236" t="s">
        <v>1908</v>
      </c>
      <c r="CV1236" s="3">
        <v>43860</v>
      </c>
      <c r="CW1236" t="s">
        <v>1908</v>
      </c>
      <c r="CX1236" s="3">
        <v>43839</v>
      </c>
      <c r="CY1236" t="s">
        <v>1908</v>
      </c>
      <c r="CZ1236" s="3">
        <v>43823</v>
      </c>
      <c r="DA1236" t="s">
        <v>1908</v>
      </c>
      <c r="DB1236" s="3">
        <v>43789</v>
      </c>
      <c r="DC1236" t="s">
        <v>1908</v>
      </c>
      <c r="DD1236" s="3">
        <v>43868</v>
      </c>
      <c r="DE1236" t="s">
        <v>1908</v>
      </c>
      <c r="DF1236" s="3">
        <v>43860</v>
      </c>
      <c r="DG1236" t="s">
        <v>1908</v>
      </c>
      <c r="DH1236" s="3">
        <v>43868</v>
      </c>
      <c r="DK1236" t="s">
        <v>1908</v>
      </c>
      <c r="DL1236" s="3">
        <v>43860</v>
      </c>
      <c r="DQ1236" t="s">
        <v>39</v>
      </c>
      <c r="DR1236" t="s">
        <v>2921</v>
      </c>
      <c r="DU1236" t="s">
        <v>3665</v>
      </c>
    </row>
    <row r="1237" spans="1:125" x14ac:dyDescent="0.25">
      <c r="A1237" s="5">
        <v>1261801</v>
      </c>
      <c r="B1237" s="5">
        <v>1</v>
      </c>
      <c r="J1237" s="3"/>
      <c r="K1237" s="3"/>
      <c r="L1237" s="3"/>
      <c r="M1237" s="3"/>
      <c r="N1237" s="3">
        <v>43789</v>
      </c>
      <c r="O1237" s="7">
        <v>0.55056712962962961</v>
      </c>
      <c r="P1237" t="s">
        <v>1908</v>
      </c>
      <c r="AV1237" t="s">
        <v>202</v>
      </c>
      <c r="AW1237" t="s">
        <v>207</v>
      </c>
      <c r="AX1237" t="s">
        <v>211</v>
      </c>
      <c r="AY1237" t="s">
        <v>200</v>
      </c>
      <c r="AZ1237" t="s">
        <v>208</v>
      </c>
      <c r="BA1237">
        <v>2</v>
      </c>
      <c r="BB1237" t="s">
        <v>204</v>
      </c>
      <c r="BC1237" t="s">
        <v>209</v>
      </c>
      <c r="BD1237" t="s">
        <v>211</v>
      </c>
      <c r="BE1237" t="s">
        <v>203</v>
      </c>
      <c r="BF1237" t="s">
        <v>212</v>
      </c>
      <c r="BG1237" t="s">
        <v>211</v>
      </c>
      <c r="BH1237" t="s">
        <v>201</v>
      </c>
      <c r="BI1237" t="s">
        <v>210</v>
      </c>
      <c r="BJ1237">
        <v>1</v>
      </c>
      <c r="BK1237" t="s">
        <v>205</v>
      </c>
      <c r="BL1237" t="s">
        <v>354</v>
      </c>
      <c r="BM1237">
        <v>1</v>
      </c>
    </row>
    <row r="1238" spans="1:125" x14ac:dyDescent="0.25">
      <c r="A1238" s="5">
        <v>1261819</v>
      </c>
      <c r="B1238" s="5">
        <v>19</v>
      </c>
      <c r="C1238" t="s">
        <v>3625</v>
      </c>
      <c r="D1238" t="s">
        <v>3624</v>
      </c>
      <c r="E1238" t="s">
        <v>36</v>
      </c>
      <c r="F1238" t="s">
        <v>5070</v>
      </c>
      <c r="G1238" t="s">
        <v>3680</v>
      </c>
      <c r="H1238" t="s">
        <v>25</v>
      </c>
      <c r="I1238" t="s">
        <v>118</v>
      </c>
      <c r="J1238" s="3">
        <v>43906</v>
      </c>
      <c r="K1238" s="3"/>
      <c r="L1238" s="3">
        <v>43921</v>
      </c>
      <c r="M1238" s="3"/>
      <c r="N1238" s="3">
        <v>43789</v>
      </c>
      <c r="O1238" s="7">
        <v>0.55056712962962961</v>
      </c>
      <c r="P1238" t="s">
        <v>1908</v>
      </c>
      <c r="Q1238" s="3">
        <v>44929</v>
      </c>
      <c r="R1238" s="7">
        <v>0.5799305555555555</v>
      </c>
      <c r="S1238" t="s">
        <v>1908</v>
      </c>
      <c r="T1238">
        <v>1132</v>
      </c>
      <c r="U1238" s="92" t="s">
        <v>1468</v>
      </c>
      <c r="V1238" s="93" t="s">
        <v>521</v>
      </c>
      <c r="W1238" s="92" t="s">
        <v>2551</v>
      </c>
      <c r="X1238" s="93" t="s">
        <v>1036</v>
      </c>
      <c r="Y1238" s="92" t="s">
        <v>1084</v>
      </c>
      <c r="Z1238" s="93" t="s">
        <v>227</v>
      </c>
      <c r="AA1238" t="s">
        <v>146</v>
      </c>
      <c r="AB1238">
        <v>902</v>
      </c>
      <c r="AC1238" t="s">
        <v>154</v>
      </c>
      <c r="AD1238" t="s">
        <v>3690</v>
      </c>
      <c r="AE1238" t="s">
        <v>3690</v>
      </c>
      <c r="AF1238" s="12" t="s">
        <v>3681</v>
      </c>
      <c r="AG1238" s="12" t="s">
        <v>3682</v>
      </c>
      <c r="AH1238" s="12" t="s">
        <v>3681</v>
      </c>
      <c r="AI1238" s="12" t="s">
        <v>3682</v>
      </c>
      <c r="AJ1238" s="12" t="s">
        <v>3681</v>
      </c>
      <c r="AK1238" s="12" t="s">
        <v>3682</v>
      </c>
      <c r="AL1238" s="12" t="s">
        <v>3681</v>
      </c>
      <c r="AM1238" s="12" t="s">
        <v>3682</v>
      </c>
      <c r="AN1238" s="12" t="s">
        <v>824</v>
      </c>
      <c r="AO1238" s="12" t="s">
        <v>825</v>
      </c>
      <c r="AP1238" s="12" t="s">
        <v>824</v>
      </c>
      <c r="AQ1238" s="12" t="s">
        <v>825</v>
      </c>
      <c r="AR1238" s="12" t="s">
        <v>264</v>
      </c>
      <c r="AS1238" s="12" t="s">
        <v>239</v>
      </c>
      <c r="AT1238" s="12" t="s">
        <v>264</v>
      </c>
      <c r="AU1238" s="12" t="s">
        <v>239</v>
      </c>
      <c r="AV1238" t="s">
        <v>202</v>
      </c>
      <c r="AW1238" t="s">
        <v>207</v>
      </c>
      <c r="AX1238" t="s">
        <v>211</v>
      </c>
      <c r="AY1238" t="s">
        <v>200</v>
      </c>
      <c r="AZ1238" t="s">
        <v>208</v>
      </c>
      <c r="BA1238">
        <v>2</v>
      </c>
      <c r="BB1238" t="s">
        <v>204</v>
      </c>
      <c r="BC1238" t="s">
        <v>209</v>
      </c>
      <c r="BD1238" t="s">
        <v>211</v>
      </c>
      <c r="BE1238" t="s">
        <v>203</v>
      </c>
      <c r="BF1238" t="s">
        <v>212</v>
      </c>
      <c r="BG1238" t="s">
        <v>211</v>
      </c>
      <c r="BH1238" t="s">
        <v>201</v>
      </c>
      <c r="BI1238" t="s">
        <v>210</v>
      </c>
      <c r="BJ1238">
        <v>1</v>
      </c>
      <c r="BK1238" t="s">
        <v>205</v>
      </c>
      <c r="BL1238" t="s">
        <v>354</v>
      </c>
      <c r="BM1238">
        <v>1</v>
      </c>
      <c r="BQ1238" t="s">
        <v>584</v>
      </c>
      <c r="BR1238" t="s">
        <v>146</v>
      </c>
      <c r="BS1238" t="s">
        <v>3626</v>
      </c>
      <c r="BT1238" t="s">
        <v>146</v>
      </c>
      <c r="BU1238" t="s">
        <v>1852</v>
      </c>
      <c r="BV1238" t="s">
        <v>146</v>
      </c>
      <c r="BW1238" t="s">
        <v>379</v>
      </c>
      <c r="BX1238" t="s">
        <v>146</v>
      </c>
      <c r="CA1238" t="s">
        <v>1908</v>
      </c>
      <c r="CB1238" s="3">
        <v>43851</v>
      </c>
      <c r="CC1238" t="s">
        <v>1908</v>
      </c>
      <c r="CD1238" s="3">
        <v>43851</v>
      </c>
      <c r="CE1238" t="s">
        <v>1908</v>
      </c>
      <c r="CF1238" s="3">
        <v>43803</v>
      </c>
      <c r="CG1238" t="s">
        <v>1908</v>
      </c>
      <c r="CH1238" s="3">
        <v>43803</v>
      </c>
      <c r="CI1238" t="s">
        <v>1908</v>
      </c>
      <c r="CJ1238" s="3">
        <v>43803</v>
      </c>
      <c r="CK1238" t="s">
        <v>1908</v>
      </c>
      <c r="CL1238" s="3">
        <v>43851</v>
      </c>
      <c r="CM1238" t="s">
        <v>1908</v>
      </c>
      <c r="CN1238" s="3">
        <v>43899</v>
      </c>
      <c r="CO1238" t="s">
        <v>1908</v>
      </c>
      <c r="CP1238" s="3">
        <v>43907</v>
      </c>
      <c r="CQ1238" t="s">
        <v>1908</v>
      </c>
      <c r="CR1238" s="3">
        <v>43907</v>
      </c>
      <c r="CS1238" t="s">
        <v>1908</v>
      </c>
      <c r="CT1238" s="3">
        <v>43803</v>
      </c>
      <c r="CU1238" t="s">
        <v>1908</v>
      </c>
      <c r="CV1238" s="3">
        <v>43923</v>
      </c>
      <c r="CW1238" t="s">
        <v>1908</v>
      </c>
      <c r="CX1238" s="3">
        <v>43851</v>
      </c>
      <c r="CY1238" t="s">
        <v>1908</v>
      </c>
      <c r="CZ1238" s="3">
        <v>43923</v>
      </c>
      <c r="DA1238" t="s">
        <v>1908</v>
      </c>
      <c r="DB1238" s="3">
        <v>43789</v>
      </c>
      <c r="DE1238" t="s">
        <v>1908</v>
      </c>
      <c r="DF1238" s="3">
        <v>43923</v>
      </c>
      <c r="DQ1238" t="s">
        <v>6</v>
      </c>
      <c r="DR1238" t="s">
        <v>6</v>
      </c>
      <c r="DU1238" t="s">
        <v>3689</v>
      </c>
    </row>
    <row r="1239" spans="1:125" x14ac:dyDescent="0.25">
      <c r="A1239" s="5">
        <v>1261901</v>
      </c>
      <c r="B1239" s="5">
        <v>1</v>
      </c>
      <c r="J1239" s="3"/>
      <c r="K1239" s="3"/>
      <c r="L1239" s="3"/>
      <c r="M1239" s="3"/>
      <c r="N1239" s="3">
        <v>43789</v>
      </c>
      <c r="O1239" s="7">
        <v>0.55200231481481488</v>
      </c>
      <c r="P1239" t="s">
        <v>1908</v>
      </c>
      <c r="AV1239" t="s">
        <v>202</v>
      </c>
      <c r="AW1239" t="s">
        <v>207</v>
      </c>
      <c r="AX1239" t="s">
        <v>211</v>
      </c>
      <c r="AY1239" t="s">
        <v>200</v>
      </c>
      <c r="AZ1239" t="s">
        <v>208</v>
      </c>
      <c r="BA1239">
        <v>2</v>
      </c>
      <c r="BB1239" t="s">
        <v>204</v>
      </c>
      <c r="BC1239" t="s">
        <v>209</v>
      </c>
      <c r="BD1239" t="s">
        <v>211</v>
      </c>
      <c r="BE1239" t="s">
        <v>203</v>
      </c>
      <c r="BF1239" t="s">
        <v>212</v>
      </c>
      <c r="BG1239" t="s">
        <v>211</v>
      </c>
      <c r="BH1239" t="s">
        <v>201</v>
      </c>
      <c r="BI1239" t="s">
        <v>210</v>
      </c>
      <c r="BJ1239">
        <v>1</v>
      </c>
      <c r="BK1239" t="s">
        <v>205</v>
      </c>
      <c r="BL1239" t="s">
        <v>354</v>
      </c>
      <c r="BM1239">
        <v>1</v>
      </c>
    </row>
    <row r="1240" spans="1:125" x14ac:dyDescent="0.25">
      <c r="A1240" s="5">
        <v>1261918</v>
      </c>
      <c r="B1240" s="5">
        <v>18</v>
      </c>
      <c r="C1240" t="s">
        <v>3627</v>
      </c>
      <c r="D1240" t="s">
        <v>3654</v>
      </c>
      <c r="E1240" t="s">
        <v>840</v>
      </c>
      <c r="F1240" t="s">
        <v>6</v>
      </c>
      <c r="G1240" t="s">
        <v>3680</v>
      </c>
      <c r="H1240" t="s">
        <v>25</v>
      </c>
      <c r="I1240" t="s">
        <v>118</v>
      </c>
      <c r="J1240" s="3">
        <v>43906</v>
      </c>
      <c r="K1240" s="3"/>
      <c r="L1240" s="3">
        <v>43921</v>
      </c>
      <c r="M1240" s="3" t="s">
        <v>130</v>
      </c>
      <c r="N1240" s="3">
        <v>43789</v>
      </c>
      <c r="O1240" s="7">
        <v>0.55200231481481488</v>
      </c>
      <c r="P1240" t="s">
        <v>1908</v>
      </c>
      <c r="Q1240" s="3">
        <v>43945</v>
      </c>
      <c r="R1240" s="7">
        <v>0.53704861111111113</v>
      </c>
      <c r="S1240" t="s">
        <v>1908</v>
      </c>
      <c r="T1240">
        <v>1144</v>
      </c>
      <c r="U1240" s="92" t="s">
        <v>405</v>
      </c>
      <c r="V1240" s="93" t="s">
        <v>404</v>
      </c>
      <c r="W1240" s="92" t="s">
        <v>3688</v>
      </c>
      <c r="X1240" s="93" t="s">
        <v>147</v>
      </c>
      <c r="Y1240" s="92" t="s">
        <v>1178</v>
      </c>
      <c r="Z1240" s="93" t="s">
        <v>226</v>
      </c>
      <c r="AA1240" t="s">
        <v>146</v>
      </c>
      <c r="AB1240">
        <v>901</v>
      </c>
      <c r="AC1240" t="s">
        <v>155</v>
      </c>
      <c r="AD1240" t="s">
        <v>788</v>
      </c>
      <c r="AE1240" t="s">
        <v>788</v>
      </c>
      <c r="AF1240" s="12" t="s">
        <v>3681</v>
      </c>
      <c r="AG1240" s="12" t="s">
        <v>3682</v>
      </c>
      <c r="AH1240" s="12" t="s">
        <v>3681</v>
      </c>
      <c r="AI1240" s="12" t="s">
        <v>3682</v>
      </c>
      <c r="AJ1240" s="12" t="s">
        <v>3681</v>
      </c>
      <c r="AK1240" s="12" t="s">
        <v>3682</v>
      </c>
      <c r="AL1240" s="12" t="s">
        <v>3681</v>
      </c>
      <c r="AM1240" s="12" t="s">
        <v>3682</v>
      </c>
      <c r="AN1240" s="12" t="s">
        <v>824</v>
      </c>
      <c r="AO1240" s="12" t="s">
        <v>825</v>
      </c>
      <c r="AP1240" s="12" t="s">
        <v>824</v>
      </c>
      <c r="AQ1240" s="12" t="s">
        <v>825</v>
      </c>
      <c r="AR1240" s="12" t="s">
        <v>264</v>
      </c>
      <c r="AS1240" s="12" t="s">
        <v>239</v>
      </c>
      <c r="AT1240" s="12" t="s">
        <v>264</v>
      </c>
      <c r="AU1240" s="12" t="s">
        <v>239</v>
      </c>
      <c r="AV1240" t="s">
        <v>202</v>
      </c>
      <c r="AW1240" t="s">
        <v>207</v>
      </c>
      <c r="AX1240" t="s">
        <v>211</v>
      </c>
      <c r="AY1240" t="s">
        <v>200</v>
      </c>
      <c r="AZ1240" t="s">
        <v>208</v>
      </c>
      <c r="BA1240">
        <v>2</v>
      </c>
      <c r="BB1240" t="s">
        <v>204</v>
      </c>
      <c r="BC1240" t="s">
        <v>209</v>
      </c>
      <c r="BD1240" t="s">
        <v>211</v>
      </c>
      <c r="BE1240" t="s">
        <v>203</v>
      </c>
      <c r="BF1240" t="s">
        <v>212</v>
      </c>
      <c r="BG1240" t="s">
        <v>211</v>
      </c>
      <c r="BH1240" t="s">
        <v>201</v>
      </c>
      <c r="BI1240" t="s">
        <v>210</v>
      </c>
      <c r="BJ1240">
        <v>1</v>
      </c>
      <c r="BK1240" t="s">
        <v>205</v>
      </c>
      <c r="BL1240" t="s">
        <v>354</v>
      </c>
      <c r="BM1240">
        <v>1</v>
      </c>
      <c r="BQ1240" t="s">
        <v>584</v>
      </c>
      <c r="BR1240" t="s">
        <v>146</v>
      </c>
      <c r="BS1240" t="s">
        <v>3626</v>
      </c>
      <c r="BT1240" t="s">
        <v>146</v>
      </c>
      <c r="BU1240" t="s">
        <v>1852</v>
      </c>
      <c r="BV1240" t="s">
        <v>146</v>
      </c>
      <c r="BW1240" t="s">
        <v>379</v>
      </c>
      <c r="BX1240" t="s">
        <v>146</v>
      </c>
      <c r="CA1240" t="s">
        <v>1908</v>
      </c>
      <c r="CB1240" s="3">
        <v>43851</v>
      </c>
      <c r="CC1240" t="s">
        <v>1908</v>
      </c>
      <c r="CD1240" s="3">
        <v>43851</v>
      </c>
      <c r="CE1240" t="s">
        <v>1908</v>
      </c>
      <c r="CF1240" s="3">
        <v>43803</v>
      </c>
      <c r="CG1240" t="s">
        <v>1908</v>
      </c>
      <c r="CH1240" s="3">
        <v>43803</v>
      </c>
      <c r="CI1240" t="s">
        <v>1908</v>
      </c>
      <c r="CJ1240" s="3">
        <v>43803</v>
      </c>
      <c r="CK1240" t="s">
        <v>1908</v>
      </c>
      <c r="CL1240" s="3">
        <v>43851</v>
      </c>
      <c r="CM1240" t="s">
        <v>1908</v>
      </c>
      <c r="CN1240" s="3">
        <v>43899</v>
      </c>
      <c r="CO1240" t="s">
        <v>1908</v>
      </c>
      <c r="CP1240" s="3">
        <v>43907</v>
      </c>
      <c r="CQ1240" t="s">
        <v>1908</v>
      </c>
      <c r="CR1240" s="3">
        <v>43907</v>
      </c>
      <c r="CS1240" t="s">
        <v>1908</v>
      </c>
      <c r="CT1240" s="3">
        <v>43803</v>
      </c>
      <c r="CW1240" t="s">
        <v>1908</v>
      </c>
      <c r="CX1240" s="3">
        <v>43851</v>
      </c>
      <c r="DA1240" t="s">
        <v>1908</v>
      </c>
      <c r="DB1240" s="3">
        <v>43789</v>
      </c>
      <c r="DE1240" t="s">
        <v>1908</v>
      </c>
      <c r="DF1240" s="3">
        <v>43945</v>
      </c>
      <c r="DG1240" t="s">
        <v>1908</v>
      </c>
      <c r="DH1240" s="3">
        <v>43945</v>
      </c>
      <c r="DI1240" t="s">
        <v>1908</v>
      </c>
      <c r="DJ1240" s="3">
        <v>43945</v>
      </c>
      <c r="DK1240" t="s">
        <v>1908</v>
      </c>
      <c r="DL1240" s="3">
        <v>43945</v>
      </c>
      <c r="DQ1240" t="s">
        <v>6</v>
      </c>
      <c r="DR1240" t="s">
        <v>6</v>
      </c>
      <c r="DU1240" t="s">
        <v>3693</v>
      </c>
    </row>
    <row r="1241" spans="1:125" x14ac:dyDescent="0.25">
      <c r="A1241" s="5">
        <v>1262001</v>
      </c>
      <c r="B1241" s="5">
        <v>1</v>
      </c>
      <c r="J1241" s="3"/>
      <c r="K1241" s="3"/>
      <c r="L1241" s="3"/>
      <c r="M1241" s="3"/>
      <c r="N1241" s="3">
        <v>43795</v>
      </c>
      <c r="O1241" s="7">
        <v>0.33997685185185184</v>
      </c>
      <c r="P1241" t="s">
        <v>1908</v>
      </c>
      <c r="AV1241" t="s">
        <v>202</v>
      </c>
      <c r="AW1241" t="s">
        <v>207</v>
      </c>
      <c r="AX1241" t="s">
        <v>211</v>
      </c>
      <c r="AY1241" t="s">
        <v>200</v>
      </c>
      <c r="AZ1241" t="s">
        <v>208</v>
      </c>
      <c r="BA1241">
        <v>2</v>
      </c>
      <c r="BB1241" t="s">
        <v>204</v>
      </c>
      <c r="BC1241" t="s">
        <v>209</v>
      </c>
      <c r="BD1241" t="s">
        <v>211</v>
      </c>
      <c r="BE1241" t="s">
        <v>203</v>
      </c>
      <c r="BF1241" t="s">
        <v>212</v>
      </c>
      <c r="BG1241" t="s">
        <v>211</v>
      </c>
      <c r="BH1241" t="s">
        <v>201</v>
      </c>
      <c r="BI1241" t="s">
        <v>210</v>
      </c>
      <c r="BJ1241">
        <v>1</v>
      </c>
      <c r="BK1241" t="s">
        <v>205</v>
      </c>
      <c r="BL1241" t="s">
        <v>354</v>
      </c>
      <c r="BM1241">
        <v>1</v>
      </c>
    </row>
    <row r="1242" spans="1:125" x14ac:dyDescent="0.25">
      <c r="A1242" s="5">
        <v>1262009</v>
      </c>
      <c r="B1242" s="5">
        <v>9</v>
      </c>
      <c r="C1242" t="s">
        <v>3632</v>
      </c>
      <c r="D1242" t="s">
        <v>3630</v>
      </c>
      <c r="E1242" t="s">
        <v>2404</v>
      </c>
      <c r="F1242" t="s">
        <v>39</v>
      </c>
      <c r="G1242" t="s">
        <v>1831</v>
      </c>
      <c r="H1242" t="s">
        <v>25</v>
      </c>
      <c r="I1242" t="s">
        <v>117</v>
      </c>
      <c r="J1242" s="3">
        <v>43850</v>
      </c>
      <c r="K1242" s="3"/>
      <c r="L1242" s="3">
        <v>43865</v>
      </c>
      <c r="M1242" s="3" t="s">
        <v>128</v>
      </c>
      <c r="N1242" s="3">
        <v>43795</v>
      </c>
      <c r="O1242" s="7">
        <v>0.33997685185185184</v>
      </c>
      <c r="P1242" t="s">
        <v>1908</v>
      </c>
      <c r="Q1242" s="3">
        <v>43836</v>
      </c>
      <c r="R1242" s="7">
        <v>0.39488425925925924</v>
      </c>
      <c r="S1242" t="s">
        <v>1908</v>
      </c>
      <c r="U1242" s="92" t="s">
        <v>475</v>
      </c>
      <c r="V1242" s="93" t="s">
        <v>228</v>
      </c>
      <c r="W1242" s="92" t="s">
        <v>1370</v>
      </c>
      <c r="X1242" s="93" t="s">
        <v>592</v>
      </c>
      <c r="Y1242" s="92" t="s">
        <v>1446</v>
      </c>
      <c r="Z1242" s="93" t="s">
        <v>535</v>
      </c>
      <c r="AA1242" t="s">
        <v>160</v>
      </c>
      <c r="AB1242">
        <v>976</v>
      </c>
      <c r="AC1242" t="s">
        <v>153</v>
      </c>
      <c r="AD1242" t="s">
        <v>488</v>
      </c>
      <c r="AE1242" t="s">
        <v>488</v>
      </c>
      <c r="AF1242" s="12">
        <v>60405</v>
      </c>
      <c r="AG1242" s="12" t="s">
        <v>1775</v>
      </c>
      <c r="AH1242" s="12">
        <v>60405</v>
      </c>
      <c r="AI1242" s="12" t="s">
        <v>1775</v>
      </c>
      <c r="AJ1242" s="12">
        <v>60405</v>
      </c>
      <c r="AK1242" s="12" t="s">
        <v>1775</v>
      </c>
      <c r="AL1242" s="12">
        <v>60405</v>
      </c>
      <c r="AM1242" s="12" t="s">
        <v>1775</v>
      </c>
      <c r="AN1242" s="12" t="s">
        <v>824</v>
      </c>
      <c r="AO1242" s="12" t="s">
        <v>825</v>
      </c>
      <c r="AP1242" s="12" t="s">
        <v>824</v>
      </c>
      <c r="AQ1242" s="12" t="s">
        <v>825</v>
      </c>
      <c r="AR1242" s="12" t="s">
        <v>239</v>
      </c>
      <c r="AS1242" s="12" t="s">
        <v>239</v>
      </c>
      <c r="AT1242" s="12" t="s">
        <v>239</v>
      </c>
      <c r="AU1242" s="12" t="s">
        <v>239</v>
      </c>
      <c r="AV1242" t="s">
        <v>202</v>
      </c>
      <c r="AW1242" t="s">
        <v>207</v>
      </c>
      <c r="AX1242" t="s">
        <v>211</v>
      </c>
      <c r="AY1242" t="s">
        <v>200</v>
      </c>
      <c r="AZ1242" t="s">
        <v>208</v>
      </c>
      <c r="BA1242">
        <v>2</v>
      </c>
      <c r="BB1242" t="s">
        <v>204</v>
      </c>
      <c r="BC1242" t="s">
        <v>209</v>
      </c>
      <c r="BD1242" t="s">
        <v>211</v>
      </c>
      <c r="BE1242" t="s">
        <v>203</v>
      </c>
      <c r="BF1242" t="s">
        <v>212</v>
      </c>
      <c r="BG1242" t="s">
        <v>211</v>
      </c>
      <c r="BH1242" t="s">
        <v>201</v>
      </c>
      <c r="BI1242" t="s">
        <v>210</v>
      </c>
      <c r="BJ1242">
        <v>1</v>
      </c>
      <c r="BK1242" t="s">
        <v>205</v>
      </c>
      <c r="BL1242" t="s">
        <v>354</v>
      </c>
      <c r="BM1242">
        <v>1</v>
      </c>
      <c r="BQ1242" t="s">
        <v>584</v>
      </c>
      <c r="BR1242" t="s">
        <v>146</v>
      </c>
      <c r="BS1242" t="s">
        <v>3631</v>
      </c>
      <c r="BT1242" t="s">
        <v>146</v>
      </c>
      <c r="BU1242" t="s">
        <v>1852</v>
      </c>
      <c r="BV1242" t="s">
        <v>146</v>
      </c>
      <c r="BW1242" t="s">
        <v>379</v>
      </c>
      <c r="BX1242" t="s">
        <v>146</v>
      </c>
      <c r="CA1242" t="s">
        <v>1908</v>
      </c>
      <c r="CB1242" s="3">
        <v>43795</v>
      </c>
      <c r="CC1242" t="s">
        <v>1908</v>
      </c>
      <c r="CD1242" s="3">
        <v>43836</v>
      </c>
      <c r="CE1242" t="s">
        <v>1908</v>
      </c>
      <c r="CF1242" s="3">
        <v>43795</v>
      </c>
      <c r="CG1242" t="s">
        <v>1908</v>
      </c>
      <c r="CH1242" s="3">
        <v>43795</v>
      </c>
      <c r="CI1242" t="s">
        <v>1908</v>
      </c>
      <c r="CJ1242" s="3">
        <v>43795</v>
      </c>
      <c r="CK1242" t="s">
        <v>1908</v>
      </c>
      <c r="CL1242" s="3">
        <v>43816</v>
      </c>
      <c r="CM1242" t="s">
        <v>1908</v>
      </c>
      <c r="CN1242" s="3">
        <v>43795</v>
      </c>
      <c r="CO1242" t="s">
        <v>1908</v>
      </c>
      <c r="CP1242" s="3">
        <v>43795</v>
      </c>
      <c r="CQ1242" t="s">
        <v>1908</v>
      </c>
      <c r="CR1242" s="3">
        <v>43808</v>
      </c>
      <c r="CS1242" t="s">
        <v>1908</v>
      </c>
      <c r="CT1242" s="3">
        <v>43795</v>
      </c>
      <c r="CU1242" t="s">
        <v>1908</v>
      </c>
      <c r="CV1242" s="3">
        <v>43808</v>
      </c>
      <c r="CW1242" t="s">
        <v>1908</v>
      </c>
      <c r="CX1242" s="3">
        <v>43816</v>
      </c>
      <c r="CY1242" t="s">
        <v>1908</v>
      </c>
      <c r="CZ1242" s="3">
        <v>43795</v>
      </c>
      <c r="DA1242" t="s">
        <v>1908</v>
      </c>
      <c r="DB1242" s="3">
        <v>43795</v>
      </c>
      <c r="DC1242" t="s">
        <v>1908</v>
      </c>
      <c r="DD1242" s="3">
        <v>43836</v>
      </c>
      <c r="DE1242" t="s">
        <v>1908</v>
      </c>
      <c r="DF1242" s="3">
        <v>43816</v>
      </c>
      <c r="DG1242" t="s">
        <v>1908</v>
      </c>
      <c r="DH1242" s="3">
        <v>43816</v>
      </c>
      <c r="DK1242" t="s">
        <v>1908</v>
      </c>
      <c r="DL1242" s="3">
        <v>43836</v>
      </c>
      <c r="DQ1242" t="s">
        <v>39</v>
      </c>
      <c r="DR1242" t="s">
        <v>2921</v>
      </c>
      <c r="DU1242" t="s">
        <v>3067</v>
      </c>
    </row>
    <row r="1243" spans="1:125" x14ac:dyDescent="0.25">
      <c r="A1243" s="5">
        <v>1262101</v>
      </c>
      <c r="B1243" s="5">
        <v>1</v>
      </c>
      <c r="J1243" s="3"/>
      <c r="K1243" s="3"/>
      <c r="L1243" s="3"/>
      <c r="M1243" s="3"/>
      <c r="N1243" s="3">
        <v>43795</v>
      </c>
      <c r="O1243" s="7">
        <v>0.6113425925925926</v>
      </c>
      <c r="P1243" t="s">
        <v>8</v>
      </c>
      <c r="AV1243" t="s">
        <v>202</v>
      </c>
      <c r="AW1243" t="s">
        <v>207</v>
      </c>
      <c r="AX1243" t="s">
        <v>211</v>
      </c>
      <c r="AY1243" t="s">
        <v>200</v>
      </c>
      <c r="AZ1243" t="s">
        <v>208</v>
      </c>
      <c r="BA1243">
        <v>2</v>
      </c>
      <c r="BB1243" t="s">
        <v>204</v>
      </c>
      <c r="BC1243" t="s">
        <v>209</v>
      </c>
      <c r="BD1243" t="s">
        <v>211</v>
      </c>
      <c r="BE1243" t="s">
        <v>203</v>
      </c>
      <c r="BF1243" t="s">
        <v>212</v>
      </c>
      <c r="BG1243" t="s">
        <v>211</v>
      </c>
      <c r="BH1243" t="s">
        <v>201</v>
      </c>
      <c r="BI1243" t="s">
        <v>210</v>
      </c>
      <c r="BJ1243">
        <v>1</v>
      </c>
      <c r="BK1243" t="s">
        <v>205</v>
      </c>
      <c r="BL1243" t="s">
        <v>354</v>
      </c>
      <c r="BM1243">
        <v>1</v>
      </c>
    </row>
    <row r="1244" spans="1:125" x14ac:dyDescent="0.25">
      <c r="A1244" s="5">
        <v>1262108</v>
      </c>
      <c r="B1244" s="5">
        <v>8</v>
      </c>
      <c r="C1244" t="s">
        <v>3638</v>
      </c>
      <c r="D1244" t="s">
        <v>3633</v>
      </c>
      <c r="E1244" t="s">
        <v>478</v>
      </c>
      <c r="F1244" t="s">
        <v>6</v>
      </c>
      <c r="G1244" t="s">
        <v>266</v>
      </c>
      <c r="H1244" t="s">
        <v>473</v>
      </c>
      <c r="I1244" t="s">
        <v>117</v>
      </c>
      <c r="J1244" s="3">
        <v>43817</v>
      </c>
      <c r="K1244" s="3"/>
      <c r="L1244" s="3">
        <v>43829</v>
      </c>
      <c r="M1244" s="3" t="s">
        <v>997</v>
      </c>
      <c r="N1244" s="3">
        <v>43795</v>
      </c>
      <c r="O1244" s="7">
        <v>0.6113425925925926</v>
      </c>
      <c r="P1244" t="s">
        <v>8</v>
      </c>
      <c r="Q1244" s="3">
        <v>43850</v>
      </c>
      <c r="R1244" s="7">
        <v>0.42912037037037037</v>
      </c>
      <c r="S1244" t="s">
        <v>1908</v>
      </c>
      <c r="T1244" t="s">
        <v>3639</v>
      </c>
      <c r="U1244" s="92" t="s">
        <v>3634</v>
      </c>
      <c r="V1244" s="93" t="s">
        <v>1084</v>
      </c>
      <c r="W1244" s="92" t="s">
        <v>1274</v>
      </c>
      <c r="X1244" s="93" t="s">
        <v>710</v>
      </c>
      <c r="Y1244" s="92" t="s">
        <v>475</v>
      </c>
      <c r="Z1244" s="93" t="s">
        <v>228</v>
      </c>
      <c r="AA1244" t="s">
        <v>146</v>
      </c>
      <c r="AB1244">
        <v>901</v>
      </c>
      <c r="AC1244" t="s">
        <v>155</v>
      </c>
      <c r="AD1244" t="s">
        <v>474</v>
      </c>
      <c r="AF1244" s="12">
        <v>534</v>
      </c>
      <c r="AG1244" s="12">
        <v>44</v>
      </c>
      <c r="AH1244" s="12">
        <v>534</v>
      </c>
      <c r="AI1244" s="12">
        <v>44</v>
      </c>
      <c r="AJ1244" s="12">
        <v>534</v>
      </c>
      <c r="AK1244" s="12">
        <v>44</v>
      </c>
      <c r="AL1244" s="12">
        <v>534</v>
      </c>
      <c r="AM1244" s="12">
        <v>44</v>
      </c>
      <c r="AN1244" s="12" t="s">
        <v>824</v>
      </c>
      <c r="AO1244" s="12" t="s">
        <v>856</v>
      </c>
      <c r="AP1244" s="12" t="s">
        <v>824</v>
      </c>
      <c r="AQ1244" s="12" t="s">
        <v>856</v>
      </c>
      <c r="AR1244" s="12" t="s">
        <v>856</v>
      </c>
      <c r="AS1244" s="12" t="s">
        <v>856</v>
      </c>
      <c r="AT1244" s="12" t="s">
        <v>856</v>
      </c>
      <c r="AU1244" s="12" t="s">
        <v>856</v>
      </c>
      <c r="AV1244" t="s">
        <v>202</v>
      </c>
      <c r="AW1244" t="s">
        <v>207</v>
      </c>
      <c r="AX1244" t="s">
        <v>211</v>
      </c>
      <c r="AY1244" t="s">
        <v>200</v>
      </c>
      <c r="AZ1244" t="s">
        <v>208</v>
      </c>
      <c r="BA1244">
        <v>2</v>
      </c>
      <c r="BB1244" t="s">
        <v>204</v>
      </c>
      <c r="BC1244" t="s">
        <v>209</v>
      </c>
      <c r="BD1244" t="s">
        <v>211</v>
      </c>
      <c r="BE1244" t="s">
        <v>203</v>
      </c>
      <c r="BF1244" t="s">
        <v>212</v>
      </c>
      <c r="BG1244" t="s">
        <v>211</v>
      </c>
      <c r="BH1244" t="s">
        <v>201</v>
      </c>
      <c r="BI1244" t="s">
        <v>210</v>
      </c>
      <c r="BJ1244">
        <v>1</v>
      </c>
      <c r="BK1244" t="s">
        <v>205</v>
      </c>
      <c r="BL1244" t="s">
        <v>354</v>
      </c>
      <c r="BM1244">
        <v>1</v>
      </c>
      <c r="BQ1244" t="s">
        <v>473</v>
      </c>
      <c r="BR1244" t="s">
        <v>146</v>
      </c>
      <c r="BS1244" t="s">
        <v>3636</v>
      </c>
      <c r="BT1244" t="s">
        <v>146</v>
      </c>
      <c r="BU1244" t="s">
        <v>3637</v>
      </c>
      <c r="BV1244" t="s">
        <v>146</v>
      </c>
      <c r="BW1244" t="s">
        <v>267</v>
      </c>
      <c r="BX1244" t="s">
        <v>146</v>
      </c>
      <c r="BY1244" t="s">
        <v>239</v>
      </c>
      <c r="BZ1244" t="s">
        <v>474</v>
      </c>
      <c r="CA1244" t="s">
        <v>8</v>
      </c>
      <c r="CB1244" s="3">
        <v>43795</v>
      </c>
      <c r="CC1244" t="s">
        <v>8</v>
      </c>
      <c r="CD1244" s="3">
        <v>43795</v>
      </c>
      <c r="CE1244" t="s">
        <v>8</v>
      </c>
      <c r="CF1244" s="3">
        <v>43795</v>
      </c>
      <c r="CG1244" t="s">
        <v>8</v>
      </c>
      <c r="CH1244" s="3">
        <v>43795</v>
      </c>
      <c r="CI1244" t="s">
        <v>8</v>
      </c>
      <c r="CJ1244" s="3">
        <v>43795</v>
      </c>
      <c r="CK1244" t="s">
        <v>8</v>
      </c>
      <c r="CL1244" s="3">
        <v>43795</v>
      </c>
      <c r="CM1244" t="s">
        <v>8</v>
      </c>
      <c r="CN1244" s="3">
        <v>43795</v>
      </c>
      <c r="CO1244" t="s">
        <v>8</v>
      </c>
      <c r="CP1244" s="3">
        <v>43795</v>
      </c>
      <c r="CQ1244" t="s">
        <v>1908</v>
      </c>
      <c r="CR1244" s="3">
        <v>43803</v>
      </c>
      <c r="CS1244" t="s">
        <v>8</v>
      </c>
      <c r="CT1244" s="3">
        <v>43795</v>
      </c>
      <c r="CU1244" t="s">
        <v>8</v>
      </c>
      <c r="CV1244" s="3">
        <v>43795</v>
      </c>
      <c r="CW1244" t="s">
        <v>8</v>
      </c>
      <c r="CX1244" s="3">
        <v>43795</v>
      </c>
      <c r="CY1244" t="s">
        <v>8</v>
      </c>
      <c r="CZ1244" s="3">
        <v>43795</v>
      </c>
      <c r="DA1244" t="s">
        <v>8</v>
      </c>
      <c r="DB1244" s="3">
        <v>43795</v>
      </c>
      <c r="DC1244" t="s">
        <v>1908</v>
      </c>
      <c r="DD1244" s="3">
        <v>43850</v>
      </c>
      <c r="DE1244" t="s">
        <v>1908</v>
      </c>
      <c r="DF1244" s="3">
        <v>43830</v>
      </c>
      <c r="DG1244" t="s">
        <v>1908</v>
      </c>
      <c r="DH1244" s="3">
        <v>43830</v>
      </c>
      <c r="DI1244" t="s">
        <v>8</v>
      </c>
      <c r="DJ1244" s="3">
        <v>43795</v>
      </c>
      <c r="DK1244" t="s">
        <v>8</v>
      </c>
      <c r="DL1244" s="3">
        <v>43795</v>
      </c>
      <c r="DP1244" t="s">
        <v>376</v>
      </c>
      <c r="DQ1244" t="s">
        <v>6</v>
      </c>
      <c r="DR1244" t="s">
        <v>6</v>
      </c>
      <c r="DU1244" t="s">
        <v>3635</v>
      </c>
    </row>
    <row r="1245" spans="1:125" x14ac:dyDescent="0.25">
      <c r="A1245" s="5">
        <v>1262201</v>
      </c>
      <c r="B1245" s="5">
        <v>1</v>
      </c>
      <c r="J1245" s="3"/>
      <c r="K1245" s="3"/>
      <c r="L1245" s="3"/>
      <c r="M1245" s="3"/>
      <c r="N1245" s="3">
        <v>43795</v>
      </c>
      <c r="O1245" s="7">
        <v>0.6275115740740741</v>
      </c>
      <c r="P1245" t="s">
        <v>8</v>
      </c>
      <c r="AV1245" t="s">
        <v>202</v>
      </c>
      <c r="AW1245" t="s">
        <v>207</v>
      </c>
      <c r="AX1245" t="s">
        <v>211</v>
      </c>
      <c r="AY1245" t="s">
        <v>200</v>
      </c>
      <c r="AZ1245" t="s">
        <v>208</v>
      </c>
      <c r="BA1245">
        <v>2</v>
      </c>
      <c r="BB1245" t="s">
        <v>204</v>
      </c>
      <c r="BC1245" t="s">
        <v>209</v>
      </c>
      <c r="BD1245" t="s">
        <v>211</v>
      </c>
      <c r="BE1245" t="s">
        <v>203</v>
      </c>
      <c r="BF1245" t="s">
        <v>212</v>
      </c>
      <c r="BG1245" t="s">
        <v>211</v>
      </c>
      <c r="BH1245" t="s">
        <v>201</v>
      </c>
      <c r="BI1245" t="s">
        <v>210</v>
      </c>
      <c r="BJ1245">
        <v>1</v>
      </c>
      <c r="BK1245" t="s">
        <v>205</v>
      </c>
      <c r="BL1245" t="s">
        <v>354</v>
      </c>
      <c r="BM1245">
        <v>1</v>
      </c>
    </row>
    <row r="1246" spans="1:125" x14ac:dyDescent="0.25">
      <c r="A1246" s="5">
        <v>1262207</v>
      </c>
      <c r="B1246" s="5">
        <v>7</v>
      </c>
      <c r="C1246" t="s">
        <v>3641</v>
      </c>
      <c r="D1246" t="s">
        <v>3640</v>
      </c>
      <c r="E1246" t="s">
        <v>1088</v>
      </c>
      <c r="F1246" t="s">
        <v>6</v>
      </c>
      <c r="G1246" t="s">
        <v>3519</v>
      </c>
      <c r="H1246" t="s">
        <v>473</v>
      </c>
      <c r="I1246" t="s">
        <v>117</v>
      </c>
      <c r="J1246" s="3">
        <v>43848</v>
      </c>
      <c r="K1246" s="3"/>
      <c r="L1246" s="3">
        <v>43860</v>
      </c>
      <c r="M1246" s="3" t="s">
        <v>3386</v>
      </c>
      <c r="N1246" s="3">
        <v>43795</v>
      </c>
      <c r="O1246" s="7">
        <v>0.6275115740740741</v>
      </c>
      <c r="P1246" t="s">
        <v>8</v>
      </c>
      <c r="Q1246" s="3">
        <v>43879</v>
      </c>
      <c r="R1246" s="7">
        <v>0.60982638888888896</v>
      </c>
      <c r="S1246" t="s">
        <v>1908</v>
      </c>
      <c r="T1246" t="s">
        <v>3642</v>
      </c>
      <c r="U1246" s="92" t="s">
        <v>235</v>
      </c>
      <c r="V1246" s="93" t="s">
        <v>234</v>
      </c>
      <c r="AA1246" t="s">
        <v>225</v>
      </c>
      <c r="AB1246">
        <v>901</v>
      </c>
      <c r="AC1246" t="s">
        <v>154</v>
      </c>
      <c r="AD1246" t="s">
        <v>474</v>
      </c>
      <c r="AE1246" t="s">
        <v>474</v>
      </c>
      <c r="AF1246" s="12">
        <v>60809</v>
      </c>
      <c r="AG1246" s="12" t="s">
        <v>2352</v>
      </c>
      <c r="AH1246" s="12">
        <v>60809</v>
      </c>
      <c r="AI1246" s="12" t="s">
        <v>2352</v>
      </c>
      <c r="AJ1246" s="12">
        <v>60809</v>
      </c>
      <c r="AK1246" s="12" t="s">
        <v>2352</v>
      </c>
      <c r="AL1246" s="12">
        <v>60809</v>
      </c>
      <c r="AM1246" s="12" t="s">
        <v>2352</v>
      </c>
      <c r="AN1246" s="12" t="s">
        <v>824</v>
      </c>
      <c r="AO1246" s="12" t="s">
        <v>825</v>
      </c>
      <c r="AP1246" s="12" t="s">
        <v>824</v>
      </c>
      <c r="AQ1246" s="12" t="s">
        <v>825</v>
      </c>
      <c r="AR1246" s="12" t="s">
        <v>239</v>
      </c>
      <c r="AS1246" s="12" t="s">
        <v>239</v>
      </c>
      <c r="AT1246" s="12" t="s">
        <v>239</v>
      </c>
      <c r="AU1246" s="12" t="s">
        <v>239</v>
      </c>
      <c r="AV1246" t="s">
        <v>202</v>
      </c>
      <c r="AW1246" t="s">
        <v>207</v>
      </c>
      <c r="AX1246" t="s">
        <v>211</v>
      </c>
      <c r="AY1246" t="s">
        <v>200</v>
      </c>
      <c r="AZ1246" t="s">
        <v>208</v>
      </c>
      <c r="BA1246">
        <v>2</v>
      </c>
      <c r="BB1246" t="s">
        <v>204</v>
      </c>
      <c r="BC1246" t="s">
        <v>209</v>
      </c>
      <c r="BD1246" t="s">
        <v>211</v>
      </c>
      <c r="BE1246" t="s">
        <v>203</v>
      </c>
      <c r="BF1246" t="s">
        <v>212</v>
      </c>
      <c r="BG1246" t="s">
        <v>211</v>
      </c>
      <c r="BH1246" t="s">
        <v>201</v>
      </c>
      <c r="BI1246" t="s">
        <v>210</v>
      </c>
      <c r="BJ1246">
        <v>1</v>
      </c>
      <c r="BK1246" t="s">
        <v>205</v>
      </c>
      <c r="BL1246" t="s">
        <v>354</v>
      </c>
      <c r="BM1246">
        <v>1</v>
      </c>
      <c r="BQ1246" t="s">
        <v>473</v>
      </c>
      <c r="BR1246" t="s">
        <v>225</v>
      </c>
      <c r="BS1246" t="s">
        <v>3513</v>
      </c>
      <c r="BT1246" t="s">
        <v>225</v>
      </c>
      <c r="BU1246" t="s">
        <v>3514</v>
      </c>
      <c r="BV1246" t="s">
        <v>225</v>
      </c>
      <c r="BW1246" t="s">
        <v>267</v>
      </c>
      <c r="BX1246" t="s">
        <v>225</v>
      </c>
      <c r="BY1246" t="s">
        <v>239</v>
      </c>
      <c r="CA1246" t="s">
        <v>8</v>
      </c>
      <c r="CB1246" s="3">
        <v>43795</v>
      </c>
      <c r="CC1246" t="s">
        <v>8</v>
      </c>
      <c r="CD1246" s="3">
        <v>43795</v>
      </c>
      <c r="CE1246" t="s">
        <v>8</v>
      </c>
      <c r="CF1246" s="3">
        <v>43795</v>
      </c>
      <c r="CG1246" t="s">
        <v>8</v>
      </c>
      <c r="CH1246" s="3">
        <v>43795</v>
      </c>
      <c r="CI1246" t="s">
        <v>8</v>
      </c>
      <c r="CJ1246" s="3">
        <v>43795</v>
      </c>
      <c r="CK1246" t="s">
        <v>8</v>
      </c>
      <c r="CL1246" s="3">
        <v>43795</v>
      </c>
      <c r="CM1246" t="s">
        <v>8</v>
      </c>
      <c r="CN1246" s="3">
        <v>43795</v>
      </c>
      <c r="CO1246" t="s">
        <v>8</v>
      </c>
      <c r="CP1246" s="3">
        <v>43795</v>
      </c>
      <c r="CQ1246" t="s">
        <v>1908</v>
      </c>
      <c r="CR1246" s="3">
        <v>43810</v>
      </c>
      <c r="CS1246" t="s">
        <v>8</v>
      </c>
      <c r="CT1246" s="3">
        <v>43795</v>
      </c>
      <c r="CU1246" t="s">
        <v>8</v>
      </c>
      <c r="CV1246" s="3">
        <v>43795</v>
      </c>
      <c r="CW1246" t="s">
        <v>8</v>
      </c>
      <c r="CX1246" s="3">
        <v>43795</v>
      </c>
      <c r="CY1246" t="s">
        <v>8</v>
      </c>
      <c r="CZ1246" s="3">
        <v>43795</v>
      </c>
      <c r="DA1246" t="s">
        <v>8</v>
      </c>
      <c r="DB1246" s="3">
        <v>43795</v>
      </c>
      <c r="DC1246" t="s">
        <v>1908</v>
      </c>
      <c r="DD1246" s="3">
        <v>43879</v>
      </c>
      <c r="DE1246" t="s">
        <v>1908</v>
      </c>
      <c r="DF1246" s="3">
        <v>43858</v>
      </c>
      <c r="DI1246" t="s">
        <v>8</v>
      </c>
      <c r="DJ1246" s="3">
        <v>43795</v>
      </c>
      <c r="DK1246" t="s">
        <v>1908</v>
      </c>
      <c r="DL1246" s="3">
        <v>43858</v>
      </c>
      <c r="DP1246" t="s">
        <v>376</v>
      </c>
      <c r="DQ1246" t="s">
        <v>6</v>
      </c>
      <c r="DR1246" t="s">
        <v>6</v>
      </c>
      <c r="DU1246" t="s">
        <v>235</v>
      </c>
    </row>
    <row r="1247" spans="1:125" x14ac:dyDescent="0.25">
      <c r="A1247" s="5">
        <v>1262301</v>
      </c>
      <c r="B1247" s="5">
        <v>1</v>
      </c>
      <c r="J1247" s="3"/>
      <c r="K1247" s="3"/>
      <c r="L1247" s="3"/>
      <c r="M1247" s="3"/>
      <c r="N1247" s="3">
        <v>43804</v>
      </c>
      <c r="O1247" s="7">
        <v>0.38268518518518518</v>
      </c>
      <c r="P1247" t="s">
        <v>8</v>
      </c>
      <c r="AV1247" t="s">
        <v>202</v>
      </c>
      <c r="AW1247" t="s">
        <v>207</v>
      </c>
      <c r="AX1247" t="s">
        <v>211</v>
      </c>
      <c r="AY1247" t="s">
        <v>200</v>
      </c>
      <c r="AZ1247" t="s">
        <v>208</v>
      </c>
      <c r="BA1247">
        <v>2</v>
      </c>
      <c r="BB1247" t="s">
        <v>204</v>
      </c>
      <c r="BC1247" t="s">
        <v>209</v>
      </c>
      <c r="BD1247" t="s">
        <v>211</v>
      </c>
      <c r="BE1247" t="s">
        <v>203</v>
      </c>
      <c r="BF1247" t="s">
        <v>212</v>
      </c>
      <c r="BG1247" t="s">
        <v>211</v>
      </c>
      <c r="BH1247" t="s">
        <v>201</v>
      </c>
      <c r="BI1247" t="s">
        <v>210</v>
      </c>
      <c r="BJ1247">
        <v>1</v>
      </c>
      <c r="BK1247" t="s">
        <v>205</v>
      </c>
      <c r="BL1247" t="s">
        <v>354</v>
      </c>
      <c r="BM1247">
        <v>1</v>
      </c>
    </row>
    <row r="1248" spans="1:125" x14ac:dyDescent="0.25">
      <c r="A1248" s="5">
        <v>1262305</v>
      </c>
      <c r="B1248" s="5">
        <v>5</v>
      </c>
      <c r="C1248" t="s">
        <v>3645</v>
      </c>
      <c r="D1248" t="s">
        <v>3643</v>
      </c>
      <c r="E1248" t="s">
        <v>1885</v>
      </c>
      <c r="F1248" t="s">
        <v>1436</v>
      </c>
      <c r="G1248" t="s">
        <v>1310</v>
      </c>
      <c r="H1248" t="s">
        <v>25</v>
      </c>
      <c r="I1248" t="s">
        <v>118</v>
      </c>
      <c r="J1248" s="3">
        <v>43905</v>
      </c>
      <c r="K1248" s="3">
        <v>43966</v>
      </c>
      <c r="L1248" s="3">
        <v>43920</v>
      </c>
      <c r="M1248" s="3" t="s">
        <v>132</v>
      </c>
      <c r="N1248" s="3">
        <v>43804</v>
      </c>
      <c r="O1248" s="7">
        <v>0.38268518518518518</v>
      </c>
      <c r="P1248" t="s">
        <v>8</v>
      </c>
      <c r="Q1248" s="3">
        <v>43860</v>
      </c>
      <c r="R1248" s="7">
        <v>0.6580555555555555</v>
      </c>
      <c r="S1248" t="s">
        <v>1908</v>
      </c>
      <c r="U1248" s="92" t="s">
        <v>385</v>
      </c>
      <c r="V1248" s="93" t="s">
        <v>147</v>
      </c>
      <c r="W1248" s="92" t="s">
        <v>405</v>
      </c>
      <c r="X1248" s="93" t="s">
        <v>404</v>
      </c>
      <c r="Y1248" s="92" t="s">
        <v>235</v>
      </c>
      <c r="Z1248" s="93" t="s">
        <v>234</v>
      </c>
      <c r="AA1248" t="s">
        <v>1843</v>
      </c>
      <c r="AB1248" t="s">
        <v>152</v>
      </c>
      <c r="AC1248" t="s">
        <v>523</v>
      </c>
      <c r="AD1248" t="s">
        <v>474</v>
      </c>
      <c r="AV1248" t="s">
        <v>202</v>
      </c>
      <c r="AW1248" t="s">
        <v>207</v>
      </c>
      <c r="AX1248" t="s">
        <v>211</v>
      </c>
      <c r="AY1248" t="s">
        <v>200</v>
      </c>
      <c r="AZ1248" t="s">
        <v>208</v>
      </c>
      <c r="BA1248">
        <v>2</v>
      </c>
      <c r="BB1248" t="s">
        <v>204</v>
      </c>
      <c r="BC1248" t="s">
        <v>209</v>
      </c>
      <c r="BD1248" t="s">
        <v>211</v>
      </c>
      <c r="BE1248" t="s">
        <v>203</v>
      </c>
      <c r="BF1248" t="s">
        <v>212</v>
      </c>
      <c r="BG1248" t="s">
        <v>211</v>
      </c>
      <c r="BH1248" t="s">
        <v>201</v>
      </c>
      <c r="BI1248" t="s">
        <v>210</v>
      </c>
      <c r="BJ1248">
        <v>1</v>
      </c>
      <c r="BK1248" t="s">
        <v>205</v>
      </c>
      <c r="BL1248" t="s">
        <v>354</v>
      </c>
      <c r="BM1248">
        <v>1</v>
      </c>
      <c r="BQ1248" t="s">
        <v>584</v>
      </c>
      <c r="BR1248" t="s">
        <v>232</v>
      </c>
      <c r="BS1248" t="s">
        <v>1886</v>
      </c>
      <c r="BT1248" t="s">
        <v>232</v>
      </c>
      <c r="BU1248" t="s">
        <v>1852</v>
      </c>
      <c r="BV1248" t="s">
        <v>232</v>
      </c>
      <c r="BW1248" t="s">
        <v>379</v>
      </c>
      <c r="BX1248" t="s">
        <v>232</v>
      </c>
      <c r="CA1248" t="s">
        <v>8</v>
      </c>
      <c r="CB1248" s="3">
        <v>43804</v>
      </c>
      <c r="CC1248" t="s">
        <v>8</v>
      </c>
      <c r="CD1248" s="3">
        <v>43804</v>
      </c>
      <c r="CE1248" t="s">
        <v>8</v>
      </c>
      <c r="CF1248" s="3">
        <v>43804</v>
      </c>
      <c r="CG1248" t="s">
        <v>8</v>
      </c>
      <c r="CH1248" s="3">
        <v>43804</v>
      </c>
      <c r="CI1248" t="s">
        <v>8</v>
      </c>
      <c r="CJ1248" s="3">
        <v>43804</v>
      </c>
      <c r="CK1248" t="s">
        <v>8</v>
      </c>
      <c r="CL1248" s="3">
        <v>43804</v>
      </c>
      <c r="CM1248" t="s">
        <v>8</v>
      </c>
      <c r="CN1248" s="3">
        <v>43804</v>
      </c>
      <c r="CO1248" t="s">
        <v>1908</v>
      </c>
      <c r="CP1248" s="3">
        <v>43810</v>
      </c>
      <c r="CQ1248" t="s">
        <v>1908</v>
      </c>
      <c r="CR1248" s="3">
        <v>43810</v>
      </c>
      <c r="CS1248" t="s">
        <v>1908</v>
      </c>
      <c r="CT1248" s="3">
        <v>43860</v>
      </c>
      <c r="CW1248" t="s">
        <v>1908</v>
      </c>
      <c r="CX1248" s="3">
        <v>43860</v>
      </c>
      <c r="CY1248" t="s">
        <v>1908</v>
      </c>
      <c r="CZ1248" s="3">
        <v>43860</v>
      </c>
      <c r="DA1248" t="s">
        <v>1908</v>
      </c>
      <c r="DB1248" s="3">
        <v>43860</v>
      </c>
      <c r="DE1248" t="s">
        <v>1908</v>
      </c>
      <c r="DF1248" s="3">
        <v>43860</v>
      </c>
      <c r="DG1248" t="s">
        <v>1908</v>
      </c>
      <c r="DH1248" s="3">
        <v>43860</v>
      </c>
      <c r="DK1248" t="s">
        <v>1908</v>
      </c>
      <c r="DL1248" s="3">
        <v>43860</v>
      </c>
      <c r="DP1248" t="s">
        <v>373</v>
      </c>
      <c r="DQ1248" t="s">
        <v>1436</v>
      </c>
      <c r="DR1248" t="s">
        <v>1436</v>
      </c>
      <c r="DU1248" t="s">
        <v>3644</v>
      </c>
    </row>
    <row r="1249" spans="1:125" x14ac:dyDescent="0.25">
      <c r="A1249" s="5">
        <v>1262401</v>
      </c>
      <c r="B1249" s="5">
        <v>1</v>
      </c>
      <c r="J1249" s="3"/>
      <c r="K1249" s="3"/>
      <c r="L1249" s="3"/>
      <c r="M1249" s="3"/>
      <c r="N1249" s="3">
        <v>43816</v>
      </c>
      <c r="O1249" s="7">
        <v>0.34920138888888891</v>
      </c>
      <c r="P1249" t="s">
        <v>1908</v>
      </c>
      <c r="AV1249" t="s">
        <v>202</v>
      </c>
      <c r="AW1249" t="s">
        <v>207</v>
      </c>
      <c r="AX1249" t="s">
        <v>211</v>
      </c>
      <c r="AY1249" t="s">
        <v>200</v>
      </c>
      <c r="AZ1249" t="s">
        <v>208</v>
      </c>
      <c r="BA1249">
        <v>2</v>
      </c>
      <c r="BB1249" t="s">
        <v>204</v>
      </c>
      <c r="BC1249" t="s">
        <v>209</v>
      </c>
      <c r="BD1249" t="s">
        <v>211</v>
      </c>
      <c r="BE1249" t="s">
        <v>203</v>
      </c>
      <c r="BF1249" t="s">
        <v>212</v>
      </c>
      <c r="BG1249" t="s">
        <v>211</v>
      </c>
      <c r="BH1249" t="s">
        <v>201</v>
      </c>
      <c r="BI1249" t="s">
        <v>210</v>
      </c>
      <c r="BJ1249">
        <v>1</v>
      </c>
      <c r="BK1249" t="s">
        <v>205</v>
      </c>
      <c r="BL1249" t="s">
        <v>354</v>
      </c>
      <c r="BM1249">
        <v>1</v>
      </c>
    </row>
    <row r="1250" spans="1:125" x14ac:dyDescent="0.25">
      <c r="A1250" s="5">
        <v>1262417</v>
      </c>
      <c r="B1250" s="5">
        <v>17</v>
      </c>
      <c r="C1250" t="s">
        <v>6300</v>
      </c>
      <c r="D1250" t="s">
        <v>6253</v>
      </c>
      <c r="E1250" t="s">
        <v>383</v>
      </c>
      <c r="F1250" t="s">
        <v>6102</v>
      </c>
      <c r="G1250" t="s">
        <v>6301</v>
      </c>
      <c r="H1250" t="s">
        <v>25</v>
      </c>
      <c r="I1250" t="s">
        <v>117</v>
      </c>
      <c r="J1250" s="3"/>
      <c r="K1250" s="3"/>
      <c r="L1250" s="3">
        <v>45692</v>
      </c>
      <c r="M1250" s="3" t="s">
        <v>126</v>
      </c>
      <c r="N1250" s="3">
        <v>43816</v>
      </c>
      <c r="O1250" s="7">
        <v>0.34920138888888891</v>
      </c>
      <c r="P1250" t="s">
        <v>1908</v>
      </c>
      <c r="Q1250" s="3">
        <v>45616</v>
      </c>
      <c r="R1250" s="7">
        <v>0.49060185185185184</v>
      </c>
      <c r="S1250" t="s">
        <v>1908</v>
      </c>
      <c r="U1250" s="92" t="s">
        <v>632</v>
      </c>
      <c r="V1250" s="93" t="s">
        <v>232</v>
      </c>
      <c r="W1250" s="92" t="s">
        <v>1084</v>
      </c>
      <c r="X1250" s="93" t="s">
        <v>227</v>
      </c>
      <c r="AA1250" t="s">
        <v>1353</v>
      </c>
      <c r="AB1250" t="s">
        <v>6270</v>
      </c>
      <c r="AC1250" t="s">
        <v>154</v>
      </c>
      <c r="AD1250" t="s">
        <v>6255</v>
      </c>
      <c r="AE1250" t="s">
        <v>6256</v>
      </c>
      <c r="AF1250" s="12" t="s">
        <v>5696</v>
      </c>
      <c r="AG1250" s="12" t="s">
        <v>1707</v>
      </c>
      <c r="AH1250" s="12" t="s">
        <v>5696</v>
      </c>
      <c r="AI1250" s="12" t="s">
        <v>1707</v>
      </c>
      <c r="AJ1250" s="12" t="s">
        <v>5696</v>
      </c>
      <c r="AK1250" s="12" t="s">
        <v>1707</v>
      </c>
      <c r="AL1250" s="12" t="s">
        <v>5696</v>
      </c>
      <c r="AM1250" s="12" t="s">
        <v>1707</v>
      </c>
      <c r="AN1250" s="12" t="s">
        <v>6136</v>
      </c>
      <c r="AO1250" s="12">
        <v>45</v>
      </c>
      <c r="AP1250" s="12" t="s">
        <v>6136</v>
      </c>
      <c r="AQ1250" s="12">
        <v>45</v>
      </c>
      <c r="AR1250" s="12" t="s">
        <v>239</v>
      </c>
      <c r="AS1250" s="12" t="s">
        <v>239</v>
      </c>
      <c r="AT1250" s="12" t="s">
        <v>239</v>
      </c>
      <c r="AU1250" s="12" t="s">
        <v>239</v>
      </c>
      <c r="AV1250" t="s">
        <v>202</v>
      </c>
      <c r="AW1250" t="s">
        <v>207</v>
      </c>
      <c r="AX1250" t="s">
        <v>211</v>
      </c>
      <c r="AY1250" t="s">
        <v>200</v>
      </c>
      <c r="AZ1250" t="s">
        <v>208</v>
      </c>
      <c r="BA1250">
        <v>2</v>
      </c>
      <c r="BB1250" t="s">
        <v>204</v>
      </c>
      <c r="BC1250" t="s">
        <v>209</v>
      </c>
      <c r="BD1250" t="s">
        <v>211</v>
      </c>
      <c r="BE1250" t="s">
        <v>203</v>
      </c>
      <c r="BF1250" t="s">
        <v>212</v>
      </c>
      <c r="BG1250" t="s">
        <v>211</v>
      </c>
      <c r="BH1250" t="s">
        <v>201</v>
      </c>
      <c r="BI1250" t="s">
        <v>210</v>
      </c>
      <c r="BJ1250">
        <v>1</v>
      </c>
      <c r="BK1250" t="s">
        <v>205</v>
      </c>
      <c r="BL1250" t="s">
        <v>354</v>
      </c>
      <c r="BM1250">
        <v>1</v>
      </c>
      <c r="BQ1250" t="s">
        <v>584</v>
      </c>
      <c r="BR1250" t="s">
        <v>404</v>
      </c>
      <c r="BS1250" t="s">
        <v>6257</v>
      </c>
      <c r="BT1250" t="s">
        <v>404</v>
      </c>
      <c r="BU1250" t="s">
        <v>1852</v>
      </c>
      <c r="BV1250" t="s">
        <v>404</v>
      </c>
      <c r="BW1250" t="s">
        <v>379</v>
      </c>
      <c r="BX1250" t="s">
        <v>404</v>
      </c>
      <c r="BY1250" t="s">
        <v>1631</v>
      </c>
      <c r="BZ1250" t="s">
        <v>404</v>
      </c>
      <c r="CA1250" t="s">
        <v>8</v>
      </c>
      <c r="CB1250" s="3">
        <v>45558</v>
      </c>
      <c r="CC1250" t="s">
        <v>8</v>
      </c>
      <c r="CD1250" s="3">
        <v>45581</v>
      </c>
      <c r="CE1250" t="s">
        <v>8</v>
      </c>
      <c r="CF1250" s="3">
        <v>45558</v>
      </c>
      <c r="CG1250" t="s">
        <v>8</v>
      </c>
      <c r="CH1250" s="3">
        <v>45558</v>
      </c>
      <c r="CI1250" t="s">
        <v>8</v>
      </c>
      <c r="CJ1250" s="3">
        <v>45581</v>
      </c>
      <c r="CK1250" t="s">
        <v>1908</v>
      </c>
      <c r="CL1250" s="3">
        <v>45604</v>
      </c>
      <c r="CM1250" t="s">
        <v>8</v>
      </c>
      <c r="CN1250" s="3">
        <v>45581</v>
      </c>
      <c r="CO1250" t="s">
        <v>8</v>
      </c>
      <c r="CP1250" s="3">
        <v>45581</v>
      </c>
      <c r="CQ1250" t="s">
        <v>1908</v>
      </c>
      <c r="CR1250" s="3">
        <v>45604</v>
      </c>
      <c r="CS1250" t="s">
        <v>8</v>
      </c>
      <c r="CT1250" s="3">
        <v>45558</v>
      </c>
      <c r="CU1250" t="s">
        <v>8</v>
      </c>
      <c r="CV1250" s="3">
        <v>45581</v>
      </c>
      <c r="CW1250" t="s">
        <v>1908</v>
      </c>
      <c r="CX1250" s="3">
        <v>45604</v>
      </c>
      <c r="CY1250" t="s">
        <v>1908</v>
      </c>
      <c r="CZ1250" s="3">
        <v>45604</v>
      </c>
      <c r="DA1250" t="s">
        <v>8</v>
      </c>
      <c r="DB1250" s="3">
        <v>45581</v>
      </c>
      <c r="DE1250" t="s">
        <v>1908</v>
      </c>
      <c r="DF1250" s="3">
        <v>45588</v>
      </c>
      <c r="DG1250" t="s">
        <v>1908</v>
      </c>
      <c r="DH1250" s="3">
        <v>45604</v>
      </c>
      <c r="DK1250" t="s">
        <v>8</v>
      </c>
      <c r="DL1250" s="3">
        <v>45581</v>
      </c>
      <c r="DQ1250" t="s">
        <v>6102</v>
      </c>
      <c r="DR1250" t="s">
        <v>6</v>
      </c>
      <c r="DU1250" t="s">
        <v>6254</v>
      </c>
    </row>
    <row r="1251" spans="1:125" x14ac:dyDescent="0.25">
      <c r="A1251" s="5">
        <v>1262501</v>
      </c>
      <c r="B1251" s="5">
        <v>1</v>
      </c>
      <c r="J1251" s="3"/>
      <c r="K1251" s="3"/>
      <c r="L1251" s="3"/>
      <c r="M1251" s="3"/>
      <c r="N1251" s="3">
        <v>43816</v>
      </c>
      <c r="O1251" s="7">
        <v>0.34939814814814812</v>
      </c>
      <c r="P1251" t="s">
        <v>1908</v>
      </c>
      <c r="AV1251" t="s">
        <v>202</v>
      </c>
      <c r="AW1251" t="s">
        <v>207</v>
      </c>
      <c r="AX1251" t="s">
        <v>211</v>
      </c>
      <c r="AY1251" t="s">
        <v>200</v>
      </c>
      <c r="AZ1251" t="s">
        <v>208</v>
      </c>
      <c r="BA1251">
        <v>2</v>
      </c>
      <c r="BB1251" t="s">
        <v>204</v>
      </c>
      <c r="BC1251" t="s">
        <v>209</v>
      </c>
      <c r="BD1251" t="s">
        <v>211</v>
      </c>
      <c r="BE1251" t="s">
        <v>203</v>
      </c>
      <c r="BF1251" t="s">
        <v>212</v>
      </c>
      <c r="BG1251" t="s">
        <v>211</v>
      </c>
      <c r="BH1251" t="s">
        <v>201</v>
      </c>
      <c r="BI1251" t="s">
        <v>210</v>
      </c>
      <c r="BJ1251">
        <v>1</v>
      </c>
      <c r="BK1251" t="s">
        <v>205</v>
      </c>
      <c r="BL1251" t="s">
        <v>354</v>
      </c>
      <c r="BM1251">
        <v>1</v>
      </c>
    </row>
    <row r="1252" spans="1:125" x14ac:dyDescent="0.25">
      <c r="A1252" s="5">
        <v>1262509</v>
      </c>
      <c r="B1252" s="5">
        <v>9</v>
      </c>
      <c r="C1252" t="s">
        <v>3656</v>
      </c>
      <c r="D1252" t="s">
        <v>3655</v>
      </c>
      <c r="E1252" t="s">
        <v>3362</v>
      </c>
      <c r="F1252" t="s">
        <v>6</v>
      </c>
      <c r="G1252" t="s">
        <v>3136</v>
      </c>
      <c r="H1252" t="s">
        <v>25</v>
      </c>
      <c r="I1252" t="s">
        <v>117</v>
      </c>
      <c r="J1252" s="3">
        <v>43868</v>
      </c>
      <c r="K1252" s="3"/>
      <c r="L1252" s="3">
        <v>43879</v>
      </c>
      <c r="M1252" s="3" t="s">
        <v>126</v>
      </c>
      <c r="N1252" s="3">
        <v>43816</v>
      </c>
      <c r="O1252" s="7">
        <v>0.34939814814814812</v>
      </c>
      <c r="P1252" t="s">
        <v>1908</v>
      </c>
      <c r="Q1252" s="3">
        <v>43892</v>
      </c>
      <c r="R1252" s="7">
        <v>0.38156250000000003</v>
      </c>
      <c r="S1252" t="s">
        <v>1908</v>
      </c>
      <c r="U1252" s="92" t="s">
        <v>385</v>
      </c>
      <c r="V1252" s="93" t="s">
        <v>147</v>
      </c>
      <c r="W1252" s="92" t="s">
        <v>403</v>
      </c>
      <c r="X1252" s="93" t="s">
        <v>226</v>
      </c>
      <c r="Y1252" s="92" t="s">
        <v>632</v>
      </c>
      <c r="Z1252" s="93" t="s">
        <v>232</v>
      </c>
      <c r="AA1252" t="s">
        <v>234</v>
      </c>
      <c r="AB1252">
        <v>976</v>
      </c>
      <c r="AC1252" t="s">
        <v>154</v>
      </c>
      <c r="AD1252" t="s">
        <v>805</v>
      </c>
      <c r="AE1252" t="s">
        <v>805</v>
      </c>
      <c r="AF1252" s="12">
        <v>580</v>
      </c>
      <c r="AG1252" s="12">
        <v>80</v>
      </c>
      <c r="AH1252" s="12">
        <v>580</v>
      </c>
      <c r="AI1252" s="12">
        <v>80</v>
      </c>
      <c r="AJ1252" s="12">
        <v>580</v>
      </c>
      <c r="AK1252" s="12">
        <v>80</v>
      </c>
      <c r="AL1252" s="12">
        <v>580</v>
      </c>
      <c r="AM1252" s="12">
        <v>80</v>
      </c>
      <c r="AN1252" s="12" t="s">
        <v>818</v>
      </c>
      <c r="AO1252" s="12" t="s">
        <v>819</v>
      </c>
      <c r="AP1252" s="12" t="s">
        <v>818</v>
      </c>
      <c r="AQ1252" s="12" t="s">
        <v>819</v>
      </c>
      <c r="AR1252" s="12" t="s">
        <v>239</v>
      </c>
      <c r="AS1252" s="12" t="s">
        <v>239</v>
      </c>
      <c r="AT1252" s="12" t="s">
        <v>239</v>
      </c>
      <c r="AU1252" s="12" t="s">
        <v>239</v>
      </c>
      <c r="AV1252" t="s">
        <v>202</v>
      </c>
      <c r="AW1252" t="s">
        <v>207</v>
      </c>
      <c r="AX1252" t="s">
        <v>211</v>
      </c>
      <c r="AY1252" t="s">
        <v>200</v>
      </c>
      <c r="AZ1252" t="s">
        <v>208</v>
      </c>
      <c r="BA1252">
        <v>2</v>
      </c>
      <c r="BB1252" t="s">
        <v>204</v>
      </c>
      <c r="BC1252" t="s">
        <v>209</v>
      </c>
      <c r="BD1252" t="s">
        <v>211</v>
      </c>
      <c r="BE1252" t="s">
        <v>203</v>
      </c>
      <c r="BF1252" t="s">
        <v>212</v>
      </c>
      <c r="BG1252" t="s">
        <v>211</v>
      </c>
      <c r="BH1252" t="s">
        <v>201</v>
      </c>
      <c r="BI1252" t="s">
        <v>210</v>
      </c>
      <c r="BJ1252">
        <v>1</v>
      </c>
      <c r="BK1252" t="s">
        <v>205</v>
      </c>
      <c r="BL1252" t="s">
        <v>354</v>
      </c>
      <c r="BM1252">
        <v>1</v>
      </c>
      <c r="BQ1252" t="s">
        <v>584</v>
      </c>
      <c r="BR1252" t="s">
        <v>234</v>
      </c>
      <c r="BS1252" t="s">
        <v>3657</v>
      </c>
      <c r="BT1252" t="s">
        <v>234</v>
      </c>
      <c r="BU1252" t="s">
        <v>1852</v>
      </c>
      <c r="BV1252" t="s">
        <v>234</v>
      </c>
      <c r="BW1252" t="s">
        <v>379</v>
      </c>
      <c r="BX1252" t="s">
        <v>234</v>
      </c>
      <c r="BY1252" t="s">
        <v>3148</v>
      </c>
      <c r="BZ1252" t="s">
        <v>234</v>
      </c>
      <c r="CA1252" t="s">
        <v>1908</v>
      </c>
      <c r="CB1252" s="3">
        <v>43816</v>
      </c>
      <c r="CC1252" t="s">
        <v>1908</v>
      </c>
      <c r="CD1252" s="3">
        <v>43839</v>
      </c>
      <c r="CE1252" t="s">
        <v>1908</v>
      </c>
      <c r="CF1252" s="3">
        <v>43816</v>
      </c>
      <c r="CG1252" t="s">
        <v>1908</v>
      </c>
      <c r="CH1252" s="3">
        <v>43817</v>
      </c>
      <c r="CI1252" t="s">
        <v>1908</v>
      </c>
      <c r="CJ1252" s="3">
        <v>43817</v>
      </c>
      <c r="CK1252" t="s">
        <v>1908</v>
      </c>
      <c r="CL1252" s="3">
        <v>43839</v>
      </c>
      <c r="CM1252" t="s">
        <v>1908</v>
      </c>
      <c r="CN1252" s="3">
        <v>43816</v>
      </c>
      <c r="CO1252" t="s">
        <v>1908</v>
      </c>
      <c r="CP1252" s="3">
        <v>43816</v>
      </c>
      <c r="CQ1252" t="s">
        <v>1908</v>
      </c>
      <c r="CR1252" s="3">
        <v>43868</v>
      </c>
      <c r="CS1252" t="s">
        <v>1908</v>
      </c>
      <c r="CT1252" s="3">
        <v>43816</v>
      </c>
      <c r="CU1252" t="s">
        <v>1908</v>
      </c>
      <c r="CV1252" s="3">
        <v>43839</v>
      </c>
      <c r="CW1252" t="s">
        <v>1908</v>
      </c>
      <c r="CX1252" s="3">
        <v>43839</v>
      </c>
      <c r="CY1252" t="s">
        <v>1908</v>
      </c>
      <c r="CZ1252" s="3">
        <v>43816</v>
      </c>
      <c r="DA1252" t="s">
        <v>1908</v>
      </c>
      <c r="DB1252" s="3">
        <v>43816</v>
      </c>
      <c r="DC1252" t="s">
        <v>1908</v>
      </c>
      <c r="DD1252" s="3">
        <v>43892</v>
      </c>
      <c r="DE1252" t="s">
        <v>1908</v>
      </c>
      <c r="DF1252" s="3">
        <v>43868</v>
      </c>
      <c r="DG1252" t="s">
        <v>1908</v>
      </c>
      <c r="DH1252" s="3">
        <v>43868</v>
      </c>
      <c r="DK1252" t="s">
        <v>1908</v>
      </c>
      <c r="DL1252" s="3">
        <v>43868</v>
      </c>
      <c r="DQ1252" t="s">
        <v>6</v>
      </c>
      <c r="DR1252" t="s">
        <v>6</v>
      </c>
      <c r="DU1252" t="s">
        <v>2386</v>
      </c>
    </row>
    <row r="1253" spans="1:125" x14ac:dyDescent="0.25">
      <c r="A1253" s="5">
        <v>1262601</v>
      </c>
      <c r="B1253" s="5">
        <v>1</v>
      </c>
      <c r="J1253" s="3"/>
      <c r="K1253" s="3"/>
      <c r="L1253" s="3"/>
      <c r="M1253" s="3"/>
      <c r="N1253" s="3">
        <v>43816</v>
      </c>
      <c r="O1253" s="7">
        <v>0.3775</v>
      </c>
      <c r="P1253" t="s">
        <v>1908</v>
      </c>
      <c r="AV1253" t="s">
        <v>202</v>
      </c>
      <c r="AW1253" t="s">
        <v>207</v>
      </c>
      <c r="AX1253" t="s">
        <v>211</v>
      </c>
      <c r="AY1253" t="s">
        <v>200</v>
      </c>
      <c r="AZ1253" t="s">
        <v>208</v>
      </c>
      <c r="BA1253">
        <v>2</v>
      </c>
      <c r="BB1253" t="s">
        <v>204</v>
      </c>
      <c r="BC1253" t="s">
        <v>209</v>
      </c>
      <c r="BD1253" t="s">
        <v>211</v>
      </c>
      <c r="BE1253" t="s">
        <v>203</v>
      </c>
      <c r="BF1253" t="s">
        <v>212</v>
      </c>
      <c r="BG1253" t="s">
        <v>211</v>
      </c>
      <c r="BH1253" t="s">
        <v>201</v>
      </c>
      <c r="BI1253" t="s">
        <v>210</v>
      </c>
      <c r="BJ1253">
        <v>1</v>
      </c>
      <c r="BK1253" t="s">
        <v>205</v>
      </c>
      <c r="BL1253" t="s">
        <v>354</v>
      </c>
      <c r="BM1253">
        <v>1</v>
      </c>
    </row>
    <row r="1254" spans="1:125" x14ac:dyDescent="0.25">
      <c r="A1254" s="5">
        <v>1262611</v>
      </c>
      <c r="B1254" s="5">
        <v>11</v>
      </c>
      <c r="C1254" t="s">
        <v>3659</v>
      </c>
      <c r="D1254" t="s">
        <v>3658</v>
      </c>
      <c r="E1254" t="s">
        <v>90</v>
      </c>
      <c r="F1254" t="s">
        <v>6</v>
      </c>
      <c r="G1254" t="s">
        <v>258</v>
      </c>
      <c r="H1254" t="s">
        <v>25</v>
      </c>
      <c r="I1254" t="s">
        <v>117</v>
      </c>
      <c r="J1254" s="3">
        <v>43874</v>
      </c>
      <c r="K1254" s="3"/>
      <c r="L1254" s="3">
        <v>43893</v>
      </c>
      <c r="M1254" s="3" t="s">
        <v>129</v>
      </c>
      <c r="N1254" s="3">
        <v>43816</v>
      </c>
      <c r="O1254" s="7">
        <v>0.3775</v>
      </c>
      <c r="P1254" t="s">
        <v>1908</v>
      </c>
      <c r="Q1254" s="3">
        <v>43868</v>
      </c>
      <c r="R1254" s="7">
        <v>0.63863425925925921</v>
      </c>
      <c r="S1254" t="s">
        <v>1908</v>
      </c>
      <c r="U1254" s="92" t="s">
        <v>386</v>
      </c>
      <c r="V1254" s="93" t="s">
        <v>228</v>
      </c>
      <c r="W1254" s="92" t="s">
        <v>1248</v>
      </c>
      <c r="X1254" s="93" t="s">
        <v>1249</v>
      </c>
      <c r="AA1254" t="s">
        <v>146</v>
      </c>
      <c r="AB1254">
        <v>901</v>
      </c>
      <c r="AC1254" t="s">
        <v>154</v>
      </c>
      <c r="AD1254" t="s">
        <v>1792</v>
      </c>
      <c r="AE1254" t="s">
        <v>1792</v>
      </c>
      <c r="AF1254" s="12" t="s">
        <v>239</v>
      </c>
      <c r="AG1254" s="12">
        <v>136</v>
      </c>
      <c r="AH1254" s="12" t="s">
        <v>239</v>
      </c>
      <c r="AI1254" s="12">
        <v>136</v>
      </c>
      <c r="AJ1254" s="12" t="s">
        <v>239</v>
      </c>
      <c r="AK1254" s="12">
        <v>136</v>
      </c>
      <c r="AL1254" s="12" t="s">
        <v>239</v>
      </c>
      <c r="AM1254" s="12">
        <v>136</v>
      </c>
      <c r="AN1254" s="12" t="s">
        <v>824</v>
      </c>
      <c r="AO1254" s="12" t="s">
        <v>825</v>
      </c>
      <c r="AP1254" s="12" t="s">
        <v>824</v>
      </c>
      <c r="AQ1254" s="12" t="s">
        <v>825</v>
      </c>
      <c r="AR1254" s="12" t="s">
        <v>239</v>
      </c>
      <c r="AS1254" s="12" t="s">
        <v>239</v>
      </c>
      <c r="AT1254" s="12" t="s">
        <v>239</v>
      </c>
      <c r="AU1254" s="12" t="s">
        <v>239</v>
      </c>
      <c r="AV1254" t="s">
        <v>202</v>
      </c>
      <c r="AW1254" t="s">
        <v>207</v>
      </c>
      <c r="AX1254" t="s">
        <v>211</v>
      </c>
      <c r="AY1254" t="s">
        <v>200</v>
      </c>
      <c r="AZ1254" t="s">
        <v>208</v>
      </c>
      <c r="BA1254">
        <v>2</v>
      </c>
      <c r="BB1254" t="s">
        <v>204</v>
      </c>
      <c r="BC1254" t="s">
        <v>209</v>
      </c>
      <c r="BD1254" t="s">
        <v>211</v>
      </c>
      <c r="BE1254" t="s">
        <v>203</v>
      </c>
      <c r="BF1254" t="s">
        <v>212</v>
      </c>
      <c r="BG1254" t="s">
        <v>211</v>
      </c>
      <c r="BH1254" t="s">
        <v>201</v>
      </c>
      <c r="BI1254" t="s">
        <v>210</v>
      </c>
      <c r="BJ1254">
        <v>1</v>
      </c>
      <c r="BK1254" t="s">
        <v>205</v>
      </c>
      <c r="BL1254" t="s">
        <v>354</v>
      </c>
      <c r="BM1254">
        <v>1</v>
      </c>
      <c r="BQ1254" t="s">
        <v>584</v>
      </c>
      <c r="BR1254" t="s">
        <v>234</v>
      </c>
      <c r="BS1254" t="s">
        <v>3660</v>
      </c>
      <c r="BT1254" t="s">
        <v>234</v>
      </c>
      <c r="BU1254" t="s">
        <v>1852</v>
      </c>
      <c r="BV1254" t="s">
        <v>234</v>
      </c>
      <c r="BW1254" t="s">
        <v>379</v>
      </c>
      <c r="BX1254" t="s">
        <v>234</v>
      </c>
      <c r="CA1254" t="s">
        <v>1908</v>
      </c>
      <c r="CB1254" s="3">
        <v>43816</v>
      </c>
      <c r="CC1254" t="s">
        <v>1908</v>
      </c>
      <c r="CD1254" s="3">
        <v>43858</v>
      </c>
      <c r="CE1254" t="s">
        <v>1908</v>
      </c>
      <c r="CF1254" s="3">
        <v>43816</v>
      </c>
      <c r="CG1254" t="s">
        <v>1908</v>
      </c>
      <c r="CH1254" s="3">
        <v>43817</v>
      </c>
      <c r="CI1254" t="s">
        <v>1908</v>
      </c>
      <c r="CJ1254" s="3">
        <v>43817</v>
      </c>
      <c r="CK1254" t="s">
        <v>1908</v>
      </c>
      <c r="CL1254" s="3">
        <v>43858</v>
      </c>
      <c r="CM1254" t="s">
        <v>1908</v>
      </c>
      <c r="CN1254" s="3">
        <v>43816</v>
      </c>
      <c r="CO1254" t="s">
        <v>1908</v>
      </c>
      <c r="CP1254" s="3">
        <v>43816</v>
      </c>
      <c r="CQ1254" t="s">
        <v>1908</v>
      </c>
      <c r="CR1254" s="3">
        <v>43858</v>
      </c>
      <c r="CS1254" t="s">
        <v>1908</v>
      </c>
      <c r="CT1254" s="3">
        <v>43817</v>
      </c>
      <c r="CU1254" t="s">
        <v>1908</v>
      </c>
      <c r="CV1254" s="3">
        <v>43858</v>
      </c>
      <c r="CW1254" t="s">
        <v>1908</v>
      </c>
      <c r="CX1254" s="3">
        <v>43858</v>
      </c>
      <c r="CY1254" t="s">
        <v>1908</v>
      </c>
      <c r="CZ1254" s="3">
        <v>43816</v>
      </c>
      <c r="DA1254" t="s">
        <v>1908</v>
      </c>
      <c r="DB1254" s="3">
        <v>43816</v>
      </c>
      <c r="DC1254" t="s">
        <v>1908</v>
      </c>
      <c r="DD1254" s="3">
        <v>43868</v>
      </c>
      <c r="DE1254" t="s">
        <v>1908</v>
      </c>
      <c r="DF1254" s="3">
        <v>43858</v>
      </c>
      <c r="DG1254" t="s">
        <v>1908</v>
      </c>
      <c r="DH1254" s="3">
        <v>43868</v>
      </c>
      <c r="DI1254" t="s">
        <v>1908</v>
      </c>
      <c r="DJ1254" s="3">
        <v>43868</v>
      </c>
      <c r="DK1254" t="s">
        <v>1908</v>
      </c>
      <c r="DL1254" s="3">
        <v>43858</v>
      </c>
      <c r="DQ1254" t="s">
        <v>6</v>
      </c>
      <c r="DR1254" t="s">
        <v>6</v>
      </c>
      <c r="DU1254" t="s">
        <v>3666</v>
      </c>
    </row>
    <row r="1255" spans="1:125" x14ac:dyDescent="0.25">
      <c r="A1255" s="5">
        <v>1262701</v>
      </c>
      <c r="B1255" s="5">
        <v>1</v>
      </c>
      <c r="J1255" s="3"/>
      <c r="K1255" s="3"/>
      <c r="L1255" s="3"/>
      <c r="M1255" s="3"/>
      <c r="N1255" s="3">
        <v>43817</v>
      </c>
      <c r="O1255" s="7">
        <v>0.39031250000000001</v>
      </c>
      <c r="P1255" t="s">
        <v>1908</v>
      </c>
      <c r="AV1255" t="s">
        <v>202</v>
      </c>
      <c r="AW1255" t="s">
        <v>207</v>
      </c>
      <c r="AX1255" t="s">
        <v>211</v>
      </c>
      <c r="AY1255" t="s">
        <v>200</v>
      </c>
      <c r="AZ1255" t="s">
        <v>208</v>
      </c>
      <c r="BA1255">
        <v>2</v>
      </c>
      <c r="BB1255" t="s">
        <v>204</v>
      </c>
      <c r="BC1255" t="s">
        <v>209</v>
      </c>
      <c r="BD1255" t="s">
        <v>211</v>
      </c>
      <c r="BE1255" t="s">
        <v>203</v>
      </c>
      <c r="BF1255" t="s">
        <v>212</v>
      </c>
      <c r="BG1255" t="s">
        <v>211</v>
      </c>
      <c r="BH1255" t="s">
        <v>201</v>
      </c>
      <c r="BI1255" t="s">
        <v>210</v>
      </c>
      <c r="BJ1255">
        <v>1</v>
      </c>
      <c r="BK1255" t="s">
        <v>205</v>
      </c>
      <c r="BL1255" t="s">
        <v>354</v>
      </c>
      <c r="BM1255">
        <v>1</v>
      </c>
    </row>
    <row r="1256" spans="1:125" x14ac:dyDescent="0.25">
      <c r="A1256" s="5">
        <v>1262710</v>
      </c>
      <c r="B1256" s="5">
        <v>10</v>
      </c>
      <c r="C1256" t="s">
        <v>4921</v>
      </c>
      <c r="D1256" t="s">
        <v>4918</v>
      </c>
      <c r="E1256" t="s">
        <v>4773</v>
      </c>
      <c r="F1256" t="s">
        <v>28</v>
      </c>
      <c r="G1256" t="s">
        <v>4774</v>
      </c>
      <c r="H1256" t="s">
        <v>473</v>
      </c>
      <c r="I1256" t="s">
        <v>117</v>
      </c>
      <c r="J1256" s="3">
        <v>44757</v>
      </c>
      <c r="K1256" s="3" t="s">
        <v>474</v>
      </c>
      <c r="L1256" s="3"/>
      <c r="M1256" s="3" t="s">
        <v>4770</v>
      </c>
      <c r="N1256" s="3">
        <v>43817</v>
      </c>
      <c r="O1256" s="7">
        <v>0.39031250000000001</v>
      </c>
      <c r="P1256" t="s">
        <v>1908</v>
      </c>
      <c r="Q1256" s="3">
        <v>44754</v>
      </c>
      <c r="R1256" s="7">
        <v>0.58496527777777774</v>
      </c>
      <c r="S1256" t="s">
        <v>1908</v>
      </c>
      <c r="T1256" t="s">
        <v>4942</v>
      </c>
      <c r="U1256" s="92" t="s">
        <v>475</v>
      </c>
      <c r="V1256" s="93" t="s">
        <v>228</v>
      </c>
      <c r="AA1256" t="s">
        <v>146</v>
      </c>
      <c r="AB1256">
        <v>901</v>
      </c>
      <c r="AC1256" t="s">
        <v>153</v>
      </c>
      <c r="AD1256" t="s">
        <v>474</v>
      </c>
      <c r="AE1256" t="s">
        <v>474</v>
      </c>
      <c r="AF1256" s="12" t="s">
        <v>4775</v>
      </c>
      <c r="AH1256" s="12" t="s">
        <v>4775</v>
      </c>
      <c r="AI1256" s="12" t="s">
        <v>4943</v>
      </c>
      <c r="AJ1256" s="12" t="s">
        <v>4775</v>
      </c>
      <c r="AK1256" s="12" t="s">
        <v>4943</v>
      </c>
      <c r="AL1256" s="12" t="s">
        <v>4775</v>
      </c>
      <c r="AM1256" s="12" t="s">
        <v>4943</v>
      </c>
      <c r="AN1256" s="12" t="s">
        <v>824</v>
      </c>
      <c r="AO1256" s="12" t="s">
        <v>825</v>
      </c>
      <c r="AP1256" s="12" t="s">
        <v>824</v>
      </c>
      <c r="AQ1256" s="12" t="s">
        <v>825</v>
      </c>
      <c r="AV1256" t="s">
        <v>202</v>
      </c>
      <c r="AW1256" t="s">
        <v>207</v>
      </c>
      <c r="AX1256" t="s">
        <v>211</v>
      </c>
      <c r="AY1256" t="s">
        <v>200</v>
      </c>
      <c r="AZ1256" t="s">
        <v>208</v>
      </c>
      <c r="BA1256">
        <v>2</v>
      </c>
      <c r="BB1256" t="s">
        <v>204</v>
      </c>
      <c r="BC1256" t="s">
        <v>209</v>
      </c>
      <c r="BD1256" t="s">
        <v>211</v>
      </c>
      <c r="BE1256" t="s">
        <v>203</v>
      </c>
      <c r="BF1256" t="s">
        <v>212</v>
      </c>
      <c r="BG1256" t="s">
        <v>211</v>
      </c>
      <c r="BH1256" t="s">
        <v>201</v>
      </c>
      <c r="BI1256" t="s">
        <v>210</v>
      </c>
      <c r="BJ1256">
        <v>1</v>
      </c>
      <c r="BK1256" t="s">
        <v>205</v>
      </c>
      <c r="BL1256" t="s">
        <v>354</v>
      </c>
      <c r="BM1256">
        <v>1</v>
      </c>
      <c r="BQ1256" t="s">
        <v>473</v>
      </c>
      <c r="BR1256" t="s">
        <v>146</v>
      </c>
      <c r="BS1256" t="s">
        <v>3513</v>
      </c>
      <c r="BT1256" t="s">
        <v>146</v>
      </c>
      <c r="BU1256" t="s">
        <v>3514</v>
      </c>
      <c r="BV1256" t="s">
        <v>146</v>
      </c>
      <c r="BW1256" t="s">
        <v>267</v>
      </c>
      <c r="BX1256" t="s">
        <v>146</v>
      </c>
      <c r="BY1256" t="s">
        <v>239</v>
      </c>
      <c r="CA1256" t="s">
        <v>8</v>
      </c>
      <c r="CB1256" s="3">
        <v>44559</v>
      </c>
      <c r="CC1256" t="s">
        <v>8</v>
      </c>
      <c r="CD1256" s="3">
        <v>44664</v>
      </c>
      <c r="CE1256" t="s">
        <v>8</v>
      </c>
      <c r="CF1256" s="3">
        <v>44664</v>
      </c>
      <c r="CG1256" t="s">
        <v>8</v>
      </c>
      <c r="CH1256" s="3">
        <v>44664</v>
      </c>
      <c r="CI1256" t="s">
        <v>8</v>
      </c>
      <c r="CJ1256" s="3">
        <v>44664</v>
      </c>
      <c r="CK1256" t="s">
        <v>8</v>
      </c>
      <c r="CL1256" s="3">
        <v>44664</v>
      </c>
      <c r="CO1256" t="s">
        <v>1908</v>
      </c>
      <c r="CP1256" s="3">
        <v>44721</v>
      </c>
      <c r="CS1256" t="s">
        <v>8</v>
      </c>
      <c r="CT1256" s="3">
        <v>44559</v>
      </c>
      <c r="CU1256" t="s">
        <v>8</v>
      </c>
      <c r="CV1256" s="3">
        <v>44559</v>
      </c>
      <c r="CW1256" t="s">
        <v>8</v>
      </c>
      <c r="CX1256" s="3">
        <v>44664</v>
      </c>
      <c r="CY1256" t="s">
        <v>8</v>
      </c>
      <c r="CZ1256" s="3">
        <v>44664</v>
      </c>
      <c r="DA1256" t="s">
        <v>8</v>
      </c>
      <c r="DB1256" s="3">
        <v>44664</v>
      </c>
      <c r="DE1256" t="s">
        <v>1908</v>
      </c>
      <c r="DF1256" s="3">
        <v>44754</v>
      </c>
      <c r="DI1256" t="s">
        <v>8</v>
      </c>
      <c r="DJ1256" s="3">
        <v>44664</v>
      </c>
      <c r="DP1256" t="s">
        <v>376</v>
      </c>
      <c r="DQ1256" t="s">
        <v>28</v>
      </c>
      <c r="DR1256" t="s">
        <v>2919</v>
      </c>
      <c r="DU1256" t="s">
        <v>4941</v>
      </c>
    </row>
    <row r="1257" spans="1:125" x14ac:dyDescent="0.25">
      <c r="A1257" s="5">
        <v>1262801</v>
      </c>
      <c r="B1257" s="5">
        <v>1</v>
      </c>
      <c r="J1257" s="3"/>
      <c r="K1257" s="3"/>
      <c r="L1257" s="3"/>
      <c r="M1257" s="3"/>
      <c r="N1257" s="3">
        <v>43817</v>
      </c>
      <c r="O1257" s="7">
        <v>0.39070601851851849</v>
      </c>
      <c r="P1257" t="s">
        <v>1908</v>
      </c>
      <c r="AV1257" t="s">
        <v>202</v>
      </c>
      <c r="AW1257" t="s">
        <v>207</v>
      </c>
      <c r="AX1257" t="s">
        <v>211</v>
      </c>
      <c r="AY1257" t="s">
        <v>200</v>
      </c>
      <c r="AZ1257" t="s">
        <v>208</v>
      </c>
      <c r="BA1257">
        <v>2</v>
      </c>
      <c r="BB1257" t="s">
        <v>204</v>
      </c>
      <c r="BC1257" t="s">
        <v>209</v>
      </c>
      <c r="BD1257" t="s">
        <v>211</v>
      </c>
      <c r="BE1257" t="s">
        <v>203</v>
      </c>
      <c r="BF1257" t="s">
        <v>212</v>
      </c>
      <c r="BG1257" t="s">
        <v>211</v>
      </c>
      <c r="BH1257" t="s">
        <v>201</v>
      </c>
      <c r="BI1257" t="s">
        <v>210</v>
      </c>
      <c r="BJ1257">
        <v>1</v>
      </c>
      <c r="BK1257" t="s">
        <v>205</v>
      </c>
      <c r="BL1257" t="s">
        <v>354</v>
      </c>
      <c r="BM1257">
        <v>1</v>
      </c>
    </row>
    <row r="1258" spans="1:125" x14ac:dyDescent="0.25">
      <c r="A1258" s="5">
        <v>1262809</v>
      </c>
      <c r="B1258" s="5">
        <v>9</v>
      </c>
      <c r="C1258" t="s">
        <v>3662</v>
      </c>
      <c r="D1258" t="s">
        <v>3661</v>
      </c>
      <c r="E1258" t="s">
        <v>3539</v>
      </c>
      <c r="F1258" t="s">
        <v>88</v>
      </c>
      <c r="G1258" t="s">
        <v>1080</v>
      </c>
      <c r="H1258" t="s">
        <v>25</v>
      </c>
      <c r="I1258" t="s">
        <v>117</v>
      </c>
      <c r="J1258" s="3"/>
      <c r="K1258" s="3"/>
      <c r="L1258" s="3"/>
      <c r="M1258" s="3" t="s">
        <v>129</v>
      </c>
      <c r="N1258" s="3">
        <v>43817</v>
      </c>
      <c r="O1258" s="7">
        <v>0.39070601851851849</v>
      </c>
      <c r="P1258" t="s">
        <v>1908</v>
      </c>
      <c r="Q1258" s="3">
        <v>43977</v>
      </c>
      <c r="R1258" s="7">
        <v>0.5852546296296296</v>
      </c>
      <c r="S1258" t="s">
        <v>1908</v>
      </c>
      <c r="U1258" s="92" t="s">
        <v>2400</v>
      </c>
      <c r="V1258" s="93" t="s">
        <v>2172</v>
      </c>
      <c r="AA1258" t="s">
        <v>145</v>
      </c>
      <c r="AB1258">
        <v>906</v>
      </c>
      <c r="AC1258" t="s">
        <v>1028</v>
      </c>
      <c r="AD1258" t="s">
        <v>474</v>
      </c>
      <c r="AE1258" t="s">
        <v>474</v>
      </c>
      <c r="AF1258" s="12">
        <v>61001</v>
      </c>
      <c r="AG1258" s="12" t="s">
        <v>3778</v>
      </c>
      <c r="AH1258" s="12">
        <v>61001</v>
      </c>
      <c r="AI1258" s="12" t="s">
        <v>3778</v>
      </c>
      <c r="AJ1258" s="12">
        <v>61001</v>
      </c>
      <c r="AK1258" s="12" t="s">
        <v>3778</v>
      </c>
      <c r="AL1258" s="12">
        <v>61001</v>
      </c>
      <c r="AM1258" s="12" t="s">
        <v>3778</v>
      </c>
      <c r="AN1258" s="12" t="s">
        <v>824</v>
      </c>
      <c r="AO1258" s="12" t="s">
        <v>825</v>
      </c>
      <c r="AP1258" s="12" t="s">
        <v>824</v>
      </c>
      <c r="AQ1258" s="12" t="s">
        <v>825</v>
      </c>
      <c r="AR1258" s="12" t="s">
        <v>239</v>
      </c>
      <c r="AS1258" s="12" t="s">
        <v>239</v>
      </c>
      <c r="AT1258" s="12" t="s">
        <v>239</v>
      </c>
      <c r="AU1258" s="12" t="s">
        <v>239</v>
      </c>
      <c r="AV1258" t="s">
        <v>202</v>
      </c>
      <c r="AW1258" t="s">
        <v>207</v>
      </c>
      <c r="AX1258" t="s">
        <v>211</v>
      </c>
      <c r="AY1258" t="s">
        <v>200</v>
      </c>
      <c r="AZ1258" t="s">
        <v>208</v>
      </c>
      <c r="BA1258">
        <v>2</v>
      </c>
      <c r="BB1258" t="s">
        <v>204</v>
      </c>
      <c r="BC1258" t="s">
        <v>209</v>
      </c>
      <c r="BD1258" t="s">
        <v>211</v>
      </c>
      <c r="BE1258" t="s">
        <v>203</v>
      </c>
      <c r="BF1258" t="s">
        <v>212</v>
      </c>
      <c r="BG1258" t="s">
        <v>211</v>
      </c>
      <c r="BH1258" t="s">
        <v>201</v>
      </c>
      <c r="BI1258" t="s">
        <v>210</v>
      </c>
      <c r="BJ1258">
        <v>1</v>
      </c>
      <c r="BK1258" t="s">
        <v>205</v>
      </c>
      <c r="BL1258" t="s">
        <v>354</v>
      </c>
      <c r="BM1258">
        <v>1</v>
      </c>
      <c r="BQ1258" t="s">
        <v>584</v>
      </c>
      <c r="BR1258" t="s">
        <v>145</v>
      </c>
      <c r="BS1258" t="s">
        <v>3663</v>
      </c>
      <c r="BT1258" t="s">
        <v>145</v>
      </c>
      <c r="BU1258" t="s">
        <v>1852</v>
      </c>
      <c r="BV1258" t="s">
        <v>145</v>
      </c>
      <c r="BW1258" t="s">
        <v>379</v>
      </c>
      <c r="BX1258" t="s">
        <v>145</v>
      </c>
      <c r="CA1258" t="s">
        <v>1908</v>
      </c>
      <c r="CB1258" s="3">
        <v>43866</v>
      </c>
      <c r="CC1258" t="s">
        <v>1908</v>
      </c>
      <c r="CD1258" s="3">
        <v>43885</v>
      </c>
      <c r="CE1258" t="s">
        <v>1908</v>
      </c>
      <c r="CF1258" s="3">
        <v>43817</v>
      </c>
      <c r="CG1258" t="s">
        <v>1908</v>
      </c>
      <c r="CH1258" s="3">
        <v>43866</v>
      </c>
      <c r="CI1258" t="s">
        <v>1908</v>
      </c>
      <c r="CJ1258" s="3">
        <v>43866</v>
      </c>
      <c r="CK1258" t="s">
        <v>1908</v>
      </c>
      <c r="CL1258" s="3">
        <v>43866</v>
      </c>
      <c r="CM1258" t="s">
        <v>1908</v>
      </c>
      <c r="CN1258" s="3">
        <v>43866</v>
      </c>
      <c r="CO1258" t="s">
        <v>1908</v>
      </c>
      <c r="CP1258" s="3">
        <v>43866</v>
      </c>
      <c r="CQ1258" t="s">
        <v>1908</v>
      </c>
      <c r="CR1258" s="3">
        <v>43948</v>
      </c>
      <c r="CS1258" t="s">
        <v>1908</v>
      </c>
      <c r="CT1258" s="3">
        <v>43817</v>
      </c>
      <c r="CU1258" t="s">
        <v>1908</v>
      </c>
      <c r="CV1258" s="3">
        <v>43977</v>
      </c>
      <c r="CW1258" t="s">
        <v>1908</v>
      </c>
      <c r="CX1258" s="3">
        <v>43948</v>
      </c>
      <c r="CY1258" t="s">
        <v>1908</v>
      </c>
      <c r="CZ1258" s="3">
        <v>43866</v>
      </c>
      <c r="DA1258" t="s">
        <v>1908</v>
      </c>
      <c r="DB1258" s="3">
        <v>43866</v>
      </c>
      <c r="DE1258" t="s">
        <v>1908</v>
      </c>
      <c r="DF1258" s="3">
        <v>43977</v>
      </c>
      <c r="DG1258" t="s">
        <v>1908</v>
      </c>
      <c r="DH1258" s="3">
        <v>43977</v>
      </c>
      <c r="DK1258" t="s">
        <v>1908</v>
      </c>
      <c r="DL1258" s="3">
        <v>43977</v>
      </c>
      <c r="DQ1258" t="s">
        <v>88</v>
      </c>
      <c r="DR1258" t="s">
        <v>3377</v>
      </c>
      <c r="DU1258" t="s">
        <v>2172</v>
      </c>
    </row>
    <row r="1259" spans="1:125" x14ac:dyDescent="0.25">
      <c r="A1259" s="5">
        <v>1262901</v>
      </c>
      <c r="B1259" s="5">
        <v>1</v>
      </c>
      <c r="J1259" s="3"/>
      <c r="K1259" s="3"/>
      <c r="L1259" s="3"/>
      <c r="M1259" s="3"/>
      <c r="N1259" s="3">
        <v>43837</v>
      </c>
      <c r="O1259" s="7">
        <v>0.4054976851851852</v>
      </c>
      <c r="P1259" t="s">
        <v>1908</v>
      </c>
      <c r="AV1259" t="s">
        <v>202</v>
      </c>
      <c r="AW1259" t="s">
        <v>207</v>
      </c>
      <c r="AX1259" t="s">
        <v>211</v>
      </c>
      <c r="AY1259" t="s">
        <v>200</v>
      </c>
      <c r="AZ1259" t="s">
        <v>208</v>
      </c>
      <c r="BA1259">
        <v>2</v>
      </c>
      <c r="BB1259" t="s">
        <v>204</v>
      </c>
      <c r="BC1259" t="s">
        <v>209</v>
      </c>
      <c r="BD1259" t="s">
        <v>211</v>
      </c>
      <c r="BE1259" t="s">
        <v>203</v>
      </c>
      <c r="BF1259" t="s">
        <v>212</v>
      </c>
      <c r="BG1259" t="s">
        <v>211</v>
      </c>
      <c r="BH1259" t="s">
        <v>201</v>
      </c>
      <c r="BI1259" t="s">
        <v>210</v>
      </c>
      <c r="BJ1259">
        <v>1</v>
      </c>
      <c r="BK1259" t="s">
        <v>205</v>
      </c>
      <c r="BL1259" t="s">
        <v>354</v>
      </c>
      <c r="BM1259">
        <v>1</v>
      </c>
    </row>
    <row r="1260" spans="1:125" x14ac:dyDescent="0.25">
      <c r="A1260" s="5">
        <v>1262913</v>
      </c>
      <c r="B1260" s="5">
        <v>13</v>
      </c>
      <c r="C1260" t="s">
        <v>6452</v>
      </c>
      <c r="D1260" t="s">
        <v>6332</v>
      </c>
      <c r="E1260" t="s">
        <v>6450</v>
      </c>
      <c r="F1260" t="s">
        <v>6</v>
      </c>
      <c r="G1260" t="s">
        <v>6335</v>
      </c>
      <c r="H1260" t="s">
        <v>267</v>
      </c>
      <c r="I1260" t="s">
        <v>117</v>
      </c>
      <c r="J1260" s="3"/>
      <c r="K1260" s="3"/>
      <c r="L1260" s="3"/>
      <c r="M1260" s="3"/>
      <c r="N1260" s="3">
        <v>43837</v>
      </c>
      <c r="O1260" s="7">
        <v>0.4054976851851852</v>
      </c>
      <c r="P1260" t="s">
        <v>1908</v>
      </c>
      <c r="Q1260" s="3">
        <v>45671</v>
      </c>
      <c r="R1260" s="7">
        <v>0.48704861111111108</v>
      </c>
      <c r="S1260" t="s">
        <v>8</v>
      </c>
      <c r="U1260" s="92" t="s">
        <v>475</v>
      </c>
      <c r="V1260" s="93" t="s">
        <v>228</v>
      </c>
      <c r="W1260" s="92" t="s">
        <v>1481</v>
      </c>
      <c r="X1260" s="93" t="s">
        <v>1482</v>
      </c>
      <c r="Y1260" s="92" t="s">
        <v>1104</v>
      </c>
      <c r="Z1260" s="93" t="s">
        <v>544</v>
      </c>
      <c r="AA1260" t="s">
        <v>1859</v>
      </c>
      <c r="AB1260">
        <v>956</v>
      </c>
      <c r="AC1260" t="s">
        <v>155</v>
      </c>
      <c r="AF1260" s="12" t="s">
        <v>6215</v>
      </c>
      <c r="AG1260" s="12" t="s">
        <v>2352</v>
      </c>
      <c r="AH1260" s="12" t="s">
        <v>6215</v>
      </c>
      <c r="AI1260" s="12" t="s">
        <v>6216</v>
      </c>
      <c r="AJ1260" s="12" t="s">
        <v>6215</v>
      </c>
      <c r="AK1260" s="12" t="s">
        <v>6216</v>
      </c>
      <c r="AL1260" s="12" t="s">
        <v>6215</v>
      </c>
      <c r="AM1260" s="12" t="s">
        <v>6216</v>
      </c>
      <c r="AN1260" s="12" t="s">
        <v>6217</v>
      </c>
      <c r="AO1260" s="12">
        <v>58</v>
      </c>
      <c r="AP1260" s="12" t="s">
        <v>6217</v>
      </c>
      <c r="AQ1260" s="12">
        <v>58</v>
      </c>
      <c r="AR1260" s="12" t="s">
        <v>264</v>
      </c>
      <c r="AS1260" s="12" t="s">
        <v>474</v>
      </c>
      <c r="AT1260" s="12" t="s">
        <v>264</v>
      </c>
      <c r="AU1260" s="12" t="s">
        <v>474</v>
      </c>
      <c r="AV1260" t="s">
        <v>202</v>
      </c>
      <c r="AW1260" t="s">
        <v>207</v>
      </c>
      <c r="AX1260" t="s">
        <v>211</v>
      </c>
      <c r="AY1260" t="s">
        <v>200</v>
      </c>
      <c r="AZ1260" t="s">
        <v>208</v>
      </c>
      <c r="BA1260">
        <v>2</v>
      </c>
      <c r="BB1260" t="s">
        <v>204</v>
      </c>
      <c r="BC1260" t="s">
        <v>209</v>
      </c>
      <c r="BD1260" t="s">
        <v>211</v>
      </c>
      <c r="BE1260" t="s">
        <v>203</v>
      </c>
      <c r="BF1260" t="s">
        <v>212</v>
      </c>
      <c r="BG1260" t="s">
        <v>211</v>
      </c>
      <c r="BH1260" t="s">
        <v>201</v>
      </c>
      <c r="BI1260" t="s">
        <v>210</v>
      </c>
      <c r="BJ1260">
        <v>1</v>
      </c>
      <c r="BK1260" t="s">
        <v>205</v>
      </c>
      <c r="BL1260" t="s">
        <v>354</v>
      </c>
      <c r="BM1260">
        <v>1</v>
      </c>
      <c r="BQ1260" t="s">
        <v>473</v>
      </c>
      <c r="BR1260" t="s">
        <v>404</v>
      </c>
      <c r="BS1260" t="s">
        <v>6336</v>
      </c>
      <c r="BT1260" t="s">
        <v>404</v>
      </c>
      <c r="BU1260" t="s">
        <v>6337</v>
      </c>
      <c r="BV1260" t="s">
        <v>404</v>
      </c>
      <c r="BW1260" t="s">
        <v>267</v>
      </c>
      <c r="BX1260" t="s">
        <v>404</v>
      </c>
      <c r="CA1260" t="s">
        <v>8</v>
      </c>
      <c r="CB1260" s="3">
        <v>45602</v>
      </c>
      <c r="CC1260" t="s">
        <v>8</v>
      </c>
      <c r="CD1260" s="3">
        <v>45663</v>
      </c>
      <c r="CE1260" t="s">
        <v>8</v>
      </c>
      <c r="CF1260" s="3">
        <v>45602</v>
      </c>
      <c r="CG1260" t="s">
        <v>8</v>
      </c>
      <c r="CH1260" s="3">
        <v>45602</v>
      </c>
      <c r="CI1260" t="s">
        <v>8</v>
      </c>
      <c r="CJ1260" s="3">
        <v>45602</v>
      </c>
      <c r="CM1260" t="s">
        <v>8</v>
      </c>
      <c r="CN1260" s="3">
        <v>45656</v>
      </c>
      <c r="CO1260" t="s">
        <v>8</v>
      </c>
      <c r="CP1260" s="3">
        <v>45657</v>
      </c>
      <c r="CQ1260" t="s">
        <v>8</v>
      </c>
      <c r="CR1260" s="3">
        <v>45671</v>
      </c>
      <c r="CS1260" t="s">
        <v>8</v>
      </c>
      <c r="CT1260" s="3">
        <v>45602</v>
      </c>
      <c r="CU1260" t="s">
        <v>8</v>
      </c>
      <c r="CV1260" s="3">
        <v>45653</v>
      </c>
      <c r="CW1260" t="s">
        <v>8</v>
      </c>
      <c r="CX1260" s="3">
        <v>45671</v>
      </c>
      <c r="CY1260" t="s">
        <v>8</v>
      </c>
      <c r="CZ1260" s="3">
        <v>45656</v>
      </c>
      <c r="DA1260" t="s">
        <v>8</v>
      </c>
      <c r="DB1260" s="3">
        <v>45656</v>
      </c>
      <c r="DC1260" t="s">
        <v>8</v>
      </c>
      <c r="DD1260" s="3">
        <v>45671</v>
      </c>
      <c r="DE1260" t="s">
        <v>1908</v>
      </c>
      <c r="DF1260" s="3">
        <v>45657</v>
      </c>
      <c r="DI1260" t="s">
        <v>8</v>
      </c>
      <c r="DJ1260" s="3">
        <v>45602</v>
      </c>
      <c r="DK1260" t="s">
        <v>1908</v>
      </c>
      <c r="DL1260" s="3">
        <v>45657</v>
      </c>
      <c r="DQ1260" t="s">
        <v>6</v>
      </c>
      <c r="DR1260" t="s">
        <v>3985</v>
      </c>
      <c r="DU1260" t="s">
        <v>6333</v>
      </c>
    </row>
    <row r="1261" spans="1:125" x14ac:dyDescent="0.25">
      <c r="A1261" s="5">
        <v>1263001</v>
      </c>
      <c r="B1261" s="5">
        <v>1</v>
      </c>
      <c r="J1261" s="3"/>
      <c r="K1261" s="3"/>
      <c r="L1261" s="3"/>
      <c r="M1261" s="3"/>
      <c r="N1261" s="3">
        <v>43837</v>
      </c>
      <c r="O1261" s="7">
        <v>0.40584490740740736</v>
      </c>
      <c r="P1261" t="s">
        <v>1908</v>
      </c>
      <c r="AV1261" t="s">
        <v>202</v>
      </c>
      <c r="AW1261" t="s">
        <v>207</v>
      </c>
      <c r="AX1261" t="s">
        <v>211</v>
      </c>
      <c r="AY1261" t="s">
        <v>200</v>
      </c>
      <c r="AZ1261" t="s">
        <v>208</v>
      </c>
      <c r="BA1261">
        <v>2</v>
      </c>
      <c r="BB1261" t="s">
        <v>204</v>
      </c>
      <c r="BC1261" t="s">
        <v>209</v>
      </c>
      <c r="BD1261" t="s">
        <v>211</v>
      </c>
      <c r="BE1261" t="s">
        <v>203</v>
      </c>
      <c r="BF1261" t="s">
        <v>212</v>
      </c>
      <c r="BG1261" t="s">
        <v>211</v>
      </c>
      <c r="BH1261" t="s">
        <v>201</v>
      </c>
      <c r="BI1261" t="s">
        <v>210</v>
      </c>
      <c r="BJ1261">
        <v>1</v>
      </c>
      <c r="BK1261" t="s">
        <v>205</v>
      </c>
      <c r="BL1261" t="s">
        <v>354</v>
      </c>
      <c r="BM1261">
        <v>1</v>
      </c>
    </row>
    <row r="1262" spans="1:125" x14ac:dyDescent="0.25">
      <c r="A1262" s="5">
        <v>1263009</v>
      </c>
      <c r="B1262" s="5">
        <v>9</v>
      </c>
      <c r="C1262" t="s">
        <v>3679</v>
      </c>
      <c r="D1262" t="s">
        <v>3668</v>
      </c>
      <c r="E1262" t="s">
        <v>3532</v>
      </c>
      <c r="F1262" t="s">
        <v>6</v>
      </c>
      <c r="G1262" t="s">
        <v>679</v>
      </c>
      <c r="H1262" t="s">
        <v>25</v>
      </c>
      <c r="I1262" t="s">
        <v>117</v>
      </c>
      <c r="J1262" s="3">
        <v>43899</v>
      </c>
      <c r="K1262" s="3"/>
      <c r="L1262" s="3">
        <v>43914</v>
      </c>
      <c r="M1262" s="3" t="s">
        <v>126</v>
      </c>
      <c r="N1262" s="3">
        <v>43837</v>
      </c>
      <c r="O1262" s="7">
        <v>0.40584490740740736</v>
      </c>
      <c r="P1262" t="s">
        <v>1908</v>
      </c>
      <c r="Q1262" s="3">
        <v>43929</v>
      </c>
      <c r="R1262" s="7">
        <v>0.55378472222222219</v>
      </c>
      <c r="S1262" t="s">
        <v>1908</v>
      </c>
      <c r="U1262" s="92" t="s">
        <v>385</v>
      </c>
      <c r="V1262" s="93" t="s">
        <v>147</v>
      </c>
      <c r="W1262" s="92" t="s">
        <v>581</v>
      </c>
      <c r="X1262" s="93" t="s">
        <v>234</v>
      </c>
      <c r="Y1262" s="92" t="s">
        <v>770</v>
      </c>
      <c r="Z1262" s="93" t="s">
        <v>225</v>
      </c>
      <c r="AA1262" t="s">
        <v>234</v>
      </c>
      <c r="AB1262">
        <v>976</v>
      </c>
      <c r="AC1262" t="s">
        <v>154</v>
      </c>
      <c r="AD1262" t="s">
        <v>805</v>
      </c>
      <c r="AE1262" t="s">
        <v>3307</v>
      </c>
      <c r="AF1262" s="12">
        <v>568</v>
      </c>
      <c r="AG1262" s="12">
        <v>68</v>
      </c>
      <c r="AH1262" s="12">
        <v>568</v>
      </c>
      <c r="AI1262" s="12">
        <v>68</v>
      </c>
      <c r="AJ1262" s="12">
        <v>568</v>
      </c>
      <c r="AK1262" s="12">
        <v>68</v>
      </c>
      <c r="AL1262" s="12">
        <v>568</v>
      </c>
      <c r="AM1262" s="12">
        <v>68</v>
      </c>
      <c r="AN1262" s="12" t="s">
        <v>818</v>
      </c>
      <c r="AO1262" s="12" t="s">
        <v>819</v>
      </c>
      <c r="AP1262" s="12" t="s">
        <v>818</v>
      </c>
      <c r="AQ1262" s="12" t="s">
        <v>819</v>
      </c>
      <c r="AR1262" s="12" t="s">
        <v>239</v>
      </c>
      <c r="AS1262" s="12" t="s">
        <v>239</v>
      </c>
      <c r="AT1262" s="12" t="s">
        <v>239</v>
      </c>
      <c r="AU1262" s="12" t="s">
        <v>239</v>
      </c>
      <c r="AV1262" t="s">
        <v>202</v>
      </c>
      <c r="AW1262" t="s">
        <v>207</v>
      </c>
      <c r="AX1262" t="s">
        <v>211</v>
      </c>
      <c r="AY1262" t="s">
        <v>200</v>
      </c>
      <c r="AZ1262" t="s">
        <v>208</v>
      </c>
      <c r="BA1262">
        <v>2</v>
      </c>
      <c r="BB1262" t="s">
        <v>204</v>
      </c>
      <c r="BC1262" t="s">
        <v>209</v>
      </c>
      <c r="BD1262" t="s">
        <v>211</v>
      </c>
      <c r="BE1262" t="s">
        <v>203</v>
      </c>
      <c r="BF1262" t="s">
        <v>212</v>
      </c>
      <c r="BG1262" t="s">
        <v>211</v>
      </c>
      <c r="BH1262" t="s">
        <v>201</v>
      </c>
      <c r="BI1262" t="s">
        <v>210</v>
      </c>
      <c r="BJ1262">
        <v>1</v>
      </c>
      <c r="BK1262" t="s">
        <v>205</v>
      </c>
      <c r="BL1262" t="s">
        <v>354</v>
      </c>
      <c r="BM1262">
        <v>1</v>
      </c>
      <c r="BQ1262" t="s">
        <v>584</v>
      </c>
      <c r="BR1262" t="s">
        <v>234</v>
      </c>
      <c r="BS1262" t="s">
        <v>3670</v>
      </c>
      <c r="BT1262" t="s">
        <v>234</v>
      </c>
      <c r="BU1262" t="s">
        <v>1852</v>
      </c>
      <c r="BV1262" t="s">
        <v>234</v>
      </c>
      <c r="BW1262" t="s">
        <v>379</v>
      </c>
      <c r="BX1262" t="s">
        <v>234</v>
      </c>
      <c r="BY1262" t="s">
        <v>680</v>
      </c>
      <c r="BZ1262" t="s">
        <v>234</v>
      </c>
      <c r="CA1262" t="s">
        <v>1908</v>
      </c>
      <c r="CB1262" s="3">
        <v>43837</v>
      </c>
      <c r="CC1262" t="s">
        <v>1908</v>
      </c>
      <c r="CD1262" s="3">
        <v>43865</v>
      </c>
      <c r="CE1262" t="s">
        <v>1908</v>
      </c>
      <c r="CF1262" s="3">
        <v>43837</v>
      </c>
      <c r="CG1262" t="s">
        <v>1908</v>
      </c>
      <c r="CH1262" s="3">
        <v>43840</v>
      </c>
      <c r="CI1262" t="s">
        <v>1908</v>
      </c>
      <c r="CJ1262" s="3">
        <v>43840</v>
      </c>
      <c r="CK1262" t="s">
        <v>1908</v>
      </c>
      <c r="CL1262" s="3">
        <v>43865</v>
      </c>
      <c r="CM1262" t="s">
        <v>1908</v>
      </c>
      <c r="CN1262" s="3">
        <v>43838</v>
      </c>
      <c r="CO1262" t="s">
        <v>1908</v>
      </c>
      <c r="CP1262" s="3">
        <v>43838</v>
      </c>
      <c r="CQ1262" t="s">
        <v>1908</v>
      </c>
      <c r="CR1262" s="3">
        <v>43865</v>
      </c>
      <c r="CS1262" t="s">
        <v>1908</v>
      </c>
      <c r="CT1262" s="3">
        <v>43837</v>
      </c>
      <c r="CU1262" t="s">
        <v>1908</v>
      </c>
      <c r="CV1262" s="3">
        <v>43865</v>
      </c>
      <c r="CW1262" t="s">
        <v>1908</v>
      </c>
      <c r="CX1262" s="3">
        <v>43900</v>
      </c>
      <c r="CY1262" t="s">
        <v>1908</v>
      </c>
      <c r="CZ1262" s="3">
        <v>43838</v>
      </c>
      <c r="DA1262" t="s">
        <v>1908</v>
      </c>
      <c r="DB1262" s="3">
        <v>43838</v>
      </c>
      <c r="DC1262" t="s">
        <v>1908</v>
      </c>
      <c r="DD1262" s="3">
        <v>43929</v>
      </c>
      <c r="DE1262" t="s">
        <v>1908</v>
      </c>
      <c r="DF1262" s="3">
        <v>43900</v>
      </c>
      <c r="DG1262" t="s">
        <v>1908</v>
      </c>
      <c r="DH1262" s="3">
        <v>43900</v>
      </c>
      <c r="DK1262" t="s">
        <v>1908</v>
      </c>
      <c r="DL1262" s="3">
        <v>43900</v>
      </c>
      <c r="DQ1262" t="s">
        <v>6</v>
      </c>
      <c r="DR1262" t="s">
        <v>6</v>
      </c>
      <c r="DU1262" t="s">
        <v>3669</v>
      </c>
    </row>
    <row r="1263" spans="1:125" x14ac:dyDescent="0.25">
      <c r="A1263" s="5">
        <v>1263101</v>
      </c>
      <c r="B1263" s="5">
        <v>1</v>
      </c>
      <c r="J1263" s="3"/>
      <c r="K1263" s="3"/>
      <c r="L1263" s="3"/>
      <c r="M1263" s="3"/>
      <c r="N1263" s="3">
        <v>43837</v>
      </c>
      <c r="O1263" s="7">
        <v>0.41023148148148153</v>
      </c>
      <c r="P1263" t="s">
        <v>1908</v>
      </c>
      <c r="AV1263" t="s">
        <v>202</v>
      </c>
      <c r="AW1263" t="s">
        <v>207</v>
      </c>
      <c r="AX1263" t="s">
        <v>211</v>
      </c>
      <c r="AY1263" t="s">
        <v>200</v>
      </c>
      <c r="AZ1263" t="s">
        <v>208</v>
      </c>
      <c r="BA1263">
        <v>2</v>
      </c>
      <c r="BB1263" t="s">
        <v>204</v>
      </c>
      <c r="BC1263" t="s">
        <v>209</v>
      </c>
      <c r="BD1263" t="s">
        <v>211</v>
      </c>
      <c r="BE1263" t="s">
        <v>203</v>
      </c>
      <c r="BF1263" t="s">
        <v>212</v>
      </c>
      <c r="BG1263" t="s">
        <v>211</v>
      </c>
      <c r="BH1263" t="s">
        <v>201</v>
      </c>
      <c r="BI1263" t="s">
        <v>210</v>
      </c>
      <c r="BJ1263">
        <v>1</v>
      </c>
      <c r="BK1263" t="s">
        <v>205</v>
      </c>
      <c r="BL1263" t="s">
        <v>354</v>
      </c>
      <c r="BM1263">
        <v>1</v>
      </c>
    </row>
    <row r="1264" spans="1:125" x14ac:dyDescent="0.25">
      <c r="A1264" s="5">
        <v>1263112</v>
      </c>
      <c r="B1264" s="5">
        <v>12</v>
      </c>
      <c r="C1264" t="s">
        <v>3678</v>
      </c>
      <c r="D1264" t="s">
        <v>3671</v>
      </c>
      <c r="E1264" t="s">
        <v>850</v>
      </c>
      <c r="F1264" t="s">
        <v>6</v>
      </c>
      <c r="G1264" t="s">
        <v>69</v>
      </c>
      <c r="H1264" t="s">
        <v>25</v>
      </c>
      <c r="I1264" t="s">
        <v>117</v>
      </c>
      <c r="J1264" s="3">
        <v>43901</v>
      </c>
      <c r="K1264" s="3"/>
      <c r="L1264" s="3">
        <v>43914</v>
      </c>
      <c r="M1264" s="3" t="s">
        <v>128</v>
      </c>
      <c r="N1264" s="3">
        <v>43837</v>
      </c>
      <c r="O1264" s="7">
        <v>0.41023148148148153</v>
      </c>
      <c r="P1264" t="s">
        <v>1908</v>
      </c>
      <c r="Q1264" s="3">
        <v>43929</v>
      </c>
      <c r="R1264" s="7">
        <v>0.55420138888888892</v>
      </c>
      <c r="S1264" t="s">
        <v>1908</v>
      </c>
      <c r="U1264" s="92" t="s">
        <v>385</v>
      </c>
      <c r="V1264" s="93" t="s">
        <v>147</v>
      </c>
      <c r="W1264" s="92" t="s">
        <v>475</v>
      </c>
      <c r="X1264" s="93" t="s">
        <v>228</v>
      </c>
      <c r="Y1264" s="92" t="s">
        <v>2834</v>
      </c>
      <c r="Z1264" s="93" t="s">
        <v>232</v>
      </c>
      <c r="AA1264" t="s">
        <v>146</v>
      </c>
      <c r="AB1264">
        <v>976</v>
      </c>
      <c r="AC1264" t="s">
        <v>155</v>
      </c>
      <c r="AD1264" t="s">
        <v>2244</v>
      </c>
      <c r="AE1264" t="s">
        <v>2244</v>
      </c>
      <c r="AF1264" s="12">
        <v>543</v>
      </c>
      <c r="AG1264" s="12">
        <v>58</v>
      </c>
      <c r="AH1264" s="12">
        <v>543</v>
      </c>
      <c r="AI1264" s="12">
        <v>58</v>
      </c>
      <c r="AJ1264" s="12">
        <v>543</v>
      </c>
      <c r="AK1264" s="12">
        <v>58</v>
      </c>
      <c r="AL1264" s="12">
        <v>543</v>
      </c>
      <c r="AM1264" s="12">
        <v>58</v>
      </c>
      <c r="AN1264" s="12" t="s">
        <v>824</v>
      </c>
      <c r="AO1264" s="12" t="s">
        <v>825</v>
      </c>
      <c r="AP1264" s="12" t="s">
        <v>824</v>
      </c>
      <c r="AQ1264" s="12" t="s">
        <v>825</v>
      </c>
      <c r="AR1264" s="12" t="s">
        <v>239</v>
      </c>
      <c r="AS1264" s="12" t="s">
        <v>239</v>
      </c>
      <c r="AT1264" s="12" t="s">
        <v>239</v>
      </c>
      <c r="AU1264" s="12" t="s">
        <v>239</v>
      </c>
      <c r="AV1264" t="s">
        <v>202</v>
      </c>
      <c r="AW1264" t="s">
        <v>207</v>
      </c>
      <c r="AX1264" t="s">
        <v>211</v>
      </c>
      <c r="AY1264" t="s">
        <v>200</v>
      </c>
      <c r="AZ1264" t="s">
        <v>208</v>
      </c>
      <c r="BA1264">
        <v>2</v>
      </c>
      <c r="BB1264" t="s">
        <v>204</v>
      </c>
      <c r="BC1264" t="s">
        <v>209</v>
      </c>
      <c r="BD1264" t="s">
        <v>211</v>
      </c>
      <c r="BE1264" t="s">
        <v>203</v>
      </c>
      <c r="BF1264" t="s">
        <v>212</v>
      </c>
      <c r="BG1264" t="s">
        <v>211</v>
      </c>
      <c r="BH1264" t="s">
        <v>201</v>
      </c>
      <c r="BI1264" t="s">
        <v>210</v>
      </c>
      <c r="BJ1264">
        <v>1</v>
      </c>
      <c r="BK1264" t="s">
        <v>205</v>
      </c>
      <c r="BL1264" t="s">
        <v>354</v>
      </c>
      <c r="BM1264">
        <v>1</v>
      </c>
      <c r="BQ1264" t="s">
        <v>584</v>
      </c>
      <c r="BR1264" t="s">
        <v>234</v>
      </c>
      <c r="BS1264" t="s">
        <v>3673</v>
      </c>
      <c r="BT1264" t="s">
        <v>234</v>
      </c>
      <c r="BU1264" t="s">
        <v>2269</v>
      </c>
      <c r="BV1264" t="s">
        <v>234</v>
      </c>
      <c r="BW1264" t="s">
        <v>379</v>
      </c>
      <c r="BX1264" t="s">
        <v>234</v>
      </c>
      <c r="CA1264" t="s">
        <v>1908</v>
      </c>
      <c r="CB1264" s="3">
        <v>43837</v>
      </c>
      <c r="CC1264" t="s">
        <v>1908</v>
      </c>
      <c r="CD1264" s="3">
        <v>43865</v>
      </c>
      <c r="CE1264" t="s">
        <v>1908</v>
      </c>
      <c r="CF1264" s="3">
        <v>43837</v>
      </c>
      <c r="CG1264" t="s">
        <v>1908</v>
      </c>
      <c r="CH1264" s="3">
        <v>43840</v>
      </c>
      <c r="CI1264" t="s">
        <v>1908</v>
      </c>
      <c r="CJ1264" s="3">
        <v>43840</v>
      </c>
      <c r="CK1264" t="s">
        <v>1908</v>
      </c>
      <c r="CL1264" s="3">
        <v>43865</v>
      </c>
      <c r="CM1264" t="s">
        <v>1908</v>
      </c>
      <c r="CN1264" s="3">
        <v>43838</v>
      </c>
      <c r="CO1264" t="s">
        <v>1908</v>
      </c>
      <c r="CP1264" s="3">
        <v>43838</v>
      </c>
      <c r="CQ1264" t="s">
        <v>1908</v>
      </c>
      <c r="CR1264" s="3">
        <v>43865</v>
      </c>
      <c r="CS1264" t="s">
        <v>1908</v>
      </c>
      <c r="CT1264" s="3">
        <v>43837</v>
      </c>
      <c r="CU1264" t="s">
        <v>1908</v>
      </c>
      <c r="CV1264" s="3">
        <v>43865</v>
      </c>
      <c r="CW1264" t="s">
        <v>1908</v>
      </c>
      <c r="CX1264" s="3">
        <v>43900</v>
      </c>
      <c r="CY1264" t="s">
        <v>1908</v>
      </c>
      <c r="CZ1264" s="3">
        <v>43838</v>
      </c>
      <c r="DA1264" t="s">
        <v>1908</v>
      </c>
      <c r="DB1264" s="3">
        <v>43838</v>
      </c>
      <c r="DC1264" t="s">
        <v>1908</v>
      </c>
      <c r="DD1264" s="3">
        <v>43929</v>
      </c>
      <c r="DE1264" t="s">
        <v>1908</v>
      </c>
      <c r="DF1264" s="3">
        <v>43900</v>
      </c>
      <c r="DG1264" t="s">
        <v>1908</v>
      </c>
      <c r="DH1264" s="3">
        <v>43900</v>
      </c>
      <c r="DK1264" t="s">
        <v>1908</v>
      </c>
      <c r="DL1264" s="3">
        <v>43900</v>
      </c>
      <c r="DQ1264" t="s">
        <v>6</v>
      </c>
      <c r="DR1264" t="s">
        <v>6</v>
      </c>
      <c r="DU1264" t="s">
        <v>3672</v>
      </c>
    </row>
    <row r="1265" spans="1:125" x14ac:dyDescent="0.25">
      <c r="A1265" s="5">
        <v>1263201</v>
      </c>
      <c r="B1265" s="5">
        <v>1</v>
      </c>
      <c r="J1265" s="3"/>
      <c r="K1265" s="3"/>
      <c r="L1265" s="3"/>
      <c r="M1265" s="3"/>
      <c r="N1265" s="3">
        <v>43837</v>
      </c>
      <c r="O1265" s="7">
        <v>0.41333333333333333</v>
      </c>
      <c r="P1265" t="s">
        <v>1908</v>
      </c>
      <c r="AV1265" t="s">
        <v>202</v>
      </c>
      <c r="AW1265" t="s">
        <v>207</v>
      </c>
      <c r="AX1265" t="s">
        <v>211</v>
      </c>
      <c r="AY1265" t="s">
        <v>200</v>
      </c>
      <c r="AZ1265" t="s">
        <v>208</v>
      </c>
      <c r="BA1265">
        <v>2</v>
      </c>
      <c r="BB1265" t="s">
        <v>204</v>
      </c>
      <c r="BC1265" t="s">
        <v>209</v>
      </c>
      <c r="BD1265" t="s">
        <v>211</v>
      </c>
      <c r="BE1265" t="s">
        <v>203</v>
      </c>
      <c r="BF1265" t="s">
        <v>212</v>
      </c>
      <c r="BG1265" t="s">
        <v>211</v>
      </c>
      <c r="BH1265" t="s">
        <v>201</v>
      </c>
      <c r="BI1265" t="s">
        <v>210</v>
      </c>
      <c r="BJ1265">
        <v>1</v>
      </c>
      <c r="BK1265" t="s">
        <v>205</v>
      </c>
      <c r="BL1265" t="s">
        <v>354</v>
      </c>
      <c r="BM1265">
        <v>1</v>
      </c>
    </row>
    <row r="1266" spans="1:125" x14ac:dyDescent="0.25">
      <c r="A1266" s="5">
        <v>1263218</v>
      </c>
      <c r="B1266" s="5">
        <v>18</v>
      </c>
      <c r="C1266" t="s">
        <v>3838</v>
      </c>
      <c r="D1266" t="s">
        <v>3828</v>
      </c>
      <c r="E1266" t="s">
        <v>3835</v>
      </c>
      <c r="F1266" t="s">
        <v>6</v>
      </c>
      <c r="G1266" t="s">
        <v>3836</v>
      </c>
      <c r="H1266" t="s">
        <v>1146</v>
      </c>
      <c r="I1266" t="s">
        <v>117</v>
      </c>
      <c r="J1266" s="3"/>
      <c r="K1266" s="3"/>
      <c r="L1266" s="3"/>
      <c r="M1266" s="3" t="s">
        <v>3829</v>
      </c>
      <c r="N1266" s="3">
        <v>43837</v>
      </c>
      <c r="O1266" s="7">
        <v>0.41333333333333333</v>
      </c>
      <c r="P1266" t="s">
        <v>1908</v>
      </c>
      <c r="Q1266" s="3">
        <v>43991</v>
      </c>
      <c r="R1266" s="7">
        <v>0.46907407407407403</v>
      </c>
      <c r="S1266" t="s">
        <v>1908</v>
      </c>
      <c r="U1266" s="92" t="s">
        <v>3830</v>
      </c>
      <c r="V1266" s="93" t="s">
        <v>227</v>
      </c>
      <c r="AA1266" t="s">
        <v>146</v>
      </c>
      <c r="AB1266">
        <v>901</v>
      </c>
      <c r="AC1266" t="s">
        <v>153</v>
      </c>
      <c r="AD1266" t="s">
        <v>474</v>
      </c>
      <c r="AE1266" t="s">
        <v>474</v>
      </c>
      <c r="AF1266" s="12" t="s">
        <v>3890</v>
      </c>
      <c r="AG1266" s="12" t="s">
        <v>3890</v>
      </c>
      <c r="AN1266" s="12" t="s">
        <v>824</v>
      </c>
      <c r="AO1266" s="12" t="s">
        <v>825</v>
      </c>
      <c r="AP1266" s="12" t="s">
        <v>824</v>
      </c>
      <c r="AQ1266" s="12" t="s">
        <v>825</v>
      </c>
      <c r="AR1266" s="12" t="s">
        <v>239</v>
      </c>
      <c r="AS1266" s="12" t="s">
        <v>239</v>
      </c>
      <c r="AT1266" s="12" t="s">
        <v>239</v>
      </c>
      <c r="AU1266" s="12" t="s">
        <v>239</v>
      </c>
      <c r="AV1266" t="s">
        <v>202</v>
      </c>
      <c r="AW1266" t="s">
        <v>207</v>
      </c>
      <c r="AX1266" t="s">
        <v>211</v>
      </c>
      <c r="AY1266" t="s">
        <v>200</v>
      </c>
      <c r="AZ1266" t="s">
        <v>208</v>
      </c>
      <c r="BA1266">
        <v>2</v>
      </c>
      <c r="BB1266" t="s">
        <v>204</v>
      </c>
      <c r="BC1266" t="s">
        <v>209</v>
      </c>
      <c r="BD1266" t="s">
        <v>211</v>
      </c>
      <c r="BE1266" t="s">
        <v>203</v>
      </c>
      <c r="BF1266" t="s">
        <v>212</v>
      </c>
      <c r="BG1266" t="s">
        <v>211</v>
      </c>
      <c r="BH1266" t="s">
        <v>201</v>
      </c>
      <c r="BI1266" t="s">
        <v>210</v>
      </c>
      <c r="BJ1266">
        <v>1</v>
      </c>
      <c r="BK1266" t="s">
        <v>205</v>
      </c>
      <c r="BL1266" t="s">
        <v>354</v>
      </c>
      <c r="BM1266">
        <v>1</v>
      </c>
      <c r="BQ1266" t="s">
        <v>1161</v>
      </c>
      <c r="BR1266" t="s">
        <v>146</v>
      </c>
      <c r="BS1266" t="s">
        <v>3847</v>
      </c>
      <c r="BT1266" t="s">
        <v>146</v>
      </c>
      <c r="BU1266" t="s">
        <v>3848</v>
      </c>
      <c r="BV1266" t="s">
        <v>146</v>
      </c>
      <c r="BW1266" t="s">
        <v>3849</v>
      </c>
      <c r="BX1266" t="s">
        <v>146</v>
      </c>
      <c r="CA1266" t="s">
        <v>1908</v>
      </c>
      <c r="CB1266" s="3">
        <v>43941</v>
      </c>
      <c r="CC1266" t="s">
        <v>1908</v>
      </c>
      <c r="CD1266" s="3">
        <v>43956</v>
      </c>
      <c r="CE1266" t="s">
        <v>1908</v>
      </c>
      <c r="CF1266" s="3">
        <v>43941</v>
      </c>
      <c r="CG1266" t="s">
        <v>1908</v>
      </c>
      <c r="CH1266" s="3">
        <v>43942</v>
      </c>
      <c r="CI1266" t="s">
        <v>1908</v>
      </c>
      <c r="CJ1266" s="3">
        <v>43942</v>
      </c>
      <c r="CK1266" t="s">
        <v>1908</v>
      </c>
      <c r="CL1266" s="3">
        <v>43956</v>
      </c>
      <c r="CM1266" t="s">
        <v>1908</v>
      </c>
      <c r="CN1266" s="3">
        <v>43941</v>
      </c>
      <c r="CO1266" t="s">
        <v>1908</v>
      </c>
      <c r="CP1266" s="3">
        <v>43941</v>
      </c>
      <c r="CQ1266" t="s">
        <v>1908</v>
      </c>
      <c r="CR1266" s="3">
        <v>43956</v>
      </c>
      <c r="CS1266" t="s">
        <v>1908</v>
      </c>
      <c r="CT1266" s="3">
        <v>43941</v>
      </c>
      <c r="CY1266" t="s">
        <v>1908</v>
      </c>
      <c r="CZ1266" s="3">
        <v>43941</v>
      </c>
      <c r="DA1266" t="s">
        <v>1908</v>
      </c>
      <c r="DB1266" s="3">
        <v>43941</v>
      </c>
      <c r="DE1266" t="s">
        <v>1908</v>
      </c>
      <c r="DF1266" s="3">
        <v>43966</v>
      </c>
      <c r="DG1266" t="s">
        <v>1908</v>
      </c>
      <c r="DH1266" s="3">
        <v>43991</v>
      </c>
      <c r="DI1266" t="s">
        <v>1908</v>
      </c>
      <c r="DJ1266" s="3">
        <v>43966</v>
      </c>
      <c r="DK1266" t="s">
        <v>1908</v>
      </c>
      <c r="DL1266" s="3">
        <v>43966</v>
      </c>
      <c r="DQ1266" t="s">
        <v>6</v>
      </c>
      <c r="DR1266" t="s">
        <v>6</v>
      </c>
      <c r="DU1266" t="s">
        <v>3837</v>
      </c>
    </row>
    <row r="1267" spans="1:125" x14ac:dyDescent="0.25">
      <c r="A1267" s="5">
        <v>1263301</v>
      </c>
      <c r="B1267" s="5">
        <v>1</v>
      </c>
      <c r="J1267" s="3"/>
      <c r="K1267" s="3"/>
      <c r="L1267" s="3"/>
      <c r="M1267" s="3"/>
      <c r="N1267" s="3">
        <v>43837</v>
      </c>
      <c r="O1267" s="7">
        <v>0.41344907407407411</v>
      </c>
      <c r="P1267" t="s">
        <v>1908</v>
      </c>
      <c r="AV1267" t="s">
        <v>202</v>
      </c>
      <c r="AW1267" t="s">
        <v>207</v>
      </c>
      <c r="AX1267" t="s">
        <v>211</v>
      </c>
      <c r="AY1267" t="s">
        <v>200</v>
      </c>
      <c r="AZ1267" t="s">
        <v>208</v>
      </c>
      <c r="BA1267">
        <v>2</v>
      </c>
      <c r="BB1267" t="s">
        <v>204</v>
      </c>
      <c r="BC1267" t="s">
        <v>209</v>
      </c>
      <c r="BD1267" t="s">
        <v>211</v>
      </c>
      <c r="BE1267" t="s">
        <v>203</v>
      </c>
      <c r="BF1267" t="s">
        <v>212</v>
      </c>
      <c r="BG1267" t="s">
        <v>211</v>
      </c>
      <c r="BH1267" t="s">
        <v>201</v>
      </c>
      <c r="BI1267" t="s">
        <v>210</v>
      </c>
      <c r="BJ1267">
        <v>1</v>
      </c>
      <c r="BK1267" t="s">
        <v>205</v>
      </c>
      <c r="BL1267" t="s">
        <v>354</v>
      </c>
      <c r="BM1267">
        <v>1</v>
      </c>
    </row>
    <row r="1268" spans="1:125" x14ac:dyDescent="0.25">
      <c r="A1268" s="5">
        <v>1263309</v>
      </c>
      <c r="B1268" s="5">
        <v>9</v>
      </c>
      <c r="C1268" t="s">
        <v>3677</v>
      </c>
      <c r="D1268" t="s">
        <v>3674</v>
      </c>
      <c r="E1268" t="s">
        <v>2944</v>
      </c>
      <c r="F1268" t="s">
        <v>39</v>
      </c>
      <c r="G1268" t="s">
        <v>3012</v>
      </c>
      <c r="H1268" t="s">
        <v>127</v>
      </c>
      <c r="I1268" t="s">
        <v>117</v>
      </c>
      <c r="J1268" s="3">
        <v>43901</v>
      </c>
      <c r="K1268" s="3"/>
      <c r="L1268" s="3">
        <v>43914</v>
      </c>
      <c r="M1268" s="3" t="s">
        <v>133</v>
      </c>
      <c r="N1268" s="3">
        <v>43837</v>
      </c>
      <c r="O1268" s="7">
        <v>0.41344907407407411</v>
      </c>
      <c r="P1268" t="s">
        <v>1908</v>
      </c>
      <c r="Q1268" s="3">
        <v>43914</v>
      </c>
      <c r="R1268" s="7">
        <v>0.44612268518518516</v>
      </c>
      <c r="S1268" t="s">
        <v>1908</v>
      </c>
      <c r="U1268" s="92" t="s">
        <v>1568</v>
      </c>
      <c r="V1268" s="93" t="s">
        <v>521</v>
      </c>
      <c r="W1268" s="92" t="s">
        <v>476</v>
      </c>
      <c r="X1268" s="93" t="s">
        <v>145</v>
      </c>
      <c r="Y1268" s="92" t="s">
        <v>1352</v>
      </c>
      <c r="Z1268" s="93" t="s">
        <v>608</v>
      </c>
      <c r="AA1268" t="s">
        <v>234</v>
      </c>
      <c r="AB1268">
        <v>976</v>
      </c>
      <c r="AC1268" t="s">
        <v>153</v>
      </c>
      <c r="AD1268" t="s">
        <v>474</v>
      </c>
      <c r="AE1268" t="s">
        <v>474</v>
      </c>
      <c r="AF1268" s="12">
        <v>583</v>
      </c>
      <c r="AG1268" s="12">
        <v>83</v>
      </c>
      <c r="AH1268" s="12">
        <v>583</v>
      </c>
      <c r="AI1268" s="12">
        <v>83</v>
      </c>
      <c r="AJ1268" s="12">
        <v>583</v>
      </c>
      <c r="AK1268" s="12">
        <v>83</v>
      </c>
      <c r="AL1268" s="12">
        <v>583</v>
      </c>
      <c r="AM1268" s="12">
        <v>83</v>
      </c>
      <c r="AN1268" s="12" t="s">
        <v>818</v>
      </c>
      <c r="AO1268" s="12" t="s">
        <v>819</v>
      </c>
      <c r="AP1268" s="12" t="s">
        <v>818</v>
      </c>
      <c r="AQ1268" s="12" t="s">
        <v>819</v>
      </c>
      <c r="AR1268" s="12" t="s">
        <v>239</v>
      </c>
      <c r="AS1268" s="12" t="s">
        <v>239</v>
      </c>
      <c r="AT1268" s="12" t="s">
        <v>239</v>
      </c>
      <c r="AU1268" s="12" t="s">
        <v>239</v>
      </c>
      <c r="AV1268" t="s">
        <v>202</v>
      </c>
      <c r="AW1268" t="s">
        <v>207</v>
      </c>
      <c r="AX1268" t="s">
        <v>211</v>
      </c>
      <c r="AY1268" t="s">
        <v>200</v>
      </c>
      <c r="AZ1268" t="s">
        <v>208</v>
      </c>
      <c r="BA1268">
        <v>2</v>
      </c>
      <c r="BB1268" t="s">
        <v>204</v>
      </c>
      <c r="BC1268" t="s">
        <v>209</v>
      </c>
      <c r="BD1268" t="s">
        <v>211</v>
      </c>
      <c r="BE1268" t="s">
        <v>203</v>
      </c>
      <c r="BF1268" t="s">
        <v>212</v>
      </c>
      <c r="BG1268" t="s">
        <v>211</v>
      </c>
      <c r="BH1268" t="s">
        <v>201</v>
      </c>
      <c r="BI1268" t="s">
        <v>210</v>
      </c>
      <c r="BJ1268">
        <v>1</v>
      </c>
      <c r="BK1268" t="s">
        <v>205</v>
      </c>
      <c r="BL1268" t="s">
        <v>354</v>
      </c>
      <c r="BM1268">
        <v>1</v>
      </c>
      <c r="BQ1268" t="s">
        <v>577</v>
      </c>
      <c r="BR1268" t="s">
        <v>234</v>
      </c>
      <c r="BS1268" t="s">
        <v>3676</v>
      </c>
      <c r="BT1268" t="s">
        <v>234</v>
      </c>
      <c r="BW1268" t="s">
        <v>367</v>
      </c>
      <c r="BX1268" t="s">
        <v>234</v>
      </c>
      <c r="BY1268" t="s">
        <v>3020</v>
      </c>
      <c r="BZ1268" t="s">
        <v>234</v>
      </c>
      <c r="CA1268" t="s">
        <v>1908</v>
      </c>
      <c r="CB1268" s="3">
        <v>43837</v>
      </c>
      <c r="CC1268" t="s">
        <v>1908</v>
      </c>
      <c r="CD1268" s="3">
        <v>43865</v>
      </c>
      <c r="CE1268" t="s">
        <v>1908</v>
      </c>
      <c r="CF1268" s="3">
        <v>43837</v>
      </c>
      <c r="CG1268" t="s">
        <v>1908</v>
      </c>
      <c r="CH1268" s="3">
        <v>43840</v>
      </c>
      <c r="CI1268" t="s">
        <v>1908</v>
      </c>
      <c r="CJ1268" s="3">
        <v>43840</v>
      </c>
      <c r="CK1268" t="s">
        <v>1908</v>
      </c>
      <c r="CL1268" s="3">
        <v>43865</v>
      </c>
      <c r="CM1268" t="s">
        <v>1908</v>
      </c>
      <c r="CN1268" s="3">
        <v>43838</v>
      </c>
      <c r="CO1268" t="s">
        <v>1908</v>
      </c>
      <c r="CP1268" s="3">
        <v>43838</v>
      </c>
      <c r="CQ1268" t="s">
        <v>1908</v>
      </c>
      <c r="CR1268" s="3">
        <v>43865</v>
      </c>
      <c r="CS1268" t="s">
        <v>1908</v>
      </c>
      <c r="CT1268" s="3">
        <v>43837</v>
      </c>
      <c r="CU1268" t="s">
        <v>1908</v>
      </c>
      <c r="CV1268" s="3">
        <v>43865</v>
      </c>
      <c r="CW1268" t="s">
        <v>1908</v>
      </c>
      <c r="CX1268" s="3">
        <v>43871</v>
      </c>
      <c r="CY1268" t="s">
        <v>1908</v>
      </c>
      <c r="CZ1268" s="3">
        <v>43838</v>
      </c>
      <c r="DA1268" t="s">
        <v>1908</v>
      </c>
      <c r="DB1268" s="3">
        <v>43838</v>
      </c>
      <c r="DC1268" t="s">
        <v>1908</v>
      </c>
      <c r="DD1268" s="3">
        <v>43914</v>
      </c>
      <c r="DE1268" t="s">
        <v>1908</v>
      </c>
      <c r="DF1268" s="3">
        <v>43871</v>
      </c>
      <c r="DG1268" t="s">
        <v>1908</v>
      </c>
      <c r="DH1268" s="3">
        <v>43914</v>
      </c>
      <c r="DK1268" t="s">
        <v>1908</v>
      </c>
      <c r="DL1268" s="3">
        <v>43871</v>
      </c>
      <c r="DQ1268" t="s">
        <v>39</v>
      </c>
      <c r="DR1268" t="s">
        <v>2916</v>
      </c>
      <c r="DU1268" t="s">
        <v>3675</v>
      </c>
    </row>
    <row r="1269" spans="1:125" x14ac:dyDescent="0.25">
      <c r="A1269" s="5">
        <v>1263401</v>
      </c>
      <c r="B1269" s="5">
        <v>1</v>
      </c>
      <c r="J1269" s="3"/>
      <c r="K1269" s="3"/>
      <c r="L1269" s="3"/>
      <c r="M1269" s="3"/>
      <c r="N1269" s="3">
        <v>43854</v>
      </c>
      <c r="O1269" s="7">
        <v>0.58630787037037035</v>
      </c>
      <c r="P1269" t="s">
        <v>1908</v>
      </c>
      <c r="AV1269" t="s">
        <v>202</v>
      </c>
      <c r="AW1269" t="s">
        <v>207</v>
      </c>
      <c r="AX1269" t="s">
        <v>211</v>
      </c>
      <c r="AY1269" t="s">
        <v>200</v>
      </c>
      <c r="AZ1269" t="s">
        <v>208</v>
      </c>
      <c r="BA1269">
        <v>2</v>
      </c>
      <c r="BB1269" t="s">
        <v>204</v>
      </c>
      <c r="BC1269" t="s">
        <v>209</v>
      </c>
      <c r="BD1269" t="s">
        <v>211</v>
      </c>
      <c r="BE1269" t="s">
        <v>203</v>
      </c>
      <c r="BF1269" t="s">
        <v>212</v>
      </c>
      <c r="BG1269" t="s">
        <v>211</v>
      </c>
      <c r="BH1269" t="s">
        <v>201</v>
      </c>
      <c r="BI1269" t="s">
        <v>210</v>
      </c>
      <c r="BJ1269">
        <v>1</v>
      </c>
      <c r="BK1269" t="s">
        <v>205</v>
      </c>
      <c r="BL1269" t="s">
        <v>354</v>
      </c>
      <c r="BM1269">
        <v>1</v>
      </c>
    </row>
    <row r="1270" spans="1:125" x14ac:dyDescent="0.25">
      <c r="A1270" s="5">
        <v>1263416</v>
      </c>
      <c r="B1270" s="5">
        <v>16</v>
      </c>
      <c r="C1270" t="s">
        <v>3691</v>
      </c>
      <c r="D1270" t="s">
        <v>3683</v>
      </c>
      <c r="E1270" t="s">
        <v>36</v>
      </c>
      <c r="F1270" t="s">
        <v>6</v>
      </c>
      <c r="G1270" t="s">
        <v>3332</v>
      </c>
      <c r="H1270" t="s">
        <v>25</v>
      </c>
      <c r="I1270" t="s">
        <v>118</v>
      </c>
      <c r="J1270" s="3"/>
      <c r="K1270" s="3">
        <v>43966</v>
      </c>
      <c r="L1270" s="3"/>
      <c r="M1270" s="3" t="s">
        <v>131</v>
      </c>
      <c r="N1270" s="3">
        <v>43854</v>
      </c>
      <c r="O1270" s="7">
        <v>0.58630787037037035</v>
      </c>
      <c r="P1270" t="s">
        <v>1908</v>
      </c>
      <c r="Q1270" s="3">
        <v>43991</v>
      </c>
      <c r="R1270" s="7">
        <v>0.48009259259259257</v>
      </c>
      <c r="S1270" t="s">
        <v>1908</v>
      </c>
      <c r="U1270" s="92" t="s">
        <v>581</v>
      </c>
      <c r="V1270" s="93" t="s">
        <v>146</v>
      </c>
      <c r="W1270" s="92" t="s">
        <v>386</v>
      </c>
      <c r="X1270" s="93" t="s">
        <v>228</v>
      </c>
      <c r="AA1270" t="s">
        <v>145</v>
      </c>
      <c r="AB1270">
        <v>901</v>
      </c>
      <c r="AC1270" t="s">
        <v>154</v>
      </c>
      <c r="AD1270" t="s">
        <v>2372</v>
      </c>
      <c r="AE1270" t="s">
        <v>2372</v>
      </c>
      <c r="AF1270" s="12">
        <v>61001</v>
      </c>
      <c r="AG1270" s="12" t="s">
        <v>3778</v>
      </c>
      <c r="AH1270" s="12">
        <v>61001</v>
      </c>
      <c r="AI1270" s="12" t="s">
        <v>3778</v>
      </c>
      <c r="AJ1270" s="12">
        <v>61001</v>
      </c>
      <c r="AK1270" s="12" t="s">
        <v>3778</v>
      </c>
      <c r="AL1270" s="12">
        <v>61001</v>
      </c>
      <c r="AM1270" s="12" t="s">
        <v>3778</v>
      </c>
      <c r="AN1270" s="12" t="s">
        <v>877</v>
      </c>
      <c r="AO1270" s="12" t="s">
        <v>2937</v>
      </c>
      <c r="AP1270" s="12" t="s">
        <v>877</v>
      </c>
      <c r="AQ1270" s="12" t="s">
        <v>2937</v>
      </c>
      <c r="AR1270" s="12" t="s">
        <v>264</v>
      </c>
      <c r="AS1270" s="12" t="s">
        <v>239</v>
      </c>
      <c r="AT1270" s="12" t="s">
        <v>264</v>
      </c>
      <c r="AU1270" s="12" t="s">
        <v>239</v>
      </c>
      <c r="AV1270" t="s">
        <v>202</v>
      </c>
      <c r="AW1270" t="s">
        <v>207</v>
      </c>
      <c r="AX1270" t="s">
        <v>211</v>
      </c>
      <c r="AY1270" t="s">
        <v>200</v>
      </c>
      <c r="AZ1270" t="s">
        <v>208</v>
      </c>
      <c r="BA1270">
        <v>2</v>
      </c>
      <c r="BB1270" t="s">
        <v>204</v>
      </c>
      <c r="BC1270" t="s">
        <v>209</v>
      </c>
      <c r="BD1270" t="s">
        <v>211</v>
      </c>
      <c r="BE1270" t="s">
        <v>203</v>
      </c>
      <c r="BF1270" t="s">
        <v>212</v>
      </c>
      <c r="BG1270" t="s">
        <v>211</v>
      </c>
      <c r="BH1270" t="s">
        <v>201</v>
      </c>
      <c r="BI1270" t="s">
        <v>210</v>
      </c>
      <c r="BJ1270">
        <v>1</v>
      </c>
      <c r="BK1270" t="s">
        <v>205</v>
      </c>
      <c r="BL1270" t="s">
        <v>354</v>
      </c>
      <c r="BM1270">
        <v>1</v>
      </c>
      <c r="BQ1270" t="s">
        <v>584</v>
      </c>
      <c r="BR1270" t="s">
        <v>145</v>
      </c>
      <c r="BS1270" t="s">
        <v>3291</v>
      </c>
      <c r="BT1270" t="s">
        <v>145</v>
      </c>
      <c r="BU1270" t="s">
        <v>1852</v>
      </c>
      <c r="BV1270" t="s">
        <v>145</v>
      </c>
      <c r="BW1270" t="s">
        <v>379</v>
      </c>
      <c r="BX1270" t="s">
        <v>145</v>
      </c>
      <c r="CA1270" t="s">
        <v>1908</v>
      </c>
      <c r="CB1270" s="3">
        <v>43854</v>
      </c>
      <c r="CC1270" t="s">
        <v>1908</v>
      </c>
      <c r="CD1270" s="3">
        <v>43854</v>
      </c>
      <c r="CE1270" t="s">
        <v>1908</v>
      </c>
      <c r="CF1270" s="3">
        <v>43854</v>
      </c>
      <c r="CG1270" t="s">
        <v>1908</v>
      </c>
      <c r="CH1270" s="3">
        <v>43854</v>
      </c>
      <c r="CI1270" t="s">
        <v>1908</v>
      </c>
      <c r="CJ1270" s="3">
        <v>43854</v>
      </c>
      <c r="CK1270" t="s">
        <v>1908</v>
      </c>
      <c r="CL1270" s="3">
        <v>43854</v>
      </c>
      <c r="CM1270" t="s">
        <v>1908</v>
      </c>
      <c r="CN1270" s="3">
        <v>43859</v>
      </c>
      <c r="CO1270" t="s">
        <v>1908</v>
      </c>
      <c r="CP1270" s="3">
        <v>43860</v>
      </c>
      <c r="CQ1270" t="s">
        <v>1908</v>
      </c>
      <c r="CR1270" s="3">
        <v>43865</v>
      </c>
      <c r="CS1270" t="s">
        <v>1908</v>
      </c>
      <c r="CT1270" s="3">
        <v>43854</v>
      </c>
      <c r="CU1270" t="s">
        <v>1908</v>
      </c>
      <c r="CV1270" s="3">
        <v>43991</v>
      </c>
      <c r="CW1270" t="s">
        <v>1908</v>
      </c>
      <c r="CX1270" s="3">
        <v>43854</v>
      </c>
      <c r="CY1270" t="s">
        <v>1908</v>
      </c>
      <c r="CZ1270" s="3">
        <v>43991</v>
      </c>
      <c r="DA1270" t="s">
        <v>1908</v>
      </c>
      <c r="DB1270" s="3">
        <v>43865</v>
      </c>
      <c r="DC1270" t="s">
        <v>1908</v>
      </c>
      <c r="DD1270" s="3">
        <v>43991</v>
      </c>
      <c r="DE1270" t="s">
        <v>1908</v>
      </c>
      <c r="DF1270" s="3">
        <v>43959</v>
      </c>
      <c r="DG1270" t="s">
        <v>1908</v>
      </c>
      <c r="DH1270" s="3">
        <v>43959</v>
      </c>
      <c r="DK1270" t="s">
        <v>1908</v>
      </c>
      <c r="DL1270" s="3">
        <v>43959</v>
      </c>
      <c r="DQ1270" t="s">
        <v>6</v>
      </c>
      <c r="DR1270" t="s">
        <v>6</v>
      </c>
      <c r="DU1270" t="s">
        <v>3684</v>
      </c>
    </row>
    <row r="1271" spans="1:125" x14ac:dyDescent="0.25">
      <c r="A1271" s="5">
        <v>1263501</v>
      </c>
      <c r="B1271" s="5">
        <v>1</v>
      </c>
      <c r="J1271" s="3"/>
      <c r="K1271" s="3"/>
      <c r="L1271" s="3"/>
      <c r="M1271" s="3"/>
      <c r="N1271" s="3">
        <v>43854</v>
      </c>
      <c r="O1271" s="7">
        <v>0.58910879629629631</v>
      </c>
      <c r="P1271" t="s">
        <v>1908</v>
      </c>
      <c r="AV1271" t="s">
        <v>202</v>
      </c>
      <c r="AW1271" t="s">
        <v>207</v>
      </c>
      <c r="AX1271" t="s">
        <v>211</v>
      </c>
      <c r="AY1271" t="s">
        <v>200</v>
      </c>
      <c r="AZ1271" t="s">
        <v>208</v>
      </c>
      <c r="BA1271">
        <v>2</v>
      </c>
      <c r="BB1271" t="s">
        <v>204</v>
      </c>
      <c r="BC1271" t="s">
        <v>209</v>
      </c>
      <c r="BD1271" t="s">
        <v>211</v>
      </c>
      <c r="BE1271" t="s">
        <v>203</v>
      </c>
      <c r="BF1271" t="s">
        <v>212</v>
      </c>
      <c r="BG1271" t="s">
        <v>211</v>
      </c>
      <c r="BH1271" t="s">
        <v>201</v>
      </c>
      <c r="BI1271" t="s">
        <v>210</v>
      </c>
      <c r="BJ1271">
        <v>1</v>
      </c>
      <c r="BK1271" t="s">
        <v>205</v>
      </c>
      <c r="BL1271" t="s">
        <v>354</v>
      </c>
      <c r="BM1271">
        <v>1</v>
      </c>
    </row>
    <row r="1272" spans="1:125" x14ac:dyDescent="0.25">
      <c r="A1272" s="5">
        <v>1263513</v>
      </c>
      <c r="B1272" s="5">
        <v>13</v>
      </c>
      <c r="C1272" t="s">
        <v>3692</v>
      </c>
      <c r="D1272" t="s">
        <v>3685</v>
      </c>
      <c r="E1272" t="s">
        <v>36</v>
      </c>
      <c r="F1272" t="s">
        <v>6</v>
      </c>
      <c r="G1272" t="s">
        <v>3332</v>
      </c>
      <c r="H1272" t="s">
        <v>25</v>
      </c>
      <c r="I1272" t="s">
        <v>118</v>
      </c>
      <c r="J1272" s="3"/>
      <c r="K1272" s="3">
        <v>43976</v>
      </c>
      <c r="L1272" s="3"/>
      <c r="M1272" s="3" t="s">
        <v>131</v>
      </c>
      <c r="N1272" s="3">
        <v>43854</v>
      </c>
      <c r="O1272" s="7">
        <v>0.58910879629629631</v>
      </c>
      <c r="P1272" t="s">
        <v>1908</v>
      </c>
      <c r="Q1272" s="3">
        <v>43949</v>
      </c>
      <c r="R1272" s="7">
        <v>0.56680555555555556</v>
      </c>
      <c r="S1272" t="s">
        <v>1908</v>
      </c>
      <c r="U1272" s="92" t="s">
        <v>1084</v>
      </c>
      <c r="V1272" s="93" t="s">
        <v>227</v>
      </c>
      <c r="W1272" s="92" t="s">
        <v>1345</v>
      </c>
      <c r="X1272" s="93" t="s">
        <v>228</v>
      </c>
      <c r="AA1272" t="s">
        <v>146</v>
      </c>
      <c r="AB1272">
        <v>901</v>
      </c>
      <c r="AC1272" t="s">
        <v>154</v>
      </c>
      <c r="AD1272" t="s">
        <v>3687</v>
      </c>
      <c r="AE1272" t="s">
        <v>3687</v>
      </c>
      <c r="AF1272" s="12" t="s">
        <v>3779</v>
      </c>
      <c r="AG1272" s="12" t="s">
        <v>3778</v>
      </c>
      <c r="AH1272" s="12" t="s">
        <v>3779</v>
      </c>
      <c r="AI1272" s="12" t="s">
        <v>3778</v>
      </c>
      <c r="AJ1272" s="12" t="s">
        <v>3779</v>
      </c>
      <c r="AK1272" s="12" t="s">
        <v>3778</v>
      </c>
      <c r="AL1272" s="12" t="s">
        <v>3779</v>
      </c>
      <c r="AM1272" s="12" t="s">
        <v>3778</v>
      </c>
      <c r="AN1272" s="12" t="s">
        <v>877</v>
      </c>
      <c r="AO1272" s="12" t="s">
        <v>2937</v>
      </c>
      <c r="AP1272" s="12" t="s">
        <v>877</v>
      </c>
      <c r="AQ1272" s="12" t="s">
        <v>2937</v>
      </c>
      <c r="AR1272" s="12" t="s">
        <v>264</v>
      </c>
      <c r="AS1272" s="12" t="s">
        <v>239</v>
      </c>
      <c r="AT1272" s="12" t="s">
        <v>264</v>
      </c>
      <c r="AU1272" s="12" t="s">
        <v>239</v>
      </c>
      <c r="AV1272" t="s">
        <v>202</v>
      </c>
      <c r="AW1272" t="s">
        <v>207</v>
      </c>
      <c r="AX1272" t="s">
        <v>211</v>
      </c>
      <c r="AY1272" t="s">
        <v>200</v>
      </c>
      <c r="AZ1272" t="s">
        <v>208</v>
      </c>
      <c r="BA1272">
        <v>2</v>
      </c>
      <c r="BB1272" t="s">
        <v>204</v>
      </c>
      <c r="BC1272" t="s">
        <v>209</v>
      </c>
      <c r="BD1272" t="s">
        <v>211</v>
      </c>
      <c r="BE1272" t="s">
        <v>203</v>
      </c>
      <c r="BF1272" t="s">
        <v>212</v>
      </c>
      <c r="BG1272" t="s">
        <v>211</v>
      </c>
      <c r="BH1272" t="s">
        <v>201</v>
      </c>
      <c r="BI1272" t="s">
        <v>210</v>
      </c>
      <c r="BJ1272">
        <v>1</v>
      </c>
      <c r="BK1272" t="s">
        <v>205</v>
      </c>
      <c r="BL1272" t="s">
        <v>354</v>
      </c>
      <c r="BM1272">
        <v>1</v>
      </c>
      <c r="BQ1272" t="s">
        <v>584</v>
      </c>
      <c r="BR1272" t="s">
        <v>146</v>
      </c>
      <c r="BS1272" t="s">
        <v>3291</v>
      </c>
      <c r="BT1272" t="s">
        <v>146</v>
      </c>
      <c r="BU1272" t="s">
        <v>1852</v>
      </c>
      <c r="BV1272" t="s">
        <v>146</v>
      </c>
      <c r="BW1272" t="s">
        <v>1508</v>
      </c>
      <c r="BX1272" t="s">
        <v>146</v>
      </c>
      <c r="CA1272" t="s">
        <v>1908</v>
      </c>
      <c r="CB1272" s="3">
        <v>43854</v>
      </c>
      <c r="CC1272" t="s">
        <v>1908</v>
      </c>
      <c r="CD1272" s="3">
        <v>43854</v>
      </c>
      <c r="CE1272" t="s">
        <v>1908</v>
      </c>
      <c r="CF1272" s="3">
        <v>43854</v>
      </c>
      <c r="CG1272" t="s">
        <v>1908</v>
      </c>
      <c r="CH1272" s="3">
        <v>43854</v>
      </c>
      <c r="CI1272" t="s">
        <v>1908</v>
      </c>
      <c r="CJ1272" s="3">
        <v>43854</v>
      </c>
      <c r="CK1272" t="s">
        <v>1908</v>
      </c>
      <c r="CL1272" s="3">
        <v>43854</v>
      </c>
      <c r="CM1272" t="s">
        <v>1908</v>
      </c>
      <c r="CN1272" s="3">
        <v>43859</v>
      </c>
      <c r="CO1272" t="s">
        <v>1908</v>
      </c>
      <c r="CP1272" s="3">
        <v>43859</v>
      </c>
      <c r="CQ1272" t="s">
        <v>1908</v>
      </c>
      <c r="CR1272" s="3">
        <v>43868</v>
      </c>
      <c r="CS1272" t="s">
        <v>1908</v>
      </c>
      <c r="CT1272" s="3">
        <v>43854</v>
      </c>
      <c r="CW1272" t="s">
        <v>1908</v>
      </c>
      <c r="CX1272" s="3">
        <v>43854</v>
      </c>
      <c r="CY1272" t="s">
        <v>1908</v>
      </c>
      <c r="CZ1272" s="3">
        <v>43949</v>
      </c>
      <c r="DA1272" t="s">
        <v>1908</v>
      </c>
      <c r="DB1272" s="3">
        <v>43859</v>
      </c>
      <c r="DE1272" t="s">
        <v>1908</v>
      </c>
      <c r="DF1272" s="3">
        <v>43949</v>
      </c>
      <c r="DK1272" t="s">
        <v>1908</v>
      </c>
      <c r="DL1272" s="3">
        <v>43949</v>
      </c>
      <c r="DQ1272" t="s">
        <v>6</v>
      </c>
      <c r="DR1272" t="s">
        <v>6</v>
      </c>
      <c r="DU1272" t="s">
        <v>3686</v>
      </c>
    </row>
    <row r="1273" spans="1:125" x14ac:dyDescent="0.25">
      <c r="A1273" s="5">
        <v>1263601</v>
      </c>
      <c r="B1273" s="5">
        <v>1</v>
      </c>
      <c r="J1273" s="3"/>
      <c r="K1273" s="3"/>
      <c r="L1273" s="3"/>
      <c r="M1273" s="3"/>
      <c r="N1273" s="3">
        <v>43859</v>
      </c>
      <c r="O1273" s="7">
        <v>0.6131712962962963</v>
      </c>
      <c r="P1273" t="s">
        <v>1908</v>
      </c>
      <c r="AV1273" t="s">
        <v>202</v>
      </c>
      <c r="AW1273" t="s">
        <v>207</v>
      </c>
      <c r="AX1273" t="s">
        <v>211</v>
      </c>
      <c r="AY1273" t="s">
        <v>200</v>
      </c>
      <c r="AZ1273" t="s">
        <v>208</v>
      </c>
      <c r="BA1273">
        <v>2</v>
      </c>
      <c r="BB1273" t="s">
        <v>204</v>
      </c>
      <c r="BC1273" t="s">
        <v>209</v>
      </c>
      <c r="BD1273" t="s">
        <v>211</v>
      </c>
      <c r="BE1273" t="s">
        <v>203</v>
      </c>
      <c r="BF1273" t="s">
        <v>212</v>
      </c>
      <c r="BG1273" t="s">
        <v>211</v>
      </c>
      <c r="BH1273" t="s">
        <v>201</v>
      </c>
      <c r="BI1273" t="s">
        <v>210</v>
      </c>
      <c r="BJ1273">
        <v>1</v>
      </c>
      <c r="BK1273" t="s">
        <v>205</v>
      </c>
      <c r="BL1273" t="s">
        <v>354</v>
      </c>
      <c r="BM1273">
        <v>1</v>
      </c>
    </row>
    <row r="1274" spans="1:125" x14ac:dyDescent="0.25">
      <c r="A1274" s="5">
        <v>1263609</v>
      </c>
      <c r="B1274" s="5">
        <v>9</v>
      </c>
      <c r="C1274" t="s">
        <v>3697</v>
      </c>
      <c r="D1274" t="s">
        <v>3696</v>
      </c>
      <c r="E1274" t="s">
        <v>3698</v>
      </c>
      <c r="F1274" t="s">
        <v>39</v>
      </c>
      <c r="G1274" t="s">
        <v>2928</v>
      </c>
      <c r="H1274" t="s">
        <v>127</v>
      </c>
      <c r="I1274" t="s">
        <v>117</v>
      </c>
      <c r="J1274" s="3">
        <v>43937</v>
      </c>
      <c r="K1274" s="3"/>
      <c r="L1274" s="3">
        <v>43949</v>
      </c>
      <c r="M1274" s="3" t="s">
        <v>134</v>
      </c>
      <c r="N1274" s="3">
        <v>43859</v>
      </c>
      <c r="O1274" s="7">
        <v>0.6131712962962963</v>
      </c>
      <c r="P1274" t="s">
        <v>1908</v>
      </c>
      <c r="Q1274" s="3">
        <v>43914</v>
      </c>
      <c r="R1274" s="7">
        <v>0.44668981481481485</v>
      </c>
      <c r="S1274" t="s">
        <v>1908</v>
      </c>
      <c r="U1274" s="92" t="s">
        <v>539</v>
      </c>
      <c r="V1274" s="93" t="s">
        <v>147</v>
      </c>
      <c r="AA1274" t="s">
        <v>146</v>
      </c>
      <c r="AB1274">
        <v>976</v>
      </c>
      <c r="AC1274" t="s">
        <v>153</v>
      </c>
      <c r="AD1274" t="s">
        <v>474</v>
      </c>
      <c r="AE1274" t="s">
        <v>474</v>
      </c>
      <c r="AF1274" s="12">
        <v>60803</v>
      </c>
      <c r="AG1274" s="12" t="s">
        <v>2935</v>
      </c>
      <c r="AH1274" s="12">
        <v>60803</v>
      </c>
      <c r="AI1274" s="12" t="s">
        <v>2935</v>
      </c>
      <c r="AJ1274" s="12">
        <v>60803</v>
      </c>
      <c r="AK1274" s="12" t="s">
        <v>2935</v>
      </c>
      <c r="AL1274" s="12">
        <v>60803</v>
      </c>
      <c r="AM1274" s="12" t="s">
        <v>2935</v>
      </c>
      <c r="AN1274" s="12" t="s">
        <v>824</v>
      </c>
      <c r="AO1274" s="12" t="s">
        <v>825</v>
      </c>
      <c r="AP1274" s="12" t="s">
        <v>824</v>
      </c>
      <c r="AQ1274" s="12" t="s">
        <v>825</v>
      </c>
      <c r="AR1274" s="12" t="s">
        <v>239</v>
      </c>
      <c r="AS1274" s="12" t="s">
        <v>239</v>
      </c>
      <c r="AT1274" s="12" t="s">
        <v>239</v>
      </c>
      <c r="AU1274" s="12" t="s">
        <v>239</v>
      </c>
      <c r="AV1274" t="s">
        <v>202</v>
      </c>
      <c r="AW1274" t="s">
        <v>207</v>
      </c>
      <c r="AX1274" t="s">
        <v>211</v>
      </c>
      <c r="AY1274" t="s">
        <v>200</v>
      </c>
      <c r="AZ1274" t="s">
        <v>208</v>
      </c>
      <c r="BA1274">
        <v>2</v>
      </c>
      <c r="BB1274" t="s">
        <v>204</v>
      </c>
      <c r="BC1274" t="s">
        <v>209</v>
      </c>
      <c r="BD1274" t="s">
        <v>211</v>
      </c>
      <c r="BE1274" t="s">
        <v>203</v>
      </c>
      <c r="BF1274" t="s">
        <v>212</v>
      </c>
      <c r="BG1274" t="s">
        <v>211</v>
      </c>
      <c r="BH1274" t="s">
        <v>201</v>
      </c>
      <c r="BI1274" t="s">
        <v>210</v>
      </c>
      <c r="BJ1274">
        <v>1</v>
      </c>
      <c r="BK1274" t="s">
        <v>205</v>
      </c>
      <c r="BL1274" t="s">
        <v>354</v>
      </c>
      <c r="BM1274">
        <v>1</v>
      </c>
      <c r="BQ1274" t="s">
        <v>577</v>
      </c>
      <c r="BR1274" t="s">
        <v>146</v>
      </c>
      <c r="BS1274" t="s">
        <v>2927</v>
      </c>
      <c r="BT1274" t="s">
        <v>146</v>
      </c>
      <c r="BW1274" t="s">
        <v>367</v>
      </c>
      <c r="BX1274" t="s">
        <v>146</v>
      </c>
      <c r="CA1274" t="s">
        <v>1908</v>
      </c>
      <c r="CB1274" s="3">
        <v>43859</v>
      </c>
      <c r="CC1274" t="s">
        <v>1908</v>
      </c>
      <c r="CD1274" s="3">
        <v>43914</v>
      </c>
      <c r="CE1274" t="s">
        <v>1908</v>
      </c>
      <c r="CF1274" s="3">
        <v>43859</v>
      </c>
      <c r="CG1274" t="s">
        <v>1908</v>
      </c>
      <c r="CH1274" s="3">
        <v>43859</v>
      </c>
      <c r="CI1274" t="s">
        <v>1908</v>
      </c>
      <c r="CJ1274" s="3">
        <v>43859</v>
      </c>
      <c r="CK1274" t="s">
        <v>1908</v>
      </c>
      <c r="CL1274" s="3">
        <v>43859</v>
      </c>
      <c r="CM1274" t="s">
        <v>1908</v>
      </c>
      <c r="CN1274" s="3">
        <v>43859</v>
      </c>
      <c r="CO1274" t="s">
        <v>1908</v>
      </c>
      <c r="CP1274" s="3">
        <v>43859</v>
      </c>
      <c r="CQ1274" t="s">
        <v>1908</v>
      </c>
      <c r="CR1274" s="3">
        <v>43872</v>
      </c>
      <c r="CS1274" t="s">
        <v>1908</v>
      </c>
      <c r="CT1274" s="3">
        <v>43859</v>
      </c>
      <c r="CU1274" t="s">
        <v>1908</v>
      </c>
      <c r="CV1274" s="3">
        <v>43872</v>
      </c>
      <c r="CW1274" t="s">
        <v>1908</v>
      </c>
      <c r="CX1274" s="3">
        <v>43914</v>
      </c>
      <c r="CY1274" t="s">
        <v>1908</v>
      </c>
      <c r="CZ1274" s="3">
        <v>43859</v>
      </c>
      <c r="DA1274" t="s">
        <v>1908</v>
      </c>
      <c r="DB1274" s="3">
        <v>43859</v>
      </c>
      <c r="DC1274" t="s">
        <v>1908</v>
      </c>
      <c r="DD1274" s="3">
        <v>43914</v>
      </c>
      <c r="DE1274" t="s">
        <v>1908</v>
      </c>
      <c r="DF1274" s="3">
        <v>43881</v>
      </c>
      <c r="DG1274" t="s">
        <v>1908</v>
      </c>
      <c r="DH1274" s="3">
        <v>43914</v>
      </c>
      <c r="DK1274" t="s">
        <v>1908</v>
      </c>
      <c r="DL1274" s="3">
        <v>43914</v>
      </c>
      <c r="DQ1274" t="s">
        <v>39</v>
      </c>
      <c r="DR1274" t="s">
        <v>2921</v>
      </c>
      <c r="DU1274" t="s">
        <v>147</v>
      </c>
    </row>
    <row r="1275" spans="1:125" x14ac:dyDescent="0.25">
      <c r="A1275" s="5">
        <v>1263701</v>
      </c>
      <c r="B1275" s="5">
        <v>1</v>
      </c>
      <c r="J1275" s="3"/>
      <c r="K1275" s="3"/>
      <c r="L1275" s="3"/>
      <c r="M1275" s="3"/>
      <c r="N1275" s="3">
        <v>43859</v>
      </c>
      <c r="O1275" s="7">
        <v>0.63445601851851852</v>
      </c>
      <c r="P1275" t="s">
        <v>1908</v>
      </c>
      <c r="AV1275" t="s">
        <v>202</v>
      </c>
      <c r="AW1275" t="s">
        <v>207</v>
      </c>
      <c r="AX1275" t="s">
        <v>211</v>
      </c>
      <c r="AY1275" t="s">
        <v>200</v>
      </c>
      <c r="AZ1275" t="s">
        <v>208</v>
      </c>
      <c r="BA1275">
        <v>2</v>
      </c>
      <c r="BB1275" t="s">
        <v>204</v>
      </c>
      <c r="BC1275" t="s">
        <v>209</v>
      </c>
      <c r="BD1275" t="s">
        <v>211</v>
      </c>
      <c r="BE1275" t="s">
        <v>203</v>
      </c>
      <c r="BF1275" t="s">
        <v>212</v>
      </c>
      <c r="BG1275" t="s">
        <v>211</v>
      </c>
      <c r="BH1275" t="s">
        <v>201</v>
      </c>
      <c r="BI1275" t="s">
        <v>210</v>
      </c>
      <c r="BJ1275">
        <v>1</v>
      </c>
      <c r="BK1275" t="s">
        <v>205</v>
      </c>
      <c r="BL1275" t="s">
        <v>354</v>
      </c>
      <c r="BM1275">
        <v>1</v>
      </c>
    </row>
    <row r="1276" spans="1:125" x14ac:dyDescent="0.25">
      <c r="A1276" s="5">
        <v>1263707</v>
      </c>
      <c r="B1276" s="5">
        <v>7</v>
      </c>
      <c r="C1276" t="s">
        <v>3700</v>
      </c>
      <c r="D1276" t="s">
        <v>3699</v>
      </c>
      <c r="E1276" t="s">
        <v>3702</v>
      </c>
      <c r="F1276" t="s">
        <v>39</v>
      </c>
      <c r="G1276" t="s">
        <v>2495</v>
      </c>
      <c r="H1276" t="s">
        <v>25</v>
      </c>
      <c r="I1276" t="s">
        <v>117</v>
      </c>
      <c r="J1276" s="3">
        <v>43931</v>
      </c>
      <c r="K1276" s="3"/>
      <c r="L1276" s="3">
        <v>43949</v>
      </c>
      <c r="M1276" s="3" t="s">
        <v>126</v>
      </c>
      <c r="N1276" s="3">
        <v>43859</v>
      </c>
      <c r="O1276" s="7">
        <v>0.63445601851851852</v>
      </c>
      <c r="P1276" t="s">
        <v>1908</v>
      </c>
      <c r="Q1276" s="3">
        <v>43914</v>
      </c>
      <c r="R1276" s="7">
        <v>0.44155092592592587</v>
      </c>
      <c r="S1276" t="s">
        <v>1908</v>
      </c>
      <c r="U1276" s="92" t="s">
        <v>386</v>
      </c>
      <c r="V1276" s="93" t="s">
        <v>228</v>
      </c>
      <c r="W1276" s="92" t="s">
        <v>236</v>
      </c>
      <c r="X1276" s="93" t="s">
        <v>160</v>
      </c>
      <c r="Y1276" s="92" t="s">
        <v>237</v>
      </c>
      <c r="Z1276" s="93" t="s">
        <v>226</v>
      </c>
      <c r="AA1276" t="s">
        <v>234</v>
      </c>
      <c r="AB1276">
        <v>976</v>
      </c>
      <c r="AC1276" t="s">
        <v>155</v>
      </c>
      <c r="AD1276" t="s">
        <v>746</v>
      </c>
      <c r="AE1276" t="s">
        <v>746</v>
      </c>
      <c r="AF1276" s="12">
        <v>576</v>
      </c>
      <c r="AG1276" s="12">
        <v>76</v>
      </c>
      <c r="AH1276" s="12">
        <v>576</v>
      </c>
      <c r="AI1276" s="12">
        <v>76</v>
      </c>
      <c r="AJ1276" s="12">
        <v>576</v>
      </c>
      <c r="AK1276" s="12">
        <v>76</v>
      </c>
      <c r="AL1276" s="12">
        <v>576</v>
      </c>
      <c r="AM1276" s="12">
        <v>76</v>
      </c>
      <c r="AN1276" s="12" t="s">
        <v>818</v>
      </c>
      <c r="AO1276" s="12" t="s">
        <v>819</v>
      </c>
      <c r="AP1276" s="12" t="s">
        <v>818</v>
      </c>
      <c r="AQ1276" s="12" t="s">
        <v>819</v>
      </c>
      <c r="AR1276" s="12" t="s">
        <v>239</v>
      </c>
      <c r="AS1276" s="12" t="s">
        <v>239</v>
      </c>
      <c r="AT1276" s="12" t="s">
        <v>239</v>
      </c>
      <c r="AU1276" s="12" t="s">
        <v>239</v>
      </c>
      <c r="AV1276" t="s">
        <v>202</v>
      </c>
      <c r="AW1276" t="s">
        <v>207</v>
      </c>
      <c r="AX1276" t="s">
        <v>211</v>
      </c>
      <c r="AY1276" t="s">
        <v>200</v>
      </c>
      <c r="AZ1276" t="s">
        <v>208</v>
      </c>
      <c r="BA1276">
        <v>2</v>
      </c>
      <c r="BB1276" t="s">
        <v>204</v>
      </c>
      <c r="BC1276" t="s">
        <v>209</v>
      </c>
      <c r="BD1276" t="s">
        <v>211</v>
      </c>
      <c r="BE1276" t="s">
        <v>203</v>
      </c>
      <c r="BF1276" t="s">
        <v>212</v>
      </c>
      <c r="BG1276" t="s">
        <v>211</v>
      </c>
      <c r="BH1276" t="s">
        <v>201</v>
      </c>
      <c r="BI1276" t="s">
        <v>210</v>
      </c>
      <c r="BJ1276">
        <v>1</v>
      </c>
      <c r="BK1276" t="s">
        <v>205</v>
      </c>
      <c r="BL1276" t="s">
        <v>354</v>
      </c>
      <c r="BM1276">
        <v>1</v>
      </c>
      <c r="BQ1276" t="s">
        <v>584</v>
      </c>
      <c r="BR1276" t="s">
        <v>234</v>
      </c>
      <c r="BS1276" t="s">
        <v>3703</v>
      </c>
      <c r="BT1276" t="s">
        <v>234</v>
      </c>
      <c r="BU1276" t="s">
        <v>1852</v>
      </c>
      <c r="BV1276" t="s">
        <v>234</v>
      </c>
      <c r="BW1276" t="s">
        <v>379</v>
      </c>
      <c r="BX1276" t="s">
        <v>234</v>
      </c>
      <c r="BY1276" t="s">
        <v>2539</v>
      </c>
      <c r="BZ1276" t="s">
        <v>234</v>
      </c>
      <c r="CA1276" t="s">
        <v>1908</v>
      </c>
      <c r="CB1276" s="3">
        <v>43859</v>
      </c>
      <c r="CC1276" t="s">
        <v>1908</v>
      </c>
      <c r="CD1276" s="3">
        <v>43887</v>
      </c>
      <c r="CE1276" t="s">
        <v>1908</v>
      </c>
      <c r="CF1276" s="3">
        <v>43859</v>
      </c>
      <c r="CG1276" t="s">
        <v>1908</v>
      </c>
      <c r="CH1276" s="3">
        <v>43860</v>
      </c>
      <c r="CI1276" t="s">
        <v>1908</v>
      </c>
      <c r="CJ1276" s="3">
        <v>43860</v>
      </c>
      <c r="CK1276" t="s">
        <v>1908</v>
      </c>
      <c r="CL1276" s="3">
        <v>43914</v>
      </c>
      <c r="CM1276" t="s">
        <v>1908</v>
      </c>
      <c r="CN1276" s="3">
        <v>43859</v>
      </c>
      <c r="CO1276" t="s">
        <v>1908</v>
      </c>
      <c r="CP1276" s="3">
        <v>43860</v>
      </c>
      <c r="CQ1276" t="s">
        <v>1908</v>
      </c>
      <c r="CR1276" s="3">
        <v>43887</v>
      </c>
      <c r="CS1276" t="s">
        <v>1908</v>
      </c>
      <c r="CT1276" s="3">
        <v>43859</v>
      </c>
      <c r="CU1276" t="s">
        <v>1908</v>
      </c>
      <c r="CV1276" s="3">
        <v>43914</v>
      </c>
      <c r="CW1276" t="s">
        <v>1908</v>
      </c>
      <c r="CX1276" s="3">
        <v>43914</v>
      </c>
      <c r="CY1276" t="s">
        <v>1908</v>
      </c>
      <c r="CZ1276" s="3">
        <v>43859</v>
      </c>
      <c r="DA1276" t="s">
        <v>1908</v>
      </c>
      <c r="DB1276" s="3">
        <v>43859</v>
      </c>
      <c r="DE1276" t="s">
        <v>1908</v>
      </c>
      <c r="DF1276" s="3">
        <v>43914</v>
      </c>
      <c r="DG1276" t="s">
        <v>1908</v>
      </c>
      <c r="DH1276" s="3">
        <v>43914</v>
      </c>
      <c r="DQ1276" t="s">
        <v>39</v>
      </c>
      <c r="DR1276" t="s">
        <v>2921</v>
      </c>
      <c r="DU1276" t="s">
        <v>3701</v>
      </c>
    </row>
    <row r="1277" spans="1:125" x14ac:dyDescent="0.25">
      <c r="A1277" s="5">
        <v>1263801</v>
      </c>
      <c r="B1277" s="5">
        <v>1</v>
      </c>
      <c r="J1277" s="3"/>
      <c r="K1277" s="3"/>
      <c r="L1277" s="3"/>
      <c r="M1277" s="3"/>
      <c r="N1277" s="3">
        <v>43866</v>
      </c>
      <c r="O1277" s="7">
        <v>0.33883101851851855</v>
      </c>
      <c r="P1277" t="s">
        <v>1908</v>
      </c>
      <c r="AV1277" t="s">
        <v>202</v>
      </c>
      <c r="AW1277" t="s">
        <v>207</v>
      </c>
      <c r="AX1277" t="s">
        <v>211</v>
      </c>
      <c r="AY1277" t="s">
        <v>200</v>
      </c>
      <c r="AZ1277" t="s">
        <v>208</v>
      </c>
      <c r="BA1277">
        <v>2</v>
      </c>
      <c r="BB1277" t="s">
        <v>204</v>
      </c>
      <c r="BC1277" t="s">
        <v>209</v>
      </c>
      <c r="BD1277" t="s">
        <v>211</v>
      </c>
      <c r="BE1277" t="s">
        <v>203</v>
      </c>
      <c r="BF1277" t="s">
        <v>212</v>
      </c>
      <c r="BG1277" t="s">
        <v>211</v>
      </c>
      <c r="BH1277" t="s">
        <v>201</v>
      </c>
      <c r="BI1277" t="s">
        <v>210</v>
      </c>
      <c r="BJ1277">
        <v>1</v>
      </c>
      <c r="BK1277" t="s">
        <v>205</v>
      </c>
      <c r="BL1277" t="s">
        <v>354</v>
      </c>
      <c r="BM1277">
        <v>1</v>
      </c>
    </row>
    <row r="1278" spans="1:125" x14ac:dyDescent="0.25">
      <c r="A1278" s="5">
        <v>1263805</v>
      </c>
      <c r="B1278" s="5">
        <v>5</v>
      </c>
      <c r="D1278" t="s">
        <v>3704</v>
      </c>
      <c r="E1278" t="s">
        <v>3362</v>
      </c>
      <c r="F1278" t="s">
        <v>28</v>
      </c>
      <c r="G1278" t="s">
        <v>3136</v>
      </c>
      <c r="H1278" t="s">
        <v>25</v>
      </c>
      <c r="I1278" t="s">
        <v>117</v>
      </c>
      <c r="J1278" s="3"/>
      <c r="K1278" s="3"/>
      <c r="L1278" s="3"/>
      <c r="M1278" s="3" t="s">
        <v>126</v>
      </c>
      <c r="N1278" s="3">
        <v>43866</v>
      </c>
      <c r="O1278" s="7">
        <v>0.33883101851851855</v>
      </c>
      <c r="P1278" t="s">
        <v>1908</v>
      </c>
      <c r="Q1278" s="3">
        <v>43866</v>
      </c>
      <c r="R1278" s="7">
        <v>0.38895833333333335</v>
      </c>
      <c r="S1278" t="s">
        <v>1908</v>
      </c>
      <c r="U1278" s="92" t="s">
        <v>2094</v>
      </c>
      <c r="W1278" s="92" t="s">
        <v>2673</v>
      </c>
      <c r="Y1278" s="92" t="s">
        <v>2096</v>
      </c>
      <c r="AA1278" t="s">
        <v>227</v>
      </c>
      <c r="AB1278">
        <v>976</v>
      </c>
      <c r="AC1278" t="s">
        <v>154</v>
      </c>
      <c r="AD1278" t="s">
        <v>772</v>
      </c>
      <c r="AE1278" t="s">
        <v>2988</v>
      </c>
      <c r="AF1278" s="12">
        <v>580</v>
      </c>
      <c r="AG1278" s="12">
        <v>80</v>
      </c>
      <c r="AH1278" s="12">
        <v>580</v>
      </c>
      <c r="AI1278" s="12">
        <v>80</v>
      </c>
      <c r="AJ1278" s="12">
        <v>580</v>
      </c>
      <c r="AK1278" s="12">
        <v>80</v>
      </c>
      <c r="AL1278" s="12">
        <v>580</v>
      </c>
      <c r="AM1278" s="12">
        <v>80</v>
      </c>
      <c r="AN1278" s="12" t="s">
        <v>818</v>
      </c>
      <c r="AO1278" s="12" t="s">
        <v>819</v>
      </c>
      <c r="AP1278" s="12" t="s">
        <v>818</v>
      </c>
      <c r="AQ1278" s="12" t="s">
        <v>819</v>
      </c>
      <c r="AR1278" s="12" t="s">
        <v>239</v>
      </c>
      <c r="AS1278" s="12" t="s">
        <v>239</v>
      </c>
      <c r="AT1278" s="12" t="s">
        <v>239</v>
      </c>
      <c r="AU1278" s="12" t="s">
        <v>239</v>
      </c>
      <c r="AV1278" t="s">
        <v>202</v>
      </c>
      <c r="AW1278" t="s">
        <v>207</v>
      </c>
      <c r="AX1278" t="s">
        <v>211</v>
      </c>
      <c r="AY1278" t="s">
        <v>200</v>
      </c>
      <c r="AZ1278" t="s">
        <v>208</v>
      </c>
      <c r="BA1278">
        <v>2</v>
      </c>
      <c r="BB1278" t="s">
        <v>204</v>
      </c>
      <c r="BC1278" t="s">
        <v>209</v>
      </c>
      <c r="BD1278" t="s">
        <v>211</v>
      </c>
      <c r="BE1278" t="s">
        <v>203</v>
      </c>
      <c r="BF1278" t="s">
        <v>212</v>
      </c>
      <c r="BG1278" t="s">
        <v>211</v>
      </c>
      <c r="BH1278" t="s">
        <v>201</v>
      </c>
      <c r="BI1278" t="s">
        <v>210</v>
      </c>
      <c r="BJ1278">
        <v>1</v>
      </c>
      <c r="BK1278" t="s">
        <v>205</v>
      </c>
      <c r="BL1278" t="s">
        <v>354</v>
      </c>
      <c r="BM1278">
        <v>1</v>
      </c>
      <c r="BQ1278" t="s">
        <v>584</v>
      </c>
      <c r="BR1278" t="s">
        <v>227</v>
      </c>
      <c r="BS1278" t="s">
        <v>3147</v>
      </c>
      <c r="BT1278" t="s">
        <v>227</v>
      </c>
      <c r="BU1278" t="s">
        <v>1852</v>
      </c>
      <c r="BV1278" t="s">
        <v>227</v>
      </c>
      <c r="BW1278" t="s">
        <v>3710</v>
      </c>
      <c r="BX1278" t="s">
        <v>227</v>
      </c>
      <c r="BY1278" t="s">
        <v>3148</v>
      </c>
      <c r="BZ1278" t="s">
        <v>227</v>
      </c>
      <c r="CA1278" t="s">
        <v>1908</v>
      </c>
      <c r="CB1278" s="3">
        <v>43866</v>
      </c>
      <c r="CE1278" t="s">
        <v>1908</v>
      </c>
      <c r="CF1278" s="3">
        <v>43866</v>
      </c>
      <c r="CG1278" t="s">
        <v>1908</v>
      </c>
      <c r="CH1278" s="3">
        <v>43866</v>
      </c>
      <c r="CI1278" t="s">
        <v>1908</v>
      </c>
      <c r="CJ1278" s="3">
        <v>43866</v>
      </c>
      <c r="CS1278" t="s">
        <v>1908</v>
      </c>
      <c r="CT1278" s="3">
        <v>43866</v>
      </c>
      <c r="DR1278" t="s">
        <v>2920</v>
      </c>
      <c r="DU1278" t="s">
        <v>2674</v>
      </c>
    </row>
    <row r="1279" spans="1:125" x14ac:dyDescent="0.25">
      <c r="A1279" s="5">
        <v>1263901</v>
      </c>
      <c r="B1279" s="5">
        <v>1</v>
      </c>
      <c r="J1279" s="3"/>
      <c r="K1279" s="3"/>
      <c r="L1279" s="3"/>
      <c r="M1279" s="3"/>
      <c r="N1279" s="3">
        <v>43866</v>
      </c>
      <c r="O1279" s="7">
        <v>0.34357638888888892</v>
      </c>
      <c r="P1279" t="s">
        <v>1908</v>
      </c>
      <c r="AV1279" t="s">
        <v>202</v>
      </c>
      <c r="AW1279" t="s">
        <v>207</v>
      </c>
      <c r="AX1279" t="s">
        <v>211</v>
      </c>
      <c r="AY1279" t="s">
        <v>200</v>
      </c>
      <c r="AZ1279" t="s">
        <v>208</v>
      </c>
      <c r="BA1279">
        <v>2</v>
      </c>
      <c r="BB1279" t="s">
        <v>204</v>
      </c>
      <c r="BC1279" t="s">
        <v>209</v>
      </c>
      <c r="BD1279" t="s">
        <v>211</v>
      </c>
      <c r="BE1279" t="s">
        <v>203</v>
      </c>
      <c r="BF1279" t="s">
        <v>212</v>
      </c>
      <c r="BG1279" t="s">
        <v>211</v>
      </c>
      <c r="BH1279" t="s">
        <v>201</v>
      </c>
      <c r="BI1279" t="s">
        <v>210</v>
      </c>
      <c r="BJ1279">
        <v>1</v>
      </c>
      <c r="BK1279" t="s">
        <v>205</v>
      </c>
      <c r="BL1279" t="s">
        <v>354</v>
      </c>
      <c r="BM1279">
        <v>1</v>
      </c>
    </row>
    <row r="1280" spans="1:125" x14ac:dyDescent="0.25">
      <c r="A1280" s="5">
        <v>1263915</v>
      </c>
      <c r="B1280" s="5">
        <v>15</v>
      </c>
      <c r="C1280" t="s">
        <v>3718</v>
      </c>
      <c r="D1280" t="s">
        <v>3705</v>
      </c>
      <c r="E1280" t="s">
        <v>599</v>
      </c>
      <c r="F1280" t="s">
        <v>6</v>
      </c>
      <c r="G1280" t="s">
        <v>467</v>
      </c>
      <c r="H1280" t="s">
        <v>25</v>
      </c>
      <c r="I1280" t="s">
        <v>117</v>
      </c>
      <c r="J1280" s="3">
        <v>43963</v>
      </c>
      <c r="K1280" s="3"/>
      <c r="L1280" s="3">
        <v>43977</v>
      </c>
      <c r="M1280" s="3" t="s">
        <v>128</v>
      </c>
      <c r="N1280" s="3">
        <v>43866</v>
      </c>
      <c r="O1280" s="7">
        <v>0.34357638888888892</v>
      </c>
      <c r="P1280" t="s">
        <v>1908</v>
      </c>
      <c r="Q1280" s="3">
        <v>43929</v>
      </c>
      <c r="R1280" s="7">
        <v>0.55466435185185181</v>
      </c>
      <c r="S1280" t="s">
        <v>1908</v>
      </c>
      <c r="U1280" s="92" t="s">
        <v>1450</v>
      </c>
      <c r="V1280" s="93" t="s">
        <v>227</v>
      </c>
      <c r="W1280" s="92" t="s">
        <v>1084</v>
      </c>
      <c r="X1280" s="93" t="s">
        <v>227</v>
      </c>
      <c r="AA1280" t="s">
        <v>225</v>
      </c>
      <c r="AB1280">
        <v>901</v>
      </c>
      <c r="AC1280" t="s">
        <v>155</v>
      </c>
      <c r="AD1280" t="s">
        <v>3706</v>
      </c>
      <c r="AE1280" t="s">
        <v>3706</v>
      </c>
      <c r="AF1280" s="12" t="s">
        <v>349</v>
      </c>
      <c r="AG1280" s="12" t="s">
        <v>350</v>
      </c>
      <c r="AH1280" s="12" t="s">
        <v>349</v>
      </c>
      <c r="AI1280" s="12" t="s">
        <v>350</v>
      </c>
      <c r="AJ1280" s="12" t="s">
        <v>349</v>
      </c>
      <c r="AK1280" s="12" t="s">
        <v>350</v>
      </c>
      <c r="AL1280" s="12" t="s">
        <v>349</v>
      </c>
      <c r="AM1280" s="12" t="s">
        <v>350</v>
      </c>
      <c r="AN1280" s="12" t="s">
        <v>824</v>
      </c>
      <c r="AO1280" s="12" t="s">
        <v>825</v>
      </c>
      <c r="AP1280" s="12" t="s">
        <v>824</v>
      </c>
      <c r="AQ1280" s="12" t="s">
        <v>825</v>
      </c>
      <c r="AR1280" s="12" t="s">
        <v>239</v>
      </c>
      <c r="AS1280" s="12" t="s">
        <v>239</v>
      </c>
      <c r="AT1280" s="12" t="s">
        <v>239</v>
      </c>
      <c r="AU1280" s="12" t="s">
        <v>239</v>
      </c>
      <c r="AV1280" t="s">
        <v>202</v>
      </c>
      <c r="AW1280" t="s">
        <v>207</v>
      </c>
      <c r="AX1280" t="s">
        <v>211</v>
      </c>
      <c r="AY1280" t="s">
        <v>200</v>
      </c>
      <c r="AZ1280" t="s">
        <v>208</v>
      </c>
      <c r="BA1280">
        <v>2</v>
      </c>
      <c r="BB1280" t="s">
        <v>204</v>
      </c>
      <c r="BC1280" t="s">
        <v>209</v>
      </c>
      <c r="BD1280" t="s">
        <v>211</v>
      </c>
      <c r="BE1280" t="s">
        <v>203</v>
      </c>
      <c r="BF1280" t="s">
        <v>212</v>
      </c>
      <c r="BG1280" t="s">
        <v>211</v>
      </c>
      <c r="BH1280" t="s">
        <v>201</v>
      </c>
      <c r="BI1280" t="s">
        <v>210</v>
      </c>
      <c r="BJ1280">
        <v>1</v>
      </c>
      <c r="BK1280" t="s">
        <v>205</v>
      </c>
      <c r="BL1280" t="s">
        <v>354</v>
      </c>
      <c r="BM1280">
        <v>1</v>
      </c>
      <c r="BQ1280" t="s">
        <v>584</v>
      </c>
      <c r="BR1280" t="s">
        <v>225</v>
      </c>
      <c r="BS1280" t="s">
        <v>470</v>
      </c>
      <c r="BT1280" t="s">
        <v>225</v>
      </c>
      <c r="BU1280" t="s">
        <v>1852</v>
      </c>
      <c r="BV1280" t="s">
        <v>225</v>
      </c>
      <c r="BW1280" t="s">
        <v>853</v>
      </c>
      <c r="BX1280" t="s">
        <v>225</v>
      </c>
      <c r="CA1280" t="s">
        <v>1908</v>
      </c>
      <c r="CB1280" s="3">
        <v>43866</v>
      </c>
      <c r="CC1280" t="s">
        <v>1908</v>
      </c>
      <c r="CD1280" s="3">
        <v>43879</v>
      </c>
      <c r="CE1280" t="s">
        <v>1908</v>
      </c>
      <c r="CF1280" s="3">
        <v>43866</v>
      </c>
      <c r="CG1280" t="s">
        <v>1908</v>
      </c>
      <c r="CH1280" s="3">
        <v>43866</v>
      </c>
      <c r="CI1280" t="s">
        <v>1908</v>
      </c>
      <c r="CJ1280" s="3">
        <v>43866</v>
      </c>
      <c r="CK1280" t="s">
        <v>1908</v>
      </c>
      <c r="CL1280" s="3">
        <v>43866</v>
      </c>
      <c r="CM1280" t="s">
        <v>1908</v>
      </c>
      <c r="CN1280" s="3">
        <v>43867</v>
      </c>
      <c r="CO1280" t="s">
        <v>1908</v>
      </c>
      <c r="CP1280" s="3">
        <v>43867</v>
      </c>
      <c r="CQ1280" t="s">
        <v>1908</v>
      </c>
      <c r="CR1280" s="3">
        <v>43887</v>
      </c>
      <c r="CS1280" t="s">
        <v>1908</v>
      </c>
      <c r="CT1280" s="3">
        <v>43866</v>
      </c>
      <c r="CU1280" t="s">
        <v>1908</v>
      </c>
      <c r="CV1280" s="3">
        <v>43879</v>
      </c>
      <c r="CW1280" t="s">
        <v>1908</v>
      </c>
      <c r="CX1280" s="3">
        <v>43909</v>
      </c>
      <c r="CY1280" t="s">
        <v>1908</v>
      </c>
      <c r="CZ1280" s="3">
        <v>43867</v>
      </c>
      <c r="DA1280" t="s">
        <v>1908</v>
      </c>
      <c r="DB1280" s="3">
        <v>43867</v>
      </c>
      <c r="DC1280" t="s">
        <v>1908</v>
      </c>
      <c r="DD1280" s="3">
        <v>43929</v>
      </c>
      <c r="DE1280" t="s">
        <v>1908</v>
      </c>
      <c r="DF1280" s="3">
        <v>43879</v>
      </c>
      <c r="DG1280" t="s">
        <v>1908</v>
      </c>
      <c r="DH1280" s="3">
        <v>43879</v>
      </c>
      <c r="DK1280" t="s">
        <v>1908</v>
      </c>
      <c r="DL1280" s="3">
        <v>43879</v>
      </c>
      <c r="DQ1280" t="s">
        <v>6</v>
      </c>
      <c r="DR1280" t="s">
        <v>6</v>
      </c>
      <c r="DU1280" t="s">
        <v>3206</v>
      </c>
    </row>
    <row r="1281" spans="1:125" x14ac:dyDescent="0.25">
      <c r="A1281" s="5">
        <v>1264001</v>
      </c>
      <c r="B1281" s="5">
        <v>1</v>
      </c>
      <c r="J1281" s="3"/>
      <c r="K1281" s="3"/>
      <c r="L1281" s="3"/>
      <c r="M1281" s="3"/>
      <c r="N1281" s="3">
        <v>43866</v>
      </c>
      <c r="O1281" s="7">
        <v>0.34694444444444444</v>
      </c>
      <c r="P1281" t="s">
        <v>1908</v>
      </c>
      <c r="AV1281" t="s">
        <v>202</v>
      </c>
      <c r="AW1281" t="s">
        <v>207</v>
      </c>
      <c r="AX1281" t="s">
        <v>211</v>
      </c>
      <c r="AY1281" t="s">
        <v>200</v>
      </c>
      <c r="AZ1281" t="s">
        <v>208</v>
      </c>
      <c r="BA1281">
        <v>2</v>
      </c>
      <c r="BB1281" t="s">
        <v>204</v>
      </c>
      <c r="BC1281" t="s">
        <v>209</v>
      </c>
      <c r="BD1281" t="s">
        <v>211</v>
      </c>
      <c r="BE1281" t="s">
        <v>203</v>
      </c>
      <c r="BF1281" t="s">
        <v>212</v>
      </c>
      <c r="BG1281" t="s">
        <v>211</v>
      </c>
      <c r="BH1281" t="s">
        <v>201</v>
      </c>
      <c r="BI1281" t="s">
        <v>210</v>
      </c>
      <c r="BJ1281">
        <v>1</v>
      </c>
      <c r="BK1281" t="s">
        <v>205</v>
      </c>
      <c r="BL1281" t="s">
        <v>354</v>
      </c>
      <c r="BM1281">
        <v>1</v>
      </c>
    </row>
    <row r="1282" spans="1:125" x14ac:dyDescent="0.25">
      <c r="A1282" s="5">
        <v>1264011</v>
      </c>
      <c r="B1282" s="5">
        <v>11</v>
      </c>
      <c r="C1282" t="s">
        <v>3717</v>
      </c>
      <c r="D1282" t="s">
        <v>3707</v>
      </c>
      <c r="E1282" t="s">
        <v>3709</v>
      </c>
      <c r="F1282" t="s">
        <v>6</v>
      </c>
      <c r="G1282" t="s">
        <v>3570</v>
      </c>
      <c r="H1282" t="s">
        <v>127</v>
      </c>
      <c r="I1282" t="s">
        <v>117</v>
      </c>
      <c r="J1282" s="3">
        <v>43963</v>
      </c>
      <c r="K1282" s="3"/>
      <c r="L1282" s="3">
        <v>43977</v>
      </c>
      <c r="M1282" s="3" t="s">
        <v>133</v>
      </c>
      <c r="N1282" s="3">
        <v>43866</v>
      </c>
      <c r="O1282" s="7">
        <v>0.34694444444444444</v>
      </c>
      <c r="P1282" t="s">
        <v>1908</v>
      </c>
      <c r="Q1282" s="3">
        <v>43929</v>
      </c>
      <c r="R1282" s="7">
        <v>0.55321759259259262</v>
      </c>
      <c r="S1282" t="s">
        <v>1908</v>
      </c>
      <c r="U1282" s="92" t="s">
        <v>403</v>
      </c>
      <c r="V1282" s="93" t="s">
        <v>226</v>
      </c>
      <c r="W1282" s="92" t="s">
        <v>1468</v>
      </c>
      <c r="X1282" s="93" t="s">
        <v>521</v>
      </c>
      <c r="Y1282" s="92" t="s">
        <v>405</v>
      </c>
      <c r="Z1282" s="93" t="s">
        <v>404</v>
      </c>
      <c r="AA1282" t="s">
        <v>3318</v>
      </c>
      <c r="AB1282">
        <v>901</v>
      </c>
      <c r="AC1282" t="s">
        <v>154</v>
      </c>
      <c r="AD1282" t="s">
        <v>474</v>
      </c>
      <c r="AE1282" t="s">
        <v>474</v>
      </c>
      <c r="AF1282" s="12">
        <v>590</v>
      </c>
      <c r="AG1282" s="12">
        <v>90</v>
      </c>
      <c r="AH1282" s="12">
        <v>590</v>
      </c>
      <c r="AI1282" s="12">
        <v>90</v>
      </c>
      <c r="AJ1282" s="12">
        <v>590</v>
      </c>
      <c r="AK1282" s="12">
        <v>90</v>
      </c>
      <c r="AL1282" s="12">
        <v>590</v>
      </c>
      <c r="AM1282" s="12">
        <v>90</v>
      </c>
      <c r="AN1282" s="12" t="s">
        <v>818</v>
      </c>
      <c r="AO1282" s="12" t="s">
        <v>819</v>
      </c>
      <c r="AP1282" s="12" t="s">
        <v>818</v>
      </c>
      <c r="AQ1282" s="12" t="s">
        <v>819</v>
      </c>
      <c r="AR1282" s="12" t="s">
        <v>239</v>
      </c>
      <c r="AS1282" s="12" t="s">
        <v>239</v>
      </c>
      <c r="AT1282" s="12" t="s">
        <v>239</v>
      </c>
      <c r="AU1282" s="12" t="s">
        <v>239</v>
      </c>
      <c r="AV1282" t="s">
        <v>202</v>
      </c>
      <c r="AW1282" t="s">
        <v>207</v>
      </c>
      <c r="AX1282" t="s">
        <v>211</v>
      </c>
      <c r="AY1282" t="s">
        <v>200</v>
      </c>
      <c r="AZ1282" t="s">
        <v>208</v>
      </c>
      <c r="BA1282">
        <v>2</v>
      </c>
      <c r="BB1282" t="s">
        <v>204</v>
      </c>
      <c r="BC1282" t="s">
        <v>209</v>
      </c>
      <c r="BD1282" t="s">
        <v>211</v>
      </c>
      <c r="BE1282" t="s">
        <v>203</v>
      </c>
      <c r="BF1282" t="s">
        <v>212</v>
      </c>
      <c r="BG1282" t="s">
        <v>211</v>
      </c>
      <c r="BH1282" t="s">
        <v>201</v>
      </c>
      <c r="BI1282" t="s">
        <v>210</v>
      </c>
      <c r="BJ1282">
        <v>1</v>
      </c>
      <c r="BK1282" t="s">
        <v>205</v>
      </c>
      <c r="BL1282" t="s">
        <v>354</v>
      </c>
      <c r="BM1282">
        <v>1</v>
      </c>
      <c r="BQ1282" t="s">
        <v>577</v>
      </c>
      <c r="BR1282" t="s">
        <v>146</v>
      </c>
      <c r="BS1282" t="s">
        <v>3571</v>
      </c>
      <c r="BT1282" t="s">
        <v>146</v>
      </c>
      <c r="BW1282" t="s">
        <v>797</v>
      </c>
      <c r="BX1282" t="s">
        <v>146</v>
      </c>
      <c r="BY1282" t="s">
        <v>3572</v>
      </c>
      <c r="BZ1282" t="s">
        <v>146</v>
      </c>
      <c r="CA1282" t="s">
        <v>1908</v>
      </c>
      <c r="CB1282" s="3">
        <v>43866</v>
      </c>
      <c r="CC1282" t="s">
        <v>1908</v>
      </c>
      <c r="CD1282" s="3">
        <v>43914</v>
      </c>
      <c r="CE1282" t="s">
        <v>1908</v>
      </c>
      <c r="CF1282" s="3">
        <v>43866</v>
      </c>
      <c r="CG1282" t="s">
        <v>1908</v>
      </c>
      <c r="CH1282" s="3">
        <v>43866</v>
      </c>
      <c r="CI1282" t="s">
        <v>1908</v>
      </c>
      <c r="CJ1282" s="3">
        <v>43866</v>
      </c>
      <c r="CK1282" t="s">
        <v>1908</v>
      </c>
      <c r="CL1282" s="3">
        <v>43914</v>
      </c>
      <c r="CM1282" t="s">
        <v>1908</v>
      </c>
      <c r="CN1282" s="3">
        <v>43867</v>
      </c>
      <c r="CO1282" t="s">
        <v>1908</v>
      </c>
      <c r="CP1282" s="3">
        <v>43867</v>
      </c>
      <c r="CQ1282" t="s">
        <v>1908</v>
      </c>
      <c r="CR1282" s="3">
        <v>43887</v>
      </c>
      <c r="CS1282" t="s">
        <v>1908</v>
      </c>
      <c r="CT1282" s="3">
        <v>43866</v>
      </c>
      <c r="CU1282" t="s">
        <v>1908</v>
      </c>
      <c r="CV1282" s="3">
        <v>43914</v>
      </c>
      <c r="CW1282" t="s">
        <v>1908</v>
      </c>
      <c r="CX1282" s="3">
        <v>43929</v>
      </c>
      <c r="CY1282" t="s">
        <v>1908</v>
      </c>
      <c r="CZ1282" s="3">
        <v>43867</v>
      </c>
      <c r="DA1282" t="s">
        <v>1908</v>
      </c>
      <c r="DB1282" s="3">
        <v>43867</v>
      </c>
      <c r="DC1282" t="s">
        <v>1908</v>
      </c>
      <c r="DD1282" s="3">
        <v>43929</v>
      </c>
      <c r="DE1282" t="s">
        <v>1908</v>
      </c>
      <c r="DF1282" s="3">
        <v>43914</v>
      </c>
      <c r="DG1282" t="s">
        <v>1908</v>
      </c>
      <c r="DH1282" s="3">
        <v>43914</v>
      </c>
      <c r="DK1282" t="s">
        <v>1908</v>
      </c>
      <c r="DL1282" s="3">
        <v>43929</v>
      </c>
      <c r="DQ1282" t="s">
        <v>6</v>
      </c>
      <c r="DR1282" t="s">
        <v>6</v>
      </c>
      <c r="DU1282" t="s">
        <v>3708</v>
      </c>
    </row>
    <row r="1283" spans="1:125" x14ac:dyDescent="0.25">
      <c r="A1283" s="5">
        <v>1264101</v>
      </c>
      <c r="B1283" s="5">
        <v>1</v>
      </c>
      <c r="J1283" s="3"/>
      <c r="K1283" s="3"/>
      <c r="L1283" s="3"/>
      <c r="M1283" s="3"/>
      <c r="N1283" s="3">
        <v>43866</v>
      </c>
      <c r="O1283" s="7">
        <v>0.42401620370370369</v>
      </c>
      <c r="P1283" t="s">
        <v>8</v>
      </c>
      <c r="AV1283" t="s">
        <v>202</v>
      </c>
      <c r="AW1283" t="s">
        <v>207</v>
      </c>
      <c r="AX1283" t="s">
        <v>211</v>
      </c>
      <c r="AY1283" t="s">
        <v>200</v>
      </c>
      <c r="AZ1283" t="s">
        <v>208</v>
      </c>
      <c r="BA1283">
        <v>2</v>
      </c>
      <c r="BB1283" t="s">
        <v>204</v>
      </c>
      <c r="BC1283" t="s">
        <v>209</v>
      </c>
      <c r="BD1283" t="s">
        <v>211</v>
      </c>
      <c r="BE1283" t="s">
        <v>203</v>
      </c>
      <c r="BF1283" t="s">
        <v>212</v>
      </c>
      <c r="BG1283" t="s">
        <v>211</v>
      </c>
      <c r="BH1283" t="s">
        <v>201</v>
      </c>
      <c r="BI1283" t="s">
        <v>210</v>
      </c>
      <c r="BJ1283">
        <v>1</v>
      </c>
      <c r="BK1283" t="s">
        <v>205</v>
      </c>
      <c r="BL1283" t="s">
        <v>354</v>
      </c>
      <c r="BM1283">
        <v>1</v>
      </c>
    </row>
    <row r="1284" spans="1:125" x14ac:dyDescent="0.25">
      <c r="A1284" s="5">
        <v>1264110</v>
      </c>
      <c r="B1284" s="5">
        <v>10</v>
      </c>
      <c r="C1284" t="s">
        <v>3715</v>
      </c>
      <c r="D1284" t="s">
        <v>3711</v>
      </c>
      <c r="E1284" t="s">
        <v>1160</v>
      </c>
      <c r="F1284" t="s">
        <v>6</v>
      </c>
      <c r="G1284" t="s">
        <v>3235</v>
      </c>
      <c r="H1284" t="s">
        <v>267</v>
      </c>
      <c r="I1284" t="s">
        <v>117</v>
      </c>
      <c r="J1284" s="3">
        <v>43896</v>
      </c>
      <c r="K1284" s="3"/>
      <c r="L1284" s="3">
        <v>43907</v>
      </c>
      <c r="M1284" s="3" t="s">
        <v>223</v>
      </c>
      <c r="N1284" s="3">
        <v>43866</v>
      </c>
      <c r="O1284" s="7">
        <v>0.42401620370370369</v>
      </c>
      <c r="P1284" t="s">
        <v>8</v>
      </c>
      <c r="Q1284" s="3">
        <v>43929</v>
      </c>
      <c r="R1284" s="7">
        <v>0.5544675925925926</v>
      </c>
      <c r="S1284" t="s">
        <v>1908</v>
      </c>
      <c r="U1284" s="92" t="s">
        <v>1749</v>
      </c>
      <c r="V1284" s="93" t="s">
        <v>1749</v>
      </c>
      <c r="W1284" s="92" t="s">
        <v>475</v>
      </c>
      <c r="X1284" s="93" t="s">
        <v>475</v>
      </c>
      <c r="AA1284" t="s">
        <v>146</v>
      </c>
      <c r="AB1284">
        <v>901</v>
      </c>
      <c r="AC1284" t="s">
        <v>155</v>
      </c>
      <c r="AD1284" t="s">
        <v>474</v>
      </c>
      <c r="AE1284" t="s">
        <v>474</v>
      </c>
      <c r="AF1284" s="12" t="s">
        <v>3236</v>
      </c>
      <c r="AG1284" s="12" t="s">
        <v>3719</v>
      </c>
      <c r="AH1284" s="12" t="s">
        <v>3236</v>
      </c>
      <c r="AI1284" s="12" t="s">
        <v>3719</v>
      </c>
      <c r="AJ1284" s="12" t="s">
        <v>3236</v>
      </c>
      <c r="AK1284" s="12" t="s">
        <v>3719</v>
      </c>
      <c r="AL1284" s="12" t="s">
        <v>3236</v>
      </c>
      <c r="AM1284" s="12" t="s">
        <v>3719</v>
      </c>
      <c r="AN1284" s="12" t="s">
        <v>824</v>
      </c>
      <c r="AO1284" s="12" t="s">
        <v>825</v>
      </c>
      <c r="AP1284" s="12" t="s">
        <v>824</v>
      </c>
      <c r="AQ1284" s="12" t="s">
        <v>825</v>
      </c>
      <c r="AR1284" s="12" t="s">
        <v>239</v>
      </c>
      <c r="AS1284" s="12" t="s">
        <v>239</v>
      </c>
      <c r="AT1284" s="12" t="s">
        <v>239</v>
      </c>
      <c r="AU1284" s="12" t="s">
        <v>239</v>
      </c>
      <c r="AV1284" t="s">
        <v>202</v>
      </c>
      <c r="AW1284" t="s">
        <v>207</v>
      </c>
      <c r="AX1284" t="s">
        <v>211</v>
      </c>
      <c r="AY1284" t="s">
        <v>200</v>
      </c>
      <c r="AZ1284" t="s">
        <v>208</v>
      </c>
      <c r="BA1284">
        <v>2</v>
      </c>
      <c r="BB1284" t="s">
        <v>204</v>
      </c>
      <c r="BC1284" t="s">
        <v>209</v>
      </c>
      <c r="BD1284" t="s">
        <v>211</v>
      </c>
      <c r="BE1284" t="s">
        <v>203</v>
      </c>
      <c r="BF1284" t="s">
        <v>212</v>
      </c>
      <c r="BG1284" t="s">
        <v>211</v>
      </c>
      <c r="BH1284" t="s">
        <v>201</v>
      </c>
      <c r="BI1284" t="s">
        <v>210</v>
      </c>
      <c r="BJ1284">
        <v>1</v>
      </c>
      <c r="BK1284" t="s">
        <v>205</v>
      </c>
      <c r="BL1284" t="s">
        <v>354</v>
      </c>
      <c r="BM1284">
        <v>1</v>
      </c>
      <c r="BQ1284" t="s">
        <v>473</v>
      </c>
      <c r="BR1284" t="s">
        <v>146</v>
      </c>
      <c r="BS1284" t="s">
        <v>3713</v>
      </c>
      <c r="BT1284" t="s">
        <v>146</v>
      </c>
      <c r="BU1284" t="s">
        <v>3716</v>
      </c>
      <c r="BV1284" t="s">
        <v>146</v>
      </c>
      <c r="BW1284" t="s">
        <v>267</v>
      </c>
      <c r="BX1284" t="s">
        <v>146</v>
      </c>
      <c r="BY1284" t="s">
        <v>239</v>
      </c>
      <c r="BZ1284" t="s">
        <v>474</v>
      </c>
      <c r="CA1284" t="s">
        <v>8</v>
      </c>
      <c r="CB1284" s="3">
        <v>43866</v>
      </c>
      <c r="CC1284" t="s">
        <v>8</v>
      </c>
      <c r="CD1284" s="3">
        <v>43866</v>
      </c>
      <c r="CE1284" t="s">
        <v>8</v>
      </c>
      <c r="CF1284" s="3">
        <v>43866</v>
      </c>
      <c r="CG1284" t="s">
        <v>8</v>
      </c>
      <c r="CH1284" s="3">
        <v>43868</v>
      </c>
      <c r="CI1284" t="s">
        <v>8</v>
      </c>
      <c r="CJ1284" s="3">
        <v>43868</v>
      </c>
      <c r="CK1284" t="s">
        <v>1908</v>
      </c>
      <c r="CL1284" s="3">
        <v>43872</v>
      </c>
      <c r="CM1284" t="s">
        <v>8</v>
      </c>
      <c r="CN1284" s="3">
        <v>43866</v>
      </c>
      <c r="CO1284" t="s">
        <v>8</v>
      </c>
      <c r="CP1284" s="3">
        <v>43866</v>
      </c>
      <c r="CQ1284" t="s">
        <v>1908</v>
      </c>
      <c r="CR1284" s="3">
        <v>43872</v>
      </c>
      <c r="CS1284" t="s">
        <v>8</v>
      </c>
      <c r="CT1284" s="3">
        <v>43866</v>
      </c>
      <c r="CU1284" t="s">
        <v>8</v>
      </c>
      <c r="CV1284" s="3">
        <v>43866</v>
      </c>
      <c r="CW1284" t="s">
        <v>8</v>
      </c>
      <c r="CX1284" s="3">
        <v>43866</v>
      </c>
      <c r="CY1284" t="s">
        <v>8</v>
      </c>
      <c r="CZ1284" s="3">
        <v>43866</v>
      </c>
      <c r="DA1284" t="s">
        <v>8</v>
      </c>
      <c r="DB1284" s="3">
        <v>43866</v>
      </c>
      <c r="DC1284" t="s">
        <v>1908</v>
      </c>
      <c r="DD1284" s="3">
        <v>43929</v>
      </c>
      <c r="DE1284" t="s">
        <v>1908</v>
      </c>
      <c r="DF1284" s="3">
        <v>43900</v>
      </c>
      <c r="DG1284" t="s">
        <v>1908</v>
      </c>
      <c r="DH1284" s="3">
        <v>43900</v>
      </c>
      <c r="DI1284" t="s">
        <v>8</v>
      </c>
      <c r="DJ1284" s="3">
        <v>43866</v>
      </c>
      <c r="DK1284" t="s">
        <v>8</v>
      </c>
      <c r="DL1284" s="3">
        <v>43866</v>
      </c>
      <c r="DP1284" t="s">
        <v>376</v>
      </c>
      <c r="DQ1284" t="s">
        <v>6</v>
      </c>
      <c r="DR1284" t="s">
        <v>6</v>
      </c>
      <c r="DU1284" t="s">
        <v>3712</v>
      </c>
    </row>
    <row r="1285" spans="1:125" x14ac:dyDescent="0.25">
      <c r="A1285" s="5">
        <v>1264201</v>
      </c>
      <c r="B1285" s="5">
        <v>1</v>
      </c>
      <c r="J1285" s="3"/>
      <c r="K1285" s="3"/>
      <c r="L1285" s="3"/>
      <c r="M1285" s="3"/>
      <c r="N1285" s="3">
        <v>43875</v>
      </c>
      <c r="O1285" s="7">
        <v>0.47067129629629628</v>
      </c>
      <c r="P1285" t="s">
        <v>1980</v>
      </c>
      <c r="AV1285" t="s">
        <v>202</v>
      </c>
      <c r="AW1285" t="s">
        <v>207</v>
      </c>
      <c r="AX1285" t="s">
        <v>211</v>
      </c>
      <c r="AY1285" t="s">
        <v>200</v>
      </c>
      <c r="AZ1285" t="s">
        <v>208</v>
      </c>
      <c r="BA1285">
        <v>2</v>
      </c>
      <c r="BB1285" t="s">
        <v>204</v>
      </c>
      <c r="BC1285" t="s">
        <v>209</v>
      </c>
      <c r="BD1285" t="s">
        <v>211</v>
      </c>
      <c r="BE1285" t="s">
        <v>203</v>
      </c>
      <c r="BF1285" t="s">
        <v>212</v>
      </c>
      <c r="BG1285" t="s">
        <v>211</v>
      </c>
      <c r="BH1285" t="s">
        <v>201</v>
      </c>
      <c r="BI1285" t="s">
        <v>210</v>
      </c>
      <c r="BJ1285">
        <v>1</v>
      </c>
      <c r="BK1285" t="s">
        <v>205</v>
      </c>
      <c r="BL1285" t="s">
        <v>354</v>
      </c>
      <c r="BM1285">
        <v>1</v>
      </c>
    </row>
    <row r="1286" spans="1:125" x14ac:dyDescent="0.25">
      <c r="A1286" s="5">
        <v>1264207</v>
      </c>
      <c r="B1286" s="5">
        <v>7</v>
      </c>
      <c r="C1286" t="s">
        <v>3846</v>
      </c>
      <c r="D1286" t="s">
        <v>3823</v>
      </c>
      <c r="E1286" t="s">
        <v>3826</v>
      </c>
      <c r="F1286" t="s">
        <v>6</v>
      </c>
      <c r="G1286" t="s">
        <v>3843</v>
      </c>
      <c r="H1286" t="s">
        <v>1146</v>
      </c>
      <c r="I1286" t="s">
        <v>117</v>
      </c>
      <c r="J1286" s="3"/>
      <c r="K1286" s="3"/>
      <c r="L1286" s="3"/>
      <c r="M1286" s="3" t="s">
        <v>1148</v>
      </c>
      <c r="N1286" s="3">
        <v>43875</v>
      </c>
      <c r="O1286" s="7">
        <v>0.47067129629629628</v>
      </c>
      <c r="P1286" t="s">
        <v>1980</v>
      </c>
      <c r="Q1286" s="3">
        <v>43942</v>
      </c>
      <c r="R1286" s="7">
        <v>0.58424768518518522</v>
      </c>
      <c r="S1286" t="s">
        <v>1908</v>
      </c>
      <c r="U1286" s="92" t="s">
        <v>385</v>
      </c>
      <c r="V1286" s="93" t="s">
        <v>147</v>
      </c>
      <c r="W1286" s="92" t="s">
        <v>405</v>
      </c>
      <c r="X1286" s="93" t="s">
        <v>404</v>
      </c>
      <c r="AA1286" t="s">
        <v>234</v>
      </c>
      <c r="AB1286">
        <v>901</v>
      </c>
      <c r="AC1286" t="s">
        <v>154</v>
      </c>
      <c r="AD1286" t="s">
        <v>474</v>
      </c>
      <c r="AE1286" t="s">
        <v>474</v>
      </c>
      <c r="AN1286" s="12" t="s">
        <v>856</v>
      </c>
      <c r="AO1286" s="12" t="s">
        <v>856</v>
      </c>
      <c r="AP1286" s="12" t="s">
        <v>856</v>
      </c>
      <c r="AQ1286" s="12" t="s">
        <v>856</v>
      </c>
      <c r="AR1286" s="12" t="s">
        <v>856</v>
      </c>
      <c r="AS1286" s="12" t="s">
        <v>856</v>
      </c>
      <c r="AT1286" s="12" t="s">
        <v>856</v>
      </c>
      <c r="AU1286" s="12" t="s">
        <v>856</v>
      </c>
      <c r="AV1286" t="s">
        <v>202</v>
      </c>
      <c r="AW1286" t="s">
        <v>207</v>
      </c>
      <c r="AX1286" t="s">
        <v>211</v>
      </c>
      <c r="AY1286" t="s">
        <v>200</v>
      </c>
      <c r="AZ1286" t="s">
        <v>208</v>
      </c>
      <c r="BA1286">
        <v>2</v>
      </c>
      <c r="BB1286" t="s">
        <v>204</v>
      </c>
      <c r="BC1286" t="s">
        <v>209</v>
      </c>
      <c r="BD1286" t="s">
        <v>211</v>
      </c>
      <c r="BE1286" t="s">
        <v>203</v>
      </c>
      <c r="BF1286" t="s">
        <v>212</v>
      </c>
      <c r="BG1286" t="s">
        <v>211</v>
      </c>
      <c r="BH1286" t="s">
        <v>201</v>
      </c>
      <c r="BI1286" t="s">
        <v>210</v>
      </c>
      <c r="BJ1286">
        <v>1</v>
      </c>
      <c r="BK1286" t="s">
        <v>205</v>
      </c>
      <c r="BL1286" t="s">
        <v>354</v>
      </c>
      <c r="BM1286">
        <v>1</v>
      </c>
      <c r="BQ1286" t="s">
        <v>1161</v>
      </c>
      <c r="BR1286" t="s">
        <v>232</v>
      </c>
      <c r="BS1286" t="s">
        <v>3824</v>
      </c>
      <c r="BT1286" t="s">
        <v>232</v>
      </c>
      <c r="BU1286" t="s">
        <v>3825</v>
      </c>
      <c r="BV1286" t="s">
        <v>232</v>
      </c>
      <c r="BW1286" t="s">
        <v>1163</v>
      </c>
      <c r="BX1286" t="s">
        <v>232</v>
      </c>
      <c r="BY1286" t="s">
        <v>1164</v>
      </c>
      <c r="BZ1286" t="s">
        <v>232</v>
      </c>
      <c r="CA1286" t="s">
        <v>8</v>
      </c>
      <c r="CB1286" s="3">
        <v>43941</v>
      </c>
      <c r="CE1286" t="s">
        <v>8</v>
      </c>
      <c r="CF1286" s="3">
        <v>43941</v>
      </c>
      <c r="CG1286" t="s">
        <v>1908</v>
      </c>
      <c r="CH1286" s="3">
        <v>43942</v>
      </c>
      <c r="CI1286" t="s">
        <v>1908</v>
      </c>
      <c r="CJ1286" s="3">
        <v>43942</v>
      </c>
      <c r="CM1286" t="s">
        <v>1908</v>
      </c>
      <c r="CN1286" s="3">
        <v>43941</v>
      </c>
      <c r="CY1286" t="s">
        <v>1908</v>
      </c>
      <c r="CZ1286" s="3">
        <v>43941</v>
      </c>
      <c r="DA1286" t="s">
        <v>1908</v>
      </c>
      <c r="DB1286" s="3">
        <v>43941</v>
      </c>
      <c r="DR1286" t="s">
        <v>6</v>
      </c>
      <c r="DU1286" t="s">
        <v>3827</v>
      </c>
    </row>
    <row r="1287" spans="1:125" x14ac:dyDescent="0.25">
      <c r="A1287" s="5">
        <v>1264301</v>
      </c>
      <c r="B1287" s="5">
        <v>1</v>
      </c>
      <c r="J1287" s="3"/>
      <c r="K1287" s="3"/>
      <c r="L1287" s="3"/>
      <c r="M1287" s="3"/>
      <c r="N1287" s="3">
        <v>43875</v>
      </c>
      <c r="O1287" s="7">
        <v>0.48443287037037036</v>
      </c>
      <c r="P1287" t="s">
        <v>1980</v>
      </c>
      <c r="AV1287" t="s">
        <v>202</v>
      </c>
      <c r="AW1287" t="s">
        <v>207</v>
      </c>
      <c r="AX1287" t="s">
        <v>211</v>
      </c>
      <c r="AY1287" t="s">
        <v>200</v>
      </c>
      <c r="AZ1287" t="s">
        <v>208</v>
      </c>
      <c r="BA1287">
        <v>2</v>
      </c>
      <c r="BB1287" t="s">
        <v>204</v>
      </c>
      <c r="BC1287" t="s">
        <v>209</v>
      </c>
      <c r="BD1287" t="s">
        <v>211</v>
      </c>
      <c r="BE1287" t="s">
        <v>203</v>
      </c>
      <c r="BF1287" t="s">
        <v>212</v>
      </c>
      <c r="BG1287" t="s">
        <v>211</v>
      </c>
      <c r="BH1287" t="s">
        <v>201</v>
      </c>
      <c r="BI1287" t="s">
        <v>210</v>
      </c>
      <c r="BJ1287">
        <v>1</v>
      </c>
      <c r="BK1287" t="s">
        <v>205</v>
      </c>
      <c r="BL1287" t="s">
        <v>354</v>
      </c>
      <c r="BM1287">
        <v>1</v>
      </c>
    </row>
    <row r="1288" spans="1:125" x14ac:dyDescent="0.25">
      <c r="A1288" s="5">
        <v>1264312</v>
      </c>
      <c r="B1288" s="5">
        <v>12</v>
      </c>
      <c r="C1288" t="s">
        <v>3722</v>
      </c>
      <c r="D1288" t="s">
        <v>3762</v>
      </c>
      <c r="E1288" t="s">
        <v>3723</v>
      </c>
      <c r="F1288" t="s">
        <v>6</v>
      </c>
      <c r="G1288" t="s">
        <v>2022</v>
      </c>
      <c r="H1288" t="s">
        <v>127</v>
      </c>
      <c r="I1288" t="s">
        <v>118</v>
      </c>
      <c r="J1288" s="3"/>
      <c r="K1288" s="3">
        <v>44022</v>
      </c>
      <c r="L1288" s="3"/>
      <c r="M1288" s="3" t="s">
        <v>136</v>
      </c>
      <c r="N1288" s="3">
        <v>43875</v>
      </c>
      <c r="O1288" s="7">
        <v>0.48443287037037036</v>
      </c>
      <c r="P1288" t="s">
        <v>1980</v>
      </c>
      <c r="Q1288" s="3">
        <v>43991</v>
      </c>
      <c r="R1288" s="7">
        <v>0.47888888888888892</v>
      </c>
      <c r="S1288" t="s">
        <v>1908</v>
      </c>
      <c r="U1288" s="92" t="s">
        <v>770</v>
      </c>
      <c r="W1288" s="92" t="s">
        <v>1875</v>
      </c>
      <c r="Y1288" s="92" t="s">
        <v>403</v>
      </c>
      <c r="AA1288" t="s">
        <v>234</v>
      </c>
      <c r="AB1288">
        <v>901</v>
      </c>
      <c r="AC1288" t="s">
        <v>154</v>
      </c>
      <c r="AD1288" t="s">
        <v>239</v>
      </c>
      <c r="AE1288" t="s">
        <v>3721</v>
      </c>
      <c r="AF1288" s="12">
        <v>60003</v>
      </c>
      <c r="AG1288" s="12" t="s">
        <v>2007</v>
      </c>
      <c r="AH1288" s="12">
        <v>60003</v>
      </c>
      <c r="AI1288" s="12" t="s">
        <v>2007</v>
      </c>
      <c r="AJ1288" s="12">
        <v>60003</v>
      </c>
      <c r="AK1288" s="12" t="s">
        <v>2007</v>
      </c>
      <c r="AL1288" s="12">
        <v>60003</v>
      </c>
      <c r="AM1288" s="12" t="s">
        <v>2007</v>
      </c>
      <c r="AN1288" s="12" t="s">
        <v>877</v>
      </c>
      <c r="AO1288" s="12" t="s">
        <v>2937</v>
      </c>
      <c r="AP1288" s="12" t="s">
        <v>877</v>
      </c>
      <c r="AQ1288" s="12" t="s">
        <v>2937</v>
      </c>
      <c r="AR1288" s="12" t="s">
        <v>264</v>
      </c>
      <c r="AS1288" s="12" t="s">
        <v>239</v>
      </c>
      <c r="AT1288" s="12" t="s">
        <v>264</v>
      </c>
      <c r="AU1288" s="12" t="s">
        <v>239</v>
      </c>
      <c r="AV1288" t="s">
        <v>202</v>
      </c>
      <c r="AW1288" t="s">
        <v>207</v>
      </c>
      <c r="AX1288" t="s">
        <v>211</v>
      </c>
      <c r="AY1288" t="s">
        <v>200</v>
      </c>
      <c r="AZ1288" t="s">
        <v>208</v>
      </c>
      <c r="BA1288">
        <v>2</v>
      </c>
      <c r="BB1288" t="s">
        <v>204</v>
      </c>
      <c r="BC1288" t="s">
        <v>209</v>
      </c>
      <c r="BD1288" t="s">
        <v>211</v>
      </c>
      <c r="BE1288" t="s">
        <v>203</v>
      </c>
      <c r="BF1288" t="s">
        <v>212</v>
      </c>
      <c r="BG1288" t="s">
        <v>211</v>
      </c>
      <c r="BH1288" t="s">
        <v>201</v>
      </c>
      <c r="BI1288" t="s">
        <v>210</v>
      </c>
      <c r="BJ1288">
        <v>1</v>
      </c>
      <c r="BK1288" t="s">
        <v>205</v>
      </c>
      <c r="BL1288" t="s">
        <v>354</v>
      </c>
      <c r="BM1288">
        <v>1</v>
      </c>
      <c r="BQ1288" t="s">
        <v>577</v>
      </c>
      <c r="BR1288" t="s">
        <v>234</v>
      </c>
      <c r="BS1288" t="s">
        <v>2026</v>
      </c>
      <c r="BT1288" t="s">
        <v>234</v>
      </c>
      <c r="BW1288" t="s">
        <v>367</v>
      </c>
      <c r="BX1288" t="s">
        <v>234</v>
      </c>
      <c r="CA1288" t="s">
        <v>1980</v>
      </c>
      <c r="CB1288" s="3">
        <v>43875</v>
      </c>
      <c r="CC1288" t="s">
        <v>1980</v>
      </c>
      <c r="CD1288" s="3">
        <v>43875</v>
      </c>
      <c r="CE1288" t="s">
        <v>1980</v>
      </c>
      <c r="CF1288" s="3">
        <v>43875</v>
      </c>
      <c r="CG1288" t="s">
        <v>1980</v>
      </c>
      <c r="CH1288" s="3">
        <v>43875</v>
      </c>
      <c r="CI1288" t="s">
        <v>1980</v>
      </c>
      <c r="CJ1288" s="3">
        <v>43875</v>
      </c>
      <c r="CK1288" t="s">
        <v>1980</v>
      </c>
      <c r="CL1288" s="3">
        <v>43875</v>
      </c>
      <c r="CM1288" t="s">
        <v>8</v>
      </c>
      <c r="CN1288" s="3">
        <v>43908</v>
      </c>
      <c r="CO1288" t="s">
        <v>8</v>
      </c>
      <c r="CP1288" s="3">
        <v>43908</v>
      </c>
      <c r="CS1288" t="s">
        <v>1980</v>
      </c>
      <c r="CT1288" s="3">
        <v>43899</v>
      </c>
      <c r="DA1288" t="s">
        <v>1980</v>
      </c>
      <c r="DB1288" s="3">
        <v>43875</v>
      </c>
      <c r="DC1288" t="s">
        <v>1908</v>
      </c>
      <c r="DD1288" s="3">
        <v>43991</v>
      </c>
      <c r="DE1288" t="s">
        <v>1908</v>
      </c>
      <c r="DF1288" s="3">
        <v>43957</v>
      </c>
      <c r="DG1288" t="s">
        <v>1908</v>
      </c>
      <c r="DH1288" s="3">
        <v>43957</v>
      </c>
      <c r="DK1288" t="s">
        <v>1908</v>
      </c>
      <c r="DL1288" s="3">
        <v>43957</v>
      </c>
      <c r="DQ1288" t="s">
        <v>6</v>
      </c>
      <c r="DR1288" t="s">
        <v>6</v>
      </c>
      <c r="DU1288" t="s">
        <v>3761</v>
      </c>
    </row>
    <row r="1289" spans="1:125" x14ac:dyDescent="0.25">
      <c r="A1289" s="5">
        <v>1264401</v>
      </c>
      <c r="B1289" s="5">
        <v>1</v>
      </c>
      <c r="J1289" s="3"/>
      <c r="K1289" s="3"/>
      <c r="L1289" s="3"/>
      <c r="M1289" s="3"/>
      <c r="N1289" s="3">
        <v>43875</v>
      </c>
      <c r="O1289" s="7">
        <v>0.55906250000000002</v>
      </c>
      <c r="P1289" t="s">
        <v>1980</v>
      </c>
      <c r="AV1289" t="s">
        <v>202</v>
      </c>
      <c r="AW1289" t="s">
        <v>207</v>
      </c>
      <c r="AX1289" t="s">
        <v>211</v>
      </c>
      <c r="AY1289" t="s">
        <v>200</v>
      </c>
      <c r="AZ1289" t="s">
        <v>208</v>
      </c>
      <c r="BA1289">
        <v>2</v>
      </c>
      <c r="BB1289" t="s">
        <v>204</v>
      </c>
      <c r="BC1289" t="s">
        <v>209</v>
      </c>
      <c r="BD1289" t="s">
        <v>211</v>
      </c>
      <c r="BE1289" t="s">
        <v>203</v>
      </c>
      <c r="BF1289" t="s">
        <v>212</v>
      </c>
      <c r="BG1289" t="s">
        <v>211</v>
      </c>
      <c r="BH1289" t="s">
        <v>201</v>
      </c>
      <c r="BI1289" t="s">
        <v>210</v>
      </c>
      <c r="BJ1289">
        <v>1</v>
      </c>
      <c r="BK1289" t="s">
        <v>205</v>
      </c>
      <c r="BL1289" t="s">
        <v>354</v>
      </c>
      <c r="BM1289">
        <v>1</v>
      </c>
    </row>
    <row r="1290" spans="1:125" x14ac:dyDescent="0.25">
      <c r="A1290" s="5">
        <v>1264408</v>
      </c>
      <c r="B1290" s="5">
        <v>8</v>
      </c>
      <c r="C1290" t="s">
        <v>3725</v>
      </c>
      <c r="D1290" t="s">
        <v>3724</v>
      </c>
      <c r="E1290" t="s">
        <v>3720</v>
      </c>
      <c r="F1290" t="s">
        <v>39</v>
      </c>
      <c r="G1290" t="s">
        <v>2022</v>
      </c>
      <c r="H1290" t="s">
        <v>127</v>
      </c>
      <c r="I1290" t="s">
        <v>118</v>
      </c>
      <c r="J1290" s="3"/>
      <c r="K1290" s="3"/>
      <c r="L1290" s="3"/>
      <c r="M1290" s="3" t="s">
        <v>136</v>
      </c>
      <c r="N1290" s="3">
        <v>43875</v>
      </c>
      <c r="O1290" s="7">
        <v>0.55906250000000002</v>
      </c>
      <c r="P1290" t="s">
        <v>1980</v>
      </c>
      <c r="Q1290" s="3">
        <v>43991</v>
      </c>
      <c r="R1290" s="7">
        <v>0.47826388888888888</v>
      </c>
      <c r="S1290" t="s">
        <v>1908</v>
      </c>
      <c r="T1290">
        <v>1158</v>
      </c>
      <c r="U1290" s="92" t="s">
        <v>237</v>
      </c>
      <c r="W1290" s="92" t="s">
        <v>475</v>
      </c>
      <c r="Y1290" s="92" t="s">
        <v>539</v>
      </c>
      <c r="AA1290" t="s">
        <v>146</v>
      </c>
      <c r="AB1290">
        <v>901</v>
      </c>
      <c r="AC1290" t="s">
        <v>153</v>
      </c>
      <c r="AD1290" t="s">
        <v>239</v>
      </c>
      <c r="AE1290" t="s">
        <v>239</v>
      </c>
      <c r="AF1290" s="12">
        <v>60003</v>
      </c>
      <c r="AG1290" s="12" t="s">
        <v>2007</v>
      </c>
      <c r="AH1290" s="12">
        <v>60003</v>
      </c>
      <c r="AI1290" s="12" t="s">
        <v>2007</v>
      </c>
      <c r="AJ1290" s="12">
        <v>60003</v>
      </c>
      <c r="AK1290" s="12" t="s">
        <v>2007</v>
      </c>
      <c r="AL1290" s="12">
        <v>60003</v>
      </c>
      <c r="AM1290" s="12" t="s">
        <v>2007</v>
      </c>
      <c r="AN1290" s="12" t="s">
        <v>877</v>
      </c>
      <c r="AO1290" s="12" t="s">
        <v>2937</v>
      </c>
      <c r="AP1290" s="12" t="s">
        <v>877</v>
      </c>
      <c r="AQ1290" s="12" t="s">
        <v>2937</v>
      </c>
      <c r="AR1290" s="12" t="s">
        <v>264</v>
      </c>
      <c r="AS1290" s="12" t="s">
        <v>239</v>
      </c>
      <c r="AT1290" s="12" t="s">
        <v>264</v>
      </c>
      <c r="AU1290" s="12" t="s">
        <v>239</v>
      </c>
      <c r="AV1290" t="s">
        <v>202</v>
      </c>
      <c r="AW1290" t="s">
        <v>207</v>
      </c>
      <c r="AX1290" t="s">
        <v>211</v>
      </c>
      <c r="AY1290" t="s">
        <v>200</v>
      </c>
      <c r="AZ1290" t="s">
        <v>208</v>
      </c>
      <c r="BA1290">
        <v>2</v>
      </c>
      <c r="BB1290" t="s">
        <v>204</v>
      </c>
      <c r="BC1290" t="s">
        <v>209</v>
      </c>
      <c r="BD1290" t="s">
        <v>211</v>
      </c>
      <c r="BE1290" t="s">
        <v>203</v>
      </c>
      <c r="BF1290" t="s">
        <v>212</v>
      </c>
      <c r="BG1290" t="s">
        <v>211</v>
      </c>
      <c r="BH1290" t="s">
        <v>201</v>
      </c>
      <c r="BI1290" t="s">
        <v>210</v>
      </c>
      <c r="BJ1290">
        <v>1</v>
      </c>
      <c r="BK1290" t="s">
        <v>205</v>
      </c>
      <c r="BL1290" t="s">
        <v>354</v>
      </c>
      <c r="BM1290">
        <v>1</v>
      </c>
      <c r="BQ1290" t="s">
        <v>577</v>
      </c>
      <c r="BR1290" t="s">
        <v>146</v>
      </c>
      <c r="BS1290" t="s">
        <v>2026</v>
      </c>
      <c r="BT1290" t="s">
        <v>146</v>
      </c>
      <c r="BW1290" t="s">
        <v>367</v>
      </c>
      <c r="BX1290" t="s">
        <v>146</v>
      </c>
      <c r="CA1290" t="s">
        <v>1980</v>
      </c>
      <c r="CB1290" s="3">
        <v>43875</v>
      </c>
      <c r="CC1290" t="s">
        <v>1980</v>
      </c>
      <c r="CD1290" s="3">
        <v>43875</v>
      </c>
      <c r="CE1290" t="s">
        <v>1980</v>
      </c>
      <c r="CF1290" s="3">
        <v>43875</v>
      </c>
      <c r="CG1290" t="s">
        <v>1980</v>
      </c>
      <c r="CH1290" s="3">
        <v>43875</v>
      </c>
      <c r="CI1290" t="s">
        <v>1980</v>
      </c>
      <c r="CJ1290" s="3">
        <v>43875</v>
      </c>
      <c r="CK1290" t="s">
        <v>1980</v>
      </c>
      <c r="CL1290" s="3">
        <v>43875</v>
      </c>
      <c r="CM1290" t="s">
        <v>8</v>
      </c>
      <c r="CN1290" s="3">
        <v>43908</v>
      </c>
      <c r="CO1290" t="s">
        <v>8</v>
      </c>
      <c r="CP1290" s="3">
        <v>43908</v>
      </c>
      <c r="CQ1290" t="s">
        <v>1908</v>
      </c>
      <c r="CR1290" s="3">
        <v>43944</v>
      </c>
      <c r="CS1290" t="s">
        <v>1980</v>
      </c>
      <c r="CT1290" s="3">
        <v>43875</v>
      </c>
      <c r="CW1290" t="s">
        <v>1908</v>
      </c>
      <c r="CX1290" s="3">
        <v>43991</v>
      </c>
      <c r="DA1290" t="s">
        <v>1980</v>
      </c>
      <c r="DB1290" s="3">
        <v>43875</v>
      </c>
      <c r="DC1290" t="s">
        <v>1908</v>
      </c>
      <c r="DD1290" s="3">
        <v>43991</v>
      </c>
      <c r="DE1290" t="s">
        <v>1908</v>
      </c>
      <c r="DF1290" s="3">
        <v>43957</v>
      </c>
      <c r="DG1290" t="s">
        <v>1908</v>
      </c>
      <c r="DH1290" s="3">
        <v>43957</v>
      </c>
      <c r="DK1290" t="s">
        <v>1908</v>
      </c>
      <c r="DL1290" s="3">
        <v>43957</v>
      </c>
      <c r="DQ1290" t="s">
        <v>39</v>
      </c>
      <c r="DR1290" t="s">
        <v>2921</v>
      </c>
      <c r="DU1290" t="s">
        <v>3726</v>
      </c>
    </row>
    <row r="1291" spans="1:125" x14ac:dyDescent="0.25">
      <c r="A1291" s="5">
        <v>1264501</v>
      </c>
      <c r="B1291" s="5">
        <v>1</v>
      </c>
      <c r="J1291" s="3"/>
      <c r="K1291" s="3"/>
      <c r="L1291" s="3"/>
      <c r="M1291" s="3"/>
      <c r="N1291" s="3">
        <v>43879</v>
      </c>
      <c r="O1291" s="7">
        <v>0.37182870370370374</v>
      </c>
      <c r="P1291" t="s">
        <v>1908</v>
      </c>
      <c r="AV1291" t="s">
        <v>202</v>
      </c>
      <c r="AW1291" t="s">
        <v>207</v>
      </c>
      <c r="AX1291" t="s">
        <v>211</v>
      </c>
      <c r="AY1291" t="s">
        <v>200</v>
      </c>
      <c r="AZ1291" t="s">
        <v>208</v>
      </c>
      <c r="BA1291">
        <v>2</v>
      </c>
      <c r="BB1291" t="s">
        <v>204</v>
      </c>
      <c r="BC1291" t="s">
        <v>209</v>
      </c>
      <c r="BD1291" t="s">
        <v>211</v>
      </c>
      <c r="BE1291" t="s">
        <v>203</v>
      </c>
      <c r="BF1291" t="s">
        <v>212</v>
      </c>
      <c r="BG1291" t="s">
        <v>211</v>
      </c>
      <c r="BH1291" t="s">
        <v>201</v>
      </c>
      <c r="BI1291" t="s">
        <v>210</v>
      </c>
      <c r="BJ1291">
        <v>1</v>
      </c>
      <c r="BK1291" t="s">
        <v>205</v>
      </c>
      <c r="BL1291" t="s">
        <v>354</v>
      </c>
      <c r="BM1291">
        <v>1</v>
      </c>
    </row>
    <row r="1292" spans="1:125" x14ac:dyDescent="0.25">
      <c r="A1292" s="5">
        <v>1264521</v>
      </c>
      <c r="B1292" s="5">
        <v>21</v>
      </c>
      <c r="C1292" t="s">
        <v>3728</v>
      </c>
      <c r="D1292" t="s">
        <v>3727</v>
      </c>
      <c r="E1292" t="s">
        <v>4146</v>
      </c>
      <c r="F1292" t="s">
        <v>6</v>
      </c>
      <c r="G1292" t="s">
        <v>3753</v>
      </c>
      <c r="H1292" t="s">
        <v>25</v>
      </c>
      <c r="I1292" t="s">
        <v>118</v>
      </c>
      <c r="J1292" s="3">
        <v>43959</v>
      </c>
      <c r="K1292" s="3"/>
      <c r="L1292" s="3">
        <v>43970</v>
      </c>
      <c r="M1292" s="3" t="s">
        <v>126</v>
      </c>
      <c r="N1292" s="3">
        <v>43879</v>
      </c>
      <c r="O1292" s="7">
        <v>0.37182870370370374</v>
      </c>
      <c r="P1292" t="s">
        <v>1908</v>
      </c>
      <c r="Q1292" s="3">
        <v>44092</v>
      </c>
      <c r="R1292" s="7">
        <v>0.60424768518518512</v>
      </c>
      <c r="S1292" t="s">
        <v>1908</v>
      </c>
      <c r="T1292">
        <v>1181</v>
      </c>
      <c r="U1292" s="92" t="s">
        <v>527</v>
      </c>
      <c r="V1292" s="93" t="s">
        <v>225</v>
      </c>
      <c r="W1292" s="92" t="s">
        <v>1301</v>
      </c>
      <c r="X1292" s="93" t="s">
        <v>1353</v>
      </c>
      <c r="Y1292" s="92" t="s">
        <v>475</v>
      </c>
      <c r="Z1292" s="93" t="s">
        <v>228</v>
      </c>
      <c r="AA1292" t="s">
        <v>146</v>
      </c>
      <c r="AB1292">
        <v>957</v>
      </c>
      <c r="AC1292" t="s">
        <v>155</v>
      </c>
      <c r="AD1292" t="s">
        <v>3777</v>
      </c>
      <c r="AE1292" t="s">
        <v>3781</v>
      </c>
      <c r="AF1292" s="12">
        <v>591</v>
      </c>
      <c r="AG1292" s="12">
        <v>91</v>
      </c>
      <c r="AH1292" s="12">
        <v>591</v>
      </c>
      <c r="AI1292" s="12">
        <v>91</v>
      </c>
      <c r="AJ1292" s="12">
        <v>591</v>
      </c>
      <c r="AK1292" s="12">
        <v>91</v>
      </c>
      <c r="AL1292" s="12">
        <v>591</v>
      </c>
      <c r="AM1292" s="12">
        <v>91</v>
      </c>
      <c r="AN1292" s="12" t="s">
        <v>818</v>
      </c>
      <c r="AO1292" s="12" t="s">
        <v>819</v>
      </c>
      <c r="AP1292" s="12" t="s">
        <v>818</v>
      </c>
      <c r="AQ1292" s="12" t="s">
        <v>819</v>
      </c>
      <c r="AR1292" s="12" t="s">
        <v>239</v>
      </c>
      <c r="AS1292" s="12" t="s">
        <v>239</v>
      </c>
      <c r="AT1292" s="12" t="s">
        <v>239</v>
      </c>
      <c r="AU1292" s="12" t="s">
        <v>239</v>
      </c>
      <c r="AV1292" t="s">
        <v>202</v>
      </c>
      <c r="AW1292" t="s">
        <v>207</v>
      </c>
      <c r="AX1292" t="s">
        <v>211</v>
      </c>
      <c r="AY1292" t="s">
        <v>200</v>
      </c>
      <c r="AZ1292" t="s">
        <v>208</v>
      </c>
      <c r="BA1292">
        <v>2</v>
      </c>
      <c r="BB1292" t="s">
        <v>204</v>
      </c>
      <c r="BC1292" t="s">
        <v>209</v>
      </c>
      <c r="BD1292" t="s">
        <v>211</v>
      </c>
      <c r="BE1292" t="s">
        <v>203</v>
      </c>
      <c r="BF1292" t="s">
        <v>212</v>
      </c>
      <c r="BG1292" t="s">
        <v>211</v>
      </c>
      <c r="BH1292" t="s">
        <v>201</v>
      </c>
      <c r="BI1292" t="s">
        <v>210</v>
      </c>
      <c r="BJ1292">
        <v>1</v>
      </c>
      <c r="BK1292" t="s">
        <v>205</v>
      </c>
      <c r="BL1292" t="s">
        <v>354</v>
      </c>
      <c r="BM1292">
        <v>1</v>
      </c>
      <c r="BQ1292" t="s">
        <v>584</v>
      </c>
      <c r="BR1292" t="s">
        <v>2914</v>
      </c>
      <c r="BS1292" t="s">
        <v>3729</v>
      </c>
      <c r="BT1292" t="s">
        <v>2914</v>
      </c>
      <c r="BU1292" t="s">
        <v>1852</v>
      </c>
      <c r="BV1292" t="s">
        <v>2914</v>
      </c>
      <c r="BW1292" t="s">
        <v>379</v>
      </c>
      <c r="BX1292" t="s">
        <v>2914</v>
      </c>
      <c r="BY1292" t="s">
        <v>3741</v>
      </c>
      <c r="BZ1292" t="s">
        <v>2914</v>
      </c>
      <c r="CA1292" t="s">
        <v>1908</v>
      </c>
      <c r="CB1292" s="3">
        <v>43879</v>
      </c>
      <c r="CC1292" t="s">
        <v>1908</v>
      </c>
      <c r="CD1292" s="3">
        <v>43913</v>
      </c>
      <c r="CE1292" t="s">
        <v>1908</v>
      </c>
      <c r="CF1292" s="3">
        <v>43879</v>
      </c>
      <c r="CG1292" t="s">
        <v>1908</v>
      </c>
      <c r="CH1292" s="3">
        <v>43913</v>
      </c>
      <c r="CI1292" t="s">
        <v>1908</v>
      </c>
      <c r="CJ1292" s="3">
        <v>43879</v>
      </c>
      <c r="CK1292" t="s">
        <v>1908</v>
      </c>
      <c r="CL1292" s="3">
        <v>43913</v>
      </c>
      <c r="CM1292" t="s">
        <v>1908</v>
      </c>
      <c r="CN1292" s="3">
        <v>43916</v>
      </c>
      <c r="CO1292" t="s">
        <v>1908</v>
      </c>
      <c r="CP1292" s="3">
        <v>43922</v>
      </c>
      <c r="CQ1292" t="s">
        <v>1908</v>
      </c>
      <c r="CR1292" s="3">
        <v>43922</v>
      </c>
      <c r="CS1292" t="s">
        <v>1908</v>
      </c>
      <c r="CT1292" s="3">
        <v>43879</v>
      </c>
      <c r="CW1292" t="s">
        <v>1908</v>
      </c>
      <c r="CX1292" s="3">
        <v>43915</v>
      </c>
      <c r="CY1292" t="s">
        <v>1908</v>
      </c>
      <c r="CZ1292" s="3">
        <v>43879</v>
      </c>
      <c r="DA1292" t="s">
        <v>1908</v>
      </c>
      <c r="DB1292" s="3">
        <v>43879</v>
      </c>
      <c r="DE1292" t="s">
        <v>1908</v>
      </c>
      <c r="DF1292" s="3">
        <v>43923</v>
      </c>
      <c r="DK1292" t="s">
        <v>8</v>
      </c>
      <c r="DL1292" s="3">
        <v>43917</v>
      </c>
      <c r="DQ1292" t="s">
        <v>6</v>
      </c>
      <c r="DR1292" t="s">
        <v>6</v>
      </c>
      <c r="DU1292" t="s">
        <v>3776</v>
      </c>
    </row>
    <row r="1293" spans="1:125" x14ac:dyDescent="0.25">
      <c r="A1293" s="5">
        <v>1264601</v>
      </c>
      <c r="B1293" s="5">
        <v>1</v>
      </c>
      <c r="J1293" s="3"/>
      <c r="K1293" s="3"/>
      <c r="L1293" s="3"/>
      <c r="M1293" s="3"/>
      <c r="N1293" s="3">
        <v>43879</v>
      </c>
      <c r="O1293" s="7">
        <v>0.38605324074074071</v>
      </c>
      <c r="P1293" t="s">
        <v>1908</v>
      </c>
      <c r="AV1293" t="s">
        <v>202</v>
      </c>
      <c r="AW1293" t="s">
        <v>207</v>
      </c>
      <c r="AX1293" t="s">
        <v>211</v>
      </c>
      <c r="AY1293" t="s">
        <v>200</v>
      </c>
      <c r="AZ1293" t="s">
        <v>208</v>
      </c>
      <c r="BA1293">
        <v>2</v>
      </c>
      <c r="BB1293" t="s">
        <v>204</v>
      </c>
      <c r="BC1293" t="s">
        <v>209</v>
      </c>
      <c r="BD1293" t="s">
        <v>211</v>
      </c>
      <c r="BE1293" t="s">
        <v>203</v>
      </c>
      <c r="BF1293" t="s">
        <v>212</v>
      </c>
      <c r="BG1293" t="s">
        <v>211</v>
      </c>
      <c r="BH1293" t="s">
        <v>201</v>
      </c>
      <c r="BI1293" t="s">
        <v>210</v>
      </c>
      <c r="BJ1293">
        <v>1</v>
      </c>
      <c r="BK1293" t="s">
        <v>205</v>
      </c>
      <c r="BL1293" t="s">
        <v>354</v>
      </c>
      <c r="BM1293">
        <v>1</v>
      </c>
    </row>
    <row r="1294" spans="1:125" x14ac:dyDescent="0.25">
      <c r="A1294" s="5">
        <v>1264609</v>
      </c>
      <c r="B1294" s="5">
        <v>9</v>
      </c>
      <c r="C1294" t="s">
        <v>3730</v>
      </c>
      <c r="D1294" t="s">
        <v>3749</v>
      </c>
      <c r="E1294" t="s">
        <v>383</v>
      </c>
      <c r="F1294" t="s">
        <v>6</v>
      </c>
      <c r="G1294" t="s">
        <v>3412</v>
      </c>
      <c r="H1294" t="s">
        <v>25</v>
      </c>
      <c r="I1294" t="s">
        <v>118</v>
      </c>
      <c r="J1294" s="3">
        <v>43936</v>
      </c>
      <c r="K1294" s="3">
        <v>44008</v>
      </c>
      <c r="L1294" s="3">
        <v>43949</v>
      </c>
      <c r="M1294" s="3" t="s">
        <v>2438</v>
      </c>
      <c r="N1294" s="3">
        <v>43879</v>
      </c>
      <c r="O1294" s="7">
        <v>0.38605324074074071</v>
      </c>
      <c r="P1294" t="s">
        <v>1908</v>
      </c>
      <c r="Q1294" s="3">
        <v>43923</v>
      </c>
      <c r="R1294" s="7">
        <v>0.40618055555555554</v>
      </c>
      <c r="S1294" t="s">
        <v>1908</v>
      </c>
      <c r="U1294" s="92" t="s">
        <v>1875</v>
      </c>
      <c r="W1294" s="92" t="s">
        <v>1571</v>
      </c>
      <c r="Y1294" s="92" t="s">
        <v>3760</v>
      </c>
      <c r="AA1294" t="s">
        <v>146</v>
      </c>
      <c r="AB1294">
        <v>901</v>
      </c>
      <c r="AC1294" t="s">
        <v>154</v>
      </c>
      <c r="AD1294" t="s">
        <v>488</v>
      </c>
      <c r="AE1294" t="s">
        <v>488</v>
      </c>
      <c r="AF1294" s="12">
        <v>586</v>
      </c>
      <c r="AG1294" s="12">
        <v>86</v>
      </c>
      <c r="AH1294" s="12">
        <v>586</v>
      </c>
      <c r="AI1294" s="12">
        <v>86</v>
      </c>
      <c r="AJ1294" s="12">
        <v>586</v>
      </c>
      <c r="AK1294" s="12">
        <v>86</v>
      </c>
      <c r="AL1294" s="12">
        <v>586</v>
      </c>
      <c r="AM1294" s="12">
        <v>86</v>
      </c>
      <c r="AN1294" s="12" t="s">
        <v>824</v>
      </c>
      <c r="AO1294" s="12" t="s">
        <v>825</v>
      </c>
      <c r="AP1294" s="12" t="s">
        <v>824</v>
      </c>
      <c r="AQ1294" s="12" t="s">
        <v>825</v>
      </c>
      <c r="AR1294" s="12" t="s">
        <v>239</v>
      </c>
      <c r="AS1294" s="12" t="s">
        <v>239</v>
      </c>
      <c r="AT1294" s="12" t="s">
        <v>239</v>
      </c>
      <c r="AU1294" s="12" t="s">
        <v>239</v>
      </c>
      <c r="AV1294" t="s">
        <v>202</v>
      </c>
      <c r="AW1294" t="s">
        <v>207</v>
      </c>
      <c r="AX1294" t="s">
        <v>211</v>
      </c>
      <c r="AY1294" t="s">
        <v>200</v>
      </c>
      <c r="AZ1294" t="s">
        <v>208</v>
      </c>
      <c r="BA1294">
        <v>2</v>
      </c>
      <c r="BB1294" t="s">
        <v>204</v>
      </c>
      <c r="BC1294" t="s">
        <v>209</v>
      </c>
      <c r="BD1294" t="s">
        <v>211</v>
      </c>
      <c r="BE1294" t="s">
        <v>203</v>
      </c>
      <c r="BF1294" t="s">
        <v>212</v>
      </c>
      <c r="BG1294" t="s">
        <v>211</v>
      </c>
      <c r="BH1294" t="s">
        <v>201</v>
      </c>
      <c r="BI1294" t="s">
        <v>210</v>
      </c>
      <c r="BJ1294">
        <v>1</v>
      </c>
      <c r="BK1294" t="s">
        <v>205</v>
      </c>
      <c r="BL1294" t="s">
        <v>354</v>
      </c>
      <c r="BM1294">
        <v>1</v>
      </c>
      <c r="BQ1294" t="s">
        <v>584</v>
      </c>
      <c r="BR1294" t="s">
        <v>146</v>
      </c>
      <c r="BS1294" t="s">
        <v>3752</v>
      </c>
      <c r="BT1294" t="s">
        <v>146</v>
      </c>
      <c r="BU1294" t="s">
        <v>2317</v>
      </c>
      <c r="BV1294" t="s">
        <v>146</v>
      </c>
      <c r="BW1294" t="s">
        <v>379</v>
      </c>
      <c r="BX1294" t="s">
        <v>146</v>
      </c>
      <c r="CA1294" t="s">
        <v>8</v>
      </c>
      <c r="CB1294" s="3">
        <v>43895</v>
      </c>
      <c r="CC1294" t="s">
        <v>8</v>
      </c>
      <c r="CD1294" s="3">
        <v>43895</v>
      </c>
      <c r="CE1294" t="s">
        <v>1908</v>
      </c>
      <c r="CF1294" s="3">
        <v>43879</v>
      </c>
      <c r="CG1294" t="s">
        <v>8</v>
      </c>
      <c r="CH1294" s="3">
        <v>43895</v>
      </c>
      <c r="CI1294" t="s">
        <v>1908</v>
      </c>
      <c r="CJ1294" s="3">
        <v>43879</v>
      </c>
      <c r="CK1294" t="s">
        <v>8</v>
      </c>
      <c r="CL1294" s="3">
        <v>43908</v>
      </c>
      <c r="CM1294" t="s">
        <v>8</v>
      </c>
      <c r="CN1294" s="3">
        <v>43895</v>
      </c>
      <c r="CO1294" t="s">
        <v>8</v>
      </c>
      <c r="CP1294" s="3">
        <v>43895</v>
      </c>
      <c r="CS1294" t="s">
        <v>8</v>
      </c>
      <c r="CT1294" s="3">
        <v>43895</v>
      </c>
      <c r="CW1294" t="s">
        <v>1908</v>
      </c>
      <c r="CX1294" s="3">
        <v>43923</v>
      </c>
      <c r="CY1294" t="s">
        <v>1908</v>
      </c>
      <c r="CZ1294" s="3">
        <v>43923</v>
      </c>
      <c r="DA1294" t="s">
        <v>8</v>
      </c>
      <c r="DB1294" s="3">
        <v>43895</v>
      </c>
      <c r="DE1294" t="s">
        <v>1908</v>
      </c>
      <c r="DF1294" s="3">
        <v>43923</v>
      </c>
      <c r="DQ1294" t="s">
        <v>6</v>
      </c>
      <c r="DR1294" t="s">
        <v>6</v>
      </c>
      <c r="DU1294" t="s">
        <v>3751</v>
      </c>
    </row>
    <row r="1295" spans="1:125" x14ac:dyDescent="0.25">
      <c r="A1295" s="5">
        <v>1264701</v>
      </c>
      <c r="B1295" s="5">
        <v>1</v>
      </c>
      <c r="J1295" s="3"/>
      <c r="K1295" s="3"/>
      <c r="L1295" s="3"/>
      <c r="M1295" s="3"/>
      <c r="N1295" s="3">
        <v>43879</v>
      </c>
      <c r="O1295" s="7">
        <v>0.59638888888888886</v>
      </c>
      <c r="P1295" t="s">
        <v>1908</v>
      </c>
      <c r="AV1295" t="s">
        <v>202</v>
      </c>
      <c r="AW1295" t="s">
        <v>207</v>
      </c>
      <c r="AX1295" t="s">
        <v>211</v>
      </c>
      <c r="AY1295" t="s">
        <v>200</v>
      </c>
      <c r="AZ1295" t="s">
        <v>208</v>
      </c>
      <c r="BA1295">
        <v>2</v>
      </c>
      <c r="BB1295" t="s">
        <v>204</v>
      </c>
      <c r="BC1295" t="s">
        <v>209</v>
      </c>
      <c r="BD1295" t="s">
        <v>211</v>
      </c>
      <c r="BE1295" t="s">
        <v>203</v>
      </c>
      <c r="BF1295" t="s">
        <v>212</v>
      </c>
      <c r="BG1295" t="s">
        <v>211</v>
      </c>
      <c r="BH1295" t="s">
        <v>201</v>
      </c>
      <c r="BI1295" t="s">
        <v>210</v>
      </c>
      <c r="BJ1295">
        <v>1</v>
      </c>
      <c r="BK1295" t="s">
        <v>205</v>
      </c>
      <c r="BL1295" t="s">
        <v>354</v>
      </c>
      <c r="BM1295">
        <v>1</v>
      </c>
    </row>
    <row r="1296" spans="1:125" x14ac:dyDescent="0.25">
      <c r="A1296" s="5">
        <v>1264716</v>
      </c>
      <c r="B1296" s="5">
        <v>16</v>
      </c>
      <c r="C1296" t="s">
        <v>3748</v>
      </c>
      <c r="D1296" t="s">
        <v>3732</v>
      </c>
      <c r="E1296" t="s">
        <v>3771</v>
      </c>
      <c r="F1296" t="s">
        <v>39</v>
      </c>
      <c r="G1296" t="s">
        <v>3136</v>
      </c>
      <c r="H1296" t="s">
        <v>25</v>
      </c>
      <c r="I1296" t="s">
        <v>117</v>
      </c>
      <c r="J1296" s="3">
        <v>43962</v>
      </c>
      <c r="K1296" s="3"/>
      <c r="L1296" s="3">
        <v>43977</v>
      </c>
      <c r="M1296" s="3" t="s">
        <v>126</v>
      </c>
      <c r="N1296" s="3">
        <v>43879</v>
      </c>
      <c r="O1296" s="7">
        <v>0.59638888888888886</v>
      </c>
      <c r="P1296" t="s">
        <v>1908</v>
      </c>
      <c r="Q1296" s="3">
        <v>43929</v>
      </c>
      <c r="R1296" s="7">
        <v>0.59254629629629629</v>
      </c>
      <c r="S1296" t="s">
        <v>1908</v>
      </c>
      <c r="U1296" s="92" t="s">
        <v>475</v>
      </c>
      <c r="V1296" s="93" t="s">
        <v>228</v>
      </c>
      <c r="W1296" s="92" t="s">
        <v>1987</v>
      </c>
      <c r="X1296" s="93" t="s">
        <v>1353</v>
      </c>
      <c r="AA1296" t="s">
        <v>145</v>
      </c>
      <c r="AB1296" t="s">
        <v>3763</v>
      </c>
      <c r="AC1296" t="s">
        <v>153</v>
      </c>
      <c r="AD1296" t="s">
        <v>2372</v>
      </c>
      <c r="AE1296" t="s">
        <v>2372</v>
      </c>
      <c r="AF1296" s="12">
        <v>580</v>
      </c>
      <c r="AG1296" s="12">
        <v>80</v>
      </c>
      <c r="AH1296" s="12">
        <v>580</v>
      </c>
      <c r="AI1296" s="12">
        <v>80</v>
      </c>
      <c r="AJ1296" s="12">
        <v>580</v>
      </c>
      <c r="AK1296" s="12">
        <v>80</v>
      </c>
      <c r="AL1296" s="12">
        <v>580</v>
      </c>
      <c r="AM1296" s="12">
        <v>80</v>
      </c>
      <c r="AN1296" s="12" t="s">
        <v>818</v>
      </c>
      <c r="AO1296" s="12" t="s">
        <v>819</v>
      </c>
      <c r="AP1296" s="12" t="s">
        <v>818</v>
      </c>
      <c r="AQ1296" s="12" t="s">
        <v>819</v>
      </c>
      <c r="AR1296" s="12" t="s">
        <v>239</v>
      </c>
      <c r="AS1296" s="12" t="s">
        <v>239</v>
      </c>
      <c r="AT1296" s="12" t="s">
        <v>239</v>
      </c>
      <c r="AU1296" s="12" t="s">
        <v>239</v>
      </c>
      <c r="AV1296" t="s">
        <v>202</v>
      </c>
      <c r="AW1296" t="s">
        <v>207</v>
      </c>
      <c r="AX1296" t="s">
        <v>211</v>
      </c>
      <c r="AY1296" t="s">
        <v>200</v>
      </c>
      <c r="AZ1296" t="s">
        <v>208</v>
      </c>
      <c r="BA1296">
        <v>2</v>
      </c>
      <c r="BB1296" t="s">
        <v>204</v>
      </c>
      <c r="BC1296" t="s">
        <v>209</v>
      </c>
      <c r="BD1296" t="s">
        <v>211</v>
      </c>
      <c r="BE1296" t="s">
        <v>203</v>
      </c>
      <c r="BF1296" t="s">
        <v>212</v>
      </c>
      <c r="BG1296" t="s">
        <v>211</v>
      </c>
      <c r="BH1296" t="s">
        <v>201</v>
      </c>
      <c r="BI1296" t="s">
        <v>210</v>
      </c>
      <c r="BJ1296">
        <v>1</v>
      </c>
      <c r="BK1296" t="s">
        <v>205</v>
      </c>
      <c r="BL1296" t="s">
        <v>354</v>
      </c>
      <c r="BM1296">
        <v>1</v>
      </c>
      <c r="BQ1296" t="s">
        <v>584</v>
      </c>
      <c r="BR1296" t="s">
        <v>145</v>
      </c>
      <c r="BS1296" t="s">
        <v>3735</v>
      </c>
      <c r="BT1296" t="s">
        <v>145</v>
      </c>
      <c r="BU1296" t="s">
        <v>1852</v>
      </c>
      <c r="BV1296" t="s">
        <v>145</v>
      </c>
      <c r="BW1296" t="s">
        <v>379</v>
      </c>
      <c r="BX1296" t="s">
        <v>145</v>
      </c>
      <c r="BY1296" t="s">
        <v>3148</v>
      </c>
      <c r="BZ1296" t="s">
        <v>145</v>
      </c>
      <c r="CA1296" t="s">
        <v>1908</v>
      </c>
      <c r="CB1296" s="3">
        <v>43879</v>
      </c>
      <c r="CC1296" t="s">
        <v>1908</v>
      </c>
      <c r="CD1296" s="3">
        <v>43914</v>
      </c>
      <c r="CE1296" t="s">
        <v>1908</v>
      </c>
      <c r="CF1296" s="3">
        <v>43879</v>
      </c>
      <c r="CG1296" t="s">
        <v>1908</v>
      </c>
      <c r="CH1296" s="3">
        <v>43880</v>
      </c>
      <c r="CI1296" t="s">
        <v>1908</v>
      </c>
      <c r="CJ1296" s="3">
        <v>43880</v>
      </c>
      <c r="CM1296" t="s">
        <v>8</v>
      </c>
      <c r="CN1296" s="3">
        <v>43886</v>
      </c>
      <c r="CO1296" t="s">
        <v>8</v>
      </c>
      <c r="CP1296" s="3">
        <v>43886</v>
      </c>
      <c r="CQ1296" t="s">
        <v>1908</v>
      </c>
      <c r="CR1296" s="3">
        <v>43903</v>
      </c>
      <c r="CS1296" t="s">
        <v>1908</v>
      </c>
      <c r="CT1296" s="3">
        <v>43879</v>
      </c>
      <c r="CU1296" t="s">
        <v>1908</v>
      </c>
      <c r="CV1296" s="3">
        <v>43914</v>
      </c>
      <c r="CW1296" t="s">
        <v>1908</v>
      </c>
      <c r="CX1296" s="3">
        <v>43914</v>
      </c>
      <c r="CY1296" t="s">
        <v>8</v>
      </c>
      <c r="CZ1296" s="3">
        <v>43886</v>
      </c>
      <c r="DA1296" t="s">
        <v>8</v>
      </c>
      <c r="DB1296" s="3">
        <v>43886</v>
      </c>
      <c r="DE1296" t="s">
        <v>1908</v>
      </c>
      <c r="DF1296" s="3">
        <v>43929</v>
      </c>
      <c r="DG1296" t="s">
        <v>1908</v>
      </c>
      <c r="DH1296" s="3">
        <v>43929</v>
      </c>
      <c r="DK1296" t="s">
        <v>1908</v>
      </c>
      <c r="DL1296" s="3">
        <v>43929</v>
      </c>
      <c r="DQ1296" t="s">
        <v>39</v>
      </c>
      <c r="DR1296" t="s">
        <v>2921</v>
      </c>
      <c r="DU1296" t="s">
        <v>3733</v>
      </c>
    </row>
    <row r="1297" spans="1:125" x14ac:dyDescent="0.25">
      <c r="A1297" s="5">
        <v>1264801</v>
      </c>
      <c r="B1297" s="5">
        <v>1</v>
      </c>
      <c r="J1297" s="3"/>
      <c r="K1297" s="3"/>
      <c r="L1297" s="3"/>
      <c r="M1297" s="3"/>
      <c r="N1297" s="3">
        <v>43885</v>
      </c>
      <c r="O1297" s="7">
        <v>0.45261574074074074</v>
      </c>
      <c r="P1297" t="s">
        <v>1908</v>
      </c>
      <c r="AV1297" t="s">
        <v>202</v>
      </c>
      <c r="AW1297" t="s">
        <v>207</v>
      </c>
      <c r="AX1297" t="s">
        <v>211</v>
      </c>
      <c r="AY1297" t="s">
        <v>200</v>
      </c>
      <c r="AZ1297" t="s">
        <v>208</v>
      </c>
      <c r="BA1297">
        <v>2</v>
      </c>
      <c r="BB1297" t="s">
        <v>204</v>
      </c>
      <c r="BC1297" t="s">
        <v>209</v>
      </c>
      <c r="BD1297" t="s">
        <v>211</v>
      </c>
      <c r="BE1297" t="s">
        <v>203</v>
      </c>
      <c r="BF1297" t="s">
        <v>212</v>
      </c>
      <c r="BG1297" t="s">
        <v>211</v>
      </c>
      <c r="BH1297" t="s">
        <v>201</v>
      </c>
      <c r="BI1297" t="s">
        <v>210</v>
      </c>
      <c r="BJ1297">
        <v>1</v>
      </c>
      <c r="BK1297" t="s">
        <v>205</v>
      </c>
      <c r="BL1297" t="s">
        <v>354</v>
      </c>
      <c r="BM1297">
        <v>1</v>
      </c>
    </row>
    <row r="1298" spans="1:125" x14ac:dyDescent="0.25">
      <c r="A1298" s="5">
        <v>1264808</v>
      </c>
      <c r="B1298" s="5">
        <v>8</v>
      </c>
      <c r="C1298" t="s">
        <v>3765</v>
      </c>
      <c r="D1298" t="s">
        <v>3736</v>
      </c>
      <c r="E1298" t="s">
        <v>3738</v>
      </c>
      <c r="F1298" t="s">
        <v>39</v>
      </c>
      <c r="G1298" t="s">
        <v>3136</v>
      </c>
      <c r="H1298" t="s">
        <v>25</v>
      </c>
      <c r="I1298" t="s">
        <v>117</v>
      </c>
      <c r="J1298" s="3">
        <v>43990</v>
      </c>
      <c r="K1298" s="3"/>
      <c r="L1298" s="3">
        <v>44005</v>
      </c>
      <c r="M1298" s="3" t="s">
        <v>126</v>
      </c>
      <c r="N1298" s="3">
        <v>43885</v>
      </c>
      <c r="O1298" s="7">
        <v>0.45261574074074074</v>
      </c>
      <c r="P1298" t="s">
        <v>1908</v>
      </c>
      <c r="Q1298" s="3">
        <v>43937</v>
      </c>
      <c r="R1298" s="7">
        <v>0.36403935185185188</v>
      </c>
      <c r="S1298" t="s">
        <v>1908</v>
      </c>
      <c r="U1298" s="92" t="s">
        <v>386</v>
      </c>
      <c r="V1298" s="93" t="s">
        <v>228</v>
      </c>
      <c r="W1298" s="92" t="s">
        <v>1370</v>
      </c>
      <c r="X1298" s="93" t="s">
        <v>592</v>
      </c>
      <c r="Y1298" s="92" t="s">
        <v>1273</v>
      </c>
      <c r="Z1298" s="93" t="s">
        <v>538</v>
      </c>
      <c r="AA1298" t="s">
        <v>145</v>
      </c>
      <c r="AB1298">
        <v>901</v>
      </c>
      <c r="AC1298" t="s">
        <v>155</v>
      </c>
      <c r="AD1298" t="s">
        <v>2432</v>
      </c>
      <c r="AE1298" t="s">
        <v>2432</v>
      </c>
      <c r="AF1298" s="12">
        <v>580</v>
      </c>
      <c r="AG1298" s="12">
        <v>80</v>
      </c>
      <c r="AH1298" s="12">
        <v>580</v>
      </c>
      <c r="AI1298" s="12">
        <v>80</v>
      </c>
      <c r="AJ1298" s="12">
        <v>580</v>
      </c>
      <c r="AK1298" s="12">
        <v>80</v>
      </c>
      <c r="AL1298" s="12">
        <v>580</v>
      </c>
      <c r="AM1298" s="12">
        <v>80</v>
      </c>
      <c r="AN1298" s="12" t="s">
        <v>818</v>
      </c>
      <c r="AO1298" s="12" t="s">
        <v>819</v>
      </c>
      <c r="AP1298" s="12" t="s">
        <v>818</v>
      </c>
      <c r="AQ1298" s="12" t="s">
        <v>819</v>
      </c>
      <c r="AR1298" s="12" t="s">
        <v>239</v>
      </c>
      <c r="AS1298" s="12" t="s">
        <v>239</v>
      </c>
      <c r="AT1298" s="12" t="s">
        <v>239</v>
      </c>
      <c r="AU1298" s="12" t="s">
        <v>239</v>
      </c>
      <c r="AV1298" t="s">
        <v>202</v>
      </c>
      <c r="AW1298" t="s">
        <v>207</v>
      </c>
      <c r="AX1298" t="s">
        <v>211</v>
      </c>
      <c r="AY1298" t="s">
        <v>200</v>
      </c>
      <c r="AZ1298" t="s">
        <v>208</v>
      </c>
      <c r="BA1298">
        <v>2</v>
      </c>
      <c r="BB1298" t="s">
        <v>204</v>
      </c>
      <c r="BC1298" t="s">
        <v>209</v>
      </c>
      <c r="BD1298" t="s">
        <v>211</v>
      </c>
      <c r="BE1298" t="s">
        <v>203</v>
      </c>
      <c r="BF1298" t="s">
        <v>212</v>
      </c>
      <c r="BG1298" t="s">
        <v>211</v>
      </c>
      <c r="BH1298" t="s">
        <v>201</v>
      </c>
      <c r="BI1298" t="s">
        <v>210</v>
      </c>
      <c r="BJ1298">
        <v>1</v>
      </c>
      <c r="BK1298" t="s">
        <v>205</v>
      </c>
      <c r="BL1298" t="s">
        <v>354</v>
      </c>
      <c r="BM1298">
        <v>1</v>
      </c>
      <c r="BQ1298" t="s">
        <v>584</v>
      </c>
      <c r="BR1298" t="s">
        <v>145</v>
      </c>
      <c r="BS1298" t="s">
        <v>3739</v>
      </c>
      <c r="BT1298" t="s">
        <v>145</v>
      </c>
      <c r="BU1298" t="s">
        <v>1852</v>
      </c>
      <c r="BV1298" t="s">
        <v>145</v>
      </c>
      <c r="BW1298" t="s">
        <v>379</v>
      </c>
      <c r="BX1298" t="s">
        <v>145</v>
      </c>
      <c r="BY1298" t="s">
        <v>3148</v>
      </c>
      <c r="BZ1298" t="s">
        <v>145</v>
      </c>
      <c r="CA1298" t="s">
        <v>1908</v>
      </c>
      <c r="CB1298" s="3">
        <v>43885</v>
      </c>
      <c r="CE1298" t="s">
        <v>1908</v>
      </c>
      <c r="CF1298" s="3">
        <v>43885</v>
      </c>
      <c r="CG1298" t="s">
        <v>1908</v>
      </c>
      <c r="CH1298" s="3">
        <v>43887</v>
      </c>
      <c r="CI1298" t="s">
        <v>1908</v>
      </c>
      <c r="CJ1298" s="3">
        <v>43887</v>
      </c>
      <c r="CM1298" t="s">
        <v>1908</v>
      </c>
      <c r="CN1298" s="3">
        <v>43901</v>
      </c>
      <c r="CO1298" t="s">
        <v>1908</v>
      </c>
      <c r="CP1298" s="3">
        <v>43901</v>
      </c>
      <c r="CQ1298" t="s">
        <v>1908</v>
      </c>
      <c r="CR1298" s="3">
        <v>43907</v>
      </c>
      <c r="CS1298" t="s">
        <v>1908</v>
      </c>
      <c r="CT1298" s="3">
        <v>43885</v>
      </c>
      <c r="CU1298" t="s">
        <v>1908</v>
      </c>
      <c r="CV1298" s="3">
        <v>43901</v>
      </c>
      <c r="CY1298" t="s">
        <v>1908</v>
      </c>
      <c r="CZ1298" s="3">
        <v>43901</v>
      </c>
      <c r="DA1298" t="s">
        <v>1908</v>
      </c>
      <c r="DB1298" s="3">
        <v>43901</v>
      </c>
      <c r="DE1298" t="s">
        <v>1908</v>
      </c>
      <c r="DF1298" s="3">
        <v>43937</v>
      </c>
      <c r="DG1298" t="s">
        <v>1908</v>
      </c>
      <c r="DH1298" s="3">
        <v>43937</v>
      </c>
      <c r="DK1298" t="s">
        <v>1908</v>
      </c>
      <c r="DL1298" s="3">
        <v>43937</v>
      </c>
      <c r="DQ1298" t="s">
        <v>39</v>
      </c>
      <c r="DR1298" t="s">
        <v>2921</v>
      </c>
      <c r="DU1298" t="s">
        <v>3737</v>
      </c>
    </row>
    <row r="1299" spans="1:125" x14ac:dyDescent="0.25">
      <c r="A1299" s="5">
        <v>1264901</v>
      </c>
      <c r="B1299" s="5">
        <v>1</v>
      </c>
      <c r="J1299" s="3"/>
      <c r="K1299" s="3"/>
      <c r="L1299" s="3"/>
      <c r="M1299" s="3"/>
      <c r="N1299" s="3">
        <v>43885</v>
      </c>
      <c r="O1299" s="7">
        <v>0.57341435185185186</v>
      </c>
      <c r="P1299" t="s">
        <v>1980</v>
      </c>
      <c r="AV1299" t="s">
        <v>202</v>
      </c>
      <c r="AW1299" t="s">
        <v>207</v>
      </c>
      <c r="AX1299" t="s">
        <v>211</v>
      </c>
      <c r="AY1299" t="s">
        <v>200</v>
      </c>
      <c r="AZ1299" t="s">
        <v>208</v>
      </c>
      <c r="BA1299">
        <v>2</v>
      </c>
      <c r="BB1299" t="s">
        <v>204</v>
      </c>
      <c r="BC1299" t="s">
        <v>209</v>
      </c>
      <c r="BD1299" t="s">
        <v>211</v>
      </c>
      <c r="BE1299" t="s">
        <v>203</v>
      </c>
      <c r="BF1299" t="s">
        <v>212</v>
      </c>
      <c r="BG1299" t="s">
        <v>211</v>
      </c>
      <c r="BH1299" t="s">
        <v>201</v>
      </c>
      <c r="BI1299" t="s">
        <v>210</v>
      </c>
      <c r="BJ1299">
        <v>1</v>
      </c>
      <c r="BK1299" t="s">
        <v>205</v>
      </c>
      <c r="BL1299" t="s">
        <v>354</v>
      </c>
      <c r="BM1299">
        <v>1</v>
      </c>
    </row>
    <row r="1300" spans="1:125" x14ac:dyDescent="0.25">
      <c r="A1300" s="5">
        <v>1264913</v>
      </c>
      <c r="B1300" s="5">
        <v>13</v>
      </c>
      <c r="C1300" t="s">
        <v>3766</v>
      </c>
      <c r="D1300" t="s">
        <v>3742</v>
      </c>
      <c r="E1300" t="s">
        <v>3744</v>
      </c>
      <c r="F1300" t="s">
        <v>555</v>
      </c>
      <c r="G1300" t="s">
        <v>3745</v>
      </c>
      <c r="H1300" t="s">
        <v>127</v>
      </c>
      <c r="I1300" t="s">
        <v>117</v>
      </c>
      <c r="J1300" s="3"/>
      <c r="K1300" s="3"/>
      <c r="L1300" s="3"/>
      <c r="M1300" s="3" t="s">
        <v>133</v>
      </c>
      <c r="N1300" s="3">
        <v>43885</v>
      </c>
      <c r="O1300" s="7">
        <v>0.57341435185185186</v>
      </c>
      <c r="P1300" t="s">
        <v>1980</v>
      </c>
      <c r="Q1300" s="3">
        <v>43991</v>
      </c>
      <c r="R1300" s="7">
        <v>0.47091435185185188</v>
      </c>
      <c r="S1300" t="s">
        <v>1908</v>
      </c>
      <c r="U1300" s="92" t="s">
        <v>539</v>
      </c>
      <c r="W1300" s="92" t="s">
        <v>1568</v>
      </c>
      <c r="Y1300" s="92" t="s">
        <v>475</v>
      </c>
      <c r="AA1300" t="s">
        <v>146</v>
      </c>
      <c r="AB1300">
        <v>955</v>
      </c>
      <c r="AC1300" t="s">
        <v>153</v>
      </c>
      <c r="AD1300" t="s">
        <v>474</v>
      </c>
      <c r="AE1300" t="s">
        <v>474</v>
      </c>
      <c r="AF1300" s="12" t="s">
        <v>1628</v>
      </c>
      <c r="AG1300" s="12" t="s">
        <v>1707</v>
      </c>
      <c r="AH1300" s="12" t="s">
        <v>1628</v>
      </c>
      <c r="AI1300" s="12" t="s">
        <v>1707</v>
      </c>
      <c r="AJ1300" s="12" t="s">
        <v>1628</v>
      </c>
      <c r="AK1300" s="12" t="s">
        <v>1707</v>
      </c>
      <c r="AL1300" s="12" t="s">
        <v>1628</v>
      </c>
      <c r="AM1300" s="12" t="s">
        <v>1707</v>
      </c>
      <c r="AN1300" s="12" t="s">
        <v>818</v>
      </c>
      <c r="AO1300" s="12" t="s">
        <v>819</v>
      </c>
      <c r="AP1300" s="12" t="s">
        <v>818</v>
      </c>
      <c r="AQ1300" s="12" t="s">
        <v>819</v>
      </c>
      <c r="AR1300" s="12" t="s">
        <v>239</v>
      </c>
      <c r="AS1300" s="12" t="s">
        <v>239</v>
      </c>
      <c r="AT1300" s="12" t="s">
        <v>239</v>
      </c>
      <c r="AU1300" s="12" t="s">
        <v>239</v>
      </c>
      <c r="AV1300" t="s">
        <v>202</v>
      </c>
      <c r="AW1300" t="s">
        <v>207</v>
      </c>
      <c r="AX1300" t="s">
        <v>211</v>
      </c>
      <c r="AY1300" t="s">
        <v>200</v>
      </c>
      <c r="AZ1300" t="s">
        <v>208</v>
      </c>
      <c r="BA1300">
        <v>2</v>
      </c>
      <c r="BB1300" t="s">
        <v>204</v>
      </c>
      <c r="BC1300" t="s">
        <v>209</v>
      </c>
      <c r="BD1300" t="s">
        <v>211</v>
      </c>
      <c r="BE1300" t="s">
        <v>203</v>
      </c>
      <c r="BF1300" t="s">
        <v>212</v>
      </c>
      <c r="BG1300" t="s">
        <v>211</v>
      </c>
      <c r="BH1300" t="s">
        <v>201</v>
      </c>
      <c r="BI1300" t="s">
        <v>210</v>
      </c>
      <c r="BJ1300">
        <v>1</v>
      </c>
      <c r="BK1300" t="s">
        <v>205</v>
      </c>
      <c r="BL1300" t="s">
        <v>354</v>
      </c>
      <c r="BM1300">
        <v>1</v>
      </c>
      <c r="BQ1300" t="s">
        <v>577</v>
      </c>
      <c r="BR1300" t="s">
        <v>146</v>
      </c>
      <c r="BS1300" t="s">
        <v>3746</v>
      </c>
      <c r="BT1300" t="s">
        <v>146</v>
      </c>
      <c r="BW1300" t="s">
        <v>367</v>
      </c>
      <c r="BX1300" t="s">
        <v>146</v>
      </c>
      <c r="BY1300" t="s">
        <v>3747</v>
      </c>
      <c r="BZ1300" t="s">
        <v>146</v>
      </c>
      <c r="CA1300" t="s">
        <v>1980</v>
      </c>
      <c r="CB1300" s="3">
        <v>43885</v>
      </c>
      <c r="CC1300" t="s">
        <v>1980</v>
      </c>
      <c r="CD1300" s="3">
        <v>43885</v>
      </c>
      <c r="CE1300" t="s">
        <v>1980</v>
      </c>
      <c r="CF1300" s="3">
        <v>43885</v>
      </c>
      <c r="CG1300" t="s">
        <v>1980</v>
      </c>
      <c r="CH1300" s="3">
        <v>43885</v>
      </c>
      <c r="CI1300" t="s">
        <v>1980</v>
      </c>
      <c r="CJ1300" s="3">
        <v>43885</v>
      </c>
      <c r="CK1300" t="s">
        <v>1908</v>
      </c>
      <c r="CL1300" s="3">
        <v>43959</v>
      </c>
      <c r="CM1300" t="s">
        <v>8</v>
      </c>
      <c r="CN1300" s="3">
        <v>43908</v>
      </c>
      <c r="CO1300" t="s">
        <v>8</v>
      </c>
      <c r="CP1300" s="3">
        <v>43908</v>
      </c>
      <c r="CQ1300" t="s">
        <v>1908</v>
      </c>
      <c r="CR1300" s="3">
        <v>43929</v>
      </c>
      <c r="CS1300" t="s">
        <v>8</v>
      </c>
      <c r="CT1300" s="3">
        <v>43908</v>
      </c>
      <c r="CU1300" t="s">
        <v>1908</v>
      </c>
      <c r="CV1300" s="3">
        <v>43929</v>
      </c>
      <c r="CW1300" t="s">
        <v>1908</v>
      </c>
      <c r="CX1300" s="3">
        <v>43959</v>
      </c>
      <c r="CY1300" t="s">
        <v>1908</v>
      </c>
      <c r="CZ1300" s="3">
        <v>43901</v>
      </c>
      <c r="DA1300" t="s">
        <v>1908</v>
      </c>
      <c r="DB1300" s="3">
        <v>43901</v>
      </c>
      <c r="DC1300" t="s">
        <v>1908</v>
      </c>
      <c r="DD1300" s="3">
        <v>43991</v>
      </c>
      <c r="DE1300" t="s">
        <v>1908</v>
      </c>
      <c r="DF1300" s="3">
        <v>43959</v>
      </c>
      <c r="DG1300" t="s">
        <v>1908</v>
      </c>
      <c r="DH1300" s="3">
        <v>43959</v>
      </c>
      <c r="DK1300" t="s">
        <v>1908</v>
      </c>
      <c r="DL1300" s="3">
        <v>43959</v>
      </c>
      <c r="DQ1300" t="s">
        <v>555</v>
      </c>
      <c r="DR1300" t="s">
        <v>2915</v>
      </c>
      <c r="DU1300" t="s">
        <v>3743</v>
      </c>
    </row>
    <row r="1301" spans="1:125" x14ac:dyDescent="0.25">
      <c r="A1301" s="5">
        <v>1265101</v>
      </c>
      <c r="B1301" s="5">
        <v>1</v>
      </c>
      <c r="J1301" s="3"/>
      <c r="K1301" s="3"/>
      <c r="L1301" s="3"/>
      <c r="M1301" s="3"/>
      <c r="N1301" s="3">
        <v>43892</v>
      </c>
      <c r="O1301" s="7">
        <v>0.43304398148148149</v>
      </c>
      <c r="P1301" t="s">
        <v>1908</v>
      </c>
      <c r="AV1301" t="s">
        <v>202</v>
      </c>
      <c r="AW1301" t="s">
        <v>207</v>
      </c>
      <c r="AX1301" t="s">
        <v>211</v>
      </c>
      <c r="AY1301" t="s">
        <v>200</v>
      </c>
      <c r="AZ1301" t="s">
        <v>208</v>
      </c>
      <c r="BA1301">
        <v>2</v>
      </c>
      <c r="BB1301" t="s">
        <v>204</v>
      </c>
      <c r="BC1301" t="s">
        <v>209</v>
      </c>
      <c r="BD1301" t="s">
        <v>211</v>
      </c>
      <c r="BE1301" t="s">
        <v>203</v>
      </c>
      <c r="BF1301" t="s">
        <v>212</v>
      </c>
      <c r="BG1301" t="s">
        <v>211</v>
      </c>
      <c r="BH1301" t="s">
        <v>201</v>
      </c>
      <c r="BI1301" t="s">
        <v>210</v>
      </c>
      <c r="BJ1301">
        <v>1</v>
      </c>
      <c r="BK1301" t="s">
        <v>205</v>
      </c>
      <c r="BL1301" t="s">
        <v>354</v>
      </c>
      <c r="BM1301">
        <v>1</v>
      </c>
    </row>
    <row r="1302" spans="1:125" x14ac:dyDescent="0.25">
      <c r="A1302" s="5">
        <v>1265109</v>
      </c>
      <c r="B1302" s="5">
        <v>9</v>
      </c>
      <c r="C1302" t="s">
        <v>3764</v>
      </c>
      <c r="D1302" t="s">
        <v>3757</v>
      </c>
      <c r="E1302" t="s">
        <v>17</v>
      </c>
      <c r="F1302" t="s">
        <v>6</v>
      </c>
      <c r="G1302" t="s">
        <v>1831</v>
      </c>
      <c r="H1302" t="s">
        <v>25</v>
      </c>
      <c r="I1302" t="s">
        <v>117</v>
      </c>
      <c r="J1302" s="3">
        <v>43993</v>
      </c>
      <c r="K1302" s="3"/>
      <c r="L1302" s="3">
        <v>44005</v>
      </c>
      <c r="M1302" s="3" t="s">
        <v>128</v>
      </c>
      <c r="N1302" s="3">
        <v>43892</v>
      </c>
      <c r="O1302" s="7">
        <v>0.43304398148148149</v>
      </c>
      <c r="P1302" t="s">
        <v>1908</v>
      </c>
      <c r="Q1302" s="3">
        <v>43936</v>
      </c>
      <c r="R1302" s="7">
        <v>0.56216435185185187</v>
      </c>
      <c r="S1302" t="s">
        <v>1908</v>
      </c>
      <c r="U1302" s="92" t="s">
        <v>1067</v>
      </c>
      <c r="V1302" s="93" t="s">
        <v>225</v>
      </c>
      <c r="W1302" s="92" t="s">
        <v>475</v>
      </c>
      <c r="X1302" s="93" t="s">
        <v>228</v>
      </c>
      <c r="Y1302" s="92" t="s">
        <v>237</v>
      </c>
      <c r="Z1302" s="93" t="s">
        <v>226</v>
      </c>
      <c r="AA1302" t="s">
        <v>146</v>
      </c>
      <c r="AB1302">
        <v>955</v>
      </c>
      <c r="AC1302" t="s">
        <v>153</v>
      </c>
      <c r="AD1302" t="s">
        <v>3755</v>
      </c>
      <c r="AE1302" t="s">
        <v>3149</v>
      </c>
      <c r="AF1302" s="12">
        <v>60405</v>
      </c>
      <c r="AG1302" s="12" t="s">
        <v>1775</v>
      </c>
      <c r="AH1302" s="12">
        <v>60405</v>
      </c>
      <c r="AI1302" s="12" t="s">
        <v>1775</v>
      </c>
      <c r="AJ1302" s="12">
        <v>60405</v>
      </c>
      <c r="AK1302" s="12" t="s">
        <v>1775</v>
      </c>
      <c r="AL1302" s="12">
        <v>60405</v>
      </c>
      <c r="AM1302" s="12" t="s">
        <v>1775</v>
      </c>
      <c r="AN1302" s="12" t="s">
        <v>824</v>
      </c>
      <c r="AO1302" s="12" t="s">
        <v>825</v>
      </c>
      <c r="AP1302" s="12" t="s">
        <v>824</v>
      </c>
      <c r="AQ1302" s="12" t="s">
        <v>825</v>
      </c>
      <c r="AR1302" s="12" t="s">
        <v>239</v>
      </c>
      <c r="AS1302" s="12" t="s">
        <v>239</v>
      </c>
      <c r="AT1302" s="12" t="s">
        <v>239</v>
      </c>
      <c r="AU1302" s="12" t="s">
        <v>239</v>
      </c>
      <c r="AV1302" t="s">
        <v>202</v>
      </c>
      <c r="AW1302" t="s">
        <v>207</v>
      </c>
      <c r="AX1302" t="s">
        <v>211</v>
      </c>
      <c r="AY1302" t="s">
        <v>200</v>
      </c>
      <c r="AZ1302" t="s">
        <v>208</v>
      </c>
      <c r="BA1302">
        <v>2</v>
      </c>
      <c r="BB1302" t="s">
        <v>204</v>
      </c>
      <c r="BC1302" t="s">
        <v>209</v>
      </c>
      <c r="BD1302" t="s">
        <v>211</v>
      </c>
      <c r="BE1302" t="s">
        <v>203</v>
      </c>
      <c r="BF1302" t="s">
        <v>212</v>
      </c>
      <c r="BG1302" t="s">
        <v>211</v>
      </c>
      <c r="BH1302" t="s">
        <v>201</v>
      </c>
      <c r="BI1302" t="s">
        <v>210</v>
      </c>
      <c r="BJ1302">
        <v>1</v>
      </c>
      <c r="BK1302" t="s">
        <v>205</v>
      </c>
      <c r="BL1302" t="s">
        <v>354</v>
      </c>
      <c r="BM1302">
        <v>1</v>
      </c>
      <c r="BQ1302" t="s">
        <v>584</v>
      </c>
      <c r="BR1302" t="s">
        <v>146</v>
      </c>
      <c r="BS1302" t="s">
        <v>3756</v>
      </c>
      <c r="BT1302" t="s">
        <v>146</v>
      </c>
      <c r="BU1302" t="s">
        <v>1852</v>
      </c>
      <c r="BV1302" t="s">
        <v>146</v>
      </c>
      <c r="BW1302" t="s">
        <v>379</v>
      </c>
      <c r="BX1302" t="s">
        <v>146</v>
      </c>
      <c r="CA1302" t="s">
        <v>1908</v>
      </c>
      <c r="CB1302" s="3">
        <v>43892</v>
      </c>
      <c r="CC1302" t="s">
        <v>1908</v>
      </c>
      <c r="CD1302" s="3">
        <v>43915</v>
      </c>
      <c r="CE1302" t="s">
        <v>1908</v>
      </c>
      <c r="CF1302" s="3">
        <v>43892</v>
      </c>
      <c r="CG1302" t="s">
        <v>1908</v>
      </c>
      <c r="CH1302" s="3">
        <v>43901</v>
      </c>
      <c r="CI1302" t="s">
        <v>1908</v>
      </c>
      <c r="CJ1302" s="3">
        <v>43901</v>
      </c>
      <c r="CK1302" t="s">
        <v>1908</v>
      </c>
      <c r="CL1302" s="3">
        <v>43901</v>
      </c>
      <c r="CM1302" t="s">
        <v>1908</v>
      </c>
      <c r="CN1302" s="3">
        <v>43901</v>
      </c>
      <c r="CO1302" t="s">
        <v>1908</v>
      </c>
      <c r="CP1302" s="3">
        <v>43901</v>
      </c>
      <c r="CQ1302" t="s">
        <v>1908</v>
      </c>
      <c r="CR1302" s="3">
        <v>43914</v>
      </c>
      <c r="CS1302" t="s">
        <v>1908</v>
      </c>
      <c r="CT1302" s="3">
        <v>43892</v>
      </c>
      <c r="CU1302" t="s">
        <v>1908</v>
      </c>
      <c r="CV1302" s="3">
        <v>43915</v>
      </c>
      <c r="CW1302" t="s">
        <v>1908</v>
      </c>
      <c r="CX1302" s="3">
        <v>43936</v>
      </c>
      <c r="CY1302" t="s">
        <v>1908</v>
      </c>
      <c r="CZ1302" s="3">
        <v>43901</v>
      </c>
      <c r="DA1302" t="s">
        <v>1908</v>
      </c>
      <c r="DB1302" s="3">
        <v>43901</v>
      </c>
      <c r="DE1302" t="s">
        <v>1908</v>
      </c>
      <c r="DF1302" s="3">
        <v>43915</v>
      </c>
      <c r="DG1302" t="s">
        <v>1908</v>
      </c>
      <c r="DH1302" s="3">
        <v>43936</v>
      </c>
      <c r="DK1302" t="s">
        <v>1908</v>
      </c>
      <c r="DL1302" s="3">
        <v>43915</v>
      </c>
      <c r="DQ1302" t="s">
        <v>6</v>
      </c>
      <c r="DR1302" t="s">
        <v>6</v>
      </c>
      <c r="DU1302" t="s">
        <v>3754</v>
      </c>
    </row>
    <row r="1303" spans="1:125" x14ac:dyDescent="0.25">
      <c r="A1303" s="5">
        <v>1265201</v>
      </c>
      <c r="B1303" s="5">
        <v>1</v>
      </c>
      <c r="J1303" s="3"/>
      <c r="K1303" s="3"/>
      <c r="L1303" s="3"/>
      <c r="M1303" s="3"/>
      <c r="N1303" s="3">
        <v>43894</v>
      </c>
      <c r="O1303" s="7">
        <v>0.3544444444444444</v>
      </c>
      <c r="P1303" t="s">
        <v>1908</v>
      </c>
      <c r="AV1303" t="s">
        <v>202</v>
      </c>
      <c r="AW1303" t="s">
        <v>207</v>
      </c>
      <c r="AX1303" t="s">
        <v>211</v>
      </c>
      <c r="AY1303" t="s">
        <v>200</v>
      </c>
      <c r="AZ1303" t="s">
        <v>208</v>
      </c>
      <c r="BA1303">
        <v>2</v>
      </c>
      <c r="BB1303" t="s">
        <v>204</v>
      </c>
      <c r="BC1303" t="s">
        <v>209</v>
      </c>
      <c r="BD1303" t="s">
        <v>211</v>
      </c>
      <c r="BE1303" t="s">
        <v>203</v>
      </c>
      <c r="BF1303" t="s">
        <v>212</v>
      </c>
      <c r="BG1303" t="s">
        <v>211</v>
      </c>
      <c r="BH1303" t="s">
        <v>201</v>
      </c>
      <c r="BI1303" t="s">
        <v>210</v>
      </c>
      <c r="BJ1303">
        <v>1</v>
      </c>
      <c r="BK1303" t="s">
        <v>205</v>
      </c>
      <c r="BL1303" t="s">
        <v>354</v>
      </c>
      <c r="BM1303">
        <v>1</v>
      </c>
    </row>
    <row r="1304" spans="1:125" x14ac:dyDescent="0.25">
      <c r="A1304" s="5">
        <v>1265222</v>
      </c>
      <c r="B1304" s="5">
        <v>22</v>
      </c>
      <c r="C1304" t="s">
        <v>3759</v>
      </c>
      <c r="D1304" t="s">
        <v>3758</v>
      </c>
      <c r="E1304" t="s">
        <v>3767</v>
      </c>
      <c r="F1304" t="s">
        <v>39</v>
      </c>
      <c r="G1304" t="s">
        <v>467</v>
      </c>
      <c r="H1304" t="s">
        <v>25</v>
      </c>
      <c r="I1304" t="s">
        <v>118</v>
      </c>
      <c r="J1304" s="3">
        <v>43943</v>
      </c>
      <c r="K1304" s="3"/>
      <c r="L1304" s="3">
        <v>43949</v>
      </c>
      <c r="M1304" s="3" t="s">
        <v>128</v>
      </c>
      <c r="N1304" s="3">
        <v>43894</v>
      </c>
      <c r="O1304" s="7">
        <v>0.3544444444444444</v>
      </c>
      <c r="P1304" t="s">
        <v>1908</v>
      </c>
      <c r="Q1304" s="3">
        <v>43923</v>
      </c>
      <c r="R1304" s="7">
        <v>0.40651620370370373</v>
      </c>
      <c r="S1304" t="s">
        <v>1908</v>
      </c>
      <c r="U1304" s="92" t="s">
        <v>386</v>
      </c>
      <c r="V1304" s="93" t="s">
        <v>228</v>
      </c>
      <c r="AA1304" t="s">
        <v>145</v>
      </c>
      <c r="AB1304" t="s">
        <v>3768</v>
      </c>
      <c r="AC1304" t="s">
        <v>154</v>
      </c>
      <c r="AD1304" t="s">
        <v>3085</v>
      </c>
      <c r="AE1304" t="s">
        <v>3780</v>
      </c>
      <c r="AF1304" s="12" t="s">
        <v>349</v>
      </c>
      <c r="AG1304" s="12" t="s">
        <v>350</v>
      </c>
      <c r="AH1304" s="12" t="s">
        <v>349</v>
      </c>
      <c r="AI1304" s="12" t="s">
        <v>350</v>
      </c>
      <c r="AJ1304" s="12" t="s">
        <v>349</v>
      </c>
      <c r="AK1304" s="12" t="s">
        <v>350</v>
      </c>
      <c r="AL1304" s="12" t="s">
        <v>349</v>
      </c>
      <c r="AM1304" s="12" t="s">
        <v>350</v>
      </c>
      <c r="AN1304" s="12" t="s">
        <v>824</v>
      </c>
      <c r="AO1304" s="12" t="s">
        <v>825</v>
      </c>
      <c r="AP1304" s="12" t="s">
        <v>824</v>
      </c>
      <c r="AQ1304" s="12" t="s">
        <v>825</v>
      </c>
      <c r="AR1304" s="12" t="s">
        <v>239</v>
      </c>
      <c r="AS1304" s="12" t="s">
        <v>239</v>
      </c>
      <c r="AT1304" s="12" t="s">
        <v>239</v>
      </c>
      <c r="AU1304" s="12" t="s">
        <v>239</v>
      </c>
      <c r="AV1304" t="s">
        <v>202</v>
      </c>
      <c r="AW1304" t="s">
        <v>207</v>
      </c>
      <c r="AX1304" t="s">
        <v>211</v>
      </c>
      <c r="AY1304" t="s">
        <v>200</v>
      </c>
      <c r="AZ1304" t="s">
        <v>208</v>
      </c>
      <c r="BA1304">
        <v>2</v>
      </c>
      <c r="BB1304" t="s">
        <v>204</v>
      </c>
      <c r="BC1304" t="s">
        <v>209</v>
      </c>
      <c r="BD1304" t="s">
        <v>211</v>
      </c>
      <c r="BE1304" t="s">
        <v>203</v>
      </c>
      <c r="BF1304" t="s">
        <v>212</v>
      </c>
      <c r="BG1304" t="s">
        <v>211</v>
      </c>
      <c r="BH1304" t="s">
        <v>201</v>
      </c>
      <c r="BI1304" t="s">
        <v>210</v>
      </c>
      <c r="BJ1304">
        <v>1</v>
      </c>
      <c r="BK1304" t="s">
        <v>205</v>
      </c>
      <c r="BL1304" t="s">
        <v>354</v>
      </c>
      <c r="BM1304">
        <v>1</v>
      </c>
      <c r="BQ1304" t="s">
        <v>584</v>
      </c>
      <c r="BR1304" t="s">
        <v>145</v>
      </c>
      <c r="BS1304" t="s">
        <v>470</v>
      </c>
      <c r="BT1304" t="s">
        <v>145</v>
      </c>
      <c r="BU1304" t="s">
        <v>1913</v>
      </c>
      <c r="BV1304" t="s">
        <v>145</v>
      </c>
      <c r="BW1304" t="s">
        <v>471</v>
      </c>
      <c r="BX1304" t="s">
        <v>145</v>
      </c>
      <c r="CA1304" t="s">
        <v>1908</v>
      </c>
      <c r="CB1304" s="3">
        <v>43901</v>
      </c>
      <c r="CC1304" t="s">
        <v>1908</v>
      </c>
      <c r="CD1304" s="3">
        <v>43914</v>
      </c>
      <c r="CE1304" t="s">
        <v>1908</v>
      </c>
      <c r="CF1304" s="3">
        <v>43903</v>
      </c>
      <c r="CG1304" t="s">
        <v>1908</v>
      </c>
      <c r="CH1304" s="3">
        <v>43903</v>
      </c>
      <c r="CI1304" t="s">
        <v>1908</v>
      </c>
      <c r="CJ1304" s="3">
        <v>43903</v>
      </c>
      <c r="CK1304" t="s">
        <v>1908</v>
      </c>
      <c r="CL1304" s="3">
        <v>43923</v>
      </c>
      <c r="CM1304" t="s">
        <v>1908</v>
      </c>
      <c r="CN1304" s="3">
        <v>43894</v>
      </c>
      <c r="CO1304" t="s">
        <v>1908</v>
      </c>
      <c r="CP1304" s="3">
        <v>43914</v>
      </c>
      <c r="CQ1304" t="s">
        <v>1908</v>
      </c>
      <c r="CR1304" s="3">
        <v>43915</v>
      </c>
      <c r="CS1304" t="s">
        <v>1908</v>
      </c>
      <c r="CT1304" s="3">
        <v>43901</v>
      </c>
      <c r="CU1304" t="s">
        <v>1908</v>
      </c>
      <c r="CV1304" s="3">
        <v>43922</v>
      </c>
      <c r="CW1304" t="s">
        <v>1908</v>
      </c>
      <c r="CX1304" s="3">
        <v>43914</v>
      </c>
      <c r="CY1304" t="s">
        <v>1908</v>
      </c>
      <c r="CZ1304" s="3">
        <v>43922</v>
      </c>
      <c r="DA1304" t="s">
        <v>1908</v>
      </c>
      <c r="DB1304" s="3">
        <v>43894</v>
      </c>
      <c r="DE1304" t="s">
        <v>1908</v>
      </c>
      <c r="DF1304" s="3">
        <v>43923</v>
      </c>
      <c r="DQ1304" t="s">
        <v>39</v>
      </c>
      <c r="DR1304" t="s">
        <v>2916</v>
      </c>
      <c r="DU1304" t="s">
        <v>386</v>
      </c>
    </row>
    <row r="1305" spans="1:125" x14ac:dyDescent="0.25">
      <c r="A1305" s="5">
        <v>1265301</v>
      </c>
      <c r="B1305" s="5">
        <v>1</v>
      </c>
      <c r="J1305" s="3"/>
      <c r="K1305" s="3"/>
      <c r="L1305" s="3"/>
      <c r="M1305" s="3"/>
      <c r="N1305" s="3">
        <v>43906</v>
      </c>
      <c r="O1305" s="7">
        <v>0.39917824074074071</v>
      </c>
      <c r="P1305" t="s">
        <v>1908</v>
      </c>
      <c r="AV1305" t="s">
        <v>202</v>
      </c>
      <c r="AW1305" t="s">
        <v>207</v>
      </c>
      <c r="AX1305" t="s">
        <v>211</v>
      </c>
      <c r="AY1305" t="s">
        <v>200</v>
      </c>
      <c r="AZ1305" t="s">
        <v>208</v>
      </c>
      <c r="BA1305">
        <v>2</v>
      </c>
      <c r="BB1305" t="s">
        <v>204</v>
      </c>
      <c r="BC1305" t="s">
        <v>209</v>
      </c>
      <c r="BD1305" t="s">
        <v>211</v>
      </c>
      <c r="BE1305" t="s">
        <v>203</v>
      </c>
      <c r="BF1305" t="s">
        <v>212</v>
      </c>
      <c r="BG1305" t="s">
        <v>211</v>
      </c>
      <c r="BH1305" t="s">
        <v>201</v>
      </c>
      <c r="BI1305" t="s">
        <v>210</v>
      </c>
      <c r="BJ1305">
        <v>1</v>
      </c>
      <c r="BK1305" t="s">
        <v>205</v>
      </c>
      <c r="BL1305" t="s">
        <v>354</v>
      </c>
      <c r="BM1305">
        <v>1</v>
      </c>
    </row>
    <row r="1306" spans="1:125" x14ac:dyDescent="0.25">
      <c r="A1306" s="5">
        <v>1265312</v>
      </c>
      <c r="B1306" s="5">
        <v>12</v>
      </c>
      <c r="C1306" t="s">
        <v>3898</v>
      </c>
      <c r="D1306" t="s">
        <v>3769</v>
      </c>
      <c r="E1306" t="s">
        <v>3770</v>
      </c>
      <c r="F1306" t="s">
        <v>6</v>
      </c>
      <c r="G1306" t="s">
        <v>3628</v>
      </c>
      <c r="H1306" t="s">
        <v>25</v>
      </c>
      <c r="I1306" t="s">
        <v>117</v>
      </c>
      <c r="J1306" s="3"/>
      <c r="K1306" s="3"/>
      <c r="L1306" s="3"/>
      <c r="M1306" s="3" t="s">
        <v>128</v>
      </c>
      <c r="N1306" s="3">
        <v>43906</v>
      </c>
      <c r="O1306" s="7">
        <v>0.39917824074074071</v>
      </c>
      <c r="P1306" t="s">
        <v>1908</v>
      </c>
      <c r="Q1306" s="3">
        <v>43977</v>
      </c>
      <c r="R1306" s="7">
        <v>0.3596759259259259</v>
      </c>
      <c r="S1306" t="s">
        <v>1908</v>
      </c>
      <c r="U1306" s="92" t="s">
        <v>1468</v>
      </c>
      <c r="V1306" s="93" t="s">
        <v>521</v>
      </c>
      <c r="W1306" s="92" t="s">
        <v>774</v>
      </c>
      <c r="X1306" s="93" t="s">
        <v>538</v>
      </c>
      <c r="Y1306" s="92" t="s">
        <v>1749</v>
      </c>
      <c r="Z1306" s="93" t="s">
        <v>404</v>
      </c>
      <c r="AA1306" t="s">
        <v>146</v>
      </c>
      <c r="AB1306">
        <v>955</v>
      </c>
      <c r="AC1306" t="s">
        <v>154</v>
      </c>
      <c r="AD1306" t="s">
        <v>503</v>
      </c>
      <c r="AE1306" t="s">
        <v>503</v>
      </c>
      <c r="AF1306" s="12">
        <v>599</v>
      </c>
      <c r="AG1306" s="12">
        <v>99</v>
      </c>
      <c r="AH1306" s="12">
        <v>599</v>
      </c>
      <c r="AI1306" s="12">
        <v>99</v>
      </c>
      <c r="AJ1306" s="12">
        <v>599</v>
      </c>
      <c r="AK1306" s="12">
        <v>99</v>
      </c>
      <c r="AL1306" s="12">
        <v>599</v>
      </c>
      <c r="AM1306" s="12">
        <v>99</v>
      </c>
      <c r="AN1306" s="12" t="s">
        <v>824</v>
      </c>
      <c r="AO1306" s="12" t="s">
        <v>825</v>
      </c>
      <c r="AP1306" s="12" t="s">
        <v>824</v>
      </c>
      <c r="AQ1306" s="12" t="s">
        <v>825</v>
      </c>
      <c r="AR1306" s="12" t="s">
        <v>239</v>
      </c>
      <c r="AS1306" s="12" t="s">
        <v>239</v>
      </c>
      <c r="AT1306" s="12" t="s">
        <v>239</v>
      </c>
      <c r="AU1306" s="12" t="s">
        <v>239</v>
      </c>
      <c r="AV1306" t="s">
        <v>202</v>
      </c>
      <c r="AW1306" t="s">
        <v>207</v>
      </c>
      <c r="AX1306" t="s">
        <v>211</v>
      </c>
      <c r="AY1306" t="s">
        <v>200</v>
      </c>
      <c r="AZ1306" t="s">
        <v>208</v>
      </c>
      <c r="BA1306">
        <v>2</v>
      </c>
      <c r="BB1306" t="s">
        <v>204</v>
      </c>
      <c r="BC1306" t="s">
        <v>209</v>
      </c>
      <c r="BD1306" t="s">
        <v>211</v>
      </c>
      <c r="BE1306" t="s">
        <v>203</v>
      </c>
      <c r="BF1306" t="s">
        <v>212</v>
      </c>
      <c r="BG1306" t="s">
        <v>211</v>
      </c>
      <c r="BH1306" t="s">
        <v>201</v>
      </c>
      <c r="BI1306" t="s">
        <v>210</v>
      </c>
      <c r="BJ1306">
        <v>1</v>
      </c>
      <c r="BK1306" t="s">
        <v>205</v>
      </c>
      <c r="BL1306" t="s">
        <v>354</v>
      </c>
      <c r="BM1306">
        <v>1</v>
      </c>
      <c r="BQ1306" t="s">
        <v>584</v>
      </c>
      <c r="BR1306" t="s">
        <v>146</v>
      </c>
      <c r="BS1306" t="s">
        <v>3623</v>
      </c>
      <c r="BT1306" t="s">
        <v>146</v>
      </c>
      <c r="BU1306" t="s">
        <v>1852</v>
      </c>
      <c r="BV1306" t="s">
        <v>146</v>
      </c>
      <c r="BW1306" t="s">
        <v>853</v>
      </c>
      <c r="BX1306" t="s">
        <v>146</v>
      </c>
      <c r="CA1306" t="s">
        <v>1908</v>
      </c>
      <c r="CB1306" s="3">
        <v>43906</v>
      </c>
      <c r="CC1306" t="s">
        <v>1908</v>
      </c>
      <c r="CD1306" s="3">
        <v>43958</v>
      </c>
      <c r="CE1306" t="s">
        <v>1908</v>
      </c>
      <c r="CF1306" s="3">
        <v>43906</v>
      </c>
      <c r="CG1306" t="s">
        <v>1908</v>
      </c>
      <c r="CH1306" s="3">
        <v>43906</v>
      </c>
      <c r="CI1306" t="s">
        <v>1908</v>
      </c>
      <c r="CJ1306" s="3">
        <v>43906</v>
      </c>
      <c r="CK1306" t="s">
        <v>1908</v>
      </c>
      <c r="CL1306" s="3">
        <v>43906</v>
      </c>
      <c r="CM1306" t="s">
        <v>1908</v>
      </c>
      <c r="CN1306" s="3">
        <v>43958</v>
      </c>
      <c r="CO1306" t="s">
        <v>1908</v>
      </c>
      <c r="CP1306" s="3">
        <v>43958</v>
      </c>
      <c r="CQ1306" t="s">
        <v>1908</v>
      </c>
      <c r="CR1306" s="3">
        <v>43965</v>
      </c>
      <c r="CS1306" t="s">
        <v>1908</v>
      </c>
      <c r="CT1306" s="3">
        <v>43906</v>
      </c>
      <c r="CU1306" t="s">
        <v>1908</v>
      </c>
      <c r="CV1306" s="3">
        <v>43958</v>
      </c>
      <c r="CW1306" t="s">
        <v>1908</v>
      </c>
      <c r="CX1306" s="3">
        <v>43958</v>
      </c>
      <c r="CY1306" t="s">
        <v>1908</v>
      </c>
      <c r="CZ1306" s="3">
        <v>43958</v>
      </c>
      <c r="DA1306" t="s">
        <v>1908</v>
      </c>
      <c r="DB1306" s="3">
        <v>43958</v>
      </c>
      <c r="DE1306" t="s">
        <v>1908</v>
      </c>
      <c r="DF1306" s="3">
        <v>43977</v>
      </c>
      <c r="DG1306" t="s">
        <v>1908</v>
      </c>
      <c r="DH1306" s="3">
        <v>43977</v>
      </c>
      <c r="DK1306" t="s">
        <v>1908</v>
      </c>
      <c r="DL1306" s="3">
        <v>43977</v>
      </c>
      <c r="DQ1306" t="s">
        <v>6</v>
      </c>
      <c r="DR1306" t="s">
        <v>6</v>
      </c>
      <c r="DU1306" t="s">
        <v>3809</v>
      </c>
    </row>
    <row r="1307" spans="1:125" x14ac:dyDescent="0.25">
      <c r="A1307" s="5">
        <v>1265401</v>
      </c>
      <c r="B1307" s="5">
        <v>1</v>
      </c>
      <c r="J1307" s="3"/>
      <c r="K1307" s="3"/>
      <c r="L1307" s="3"/>
      <c r="M1307" s="3"/>
      <c r="N1307" s="3">
        <v>43907</v>
      </c>
      <c r="O1307" s="7">
        <v>0.35018518518518515</v>
      </c>
      <c r="P1307" t="s">
        <v>1908</v>
      </c>
      <c r="AV1307" t="s">
        <v>202</v>
      </c>
      <c r="AW1307" t="s">
        <v>207</v>
      </c>
      <c r="AX1307" t="s">
        <v>211</v>
      </c>
      <c r="AY1307" t="s">
        <v>200</v>
      </c>
      <c r="AZ1307" t="s">
        <v>208</v>
      </c>
      <c r="BA1307">
        <v>2</v>
      </c>
      <c r="BB1307" t="s">
        <v>204</v>
      </c>
      <c r="BC1307" t="s">
        <v>209</v>
      </c>
      <c r="BD1307" t="s">
        <v>211</v>
      </c>
      <c r="BE1307" t="s">
        <v>203</v>
      </c>
      <c r="BF1307" t="s">
        <v>212</v>
      </c>
      <c r="BG1307" t="s">
        <v>211</v>
      </c>
      <c r="BH1307" t="s">
        <v>201</v>
      </c>
      <c r="BI1307" t="s">
        <v>210</v>
      </c>
      <c r="BJ1307">
        <v>1</v>
      </c>
      <c r="BK1307" t="s">
        <v>205</v>
      </c>
      <c r="BL1307" t="s">
        <v>354</v>
      </c>
      <c r="BM1307">
        <v>1</v>
      </c>
    </row>
    <row r="1308" spans="1:125" x14ac:dyDescent="0.25">
      <c r="A1308" s="5">
        <v>1265411</v>
      </c>
      <c r="B1308" s="5">
        <v>11</v>
      </c>
      <c r="C1308" t="s">
        <v>3775</v>
      </c>
      <c r="D1308" t="s">
        <v>3772</v>
      </c>
      <c r="E1308" t="s">
        <v>1881</v>
      </c>
      <c r="F1308" t="s">
        <v>6</v>
      </c>
      <c r="G1308" t="s">
        <v>258</v>
      </c>
      <c r="H1308" t="s">
        <v>25</v>
      </c>
      <c r="I1308" t="s">
        <v>117</v>
      </c>
      <c r="J1308" s="3">
        <v>43963</v>
      </c>
      <c r="K1308" s="3"/>
      <c r="L1308" s="3">
        <v>43977</v>
      </c>
      <c r="M1308" s="3" t="s">
        <v>129</v>
      </c>
      <c r="N1308" s="3">
        <v>43907</v>
      </c>
      <c r="O1308" s="7">
        <v>0.35018518518518515</v>
      </c>
      <c r="P1308" t="s">
        <v>1908</v>
      </c>
      <c r="Q1308" s="3">
        <v>43923</v>
      </c>
      <c r="R1308" s="7">
        <v>0.40597222222222223</v>
      </c>
      <c r="S1308" t="s">
        <v>1908</v>
      </c>
      <c r="U1308" s="92" t="s">
        <v>774</v>
      </c>
      <c r="V1308" s="93" t="s">
        <v>538</v>
      </c>
      <c r="W1308" s="92" t="s">
        <v>1084</v>
      </c>
      <c r="X1308" s="93" t="s">
        <v>227</v>
      </c>
      <c r="AA1308" t="s">
        <v>225</v>
      </c>
      <c r="AB1308" t="s">
        <v>2446</v>
      </c>
      <c r="AC1308" t="s">
        <v>154</v>
      </c>
      <c r="AD1308" t="s">
        <v>535</v>
      </c>
      <c r="AE1308" t="s">
        <v>3226</v>
      </c>
      <c r="AF1308" s="12" t="s">
        <v>239</v>
      </c>
      <c r="AG1308" s="12">
        <v>136</v>
      </c>
      <c r="AH1308" s="12" t="s">
        <v>239</v>
      </c>
      <c r="AI1308" s="12">
        <v>136</v>
      </c>
      <c r="AJ1308" s="12" t="s">
        <v>239</v>
      </c>
      <c r="AK1308" s="12">
        <v>136</v>
      </c>
      <c r="AL1308" s="12" t="s">
        <v>239</v>
      </c>
      <c r="AM1308" s="12">
        <v>136</v>
      </c>
      <c r="AN1308" s="12" t="s">
        <v>824</v>
      </c>
      <c r="AO1308" s="12" t="s">
        <v>825</v>
      </c>
      <c r="AP1308" s="12" t="s">
        <v>824</v>
      </c>
      <c r="AQ1308" s="12" t="s">
        <v>825</v>
      </c>
      <c r="AR1308" s="12" t="s">
        <v>239</v>
      </c>
      <c r="AS1308" s="12" t="s">
        <v>239</v>
      </c>
      <c r="AT1308" s="12" t="s">
        <v>239</v>
      </c>
      <c r="AU1308" s="12" t="s">
        <v>239</v>
      </c>
      <c r="AV1308" t="s">
        <v>202</v>
      </c>
      <c r="AW1308" t="s">
        <v>207</v>
      </c>
      <c r="AX1308" t="s">
        <v>211</v>
      </c>
      <c r="AY1308" t="s">
        <v>200</v>
      </c>
      <c r="AZ1308" t="s">
        <v>208</v>
      </c>
      <c r="BA1308">
        <v>2</v>
      </c>
      <c r="BB1308" t="s">
        <v>204</v>
      </c>
      <c r="BC1308" t="s">
        <v>209</v>
      </c>
      <c r="BD1308" t="s">
        <v>211</v>
      </c>
      <c r="BE1308" t="s">
        <v>203</v>
      </c>
      <c r="BF1308" t="s">
        <v>212</v>
      </c>
      <c r="BG1308" t="s">
        <v>211</v>
      </c>
      <c r="BH1308" t="s">
        <v>201</v>
      </c>
      <c r="BI1308" t="s">
        <v>210</v>
      </c>
      <c r="BJ1308">
        <v>1</v>
      </c>
      <c r="BK1308" t="s">
        <v>205</v>
      </c>
      <c r="BL1308" t="s">
        <v>354</v>
      </c>
      <c r="BM1308">
        <v>1</v>
      </c>
      <c r="BQ1308" t="s">
        <v>584</v>
      </c>
      <c r="BR1308" t="s">
        <v>225</v>
      </c>
      <c r="BS1308" t="s">
        <v>3774</v>
      </c>
      <c r="BT1308" t="s">
        <v>225</v>
      </c>
      <c r="BU1308" t="s">
        <v>1852</v>
      </c>
      <c r="BV1308" t="s">
        <v>225</v>
      </c>
      <c r="BW1308" t="s">
        <v>379</v>
      </c>
      <c r="BX1308" t="s">
        <v>225</v>
      </c>
      <c r="CA1308" t="s">
        <v>1908</v>
      </c>
      <c r="CB1308" s="3">
        <v>43907</v>
      </c>
      <c r="CE1308" t="s">
        <v>1908</v>
      </c>
      <c r="CF1308" s="3">
        <v>43907</v>
      </c>
      <c r="CG1308" t="s">
        <v>1908</v>
      </c>
      <c r="CH1308" s="3">
        <v>43910</v>
      </c>
      <c r="CI1308" t="s">
        <v>1908</v>
      </c>
      <c r="CJ1308" s="3">
        <v>43910</v>
      </c>
      <c r="CK1308" t="s">
        <v>1908</v>
      </c>
      <c r="CL1308" s="3">
        <v>43915</v>
      </c>
      <c r="CM1308" t="s">
        <v>1908</v>
      </c>
      <c r="CN1308" s="3">
        <v>43909</v>
      </c>
      <c r="CO1308" t="s">
        <v>1908</v>
      </c>
      <c r="CP1308" s="3">
        <v>43909</v>
      </c>
      <c r="CQ1308" t="s">
        <v>1908</v>
      </c>
      <c r="CR1308" s="3">
        <v>43915</v>
      </c>
      <c r="CS1308" t="s">
        <v>1908</v>
      </c>
      <c r="CT1308" s="3">
        <v>43907</v>
      </c>
      <c r="CY1308" t="s">
        <v>1908</v>
      </c>
      <c r="CZ1308" s="3">
        <v>43909</v>
      </c>
      <c r="DA1308" t="s">
        <v>1908</v>
      </c>
      <c r="DB1308" s="3">
        <v>43909</v>
      </c>
      <c r="DE1308" t="s">
        <v>1908</v>
      </c>
      <c r="DF1308" s="3">
        <v>43923</v>
      </c>
      <c r="DQ1308" t="s">
        <v>6</v>
      </c>
      <c r="DR1308" t="s">
        <v>6</v>
      </c>
      <c r="DU1308" t="s">
        <v>3773</v>
      </c>
    </row>
    <row r="1309" spans="1:125" x14ac:dyDescent="0.25">
      <c r="A1309" s="5">
        <v>1265501</v>
      </c>
      <c r="B1309" s="5">
        <v>1</v>
      </c>
      <c r="J1309" s="3"/>
      <c r="K1309" s="3"/>
      <c r="L1309" s="3"/>
      <c r="M1309" s="3"/>
      <c r="N1309" s="3">
        <v>43917</v>
      </c>
      <c r="O1309" s="7">
        <v>0.42299768518518516</v>
      </c>
      <c r="P1309" t="s">
        <v>1908</v>
      </c>
      <c r="AV1309" t="s">
        <v>202</v>
      </c>
      <c r="AW1309" t="s">
        <v>207</v>
      </c>
      <c r="AX1309" t="s">
        <v>211</v>
      </c>
      <c r="AY1309" t="s">
        <v>200</v>
      </c>
      <c r="AZ1309" t="s">
        <v>208</v>
      </c>
      <c r="BA1309">
        <v>2</v>
      </c>
      <c r="BB1309" t="s">
        <v>204</v>
      </c>
      <c r="BC1309" t="s">
        <v>209</v>
      </c>
      <c r="BD1309" t="s">
        <v>211</v>
      </c>
      <c r="BE1309" t="s">
        <v>203</v>
      </c>
      <c r="BF1309" t="s">
        <v>212</v>
      </c>
      <c r="BG1309" t="s">
        <v>211</v>
      </c>
      <c r="BH1309" t="s">
        <v>201</v>
      </c>
      <c r="BI1309" t="s">
        <v>210</v>
      </c>
      <c r="BJ1309">
        <v>1</v>
      </c>
      <c r="BK1309" t="s">
        <v>205</v>
      </c>
      <c r="BL1309" t="s">
        <v>354</v>
      </c>
      <c r="BM1309">
        <v>1</v>
      </c>
    </row>
    <row r="1310" spans="1:125" x14ac:dyDescent="0.25">
      <c r="A1310" s="5">
        <v>1265507</v>
      </c>
      <c r="B1310" s="5">
        <v>7</v>
      </c>
      <c r="C1310" t="s">
        <v>3896</v>
      </c>
      <c r="D1310" t="s">
        <v>3782</v>
      </c>
      <c r="E1310" t="s">
        <v>3608</v>
      </c>
      <c r="F1310" t="s">
        <v>6</v>
      </c>
      <c r="G1310" t="s">
        <v>2928</v>
      </c>
      <c r="H1310" t="s">
        <v>127</v>
      </c>
      <c r="I1310" t="s">
        <v>117</v>
      </c>
      <c r="J1310" s="3"/>
      <c r="K1310" s="3"/>
      <c r="L1310" s="3"/>
      <c r="M1310" s="3" t="s">
        <v>134</v>
      </c>
      <c r="N1310" s="3">
        <v>43917</v>
      </c>
      <c r="O1310" s="7">
        <v>0.42299768518518516</v>
      </c>
      <c r="P1310" t="s">
        <v>1908</v>
      </c>
      <c r="Q1310" s="3">
        <v>43963</v>
      </c>
      <c r="R1310" s="7">
        <v>0.57672453703703697</v>
      </c>
      <c r="S1310" t="s">
        <v>1908</v>
      </c>
      <c r="U1310" s="92" t="s">
        <v>386</v>
      </c>
      <c r="V1310" s="93" t="s">
        <v>3783</v>
      </c>
      <c r="AA1310" t="s">
        <v>225</v>
      </c>
      <c r="AB1310">
        <v>901</v>
      </c>
      <c r="AC1310" t="s">
        <v>154</v>
      </c>
      <c r="AD1310" t="s">
        <v>474</v>
      </c>
      <c r="AE1310" t="s">
        <v>474</v>
      </c>
      <c r="AF1310" s="12">
        <v>60803</v>
      </c>
      <c r="AG1310" s="12" t="s">
        <v>2935</v>
      </c>
      <c r="AH1310" s="12">
        <v>60803</v>
      </c>
      <c r="AI1310" s="12" t="s">
        <v>2935</v>
      </c>
      <c r="AJ1310" s="12">
        <v>60803</v>
      </c>
      <c r="AK1310" s="12" t="s">
        <v>2935</v>
      </c>
      <c r="AL1310" s="12">
        <v>60803</v>
      </c>
      <c r="AM1310" s="12" t="s">
        <v>2935</v>
      </c>
      <c r="AN1310" s="12" t="s">
        <v>824</v>
      </c>
      <c r="AO1310" s="12" t="s">
        <v>825</v>
      </c>
      <c r="AP1310" s="12" t="s">
        <v>824</v>
      </c>
      <c r="AQ1310" s="12" t="s">
        <v>825</v>
      </c>
      <c r="AR1310" s="12" t="s">
        <v>239</v>
      </c>
      <c r="AS1310" s="12" t="s">
        <v>239</v>
      </c>
      <c r="AT1310" s="12" t="s">
        <v>239</v>
      </c>
      <c r="AU1310" s="12" t="s">
        <v>239</v>
      </c>
      <c r="AV1310" t="s">
        <v>202</v>
      </c>
      <c r="AW1310" t="s">
        <v>207</v>
      </c>
      <c r="AX1310" t="s">
        <v>211</v>
      </c>
      <c r="AY1310" t="s">
        <v>200</v>
      </c>
      <c r="AZ1310" t="s">
        <v>208</v>
      </c>
      <c r="BA1310">
        <v>2</v>
      </c>
      <c r="BB1310" t="s">
        <v>204</v>
      </c>
      <c r="BC1310" t="s">
        <v>209</v>
      </c>
      <c r="BD1310" t="s">
        <v>211</v>
      </c>
      <c r="BE1310" t="s">
        <v>203</v>
      </c>
      <c r="BF1310" t="s">
        <v>212</v>
      </c>
      <c r="BG1310" t="s">
        <v>211</v>
      </c>
      <c r="BH1310" t="s">
        <v>201</v>
      </c>
      <c r="BI1310" t="s">
        <v>210</v>
      </c>
      <c r="BJ1310">
        <v>1</v>
      </c>
      <c r="BK1310" t="s">
        <v>205</v>
      </c>
      <c r="BL1310" t="s">
        <v>354</v>
      </c>
      <c r="BM1310">
        <v>1</v>
      </c>
      <c r="BQ1310" t="s">
        <v>577</v>
      </c>
      <c r="BR1310" t="s">
        <v>225</v>
      </c>
      <c r="BS1310" t="s">
        <v>2927</v>
      </c>
      <c r="BT1310" t="s">
        <v>225</v>
      </c>
      <c r="BW1310" t="s">
        <v>367</v>
      </c>
      <c r="BX1310" t="s">
        <v>225</v>
      </c>
      <c r="CA1310" t="s">
        <v>1908</v>
      </c>
      <c r="CB1310" s="3">
        <v>43917</v>
      </c>
      <c r="CC1310" t="s">
        <v>1908</v>
      </c>
      <c r="CD1310" s="3">
        <v>43958</v>
      </c>
      <c r="CE1310" t="s">
        <v>1908</v>
      </c>
      <c r="CF1310" s="3">
        <v>43942</v>
      </c>
      <c r="CG1310" t="s">
        <v>1908</v>
      </c>
      <c r="CH1310" s="3">
        <v>43942</v>
      </c>
      <c r="CI1310" t="s">
        <v>1908</v>
      </c>
      <c r="CJ1310" s="3">
        <v>43942</v>
      </c>
      <c r="CK1310" t="s">
        <v>1908</v>
      </c>
      <c r="CL1310" s="3">
        <v>43942</v>
      </c>
      <c r="CM1310" t="s">
        <v>1908</v>
      </c>
      <c r="CN1310" s="3">
        <v>43958</v>
      </c>
      <c r="CO1310" t="s">
        <v>1908</v>
      </c>
      <c r="CP1310" s="3">
        <v>43958</v>
      </c>
      <c r="CQ1310" t="s">
        <v>1908</v>
      </c>
      <c r="CR1310" s="3">
        <v>43963</v>
      </c>
      <c r="CS1310" t="s">
        <v>1908</v>
      </c>
      <c r="CT1310" s="3">
        <v>43917</v>
      </c>
      <c r="CU1310" t="s">
        <v>1908</v>
      </c>
      <c r="CV1310" s="3">
        <v>43958</v>
      </c>
      <c r="CW1310" t="s">
        <v>1908</v>
      </c>
      <c r="CX1310" s="3">
        <v>43958</v>
      </c>
      <c r="CY1310" t="s">
        <v>1908</v>
      </c>
      <c r="CZ1310" s="3">
        <v>43958</v>
      </c>
      <c r="DA1310" t="s">
        <v>1908</v>
      </c>
      <c r="DB1310" s="3">
        <v>43958</v>
      </c>
      <c r="DC1310" t="s">
        <v>1908</v>
      </c>
      <c r="DD1310" s="3">
        <v>43963</v>
      </c>
      <c r="DE1310" t="s">
        <v>1908</v>
      </c>
      <c r="DF1310" s="3">
        <v>43958</v>
      </c>
      <c r="DG1310" t="s">
        <v>1908</v>
      </c>
      <c r="DH1310" s="3">
        <v>43963</v>
      </c>
      <c r="DK1310" t="s">
        <v>1908</v>
      </c>
      <c r="DL1310" s="3">
        <v>43958</v>
      </c>
      <c r="DQ1310" t="s">
        <v>6</v>
      </c>
      <c r="DR1310" t="s">
        <v>6</v>
      </c>
      <c r="DU1310" t="s">
        <v>3784</v>
      </c>
    </row>
    <row r="1311" spans="1:125" x14ac:dyDescent="0.25">
      <c r="A1311" s="5">
        <v>1265601</v>
      </c>
      <c r="B1311" s="5">
        <v>1</v>
      </c>
      <c r="J1311" s="3"/>
      <c r="K1311" s="3"/>
      <c r="L1311" s="3"/>
      <c r="M1311" s="3"/>
      <c r="N1311" s="3">
        <v>43920</v>
      </c>
      <c r="O1311" s="7">
        <v>0.48340277777777779</v>
      </c>
      <c r="P1311" t="s">
        <v>8</v>
      </c>
      <c r="AV1311" t="s">
        <v>202</v>
      </c>
      <c r="AW1311" t="s">
        <v>207</v>
      </c>
      <c r="AX1311" t="s">
        <v>211</v>
      </c>
      <c r="AY1311" t="s">
        <v>200</v>
      </c>
      <c r="AZ1311" t="s">
        <v>208</v>
      </c>
      <c r="BA1311">
        <v>2</v>
      </c>
      <c r="BB1311" t="s">
        <v>204</v>
      </c>
      <c r="BC1311" t="s">
        <v>209</v>
      </c>
      <c r="BD1311" t="s">
        <v>211</v>
      </c>
      <c r="BE1311" t="s">
        <v>203</v>
      </c>
      <c r="BF1311" t="s">
        <v>212</v>
      </c>
      <c r="BG1311" t="s">
        <v>211</v>
      </c>
      <c r="BH1311" t="s">
        <v>201</v>
      </c>
      <c r="BI1311" t="s">
        <v>210</v>
      </c>
      <c r="BJ1311">
        <v>1</v>
      </c>
      <c r="BK1311" t="s">
        <v>205</v>
      </c>
      <c r="BL1311" t="s">
        <v>354</v>
      </c>
      <c r="BM1311">
        <v>1</v>
      </c>
    </row>
    <row r="1312" spans="1:125" x14ac:dyDescent="0.25">
      <c r="A1312" s="5">
        <v>1265604</v>
      </c>
      <c r="B1312" s="5">
        <v>4</v>
      </c>
      <c r="D1312" t="s">
        <v>3785</v>
      </c>
      <c r="F1312" t="s">
        <v>6</v>
      </c>
      <c r="H1312" t="s">
        <v>267</v>
      </c>
      <c r="I1312" t="s">
        <v>117</v>
      </c>
      <c r="M1312" t="s">
        <v>3382</v>
      </c>
      <c r="N1312" s="3">
        <v>43920</v>
      </c>
      <c r="O1312" s="7">
        <v>0.48340277777777779</v>
      </c>
      <c r="P1312" t="s">
        <v>8</v>
      </c>
      <c r="Q1312" s="3">
        <v>43920</v>
      </c>
      <c r="R1312" s="7">
        <v>0.52814814814814814</v>
      </c>
      <c r="S1312" t="s">
        <v>8</v>
      </c>
      <c r="T1312" t="s">
        <v>3786</v>
      </c>
      <c r="U1312" s="92" t="s">
        <v>385</v>
      </c>
      <c r="V1312" s="93" t="s">
        <v>147</v>
      </c>
      <c r="W1312" s="92" t="s">
        <v>403</v>
      </c>
      <c r="X1312" s="93" t="s">
        <v>226</v>
      </c>
      <c r="AA1312" t="s">
        <v>1859</v>
      </c>
      <c r="AB1312">
        <v>901</v>
      </c>
      <c r="AC1312" t="s">
        <v>154</v>
      </c>
      <c r="AD1312" t="s">
        <v>474</v>
      </c>
      <c r="AE1312" t="s">
        <v>474</v>
      </c>
      <c r="AF1312" s="12" t="s">
        <v>2479</v>
      </c>
      <c r="AH1312" s="12" t="s">
        <v>2479</v>
      </c>
      <c r="AI1312" s="12" t="s">
        <v>482</v>
      </c>
      <c r="AJ1312" s="12" t="s">
        <v>2479</v>
      </c>
      <c r="AK1312" s="12" t="s">
        <v>482</v>
      </c>
      <c r="AL1312" s="12" t="s">
        <v>2479</v>
      </c>
      <c r="AM1312" s="12" t="s">
        <v>482</v>
      </c>
      <c r="AN1312" s="12" t="s">
        <v>824</v>
      </c>
      <c r="AO1312" s="12" t="s">
        <v>825</v>
      </c>
      <c r="AP1312" s="12" t="s">
        <v>824</v>
      </c>
      <c r="AQ1312" s="12" t="s">
        <v>825</v>
      </c>
      <c r="AS1312" s="12" t="s">
        <v>856</v>
      </c>
      <c r="AT1312" s="12" t="s">
        <v>856</v>
      </c>
      <c r="AU1312" s="12" t="s">
        <v>856</v>
      </c>
      <c r="AV1312" t="s">
        <v>202</v>
      </c>
      <c r="AW1312" t="s">
        <v>207</v>
      </c>
      <c r="AX1312" t="s">
        <v>211</v>
      </c>
      <c r="AY1312" t="s">
        <v>200</v>
      </c>
      <c r="AZ1312" t="s">
        <v>208</v>
      </c>
      <c r="BA1312">
        <v>2</v>
      </c>
      <c r="BB1312" t="s">
        <v>204</v>
      </c>
      <c r="BC1312" t="s">
        <v>209</v>
      </c>
      <c r="BD1312" t="s">
        <v>211</v>
      </c>
      <c r="BE1312" t="s">
        <v>203</v>
      </c>
      <c r="BF1312" t="s">
        <v>212</v>
      </c>
      <c r="BG1312" t="s">
        <v>211</v>
      </c>
      <c r="BH1312" t="s">
        <v>201</v>
      </c>
      <c r="BI1312" t="s">
        <v>210</v>
      </c>
      <c r="BJ1312">
        <v>1</v>
      </c>
      <c r="BK1312" t="s">
        <v>205</v>
      </c>
      <c r="BL1312" t="s">
        <v>354</v>
      </c>
      <c r="BM1312">
        <v>1</v>
      </c>
      <c r="BQ1312" t="s">
        <v>473</v>
      </c>
      <c r="BR1312" t="s">
        <v>404</v>
      </c>
      <c r="BT1312" t="s">
        <v>404</v>
      </c>
      <c r="BV1312" t="s">
        <v>404</v>
      </c>
      <c r="BW1312" t="s">
        <v>267</v>
      </c>
      <c r="BX1312" t="s">
        <v>404</v>
      </c>
      <c r="CA1312" t="s">
        <v>8</v>
      </c>
      <c r="CB1312" s="3">
        <v>43920</v>
      </c>
      <c r="CC1312" t="s">
        <v>8</v>
      </c>
      <c r="CD1312" s="3">
        <v>43920</v>
      </c>
      <c r="DI1312" t="s">
        <v>8</v>
      </c>
      <c r="DJ1312" s="3">
        <v>43920</v>
      </c>
      <c r="DP1312" t="s">
        <v>376</v>
      </c>
      <c r="DR1312" t="s">
        <v>6</v>
      </c>
      <c r="DU1312" t="s">
        <v>2147</v>
      </c>
    </row>
    <row r="1313" spans="1:125" x14ac:dyDescent="0.25">
      <c r="A1313" s="5">
        <v>1265701</v>
      </c>
      <c r="B1313" s="5">
        <v>1</v>
      </c>
      <c r="J1313" s="3"/>
      <c r="K1313" s="3"/>
      <c r="L1313" s="3"/>
      <c r="M1313" s="3"/>
      <c r="N1313" s="3">
        <v>43921</v>
      </c>
      <c r="O1313" s="7">
        <v>0.39331018518518518</v>
      </c>
      <c r="P1313" t="s">
        <v>1908</v>
      </c>
      <c r="AV1313" t="s">
        <v>202</v>
      </c>
      <c r="AW1313" t="s">
        <v>207</v>
      </c>
      <c r="AX1313" t="s">
        <v>211</v>
      </c>
      <c r="AY1313" t="s">
        <v>200</v>
      </c>
      <c r="AZ1313" t="s">
        <v>208</v>
      </c>
      <c r="BA1313">
        <v>2</v>
      </c>
      <c r="BB1313" t="s">
        <v>204</v>
      </c>
      <c r="BC1313" t="s">
        <v>209</v>
      </c>
      <c r="BD1313" t="s">
        <v>211</v>
      </c>
      <c r="BE1313" t="s">
        <v>203</v>
      </c>
      <c r="BF1313" t="s">
        <v>212</v>
      </c>
      <c r="BG1313" t="s">
        <v>211</v>
      </c>
      <c r="BH1313" t="s">
        <v>201</v>
      </c>
      <c r="BI1313" t="s">
        <v>210</v>
      </c>
      <c r="BJ1313">
        <v>1</v>
      </c>
      <c r="BK1313" t="s">
        <v>205</v>
      </c>
      <c r="BL1313" t="s">
        <v>354</v>
      </c>
      <c r="BM1313">
        <v>1</v>
      </c>
    </row>
    <row r="1314" spans="1:125" x14ac:dyDescent="0.25">
      <c r="A1314" s="5">
        <v>1265710</v>
      </c>
      <c r="B1314" s="5">
        <v>10</v>
      </c>
      <c r="C1314" t="s">
        <v>3897</v>
      </c>
      <c r="D1314" t="s">
        <v>3787</v>
      </c>
      <c r="E1314" t="s">
        <v>552</v>
      </c>
      <c r="F1314" t="s">
        <v>6</v>
      </c>
      <c r="G1314" t="s">
        <v>679</v>
      </c>
      <c r="H1314" t="s">
        <v>25</v>
      </c>
      <c r="I1314" t="s">
        <v>117</v>
      </c>
      <c r="J1314" s="3"/>
      <c r="K1314" s="3"/>
      <c r="L1314" s="3"/>
      <c r="M1314" s="3" t="s">
        <v>126</v>
      </c>
      <c r="N1314" s="3">
        <v>43921</v>
      </c>
      <c r="O1314" s="7">
        <v>0.39331018518518518</v>
      </c>
      <c r="P1314" t="s">
        <v>1908</v>
      </c>
      <c r="Q1314" s="3">
        <v>43977</v>
      </c>
      <c r="R1314" s="7">
        <v>0.56366898148148148</v>
      </c>
      <c r="S1314" t="s">
        <v>1908</v>
      </c>
      <c r="U1314" s="92" t="s">
        <v>403</v>
      </c>
      <c r="V1314" s="93" t="s">
        <v>226</v>
      </c>
      <c r="W1314" s="92" t="s">
        <v>386</v>
      </c>
      <c r="X1314" s="93" t="s">
        <v>228</v>
      </c>
      <c r="Y1314" s="92" t="s">
        <v>632</v>
      </c>
      <c r="Z1314" s="93" t="s">
        <v>232</v>
      </c>
      <c r="AA1314" t="s">
        <v>234</v>
      </c>
      <c r="AB1314">
        <v>901</v>
      </c>
      <c r="AC1314" t="s">
        <v>154</v>
      </c>
      <c r="AD1314" t="s">
        <v>3917</v>
      </c>
      <c r="AE1314" t="s">
        <v>788</v>
      </c>
      <c r="AF1314" s="12">
        <v>568</v>
      </c>
      <c r="AG1314" s="12">
        <v>68</v>
      </c>
      <c r="AH1314" s="12">
        <v>568</v>
      </c>
      <c r="AI1314" s="12">
        <v>68</v>
      </c>
      <c r="AJ1314" s="12">
        <v>568</v>
      </c>
      <c r="AK1314" s="12">
        <v>68</v>
      </c>
      <c r="AL1314" s="12">
        <v>568</v>
      </c>
      <c r="AM1314" s="12">
        <v>68</v>
      </c>
      <c r="AN1314" s="12" t="s">
        <v>818</v>
      </c>
      <c r="AO1314" s="12" t="s">
        <v>819</v>
      </c>
      <c r="AP1314" s="12" t="s">
        <v>818</v>
      </c>
      <c r="AQ1314" s="12" t="s">
        <v>819</v>
      </c>
      <c r="AR1314" s="12" t="s">
        <v>239</v>
      </c>
      <c r="AS1314" s="12" t="s">
        <v>239</v>
      </c>
      <c r="AT1314" s="12" t="s">
        <v>239</v>
      </c>
      <c r="AU1314" s="12" t="s">
        <v>239</v>
      </c>
      <c r="AV1314" t="s">
        <v>202</v>
      </c>
      <c r="AW1314" t="s">
        <v>207</v>
      </c>
      <c r="AX1314" t="s">
        <v>211</v>
      </c>
      <c r="AY1314" t="s">
        <v>200</v>
      </c>
      <c r="AZ1314" t="s">
        <v>208</v>
      </c>
      <c r="BA1314">
        <v>2</v>
      </c>
      <c r="BB1314" t="s">
        <v>204</v>
      </c>
      <c r="BC1314" t="s">
        <v>209</v>
      </c>
      <c r="BD1314" t="s">
        <v>211</v>
      </c>
      <c r="BE1314" t="s">
        <v>203</v>
      </c>
      <c r="BF1314" t="s">
        <v>212</v>
      </c>
      <c r="BG1314" t="s">
        <v>211</v>
      </c>
      <c r="BH1314" t="s">
        <v>201</v>
      </c>
      <c r="BI1314" t="s">
        <v>210</v>
      </c>
      <c r="BJ1314">
        <v>1</v>
      </c>
      <c r="BK1314" t="s">
        <v>205</v>
      </c>
      <c r="BL1314" t="s">
        <v>354</v>
      </c>
      <c r="BM1314">
        <v>1</v>
      </c>
      <c r="BQ1314" t="s">
        <v>584</v>
      </c>
      <c r="BR1314" t="s">
        <v>234</v>
      </c>
      <c r="BS1314" t="s">
        <v>3789</v>
      </c>
      <c r="BT1314" t="s">
        <v>234</v>
      </c>
      <c r="BU1314" t="s">
        <v>1852</v>
      </c>
      <c r="BV1314" t="s">
        <v>234</v>
      </c>
      <c r="BW1314" t="s">
        <v>379</v>
      </c>
      <c r="BX1314" t="s">
        <v>234</v>
      </c>
      <c r="BY1314" t="s">
        <v>680</v>
      </c>
      <c r="BZ1314" t="s">
        <v>234</v>
      </c>
      <c r="CA1314" t="s">
        <v>1908</v>
      </c>
      <c r="CB1314" s="3">
        <v>43921</v>
      </c>
      <c r="CC1314" t="s">
        <v>1908</v>
      </c>
      <c r="CD1314" s="3">
        <v>43958</v>
      </c>
      <c r="CE1314" t="s">
        <v>1908</v>
      </c>
      <c r="CF1314" s="3">
        <v>43921</v>
      </c>
      <c r="CG1314" t="s">
        <v>1908</v>
      </c>
      <c r="CH1314" s="3">
        <v>43924</v>
      </c>
      <c r="CI1314" t="s">
        <v>1908</v>
      </c>
      <c r="CJ1314" s="3">
        <v>43924</v>
      </c>
      <c r="CK1314" t="s">
        <v>1908</v>
      </c>
      <c r="CL1314" s="3">
        <v>43958</v>
      </c>
      <c r="CM1314" t="s">
        <v>1908</v>
      </c>
      <c r="CN1314" s="3">
        <v>43958</v>
      </c>
      <c r="CO1314" t="s">
        <v>1908</v>
      </c>
      <c r="CP1314" s="3">
        <v>43958</v>
      </c>
      <c r="CQ1314" t="s">
        <v>1908</v>
      </c>
      <c r="CR1314" s="3">
        <v>43963</v>
      </c>
      <c r="CS1314" t="s">
        <v>1908</v>
      </c>
      <c r="CT1314" s="3">
        <v>43921</v>
      </c>
      <c r="CU1314" t="s">
        <v>1908</v>
      </c>
      <c r="CV1314" s="3">
        <v>43958</v>
      </c>
      <c r="CW1314" t="s">
        <v>1908</v>
      </c>
      <c r="CX1314" s="3">
        <v>43958</v>
      </c>
      <c r="CY1314" t="s">
        <v>1908</v>
      </c>
      <c r="CZ1314" s="3">
        <v>43958</v>
      </c>
      <c r="DA1314" t="s">
        <v>1908</v>
      </c>
      <c r="DB1314" s="3">
        <v>43958</v>
      </c>
      <c r="DC1314" t="s">
        <v>1908</v>
      </c>
      <c r="DD1314" s="3">
        <v>43963</v>
      </c>
      <c r="DE1314" t="s">
        <v>1908</v>
      </c>
      <c r="DF1314" s="3">
        <v>43958</v>
      </c>
      <c r="DG1314" t="s">
        <v>1908</v>
      </c>
      <c r="DH1314" s="3">
        <v>43963</v>
      </c>
      <c r="DK1314" t="s">
        <v>1908</v>
      </c>
      <c r="DL1314" s="3">
        <v>43958</v>
      </c>
      <c r="DQ1314" t="s">
        <v>6</v>
      </c>
      <c r="DR1314" t="s">
        <v>6</v>
      </c>
      <c r="DU1314" t="s">
        <v>3788</v>
      </c>
    </row>
    <row r="1315" spans="1:125" x14ac:dyDescent="0.25">
      <c r="A1315" s="5">
        <v>1265801</v>
      </c>
      <c r="B1315" s="5">
        <v>1</v>
      </c>
      <c r="J1315" s="3"/>
      <c r="K1315" s="3"/>
      <c r="L1315" s="3"/>
      <c r="M1315" s="3"/>
      <c r="N1315" s="3">
        <v>43934</v>
      </c>
      <c r="O1315" s="7">
        <v>0.56192129629629628</v>
      </c>
      <c r="P1315" t="s">
        <v>1908</v>
      </c>
      <c r="AV1315" t="s">
        <v>202</v>
      </c>
      <c r="AW1315" t="s">
        <v>207</v>
      </c>
      <c r="AX1315" t="s">
        <v>211</v>
      </c>
      <c r="AY1315" t="s">
        <v>200</v>
      </c>
      <c r="AZ1315" t="s">
        <v>208</v>
      </c>
      <c r="BA1315">
        <v>2</v>
      </c>
      <c r="BB1315" t="s">
        <v>204</v>
      </c>
      <c r="BC1315" t="s">
        <v>209</v>
      </c>
      <c r="BD1315" t="s">
        <v>211</v>
      </c>
      <c r="BE1315" t="s">
        <v>203</v>
      </c>
      <c r="BF1315" t="s">
        <v>212</v>
      </c>
      <c r="BG1315" t="s">
        <v>211</v>
      </c>
      <c r="BH1315" t="s">
        <v>201</v>
      </c>
      <c r="BI1315" t="s">
        <v>210</v>
      </c>
      <c r="BJ1315">
        <v>1</v>
      </c>
      <c r="BK1315" t="s">
        <v>205</v>
      </c>
      <c r="BL1315" t="s">
        <v>354</v>
      </c>
      <c r="BM1315">
        <v>1</v>
      </c>
    </row>
    <row r="1316" spans="1:125" x14ac:dyDescent="0.25">
      <c r="A1316" s="5">
        <v>1265819</v>
      </c>
      <c r="B1316" s="5">
        <v>19</v>
      </c>
      <c r="C1316" t="s">
        <v>4068</v>
      </c>
      <c r="D1316" t="s">
        <v>3793</v>
      </c>
      <c r="E1316" t="s">
        <v>2460</v>
      </c>
      <c r="F1316" t="s">
        <v>6</v>
      </c>
      <c r="G1316" t="s">
        <v>3878</v>
      </c>
      <c r="H1316" t="s">
        <v>1146</v>
      </c>
      <c r="I1316" t="s">
        <v>117</v>
      </c>
      <c r="J1316" s="3"/>
      <c r="K1316" s="3"/>
      <c r="L1316" s="3"/>
      <c r="M1316" s="3" t="s">
        <v>3792</v>
      </c>
      <c r="N1316" s="3">
        <v>43934</v>
      </c>
      <c r="O1316" s="7">
        <v>0.56192129629629628</v>
      </c>
      <c r="P1316" t="s">
        <v>1908</v>
      </c>
      <c r="Q1316" s="3">
        <v>44179</v>
      </c>
      <c r="R1316" s="7">
        <v>0.37243055555555554</v>
      </c>
      <c r="S1316" t="s">
        <v>1908</v>
      </c>
      <c r="U1316" s="92" t="s">
        <v>386</v>
      </c>
      <c r="V1316" s="93" t="s">
        <v>228</v>
      </c>
      <c r="W1316" s="92" t="s">
        <v>3794</v>
      </c>
      <c r="X1316" s="93" t="s">
        <v>3795</v>
      </c>
      <c r="Y1316" s="92" t="s">
        <v>527</v>
      </c>
      <c r="Z1316" s="93" t="s">
        <v>225</v>
      </c>
      <c r="AA1316" t="s">
        <v>147</v>
      </c>
      <c r="AB1316">
        <v>976</v>
      </c>
      <c r="AC1316" t="s">
        <v>154</v>
      </c>
      <c r="AD1316" t="s">
        <v>474</v>
      </c>
      <c r="AE1316" t="s">
        <v>474</v>
      </c>
      <c r="AF1316" s="12" t="s">
        <v>1081</v>
      </c>
      <c r="AG1316" s="12">
        <v>900</v>
      </c>
      <c r="AH1316" s="12" t="s">
        <v>1081</v>
      </c>
      <c r="AI1316" s="12">
        <v>900</v>
      </c>
      <c r="AJ1316" s="12" t="s">
        <v>1081</v>
      </c>
      <c r="AK1316" s="12">
        <v>900</v>
      </c>
      <c r="AL1316" s="12" t="s">
        <v>1081</v>
      </c>
      <c r="AM1316" s="12">
        <v>900</v>
      </c>
      <c r="AN1316" s="12" t="s">
        <v>818</v>
      </c>
      <c r="AO1316" s="12" t="s">
        <v>819</v>
      </c>
      <c r="AP1316" s="12" t="s">
        <v>818</v>
      </c>
      <c r="AQ1316" s="12" t="s">
        <v>819</v>
      </c>
      <c r="AR1316" s="12" t="s">
        <v>239</v>
      </c>
      <c r="AS1316" s="12" t="s">
        <v>239</v>
      </c>
      <c r="AT1316" s="12" t="s">
        <v>239</v>
      </c>
      <c r="AU1316" s="12" t="s">
        <v>239</v>
      </c>
      <c r="AV1316" t="s">
        <v>202</v>
      </c>
      <c r="AW1316" t="s">
        <v>207</v>
      </c>
      <c r="AX1316" t="s">
        <v>211</v>
      </c>
      <c r="AY1316" t="s">
        <v>200</v>
      </c>
      <c r="AZ1316" t="s">
        <v>208</v>
      </c>
      <c r="BA1316">
        <v>2</v>
      </c>
      <c r="BB1316" t="s">
        <v>204</v>
      </c>
      <c r="BC1316" t="s">
        <v>209</v>
      </c>
      <c r="BD1316" t="s">
        <v>211</v>
      </c>
      <c r="BE1316" t="s">
        <v>203</v>
      </c>
      <c r="BF1316" t="s">
        <v>212</v>
      </c>
      <c r="BG1316" t="s">
        <v>211</v>
      </c>
      <c r="BH1316" t="s">
        <v>201</v>
      </c>
      <c r="BI1316" t="s">
        <v>210</v>
      </c>
      <c r="BJ1316">
        <v>1</v>
      </c>
      <c r="BK1316" t="s">
        <v>205</v>
      </c>
      <c r="BL1316" t="s">
        <v>354</v>
      </c>
      <c r="BM1316">
        <v>1</v>
      </c>
      <c r="BQ1316" t="s">
        <v>1161</v>
      </c>
      <c r="BR1316" t="s">
        <v>147</v>
      </c>
      <c r="BS1316" t="s">
        <v>3812</v>
      </c>
      <c r="BT1316" t="s">
        <v>147</v>
      </c>
      <c r="BU1316" t="s">
        <v>2056</v>
      </c>
      <c r="BV1316" t="s">
        <v>147</v>
      </c>
      <c r="BW1316" t="s">
        <v>1163</v>
      </c>
      <c r="BX1316" t="s">
        <v>147</v>
      </c>
      <c r="BY1316" t="s">
        <v>1164</v>
      </c>
      <c r="BZ1316" t="s">
        <v>147</v>
      </c>
      <c r="CA1316" t="s">
        <v>1908</v>
      </c>
      <c r="CB1316" s="3">
        <v>43936</v>
      </c>
      <c r="CC1316" t="s">
        <v>1908</v>
      </c>
      <c r="CD1316" s="3">
        <v>44070</v>
      </c>
      <c r="CE1316" t="s">
        <v>1908</v>
      </c>
      <c r="CF1316" s="3">
        <v>43935</v>
      </c>
      <c r="CG1316" t="s">
        <v>1908</v>
      </c>
      <c r="CH1316" s="3">
        <v>43935</v>
      </c>
      <c r="CI1316" t="s">
        <v>1908</v>
      </c>
      <c r="CJ1316" s="3">
        <v>43936</v>
      </c>
      <c r="CK1316" t="s">
        <v>1908</v>
      </c>
      <c r="CL1316" s="3">
        <v>44070</v>
      </c>
      <c r="CM1316" t="s">
        <v>1908</v>
      </c>
      <c r="CN1316" s="3">
        <v>44062</v>
      </c>
      <c r="CO1316" t="s">
        <v>1908</v>
      </c>
      <c r="CP1316" s="3">
        <v>44062</v>
      </c>
      <c r="CQ1316" t="s">
        <v>1908</v>
      </c>
      <c r="CR1316" s="3">
        <v>44070</v>
      </c>
      <c r="CS1316" t="s">
        <v>1908</v>
      </c>
      <c r="CT1316" s="3">
        <v>43936</v>
      </c>
      <c r="CU1316" t="s">
        <v>1908</v>
      </c>
      <c r="CV1316" s="3">
        <v>44062</v>
      </c>
      <c r="CW1316" t="s">
        <v>1908</v>
      </c>
      <c r="CX1316" s="3">
        <v>44062</v>
      </c>
      <c r="CY1316" t="s">
        <v>1908</v>
      </c>
      <c r="CZ1316" s="3">
        <v>44062</v>
      </c>
      <c r="DA1316" t="s">
        <v>1908</v>
      </c>
      <c r="DB1316" s="3">
        <v>44062</v>
      </c>
      <c r="DE1316" t="s">
        <v>1908</v>
      </c>
      <c r="DF1316" s="3">
        <v>44091</v>
      </c>
      <c r="DG1316" t="s">
        <v>1908</v>
      </c>
      <c r="DH1316" s="3">
        <v>44091</v>
      </c>
      <c r="DK1316" t="s">
        <v>1908</v>
      </c>
      <c r="DL1316" s="3">
        <v>44091</v>
      </c>
      <c r="DQ1316" t="s">
        <v>6</v>
      </c>
      <c r="DR1316" t="s">
        <v>6</v>
      </c>
      <c r="DU1316" t="s">
        <v>3796</v>
      </c>
    </row>
    <row r="1317" spans="1:125" x14ac:dyDescent="0.25">
      <c r="A1317" s="5">
        <v>1265901</v>
      </c>
      <c r="B1317" s="5">
        <v>1</v>
      </c>
      <c r="J1317" s="3"/>
      <c r="K1317" s="3"/>
      <c r="L1317" s="3"/>
      <c r="M1317" s="3"/>
      <c r="N1317" s="3">
        <v>43934</v>
      </c>
      <c r="O1317" s="7">
        <v>0.57234953703703706</v>
      </c>
      <c r="P1317" t="s">
        <v>1908</v>
      </c>
      <c r="AV1317" t="s">
        <v>202</v>
      </c>
      <c r="AW1317" t="s">
        <v>207</v>
      </c>
      <c r="AX1317" t="s">
        <v>211</v>
      </c>
      <c r="AY1317" t="s">
        <v>200</v>
      </c>
      <c r="AZ1317" t="s">
        <v>208</v>
      </c>
      <c r="BA1317">
        <v>2</v>
      </c>
      <c r="BB1317" t="s">
        <v>204</v>
      </c>
      <c r="BC1317" t="s">
        <v>209</v>
      </c>
      <c r="BD1317" t="s">
        <v>211</v>
      </c>
      <c r="BE1317" t="s">
        <v>203</v>
      </c>
      <c r="BF1317" t="s">
        <v>212</v>
      </c>
      <c r="BG1317" t="s">
        <v>211</v>
      </c>
      <c r="BH1317" t="s">
        <v>201</v>
      </c>
      <c r="BI1317" t="s">
        <v>210</v>
      </c>
      <c r="BJ1317">
        <v>1</v>
      </c>
      <c r="BK1317" t="s">
        <v>205</v>
      </c>
      <c r="BL1317" t="s">
        <v>354</v>
      </c>
      <c r="BM1317">
        <v>1</v>
      </c>
    </row>
    <row r="1318" spans="1:125" x14ac:dyDescent="0.25">
      <c r="A1318" s="5">
        <v>1265917</v>
      </c>
      <c r="B1318" s="5">
        <v>17</v>
      </c>
      <c r="C1318" t="s">
        <v>4043</v>
      </c>
      <c r="D1318" t="s">
        <v>3798</v>
      </c>
      <c r="E1318" t="s">
        <v>2460</v>
      </c>
      <c r="F1318" t="s">
        <v>6</v>
      </c>
      <c r="G1318" t="s">
        <v>3791</v>
      </c>
      <c r="H1318" t="s">
        <v>1146</v>
      </c>
      <c r="I1318" t="s">
        <v>117</v>
      </c>
      <c r="J1318" s="3"/>
      <c r="K1318" s="3"/>
      <c r="L1318" s="3"/>
      <c r="M1318" s="3" t="s">
        <v>3792</v>
      </c>
      <c r="N1318" s="3">
        <v>43934</v>
      </c>
      <c r="O1318" s="7">
        <v>0.57234953703703706</v>
      </c>
      <c r="P1318" t="s">
        <v>1908</v>
      </c>
      <c r="Q1318" s="3">
        <v>44085</v>
      </c>
      <c r="R1318" s="7">
        <v>0.40469907407407407</v>
      </c>
      <c r="S1318" t="s">
        <v>1908</v>
      </c>
      <c r="U1318" s="92" t="s">
        <v>405</v>
      </c>
      <c r="V1318" s="93" t="s">
        <v>404</v>
      </c>
      <c r="W1318" s="92" t="s">
        <v>710</v>
      </c>
      <c r="X1318" s="93" t="s">
        <v>480</v>
      </c>
      <c r="Y1318" s="92" t="s">
        <v>1084</v>
      </c>
      <c r="Z1318" s="93" t="s">
        <v>227</v>
      </c>
      <c r="AA1318" t="s">
        <v>146</v>
      </c>
      <c r="AB1318">
        <v>976</v>
      </c>
      <c r="AC1318" t="s">
        <v>154</v>
      </c>
      <c r="AD1318" t="s">
        <v>474</v>
      </c>
      <c r="AE1318" t="s">
        <v>474</v>
      </c>
      <c r="AF1318" s="12" t="s">
        <v>1081</v>
      </c>
      <c r="AG1318" s="12">
        <v>900</v>
      </c>
      <c r="AH1318" s="12" t="s">
        <v>1081</v>
      </c>
      <c r="AI1318" s="12">
        <v>900</v>
      </c>
      <c r="AJ1318" s="12" t="s">
        <v>1081</v>
      </c>
      <c r="AK1318" s="12">
        <v>900</v>
      </c>
      <c r="AL1318" s="12" t="s">
        <v>1081</v>
      </c>
      <c r="AM1318" s="12">
        <v>900</v>
      </c>
      <c r="AN1318" s="12" t="s">
        <v>818</v>
      </c>
      <c r="AO1318" s="12" t="s">
        <v>819</v>
      </c>
      <c r="AP1318" s="12" t="s">
        <v>818</v>
      </c>
      <c r="AQ1318" s="12" t="s">
        <v>819</v>
      </c>
      <c r="AR1318" s="12" t="s">
        <v>239</v>
      </c>
      <c r="AS1318" s="12" t="s">
        <v>239</v>
      </c>
      <c r="AT1318" s="12" t="s">
        <v>239</v>
      </c>
      <c r="AU1318" s="12" t="s">
        <v>239</v>
      </c>
      <c r="AV1318" t="s">
        <v>202</v>
      </c>
      <c r="AW1318" t="s">
        <v>207</v>
      </c>
      <c r="AX1318" t="s">
        <v>211</v>
      </c>
      <c r="AY1318" t="s">
        <v>200</v>
      </c>
      <c r="AZ1318" t="s">
        <v>208</v>
      </c>
      <c r="BA1318">
        <v>2</v>
      </c>
      <c r="BB1318" t="s">
        <v>204</v>
      </c>
      <c r="BC1318" t="s">
        <v>209</v>
      </c>
      <c r="BD1318" t="s">
        <v>211</v>
      </c>
      <c r="BE1318" t="s">
        <v>203</v>
      </c>
      <c r="BF1318" t="s">
        <v>212</v>
      </c>
      <c r="BG1318" t="s">
        <v>211</v>
      </c>
      <c r="BH1318" t="s">
        <v>201</v>
      </c>
      <c r="BI1318" t="s">
        <v>210</v>
      </c>
      <c r="BJ1318">
        <v>1</v>
      </c>
      <c r="BK1318" t="s">
        <v>205</v>
      </c>
      <c r="BL1318" t="s">
        <v>354</v>
      </c>
      <c r="BM1318">
        <v>1</v>
      </c>
      <c r="BQ1318" t="s">
        <v>1161</v>
      </c>
      <c r="BR1318" t="s">
        <v>146</v>
      </c>
      <c r="BS1318" t="s">
        <v>3812</v>
      </c>
      <c r="BT1318" t="s">
        <v>146</v>
      </c>
      <c r="BU1318" t="s">
        <v>2056</v>
      </c>
      <c r="BV1318" t="s">
        <v>146</v>
      </c>
      <c r="BW1318" t="s">
        <v>1163</v>
      </c>
      <c r="BX1318" t="s">
        <v>146</v>
      </c>
      <c r="BY1318" t="s">
        <v>1164</v>
      </c>
      <c r="BZ1318" t="s">
        <v>146</v>
      </c>
      <c r="CA1318" t="s">
        <v>1908</v>
      </c>
      <c r="CB1318" s="3">
        <v>43936</v>
      </c>
      <c r="CC1318" t="s">
        <v>1908</v>
      </c>
      <c r="CD1318" s="3">
        <v>44042</v>
      </c>
      <c r="CE1318" t="s">
        <v>1908</v>
      </c>
      <c r="CF1318" s="3">
        <v>43935</v>
      </c>
      <c r="CG1318" t="s">
        <v>1908</v>
      </c>
      <c r="CH1318" s="3">
        <v>43935</v>
      </c>
      <c r="CI1318" t="s">
        <v>1908</v>
      </c>
      <c r="CJ1318" s="3">
        <v>43936</v>
      </c>
      <c r="CK1318" t="s">
        <v>1908</v>
      </c>
      <c r="CL1318" s="3">
        <v>44042</v>
      </c>
      <c r="CM1318" t="s">
        <v>8</v>
      </c>
      <c r="CN1318" s="3">
        <v>44041</v>
      </c>
      <c r="CO1318" t="s">
        <v>1908</v>
      </c>
      <c r="CP1318" s="3">
        <v>44042</v>
      </c>
      <c r="CQ1318" t="s">
        <v>1908</v>
      </c>
      <c r="CR1318" s="3">
        <v>44085</v>
      </c>
      <c r="CS1318" t="s">
        <v>1908</v>
      </c>
      <c r="CT1318" s="3">
        <v>43936</v>
      </c>
      <c r="CU1318" t="s">
        <v>1908</v>
      </c>
      <c r="CV1318" s="3">
        <v>44042</v>
      </c>
      <c r="CW1318" t="s">
        <v>1908</v>
      </c>
      <c r="CX1318" s="3">
        <v>44042</v>
      </c>
      <c r="CY1318" t="s">
        <v>8</v>
      </c>
      <c r="CZ1318" s="3">
        <v>44041</v>
      </c>
      <c r="DA1318" t="s">
        <v>8</v>
      </c>
      <c r="DB1318" s="3">
        <v>44041</v>
      </c>
      <c r="DC1318" t="s">
        <v>1908</v>
      </c>
      <c r="DD1318" s="3">
        <v>44085</v>
      </c>
      <c r="DE1318" t="s">
        <v>1908</v>
      </c>
      <c r="DF1318" s="3">
        <v>44054</v>
      </c>
      <c r="DG1318" t="s">
        <v>1908</v>
      </c>
      <c r="DH1318" s="3">
        <v>44054</v>
      </c>
      <c r="DK1318" t="s">
        <v>1908</v>
      </c>
      <c r="DL1318" s="3">
        <v>44054</v>
      </c>
      <c r="DQ1318" t="s">
        <v>6</v>
      </c>
      <c r="DR1318" t="s">
        <v>6</v>
      </c>
      <c r="DU1318" t="s">
        <v>3797</v>
      </c>
    </row>
    <row r="1319" spans="1:125" x14ac:dyDescent="0.25">
      <c r="A1319" s="5">
        <v>1266001</v>
      </c>
      <c r="B1319" s="5">
        <v>1</v>
      </c>
      <c r="J1319" s="3"/>
      <c r="K1319" s="3"/>
      <c r="L1319" s="3"/>
      <c r="M1319" s="3"/>
      <c r="N1319" s="3">
        <v>43934</v>
      </c>
      <c r="O1319" s="7">
        <v>0.57428240740740744</v>
      </c>
      <c r="P1319" t="s">
        <v>1908</v>
      </c>
      <c r="AV1319" t="s">
        <v>202</v>
      </c>
      <c r="AW1319" t="s">
        <v>207</v>
      </c>
      <c r="AX1319" t="s">
        <v>211</v>
      </c>
      <c r="AY1319" t="s">
        <v>200</v>
      </c>
      <c r="AZ1319" t="s">
        <v>208</v>
      </c>
      <c r="BA1319">
        <v>2</v>
      </c>
      <c r="BB1319" t="s">
        <v>204</v>
      </c>
      <c r="BC1319" t="s">
        <v>209</v>
      </c>
      <c r="BD1319" t="s">
        <v>211</v>
      </c>
      <c r="BE1319" t="s">
        <v>203</v>
      </c>
      <c r="BF1319" t="s">
        <v>212</v>
      </c>
      <c r="BG1319" t="s">
        <v>211</v>
      </c>
      <c r="BH1319" t="s">
        <v>201</v>
      </c>
      <c r="BI1319" t="s">
        <v>210</v>
      </c>
      <c r="BJ1319">
        <v>1</v>
      </c>
      <c r="BK1319" t="s">
        <v>205</v>
      </c>
      <c r="BL1319" t="s">
        <v>354</v>
      </c>
      <c r="BM1319">
        <v>1</v>
      </c>
    </row>
    <row r="1320" spans="1:125" x14ac:dyDescent="0.25">
      <c r="A1320" s="5">
        <v>1266019</v>
      </c>
      <c r="B1320" s="5">
        <v>19</v>
      </c>
      <c r="C1320" t="s">
        <v>3831</v>
      </c>
      <c r="D1320" t="s">
        <v>3799</v>
      </c>
      <c r="E1320" t="s">
        <v>3801</v>
      </c>
      <c r="F1320" t="s">
        <v>6</v>
      </c>
      <c r="G1320" t="s">
        <v>3802</v>
      </c>
      <c r="H1320" t="s">
        <v>1146</v>
      </c>
      <c r="I1320" t="s">
        <v>117</v>
      </c>
      <c r="J1320" s="3"/>
      <c r="K1320" s="3"/>
      <c r="L1320" s="3"/>
      <c r="M1320" s="3" t="s">
        <v>3803</v>
      </c>
      <c r="N1320" s="3">
        <v>43934</v>
      </c>
      <c r="O1320" s="7">
        <v>0.57428240740740744</v>
      </c>
      <c r="P1320" t="s">
        <v>1908</v>
      </c>
      <c r="Q1320" s="3">
        <v>43991</v>
      </c>
      <c r="R1320" s="7">
        <v>0.47658564814814813</v>
      </c>
      <c r="S1320" t="s">
        <v>1908</v>
      </c>
      <c r="U1320" s="92" t="s">
        <v>1547</v>
      </c>
      <c r="V1320" s="93" t="s">
        <v>1036</v>
      </c>
      <c r="W1320" s="92" t="s">
        <v>3042</v>
      </c>
      <c r="X1320" s="93" t="s">
        <v>3043</v>
      </c>
      <c r="AA1320" t="s">
        <v>160</v>
      </c>
      <c r="AB1320">
        <v>901</v>
      </c>
      <c r="AC1320" t="s">
        <v>155</v>
      </c>
      <c r="AD1320" t="s">
        <v>474</v>
      </c>
      <c r="AE1320" t="s">
        <v>474</v>
      </c>
      <c r="AF1320" s="12" t="s">
        <v>2479</v>
      </c>
      <c r="AG1320" s="12" t="s">
        <v>2481</v>
      </c>
      <c r="AH1320" s="12" t="s">
        <v>2479</v>
      </c>
      <c r="AI1320" s="12" t="s">
        <v>2481</v>
      </c>
      <c r="AJ1320" s="12" t="s">
        <v>2479</v>
      </c>
      <c r="AK1320" s="12" t="s">
        <v>2481</v>
      </c>
      <c r="AL1320" s="12" t="s">
        <v>2479</v>
      </c>
      <c r="AM1320" s="12" t="s">
        <v>2481</v>
      </c>
      <c r="AN1320" s="12" t="s">
        <v>824</v>
      </c>
      <c r="AO1320" s="12" t="s">
        <v>825</v>
      </c>
      <c r="AP1320" s="12" t="s">
        <v>824</v>
      </c>
      <c r="AQ1320" s="12" t="s">
        <v>825</v>
      </c>
      <c r="AR1320" s="12" t="s">
        <v>239</v>
      </c>
      <c r="AS1320" s="12" t="s">
        <v>239</v>
      </c>
      <c r="AT1320" s="12" t="s">
        <v>239</v>
      </c>
      <c r="AU1320" s="12" t="s">
        <v>239</v>
      </c>
      <c r="AV1320" t="s">
        <v>202</v>
      </c>
      <c r="AW1320" t="s">
        <v>207</v>
      </c>
      <c r="AX1320" t="s">
        <v>211</v>
      </c>
      <c r="AY1320" t="s">
        <v>200</v>
      </c>
      <c r="AZ1320" t="s">
        <v>208</v>
      </c>
      <c r="BA1320">
        <v>2</v>
      </c>
      <c r="BB1320" t="s">
        <v>204</v>
      </c>
      <c r="BC1320" t="s">
        <v>209</v>
      </c>
      <c r="BD1320" t="s">
        <v>211</v>
      </c>
      <c r="BE1320" t="s">
        <v>203</v>
      </c>
      <c r="BF1320" t="s">
        <v>212</v>
      </c>
      <c r="BG1320" t="s">
        <v>211</v>
      </c>
      <c r="BH1320" t="s">
        <v>201</v>
      </c>
      <c r="BI1320" t="s">
        <v>210</v>
      </c>
      <c r="BJ1320">
        <v>1</v>
      </c>
      <c r="BK1320" t="s">
        <v>205</v>
      </c>
      <c r="BL1320" t="s">
        <v>354</v>
      </c>
      <c r="BM1320">
        <v>1</v>
      </c>
      <c r="BQ1320" t="s">
        <v>1161</v>
      </c>
      <c r="BR1320" t="s">
        <v>160</v>
      </c>
      <c r="BS1320" t="s">
        <v>3810</v>
      </c>
      <c r="BT1320" t="s">
        <v>160</v>
      </c>
      <c r="BW1320" t="s">
        <v>1163</v>
      </c>
      <c r="BX1320" t="s">
        <v>160</v>
      </c>
      <c r="CA1320" t="s">
        <v>1908</v>
      </c>
      <c r="CB1320" s="3">
        <v>43936</v>
      </c>
      <c r="CE1320" t="s">
        <v>1908</v>
      </c>
      <c r="CF1320" s="3">
        <v>43935</v>
      </c>
      <c r="CG1320" t="s">
        <v>1908</v>
      </c>
      <c r="CH1320" s="3">
        <v>43935</v>
      </c>
      <c r="CI1320" t="s">
        <v>1908</v>
      </c>
      <c r="CJ1320" s="3">
        <v>43936</v>
      </c>
      <c r="CK1320" t="s">
        <v>1908</v>
      </c>
      <c r="CL1320" s="3">
        <v>43951</v>
      </c>
      <c r="CM1320" t="s">
        <v>1908</v>
      </c>
      <c r="CN1320" s="3">
        <v>43941</v>
      </c>
      <c r="CO1320" t="s">
        <v>1908</v>
      </c>
      <c r="CP1320" s="3">
        <v>43941</v>
      </c>
      <c r="CQ1320" t="s">
        <v>1908</v>
      </c>
      <c r="CR1320" s="3">
        <v>43951</v>
      </c>
      <c r="CS1320" t="s">
        <v>1908</v>
      </c>
      <c r="CT1320" s="3">
        <v>43936</v>
      </c>
      <c r="CU1320" t="s">
        <v>1908</v>
      </c>
      <c r="CV1320" s="3">
        <v>43991</v>
      </c>
      <c r="CW1320" t="s">
        <v>1908</v>
      </c>
      <c r="CX1320" s="3">
        <v>43991</v>
      </c>
      <c r="CY1320" t="s">
        <v>1908</v>
      </c>
      <c r="CZ1320" s="3">
        <v>43941</v>
      </c>
      <c r="DA1320" t="s">
        <v>1908</v>
      </c>
      <c r="DB1320" s="3">
        <v>43941</v>
      </c>
      <c r="DC1320" t="s">
        <v>1908</v>
      </c>
      <c r="DD1320" s="3">
        <v>43991</v>
      </c>
      <c r="DE1320" t="s">
        <v>1908</v>
      </c>
      <c r="DF1320" s="3">
        <v>43964</v>
      </c>
      <c r="DG1320" t="s">
        <v>1908</v>
      </c>
      <c r="DH1320" s="3">
        <v>43964</v>
      </c>
      <c r="DK1320" t="s">
        <v>1908</v>
      </c>
      <c r="DL1320" s="3">
        <v>43964</v>
      </c>
      <c r="DQ1320" t="s">
        <v>6</v>
      </c>
      <c r="DR1320" t="s">
        <v>6</v>
      </c>
      <c r="DU1320" t="s">
        <v>3800</v>
      </c>
    </row>
    <row r="1321" spans="1:125" x14ac:dyDescent="0.25">
      <c r="A1321" s="5">
        <v>1266101</v>
      </c>
      <c r="B1321" s="5">
        <v>1</v>
      </c>
      <c r="J1321" s="3"/>
      <c r="K1321" s="3"/>
      <c r="L1321" s="3"/>
      <c r="M1321" s="3"/>
      <c r="N1321" s="3">
        <v>43934</v>
      </c>
      <c r="O1321" s="7">
        <v>0.57771990740740742</v>
      </c>
      <c r="P1321" t="s">
        <v>1908</v>
      </c>
      <c r="AV1321" t="s">
        <v>202</v>
      </c>
      <c r="AW1321" t="s">
        <v>207</v>
      </c>
      <c r="AX1321" t="s">
        <v>211</v>
      </c>
      <c r="AY1321" t="s">
        <v>200</v>
      </c>
      <c r="AZ1321" t="s">
        <v>208</v>
      </c>
      <c r="BA1321">
        <v>2</v>
      </c>
      <c r="BB1321" t="s">
        <v>204</v>
      </c>
      <c r="BC1321" t="s">
        <v>209</v>
      </c>
      <c r="BD1321" t="s">
        <v>211</v>
      </c>
      <c r="BE1321" t="s">
        <v>203</v>
      </c>
      <c r="BF1321" t="s">
        <v>212</v>
      </c>
      <c r="BG1321" t="s">
        <v>211</v>
      </c>
      <c r="BH1321" t="s">
        <v>201</v>
      </c>
      <c r="BI1321" t="s">
        <v>210</v>
      </c>
      <c r="BJ1321">
        <v>1</v>
      </c>
      <c r="BK1321" t="s">
        <v>205</v>
      </c>
      <c r="BL1321" t="s">
        <v>354</v>
      </c>
      <c r="BM1321">
        <v>1</v>
      </c>
    </row>
    <row r="1322" spans="1:125" x14ac:dyDescent="0.25">
      <c r="A1322" s="5">
        <v>1266112</v>
      </c>
      <c r="B1322" s="5">
        <v>12</v>
      </c>
      <c r="C1322" t="s">
        <v>3814</v>
      </c>
      <c r="D1322" t="s">
        <v>3804</v>
      </c>
      <c r="E1322" t="s">
        <v>1179</v>
      </c>
      <c r="F1322" t="s">
        <v>6</v>
      </c>
      <c r="G1322" t="s">
        <v>1244</v>
      </c>
      <c r="H1322" t="s">
        <v>1146</v>
      </c>
      <c r="I1322" t="s">
        <v>117</v>
      </c>
      <c r="J1322" s="3"/>
      <c r="K1322" s="3"/>
      <c r="L1322" s="3"/>
      <c r="M1322" s="3" t="s">
        <v>3805</v>
      </c>
      <c r="N1322" s="3">
        <v>43934</v>
      </c>
      <c r="O1322" s="7">
        <v>0.57771990740740742</v>
      </c>
      <c r="P1322" t="s">
        <v>1908</v>
      </c>
      <c r="Q1322" s="3">
        <v>43955</v>
      </c>
      <c r="R1322" s="7">
        <v>0.37156250000000002</v>
      </c>
      <c r="S1322" t="s">
        <v>1908</v>
      </c>
      <c r="U1322" s="92" t="s">
        <v>403</v>
      </c>
      <c r="V1322" s="93" t="s">
        <v>226</v>
      </c>
      <c r="W1322" s="92" t="s">
        <v>385</v>
      </c>
      <c r="X1322" s="93" t="s">
        <v>147</v>
      </c>
      <c r="Y1322" s="92" t="s">
        <v>632</v>
      </c>
      <c r="Z1322" s="93" t="s">
        <v>232</v>
      </c>
      <c r="AA1322" t="s">
        <v>234</v>
      </c>
      <c r="AB1322">
        <v>955</v>
      </c>
      <c r="AC1322" t="s">
        <v>154</v>
      </c>
      <c r="AD1322" t="s">
        <v>474</v>
      </c>
      <c r="AE1322" t="s">
        <v>474</v>
      </c>
      <c r="AF1322" s="12">
        <v>571</v>
      </c>
      <c r="AG1322" s="12">
        <v>71</v>
      </c>
      <c r="AH1322" s="12">
        <v>571</v>
      </c>
      <c r="AI1322" s="12">
        <v>71</v>
      </c>
      <c r="AJ1322" s="12">
        <v>571</v>
      </c>
      <c r="AK1322" s="12">
        <v>71</v>
      </c>
      <c r="AL1322" s="12">
        <v>571</v>
      </c>
      <c r="AM1322" s="12">
        <v>71</v>
      </c>
      <c r="AN1322" s="12" t="s">
        <v>818</v>
      </c>
      <c r="AO1322" s="12" t="s">
        <v>819</v>
      </c>
      <c r="AP1322" s="12" t="s">
        <v>818</v>
      </c>
      <c r="AQ1322" s="12" t="s">
        <v>819</v>
      </c>
      <c r="AR1322" s="12" t="s">
        <v>239</v>
      </c>
      <c r="AS1322" s="12" t="s">
        <v>239</v>
      </c>
      <c r="AT1322" s="12" t="s">
        <v>239</v>
      </c>
      <c r="AU1322" s="12" t="s">
        <v>239</v>
      </c>
      <c r="AV1322" t="s">
        <v>202</v>
      </c>
      <c r="AW1322" t="s">
        <v>207</v>
      </c>
      <c r="AX1322" t="s">
        <v>211</v>
      </c>
      <c r="AY1322" t="s">
        <v>200</v>
      </c>
      <c r="AZ1322" t="s">
        <v>208</v>
      </c>
      <c r="BA1322">
        <v>2</v>
      </c>
      <c r="BB1322" t="s">
        <v>204</v>
      </c>
      <c r="BC1322" t="s">
        <v>209</v>
      </c>
      <c r="BD1322" t="s">
        <v>211</v>
      </c>
      <c r="BE1322" t="s">
        <v>203</v>
      </c>
      <c r="BF1322" t="s">
        <v>212</v>
      </c>
      <c r="BG1322" t="s">
        <v>211</v>
      </c>
      <c r="BH1322" t="s">
        <v>201</v>
      </c>
      <c r="BI1322" t="s">
        <v>210</v>
      </c>
      <c r="BJ1322">
        <v>1</v>
      </c>
      <c r="BK1322" t="s">
        <v>205</v>
      </c>
      <c r="BL1322" t="s">
        <v>354</v>
      </c>
      <c r="BM1322">
        <v>1</v>
      </c>
      <c r="BQ1322" t="s">
        <v>1161</v>
      </c>
      <c r="BR1322" t="s">
        <v>3833</v>
      </c>
      <c r="BS1322" t="s">
        <v>3811</v>
      </c>
      <c r="BT1322" t="s">
        <v>3833</v>
      </c>
      <c r="BU1322" t="s">
        <v>2056</v>
      </c>
      <c r="BV1322" t="s">
        <v>3833</v>
      </c>
      <c r="BW1322" t="s">
        <v>1163</v>
      </c>
      <c r="BX1322" t="s">
        <v>3833</v>
      </c>
      <c r="BY1322" t="s">
        <v>1164</v>
      </c>
      <c r="BZ1322" t="s">
        <v>3833</v>
      </c>
      <c r="CA1322" t="s">
        <v>1908</v>
      </c>
      <c r="CB1322" s="3">
        <v>43936</v>
      </c>
      <c r="CC1322" t="s">
        <v>1908</v>
      </c>
      <c r="CD1322" s="3">
        <v>43955</v>
      </c>
      <c r="CE1322" t="s">
        <v>1908</v>
      </c>
      <c r="CF1322" s="3">
        <v>43935</v>
      </c>
      <c r="CG1322" t="s">
        <v>1908</v>
      </c>
      <c r="CH1322" s="3">
        <v>43935</v>
      </c>
      <c r="CI1322" t="s">
        <v>1908</v>
      </c>
      <c r="CJ1322" s="3">
        <v>43936</v>
      </c>
      <c r="CK1322" t="s">
        <v>1908</v>
      </c>
      <c r="CL1322" s="3">
        <v>43943</v>
      </c>
      <c r="CM1322" t="s">
        <v>1908</v>
      </c>
      <c r="CN1322" s="3">
        <v>43941</v>
      </c>
      <c r="CO1322" t="s">
        <v>1908</v>
      </c>
      <c r="CP1322" s="3">
        <v>43941</v>
      </c>
      <c r="CQ1322" t="s">
        <v>1908</v>
      </c>
      <c r="CR1322" s="3">
        <v>43943</v>
      </c>
      <c r="CS1322" t="s">
        <v>1908</v>
      </c>
      <c r="CT1322" s="3">
        <v>43936</v>
      </c>
      <c r="CY1322" t="s">
        <v>1908</v>
      </c>
      <c r="CZ1322" s="3">
        <v>43937</v>
      </c>
      <c r="DA1322" t="s">
        <v>1908</v>
      </c>
      <c r="DB1322" s="3">
        <v>43937</v>
      </c>
      <c r="DE1322" t="s">
        <v>1908</v>
      </c>
      <c r="DF1322" s="3">
        <v>43955</v>
      </c>
      <c r="DG1322" t="s">
        <v>1908</v>
      </c>
      <c r="DH1322" s="3">
        <v>43955</v>
      </c>
      <c r="DK1322" t="s">
        <v>1908</v>
      </c>
      <c r="DL1322" s="3">
        <v>43955</v>
      </c>
      <c r="DQ1322" t="s">
        <v>6</v>
      </c>
      <c r="DR1322" t="s">
        <v>6</v>
      </c>
      <c r="DU1322" t="s">
        <v>3806</v>
      </c>
    </row>
    <row r="1323" spans="1:125" x14ac:dyDescent="0.25">
      <c r="A1323" s="5">
        <v>1266201</v>
      </c>
      <c r="B1323" s="5">
        <v>1</v>
      </c>
      <c r="J1323" s="3"/>
      <c r="K1323" s="3"/>
      <c r="L1323" s="3"/>
      <c r="M1323" s="3"/>
      <c r="N1323" s="3">
        <v>43934</v>
      </c>
      <c r="O1323" s="7">
        <v>0.58332175925925933</v>
      </c>
      <c r="P1323" t="s">
        <v>1908</v>
      </c>
      <c r="AV1323" t="s">
        <v>202</v>
      </c>
      <c r="AW1323" t="s">
        <v>207</v>
      </c>
      <c r="AX1323" t="s">
        <v>211</v>
      </c>
      <c r="AY1323" t="s">
        <v>200</v>
      </c>
      <c r="AZ1323" t="s">
        <v>208</v>
      </c>
      <c r="BA1323">
        <v>2</v>
      </c>
      <c r="BB1323" t="s">
        <v>204</v>
      </c>
      <c r="BC1323" t="s">
        <v>209</v>
      </c>
      <c r="BD1323" t="s">
        <v>211</v>
      </c>
      <c r="BE1323" t="s">
        <v>203</v>
      </c>
      <c r="BF1323" t="s">
        <v>212</v>
      </c>
      <c r="BG1323" t="s">
        <v>211</v>
      </c>
      <c r="BH1323" t="s">
        <v>201</v>
      </c>
      <c r="BI1323" t="s">
        <v>210</v>
      </c>
      <c r="BJ1323">
        <v>1</v>
      </c>
      <c r="BK1323" t="s">
        <v>205</v>
      </c>
      <c r="BL1323" t="s">
        <v>354</v>
      </c>
      <c r="BM1323">
        <v>1</v>
      </c>
    </row>
    <row r="1324" spans="1:125" x14ac:dyDescent="0.25">
      <c r="A1324" s="5">
        <v>1266214</v>
      </c>
      <c r="B1324" s="5">
        <v>14</v>
      </c>
      <c r="C1324" t="s">
        <v>3832</v>
      </c>
      <c r="D1324" t="s">
        <v>3807</v>
      </c>
      <c r="E1324" t="s">
        <v>2460</v>
      </c>
      <c r="F1324" t="s">
        <v>6</v>
      </c>
      <c r="G1324" t="s">
        <v>2041</v>
      </c>
      <c r="H1324" t="s">
        <v>1146</v>
      </c>
      <c r="I1324" t="s">
        <v>117</v>
      </c>
      <c r="J1324" s="3"/>
      <c r="K1324" s="3"/>
      <c r="L1324" s="3"/>
      <c r="M1324" s="3" t="s">
        <v>3805</v>
      </c>
      <c r="N1324" s="3">
        <v>43934</v>
      </c>
      <c r="O1324" s="7">
        <v>0.58332175925925933</v>
      </c>
      <c r="P1324" t="s">
        <v>1908</v>
      </c>
      <c r="Q1324" s="3">
        <v>43991</v>
      </c>
      <c r="R1324" s="7">
        <v>0.47607638888888887</v>
      </c>
      <c r="S1324" t="s">
        <v>1908</v>
      </c>
      <c r="U1324" s="92" t="s">
        <v>1406</v>
      </c>
      <c r="V1324" s="93" t="s">
        <v>1407</v>
      </c>
      <c r="W1324" s="92" t="s">
        <v>385</v>
      </c>
      <c r="X1324" s="93" t="s">
        <v>147</v>
      </c>
      <c r="Y1324" s="92" t="s">
        <v>235</v>
      </c>
      <c r="Z1324" s="93" t="s">
        <v>234</v>
      </c>
      <c r="AA1324" t="s">
        <v>234</v>
      </c>
      <c r="AB1324">
        <v>955</v>
      </c>
      <c r="AC1324" t="s">
        <v>154</v>
      </c>
      <c r="AD1324" t="s">
        <v>474</v>
      </c>
      <c r="AE1324" t="s">
        <v>474</v>
      </c>
      <c r="AF1324" s="12">
        <v>576</v>
      </c>
      <c r="AG1324" s="12">
        <v>76</v>
      </c>
      <c r="AH1324" s="12">
        <v>576</v>
      </c>
      <c r="AI1324" s="12">
        <v>76</v>
      </c>
      <c r="AJ1324" s="12">
        <v>576</v>
      </c>
      <c r="AK1324" s="12">
        <v>76</v>
      </c>
      <c r="AL1324" s="12">
        <v>576</v>
      </c>
      <c r="AM1324" s="12">
        <v>76</v>
      </c>
      <c r="AN1324" s="12" t="s">
        <v>818</v>
      </c>
      <c r="AO1324" s="12" t="s">
        <v>819</v>
      </c>
      <c r="AP1324" s="12" t="s">
        <v>818</v>
      </c>
      <c r="AQ1324" s="12" t="s">
        <v>819</v>
      </c>
      <c r="AR1324" s="12" t="s">
        <v>239</v>
      </c>
      <c r="AS1324" s="12" t="s">
        <v>239</v>
      </c>
      <c r="AT1324" s="12" t="s">
        <v>239</v>
      </c>
      <c r="AU1324" s="12" t="s">
        <v>239</v>
      </c>
      <c r="AV1324" t="s">
        <v>202</v>
      </c>
      <c r="AW1324" t="s">
        <v>207</v>
      </c>
      <c r="AX1324" t="s">
        <v>211</v>
      </c>
      <c r="AY1324" t="s">
        <v>200</v>
      </c>
      <c r="AZ1324" t="s">
        <v>208</v>
      </c>
      <c r="BA1324">
        <v>2</v>
      </c>
      <c r="BB1324" t="s">
        <v>204</v>
      </c>
      <c r="BC1324" t="s">
        <v>209</v>
      </c>
      <c r="BD1324" t="s">
        <v>211</v>
      </c>
      <c r="BE1324" t="s">
        <v>203</v>
      </c>
      <c r="BF1324" t="s">
        <v>212</v>
      </c>
      <c r="BG1324" t="s">
        <v>211</v>
      </c>
      <c r="BH1324" t="s">
        <v>201</v>
      </c>
      <c r="BI1324" t="s">
        <v>210</v>
      </c>
      <c r="BJ1324">
        <v>1</v>
      </c>
      <c r="BK1324" t="s">
        <v>205</v>
      </c>
      <c r="BL1324" t="s">
        <v>354</v>
      </c>
      <c r="BM1324">
        <v>1</v>
      </c>
      <c r="BQ1324" t="s">
        <v>1161</v>
      </c>
      <c r="BR1324" t="s">
        <v>3833</v>
      </c>
      <c r="BS1324" t="s">
        <v>3813</v>
      </c>
      <c r="BT1324" t="s">
        <v>3833</v>
      </c>
      <c r="BU1324" t="s">
        <v>2056</v>
      </c>
      <c r="BV1324" t="s">
        <v>3833</v>
      </c>
      <c r="BW1324" t="s">
        <v>1163</v>
      </c>
      <c r="BX1324" t="s">
        <v>3833</v>
      </c>
      <c r="BY1324" t="s">
        <v>1164</v>
      </c>
      <c r="BZ1324" t="s">
        <v>3833</v>
      </c>
      <c r="CA1324" t="s">
        <v>1908</v>
      </c>
      <c r="CB1324" s="3">
        <v>43936</v>
      </c>
      <c r="CC1324" t="s">
        <v>1908</v>
      </c>
      <c r="CD1324" s="3">
        <v>43969</v>
      </c>
      <c r="CE1324" t="s">
        <v>1908</v>
      </c>
      <c r="CF1324" s="3">
        <v>43935</v>
      </c>
      <c r="CG1324" t="s">
        <v>1908</v>
      </c>
      <c r="CH1324" s="3">
        <v>43935</v>
      </c>
      <c r="CI1324" t="s">
        <v>1908</v>
      </c>
      <c r="CJ1324" s="3">
        <v>43936</v>
      </c>
      <c r="CK1324" t="s">
        <v>1908</v>
      </c>
      <c r="CL1324" s="3">
        <v>43943</v>
      </c>
      <c r="CM1324" t="s">
        <v>1908</v>
      </c>
      <c r="CN1324" s="3">
        <v>43941</v>
      </c>
      <c r="CO1324" t="s">
        <v>1908</v>
      </c>
      <c r="CP1324" s="3">
        <v>43941</v>
      </c>
      <c r="CQ1324" t="s">
        <v>1908</v>
      </c>
      <c r="CR1324" s="3">
        <v>43943</v>
      </c>
      <c r="CS1324" t="s">
        <v>1908</v>
      </c>
      <c r="CT1324" s="3">
        <v>43936</v>
      </c>
      <c r="CU1324" t="s">
        <v>1908</v>
      </c>
      <c r="CV1324" s="3">
        <v>43991</v>
      </c>
      <c r="CW1324" t="s">
        <v>1908</v>
      </c>
      <c r="CX1324" s="3">
        <v>43991</v>
      </c>
      <c r="CY1324" t="s">
        <v>1908</v>
      </c>
      <c r="CZ1324" s="3">
        <v>43941</v>
      </c>
      <c r="DA1324" t="s">
        <v>1908</v>
      </c>
      <c r="DB1324" s="3">
        <v>43941</v>
      </c>
      <c r="DC1324" t="s">
        <v>1908</v>
      </c>
      <c r="DD1324" s="3">
        <v>43991</v>
      </c>
      <c r="DE1324" t="s">
        <v>1908</v>
      </c>
      <c r="DF1324" s="3">
        <v>43969</v>
      </c>
      <c r="DG1324" t="s">
        <v>1908</v>
      </c>
      <c r="DH1324" s="3">
        <v>43969</v>
      </c>
      <c r="DK1324" t="s">
        <v>1908</v>
      </c>
      <c r="DL1324" s="3">
        <v>43969</v>
      </c>
      <c r="DQ1324" t="s">
        <v>6</v>
      </c>
      <c r="DR1324" t="s">
        <v>6</v>
      </c>
      <c r="DU1324" t="s">
        <v>3808</v>
      </c>
    </row>
    <row r="1325" spans="1:125" x14ac:dyDescent="0.25">
      <c r="A1325" s="5">
        <v>1266301</v>
      </c>
      <c r="B1325" s="5">
        <v>1</v>
      </c>
      <c r="J1325" s="3"/>
      <c r="K1325" s="3"/>
      <c r="L1325" s="3"/>
      <c r="M1325" s="3"/>
      <c r="N1325" s="3">
        <v>43934</v>
      </c>
      <c r="O1325" s="7">
        <v>0.63553240740740746</v>
      </c>
      <c r="P1325" t="s">
        <v>1908</v>
      </c>
      <c r="AV1325" t="s">
        <v>202</v>
      </c>
      <c r="AW1325" t="s">
        <v>207</v>
      </c>
      <c r="AX1325" t="s">
        <v>211</v>
      </c>
      <c r="AY1325" t="s">
        <v>200</v>
      </c>
      <c r="AZ1325" t="s">
        <v>208</v>
      </c>
      <c r="BA1325">
        <v>2</v>
      </c>
      <c r="BB1325" t="s">
        <v>204</v>
      </c>
      <c r="BC1325" t="s">
        <v>209</v>
      </c>
      <c r="BD1325" t="s">
        <v>211</v>
      </c>
      <c r="BE1325" t="s">
        <v>203</v>
      </c>
      <c r="BF1325" t="s">
        <v>212</v>
      </c>
      <c r="BG1325" t="s">
        <v>211</v>
      </c>
      <c r="BH1325" t="s">
        <v>201</v>
      </c>
      <c r="BI1325" t="s">
        <v>210</v>
      </c>
      <c r="BJ1325">
        <v>1</v>
      </c>
      <c r="BK1325" t="s">
        <v>205</v>
      </c>
      <c r="BL1325" t="s">
        <v>354</v>
      </c>
      <c r="BM1325">
        <v>1</v>
      </c>
    </row>
    <row r="1326" spans="1:125" x14ac:dyDescent="0.25">
      <c r="A1326" s="5">
        <v>1266311</v>
      </c>
      <c r="B1326" s="5">
        <v>11</v>
      </c>
      <c r="C1326" t="s">
        <v>3822</v>
      </c>
      <c r="D1326" t="s">
        <v>3815</v>
      </c>
      <c r="E1326" t="s">
        <v>3819</v>
      </c>
      <c r="F1326" t="s">
        <v>6</v>
      </c>
      <c r="G1326" t="s">
        <v>3834</v>
      </c>
      <c r="H1326" t="s">
        <v>1146</v>
      </c>
      <c r="I1326" t="s">
        <v>117</v>
      </c>
      <c r="J1326" s="3"/>
      <c r="K1326" s="3"/>
      <c r="L1326" s="3"/>
      <c r="M1326" s="3" t="s">
        <v>1148</v>
      </c>
      <c r="N1326" s="3">
        <v>43934</v>
      </c>
      <c r="O1326" s="7">
        <v>0.63553240740740746</v>
      </c>
      <c r="P1326" t="s">
        <v>1908</v>
      </c>
      <c r="Q1326" s="3">
        <v>43992</v>
      </c>
      <c r="R1326" s="7">
        <v>0.36054398148148148</v>
      </c>
      <c r="S1326" t="s">
        <v>1908</v>
      </c>
      <c r="U1326" s="92" t="s">
        <v>403</v>
      </c>
      <c r="V1326" s="93" t="s">
        <v>226</v>
      </c>
      <c r="W1326" s="92" t="s">
        <v>3816</v>
      </c>
      <c r="X1326" s="93" t="s">
        <v>3817</v>
      </c>
      <c r="Y1326" s="92" t="s">
        <v>527</v>
      </c>
      <c r="Z1326" s="93" t="s">
        <v>225</v>
      </c>
      <c r="AA1326" t="s">
        <v>160</v>
      </c>
      <c r="AB1326">
        <v>955</v>
      </c>
      <c r="AC1326" t="s">
        <v>154</v>
      </c>
      <c r="AD1326" t="s">
        <v>474</v>
      </c>
      <c r="AE1326" t="s">
        <v>474</v>
      </c>
      <c r="AF1326" s="12" t="s">
        <v>3093</v>
      </c>
      <c r="AG1326" s="12" t="s">
        <v>3094</v>
      </c>
      <c r="AH1326" s="12" t="s">
        <v>3093</v>
      </c>
      <c r="AI1326" s="12" t="s">
        <v>3094</v>
      </c>
      <c r="AJ1326" s="12" t="s">
        <v>3093</v>
      </c>
      <c r="AK1326" s="12" t="s">
        <v>3094</v>
      </c>
      <c r="AL1326" s="12" t="s">
        <v>3093</v>
      </c>
      <c r="AM1326" s="12" t="s">
        <v>3094</v>
      </c>
      <c r="AN1326" s="12" t="s">
        <v>818</v>
      </c>
      <c r="AO1326" s="12" t="s">
        <v>819</v>
      </c>
      <c r="AP1326" s="12" t="s">
        <v>818</v>
      </c>
      <c r="AQ1326" s="12" t="s">
        <v>819</v>
      </c>
      <c r="AR1326" s="12" t="s">
        <v>856</v>
      </c>
      <c r="AS1326" s="12" t="s">
        <v>856</v>
      </c>
      <c r="AT1326" s="12" t="s">
        <v>856</v>
      </c>
      <c r="AU1326" s="12" t="s">
        <v>856</v>
      </c>
      <c r="AV1326" t="s">
        <v>202</v>
      </c>
      <c r="AW1326" t="s">
        <v>207</v>
      </c>
      <c r="AX1326" t="s">
        <v>211</v>
      </c>
      <c r="AY1326" t="s">
        <v>200</v>
      </c>
      <c r="AZ1326" t="s">
        <v>208</v>
      </c>
      <c r="BA1326">
        <v>2</v>
      </c>
      <c r="BB1326" t="s">
        <v>204</v>
      </c>
      <c r="BC1326" t="s">
        <v>209</v>
      </c>
      <c r="BD1326" t="s">
        <v>211</v>
      </c>
      <c r="BE1326" t="s">
        <v>203</v>
      </c>
      <c r="BF1326" t="s">
        <v>212</v>
      </c>
      <c r="BG1326" t="s">
        <v>211</v>
      </c>
      <c r="BH1326" t="s">
        <v>201</v>
      </c>
      <c r="BI1326" t="s">
        <v>210</v>
      </c>
      <c r="BJ1326">
        <v>1</v>
      </c>
      <c r="BK1326" t="s">
        <v>205</v>
      </c>
      <c r="BL1326" t="s">
        <v>354</v>
      </c>
      <c r="BM1326">
        <v>1</v>
      </c>
      <c r="BQ1326" t="s">
        <v>1161</v>
      </c>
      <c r="BR1326" t="s">
        <v>160</v>
      </c>
      <c r="BS1326" t="s">
        <v>3820</v>
      </c>
      <c r="BT1326" t="s">
        <v>160</v>
      </c>
      <c r="BU1326" t="s">
        <v>3821</v>
      </c>
      <c r="BV1326" t="s">
        <v>160</v>
      </c>
      <c r="BW1326" t="s">
        <v>1163</v>
      </c>
      <c r="BX1326" t="s">
        <v>160</v>
      </c>
      <c r="BY1326" t="s">
        <v>1164</v>
      </c>
      <c r="BZ1326" t="s">
        <v>160</v>
      </c>
      <c r="CA1326" t="s">
        <v>8</v>
      </c>
      <c r="CB1326" s="3">
        <v>43941</v>
      </c>
      <c r="CC1326" t="s">
        <v>1908</v>
      </c>
      <c r="CD1326" s="3">
        <v>43956</v>
      </c>
      <c r="CE1326" t="s">
        <v>8</v>
      </c>
      <c r="CF1326" s="3">
        <v>43941</v>
      </c>
      <c r="CG1326" t="s">
        <v>1908</v>
      </c>
      <c r="CH1326" s="3">
        <v>43942</v>
      </c>
      <c r="CI1326" t="s">
        <v>1908</v>
      </c>
      <c r="CJ1326" s="3">
        <v>43942</v>
      </c>
      <c r="CK1326" t="s">
        <v>1908</v>
      </c>
      <c r="CL1326" s="3">
        <v>43956</v>
      </c>
      <c r="CM1326" t="s">
        <v>1908</v>
      </c>
      <c r="CN1326" s="3">
        <v>43941</v>
      </c>
      <c r="CO1326" t="s">
        <v>1908</v>
      </c>
      <c r="CP1326" s="3">
        <v>43941</v>
      </c>
      <c r="CQ1326" t="s">
        <v>1908</v>
      </c>
      <c r="CR1326" s="3">
        <v>43956</v>
      </c>
      <c r="CS1326" t="s">
        <v>1908</v>
      </c>
      <c r="CT1326" s="3">
        <v>43941</v>
      </c>
      <c r="CW1326" t="s">
        <v>1908</v>
      </c>
      <c r="CX1326" s="3">
        <v>43992</v>
      </c>
      <c r="CY1326" t="s">
        <v>1908</v>
      </c>
      <c r="CZ1326" s="3">
        <v>43941</v>
      </c>
      <c r="DA1326" t="s">
        <v>1908</v>
      </c>
      <c r="DB1326" s="3">
        <v>43941</v>
      </c>
      <c r="DE1326" t="s">
        <v>1908</v>
      </c>
      <c r="DF1326" s="3">
        <v>43992</v>
      </c>
      <c r="DG1326" t="s">
        <v>1908</v>
      </c>
      <c r="DH1326" s="3">
        <v>43992</v>
      </c>
      <c r="DK1326" t="s">
        <v>1908</v>
      </c>
      <c r="DL1326" s="3">
        <v>43992</v>
      </c>
      <c r="DP1326" t="s">
        <v>1081</v>
      </c>
      <c r="DQ1326" t="s">
        <v>6</v>
      </c>
      <c r="DR1326" t="s">
        <v>6</v>
      </c>
      <c r="DU1326" t="s">
        <v>3818</v>
      </c>
    </row>
    <row r="1327" spans="1:125" x14ac:dyDescent="0.25">
      <c r="A1327" s="5">
        <v>1266401</v>
      </c>
      <c r="B1327" s="5">
        <v>1</v>
      </c>
      <c r="J1327" s="3"/>
      <c r="K1327" s="3"/>
      <c r="L1327" s="3"/>
      <c r="M1327" s="3"/>
      <c r="N1327" s="3">
        <v>43941</v>
      </c>
      <c r="O1327" s="7">
        <v>0.59753472222222215</v>
      </c>
      <c r="P1327" t="s">
        <v>1908</v>
      </c>
      <c r="AV1327" t="s">
        <v>202</v>
      </c>
      <c r="AW1327" t="s">
        <v>207</v>
      </c>
      <c r="AX1327" t="s">
        <v>211</v>
      </c>
      <c r="AY1327" t="s">
        <v>200</v>
      </c>
      <c r="AZ1327" t="s">
        <v>208</v>
      </c>
      <c r="BA1327">
        <v>2</v>
      </c>
      <c r="BB1327" t="s">
        <v>204</v>
      </c>
      <c r="BC1327" t="s">
        <v>209</v>
      </c>
      <c r="BD1327" t="s">
        <v>211</v>
      </c>
      <c r="BE1327" t="s">
        <v>203</v>
      </c>
      <c r="BF1327" t="s">
        <v>212</v>
      </c>
      <c r="BG1327" t="s">
        <v>211</v>
      </c>
      <c r="BH1327" t="s">
        <v>201</v>
      </c>
      <c r="BI1327" t="s">
        <v>210</v>
      </c>
      <c r="BJ1327">
        <v>1</v>
      </c>
      <c r="BK1327" t="s">
        <v>205</v>
      </c>
      <c r="BL1327" t="s">
        <v>354</v>
      </c>
      <c r="BM1327">
        <v>1</v>
      </c>
    </row>
    <row r="1328" spans="1:125" x14ac:dyDescent="0.25">
      <c r="A1328" s="5">
        <v>1266413</v>
      </c>
      <c r="B1328" s="5">
        <v>13</v>
      </c>
      <c r="C1328" t="s">
        <v>3839</v>
      </c>
      <c r="D1328" t="s">
        <v>3840</v>
      </c>
      <c r="E1328" t="s">
        <v>3841</v>
      </c>
      <c r="F1328" t="s">
        <v>88</v>
      </c>
      <c r="G1328" t="s">
        <v>3842</v>
      </c>
      <c r="H1328" t="s">
        <v>1146</v>
      </c>
      <c r="I1328" t="s">
        <v>117</v>
      </c>
      <c r="J1328" s="3"/>
      <c r="K1328" s="3"/>
      <c r="L1328" s="3"/>
      <c r="M1328" s="3" t="s">
        <v>3829</v>
      </c>
      <c r="N1328" s="3">
        <v>43941</v>
      </c>
      <c r="O1328" s="7">
        <v>0.59753472222222215</v>
      </c>
      <c r="P1328" t="s">
        <v>1908</v>
      </c>
      <c r="Q1328" s="3">
        <v>43991</v>
      </c>
      <c r="R1328" s="7">
        <v>0.47594907407407411</v>
      </c>
      <c r="S1328" t="s">
        <v>1908</v>
      </c>
      <c r="U1328" s="92" t="s">
        <v>386</v>
      </c>
      <c r="V1328" s="93" t="s">
        <v>386</v>
      </c>
      <c r="AA1328" t="s">
        <v>145</v>
      </c>
      <c r="AB1328">
        <v>901</v>
      </c>
      <c r="AC1328" t="s">
        <v>523</v>
      </c>
      <c r="AD1328" t="s">
        <v>474</v>
      </c>
      <c r="AE1328" t="s">
        <v>474</v>
      </c>
      <c r="AF1328" s="12" t="s">
        <v>3890</v>
      </c>
      <c r="AG1328" s="12" t="s">
        <v>3890</v>
      </c>
      <c r="AN1328" s="12" t="s">
        <v>824</v>
      </c>
      <c r="AO1328" s="12" t="s">
        <v>825</v>
      </c>
      <c r="AP1328" s="12" t="s">
        <v>824</v>
      </c>
      <c r="AQ1328" s="12" t="s">
        <v>825</v>
      </c>
      <c r="AR1328" s="12" t="s">
        <v>239</v>
      </c>
      <c r="AS1328" s="12" t="s">
        <v>239</v>
      </c>
      <c r="AT1328" s="12" t="s">
        <v>239</v>
      </c>
      <c r="AU1328" s="12" t="s">
        <v>239</v>
      </c>
      <c r="AV1328" t="s">
        <v>202</v>
      </c>
      <c r="AW1328" t="s">
        <v>207</v>
      </c>
      <c r="AX1328" t="s">
        <v>211</v>
      </c>
      <c r="AY1328" t="s">
        <v>200</v>
      </c>
      <c r="AZ1328" t="s">
        <v>208</v>
      </c>
      <c r="BA1328">
        <v>2</v>
      </c>
      <c r="BB1328" t="s">
        <v>204</v>
      </c>
      <c r="BC1328" t="s">
        <v>209</v>
      </c>
      <c r="BD1328" t="s">
        <v>211</v>
      </c>
      <c r="BE1328" t="s">
        <v>203</v>
      </c>
      <c r="BF1328" t="s">
        <v>212</v>
      </c>
      <c r="BG1328" t="s">
        <v>211</v>
      </c>
      <c r="BH1328" t="s">
        <v>201</v>
      </c>
      <c r="BI1328" t="s">
        <v>210</v>
      </c>
      <c r="BJ1328">
        <v>1</v>
      </c>
      <c r="BK1328" t="s">
        <v>205</v>
      </c>
      <c r="BL1328" t="s">
        <v>354</v>
      </c>
      <c r="BM1328">
        <v>1</v>
      </c>
      <c r="BQ1328" t="s">
        <v>1161</v>
      </c>
      <c r="BR1328" t="s">
        <v>145</v>
      </c>
      <c r="BS1328" t="s">
        <v>3850</v>
      </c>
      <c r="BT1328" t="s">
        <v>145</v>
      </c>
      <c r="BU1328" t="s">
        <v>3848</v>
      </c>
      <c r="BV1328" t="s">
        <v>145</v>
      </c>
      <c r="BW1328" t="s">
        <v>3851</v>
      </c>
      <c r="BX1328" t="s">
        <v>145</v>
      </c>
      <c r="CA1328" t="s">
        <v>1908</v>
      </c>
      <c r="CB1328" s="3">
        <v>43941</v>
      </c>
      <c r="CC1328" t="s">
        <v>1908</v>
      </c>
      <c r="CD1328" s="3">
        <v>43956</v>
      </c>
      <c r="CE1328" t="s">
        <v>1908</v>
      </c>
      <c r="CF1328" s="3">
        <v>43941</v>
      </c>
      <c r="CG1328" t="s">
        <v>1908</v>
      </c>
      <c r="CH1328" s="3">
        <v>43942</v>
      </c>
      <c r="CI1328" t="s">
        <v>1908</v>
      </c>
      <c r="CJ1328" s="3">
        <v>43942</v>
      </c>
      <c r="CK1328" t="s">
        <v>1908</v>
      </c>
      <c r="CL1328" s="3">
        <v>43956</v>
      </c>
      <c r="CM1328" t="s">
        <v>1908</v>
      </c>
      <c r="CN1328" s="3">
        <v>43941</v>
      </c>
      <c r="CO1328" t="s">
        <v>1908</v>
      </c>
      <c r="CP1328" s="3">
        <v>43951</v>
      </c>
      <c r="CQ1328" t="s">
        <v>1908</v>
      </c>
      <c r="CR1328" s="3">
        <v>43956</v>
      </c>
      <c r="CS1328" t="s">
        <v>1908</v>
      </c>
      <c r="CT1328" s="3">
        <v>43941</v>
      </c>
      <c r="CU1328" t="s">
        <v>1908</v>
      </c>
      <c r="CV1328" s="3">
        <v>43991</v>
      </c>
      <c r="CW1328" t="s">
        <v>1908</v>
      </c>
      <c r="CX1328" s="3">
        <v>43963</v>
      </c>
      <c r="CY1328" t="s">
        <v>1908</v>
      </c>
      <c r="CZ1328" s="3">
        <v>43941</v>
      </c>
      <c r="DA1328" t="s">
        <v>1908</v>
      </c>
      <c r="DB1328" s="3">
        <v>43941</v>
      </c>
      <c r="DC1328" t="s">
        <v>1908</v>
      </c>
      <c r="DD1328" s="3">
        <v>43991</v>
      </c>
      <c r="DE1328" t="s">
        <v>1908</v>
      </c>
      <c r="DF1328" s="3">
        <v>43963</v>
      </c>
      <c r="DG1328" t="s">
        <v>1908</v>
      </c>
      <c r="DH1328" s="3">
        <v>43963</v>
      </c>
      <c r="DK1328" t="s">
        <v>1908</v>
      </c>
      <c r="DL1328" s="3">
        <v>43963</v>
      </c>
      <c r="DQ1328" t="s">
        <v>88</v>
      </c>
      <c r="DR1328" t="s">
        <v>3377</v>
      </c>
      <c r="DU1328" t="s">
        <v>386</v>
      </c>
    </row>
    <row r="1329" spans="1:125" x14ac:dyDescent="0.25">
      <c r="A1329" s="5">
        <v>1266501</v>
      </c>
      <c r="B1329" s="5">
        <v>1</v>
      </c>
      <c r="J1329" s="3"/>
      <c r="K1329" s="3"/>
      <c r="L1329" s="3"/>
      <c r="M1329" s="3"/>
      <c r="N1329" s="3">
        <v>43941</v>
      </c>
      <c r="O1329" s="7">
        <v>0.62937500000000002</v>
      </c>
      <c r="P1329" t="s">
        <v>1908</v>
      </c>
      <c r="AV1329" t="s">
        <v>202</v>
      </c>
      <c r="AW1329" t="s">
        <v>207</v>
      </c>
      <c r="AX1329" t="s">
        <v>211</v>
      </c>
      <c r="AY1329" t="s">
        <v>200</v>
      </c>
      <c r="AZ1329" t="s">
        <v>208</v>
      </c>
      <c r="BA1329">
        <v>2</v>
      </c>
      <c r="BB1329" t="s">
        <v>204</v>
      </c>
      <c r="BC1329" t="s">
        <v>209</v>
      </c>
      <c r="BD1329" t="s">
        <v>211</v>
      </c>
      <c r="BE1329" t="s">
        <v>203</v>
      </c>
      <c r="BF1329" t="s">
        <v>212</v>
      </c>
      <c r="BG1329" t="s">
        <v>211</v>
      </c>
      <c r="BH1329" t="s">
        <v>201</v>
      </c>
      <c r="BI1329" t="s">
        <v>210</v>
      </c>
      <c r="BJ1329">
        <v>1</v>
      </c>
      <c r="BK1329" t="s">
        <v>205</v>
      </c>
      <c r="BL1329" t="s">
        <v>354</v>
      </c>
      <c r="BM1329">
        <v>1</v>
      </c>
    </row>
    <row r="1330" spans="1:125" x14ac:dyDescent="0.25">
      <c r="A1330" s="5">
        <v>1266517</v>
      </c>
      <c r="B1330" s="5">
        <v>17</v>
      </c>
      <c r="C1330" t="s">
        <v>3986</v>
      </c>
      <c r="D1330" t="s">
        <v>3912</v>
      </c>
      <c r="E1330" t="s">
        <v>3770</v>
      </c>
      <c r="F1330" t="s">
        <v>6</v>
      </c>
      <c r="G1330" t="s">
        <v>3136</v>
      </c>
      <c r="H1330" t="s">
        <v>25</v>
      </c>
      <c r="I1330" t="s">
        <v>117</v>
      </c>
      <c r="J1330" s="3">
        <v>44077</v>
      </c>
      <c r="K1330" s="3"/>
      <c r="L1330" s="3">
        <v>44096</v>
      </c>
      <c r="M1330" s="3" t="s">
        <v>126</v>
      </c>
      <c r="N1330" s="3">
        <v>43941</v>
      </c>
      <c r="O1330" s="7">
        <v>0.62937500000000002</v>
      </c>
      <c r="P1330" t="s">
        <v>1908</v>
      </c>
      <c r="Q1330" s="3">
        <v>44085</v>
      </c>
      <c r="R1330" s="7">
        <v>0.40512731481481484</v>
      </c>
      <c r="S1330" t="s">
        <v>1908</v>
      </c>
      <c r="U1330" s="92" t="s">
        <v>2407</v>
      </c>
      <c r="V1330" s="93" t="s">
        <v>385</v>
      </c>
      <c r="AA1330" t="s">
        <v>234</v>
      </c>
      <c r="AB1330">
        <v>955</v>
      </c>
      <c r="AC1330" t="s">
        <v>154</v>
      </c>
      <c r="AD1330" t="s">
        <v>3687</v>
      </c>
      <c r="AE1330" t="s">
        <v>3687</v>
      </c>
      <c r="AF1330" s="12">
        <v>580</v>
      </c>
      <c r="AG1330" s="12">
        <v>80</v>
      </c>
      <c r="AH1330" s="12">
        <v>580</v>
      </c>
      <c r="AI1330" s="12">
        <v>80</v>
      </c>
      <c r="AJ1330" s="12">
        <v>580</v>
      </c>
      <c r="AK1330" s="12">
        <v>80</v>
      </c>
      <c r="AL1330" s="12">
        <v>580</v>
      </c>
      <c r="AM1330" s="12">
        <v>80</v>
      </c>
      <c r="AN1330" s="12" t="s">
        <v>818</v>
      </c>
      <c r="AO1330" s="12" t="s">
        <v>819</v>
      </c>
      <c r="AP1330" s="12" t="s">
        <v>818</v>
      </c>
      <c r="AQ1330" s="12" t="s">
        <v>819</v>
      </c>
      <c r="AR1330" s="12" t="s">
        <v>239</v>
      </c>
      <c r="AS1330" s="12" t="s">
        <v>239</v>
      </c>
      <c r="AT1330" s="12" t="s">
        <v>239</v>
      </c>
      <c r="AU1330" s="12" t="s">
        <v>239</v>
      </c>
      <c r="AV1330" t="s">
        <v>202</v>
      </c>
      <c r="AW1330" t="s">
        <v>207</v>
      </c>
      <c r="AX1330" t="s">
        <v>211</v>
      </c>
      <c r="AY1330" t="s">
        <v>200</v>
      </c>
      <c r="AZ1330" t="s">
        <v>208</v>
      </c>
      <c r="BA1330">
        <v>2</v>
      </c>
      <c r="BB1330" t="s">
        <v>204</v>
      </c>
      <c r="BC1330" t="s">
        <v>209</v>
      </c>
      <c r="BD1330" t="s">
        <v>211</v>
      </c>
      <c r="BE1330" t="s">
        <v>203</v>
      </c>
      <c r="BF1330" t="s">
        <v>212</v>
      </c>
      <c r="BG1330" t="s">
        <v>211</v>
      </c>
      <c r="BH1330" t="s">
        <v>201</v>
      </c>
      <c r="BI1330" t="s">
        <v>210</v>
      </c>
      <c r="BJ1330">
        <v>1</v>
      </c>
      <c r="BK1330" t="s">
        <v>205</v>
      </c>
      <c r="BL1330" t="s">
        <v>354</v>
      </c>
      <c r="BM1330">
        <v>1</v>
      </c>
      <c r="BQ1330" t="s">
        <v>584</v>
      </c>
      <c r="BR1330" t="s">
        <v>3647</v>
      </c>
      <c r="BS1330" t="s">
        <v>3914</v>
      </c>
      <c r="BT1330" t="s">
        <v>3647</v>
      </c>
      <c r="BU1330" t="s">
        <v>3915</v>
      </c>
      <c r="BV1330" t="s">
        <v>3647</v>
      </c>
      <c r="BW1330" t="s">
        <v>379</v>
      </c>
      <c r="BX1330" t="s">
        <v>3647</v>
      </c>
      <c r="BY1330" t="s">
        <v>3148</v>
      </c>
      <c r="BZ1330" t="s">
        <v>3647</v>
      </c>
      <c r="CA1330" t="s">
        <v>1908</v>
      </c>
      <c r="CB1330" s="3">
        <v>43955</v>
      </c>
      <c r="CC1330" t="s">
        <v>1908</v>
      </c>
      <c r="CD1330" s="3">
        <v>43966</v>
      </c>
      <c r="CE1330" t="s">
        <v>1908</v>
      </c>
      <c r="CF1330" s="3">
        <v>43941</v>
      </c>
      <c r="CG1330" t="s">
        <v>1908</v>
      </c>
      <c r="CH1330" s="3">
        <v>43941</v>
      </c>
      <c r="CI1330" t="s">
        <v>1908</v>
      </c>
      <c r="CJ1330" s="3">
        <v>43941</v>
      </c>
      <c r="CK1330" t="s">
        <v>1908</v>
      </c>
      <c r="CL1330" s="3">
        <v>44006</v>
      </c>
      <c r="CM1330" t="s">
        <v>1908</v>
      </c>
      <c r="CN1330" s="3">
        <v>43997</v>
      </c>
      <c r="CO1330" t="s">
        <v>1908</v>
      </c>
      <c r="CP1330" s="3">
        <v>43997</v>
      </c>
      <c r="CQ1330" t="s">
        <v>1908</v>
      </c>
      <c r="CR1330" s="3">
        <v>44006</v>
      </c>
      <c r="CS1330" t="s">
        <v>1908</v>
      </c>
      <c r="CT1330" s="3">
        <v>43969</v>
      </c>
      <c r="CU1330" t="s">
        <v>1908</v>
      </c>
      <c r="CV1330" s="3">
        <v>44013</v>
      </c>
      <c r="CW1330" t="s">
        <v>1908</v>
      </c>
      <c r="CX1330" s="3">
        <v>44006</v>
      </c>
      <c r="CY1330" t="s">
        <v>1908</v>
      </c>
      <c r="CZ1330" s="3">
        <v>44006</v>
      </c>
      <c r="DA1330" t="s">
        <v>1908</v>
      </c>
      <c r="DB1330" s="3">
        <v>44006</v>
      </c>
      <c r="DC1330" t="s">
        <v>1908</v>
      </c>
      <c r="DD1330" s="3">
        <v>44085</v>
      </c>
      <c r="DE1330" t="s">
        <v>1908</v>
      </c>
      <c r="DF1330" s="3">
        <v>44013</v>
      </c>
      <c r="DG1330" t="s">
        <v>1908</v>
      </c>
      <c r="DH1330" s="3">
        <v>44013</v>
      </c>
      <c r="DK1330" t="s">
        <v>1908</v>
      </c>
      <c r="DL1330" s="3">
        <v>44013</v>
      </c>
      <c r="DQ1330" t="s">
        <v>6</v>
      </c>
      <c r="DR1330" t="s">
        <v>6</v>
      </c>
      <c r="DU1330" t="s">
        <v>147</v>
      </c>
    </row>
    <row r="1331" spans="1:125" x14ac:dyDescent="0.25">
      <c r="A1331" s="5">
        <v>1266601</v>
      </c>
      <c r="B1331" s="5">
        <v>1</v>
      </c>
      <c r="J1331" s="3"/>
      <c r="K1331" s="3"/>
      <c r="L1331" s="3"/>
      <c r="M1331" s="3"/>
      <c r="N1331" s="3">
        <v>43948</v>
      </c>
      <c r="O1331" s="7">
        <v>0.59226851851851847</v>
      </c>
      <c r="P1331" t="s">
        <v>1908</v>
      </c>
      <c r="AV1331" t="s">
        <v>202</v>
      </c>
      <c r="AW1331" t="s">
        <v>207</v>
      </c>
      <c r="AX1331" t="s">
        <v>211</v>
      </c>
      <c r="AY1331" t="s">
        <v>200</v>
      </c>
      <c r="AZ1331" t="s">
        <v>208</v>
      </c>
      <c r="BA1331">
        <v>2</v>
      </c>
      <c r="BB1331" t="s">
        <v>204</v>
      </c>
      <c r="BC1331" t="s">
        <v>209</v>
      </c>
      <c r="BD1331" t="s">
        <v>211</v>
      </c>
      <c r="BE1331" t="s">
        <v>203</v>
      </c>
      <c r="BF1331" t="s">
        <v>212</v>
      </c>
      <c r="BG1331" t="s">
        <v>211</v>
      </c>
      <c r="BH1331" t="s">
        <v>201</v>
      </c>
      <c r="BI1331" t="s">
        <v>210</v>
      </c>
      <c r="BJ1331">
        <v>1</v>
      </c>
      <c r="BK1331" t="s">
        <v>205</v>
      </c>
      <c r="BL1331" t="s">
        <v>354</v>
      </c>
      <c r="BM1331">
        <v>1</v>
      </c>
    </row>
    <row r="1332" spans="1:125" x14ac:dyDescent="0.25">
      <c r="A1332" s="5">
        <v>1266613</v>
      </c>
      <c r="B1332" s="5">
        <v>13</v>
      </c>
      <c r="C1332" t="s">
        <v>3919</v>
      </c>
      <c r="D1332" t="s">
        <v>3852</v>
      </c>
      <c r="E1332" t="s">
        <v>3856</v>
      </c>
      <c r="F1332" t="s">
        <v>39</v>
      </c>
      <c r="G1332" t="s">
        <v>3855</v>
      </c>
      <c r="H1332" t="s">
        <v>1146</v>
      </c>
      <c r="I1332" t="s">
        <v>118</v>
      </c>
      <c r="J1332" s="3"/>
      <c r="K1332" s="3"/>
      <c r="L1332" s="3"/>
      <c r="M1332" s="3" t="s">
        <v>1153</v>
      </c>
      <c r="N1332" s="3">
        <v>43948</v>
      </c>
      <c r="O1332" s="7">
        <v>0.59226851851851847</v>
      </c>
      <c r="P1332" t="s">
        <v>1908</v>
      </c>
      <c r="Q1332" s="3">
        <v>44008</v>
      </c>
      <c r="R1332" s="7">
        <v>0.45408564814814811</v>
      </c>
      <c r="S1332" t="s">
        <v>1908</v>
      </c>
      <c r="U1332" s="92" t="s">
        <v>1765</v>
      </c>
      <c r="V1332" s="93" t="s">
        <v>1353</v>
      </c>
      <c r="W1332" s="92" t="s">
        <v>1067</v>
      </c>
      <c r="X1332" s="93" t="s">
        <v>225</v>
      </c>
      <c r="Y1332" s="92" t="s">
        <v>476</v>
      </c>
      <c r="Z1332" s="93" t="s">
        <v>145</v>
      </c>
      <c r="AA1332" t="s">
        <v>146</v>
      </c>
      <c r="AB1332">
        <v>901</v>
      </c>
      <c r="AC1332" t="s">
        <v>153</v>
      </c>
      <c r="AD1332" t="s">
        <v>474</v>
      </c>
      <c r="AE1332" t="s">
        <v>474</v>
      </c>
      <c r="AF1332" s="12">
        <v>534</v>
      </c>
      <c r="AG1332" s="12">
        <v>44</v>
      </c>
      <c r="AH1332" s="12">
        <v>534</v>
      </c>
      <c r="AI1332" s="12">
        <v>44</v>
      </c>
      <c r="AJ1332" s="12">
        <v>534</v>
      </c>
      <c r="AK1332" s="12">
        <v>44</v>
      </c>
      <c r="AL1332" s="12">
        <v>534</v>
      </c>
      <c r="AM1332" s="12">
        <v>44</v>
      </c>
      <c r="AN1332" s="12" t="s">
        <v>824</v>
      </c>
      <c r="AO1332" s="12" t="s">
        <v>825</v>
      </c>
      <c r="AP1332" s="12" t="s">
        <v>824</v>
      </c>
      <c r="AQ1332" s="12" t="s">
        <v>825</v>
      </c>
      <c r="AR1332" s="12" t="s">
        <v>239</v>
      </c>
      <c r="AS1332" s="12" t="s">
        <v>239</v>
      </c>
      <c r="AT1332" s="12" t="s">
        <v>239</v>
      </c>
      <c r="AU1332" s="12" t="s">
        <v>239</v>
      </c>
      <c r="AV1332" t="s">
        <v>202</v>
      </c>
      <c r="AW1332" t="s">
        <v>207</v>
      </c>
      <c r="AX1332" t="s">
        <v>211</v>
      </c>
      <c r="AY1332" t="s">
        <v>200</v>
      </c>
      <c r="AZ1332" t="s">
        <v>208</v>
      </c>
      <c r="BA1332">
        <v>2</v>
      </c>
      <c r="BB1332" t="s">
        <v>204</v>
      </c>
      <c r="BC1332" t="s">
        <v>209</v>
      </c>
      <c r="BD1332" t="s">
        <v>211</v>
      </c>
      <c r="BE1332" t="s">
        <v>203</v>
      </c>
      <c r="BF1332" t="s">
        <v>212</v>
      </c>
      <c r="BG1332" t="s">
        <v>211</v>
      </c>
      <c r="BH1332" t="s">
        <v>201</v>
      </c>
      <c r="BI1332" t="s">
        <v>210</v>
      </c>
      <c r="BJ1332">
        <v>1</v>
      </c>
      <c r="BK1332" t="s">
        <v>205</v>
      </c>
      <c r="BL1332" t="s">
        <v>354</v>
      </c>
      <c r="BM1332">
        <v>1</v>
      </c>
      <c r="BQ1332" t="s">
        <v>1161</v>
      </c>
      <c r="BR1332" t="s">
        <v>146</v>
      </c>
      <c r="BS1332" t="s">
        <v>3853</v>
      </c>
      <c r="BT1332" t="s">
        <v>146</v>
      </c>
      <c r="BU1332" t="s">
        <v>3854</v>
      </c>
      <c r="BV1332" t="s">
        <v>146</v>
      </c>
      <c r="BW1332" t="s">
        <v>1163</v>
      </c>
      <c r="BX1332" t="s">
        <v>146</v>
      </c>
      <c r="CA1332" t="s">
        <v>1908</v>
      </c>
      <c r="CB1332" s="3">
        <v>43951</v>
      </c>
      <c r="CC1332" t="s">
        <v>1908</v>
      </c>
      <c r="CD1332" s="3">
        <v>44008</v>
      </c>
      <c r="CE1332" t="s">
        <v>1908</v>
      </c>
      <c r="CF1332" s="3">
        <v>43948</v>
      </c>
      <c r="CG1332" t="s">
        <v>1908</v>
      </c>
      <c r="CH1332" s="3">
        <v>43950</v>
      </c>
      <c r="CI1332" t="s">
        <v>1908</v>
      </c>
      <c r="CJ1332" s="3">
        <v>43950</v>
      </c>
      <c r="CK1332" t="s">
        <v>1908</v>
      </c>
      <c r="CL1332" s="3">
        <v>44008</v>
      </c>
      <c r="CM1332" t="s">
        <v>8</v>
      </c>
      <c r="CN1332" s="3">
        <v>43978</v>
      </c>
      <c r="CO1332" t="s">
        <v>8</v>
      </c>
      <c r="CP1332" s="3">
        <v>43978</v>
      </c>
      <c r="CQ1332" t="s">
        <v>1908</v>
      </c>
      <c r="CR1332" s="3">
        <v>43983</v>
      </c>
      <c r="CS1332" t="s">
        <v>1908</v>
      </c>
      <c r="CT1332" s="3">
        <v>43977</v>
      </c>
      <c r="CW1332" t="s">
        <v>1908</v>
      </c>
      <c r="CX1332" s="3">
        <v>44008</v>
      </c>
      <c r="CY1332" t="s">
        <v>1908</v>
      </c>
      <c r="CZ1332" s="3">
        <v>43977</v>
      </c>
      <c r="DA1332" t="s">
        <v>1908</v>
      </c>
      <c r="DB1332" s="3">
        <v>43977</v>
      </c>
      <c r="DE1332" t="s">
        <v>1908</v>
      </c>
      <c r="DF1332" s="3">
        <v>44008</v>
      </c>
      <c r="DG1332" t="s">
        <v>1908</v>
      </c>
      <c r="DH1332" s="3">
        <v>44008</v>
      </c>
      <c r="DK1332" t="s">
        <v>1908</v>
      </c>
      <c r="DL1332" s="3">
        <v>44008</v>
      </c>
      <c r="DQ1332" t="s">
        <v>39</v>
      </c>
      <c r="DR1332" t="s">
        <v>2921</v>
      </c>
      <c r="DU1332" t="s">
        <v>3885</v>
      </c>
    </row>
    <row r="1333" spans="1:125" x14ac:dyDescent="0.25">
      <c r="A1333" s="5">
        <v>1266701</v>
      </c>
      <c r="B1333" s="5">
        <v>1</v>
      </c>
      <c r="J1333" s="3"/>
      <c r="K1333" s="3"/>
      <c r="L1333" s="3"/>
      <c r="M1333" s="3"/>
      <c r="N1333" s="3">
        <v>43948</v>
      </c>
      <c r="O1333" s="7">
        <v>0.59472222222222226</v>
      </c>
      <c r="P1333" t="s">
        <v>1908</v>
      </c>
      <c r="AV1333" t="s">
        <v>202</v>
      </c>
      <c r="AW1333" t="s">
        <v>207</v>
      </c>
      <c r="AX1333" t="s">
        <v>211</v>
      </c>
      <c r="AY1333" t="s">
        <v>200</v>
      </c>
      <c r="AZ1333" t="s">
        <v>208</v>
      </c>
      <c r="BA1333">
        <v>2</v>
      </c>
      <c r="BB1333" t="s">
        <v>204</v>
      </c>
      <c r="BC1333" t="s">
        <v>209</v>
      </c>
      <c r="BD1333" t="s">
        <v>211</v>
      </c>
      <c r="BE1333" t="s">
        <v>203</v>
      </c>
      <c r="BF1333" t="s">
        <v>212</v>
      </c>
      <c r="BG1333" t="s">
        <v>211</v>
      </c>
      <c r="BH1333" t="s">
        <v>201</v>
      </c>
      <c r="BI1333" t="s">
        <v>210</v>
      </c>
      <c r="BJ1333">
        <v>1</v>
      </c>
      <c r="BK1333" t="s">
        <v>205</v>
      </c>
      <c r="BL1333" t="s">
        <v>354</v>
      </c>
      <c r="BM1333">
        <v>1</v>
      </c>
    </row>
    <row r="1334" spans="1:125" x14ac:dyDescent="0.25">
      <c r="A1334" s="5">
        <v>1266717</v>
      </c>
      <c r="B1334" s="5">
        <v>17</v>
      </c>
      <c r="C1334" t="s">
        <v>3921</v>
      </c>
      <c r="D1334" t="s">
        <v>3956</v>
      </c>
      <c r="E1334" t="s">
        <v>3881</v>
      </c>
      <c r="F1334" t="s">
        <v>6</v>
      </c>
      <c r="G1334" t="s">
        <v>3875</v>
      </c>
      <c r="H1334" t="s">
        <v>1146</v>
      </c>
      <c r="I1334" t="s">
        <v>118</v>
      </c>
      <c r="J1334" s="3"/>
      <c r="K1334" s="3"/>
      <c r="L1334" s="3"/>
      <c r="M1334" s="3" t="s">
        <v>3882</v>
      </c>
      <c r="N1334" s="3">
        <v>43948</v>
      </c>
      <c r="O1334" s="7">
        <v>0.59472222222222226</v>
      </c>
      <c r="P1334" t="s">
        <v>1908</v>
      </c>
      <c r="Q1334" s="3">
        <v>44004</v>
      </c>
      <c r="R1334" s="7">
        <v>0.65407407407407414</v>
      </c>
      <c r="S1334" t="s">
        <v>1908</v>
      </c>
      <c r="U1334" s="92" t="s">
        <v>527</v>
      </c>
      <c r="V1334" s="93" t="s">
        <v>225</v>
      </c>
      <c r="W1334" s="92" t="s">
        <v>475</v>
      </c>
      <c r="X1334" s="93" t="s">
        <v>228</v>
      </c>
      <c r="AA1334" t="s">
        <v>160</v>
      </c>
      <c r="AB1334">
        <v>901</v>
      </c>
      <c r="AC1334" t="s">
        <v>155</v>
      </c>
      <c r="AD1334" t="s">
        <v>474</v>
      </c>
      <c r="AE1334" t="s">
        <v>474</v>
      </c>
      <c r="AF1334" s="12">
        <v>535</v>
      </c>
      <c r="AG1334" s="12" t="s">
        <v>265</v>
      </c>
      <c r="AH1334" s="12">
        <v>535</v>
      </c>
      <c r="AI1334" s="12" t="s">
        <v>265</v>
      </c>
      <c r="AJ1334" s="12">
        <v>535</v>
      </c>
      <c r="AK1334" s="12" t="s">
        <v>265</v>
      </c>
      <c r="AL1334" s="12">
        <v>535</v>
      </c>
      <c r="AM1334" s="12" t="s">
        <v>265</v>
      </c>
      <c r="AN1334" s="12" t="s">
        <v>824</v>
      </c>
      <c r="AO1334" s="12" t="s">
        <v>825</v>
      </c>
      <c r="AP1334" s="12" t="s">
        <v>824</v>
      </c>
      <c r="AQ1334" s="12" t="s">
        <v>825</v>
      </c>
      <c r="AR1334" s="12" t="s">
        <v>239</v>
      </c>
      <c r="AS1334" s="12" t="s">
        <v>239</v>
      </c>
      <c r="AT1334" s="12" t="s">
        <v>239</v>
      </c>
      <c r="AU1334" s="12" t="s">
        <v>239</v>
      </c>
      <c r="AV1334" t="s">
        <v>202</v>
      </c>
      <c r="AW1334" t="s">
        <v>207</v>
      </c>
      <c r="AX1334" t="s">
        <v>211</v>
      </c>
      <c r="AY1334" t="s">
        <v>200</v>
      </c>
      <c r="AZ1334" t="s">
        <v>208</v>
      </c>
      <c r="BA1334">
        <v>2</v>
      </c>
      <c r="BB1334" t="s">
        <v>204</v>
      </c>
      <c r="BC1334" t="s">
        <v>209</v>
      </c>
      <c r="BD1334" t="s">
        <v>211</v>
      </c>
      <c r="BE1334" t="s">
        <v>203</v>
      </c>
      <c r="BF1334" t="s">
        <v>212</v>
      </c>
      <c r="BG1334" t="s">
        <v>211</v>
      </c>
      <c r="BH1334" t="s">
        <v>201</v>
      </c>
      <c r="BI1334" t="s">
        <v>210</v>
      </c>
      <c r="BJ1334">
        <v>1</v>
      </c>
      <c r="BK1334" t="s">
        <v>205</v>
      </c>
      <c r="BL1334" t="s">
        <v>354</v>
      </c>
      <c r="BM1334">
        <v>1</v>
      </c>
      <c r="BQ1334" t="s">
        <v>1161</v>
      </c>
      <c r="BR1334" t="s">
        <v>160</v>
      </c>
      <c r="BS1334" t="s">
        <v>3957</v>
      </c>
      <c r="BT1334" t="s">
        <v>160</v>
      </c>
      <c r="BU1334" t="s">
        <v>3859</v>
      </c>
      <c r="BV1334" t="s">
        <v>160</v>
      </c>
      <c r="BW1334" t="s">
        <v>1163</v>
      </c>
      <c r="BX1334" t="s">
        <v>160</v>
      </c>
      <c r="CA1334" t="s">
        <v>1908</v>
      </c>
      <c r="CB1334" s="3">
        <v>43951</v>
      </c>
      <c r="CC1334" t="s">
        <v>1908</v>
      </c>
      <c r="CD1334" s="3">
        <v>43997</v>
      </c>
      <c r="CE1334" t="s">
        <v>1908</v>
      </c>
      <c r="CF1334" s="3">
        <v>43950</v>
      </c>
      <c r="CG1334" t="s">
        <v>1908</v>
      </c>
      <c r="CH1334" s="3">
        <v>43950</v>
      </c>
      <c r="CI1334" t="s">
        <v>1908</v>
      </c>
      <c r="CJ1334" s="3">
        <v>43950</v>
      </c>
      <c r="CK1334" t="s">
        <v>1908</v>
      </c>
      <c r="CL1334" s="3">
        <v>43997</v>
      </c>
      <c r="CM1334" t="s">
        <v>8</v>
      </c>
      <c r="CN1334" s="3">
        <v>43978</v>
      </c>
      <c r="CO1334" t="s">
        <v>8</v>
      </c>
      <c r="CP1334" s="3">
        <v>43978</v>
      </c>
      <c r="CQ1334" t="s">
        <v>1908</v>
      </c>
      <c r="CR1334" s="3">
        <v>43997</v>
      </c>
      <c r="CS1334" t="s">
        <v>1908</v>
      </c>
      <c r="CT1334" s="3">
        <v>43977</v>
      </c>
      <c r="CW1334" t="s">
        <v>1908</v>
      </c>
      <c r="CX1334" s="3">
        <v>43997</v>
      </c>
      <c r="CY1334" t="s">
        <v>1908</v>
      </c>
      <c r="CZ1334" s="3">
        <v>43977</v>
      </c>
      <c r="DA1334" t="s">
        <v>1908</v>
      </c>
      <c r="DB1334" s="3">
        <v>43977</v>
      </c>
      <c r="DE1334" t="s">
        <v>1908</v>
      </c>
      <c r="DF1334" s="3">
        <v>44004</v>
      </c>
      <c r="DG1334" t="s">
        <v>1908</v>
      </c>
      <c r="DH1334" s="3">
        <v>44004</v>
      </c>
      <c r="DK1334" t="s">
        <v>1908</v>
      </c>
      <c r="DL1334" s="3">
        <v>44004</v>
      </c>
      <c r="DQ1334" t="s">
        <v>6</v>
      </c>
      <c r="DR1334" t="s">
        <v>6</v>
      </c>
      <c r="DU1334" t="s">
        <v>3879</v>
      </c>
    </row>
    <row r="1335" spans="1:125" x14ac:dyDescent="0.25">
      <c r="A1335" s="5">
        <v>1266801</v>
      </c>
      <c r="B1335" s="5">
        <v>1</v>
      </c>
      <c r="J1335" s="3"/>
      <c r="K1335" s="3"/>
      <c r="L1335" s="3"/>
      <c r="M1335" s="3"/>
      <c r="N1335" s="3">
        <v>43948</v>
      </c>
      <c r="O1335" s="7">
        <v>0.59692129629629631</v>
      </c>
      <c r="P1335" t="s">
        <v>1908</v>
      </c>
      <c r="AV1335" t="s">
        <v>202</v>
      </c>
      <c r="AW1335" t="s">
        <v>207</v>
      </c>
      <c r="AX1335" t="s">
        <v>211</v>
      </c>
      <c r="AY1335" t="s">
        <v>200</v>
      </c>
      <c r="AZ1335" t="s">
        <v>208</v>
      </c>
      <c r="BA1335">
        <v>2</v>
      </c>
      <c r="BB1335" t="s">
        <v>204</v>
      </c>
      <c r="BC1335" t="s">
        <v>209</v>
      </c>
      <c r="BD1335" t="s">
        <v>211</v>
      </c>
      <c r="BE1335" t="s">
        <v>203</v>
      </c>
      <c r="BF1335" t="s">
        <v>212</v>
      </c>
      <c r="BG1335" t="s">
        <v>211</v>
      </c>
      <c r="BH1335" t="s">
        <v>201</v>
      </c>
      <c r="BI1335" t="s">
        <v>210</v>
      </c>
      <c r="BJ1335">
        <v>1</v>
      </c>
      <c r="BK1335" t="s">
        <v>205</v>
      </c>
      <c r="BL1335" t="s">
        <v>354</v>
      </c>
      <c r="BM1335">
        <v>1</v>
      </c>
    </row>
    <row r="1336" spans="1:125" x14ac:dyDescent="0.25">
      <c r="A1336" s="5">
        <v>1266818</v>
      </c>
      <c r="B1336" s="5">
        <v>18</v>
      </c>
      <c r="C1336" t="s">
        <v>3922</v>
      </c>
      <c r="D1336" t="s">
        <v>3958</v>
      </c>
      <c r="E1336" t="s">
        <v>3881</v>
      </c>
      <c r="F1336" t="s">
        <v>6</v>
      </c>
      <c r="G1336" t="s">
        <v>3875</v>
      </c>
      <c r="H1336" t="s">
        <v>1146</v>
      </c>
      <c r="I1336" t="s">
        <v>118</v>
      </c>
      <c r="J1336" s="3"/>
      <c r="K1336" s="3"/>
      <c r="L1336" s="3"/>
      <c r="M1336" s="3" t="s">
        <v>3882</v>
      </c>
      <c r="N1336" s="3">
        <v>43948</v>
      </c>
      <c r="O1336" s="7">
        <v>0.59692129629629631</v>
      </c>
      <c r="P1336" t="s">
        <v>1908</v>
      </c>
      <c r="Q1336" s="3">
        <v>44041</v>
      </c>
      <c r="R1336" s="7">
        <v>0.39741898148148147</v>
      </c>
      <c r="S1336" t="s">
        <v>1908</v>
      </c>
      <c r="U1336" s="92" t="s">
        <v>237</v>
      </c>
      <c r="V1336" s="93" t="s">
        <v>226</v>
      </c>
      <c r="W1336" s="92" t="s">
        <v>386</v>
      </c>
      <c r="X1336" s="93" t="s">
        <v>228</v>
      </c>
      <c r="AA1336" t="s">
        <v>227</v>
      </c>
      <c r="AB1336">
        <v>901</v>
      </c>
      <c r="AC1336" t="s">
        <v>155</v>
      </c>
      <c r="AD1336" t="s">
        <v>474</v>
      </c>
      <c r="AE1336" t="s">
        <v>474</v>
      </c>
      <c r="AF1336" s="12">
        <v>535</v>
      </c>
      <c r="AG1336" s="12" t="s">
        <v>265</v>
      </c>
      <c r="AH1336" s="12">
        <v>535</v>
      </c>
      <c r="AI1336" s="12" t="s">
        <v>265</v>
      </c>
      <c r="AJ1336" s="12">
        <v>535</v>
      </c>
      <c r="AK1336" s="12" t="s">
        <v>265</v>
      </c>
      <c r="AL1336" s="12">
        <v>535</v>
      </c>
      <c r="AM1336" s="12" t="s">
        <v>265</v>
      </c>
      <c r="AN1336" s="12" t="s">
        <v>824</v>
      </c>
      <c r="AO1336" s="12" t="s">
        <v>825</v>
      </c>
      <c r="AP1336" s="12" t="s">
        <v>824</v>
      </c>
      <c r="AQ1336" s="12" t="s">
        <v>825</v>
      </c>
      <c r="AR1336" s="12" t="s">
        <v>239</v>
      </c>
      <c r="AS1336" s="12" t="s">
        <v>239</v>
      </c>
      <c r="AT1336" s="12" t="s">
        <v>239</v>
      </c>
      <c r="AU1336" s="12" t="s">
        <v>239</v>
      </c>
      <c r="AV1336" t="s">
        <v>202</v>
      </c>
      <c r="AW1336" t="s">
        <v>207</v>
      </c>
      <c r="AX1336" t="s">
        <v>211</v>
      </c>
      <c r="AY1336" t="s">
        <v>200</v>
      </c>
      <c r="AZ1336" t="s">
        <v>208</v>
      </c>
      <c r="BA1336">
        <v>2</v>
      </c>
      <c r="BB1336" t="s">
        <v>204</v>
      </c>
      <c r="BC1336" t="s">
        <v>209</v>
      </c>
      <c r="BD1336" t="s">
        <v>211</v>
      </c>
      <c r="BE1336" t="s">
        <v>203</v>
      </c>
      <c r="BF1336" t="s">
        <v>212</v>
      </c>
      <c r="BG1336" t="s">
        <v>211</v>
      </c>
      <c r="BH1336" t="s">
        <v>201</v>
      </c>
      <c r="BI1336" t="s">
        <v>210</v>
      </c>
      <c r="BJ1336">
        <v>1</v>
      </c>
      <c r="BK1336" t="s">
        <v>205</v>
      </c>
      <c r="BL1336" t="s">
        <v>354</v>
      </c>
      <c r="BM1336">
        <v>1</v>
      </c>
      <c r="BQ1336" t="s">
        <v>1161</v>
      </c>
      <c r="BR1336" t="s">
        <v>227</v>
      </c>
      <c r="BS1336" t="s">
        <v>3957</v>
      </c>
      <c r="BT1336" t="s">
        <v>227</v>
      </c>
      <c r="BU1336" t="s">
        <v>3859</v>
      </c>
      <c r="BV1336" t="s">
        <v>227</v>
      </c>
      <c r="BW1336" t="s">
        <v>1163</v>
      </c>
      <c r="BX1336" t="s">
        <v>227</v>
      </c>
      <c r="CA1336" t="s">
        <v>1908</v>
      </c>
      <c r="CB1336" s="3">
        <v>43951</v>
      </c>
      <c r="CC1336" t="s">
        <v>1908</v>
      </c>
      <c r="CD1336" s="3">
        <v>43997</v>
      </c>
      <c r="CE1336" t="s">
        <v>1908</v>
      </c>
      <c r="CF1336" s="3">
        <v>43948</v>
      </c>
      <c r="CG1336" t="s">
        <v>1908</v>
      </c>
      <c r="CH1336" s="3">
        <v>43950</v>
      </c>
      <c r="CI1336" t="s">
        <v>1908</v>
      </c>
      <c r="CJ1336" s="3">
        <v>43950</v>
      </c>
      <c r="CK1336" t="s">
        <v>1908</v>
      </c>
      <c r="CL1336" s="3">
        <v>43997</v>
      </c>
      <c r="CM1336" t="s">
        <v>8</v>
      </c>
      <c r="CN1336" s="3">
        <v>43978</v>
      </c>
      <c r="CO1336" t="s">
        <v>8</v>
      </c>
      <c r="CP1336" s="3">
        <v>43978</v>
      </c>
      <c r="CQ1336" t="s">
        <v>1908</v>
      </c>
      <c r="CR1336" s="3">
        <v>43997</v>
      </c>
      <c r="CS1336" t="s">
        <v>1908</v>
      </c>
      <c r="CT1336" s="3">
        <v>43977</v>
      </c>
      <c r="CW1336" t="s">
        <v>1908</v>
      </c>
      <c r="CX1336" s="3">
        <v>43997</v>
      </c>
      <c r="CY1336" t="s">
        <v>1908</v>
      </c>
      <c r="CZ1336" s="3">
        <v>43977</v>
      </c>
      <c r="DA1336" t="s">
        <v>1908</v>
      </c>
      <c r="DB1336" s="3">
        <v>43977</v>
      </c>
      <c r="DC1336" t="s">
        <v>1908</v>
      </c>
      <c r="DD1336" s="3">
        <v>44041</v>
      </c>
      <c r="DE1336" t="s">
        <v>1908</v>
      </c>
      <c r="DF1336" s="3">
        <v>44027</v>
      </c>
      <c r="DG1336" t="s">
        <v>1908</v>
      </c>
      <c r="DH1336" s="3">
        <v>44027</v>
      </c>
      <c r="DK1336" t="s">
        <v>1908</v>
      </c>
      <c r="DL1336" s="3">
        <v>44027</v>
      </c>
      <c r="DQ1336" t="s">
        <v>6</v>
      </c>
      <c r="DR1336" t="s">
        <v>6</v>
      </c>
      <c r="DU1336" t="s">
        <v>3883</v>
      </c>
    </row>
    <row r="1337" spans="1:125" x14ac:dyDescent="0.25">
      <c r="A1337" s="5">
        <v>1266901</v>
      </c>
      <c r="B1337" s="5">
        <v>1</v>
      </c>
      <c r="J1337" s="3"/>
      <c r="K1337" s="3"/>
      <c r="L1337" s="3"/>
      <c r="M1337" s="3"/>
      <c r="N1337" s="3">
        <v>43948</v>
      </c>
      <c r="O1337" s="7">
        <v>0.59803240740740737</v>
      </c>
      <c r="P1337" t="s">
        <v>1908</v>
      </c>
      <c r="AV1337" t="s">
        <v>202</v>
      </c>
      <c r="AW1337" t="s">
        <v>207</v>
      </c>
      <c r="AX1337" t="s">
        <v>211</v>
      </c>
      <c r="AY1337" t="s">
        <v>200</v>
      </c>
      <c r="AZ1337" t="s">
        <v>208</v>
      </c>
      <c r="BA1337">
        <v>2</v>
      </c>
      <c r="BB1337" t="s">
        <v>204</v>
      </c>
      <c r="BC1337" t="s">
        <v>209</v>
      </c>
      <c r="BD1337" t="s">
        <v>211</v>
      </c>
      <c r="BE1337" t="s">
        <v>203</v>
      </c>
      <c r="BF1337" t="s">
        <v>212</v>
      </c>
      <c r="BG1337" t="s">
        <v>211</v>
      </c>
      <c r="BH1337" t="s">
        <v>201</v>
      </c>
      <c r="BI1337" t="s">
        <v>210</v>
      </c>
      <c r="BJ1337">
        <v>1</v>
      </c>
      <c r="BK1337" t="s">
        <v>205</v>
      </c>
      <c r="BL1337" t="s">
        <v>354</v>
      </c>
      <c r="BM1337">
        <v>1</v>
      </c>
    </row>
    <row r="1338" spans="1:125" x14ac:dyDescent="0.25">
      <c r="A1338" s="5">
        <v>1266917</v>
      </c>
      <c r="B1338" s="5">
        <v>17</v>
      </c>
      <c r="C1338" t="s">
        <v>3920</v>
      </c>
      <c r="D1338" t="s">
        <v>3860</v>
      </c>
      <c r="E1338" t="s">
        <v>3864</v>
      </c>
      <c r="F1338" t="s">
        <v>6</v>
      </c>
      <c r="G1338" t="s">
        <v>3878</v>
      </c>
      <c r="H1338" t="s">
        <v>1146</v>
      </c>
      <c r="I1338" t="s">
        <v>118</v>
      </c>
      <c r="J1338" s="3"/>
      <c r="K1338" s="3"/>
      <c r="L1338" s="3"/>
      <c r="M1338" s="3" t="s">
        <v>3829</v>
      </c>
      <c r="N1338" s="3">
        <v>43948</v>
      </c>
      <c r="O1338" s="7">
        <v>0.59803240740740737</v>
      </c>
      <c r="P1338" t="s">
        <v>1908</v>
      </c>
      <c r="Q1338" s="3">
        <v>44007</v>
      </c>
      <c r="R1338" s="7">
        <v>0.36013888888888884</v>
      </c>
      <c r="S1338" t="s">
        <v>1908</v>
      </c>
      <c r="U1338" s="92" t="s">
        <v>235</v>
      </c>
      <c r="V1338" s="93" t="s">
        <v>234</v>
      </c>
      <c r="W1338" s="92" t="s">
        <v>1428</v>
      </c>
      <c r="X1338" s="93" t="s">
        <v>480</v>
      </c>
      <c r="AA1338" t="s">
        <v>146</v>
      </c>
      <c r="AB1338">
        <v>901</v>
      </c>
      <c r="AC1338" t="s">
        <v>155</v>
      </c>
      <c r="AD1338" t="s">
        <v>474</v>
      </c>
      <c r="AE1338" t="s">
        <v>474</v>
      </c>
      <c r="AF1338" s="12" t="s">
        <v>1081</v>
      </c>
      <c r="AG1338" s="12">
        <v>900</v>
      </c>
      <c r="AH1338" s="12" t="s">
        <v>1081</v>
      </c>
      <c r="AI1338" s="12">
        <v>900</v>
      </c>
      <c r="AJ1338" s="12" t="s">
        <v>1081</v>
      </c>
      <c r="AK1338" s="12">
        <v>900</v>
      </c>
      <c r="AL1338" s="12" t="s">
        <v>1081</v>
      </c>
      <c r="AM1338" s="12">
        <v>900</v>
      </c>
      <c r="AN1338" s="12" t="s">
        <v>818</v>
      </c>
      <c r="AO1338" s="12" t="s">
        <v>819</v>
      </c>
      <c r="AP1338" s="12" t="s">
        <v>818</v>
      </c>
      <c r="AQ1338" s="12" t="s">
        <v>819</v>
      </c>
      <c r="AR1338" s="12" t="s">
        <v>239</v>
      </c>
      <c r="AS1338" s="12" t="s">
        <v>239</v>
      </c>
      <c r="AT1338" s="12" t="s">
        <v>239</v>
      </c>
      <c r="AU1338" s="12" t="s">
        <v>239</v>
      </c>
      <c r="AV1338" t="s">
        <v>202</v>
      </c>
      <c r="AW1338" t="s">
        <v>207</v>
      </c>
      <c r="AX1338" t="s">
        <v>211</v>
      </c>
      <c r="AY1338" t="s">
        <v>200</v>
      </c>
      <c r="AZ1338" t="s">
        <v>208</v>
      </c>
      <c r="BA1338">
        <v>2</v>
      </c>
      <c r="BB1338" t="s">
        <v>204</v>
      </c>
      <c r="BC1338" t="s">
        <v>209</v>
      </c>
      <c r="BD1338" t="s">
        <v>211</v>
      </c>
      <c r="BE1338" t="s">
        <v>203</v>
      </c>
      <c r="BF1338" t="s">
        <v>212</v>
      </c>
      <c r="BG1338" t="s">
        <v>211</v>
      </c>
      <c r="BH1338" t="s">
        <v>201</v>
      </c>
      <c r="BI1338" t="s">
        <v>210</v>
      </c>
      <c r="BJ1338">
        <v>1</v>
      </c>
      <c r="BK1338" t="s">
        <v>205</v>
      </c>
      <c r="BL1338" t="s">
        <v>354</v>
      </c>
      <c r="BM1338">
        <v>1</v>
      </c>
      <c r="BQ1338" t="s">
        <v>1161</v>
      </c>
      <c r="BR1338" t="s">
        <v>146</v>
      </c>
      <c r="BS1338" t="s">
        <v>3861</v>
      </c>
      <c r="BT1338" t="s">
        <v>146</v>
      </c>
      <c r="BU1338" t="s">
        <v>3848</v>
      </c>
      <c r="BV1338" t="s">
        <v>146</v>
      </c>
      <c r="BW1338" t="s">
        <v>1163</v>
      </c>
      <c r="BX1338" t="s">
        <v>146</v>
      </c>
      <c r="BY1338" t="s">
        <v>1164</v>
      </c>
      <c r="BZ1338" t="s">
        <v>146</v>
      </c>
      <c r="CA1338" t="s">
        <v>8</v>
      </c>
      <c r="CB1338" s="3">
        <v>43978</v>
      </c>
      <c r="CC1338" t="s">
        <v>1908</v>
      </c>
      <c r="CD1338" s="3">
        <v>43997</v>
      </c>
      <c r="CE1338" t="s">
        <v>1908</v>
      </c>
      <c r="CF1338" s="3">
        <v>43948</v>
      </c>
      <c r="CG1338" t="s">
        <v>1908</v>
      </c>
      <c r="CH1338" s="3">
        <v>43950</v>
      </c>
      <c r="CI1338" t="s">
        <v>1908</v>
      </c>
      <c r="CJ1338" s="3">
        <v>43950</v>
      </c>
      <c r="CK1338" t="s">
        <v>1908</v>
      </c>
      <c r="CL1338" s="3">
        <v>43997</v>
      </c>
      <c r="CM1338" t="s">
        <v>8</v>
      </c>
      <c r="CN1338" s="3">
        <v>43978</v>
      </c>
      <c r="CO1338" t="s">
        <v>8</v>
      </c>
      <c r="CP1338" s="3">
        <v>43978</v>
      </c>
      <c r="CQ1338" t="s">
        <v>1908</v>
      </c>
      <c r="CR1338" s="3">
        <v>43997</v>
      </c>
      <c r="CS1338" t="s">
        <v>1908</v>
      </c>
      <c r="CT1338" s="3">
        <v>43977</v>
      </c>
      <c r="CU1338" t="s">
        <v>1908</v>
      </c>
      <c r="CV1338" s="3">
        <v>43992</v>
      </c>
      <c r="CW1338" t="s">
        <v>1908</v>
      </c>
      <c r="CX1338" s="3">
        <v>43997</v>
      </c>
      <c r="CY1338" t="s">
        <v>1908</v>
      </c>
      <c r="CZ1338" s="3">
        <v>43977</v>
      </c>
      <c r="DA1338" t="s">
        <v>1908</v>
      </c>
      <c r="DB1338" s="3">
        <v>43977</v>
      </c>
      <c r="DE1338" t="s">
        <v>1908</v>
      </c>
      <c r="DF1338" s="3">
        <v>44007</v>
      </c>
      <c r="DG1338" t="s">
        <v>1908</v>
      </c>
      <c r="DH1338" s="3">
        <v>44007</v>
      </c>
      <c r="DK1338" t="s">
        <v>1908</v>
      </c>
      <c r="DL1338" s="3">
        <v>44007</v>
      </c>
      <c r="DQ1338" t="s">
        <v>6</v>
      </c>
      <c r="DR1338" t="s">
        <v>6</v>
      </c>
      <c r="DU1338" t="s">
        <v>3884</v>
      </c>
    </row>
    <row r="1339" spans="1:125" x14ac:dyDescent="0.25">
      <c r="A1339" s="5">
        <v>1267001</v>
      </c>
      <c r="B1339" s="5">
        <v>1</v>
      </c>
      <c r="J1339" s="3"/>
      <c r="K1339" s="3"/>
      <c r="L1339" s="3"/>
      <c r="M1339" s="3"/>
      <c r="N1339" s="3">
        <v>43948</v>
      </c>
      <c r="O1339" s="7">
        <v>0.59936342592592595</v>
      </c>
      <c r="P1339" t="s">
        <v>1908</v>
      </c>
      <c r="AV1339" t="s">
        <v>202</v>
      </c>
      <c r="AW1339" t="s">
        <v>207</v>
      </c>
      <c r="AX1339" t="s">
        <v>211</v>
      </c>
      <c r="AY1339" t="s">
        <v>200</v>
      </c>
      <c r="AZ1339" t="s">
        <v>208</v>
      </c>
      <c r="BA1339">
        <v>2</v>
      </c>
      <c r="BB1339" t="s">
        <v>204</v>
      </c>
      <c r="BC1339" t="s">
        <v>209</v>
      </c>
      <c r="BD1339" t="s">
        <v>211</v>
      </c>
      <c r="BE1339" t="s">
        <v>203</v>
      </c>
      <c r="BF1339" t="s">
        <v>212</v>
      </c>
      <c r="BG1339" t="s">
        <v>211</v>
      </c>
      <c r="BH1339" t="s">
        <v>201</v>
      </c>
      <c r="BI1339" t="s">
        <v>210</v>
      </c>
      <c r="BJ1339">
        <v>1</v>
      </c>
      <c r="BK1339" t="s">
        <v>205</v>
      </c>
      <c r="BL1339" t="s">
        <v>354</v>
      </c>
      <c r="BM1339">
        <v>1</v>
      </c>
    </row>
    <row r="1340" spans="1:125" x14ac:dyDescent="0.25">
      <c r="A1340" s="5">
        <v>1267017</v>
      </c>
      <c r="B1340" s="5">
        <v>17</v>
      </c>
      <c r="C1340" t="s">
        <v>4048</v>
      </c>
      <c r="D1340" t="s">
        <v>3862</v>
      </c>
      <c r="E1340" t="s">
        <v>3864</v>
      </c>
      <c r="F1340" t="s">
        <v>18</v>
      </c>
      <c r="G1340" t="s">
        <v>4087</v>
      </c>
      <c r="H1340" t="s">
        <v>1146</v>
      </c>
      <c r="I1340" t="s">
        <v>118</v>
      </c>
      <c r="J1340" s="3"/>
      <c r="K1340" s="3"/>
      <c r="L1340" s="3"/>
      <c r="M1340" s="3" t="s">
        <v>3829</v>
      </c>
      <c r="N1340" s="3">
        <v>43948</v>
      </c>
      <c r="O1340" s="7">
        <v>0.59936342592592595</v>
      </c>
      <c r="P1340" t="s">
        <v>1908</v>
      </c>
      <c r="Q1340" s="3">
        <v>44090</v>
      </c>
      <c r="R1340" s="7">
        <v>0.48327546296296298</v>
      </c>
      <c r="S1340" t="s">
        <v>1908</v>
      </c>
      <c r="U1340" s="92" t="s">
        <v>475</v>
      </c>
      <c r="V1340" s="93" t="s">
        <v>228</v>
      </c>
      <c r="W1340" s="92" t="s">
        <v>633</v>
      </c>
      <c r="X1340" s="93" t="s">
        <v>563</v>
      </c>
      <c r="AA1340" t="s">
        <v>160</v>
      </c>
      <c r="AB1340">
        <v>901</v>
      </c>
      <c r="AC1340" t="s">
        <v>155</v>
      </c>
      <c r="AD1340" t="s">
        <v>474</v>
      </c>
      <c r="AE1340" t="s">
        <v>474</v>
      </c>
      <c r="AF1340" s="12">
        <v>61011</v>
      </c>
      <c r="AG1340" s="12" t="s">
        <v>4088</v>
      </c>
      <c r="AH1340" s="12">
        <v>61011</v>
      </c>
      <c r="AI1340" s="12" t="s">
        <v>4088</v>
      </c>
      <c r="AJ1340" s="12">
        <v>61011</v>
      </c>
      <c r="AK1340" s="12" t="s">
        <v>4088</v>
      </c>
      <c r="AL1340" s="12">
        <v>61011</v>
      </c>
      <c r="AM1340" s="12" t="s">
        <v>4088</v>
      </c>
      <c r="AN1340" s="12" t="s">
        <v>824</v>
      </c>
      <c r="AO1340" s="12" t="s">
        <v>825</v>
      </c>
      <c r="AP1340" s="12" t="s">
        <v>824</v>
      </c>
      <c r="AQ1340" s="12" t="s">
        <v>825</v>
      </c>
      <c r="AR1340" s="12" t="s">
        <v>239</v>
      </c>
      <c r="AS1340" s="12" t="s">
        <v>239</v>
      </c>
      <c r="AT1340" s="12" t="s">
        <v>239</v>
      </c>
      <c r="AU1340" s="12" t="s">
        <v>239</v>
      </c>
      <c r="AV1340" t="s">
        <v>202</v>
      </c>
      <c r="AW1340" t="s">
        <v>207</v>
      </c>
      <c r="AX1340" t="s">
        <v>211</v>
      </c>
      <c r="AY1340" t="s">
        <v>200</v>
      </c>
      <c r="AZ1340" t="s">
        <v>208</v>
      </c>
      <c r="BA1340">
        <v>2</v>
      </c>
      <c r="BB1340" t="s">
        <v>204</v>
      </c>
      <c r="BC1340" t="s">
        <v>209</v>
      </c>
      <c r="BD1340" t="s">
        <v>211</v>
      </c>
      <c r="BE1340" t="s">
        <v>203</v>
      </c>
      <c r="BF1340" t="s">
        <v>212</v>
      </c>
      <c r="BG1340" t="s">
        <v>211</v>
      </c>
      <c r="BH1340" t="s">
        <v>201</v>
      </c>
      <c r="BI1340" t="s">
        <v>210</v>
      </c>
      <c r="BJ1340">
        <v>1</v>
      </c>
      <c r="BK1340" t="s">
        <v>205</v>
      </c>
      <c r="BL1340" t="s">
        <v>354</v>
      </c>
      <c r="BM1340">
        <v>1</v>
      </c>
      <c r="BQ1340" t="s">
        <v>1161</v>
      </c>
      <c r="BR1340" t="s">
        <v>160</v>
      </c>
      <c r="BS1340" t="s">
        <v>3865</v>
      </c>
      <c r="BT1340" t="s">
        <v>160</v>
      </c>
      <c r="BU1340" t="s">
        <v>3848</v>
      </c>
      <c r="BV1340" t="s">
        <v>160</v>
      </c>
      <c r="BW1340" t="s">
        <v>1163</v>
      </c>
      <c r="BX1340" t="s">
        <v>160</v>
      </c>
      <c r="CA1340" t="s">
        <v>1908</v>
      </c>
      <c r="CB1340" s="3">
        <v>44063</v>
      </c>
      <c r="CC1340" t="s">
        <v>1908</v>
      </c>
      <c r="CD1340" s="3">
        <v>44063</v>
      </c>
      <c r="CE1340" t="s">
        <v>1908</v>
      </c>
      <c r="CF1340" s="3">
        <v>43948</v>
      </c>
      <c r="CG1340" t="s">
        <v>1908</v>
      </c>
      <c r="CH1340" s="3">
        <v>43950</v>
      </c>
      <c r="CI1340" t="s">
        <v>1908</v>
      </c>
      <c r="CJ1340" s="3">
        <v>43950</v>
      </c>
      <c r="CK1340" t="s">
        <v>1908</v>
      </c>
      <c r="CL1340" s="3">
        <v>44085</v>
      </c>
      <c r="CM1340" t="s">
        <v>1908</v>
      </c>
      <c r="CN1340" s="3">
        <v>44063</v>
      </c>
      <c r="CO1340" t="s">
        <v>1908</v>
      </c>
      <c r="CP1340" s="3">
        <v>44063</v>
      </c>
      <c r="CQ1340" t="s">
        <v>1908</v>
      </c>
      <c r="CR1340" s="3">
        <v>44090</v>
      </c>
      <c r="CS1340" t="s">
        <v>1908</v>
      </c>
      <c r="CT1340" s="3">
        <v>44063</v>
      </c>
      <c r="CU1340" t="s">
        <v>1908</v>
      </c>
      <c r="CV1340" s="3">
        <v>44063</v>
      </c>
      <c r="CW1340" t="s">
        <v>1908</v>
      </c>
      <c r="CX1340" s="3">
        <v>44063</v>
      </c>
      <c r="CY1340" t="s">
        <v>8</v>
      </c>
      <c r="CZ1340" s="3">
        <v>44046</v>
      </c>
      <c r="DA1340" t="s">
        <v>8</v>
      </c>
      <c r="DB1340" s="3">
        <v>44046</v>
      </c>
      <c r="DE1340" t="s">
        <v>1908</v>
      </c>
      <c r="DF1340" s="3">
        <v>44085</v>
      </c>
      <c r="DG1340" t="s">
        <v>1908</v>
      </c>
      <c r="DH1340" s="3">
        <v>44085</v>
      </c>
      <c r="DK1340" t="s">
        <v>1908</v>
      </c>
      <c r="DL1340" s="3">
        <v>44085</v>
      </c>
      <c r="DQ1340" t="s">
        <v>18</v>
      </c>
      <c r="DR1340" t="s">
        <v>3390</v>
      </c>
      <c r="DU1340" t="s">
        <v>4051</v>
      </c>
    </row>
    <row r="1341" spans="1:125" x14ac:dyDescent="0.25">
      <c r="A1341" s="5">
        <v>1267101</v>
      </c>
      <c r="B1341" s="5">
        <v>1</v>
      </c>
      <c r="J1341" s="3"/>
      <c r="K1341" s="3"/>
      <c r="L1341" s="3"/>
      <c r="M1341" s="3"/>
      <c r="N1341" s="3">
        <v>43948</v>
      </c>
      <c r="O1341" s="7">
        <v>0.60124999999999995</v>
      </c>
      <c r="P1341" t="s">
        <v>1908</v>
      </c>
      <c r="AV1341" t="s">
        <v>202</v>
      </c>
      <c r="AW1341" t="s">
        <v>207</v>
      </c>
      <c r="AX1341" t="s">
        <v>211</v>
      </c>
      <c r="AY1341" t="s">
        <v>200</v>
      </c>
      <c r="AZ1341" t="s">
        <v>208</v>
      </c>
      <c r="BA1341">
        <v>2</v>
      </c>
      <c r="BB1341" t="s">
        <v>204</v>
      </c>
      <c r="BC1341" t="s">
        <v>209</v>
      </c>
      <c r="BD1341" t="s">
        <v>211</v>
      </c>
      <c r="BE1341" t="s">
        <v>203</v>
      </c>
      <c r="BF1341" t="s">
        <v>212</v>
      </c>
      <c r="BG1341" t="s">
        <v>211</v>
      </c>
      <c r="BH1341" t="s">
        <v>201</v>
      </c>
      <c r="BI1341" t="s">
        <v>210</v>
      </c>
      <c r="BJ1341">
        <v>1</v>
      </c>
      <c r="BK1341" t="s">
        <v>205</v>
      </c>
      <c r="BL1341" t="s">
        <v>354</v>
      </c>
      <c r="BM1341">
        <v>1</v>
      </c>
    </row>
    <row r="1342" spans="1:125" x14ac:dyDescent="0.25">
      <c r="A1342" s="5">
        <v>1267123</v>
      </c>
      <c r="B1342" s="5">
        <v>23</v>
      </c>
      <c r="C1342" t="s">
        <v>4046</v>
      </c>
      <c r="D1342" t="s">
        <v>4064</v>
      </c>
      <c r="E1342" t="s">
        <v>4050</v>
      </c>
      <c r="F1342" t="s">
        <v>28</v>
      </c>
      <c r="G1342" t="s">
        <v>3867</v>
      </c>
      <c r="H1342" t="s">
        <v>1146</v>
      </c>
      <c r="I1342" t="s">
        <v>118</v>
      </c>
      <c r="J1342" s="3"/>
      <c r="K1342" s="3"/>
      <c r="L1342" s="3"/>
      <c r="M1342" s="3" t="s">
        <v>3805</v>
      </c>
      <c r="N1342" s="3">
        <v>43948</v>
      </c>
      <c r="O1342" s="7">
        <v>0.60124999999999995</v>
      </c>
      <c r="P1342" t="s">
        <v>1908</v>
      </c>
      <c r="Q1342" s="3">
        <v>45211</v>
      </c>
      <c r="R1342" s="7">
        <v>0.35472222222222222</v>
      </c>
      <c r="S1342" t="s">
        <v>1908</v>
      </c>
      <c r="U1342" s="92" t="s">
        <v>1547</v>
      </c>
      <c r="V1342" s="93" t="s">
        <v>1036</v>
      </c>
      <c r="W1342" s="92" t="s">
        <v>3889</v>
      </c>
      <c r="X1342" s="93" t="s">
        <v>565</v>
      </c>
      <c r="Y1342" s="92" t="s">
        <v>1568</v>
      </c>
      <c r="Z1342" s="93" t="s">
        <v>521</v>
      </c>
      <c r="AA1342" t="s">
        <v>145</v>
      </c>
      <c r="AB1342" t="s">
        <v>5404</v>
      </c>
      <c r="AC1342" t="s">
        <v>153</v>
      </c>
      <c r="AD1342" t="s">
        <v>474</v>
      </c>
      <c r="AE1342" t="s">
        <v>474</v>
      </c>
      <c r="AF1342" s="12" t="s">
        <v>5682</v>
      </c>
      <c r="AG1342" s="12">
        <v>901</v>
      </c>
      <c r="AH1342" s="12" t="s">
        <v>5682</v>
      </c>
      <c r="AI1342" s="12">
        <v>901</v>
      </c>
      <c r="AJ1342" s="12" t="s">
        <v>5682</v>
      </c>
      <c r="AK1342" s="12">
        <v>901</v>
      </c>
      <c r="AL1342" s="12" t="s">
        <v>5682</v>
      </c>
      <c r="AM1342" s="12">
        <v>901</v>
      </c>
      <c r="AN1342" s="12">
        <v>539</v>
      </c>
      <c r="AO1342" s="12">
        <v>45</v>
      </c>
      <c r="AP1342" s="12">
        <v>539</v>
      </c>
      <c r="AQ1342" s="12">
        <v>45</v>
      </c>
      <c r="AR1342" s="12" t="s">
        <v>239</v>
      </c>
      <c r="AS1342" s="12" t="s">
        <v>239</v>
      </c>
      <c r="AT1342" s="12" t="s">
        <v>239</v>
      </c>
      <c r="AU1342" s="12" t="s">
        <v>239</v>
      </c>
      <c r="AV1342" t="s">
        <v>202</v>
      </c>
      <c r="AW1342" t="s">
        <v>207</v>
      </c>
      <c r="AX1342" t="s">
        <v>211</v>
      </c>
      <c r="AY1342" t="s">
        <v>200</v>
      </c>
      <c r="AZ1342" t="s">
        <v>208</v>
      </c>
      <c r="BA1342">
        <v>2</v>
      </c>
      <c r="BB1342" t="s">
        <v>204</v>
      </c>
      <c r="BC1342" t="s">
        <v>209</v>
      </c>
      <c r="BD1342" t="s">
        <v>211</v>
      </c>
      <c r="BE1342" t="s">
        <v>203</v>
      </c>
      <c r="BF1342" t="s">
        <v>212</v>
      </c>
      <c r="BG1342" t="s">
        <v>211</v>
      </c>
      <c r="BH1342" t="s">
        <v>201</v>
      </c>
      <c r="BI1342" t="s">
        <v>210</v>
      </c>
      <c r="BJ1342">
        <v>1</v>
      </c>
      <c r="BK1342" t="s">
        <v>205</v>
      </c>
      <c r="BL1342" t="s">
        <v>354</v>
      </c>
      <c r="BM1342">
        <v>1</v>
      </c>
      <c r="BQ1342" t="s">
        <v>1161</v>
      </c>
      <c r="BR1342" t="s">
        <v>145</v>
      </c>
      <c r="BS1342" t="s">
        <v>4065</v>
      </c>
      <c r="BT1342" t="s">
        <v>145</v>
      </c>
      <c r="BU1342" t="s">
        <v>3869</v>
      </c>
      <c r="BV1342" t="s">
        <v>145</v>
      </c>
      <c r="BW1342" t="s">
        <v>1163</v>
      </c>
      <c r="BX1342" t="s">
        <v>145</v>
      </c>
      <c r="BY1342" t="s">
        <v>1164</v>
      </c>
      <c r="BZ1342" t="s">
        <v>145</v>
      </c>
      <c r="CA1342" t="s">
        <v>1908</v>
      </c>
      <c r="CB1342" s="3">
        <v>44061</v>
      </c>
      <c r="CC1342" t="s">
        <v>1908</v>
      </c>
      <c r="CD1342" s="3">
        <v>44117</v>
      </c>
      <c r="CE1342" t="s">
        <v>1908</v>
      </c>
      <c r="CF1342" s="3">
        <v>43948</v>
      </c>
      <c r="CG1342" t="s">
        <v>1908</v>
      </c>
      <c r="CH1342" s="3">
        <v>43950</v>
      </c>
      <c r="CI1342" t="s">
        <v>1908</v>
      </c>
      <c r="CJ1342" s="3">
        <v>43950</v>
      </c>
      <c r="CK1342" t="s">
        <v>1908</v>
      </c>
      <c r="CL1342" s="3">
        <v>44117</v>
      </c>
      <c r="CM1342" t="s">
        <v>1908</v>
      </c>
      <c r="CN1342" s="3">
        <v>44061</v>
      </c>
      <c r="CO1342" t="s">
        <v>1908</v>
      </c>
      <c r="CP1342" s="3">
        <v>44046</v>
      </c>
      <c r="CQ1342" t="s">
        <v>1908</v>
      </c>
      <c r="CR1342" s="3">
        <v>44173</v>
      </c>
      <c r="CS1342" t="s">
        <v>1908</v>
      </c>
      <c r="CT1342" s="3">
        <v>44061</v>
      </c>
      <c r="CU1342" t="s">
        <v>1908</v>
      </c>
      <c r="CV1342" s="3">
        <v>44117</v>
      </c>
      <c r="CW1342" t="s">
        <v>1908</v>
      </c>
      <c r="CX1342" s="3">
        <v>44117</v>
      </c>
      <c r="CY1342" t="s">
        <v>8</v>
      </c>
      <c r="CZ1342" s="3">
        <v>44046</v>
      </c>
      <c r="DA1342" t="s">
        <v>8</v>
      </c>
      <c r="DB1342" s="3">
        <v>44046</v>
      </c>
      <c r="DC1342" t="s">
        <v>1908</v>
      </c>
      <c r="DD1342" s="3">
        <v>44173</v>
      </c>
      <c r="DE1342" t="s">
        <v>1908</v>
      </c>
      <c r="DF1342" s="3">
        <v>44117</v>
      </c>
      <c r="DG1342" t="s">
        <v>1908</v>
      </c>
      <c r="DH1342" s="3">
        <v>44117</v>
      </c>
      <c r="DI1342" t="s">
        <v>1908</v>
      </c>
      <c r="DJ1342" s="3">
        <v>44785</v>
      </c>
      <c r="DK1342" t="s">
        <v>1908</v>
      </c>
      <c r="DL1342" s="3">
        <v>44117</v>
      </c>
      <c r="DQ1342" t="s">
        <v>28</v>
      </c>
      <c r="DR1342" t="s">
        <v>2915</v>
      </c>
      <c r="DU1342" t="s">
        <v>4049</v>
      </c>
    </row>
    <row r="1343" spans="1:125" x14ac:dyDescent="0.25">
      <c r="A1343" s="5">
        <v>1267201</v>
      </c>
      <c r="B1343" s="5">
        <v>1</v>
      </c>
      <c r="J1343" s="3"/>
      <c r="K1343" s="3"/>
      <c r="L1343" s="3"/>
      <c r="M1343" s="3"/>
      <c r="N1343" s="3">
        <v>43948</v>
      </c>
      <c r="O1343" s="7">
        <v>0.60521990740740739</v>
      </c>
      <c r="P1343" t="s">
        <v>1908</v>
      </c>
      <c r="AV1343" t="s">
        <v>202</v>
      </c>
      <c r="AW1343" t="s">
        <v>207</v>
      </c>
      <c r="AX1343" t="s">
        <v>211</v>
      </c>
      <c r="AY1343" t="s">
        <v>200</v>
      </c>
      <c r="AZ1343" t="s">
        <v>208</v>
      </c>
      <c r="BA1343">
        <v>2</v>
      </c>
      <c r="BB1343" t="s">
        <v>204</v>
      </c>
      <c r="BC1343" t="s">
        <v>209</v>
      </c>
      <c r="BD1343" t="s">
        <v>211</v>
      </c>
      <c r="BE1343" t="s">
        <v>203</v>
      </c>
      <c r="BF1343" t="s">
        <v>212</v>
      </c>
      <c r="BG1343" t="s">
        <v>211</v>
      </c>
      <c r="BH1343" t="s">
        <v>201</v>
      </c>
      <c r="BI1343" t="s">
        <v>210</v>
      </c>
      <c r="BJ1343">
        <v>1</v>
      </c>
      <c r="BK1343" t="s">
        <v>205</v>
      </c>
      <c r="BL1343" t="s">
        <v>354</v>
      </c>
      <c r="BM1343">
        <v>1</v>
      </c>
    </row>
    <row r="1344" spans="1:125" x14ac:dyDescent="0.25">
      <c r="A1344" s="5">
        <v>1267217</v>
      </c>
      <c r="B1344" s="5">
        <v>17</v>
      </c>
      <c r="C1344" t="s">
        <v>3918</v>
      </c>
      <c r="D1344" t="s">
        <v>3870</v>
      </c>
      <c r="E1344" t="s">
        <v>3886</v>
      </c>
      <c r="F1344" t="s">
        <v>6</v>
      </c>
      <c r="G1344" t="s">
        <v>3876</v>
      </c>
      <c r="H1344" t="s">
        <v>1146</v>
      </c>
      <c r="I1344" t="s">
        <v>118</v>
      </c>
      <c r="J1344" s="3"/>
      <c r="K1344" s="3"/>
      <c r="L1344" s="3"/>
      <c r="M1344" s="3" t="s">
        <v>3805</v>
      </c>
      <c r="N1344" s="3">
        <v>43948</v>
      </c>
      <c r="O1344" s="7">
        <v>0.60521990740740739</v>
      </c>
      <c r="P1344" t="s">
        <v>1908</v>
      </c>
      <c r="Q1344" s="3">
        <v>44013</v>
      </c>
      <c r="R1344" s="7">
        <v>0.65045138888888887</v>
      </c>
      <c r="S1344" t="s">
        <v>1908</v>
      </c>
      <c r="U1344" s="92" t="s">
        <v>1749</v>
      </c>
      <c r="V1344" s="93" t="s">
        <v>404</v>
      </c>
      <c r="W1344" s="92" t="s">
        <v>236</v>
      </c>
      <c r="X1344" s="93" t="s">
        <v>160</v>
      </c>
      <c r="Y1344" s="92" t="s">
        <v>710</v>
      </c>
      <c r="Z1344" s="93" t="s">
        <v>480</v>
      </c>
      <c r="AA1344" t="s">
        <v>146</v>
      </c>
      <c r="AB1344">
        <v>955</v>
      </c>
      <c r="AC1344" t="s">
        <v>154</v>
      </c>
      <c r="AD1344" t="s">
        <v>474</v>
      </c>
      <c r="AE1344" t="s">
        <v>474</v>
      </c>
      <c r="AF1344" s="12">
        <v>532</v>
      </c>
      <c r="AG1344" s="12" t="s">
        <v>256</v>
      </c>
      <c r="AH1344" s="12">
        <v>532</v>
      </c>
      <c r="AI1344" s="12" t="s">
        <v>256</v>
      </c>
      <c r="AJ1344" s="12">
        <v>532</v>
      </c>
      <c r="AK1344" s="12" t="s">
        <v>256</v>
      </c>
      <c r="AL1344" s="12">
        <v>532</v>
      </c>
      <c r="AM1344" s="12" t="s">
        <v>256</v>
      </c>
      <c r="AN1344" s="12" t="s">
        <v>818</v>
      </c>
      <c r="AO1344" s="12" t="s">
        <v>819</v>
      </c>
      <c r="AP1344" s="12" t="s">
        <v>818</v>
      </c>
      <c r="AQ1344" s="12" t="s">
        <v>819</v>
      </c>
      <c r="AR1344" s="12" t="s">
        <v>239</v>
      </c>
      <c r="AS1344" s="12" t="s">
        <v>239</v>
      </c>
      <c r="AT1344" s="12" t="s">
        <v>239</v>
      </c>
      <c r="AU1344" s="12" t="s">
        <v>239</v>
      </c>
      <c r="AV1344" t="s">
        <v>202</v>
      </c>
      <c r="AW1344" t="s">
        <v>207</v>
      </c>
      <c r="AX1344" t="s">
        <v>211</v>
      </c>
      <c r="AY1344" t="s">
        <v>200</v>
      </c>
      <c r="AZ1344" t="s">
        <v>208</v>
      </c>
      <c r="BA1344">
        <v>2</v>
      </c>
      <c r="BB1344" t="s">
        <v>204</v>
      </c>
      <c r="BC1344" t="s">
        <v>209</v>
      </c>
      <c r="BD1344" t="s">
        <v>211</v>
      </c>
      <c r="BE1344" t="s">
        <v>203</v>
      </c>
      <c r="BF1344" t="s">
        <v>212</v>
      </c>
      <c r="BG1344" t="s">
        <v>211</v>
      </c>
      <c r="BH1344" t="s">
        <v>201</v>
      </c>
      <c r="BI1344" t="s">
        <v>210</v>
      </c>
      <c r="BJ1344">
        <v>1</v>
      </c>
      <c r="BK1344" t="s">
        <v>205</v>
      </c>
      <c r="BL1344" t="s">
        <v>354</v>
      </c>
      <c r="BM1344">
        <v>1</v>
      </c>
      <c r="BQ1344" t="s">
        <v>1161</v>
      </c>
      <c r="BR1344" t="s">
        <v>146</v>
      </c>
      <c r="BS1344" t="s">
        <v>3871</v>
      </c>
      <c r="BT1344" t="s">
        <v>146</v>
      </c>
      <c r="BU1344" t="s">
        <v>3869</v>
      </c>
      <c r="BV1344" t="s">
        <v>146</v>
      </c>
      <c r="BW1344" t="s">
        <v>1163</v>
      </c>
      <c r="BX1344" t="s">
        <v>146</v>
      </c>
      <c r="BY1344" t="s">
        <v>1164</v>
      </c>
      <c r="BZ1344" t="s">
        <v>146</v>
      </c>
      <c r="CA1344" t="s">
        <v>1908</v>
      </c>
      <c r="CB1344" s="3">
        <v>43951</v>
      </c>
      <c r="CC1344" t="s">
        <v>8</v>
      </c>
      <c r="CD1344" s="3">
        <v>43978</v>
      </c>
      <c r="CE1344" t="s">
        <v>1908</v>
      </c>
      <c r="CF1344" s="3">
        <v>43948</v>
      </c>
      <c r="CG1344" t="s">
        <v>1908</v>
      </c>
      <c r="CH1344" s="3">
        <v>43950</v>
      </c>
      <c r="CI1344" t="s">
        <v>1908</v>
      </c>
      <c r="CJ1344" s="3">
        <v>43950</v>
      </c>
      <c r="CK1344" t="s">
        <v>1908</v>
      </c>
      <c r="CL1344" s="3">
        <v>43983</v>
      </c>
      <c r="CM1344" t="s">
        <v>8</v>
      </c>
      <c r="CN1344" s="3">
        <v>43978</v>
      </c>
      <c r="CO1344" t="s">
        <v>8</v>
      </c>
      <c r="CP1344" s="3">
        <v>43978</v>
      </c>
      <c r="CQ1344" t="s">
        <v>1908</v>
      </c>
      <c r="CR1344" s="3">
        <v>43983</v>
      </c>
      <c r="CS1344" t="s">
        <v>1908</v>
      </c>
      <c r="CT1344" s="3">
        <v>43977</v>
      </c>
      <c r="CU1344" t="s">
        <v>1908</v>
      </c>
      <c r="CV1344" s="3">
        <v>43992</v>
      </c>
      <c r="CW1344" t="s">
        <v>1908</v>
      </c>
      <c r="CX1344" s="3">
        <v>44013</v>
      </c>
      <c r="CY1344" t="s">
        <v>1908</v>
      </c>
      <c r="CZ1344" s="3">
        <v>43977</v>
      </c>
      <c r="DA1344" t="s">
        <v>1908</v>
      </c>
      <c r="DB1344" s="3">
        <v>43977</v>
      </c>
      <c r="DE1344" t="s">
        <v>1908</v>
      </c>
      <c r="DF1344" s="3">
        <v>44013</v>
      </c>
      <c r="DG1344" t="s">
        <v>1908</v>
      </c>
      <c r="DH1344" s="3">
        <v>44013</v>
      </c>
      <c r="DK1344" t="s">
        <v>1908</v>
      </c>
      <c r="DL1344" s="3">
        <v>44013</v>
      </c>
      <c r="DQ1344" t="s">
        <v>6</v>
      </c>
      <c r="DR1344" t="s">
        <v>6</v>
      </c>
      <c r="DU1344" t="s">
        <v>3887</v>
      </c>
    </row>
    <row r="1345" spans="1:125" x14ac:dyDescent="0.25">
      <c r="A1345" s="5">
        <v>1267301</v>
      </c>
      <c r="B1345" s="5">
        <v>1</v>
      </c>
      <c r="J1345" s="3"/>
      <c r="K1345" s="3"/>
      <c r="L1345" s="3"/>
      <c r="M1345" s="3"/>
      <c r="N1345" s="3">
        <v>43948</v>
      </c>
      <c r="O1345" s="7">
        <v>0.60644675925925928</v>
      </c>
      <c r="P1345" t="s">
        <v>1908</v>
      </c>
      <c r="AV1345" t="s">
        <v>202</v>
      </c>
      <c r="AW1345" t="s">
        <v>207</v>
      </c>
      <c r="AX1345" t="s">
        <v>211</v>
      </c>
      <c r="AY1345" t="s">
        <v>200</v>
      </c>
      <c r="AZ1345" t="s">
        <v>208</v>
      </c>
      <c r="BA1345">
        <v>2</v>
      </c>
      <c r="BB1345" t="s">
        <v>204</v>
      </c>
      <c r="BC1345" t="s">
        <v>209</v>
      </c>
      <c r="BD1345" t="s">
        <v>211</v>
      </c>
      <c r="BE1345" t="s">
        <v>203</v>
      </c>
      <c r="BF1345" t="s">
        <v>212</v>
      </c>
      <c r="BG1345" t="s">
        <v>211</v>
      </c>
      <c r="BH1345" t="s">
        <v>201</v>
      </c>
      <c r="BI1345" t="s">
        <v>210</v>
      </c>
      <c r="BJ1345">
        <v>1</v>
      </c>
      <c r="BK1345" t="s">
        <v>205</v>
      </c>
      <c r="BL1345" t="s">
        <v>354</v>
      </c>
      <c r="BM1345">
        <v>1</v>
      </c>
    </row>
    <row r="1346" spans="1:125" x14ac:dyDescent="0.25">
      <c r="A1346" s="5">
        <v>1267326</v>
      </c>
      <c r="B1346" s="5">
        <v>26</v>
      </c>
      <c r="C1346" t="s">
        <v>4047</v>
      </c>
      <c r="D1346" t="s">
        <v>3872</v>
      </c>
      <c r="E1346" t="s">
        <v>4067</v>
      </c>
      <c r="F1346" t="s">
        <v>5070</v>
      </c>
      <c r="G1346" t="s">
        <v>3877</v>
      </c>
      <c r="H1346" t="s">
        <v>1146</v>
      </c>
      <c r="I1346" t="s">
        <v>118</v>
      </c>
      <c r="J1346" s="3"/>
      <c r="K1346" s="3"/>
      <c r="L1346" s="3"/>
      <c r="M1346" s="3" t="s">
        <v>1153</v>
      </c>
      <c r="N1346" s="3">
        <v>43948</v>
      </c>
      <c r="O1346" s="7">
        <v>0.60644675925925928</v>
      </c>
      <c r="P1346" t="s">
        <v>1908</v>
      </c>
      <c r="Q1346" s="3">
        <v>45274</v>
      </c>
      <c r="R1346" s="7">
        <v>0.53659722222222228</v>
      </c>
      <c r="S1346" t="s">
        <v>1908</v>
      </c>
      <c r="U1346" s="92" t="s">
        <v>633</v>
      </c>
      <c r="V1346" s="93" t="s">
        <v>563</v>
      </c>
      <c r="W1346" s="92" t="s">
        <v>2551</v>
      </c>
      <c r="X1346" s="93" t="s">
        <v>1036</v>
      </c>
      <c r="Y1346" s="92" t="s">
        <v>405</v>
      </c>
      <c r="Z1346" s="93" t="s">
        <v>404</v>
      </c>
      <c r="AA1346" t="s">
        <v>146</v>
      </c>
      <c r="AB1346">
        <v>956</v>
      </c>
      <c r="AC1346" t="s">
        <v>154</v>
      </c>
      <c r="AD1346" t="s">
        <v>474</v>
      </c>
      <c r="AE1346" t="s">
        <v>474</v>
      </c>
      <c r="AF1346" s="12" t="s">
        <v>5675</v>
      </c>
      <c r="AG1346" s="12">
        <v>902</v>
      </c>
      <c r="AH1346" s="12" t="s">
        <v>5675</v>
      </c>
      <c r="AI1346" s="12">
        <v>902</v>
      </c>
      <c r="AJ1346" s="12" t="s">
        <v>5675</v>
      </c>
      <c r="AK1346" s="12">
        <v>902</v>
      </c>
      <c r="AL1346" s="12" t="s">
        <v>5675</v>
      </c>
      <c r="AM1346" s="12">
        <v>902</v>
      </c>
      <c r="AN1346" s="12">
        <v>543</v>
      </c>
      <c r="AO1346" s="12">
        <v>58</v>
      </c>
      <c r="AP1346" s="12">
        <v>543</v>
      </c>
      <c r="AQ1346" s="12">
        <v>58</v>
      </c>
      <c r="AR1346" s="12" t="s">
        <v>239</v>
      </c>
      <c r="AS1346" s="12" t="s">
        <v>239</v>
      </c>
      <c r="AT1346" s="12" t="s">
        <v>239</v>
      </c>
      <c r="AU1346" s="12" t="s">
        <v>239</v>
      </c>
      <c r="AV1346" t="s">
        <v>202</v>
      </c>
      <c r="AW1346" t="s">
        <v>207</v>
      </c>
      <c r="AX1346" t="s">
        <v>211</v>
      </c>
      <c r="AY1346" t="s">
        <v>200</v>
      </c>
      <c r="AZ1346" t="s">
        <v>208</v>
      </c>
      <c r="BA1346">
        <v>2</v>
      </c>
      <c r="BB1346" t="s">
        <v>204</v>
      </c>
      <c r="BC1346" t="s">
        <v>209</v>
      </c>
      <c r="BD1346" t="s">
        <v>211</v>
      </c>
      <c r="BE1346" t="s">
        <v>203</v>
      </c>
      <c r="BF1346" t="s">
        <v>212</v>
      </c>
      <c r="BG1346" t="s">
        <v>211</v>
      </c>
      <c r="BH1346" t="s">
        <v>201</v>
      </c>
      <c r="BI1346" t="s">
        <v>210</v>
      </c>
      <c r="BJ1346">
        <v>1</v>
      </c>
      <c r="BK1346" t="s">
        <v>205</v>
      </c>
      <c r="BL1346" t="s">
        <v>354</v>
      </c>
      <c r="BM1346">
        <v>1</v>
      </c>
      <c r="BQ1346" t="s">
        <v>1161</v>
      </c>
      <c r="BR1346" t="s">
        <v>146</v>
      </c>
      <c r="BS1346" t="s">
        <v>3874</v>
      </c>
      <c r="BT1346" t="s">
        <v>146</v>
      </c>
      <c r="BU1346" t="s">
        <v>3854</v>
      </c>
      <c r="BV1346" t="s">
        <v>146</v>
      </c>
      <c r="BW1346" t="s">
        <v>1163</v>
      </c>
      <c r="BX1346" t="s">
        <v>146</v>
      </c>
      <c r="CA1346" t="s">
        <v>1908</v>
      </c>
      <c r="CB1346" s="3">
        <v>44061</v>
      </c>
      <c r="CC1346" t="s">
        <v>1908</v>
      </c>
      <c r="CD1346" s="3">
        <v>44076</v>
      </c>
      <c r="CE1346" t="s">
        <v>1908</v>
      </c>
      <c r="CF1346" s="3">
        <v>43948</v>
      </c>
      <c r="CG1346" t="s">
        <v>1908</v>
      </c>
      <c r="CH1346" s="3">
        <v>43950</v>
      </c>
      <c r="CI1346" t="s">
        <v>1908</v>
      </c>
      <c r="CJ1346" s="3">
        <v>43950</v>
      </c>
      <c r="CK1346" t="s">
        <v>1908</v>
      </c>
      <c r="CL1346" s="3">
        <v>44076</v>
      </c>
      <c r="CM1346" t="s">
        <v>1908</v>
      </c>
      <c r="CN1346" s="3">
        <v>44061</v>
      </c>
      <c r="CO1346" t="s">
        <v>1908</v>
      </c>
      <c r="CP1346" s="3">
        <v>44061</v>
      </c>
      <c r="CQ1346" t="s">
        <v>1908</v>
      </c>
      <c r="CR1346" s="3">
        <v>44103</v>
      </c>
      <c r="CS1346" t="s">
        <v>1908</v>
      </c>
      <c r="CT1346" s="3">
        <v>44076</v>
      </c>
      <c r="CW1346" t="s">
        <v>1908</v>
      </c>
      <c r="CX1346" s="3">
        <v>44076</v>
      </c>
      <c r="CY1346" t="s">
        <v>8</v>
      </c>
      <c r="CZ1346" s="3">
        <v>44046</v>
      </c>
      <c r="DA1346" t="s">
        <v>8</v>
      </c>
      <c r="DB1346" s="3">
        <v>44046</v>
      </c>
      <c r="DE1346" t="s">
        <v>1908</v>
      </c>
      <c r="DF1346" s="3">
        <v>44083</v>
      </c>
      <c r="DG1346" t="s">
        <v>1908</v>
      </c>
      <c r="DH1346" s="3">
        <v>44083</v>
      </c>
      <c r="DK1346" t="s">
        <v>1908</v>
      </c>
      <c r="DL1346" s="3">
        <v>44083</v>
      </c>
      <c r="DQ1346" t="s">
        <v>6</v>
      </c>
      <c r="DR1346" t="s">
        <v>6</v>
      </c>
      <c r="DU1346" t="s">
        <v>4093</v>
      </c>
    </row>
    <row r="1347" spans="1:125" x14ac:dyDescent="0.25">
      <c r="A1347" s="5">
        <v>1267401</v>
      </c>
      <c r="B1347" s="5">
        <v>1</v>
      </c>
      <c r="J1347" s="3"/>
      <c r="K1347" s="3"/>
      <c r="L1347" s="3"/>
      <c r="M1347" s="3"/>
      <c r="N1347" s="3">
        <v>43951</v>
      </c>
      <c r="O1347" s="7">
        <v>0.57754629629629628</v>
      </c>
      <c r="P1347" t="s">
        <v>1908</v>
      </c>
      <c r="AV1347" t="s">
        <v>202</v>
      </c>
      <c r="AW1347" t="s">
        <v>207</v>
      </c>
      <c r="AX1347" t="s">
        <v>211</v>
      </c>
      <c r="AY1347" t="s">
        <v>200</v>
      </c>
      <c r="AZ1347" t="s">
        <v>208</v>
      </c>
      <c r="BA1347">
        <v>2</v>
      </c>
      <c r="BB1347" t="s">
        <v>204</v>
      </c>
      <c r="BC1347" t="s">
        <v>209</v>
      </c>
      <c r="BD1347" t="s">
        <v>211</v>
      </c>
      <c r="BE1347" t="s">
        <v>203</v>
      </c>
      <c r="BF1347" t="s">
        <v>212</v>
      </c>
      <c r="BG1347" t="s">
        <v>211</v>
      </c>
      <c r="BH1347" t="s">
        <v>201</v>
      </c>
      <c r="BI1347" t="s">
        <v>210</v>
      </c>
      <c r="BJ1347">
        <v>1</v>
      </c>
      <c r="BK1347" t="s">
        <v>205</v>
      </c>
      <c r="BL1347" t="s">
        <v>354</v>
      </c>
      <c r="BM1347">
        <v>1</v>
      </c>
    </row>
    <row r="1348" spans="1:125" x14ac:dyDescent="0.25">
      <c r="A1348" s="5">
        <v>1267408</v>
      </c>
      <c r="B1348" s="5">
        <v>8</v>
      </c>
      <c r="C1348" t="s">
        <v>6401</v>
      </c>
      <c r="D1348" t="s">
        <v>6390</v>
      </c>
      <c r="E1348" t="s">
        <v>6391</v>
      </c>
      <c r="F1348" t="s">
        <v>28</v>
      </c>
      <c r="G1348" t="s">
        <v>5814</v>
      </c>
      <c r="H1348" t="s">
        <v>127</v>
      </c>
      <c r="I1348" t="s">
        <v>117</v>
      </c>
      <c r="J1348" s="3"/>
      <c r="K1348" s="3"/>
      <c r="L1348" s="3"/>
      <c r="M1348" s="3" t="s">
        <v>134</v>
      </c>
      <c r="N1348" s="3">
        <v>43951</v>
      </c>
      <c r="O1348" s="7">
        <v>0.57754629629629628</v>
      </c>
      <c r="P1348" t="s">
        <v>1908</v>
      </c>
      <c r="Q1348" s="3">
        <v>45631</v>
      </c>
      <c r="R1348" s="7">
        <v>0.69505787037037037</v>
      </c>
      <c r="S1348" t="s">
        <v>1908</v>
      </c>
      <c r="U1348" s="92" t="s">
        <v>237</v>
      </c>
      <c r="V1348" s="93" t="s">
        <v>6354</v>
      </c>
      <c r="W1348" s="92" t="s">
        <v>6355</v>
      </c>
      <c r="X1348" s="93" t="s">
        <v>4776</v>
      </c>
      <c r="Y1348" s="92" t="s">
        <v>2834</v>
      </c>
      <c r="AA1348" t="s">
        <v>234</v>
      </c>
      <c r="AB1348">
        <v>956</v>
      </c>
      <c r="AC1348" t="s">
        <v>153</v>
      </c>
      <c r="AD1348" t="s">
        <v>474</v>
      </c>
      <c r="AF1348" s="12" t="s">
        <v>5727</v>
      </c>
      <c r="AG1348" s="12" t="s">
        <v>2935</v>
      </c>
      <c r="AH1348" s="12" t="s">
        <v>5727</v>
      </c>
      <c r="AI1348" s="12" t="s">
        <v>2935</v>
      </c>
      <c r="AJ1348" s="12" t="s">
        <v>5727</v>
      </c>
      <c r="AK1348" s="12" t="s">
        <v>2935</v>
      </c>
      <c r="AL1348" s="12" t="s">
        <v>5727</v>
      </c>
      <c r="AM1348" s="12" t="s">
        <v>2935</v>
      </c>
      <c r="AN1348" s="12" t="s">
        <v>6217</v>
      </c>
      <c r="AO1348" s="12">
        <v>58</v>
      </c>
      <c r="AP1348" s="12" t="s">
        <v>6217</v>
      </c>
      <c r="AQ1348" s="12">
        <v>58</v>
      </c>
      <c r="AR1348" s="12" t="s">
        <v>239</v>
      </c>
      <c r="AS1348" s="12" t="s">
        <v>239</v>
      </c>
      <c r="AT1348" s="12" t="s">
        <v>239</v>
      </c>
      <c r="AU1348" s="12" t="s">
        <v>239</v>
      </c>
      <c r="AV1348" t="s">
        <v>202</v>
      </c>
      <c r="AW1348" t="s">
        <v>207</v>
      </c>
      <c r="AX1348" t="s">
        <v>211</v>
      </c>
      <c r="AY1348" t="s">
        <v>200</v>
      </c>
      <c r="AZ1348" t="s">
        <v>208</v>
      </c>
      <c r="BA1348">
        <v>2</v>
      </c>
      <c r="BB1348" t="s">
        <v>204</v>
      </c>
      <c r="BC1348" t="s">
        <v>209</v>
      </c>
      <c r="BD1348" t="s">
        <v>211</v>
      </c>
      <c r="BE1348" t="s">
        <v>203</v>
      </c>
      <c r="BF1348" t="s">
        <v>212</v>
      </c>
      <c r="BG1348" t="s">
        <v>211</v>
      </c>
      <c r="BH1348" t="s">
        <v>201</v>
      </c>
      <c r="BI1348" t="s">
        <v>210</v>
      </c>
      <c r="BJ1348">
        <v>1</v>
      </c>
      <c r="BK1348" t="s">
        <v>205</v>
      </c>
      <c r="BL1348" t="s">
        <v>354</v>
      </c>
      <c r="BM1348">
        <v>1</v>
      </c>
      <c r="BQ1348" t="s">
        <v>577</v>
      </c>
      <c r="BR1348" t="s">
        <v>234</v>
      </c>
      <c r="BS1348" t="s">
        <v>5726</v>
      </c>
      <c r="BT1348" t="s">
        <v>234</v>
      </c>
      <c r="BU1348" t="s">
        <v>6248</v>
      </c>
      <c r="BV1348" t="s">
        <v>234</v>
      </c>
      <c r="BW1348" t="s">
        <v>367</v>
      </c>
      <c r="BX1348" t="s">
        <v>234</v>
      </c>
      <c r="CA1348" t="s">
        <v>8</v>
      </c>
      <c r="CB1348" s="3">
        <v>45628</v>
      </c>
      <c r="CC1348" t="s">
        <v>8</v>
      </c>
      <c r="CD1348" s="3">
        <v>45629</v>
      </c>
      <c r="CE1348" t="s">
        <v>8</v>
      </c>
      <c r="CF1348" s="3">
        <v>45628</v>
      </c>
      <c r="CG1348" t="s">
        <v>8</v>
      </c>
      <c r="CH1348" s="3">
        <v>45628</v>
      </c>
      <c r="CM1348" t="s">
        <v>8</v>
      </c>
      <c r="CN1348" s="3">
        <v>45629</v>
      </c>
      <c r="CO1348" t="s">
        <v>8</v>
      </c>
      <c r="CP1348" s="3">
        <v>45629</v>
      </c>
      <c r="CQ1348" t="s">
        <v>1908</v>
      </c>
      <c r="CR1348" s="3">
        <v>45631</v>
      </c>
      <c r="CY1348" t="s">
        <v>8</v>
      </c>
      <c r="CZ1348" s="3">
        <v>45629</v>
      </c>
      <c r="DA1348" t="s">
        <v>8</v>
      </c>
      <c r="DB1348" s="3">
        <v>45629</v>
      </c>
      <c r="DR1348" t="s">
        <v>6394</v>
      </c>
      <c r="DU1348" t="s">
        <v>6356</v>
      </c>
    </row>
    <row r="1349" spans="1:125" x14ac:dyDescent="0.25">
      <c r="A1349" s="5">
        <v>1267501</v>
      </c>
      <c r="B1349" s="5">
        <v>1</v>
      </c>
      <c r="J1349" s="3"/>
      <c r="K1349" s="3"/>
      <c r="L1349" s="3"/>
      <c r="M1349" s="3"/>
      <c r="N1349" s="3">
        <v>43956</v>
      </c>
      <c r="O1349" s="7">
        <v>0.44812500000000005</v>
      </c>
      <c r="P1349" t="s">
        <v>1980</v>
      </c>
      <c r="AV1349" t="s">
        <v>202</v>
      </c>
      <c r="AW1349" t="s">
        <v>207</v>
      </c>
      <c r="AX1349" t="s">
        <v>211</v>
      </c>
      <c r="AY1349" t="s">
        <v>200</v>
      </c>
      <c r="AZ1349" t="s">
        <v>208</v>
      </c>
      <c r="BA1349">
        <v>2</v>
      </c>
      <c r="BB1349" t="s">
        <v>204</v>
      </c>
      <c r="BC1349" t="s">
        <v>209</v>
      </c>
      <c r="BD1349" t="s">
        <v>211</v>
      </c>
      <c r="BE1349" t="s">
        <v>203</v>
      </c>
      <c r="BF1349" t="s">
        <v>212</v>
      </c>
      <c r="BG1349" t="s">
        <v>211</v>
      </c>
      <c r="BH1349" t="s">
        <v>201</v>
      </c>
      <c r="BI1349" t="s">
        <v>210</v>
      </c>
      <c r="BJ1349">
        <v>1</v>
      </c>
      <c r="BK1349" t="s">
        <v>205</v>
      </c>
      <c r="BL1349" t="s">
        <v>354</v>
      </c>
      <c r="BM1349">
        <v>1</v>
      </c>
    </row>
    <row r="1350" spans="1:125" x14ac:dyDescent="0.25">
      <c r="A1350" s="5">
        <v>1267512</v>
      </c>
      <c r="B1350" s="5">
        <v>12</v>
      </c>
      <c r="C1350" t="s">
        <v>3891</v>
      </c>
      <c r="D1350" t="s">
        <v>3905</v>
      </c>
      <c r="E1350" t="s">
        <v>3892</v>
      </c>
      <c r="F1350" t="s">
        <v>675</v>
      </c>
      <c r="G1350" t="s">
        <v>4070</v>
      </c>
      <c r="H1350" t="s">
        <v>127</v>
      </c>
      <c r="I1350" t="s">
        <v>118</v>
      </c>
      <c r="J1350" s="3"/>
      <c r="K1350" s="3">
        <v>44057</v>
      </c>
      <c r="L1350" s="3">
        <v>44040</v>
      </c>
      <c r="M1350" s="3" t="s">
        <v>134</v>
      </c>
      <c r="N1350" s="3">
        <v>43956</v>
      </c>
      <c r="O1350" s="7">
        <v>0.44812500000000005</v>
      </c>
      <c r="P1350" t="s">
        <v>1980</v>
      </c>
      <c r="Q1350" s="3">
        <v>44062</v>
      </c>
      <c r="R1350" s="7">
        <v>0.40671296296296294</v>
      </c>
      <c r="S1350" t="s">
        <v>1908</v>
      </c>
      <c r="T1350">
        <v>1204</v>
      </c>
      <c r="U1350" s="92" t="s">
        <v>1558</v>
      </c>
      <c r="W1350" s="92" t="s">
        <v>475</v>
      </c>
      <c r="Y1350" s="92" t="s">
        <v>1273</v>
      </c>
      <c r="AA1350" t="s">
        <v>145</v>
      </c>
      <c r="AB1350">
        <v>901</v>
      </c>
      <c r="AC1350" t="s">
        <v>153</v>
      </c>
      <c r="AD1350" t="s">
        <v>239</v>
      </c>
      <c r="AE1350" t="s">
        <v>239</v>
      </c>
      <c r="AF1350" s="12">
        <v>593</v>
      </c>
      <c r="AG1350" s="12">
        <v>93</v>
      </c>
      <c r="AH1350" s="12">
        <v>593</v>
      </c>
      <c r="AI1350" s="12">
        <v>93</v>
      </c>
      <c r="AJ1350" s="12">
        <v>593</v>
      </c>
      <c r="AK1350" s="12">
        <v>93</v>
      </c>
      <c r="AL1350" s="12">
        <v>593</v>
      </c>
      <c r="AM1350" s="12">
        <v>93</v>
      </c>
      <c r="AN1350" s="12" t="s">
        <v>818</v>
      </c>
      <c r="AO1350" s="12" t="s">
        <v>819</v>
      </c>
      <c r="AP1350" s="12" t="s">
        <v>818</v>
      </c>
      <c r="AQ1350" s="12" t="s">
        <v>819</v>
      </c>
      <c r="AR1350" s="12" t="s">
        <v>239</v>
      </c>
      <c r="AS1350" s="12" t="s">
        <v>239</v>
      </c>
      <c r="AT1350" s="12" t="s">
        <v>239</v>
      </c>
      <c r="AU1350" s="12" t="s">
        <v>239</v>
      </c>
      <c r="AV1350" t="s">
        <v>202</v>
      </c>
      <c r="AW1350" t="s">
        <v>207</v>
      </c>
      <c r="AX1350" t="s">
        <v>211</v>
      </c>
      <c r="AY1350" t="s">
        <v>200</v>
      </c>
      <c r="AZ1350" t="s">
        <v>208</v>
      </c>
      <c r="BA1350">
        <v>2</v>
      </c>
      <c r="BB1350" t="s">
        <v>204</v>
      </c>
      <c r="BC1350" t="s">
        <v>209</v>
      </c>
      <c r="BD1350" t="s">
        <v>211</v>
      </c>
      <c r="BE1350" t="s">
        <v>203</v>
      </c>
      <c r="BF1350" t="s">
        <v>212</v>
      </c>
      <c r="BG1350" t="s">
        <v>211</v>
      </c>
      <c r="BH1350" t="s">
        <v>201</v>
      </c>
      <c r="BI1350" t="s">
        <v>210</v>
      </c>
      <c r="BJ1350">
        <v>1</v>
      </c>
      <c r="BK1350" t="s">
        <v>205</v>
      </c>
      <c r="BL1350" t="s">
        <v>354</v>
      </c>
      <c r="BM1350">
        <v>1</v>
      </c>
      <c r="BQ1350" t="s">
        <v>577</v>
      </c>
      <c r="BR1350" t="s">
        <v>145</v>
      </c>
      <c r="BS1350" t="s">
        <v>3894</v>
      </c>
      <c r="BT1350" t="s">
        <v>145</v>
      </c>
      <c r="BW1350" t="s">
        <v>367</v>
      </c>
      <c r="BX1350" t="s">
        <v>145</v>
      </c>
      <c r="BY1350" t="s">
        <v>3895</v>
      </c>
      <c r="BZ1350" t="s">
        <v>145</v>
      </c>
      <c r="CA1350" t="s">
        <v>1980</v>
      </c>
      <c r="CB1350" s="3">
        <v>43956</v>
      </c>
      <c r="CC1350" t="s">
        <v>1980</v>
      </c>
      <c r="CD1350" s="3">
        <v>43964</v>
      </c>
      <c r="CE1350" t="s">
        <v>1980</v>
      </c>
      <c r="CF1350" s="3">
        <v>43956</v>
      </c>
      <c r="CG1350" t="s">
        <v>1980</v>
      </c>
      <c r="CH1350" s="3">
        <v>43956</v>
      </c>
      <c r="CI1350" t="s">
        <v>1980</v>
      </c>
      <c r="CJ1350" s="3">
        <v>43964</v>
      </c>
      <c r="CK1350" t="s">
        <v>1908</v>
      </c>
      <c r="CL1350" s="3">
        <v>43999</v>
      </c>
      <c r="CM1350" t="s">
        <v>1980</v>
      </c>
      <c r="CN1350" s="3">
        <v>43980</v>
      </c>
      <c r="CO1350" t="s">
        <v>1980</v>
      </c>
      <c r="CP1350" s="3">
        <v>43980</v>
      </c>
      <c r="CQ1350" t="s">
        <v>1908</v>
      </c>
      <c r="CR1350" s="3">
        <v>43985</v>
      </c>
      <c r="CS1350" t="s">
        <v>1980</v>
      </c>
      <c r="CT1350" s="3">
        <v>43980</v>
      </c>
      <c r="CU1350" t="s">
        <v>1908</v>
      </c>
      <c r="CV1350" s="3">
        <v>44062</v>
      </c>
      <c r="CW1350" t="s">
        <v>1908</v>
      </c>
      <c r="CX1350" s="3">
        <v>44062</v>
      </c>
      <c r="CY1350" t="s">
        <v>1980</v>
      </c>
      <c r="CZ1350" s="3">
        <v>43980</v>
      </c>
      <c r="DA1350" t="s">
        <v>1980</v>
      </c>
      <c r="DB1350" s="3">
        <v>43964</v>
      </c>
      <c r="DE1350" t="s">
        <v>1908</v>
      </c>
      <c r="DF1350" s="3">
        <v>44004</v>
      </c>
      <c r="DG1350" t="s">
        <v>1908</v>
      </c>
      <c r="DH1350" s="3">
        <v>44004</v>
      </c>
      <c r="DK1350" t="s">
        <v>1908</v>
      </c>
      <c r="DL1350" s="3">
        <v>44004</v>
      </c>
      <c r="DQ1350" t="s">
        <v>675</v>
      </c>
      <c r="DR1350" t="s">
        <v>2921</v>
      </c>
      <c r="DU1350" t="s">
        <v>3906</v>
      </c>
    </row>
    <row r="1351" spans="1:125" x14ac:dyDescent="0.25">
      <c r="A1351" s="5">
        <v>1267601</v>
      </c>
      <c r="B1351" s="5">
        <v>1</v>
      </c>
      <c r="J1351" s="3"/>
      <c r="K1351" s="3"/>
      <c r="L1351" s="3"/>
      <c r="M1351" s="3"/>
      <c r="N1351" s="3">
        <v>43964</v>
      </c>
      <c r="O1351" s="7">
        <v>0.57519675925925928</v>
      </c>
      <c r="P1351" t="s">
        <v>1908</v>
      </c>
      <c r="AV1351" t="s">
        <v>202</v>
      </c>
      <c r="AW1351" t="s">
        <v>207</v>
      </c>
      <c r="AX1351" t="s">
        <v>211</v>
      </c>
      <c r="AY1351" t="s">
        <v>200</v>
      </c>
      <c r="AZ1351" t="s">
        <v>208</v>
      </c>
      <c r="BA1351">
        <v>2</v>
      </c>
      <c r="BB1351" t="s">
        <v>204</v>
      </c>
      <c r="BC1351" t="s">
        <v>209</v>
      </c>
      <c r="BD1351" t="s">
        <v>211</v>
      </c>
      <c r="BE1351" t="s">
        <v>203</v>
      </c>
      <c r="BF1351" t="s">
        <v>212</v>
      </c>
      <c r="BG1351" t="s">
        <v>211</v>
      </c>
      <c r="BH1351" t="s">
        <v>201</v>
      </c>
      <c r="BI1351" t="s">
        <v>210</v>
      </c>
      <c r="BJ1351">
        <v>1</v>
      </c>
      <c r="BK1351" t="s">
        <v>205</v>
      </c>
      <c r="BL1351" t="s">
        <v>354</v>
      </c>
      <c r="BM1351">
        <v>1</v>
      </c>
    </row>
    <row r="1352" spans="1:125" x14ac:dyDescent="0.25">
      <c r="A1352" s="5">
        <v>1267609</v>
      </c>
      <c r="B1352" s="5">
        <v>9</v>
      </c>
      <c r="C1352" t="s">
        <v>3899</v>
      </c>
      <c r="D1352" t="s">
        <v>3288</v>
      </c>
      <c r="E1352" t="s">
        <v>840</v>
      </c>
      <c r="F1352" t="s">
        <v>6</v>
      </c>
      <c r="G1352" t="s">
        <v>3332</v>
      </c>
      <c r="H1352" t="s">
        <v>25</v>
      </c>
      <c r="I1352" t="s">
        <v>118</v>
      </c>
      <c r="J1352" s="3"/>
      <c r="K1352" s="3"/>
      <c r="L1352" s="3"/>
      <c r="M1352" s="3" t="s">
        <v>131</v>
      </c>
      <c r="N1352" s="3">
        <v>43964</v>
      </c>
      <c r="O1352" s="7">
        <v>0.57519675925925928</v>
      </c>
      <c r="P1352" t="s">
        <v>1908</v>
      </c>
      <c r="Q1352" s="3">
        <v>44929</v>
      </c>
      <c r="R1352" s="7">
        <v>0.59914351851851855</v>
      </c>
      <c r="S1352" t="s">
        <v>1908</v>
      </c>
      <c r="U1352" s="92" t="s">
        <v>475</v>
      </c>
      <c r="V1352" s="93" t="s">
        <v>228</v>
      </c>
      <c r="W1352" s="92" t="s">
        <v>385</v>
      </c>
      <c r="X1352" s="93" t="s">
        <v>147</v>
      </c>
      <c r="AA1352" t="s">
        <v>146</v>
      </c>
      <c r="AB1352">
        <v>902</v>
      </c>
      <c r="AC1352" t="s">
        <v>155</v>
      </c>
      <c r="AD1352" t="s">
        <v>535</v>
      </c>
      <c r="AE1352" t="s">
        <v>535</v>
      </c>
      <c r="AF1352" s="12">
        <v>61001</v>
      </c>
      <c r="AG1352" s="12" t="s">
        <v>3778</v>
      </c>
      <c r="AH1352" s="12">
        <v>61001</v>
      </c>
      <c r="AI1352" s="12" t="s">
        <v>3778</v>
      </c>
      <c r="AJ1352" s="12">
        <v>61001</v>
      </c>
      <c r="AK1352" s="12" t="s">
        <v>3778</v>
      </c>
      <c r="AL1352" s="12">
        <v>61001</v>
      </c>
      <c r="AM1352" s="12" t="s">
        <v>3778</v>
      </c>
      <c r="AN1352" s="12" t="s">
        <v>877</v>
      </c>
      <c r="AO1352" s="12" t="s">
        <v>2937</v>
      </c>
      <c r="AP1352" s="12" t="s">
        <v>877</v>
      </c>
      <c r="AQ1352" s="12" t="s">
        <v>2937</v>
      </c>
      <c r="AR1352" s="12" t="s">
        <v>264</v>
      </c>
      <c r="AS1352" s="12" t="s">
        <v>239</v>
      </c>
      <c r="AT1352" s="12" t="s">
        <v>264</v>
      </c>
      <c r="AU1352" s="12" t="s">
        <v>239</v>
      </c>
      <c r="AV1352" t="s">
        <v>202</v>
      </c>
      <c r="AW1352" t="s">
        <v>207</v>
      </c>
      <c r="AX1352" t="s">
        <v>211</v>
      </c>
      <c r="AY1352" t="s">
        <v>200</v>
      </c>
      <c r="AZ1352" t="s">
        <v>208</v>
      </c>
      <c r="BA1352">
        <v>2</v>
      </c>
      <c r="BB1352" t="s">
        <v>204</v>
      </c>
      <c r="BC1352" t="s">
        <v>209</v>
      </c>
      <c r="BD1352" t="s">
        <v>211</v>
      </c>
      <c r="BE1352" t="s">
        <v>203</v>
      </c>
      <c r="BF1352" t="s">
        <v>212</v>
      </c>
      <c r="BG1352" t="s">
        <v>211</v>
      </c>
      <c r="BH1352" t="s">
        <v>201</v>
      </c>
      <c r="BI1352" t="s">
        <v>210</v>
      </c>
      <c r="BJ1352">
        <v>1</v>
      </c>
      <c r="BK1352" t="s">
        <v>205</v>
      </c>
      <c r="BL1352" t="s">
        <v>354</v>
      </c>
      <c r="BM1352">
        <v>1</v>
      </c>
      <c r="BQ1352" t="s">
        <v>584</v>
      </c>
      <c r="BR1352" t="s">
        <v>146</v>
      </c>
      <c r="BS1352" t="s">
        <v>3291</v>
      </c>
      <c r="BT1352" t="s">
        <v>146</v>
      </c>
      <c r="BU1352" t="s">
        <v>1852</v>
      </c>
      <c r="BV1352" t="s">
        <v>146</v>
      </c>
      <c r="BW1352" t="s">
        <v>379</v>
      </c>
      <c r="BX1352" t="s">
        <v>146</v>
      </c>
      <c r="CA1352" t="s">
        <v>1908</v>
      </c>
      <c r="CB1352" s="3">
        <v>43964</v>
      </c>
      <c r="CC1352" t="s">
        <v>1908</v>
      </c>
      <c r="CD1352" s="3">
        <v>43964</v>
      </c>
      <c r="CE1352" t="s">
        <v>1908</v>
      </c>
      <c r="CF1352" s="3">
        <v>43964</v>
      </c>
      <c r="CG1352" t="s">
        <v>1908</v>
      </c>
      <c r="CH1352" s="3">
        <v>43964</v>
      </c>
      <c r="CI1352" t="s">
        <v>1908</v>
      </c>
      <c r="CJ1352" s="3">
        <v>43964</v>
      </c>
      <c r="CK1352" t="s">
        <v>1908</v>
      </c>
      <c r="CL1352" s="3">
        <v>43964</v>
      </c>
      <c r="CM1352" t="s">
        <v>1908</v>
      </c>
      <c r="CN1352" s="3">
        <v>43964</v>
      </c>
      <c r="CO1352" t="s">
        <v>1908</v>
      </c>
      <c r="CP1352" s="3">
        <v>43964</v>
      </c>
      <c r="CQ1352" t="s">
        <v>1908</v>
      </c>
      <c r="CR1352" s="3">
        <v>43977</v>
      </c>
      <c r="CS1352" t="s">
        <v>1908</v>
      </c>
      <c r="CT1352" s="3">
        <v>43977</v>
      </c>
      <c r="CW1352" t="s">
        <v>1908</v>
      </c>
      <c r="CX1352" s="3">
        <v>43964</v>
      </c>
      <c r="CY1352" t="s">
        <v>1908</v>
      </c>
      <c r="CZ1352" s="3">
        <v>43964</v>
      </c>
      <c r="DA1352" t="s">
        <v>1908</v>
      </c>
      <c r="DB1352" s="3">
        <v>43964</v>
      </c>
      <c r="DE1352" t="s">
        <v>1908</v>
      </c>
      <c r="DF1352" s="3">
        <v>44008</v>
      </c>
      <c r="DG1352" t="s">
        <v>1908</v>
      </c>
      <c r="DH1352" s="3">
        <v>44008</v>
      </c>
      <c r="DK1352" t="s">
        <v>1908</v>
      </c>
      <c r="DL1352" s="3">
        <v>44008</v>
      </c>
      <c r="DQ1352" t="s">
        <v>6</v>
      </c>
      <c r="DR1352" t="s">
        <v>6</v>
      </c>
      <c r="DU1352" t="s">
        <v>3900</v>
      </c>
    </row>
    <row r="1353" spans="1:125" x14ac:dyDescent="0.25">
      <c r="A1353" s="5">
        <v>1267701</v>
      </c>
      <c r="B1353" s="5">
        <v>1</v>
      </c>
      <c r="J1353" s="3"/>
      <c r="K1353" s="3"/>
      <c r="L1353" s="3"/>
      <c r="M1353" s="3"/>
      <c r="N1353" s="3">
        <v>43964</v>
      </c>
      <c r="O1353" s="7">
        <v>0.5823842592592593</v>
      </c>
      <c r="P1353" t="s">
        <v>1908</v>
      </c>
      <c r="AV1353" t="s">
        <v>202</v>
      </c>
      <c r="AW1353" t="s">
        <v>207</v>
      </c>
      <c r="AX1353" t="s">
        <v>211</v>
      </c>
      <c r="AY1353" t="s">
        <v>200</v>
      </c>
      <c r="AZ1353" t="s">
        <v>208</v>
      </c>
      <c r="BA1353">
        <v>2</v>
      </c>
      <c r="BB1353" t="s">
        <v>204</v>
      </c>
      <c r="BC1353" t="s">
        <v>209</v>
      </c>
      <c r="BD1353" t="s">
        <v>211</v>
      </c>
      <c r="BE1353" t="s">
        <v>203</v>
      </c>
      <c r="BF1353" t="s">
        <v>212</v>
      </c>
      <c r="BG1353" t="s">
        <v>211</v>
      </c>
      <c r="BH1353" t="s">
        <v>201</v>
      </c>
      <c r="BI1353" t="s">
        <v>210</v>
      </c>
      <c r="BJ1353">
        <v>1</v>
      </c>
      <c r="BK1353" t="s">
        <v>205</v>
      </c>
      <c r="BL1353" t="s">
        <v>354</v>
      </c>
      <c r="BM1353">
        <v>1</v>
      </c>
    </row>
    <row r="1354" spans="1:125" x14ac:dyDescent="0.25">
      <c r="A1354" s="5">
        <v>1267705</v>
      </c>
      <c r="B1354" s="5">
        <v>5</v>
      </c>
      <c r="C1354" t="s">
        <v>3901</v>
      </c>
      <c r="D1354" t="s">
        <v>3300</v>
      </c>
      <c r="E1354" t="s">
        <v>36</v>
      </c>
      <c r="F1354" t="s">
        <v>6</v>
      </c>
      <c r="G1354" t="s">
        <v>3332</v>
      </c>
      <c r="H1354" t="s">
        <v>25</v>
      </c>
      <c r="I1354" t="s">
        <v>118</v>
      </c>
      <c r="J1354" s="3"/>
      <c r="K1354" s="3"/>
      <c r="L1354" s="3"/>
      <c r="M1354" s="3" t="s">
        <v>131</v>
      </c>
      <c r="N1354" s="3">
        <v>43964</v>
      </c>
      <c r="O1354" s="7">
        <v>0.5823842592592593</v>
      </c>
      <c r="P1354" t="s">
        <v>1908</v>
      </c>
      <c r="Q1354" s="3">
        <v>44929</v>
      </c>
      <c r="R1354" s="7">
        <v>0.60086805555555556</v>
      </c>
      <c r="S1354" t="s">
        <v>1908</v>
      </c>
      <c r="U1354" s="92" t="s">
        <v>633</v>
      </c>
      <c r="V1354" s="93" t="s">
        <v>563</v>
      </c>
      <c r="W1354" s="92" t="s">
        <v>527</v>
      </c>
      <c r="X1354" s="93" t="s">
        <v>225</v>
      </c>
      <c r="AA1354" t="s">
        <v>145</v>
      </c>
      <c r="AB1354">
        <v>902</v>
      </c>
      <c r="AC1354" t="s">
        <v>154</v>
      </c>
      <c r="AD1354" t="s">
        <v>3902</v>
      </c>
      <c r="AE1354" t="s">
        <v>3902</v>
      </c>
      <c r="AF1354" s="12">
        <v>61001</v>
      </c>
      <c r="AG1354" s="12" t="s">
        <v>3778</v>
      </c>
      <c r="AH1354" s="12">
        <v>61001</v>
      </c>
      <c r="AI1354" s="12" t="s">
        <v>3778</v>
      </c>
      <c r="AJ1354" s="12">
        <v>61001</v>
      </c>
      <c r="AK1354" s="12" t="s">
        <v>3778</v>
      </c>
      <c r="AL1354" s="12">
        <v>61001</v>
      </c>
      <c r="AM1354" s="12" t="s">
        <v>3778</v>
      </c>
      <c r="AN1354" s="12" t="s">
        <v>877</v>
      </c>
      <c r="AO1354" s="12" t="s">
        <v>2937</v>
      </c>
      <c r="AP1354" s="12" t="s">
        <v>877</v>
      </c>
      <c r="AQ1354" s="12" t="s">
        <v>2937</v>
      </c>
      <c r="AR1354" s="12" t="s">
        <v>264</v>
      </c>
      <c r="AS1354" s="12" t="s">
        <v>239</v>
      </c>
      <c r="AT1354" s="12" t="s">
        <v>264</v>
      </c>
      <c r="AU1354" s="12" t="s">
        <v>239</v>
      </c>
      <c r="AV1354" t="s">
        <v>202</v>
      </c>
      <c r="AW1354" t="s">
        <v>207</v>
      </c>
      <c r="AX1354" t="s">
        <v>211</v>
      </c>
      <c r="AY1354" t="s">
        <v>200</v>
      </c>
      <c r="AZ1354" t="s">
        <v>208</v>
      </c>
      <c r="BA1354">
        <v>2</v>
      </c>
      <c r="BB1354" t="s">
        <v>204</v>
      </c>
      <c r="BC1354" t="s">
        <v>209</v>
      </c>
      <c r="BD1354" t="s">
        <v>211</v>
      </c>
      <c r="BE1354" t="s">
        <v>203</v>
      </c>
      <c r="BF1354" t="s">
        <v>212</v>
      </c>
      <c r="BG1354" t="s">
        <v>211</v>
      </c>
      <c r="BH1354" t="s">
        <v>201</v>
      </c>
      <c r="BI1354" t="s">
        <v>210</v>
      </c>
      <c r="BJ1354">
        <v>1</v>
      </c>
      <c r="BK1354" t="s">
        <v>205</v>
      </c>
      <c r="BL1354" t="s">
        <v>354</v>
      </c>
      <c r="BM1354">
        <v>1</v>
      </c>
      <c r="BQ1354" t="s">
        <v>584</v>
      </c>
      <c r="BR1354" t="s">
        <v>145</v>
      </c>
      <c r="BS1354" t="s">
        <v>3291</v>
      </c>
      <c r="BT1354" t="s">
        <v>145</v>
      </c>
      <c r="BU1354" t="s">
        <v>1852</v>
      </c>
      <c r="BV1354" t="s">
        <v>145</v>
      </c>
      <c r="BW1354" t="s">
        <v>379</v>
      </c>
      <c r="BX1354" t="s">
        <v>145</v>
      </c>
      <c r="CA1354" t="s">
        <v>1908</v>
      </c>
      <c r="CB1354" s="3">
        <v>43964</v>
      </c>
      <c r="CC1354" t="s">
        <v>1908</v>
      </c>
      <c r="CD1354" s="3">
        <v>43964</v>
      </c>
      <c r="CE1354" t="s">
        <v>1908</v>
      </c>
      <c r="CF1354" s="3">
        <v>43964</v>
      </c>
      <c r="CG1354" t="s">
        <v>1908</v>
      </c>
      <c r="CH1354" s="3">
        <v>43964</v>
      </c>
      <c r="CI1354" t="s">
        <v>1908</v>
      </c>
      <c r="CJ1354" s="3">
        <v>43964</v>
      </c>
      <c r="CK1354" t="s">
        <v>1908</v>
      </c>
      <c r="CL1354" s="3">
        <v>43964</v>
      </c>
      <c r="CM1354" t="s">
        <v>1908</v>
      </c>
      <c r="CN1354" s="3">
        <v>43964</v>
      </c>
      <c r="CO1354" t="s">
        <v>1908</v>
      </c>
      <c r="CP1354" s="3">
        <v>43964</v>
      </c>
      <c r="CQ1354" t="s">
        <v>1908</v>
      </c>
      <c r="CR1354" s="3">
        <v>43977</v>
      </c>
      <c r="CS1354" t="s">
        <v>1908</v>
      </c>
      <c r="CT1354" s="3">
        <v>43977</v>
      </c>
      <c r="CW1354" t="s">
        <v>1908</v>
      </c>
      <c r="CX1354" s="3">
        <v>43964</v>
      </c>
      <c r="CY1354" t="s">
        <v>1908</v>
      </c>
      <c r="CZ1354" s="3">
        <v>43964</v>
      </c>
      <c r="DA1354" t="s">
        <v>1908</v>
      </c>
      <c r="DB1354" s="3">
        <v>43964</v>
      </c>
      <c r="DE1354" t="s">
        <v>1908</v>
      </c>
      <c r="DF1354" s="3">
        <v>44008</v>
      </c>
      <c r="DG1354" t="s">
        <v>1908</v>
      </c>
      <c r="DH1354" s="3">
        <v>44008</v>
      </c>
      <c r="DK1354" t="s">
        <v>1908</v>
      </c>
      <c r="DL1354" s="3">
        <v>44008</v>
      </c>
      <c r="DQ1354" t="s">
        <v>6</v>
      </c>
      <c r="DR1354" t="s">
        <v>6</v>
      </c>
      <c r="DU1354" t="s">
        <v>3302</v>
      </c>
    </row>
    <row r="1355" spans="1:125" x14ac:dyDescent="0.25">
      <c r="A1355" s="5">
        <v>1267801</v>
      </c>
      <c r="B1355" s="5">
        <v>1</v>
      </c>
      <c r="J1355" s="3"/>
      <c r="K1355" s="3"/>
      <c r="L1355" s="3"/>
      <c r="M1355" s="3"/>
      <c r="N1355" s="3">
        <v>43964</v>
      </c>
      <c r="O1355" s="7">
        <v>0.58702546296296299</v>
      </c>
      <c r="P1355" t="s">
        <v>1908</v>
      </c>
      <c r="AV1355" t="s">
        <v>202</v>
      </c>
      <c r="AW1355" t="s">
        <v>207</v>
      </c>
      <c r="AX1355" t="s">
        <v>211</v>
      </c>
      <c r="AY1355" t="s">
        <v>200</v>
      </c>
      <c r="AZ1355" t="s">
        <v>208</v>
      </c>
      <c r="BA1355">
        <v>2</v>
      </c>
      <c r="BB1355" t="s">
        <v>204</v>
      </c>
      <c r="BC1355" t="s">
        <v>209</v>
      </c>
      <c r="BD1355" t="s">
        <v>211</v>
      </c>
      <c r="BE1355" t="s">
        <v>203</v>
      </c>
      <c r="BF1355" t="s">
        <v>212</v>
      </c>
      <c r="BG1355" t="s">
        <v>211</v>
      </c>
      <c r="BH1355" t="s">
        <v>201</v>
      </c>
      <c r="BI1355" t="s">
        <v>210</v>
      </c>
      <c r="BJ1355">
        <v>1</v>
      </c>
      <c r="BK1355" t="s">
        <v>205</v>
      </c>
      <c r="BL1355" t="s">
        <v>354</v>
      </c>
      <c r="BM1355">
        <v>1</v>
      </c>
    </row>
    <row r="1356" spans="1:125" x14ac:dyDescent="0.25">
      <c r="A1356" s="5">
        <v>1267811</v>
      </c>
      <c r="B1356" s="5">
        <v>11</v>
      </c>
      <c r="C1356" t="s">
        <v>3903</v>
      </c>
      <c r="D1356" t="s">
        <v>3298</v>
      </c>
      <c r="E1356" t="s">
        <v>36</v>
      </c>
      <c r="F1356" t="s">
        <v>6</v>
      </c>
      <c r="G1356" t="s">
        <v>3332</v>
      </c>
      <c r="H1356" t="s">
        <v>25</v>
      </c>
      <c r="I1356" t="s">
        <v>118</v>
      </c>
      <c r="J1356" s="3"/>
      <c r="K1356" s="3"/>
      <c r="L1356" s="3"/>
      <c r="M1356" s="3" t="s">
        <v>131</v>
      </c>
      <c r="N1356" s="3">
        <v>43964</v>
      </c>
      <c r="O1356" s="7">
        <v>0.58702546296296299</v>
      </c>
      <c r="P1356" t="s">
        <v>1908</v>
      </c>
      <c r="Q1356" s="3">
        <v>44929</v>
      </c>
      <c r="R1356" s="7">
        <v>0.59974537037037035</v>
      </c>
      <c r="S1356" t="s">
        <v>1908</v>
      </c>
      <c r="U1356" s="92" t="s">
        <v>1084</v>
      </c>
      <c r="V1356" s="93" t="s">
        <v>227</v>
      </c>
      <c r="W1356" s="92" t="s">
        <v>403</v>
      </c>
      <c r="X1356" s="93" t="s">
        <v>226</v>
      </c>
      <c r="AA1356" t="s">
        <v>227</v>
      </c>
      <c r="AB1356">
        <v>902</v>
      </c>
      <c r="AC1356" t="s">
        <v>154</v>
      </c>
      <c r="AD1356" t="s">
        <v>1870</v>
      </c>
      <c r="AE1356" t="s">
        <v>1870</v>
      </c>
      <c r="AF1356" s="12">
        <v>61001</v>
      </c>
      <c r="AG1356" s="12" t="s">
        <v>3778</v>
      </c>
      <c r="AH1356" s="12">
        <v>61001</v>
      </c>
      <c r="AI1356" s="12" t="s">
        <v>3778</v>
      </c>
      <c r="AJ1356" s="12">
        <v>61001</v>
      </c>
      <c r="AK1356" s="12" t="s">
        <v>3778</v>
      </c>
      <c r="AL1356" s="12">
        <v>61001</v>
      </c>
      <c r="AM1356" s="12" t="s">
        <v>3778</v>
      </c>
      <c r="AN1356" s="12" t="s">
        <v>877</v>
      </c>
      <c r="AO1356" s="12" t="s">
        <v>2937</v>
      </c>
      <c r="AP1356" s="12" t="s">
        <v>877</v>
      </c>
      <c r="AQ1356" s="12" t="s">
        <v>2937</v>
      </c>
      <c r="AR1356" s="12" t="s">
        <v>264</v>
      </c>
      <c r="AS1356" s="12" t="s">
        <v>239</v>
      </c>
      <c r="AT1356" s="12" t="s">
        <v>264</v>
      </c>
      <c r="AU1356" s="12" t="s">
        <v>239</v>
      </c>
      <c r="AV1356" t="s">
        <v>202</v>
      </c>
      <c r="AW1356" t="s">
        <v>207</v>
      </c>
      <c r="AX1356" t="s">
        <v>211</v>
      </c>
      <c r="AY1356" t="s">
        <v>200</v>
      </c>
      <c r="AZ1356" t="s">
        <v>208</v>
      </c>
      <c r="BA1356">
        <v>2</v>
      </c>
      <c r="BB1356" t="s">
        <v>204</v>
      </c>
      <c r="BC1356" t="s">
        <v>209</v>
      </c>
      <c r="BD1356" t="s">
        <v>211</v>
      </c>
      <c r="BE1356" t="s">
        <v>203</v>
      </c>
      <c r="BF1356" t="s">
        <v>212</v>
      </c>
      <c r="BG1356" t="s">
        <v>211</v>
      </c>
      <c r="BH1356" t="s">
        <v>201</v>
      </c>
      <c r="BI1356" t="s">
        <v>210</v>
      </c>
      <c r="BJ1356">
        <v>1</v>
      </c>
      <c r="BK1356" t="s">
        <v>205</v>
      </c>
      <c r="BL1356" t="s">
        <v>354</v>
      </c>
      <c r="BM1356">
        <v>1</v>
      </c>
      <c r="BQ1356" t="s">
        <v>584</v>
      </c>
      <c r="BR1356" t="s">
        <v>232</v>
      </c>
      <c r="BS1356" t="s">
        <v>3291</v>
      </c>
      <c r="BT1356" t="s">
        <v>232</v>
      </c>
      <c r="BU1356" t="s">
        <v>1852</v>
      </c>
      <c r="BV1356" t="s">
        <v>232</v>
      </c>
      <c r="BW1356" t="s">
        <v>1508</v>
      </c>
      <c r="BX1356" t="s">
        <v>227</v>
      </c>
      <c r="CA1356" t="s">
        <v>1908</v>
      </c>
      <c r="CB1356" s="3">
        <v>43964</v>
      </c>
      <c r="CC1356" t="s">
        <v>1908</v>
      </c>
      <c r="CD1356" s="3">
        <v>43964</v>
      </c>
      <c r="CE1356" t="s">
        <v>1908</v>
      </c>
      <c r="CF1356" s="3">
        <v>43964</v>
      </c>
      <c r="CG1356" t="s">
        <v>1908</v>
      </c>
      <c r="CH1356" s="3">
        <v>43964</v>
      </c>
      <c r="CI1356" t="s">
        <v>1908</v>
      </c>
      <c r="CJ1356" s="3">
        <v>43964</v>
      </c>
      <c r="CK1356" t="s">
        <v>1908</v>
      </c>
      <c r="CL1356" s="3">
        <v>43964</v>
      </c>
      <c r="CM1356" t="s">
        <v>1908</v>
      </c>
      <c r="CN1356" s="3">
        <v>43964</v>
      </c>
      <c r="CO1356" t="s">
        <v>1908</v>
      </c>
      <c r="CP1356" s="3">
        <v>43964</v>
      </c>
      <c r="CQ1356" t="s">
        <v>1908</v>
      </c>
      <c r="CR1356" s="3">
        <v>43977</v>
      </c>
      <c r="CS1356" t="s">
        <v>1908</v>
      </c>
      <c r="CT1356" s="3">
        <v>43964</v>
      </c>
      <c r="CW1356" t="s">
        <v>1908</v>
      </c>
      <c r="CX1356" s="3">
        <v>43964</v>
      </c>
      <c r="CY1356" t="s">
        <v>1908</v>
      </c>
      <c r="CZ1356" s="3">
        <v>43964</v>
      </c>
      <c r="DA1356" t="s">
        <v>1908</v>
      </c>
      <c r="DB1356" s="3">
        <v>43964</v>
      </c>
      <c r="DE1356" t="s">
        <v>1908</v>
      </c>
      <c r="DF1356" s="3">
        <v>44007</v>
      </c>
      <c r="DG1356" t="s">
        <v>1908</v>
      </c>
      <c r="DH1356" s="3">
        <v>44007</v>
      </c>
      <c r="DK1356" t="s">
        <v>1908</v>
      </c>
      <c r="DL1356" s="3">
        <v>44007</v>
      </c>
      <c r="DQ1356" t="s">
        <v>6</v>
      </c>
      <c r="DR1356" t="s">
        <v>6</v>
      </c>
      <c r="DU1356" t="s">
        <v>3297</v>
      </c>
    </row>
    <row r="1357" spans="1:125" x14ac:dyDescent="0.25">
      <c r="A1357" s="5">
        <v>1267901</v>
      </c>
      <c r="B1357" s="5">
        <v>1</v>
      </c>
      <c r="J1357" s="3"/>
      <c r="K1357" s="3"/>
      <c r="L1357" s="3"/>
      <c r="M1357" s="3"/>
      <c r="N1357" s="3">
        <v>43964</v>
      </c>
      <c r="O1357" s="7">
        <v>0.60480324074074077</v>
      </c>
      <c r="P1357" t="s">
        <v>1908</v>
      </c>
      <c r="AV1357" t="s">
        <v>202</v>
      </c>
      <c r="AW1357" t="s">
        <v>207</v>
      </c>
      <c r="AX1357" t="s">
        <v>211</v>
      </c>
      <c r="AY1357" t="s">
        <v>200</v>
      </c>
      <c r="AZ1357" t="s">
        <v>208</v>
      </c>
      <c r="BA1357">
        <v>2</v>
      </c>
      <c r="BB1357" t="s">
        <v>204</v>
      </c>
      <c r="BC1357" t="s">
        <v>209</v>
      </c>
      <c r="BD1357" t="s">
        <v>211</v>
      </c>
      <c r="BE1357" t="s">
        <v>203</v>
      </c>
      <c r="BF1357" t="s">
        <v>212</v>
      </c>
      <c r="BG1357" t="s">
        <v>211</v>
      </c>
      <c r="BH1357" t="s">
        <v>201</v>
      </c>
      <c r="BI1357" t="s">
        <v>210</v>
      </c>
      <c r="BJ1357">
        <v>1</v>
      </c>
      <c r="BK1357" t="s">
        <v>205</v>
      </c>
      <c r="BL1357" t="s">
        <v>354</v>
      </c>
      <c r="BM1357">
        <v>1</v>
      </c>
    </row>
    <row r="1358" spans="1:125" x14ac:dyDescent="0.25">
      <c r="A1358" s="5">
        <v>1267906</v>
      </c>
      <c r="B1358" s="5">
        <v>6</v>
      </c>
      <c r="C1358" t="s">
        <v>3904</v>
      </c>
      <c r="D1358" t="s">
        <v>3299</v>
      </c>
      <c r="E1358" t="s">
        <v>36</v>
      </c>
      <c r="F1358" t="s">
        <v>6</v>
      </c>
      <c r="G1358" t="s">
        <v>3332</v>
      </c>
      <c r="H1358" t="s">
        <v>25</v>
      </c>
      <c r="I1358" t="s">
        <v>118</v>
      </c>
      <c r="J1358" s="3"/>
      <c r="K1358" s="3"/>
      <c r="L1358" s="3"/>
      <c r="M1358" s="3" t="s">
        <v>131</v>
      </c>
      <c r="N1358" s="3">
        <v>43964</v>
      </c>
      <c r="O1358" s="7">
        <v>0.60480324074074077</v>
      </c>
      <c r="P1358" t="s">
        <v>1908</v>
      </c>
      <c r="Q1358" s="3">
        <v>44007</v>
      </c>
      <c r="R1358" s="7">
        <v>0.3678819444444445</v>
      </c>
      <c r="S1358" t="s">
        <v>1908</v>
      </c>
      <c r="U1358" s="92" t="s">
        <v>405</v>
      </c>
      <c r="V1358" s="93" t="s">
        <v>404</v>
      </c>
      <c r="W1358" s="92" t="s">
        <v>386</v>
      </c>
      <c r="X1358" s="93" t="s">
        <v>228</v>
      </c>
      <c r="AA1358" t="s">
        <v>146</v>
      </c>
      <c r="AB1358">
        <v>901</v>
      </c>
      <c r="AC1358" t="s">
        <v>154</v>
      </c>
      <c r="AD1358" t="s">
        <v>604</v>
      </c>
      <c r="AE1358" t="s">
        <v>604</v>
      </c>
      <c r="AF1358" s="12">
        <v>61001</v>
      </c>
      <c r="AG1358" s="12" t="s">
        <v>3778</v>
      </c>
      <c r="AH1358" s="12">
        <v>61001</v>
      </c>
      <c r="AI1358" s="12" t="s">
        <v>3778</v>
      </c>
      <c r="AJ1358" s="12">
        <v>61001</v>
      </c>
      <c r="AK1358" s="12" t="s">
        <v>3778</v>
      </c>
      <c r="AL1358" s="12">
        <v>61001</v>
      </c>
      <c r="AM1358" s="12" t="s">
        <v>3778</v>
      </c>
      <c r="AN1358" s="12" t="s">
        <v>877</v>
      </c>
      <c r="AO1358" s="12" t="s">
        <v>2937</v>
      </c>
      <c r="AP1358" s="12" t="s">
        <v>877</v>
      </c>
      <c r="AQ1358" s="12" t="s">
        <v>2937</v>
      </c>
      <c r="AR1358" s="12" t="s">
        <v>264</v>
      </c>
      <c r="AS1358" s="12" t="s">
        <v>239</v>
      </c>
      <c r="AT1358" s="12" t="s">
        <v>264</v>
      </c>
      <c r="AU1358" s="12" t="s">
        <v>239</v>
      </c>
      <c r="AV1358" t="s">
        <v>202</v>
      </c>
      <c r="AW1358" t="s">
        <v>207</v>
      </c>
      <c r="AX1358" t="s">
        <v>211</v>
      </c>
      <c r="AY1358" t="s">
        <v>200</v>
      </c>
      <c r="AZ1358" t="s">
        <v>208</v>
      </c>
      <c r="BA1358">
        <v>2</v>
      </c>
      <c r="BB1358" t="s">
        <v>204</v>
      </c>
      <c r="BC1358" t="s">
        <v>209</v>
      </c>
      <c r="BD1358" t="s">
        <v>211</v>
      </c>
      <c r="BE1358" t="s">
        <v>203</v>
      </c>
      <c r="BF1358" t="s">
        <v>212</v>
      </c>
      <c r="BG1358" t="s">
        <v>211</v>
      </c>
      <c r="BH1358" t="s">
        <v>201</v>
      </c>
      <c r="BI1358" t="s">
        <v>210</v>
      </c>
      <c r="BJ1358">
        <v>1</v>
      </c>
      <c r="BK1358" t="s">
        <v>205</v>
      </c>
      <c r="BL1358" t="s">
        <v>354</v>
      </c>
      <c r="BM1358">
        <v>1</v>
      </c>
      <c r="BQ1358" t="s">
        <v>584</v>
      </c>
      <c r="BR1358" t="s">
        <v>146</v>
      </c>
      <c r="BS1358" t="s">
        <v>3291</v>
      </c>
      <c r="BT1358" t="s">
        <v>146</v>
      </c>
      <c r="BU1358" t="s">
        <v>1852</v>
      </c>
      <c r="BV1358" t="s">
        <v>146</v>
      </c>
      <c r="BW1358" t="s">
        <v>379</v>
      </c>
      <c r="BX1358" t="s">
        <v>146</v>
      </c>
      <c r="CA1358" t="s">
        <v>1908</v>
      </c>
      <c r="CB1358" s="3">
        <v>43964</v>
      </c>
      <c r="CC1358" t="s">
        <v>1908</v>
      </c>
      <c r="CD1358" s="3">
        <v>43964</v>
      </c>
      <c r="CE1358" t="s">
        <v>1908</v>
      </c>
      <c r="CF1358" s="3">
        <v>43964</v>
      </c>
      <c r="CG1358" t="s">
        <v>1908</v>
      </c>
      <c r="CH1358" s="3">
        <v>43964</v>
      </c>
      <c r="CI1358" t="s">
        <v>1908</v>
      </c>
      <c r="CJ1358" s="3">
        <v>43964</v>
      </c>
      <c r="CK1358" t="s">
        <v>1908</v>
      </c>
      <c r="CL1358" s="3">
        <v>43964</v>
      </c>
      <c r="CM1358" t="s">
        <v>1908</v>
      </c>
      <c r="CN1358" s="3">
        <v>43964</v>
      </c>
      <c r="CO1358" t="s">
        <v>1908</v>
      </c>
      <c r="CP1358" s="3">
        <v>43964</v>
      </c>
      <c r="CQ1358" t="s">
        <v>1908</v>
      </c>
      <c r="CR1358" s="3">
        <v>43977</v>
      </c>
      <c r="CS1358" t="s">
        <v>1908</v>
      </c>
      <c r="CT1358" s="3">
        <v>43977</v>
      </c>
      <c r="CW1358" t="s">
        <v>1908</v>
      </c>
      <c r="CX1358" s="3">
        <v>43964</v>
      </c>
      <c r="CY1358" t="s">
        <v>1908</v>
      </c>
      <c r="CZ1358" s="3">
        <v>43964</v>
      </c>
      <c r="DA1358" t="s">
        <v>1908</v>
      </c>
      <c r="DB1358" s="3">
        <v>43964</v>
      </c>
      <c r="DE1358" t="s">
        <v>1908</v>
      </c>
      <c r="DF1358" s="3">
        <v>44007</v>
      </c>
      <c r="DG1358" t="s">
        <v>1908</v>
      </c>
      <c r="DH1358" s="3">
        <v>44007</v>
      </c>
      <c r="DK1358" t="s">
        <v>1908</v>
      </c>
      <c r="DL1358" s="3">
        <v>44007</v>
      </c>
      <c r="DQ1358" t="s">
        <v>6</v>
      </c>
      <c r="DR1358" t="s">
        <v>6</v>
      </c>
      <c r="DU1358" t="s">
        <v>3295</v>
      </c>
    </row>
    <row r="1359" spans="1:125" x14ac:dyDescent="0.25">
      <c r="A1359" s="5">
        <v>1268001</v>
      </c>
      <c r="B1359" s="5">
        <v>1</v>
      </c>
      <c r="J1359" s="3"/>
      <c r="K1359" s="3"/>
      <c r="L1359" s="3"/>
      <c r="M1359" s="3"/>
      <c r="N1359" s="3">
        <v>43964</v>
      </c>
      <c r="O1359" s="7">
        <v>0.65023148148148147</v>
      </c>
      <c r="P1359" t="s">
        <v>1980</v>
      </c>
      <c r="AV1359" t="s">
        <v>202</v>
      </c>
      <c r="AW1359" t="s">
        <v>207</v>
      </c>
      <c r="AX1359" t="s">
        <v>211</v>
      </c>
      <c r="AY1359" t="s">
        <v>200</v>
      </c>
      <c r="AZ1359" t="s">
        <v>208</v>
      </c>
      <c r="BA1359">
        <v>2</v>
      </c>
      <c r="BB1359" t="s">
        <v>204</v>
      </c>
      <c r="BC1359" t="s">
        <v>209</v>
      </c>
      <c r="BD1359" t="s">
        <v>211</v>
      </c>
      <c r="BE1359" t="s">
        <v>203</v>
      </c>
      <c r="BF1359" t="s">
        <v>212</v>
      </c>
      <c r="BG1359" t="s">
        <v>211</v>
      </c>
      <c r="BH1359" t="s">
        <v>201</v>
      </c>
      <c r="BI1359" t="s">
        <v>210</v>
      </c>
      <c r="BJ1359">
        <v>1</v>
      </c>
      <c r="BK1359" t="s">
        <v>205</v>
      </c>
      <c r="BL1359" t="s">
        <v>354</v>
      </c>
      <c r="BM1359">
        <v>1</v>
      </c>
    </row>
    <row r="1360" spans="1:125" x14ac:dyDescent="0.25">
      <c r="A1360" s="5">
        <v>1268006</v>
      </c>
      <c r="B1360" s="5">
        <v>6</v>
      </c>
      <c r="C1360" t="s">
        <v>3908</v>
      </c>
      <c r="D1360" t="s">
        <v>3907</v>
      </c>
      <c r="E1360" t="s">
        <v>3909</v>
      </c>
      <c r="F1360" t="s">
        <v>675</v>
      </c>
      <c r="G1360" t="s">
        <v>3415</v>
      </c>
      <c r="H1360" t="s">
        <v>127</v>
      </c>
      <c r="I1360" t="s">
        <v>118</v>
      </c>
      <c r="J1360" s="3"/>
      <c r="K1360" s="3">
        <v>44057</v>
      </c>
      <c r="L1360" s="3"/>
      <c r="M1360" s="3" t="s">
        <v>135</v>
      </c>
      <c r="N1360" s="3">
        <v>43964</v>
      </c>
      <c r="O1360" s="7">
        <v>0.65023148148148147</v>
      </c>
      <c r="P1360" t="s">
        <v>1980</v>
      </c>
      <c r="Q1360" s="3">
        <v>44000</v>
      </c>
      <c r="R1360" s="7">
        <v>0.35017361111111112</v>
      </c>
      <c r="S1360" t="s">
        <v>1908</v>
      </c>
      <c r="T1360">
        <v>1150</v>
      </c>
      <c r="U1360" s="92" t="s">
        <v>3487</v>
      </c>
      <c r="W1360" s="92" t="s">
        <v>710</v>
      </c>
      <c r="Y1360" s="92" t="s">
        <v>237</v>
      </c>
      <c r="AA1360" t="s">
        <v>1859</v>
      </c>
      <c r="AB1360">
        <v>901</v>
      </c>
      <c r="AC1360" t="s">
        <v>155</v>
      </c>
      <c r="AD1360" t="s">
        <v>239</v>
      </c>
      <c r="AE1360" t="s">
        <v>239</v>
      </c>
      <c r="AF1360" s="12">
        <v>61009</v>
      </c>
      <c r="AG1360" s="12" t="s">
        <v>3442</v>
      </c>
      <c r="AH1360" s="12">
        <v>61009</v>
      </c>
      <c r="AI1360" s="12" t="s">
        <v>3442</v>
      </c>
      <c r="AJ1360" s="12">
        <v>61009</v>
      </c>
      <c r="AK1360" s="12" t="s">
        <v>3442</v>
      </c>
      <c r="AL1360" s="12">
        <v>61009</v>
      </c>
      <c r="AM1360" s="12" t="s">
        <v>3442</v>
      </c>
      <c r="AN1360" s="12" t="s">
        <v>877</v>
      </c>
      <c r="AO1360" s="12" t="s">
        <v>2937</v>
      </c>
      <c r="AP1360" s="12" t="s">
        <v>877</v>
      </c>
      <c r="AQ1360" s="12" t="s">
        <v>2937</v>
      </c>
      <c r="AR1360" s="12" t="s">
        <v>264</v>
      </c>
      <c r="AS1360" s="12" t="s">
        <v>239</v>
      </c>
      <c r="AT1360" s="12" t="s">
        <v>264</v>
      </c>
      <c r="AU1360" s="12" t="s">
        <v>239</v>
      </c>
      <c r="AV1360" t="s">
        <v>202</v>
      </c>
      <c r="AW1360" t="s">
        <v>207</v>
      </c>
      <c r="AX1360" t="s">
        <v>211</v>
      </c>
      <c r="AY1360" t="s">
        <v>200</v>
      </c>
      <c r="AZ1360" t="s">
        <v>208</v>
      </c>
      <c r="BA1360">
        <v>2</v>
      </c>
      <c r="BB1360" t="s">
        <v>204</v>
      </c>
      <c r="BC1360" t="s">
        <v>209</v>
      </c>
      <c r="BD1360" t="s">
        <v>211</v>
      </c>
      <c r="BE1360" t="s">
        <v>203</v>
      </c>
      <c r="BF1360" t="s">
        <v>212</v>
      </c>
      <c r="BG1360" t="s">
        <v>211</v>
      </c>
      <c r="BH1360" t="s">
        <v>201</v>
      </c>
      <c r="BI1360" t="s">
        <v>210</v>
      </c>
      <c r="BJ1360">
        <v>1</v>
      </c>
      <c r="BK1360" t="s">
        <v>205</v>
      </c>
      <c r="BL1360" t="s">
        <v>354</v>
      </c>
      <c r="BM1360">
        <v>1</v>
      </c>
      <c r="BQ1360" t="s">
        <v>577</v>
      </c>
      <c r="BR1360" t="s">
        <v>404</v>
      </c>
      <c r="BS1360" t="s">
        <v>3910</v>
      </c>
      <c r="BT1360" t="s">
        <v>404</v>
      </c>
      <c r="BW1360" t="s">
        <v>367</v>
      </c>
      <c r="BX1360" t="s">
        <v>404</v>
      </c>
      <c r="CA1360" t="s">
        <v>1980</v>
      </c>
      <c r="CB1360" s="3">
        <v>43964</v>
      </c>
      <c r="CC1360" t="s">
        <v>1980</v>
      </c>
      <c r="CD1360" s="3">
        <v>43964</v>
      </c>
      <c r="CE1360" t="s">
        <v>1980</v>
      </c>
      <c r="CF1360" s="3">
        <v>43964</v>
      </c>
      <c r="CG1360" t="s">
        <v>1980</v>
      </c>
      <c r="CH1360" s="3">
        <v>43965</v>
      </c>
      <c r="CI1360" t="s">
        <v>1980</v>
      </c>
      <c r="CJ1360" s="3">
        <v>43971</v>
      </c>
      <c r="CK1360" t="s">
        <v>1908</v>
      </c>
      <c r="CL1360" s="3">
        <v>44000</v>
      </c>
      <c r="CM1360" t="s">
        <v>1980</v>
      </c>
      <c r="CN1360" s="3">
        <v>43971</v>
      </c>
      <c r="CO1360" t="s">
        <v>1980</v>
      </c>
      <c r="CP1360" s="3">
        <v>43971</v>
      </c>
      <c r="CQ1360" t="s">
        <v>1908</v>
      </c>
      <c r="CR1360" s="3">
        <v>43984</v>
      </c>
      <c r="CS1360" t="s">
        <v>1908</v>
      </c>
      <c r="CT1360" s="3">
        <v>44000</v>
      </c>
      <c r="CW1360" t="s">
        <v>1908</v>
      </c>
      <c r="CX1360" s="3">
        <v>44000</v>
      </c>
      <c r="DA1360" t="s">
        <v>1980</v>
      </c>
      <c r="DB1360" s="3">
        <v>43964</v>
      </c>
      <c r="DE1360" t="s">
        <v>1908</v>
      </c>
      <c r="DF1360" s="3">
        <v>44000</v>
      </c>
      <c r="DG1360" t="s">
        <v>1908</v>
      </c>
      <c r="DH1360" s="3">
        <v>44000</v>
      </c>
      <c r="DK1360" t="s">
        <v>1908</v>
      </c>
      <c r="DL1360" s="3">
        <v>44000</v>
      </c>
      <c r="DQ1360" t="s">
        <v>675</v>
      </c>
      <c r="DR1360" t="s">
        <v>2921</v>
      </c>
      <c r="DU1360" t="s">
        <v>3911</v>
      </c>
    </row>
    <row r="1361" spans="1:125" x14ac:dyDescent="0.25">
      <c r="A1361" s="5">
        <v>1268101</v>
      </c>
      <c r="B1361" s="5">
        <v>1</v>
      </c>
      <c r="J1361" s="3"/>
      <c r="K1361" s="3"/>
      <c r="L1361" s="3"/>
      <c r="M1361" s="3"/>
      <c r="N1361" s="3">
        <v>43979</v>
      </c>
      <c r="O1361" s="7">
        <v>0.57677083333333334</v>
      </c>
      <c r="P1361" t="s">
        <v>1908</v>
      </c>
      <c r="AV1361" t="s">
        <v>202</v>
      </c>
      <c r="AW1361" t="s">
        <v>207</v>
      </c>
      <c r="AX1361" t="s">
        <v>211</v>
      </c>
      <c r="AY1361" t="s">
        <v>200</v>
      </c>
      <c r="AZ1361" t="s">
        <v>208</v>
      </c>
      <c r="BA1361">
        <v>2</v>
      </c>
      <c r="BB1361" t="s">
        <v>204</v>
      </c>
      <c r="BC1361" t="s">
        <v>209</v>
      </c>
      <c r="BD1361" t="s">
        <v>211</v>
      </c>
      <c r="BE1361" t="s">
        <v>203</v>
      </c>
      <c r="BF1361" t="s">
        <v>212</v>
      </c>
      <c r="BG1361" t="s">
        <v>211</v>
      </c>
      <c r="BH1361" t="s">
        <v>201</v>
      </c>
      <c r="BI1361" t="s">
        <v>210</v>
      </c>
      <c r="BJ1361">
        <v>1</v>
      </c>
      <c r="BK1361" t="s">
        <v>205</v>
      </c>
      <c r="BL1361" t="s">
        <v>354</v>
      </c>
      <c r="BM1361">
        <v>1</v>
      </c>
    </row>
    <row r="1362" spans="1:125" x14ac:dyDescent="0.25">
      <c r="A1362" s="5">
        <v>1268111</v>
      </c>
      <c r="B1362" s="5">
        <v>11</v>
      </c>
      <c r="C1362" t="s">
        <v>3961</v>
      </c>
      <c r="D1362" t="s">
        <v>3923</v>
      </c>
      <c r="E1362" t="s">
        <v>3720</v>
      </c>
      <c r="F1362" t="s">
        <v>675</v>
      </c>
      <c r="G1362" t="s">
        <v>2022</v>
      </c>
      <c r="H1362" t="s">
        <v>127</v>
      </c>
      <c r="I1362" t="s">
        <v>117</v>
      </c>
      <c r="J1362" s="3"/>
      <c r="K1362" s="3"/>
      <c r="L1362" s="3">
        <v>44068</v>
      </c>
      <c r="M1362" s="3" t="s">
        <v>136</v>
      </c>
      <c r="N1362" s="3">
        <v>43979</v>
      </c>
      <c r="O1362" s="7">
        <v>0.57677083333333334</v>
      </c>
      <c r="P1362" t="s">
        <v>1908</v>
      </c>
      <c r="Q1362" s="3">
        <v>44006</v>
      </c>
      <c r="R1362" s="7">
        <v>0.48688657407407404</v>
      </c>
      <c r="S1362" t="s">
        <v>1908</v>
      </c>
      <c r="U1362" s="92" t="s">
        <v>1744</v>
      </c>
      <c r="V1362" s="93" t="s">
        <v>1353</v>
      </c>
      <c r="AA1362" t="s">
        <v>160</v>
      </c>
      <c r="AB1362">
        <v>901</v>
      </c>
      <c r="AC1362" t="s">
        <v>153</v>
      </c>
      <c r="AD1362" t="s">
        <v>474</v>
      </c>
      <c r="AE1362" t="s">
        <v>474</v>
      </c>
      <c r="AF1362" s="12">
        <v>60003</v>
      </c>
      <c r="AG1362" s="12" t="s">
        <v>2007</v>
      </c>
      <c r="AH1362" s="12">
        <v>60003</v>
      </c>
      <c r="AI1362" s="12" t="s">
        <v>2007</v>
      </c>
      <c r="AJ1362" s="12">
        <v>60003</v>
      </c>
      <c r="AK1362" s="12" t="s">
        <v>2007</v>
      </c>
      <c r="AL1362" s="12">
        <v>60003</v>
      </c>
      <c r="AM1362" s="12" t="s">
        <v>2007</v>
      </c>
      <c r="AN1362" s="12" t="s">
        <v>877</v>
      </c>
      <c r="AO1362" s="12" t="s">
        <v>2937</v>
      </c>
      <c r="AP1362" s="12" t="s">
        <v>877</v>
      </c>
      <c r="AQ1362" s="12" t="s">
        <v>2937</v>
      </c>
      <c r="AR1362" s="12" t="s">
        <v>264</v>
      </c>
      <c r="AS1362" s="12" t="s">
        <v>239</v>
      </c>
      <c r="AT1362" s="12" t="s">
        <v>264</v>
      </c>
      <c r="AU1362" s="12" t="s">
        <v>239</v>
      </c>
      <c r="AV1362" t="s">
        <v>202</v>
      </c>
      <c r="AW1362" t="s">
        <v>207</v>
      </c>
      <c r="AX1362" t="s">
        <v>211</v>
      </c>
      <c r="AY1362" t="s">
        <v>200</v>
      </c>
      <c r="AZ1362" t="s">
        <v>208</v>
      </c>
      <c r="BA1362">
        <v>2</v>
      </c>
      <c r="BB1362" t="s">
        <v>204</v>
      </c>
      <c r="BC1362" t="s">
        <v>209</v>
      </c>
      <c r="BD1362" t="s">
        <v>211</v>
      </c>
      <c r="BE1362" t="s">
        <v>203</v>
      </c>
      <c r="BF1362" t="s">
        <v>212</v>
      </c>
      <c r="BG1362" t="s">
        <v>211</v>
      </c>
      <c r="BH1362" t="s">
        <v>201</v>
      </c>
      <c r="BI1362" t="s">
        <v>210</v>
      </c>
      <c r="BJ1362">
        <v>1</v>
      </c>
      <c r="BK1362" t="s">
        <v>205</v>
      </c>
      <c r="BL1362" t="s">
        <v>354</v>
      </c>
      <c r="BM1362">
        <v>1</v>
      </c>
      <c r="BQ1362" t="s">
        <v>577</v>
      </c>
      <c r="BR1362" t="s">
        <v>160</v>
      </c>
      <c r="BS1362" t="s">
        <v>2026</v>
      </c>
      <c r="BT1362" t="s">
        <v>160</v>
      </c>
      <c r="BW1362" t="s">
        <v>367</v>
      </c>
      <c r="BX1362" t="s">
        <v>160</v>
      </c>
      <c r="CA1362" t="s">
        <v>1908</v>
      </c>
      <c r="CB1362" s="3">
        <v>43979</v>
      </c>
      <c r="CE1362" t="s">
        <v>1908</v>
      </c>
      <c r="CF1362" s="3">
        <v>43979</v>
      </c>
      <c r="CG1362" t="s">
        <v>1908</v>
      </c>
      <c r="CH1362" s="3">
        <v>43979</v>
      </c>
      <c r="CI1362" t="s">
        <v>1908</v>
      </c>
      <c r="CJ1362" s="3">
        <v>43991</v>
      </c>
      <c r="CK1362" t="s">
        <v>1908</v>
      </c>
      <c r="CL1362" s="3">
        <v>43979</v>
      </c>
      <c r="CM1362" t="s">
        <v>1908</v>
      </c>
      <c r="CN1362" s="3">
        <v>43991</v>
      </c>
      <c r="CO1362" t="s">
        <v>1908</v>
      </c>
      <c r="CP1362" s="3">
        <v>43991</v>
      </c>
      <c r="CQ1362" t="s">
        <v>1908</v>
      </c>
      <c r="CR1362" s="3">
        <v>44004</v>
      </c>
      <c r="CS1362" t="s">
        <v>1908</v>
      </c>
      <c r="CT1362" s="3">
        <v>43979</v>
      </c>
      <c r="CU1362" t="s">
        <v>1908</v>
      </c>
      <c r="CV1362" s="3">
        <v>43992</v>
      </c>
      <c r="CY1362" t="s">
        <v>1908</v>
      </c>
      <c r="CZ1362" s="3">
        <v>43991</v>
      </c>
      <c r="DA1362" t="s">
        <v>1908</v>
      </c>
      <c r="DB1362" s="3">
        <v>43991</v>
      </c>
      <c r="DE1362" t="s">
        <v>1908</v>
      </c>
      <c r="DF1362" s="3">
        <v>44006</v>
      </c>
      <c r="DG1362" t="s">
        <v>1908</v>
      </c>
      <c r="DH1362" s="3">
        <v>44006</v>
      </c>
      <c r="DK1362" t="s">
        <v>1908</v>
      </c>
      <c r="DL1362" s="3">
        <v>44006</v>
      </c>
      <c r="DQ1362" t="s">
        <v>675</v>
      </c>
      <c r="DR1362" t="s">
        <v>2921</v>
      </c>
      <c r="DU1362" t="s">
        <v>3936</v>
      </c>
    </row>
    <row r="1363" spans="1:125" x14ac:dyDescent="0.25">
      <c r="A1363" s="5">
        <v>1268201</v>
      </c>
      <c r="B1363" s="5">
        <v>1</v>
      </c>
      <c r="J1363" s="3"/>
      <c r="K1363" s="3"/>
      <c r="L1363" s="3"/>
      <c r="M1363" s="3"/>
      <c r="N1363" s="3">
        <v>43979</v>
      </c>
      <c r="O1363" s="7">
        <v>0.57886574074074071</v>
      </c>
      <c r="P1363" t="s">
        <v>1908</v>
      </c>
      <c r="AV1363" t="s">
        <v>202</v>
      </c>
      <c r="AW1363" t="s">
        <v>207</v>
      </c>
      <c r="AX1363" t="s">
        <v>211</v>
      </c>
      <c r="AY1363" t="s">
        <v>200</v>
      </c>
      <c r="AZ1363" t="s">
        <v>208</v>
      </c>
      <c r="BA1363">
        <v>2</v>
      </c>
      <c r="BB1363" t="s">
        <v>204</v>
      </c>
      <c r="BC1363" t="s">
        <v>209</v>
      </c>
      <c r="BD1363" t="s">
        <v>211</v>
      </c>
      <c r="BE1363" t="s">
        <v>203</v>
      </c>
      <c r="BF1363" t="s">
        <v>212</v>
      </c>
      <c r="BG1363" t="s">
        <v>211</v>
      </c>
      <c r="BH1363" t="s">
        <v>201</v>
      </c>
      <c r="BI1363" t="s">
        <v>210</v>
      </c>
      <c r="BJ1363">
        <v>1</v>
      </c>
      <c r="BK1363" t="s">
        <v>205</v>
      </c>
      <c r="BL1363" t="s">
        <v>354</v>
      </c>
      <c r="BM1363">
        <v>1</v>
      </c>
    </row>
    <row r="1364" spans="1:125" x14ac:dyDescent="0.25">
      <c r="A1364" s="5">
        <v>1268211</v>
      </c>
      <c r="B1364" s="5">
        <v>11</v>
      </c>
      <c r="C1364" t="s">
        <v>3960</v>
      </c>
      <c r="D1364" t="s">
        <v>3924</v>
      </c>
      <c r="E1364" t="s">
        <v>3720</v>
      </c>
      <c r="F1364" t="s">
        <v>6</v>
      </c>
      <c r="G1364" t="s">
        <v>2022</v>
      </c>
      <c r="H1364" t="s">
        <v>127</v>
      </c>
      <c r="I1364" t="s">
        <v>117</v>
      </c>
      <c r="J1364" s="3"/>
      <c r="K1364" s="3"/>
      <c r="L1364" s="3"/>
      <c r="M1364" s="3" t="s">
        <v>136</v>
      </c>
      <c r="N1364" s="3">
        <v>43979</v>
      </c>
      <c r="O1364" s="7">
        <v>0.57886574074074071</v>
      </c>
      <c r="P1364" t="s">
        <v>1908</v>
      </c>
      <c r="Q1364" s="3">
        <v>44014</v>
      </c>
      <c r="R1364" s="7">
        <v>0.35973379629629632</v>
      </c>
      <c r="S1364" t="s">
        <v>1908</v>
      </c>
      <c r="U1364" s="92" t="s">
        <v>1568</v>
      </c>
      <c r="V1364" s="93" t="s">
        <v>521</v>
      </c>
      <c r="AA1364" t="s">
        <v>227</v>
      </c>
      <c r="AB1364">
        <v>901</v>
      </c>
      <c r="AC1364" t="s">
        <v>153</v>
      </c>
      <c r="AD1364" t="s">
        <v>474</v>
      </c>
      <c r="AE1364" t="s">
        <v>474</v>
      </c>
      <c r="AF1364" s="12">
        <v>60003</v>
      </c>
      <c r="AG1364" s="12" t="s">
        <v>2007</v>
      </c>
      <c r="AH1364" s="12">
        <v>60003</v>
      </c>
      <c r="AI1364" s="12" t="s">
        <v>2007</v>
      </c>
      <c r="AJ1364" s="12">
        <v>60003</v>
      </c>
      <c r="AK1364" s="12" t="s">
        <v>2007</v>
      </c>
      <c r="AL1364" s="12">
        <v>60003</v>
      </c>
      <c r="AM1364" s="12" t="s">
        <v>2007</v>
      </c>
      <c r="AN1364" s="12" t="s">
        <v>877</v>
      </c>
      <c r="AO1364" s="12" t="s">
        <v>2937</v>
      </c>
      <c r="AP1364" s="12" t="s">
        <v>877</v>
      </c>
      <c r="AQ1364" s="12" t="s">
        <v>2937</v>
      </c>
      <c r="AR1364" s="12" t="s">
        <v>264</v>
      </c>
      <c r="AS1364" s="12" t="s">
        <v>239</v>
      </c>
      <c r="AT1364" s="12" t="s">
        <v>264</v>
      </c>
      <c r="AU1364" s="12" t="s">
        <v>239</v>
      </c>
      <c r="AV1364" t="s">
        <v>202</v>
      </c>
      <c r="AW1364" t="s">
        <v>207</v>
      </c>
      <c r="AX1364" t="s">
        <v>211</v>
      </c>
      <c r="AY1364" t="s">
        <v>200</v>
      </c>
      <c r="AZ1364" t="s">
        <v>208</v>
      </c>
      <c r="BA1364">
        <v>2</v>
      </c>
      <c r="BB1364" t="s">
        <v>204</v>
      </c>
      <c r="BC1364" t="s">
        <v>209</v>
      </c>
      <c r="BD1364" t="s">
        <v>211</v>
      </c>
      <c r="BE1364" t="s">
        <v>203</v>
      </c>
      <c r="BF1364" t="s">
        <v>212</v>
      </c>
      <c r="BG1364" t="s">
        <v>211</v>
      </c>
      <c r="BH1364" t="s">
        <v>201</v>
      </c>
      <c r="BI1364" t="s">
        <v>210</v>
      </c>
      <c r="BJ1364">
        <v>1</v>
      </c>
      <c r="BK1364" t="s">
        <v>205</v>
      </c>
      <c r="BL1364" t="s">
        <v>354</v>
      </c>
      <c r="BM1364">
        <v>1</v>
      </c>
      <c r="BQ1364" t="s">
        <v>577</v>
      </c>
      <c r="BR1364" t="s">
        <v>227</v>
      </c>
      <c r="BS1364" t="s">
        <v>2026</v>
      </c>
      <c r="BT1364" t="s">
        <v>227</v>
      </c>
      <c r="BW1364" t="s">
        <v>367</v>
      </c>
      <c r="BX1364" t="s">
        <v>227</v>
      </c>
      <c r="CA1364" t="s">
        <v>1908</v>
      </c>
      <c r="CB1364" s="3">
        <v>43979</v>
      </c>
      <c r="CC1364" t="s">
        <v>1908</v>
      </c>
      <c r="CD1364" s="3">
        <v>44004</v>
      </c>
      <c r="CE1364" t="s">
        <v>1908</v>
      </c>
      <c r="CF1364" s="3">
        <v>43979</v>
      </c>
      <c r="CG1364" t="s">
        <v>1908</v>
      </c>
      <c r="CH1364" s="3">
        <v>43979</v>
      </c>
      <c r="CI1364" t="s">
        <v>1908</v>
      </c>
      <c r="CJ1364" s="3">
        <v>43991</v>
      </c>
      <c r="CK1364" t="s">
        <v>1908</v>
      </c>
      <c r="CL1364" s="3">
        <v>43979</v>
      </c>
      <c r="CM1364" t="s">
        <v>1908</v>
      </c>
      <c r="CN1364" s="3">
        <v>43991</v>
      </c>
      <c r="CO1364" t="s">
        <v>1908</v>
      </c>
      <c r="CP1364" s="3">
        <v>43991</v>
      </c>
      <c r="CQ1364" t="s">
        <v>1908</v>
      </c>
      <c r="CR1364" s="3">
        <v>44004</v>
      </c>
      <c r="CS1364" t="s">
        <v>1908</v>
      </c>
      <c r="CT1364" s="3">
        <v>43979</v>
      </c>
      <c r="CU1364" t="s">
        <v>1908</v>
      </c>
      <c r="CV1364" s="3">
        <v>43992</v>
      </c>
      <c r="CW1364" t="s">
        <v>1908</v>
      </c>
      <c r="CX1364" s="3">
        <v>44014</v>
      </c>
      <c r="CY1364" t="s">
        <v>1908</v>
      </c>
      <c r="CZ1364" s="3">
        <v>43991</v>
      </c>
      <c r="DA1364" t="s">
        <v>1908</v>
      </c>
      <c r="DB1364" s="3">
        <v>43991</v>
      </c>
      <c r="DE1364" t="s">
        <v>1908</v>
      </c>
      <c r="DF1364" s="3">
        <v>44008</v>
      </c>
      <c r="DG1364" t="s">
        <v>1908</v>
      </c>
      <c r="DH1364" s="3">
        <v>44008</v>
      </c>
      <c r="DK1364" t="s">
        <v>1908</v>
      </c>
      <c r="DL1364" s="3">
        <v>44008</v>
      </c>
      <c r="DQ1364" t="s">
        <v>6</v>
      </c>
      <c r="DR1364" t="s">
        <v>6</v>
      </c>
      <c r="DU1364" t="s">
        <v>3988</v>
      </c>
    </row>
    <row r="1365" spans="1:125" x14ac:dyDescent="0.25">
      <c r="A1365" s="5">
        <v>1268301</v>
      </c>
      <c r="B1365" s="5">
        <v>1</v>
      </c>
      <c r="J1365" s="3"/>
      <c r="K1365" s="3"/>
      <c r="L1365" s="3"/>
      <c r="M1365" s="3"/>
      <c r="N1365" s="3">
        <v>43979</v>
      </c>
      <c r="O1365" s="7">
        <v>0.61586805555555557</v>
      </c>
      <c r="P1365" t="s">
        <v>1908</v>
      </c>
      <c r="AV1365" t="s">
        <v>202</v>
      </c>
      <c r="AW1365" t="s">
        <v>207</v>
      </c>
      <c r="AX1365" t="s">
        <v>211</v>
      </c>
      <c r="AY1365" t="s">
        <v>200</v>
      </c>
      <c r="AZ1365" t="s">
        <v>208</v>
      </c>
      <c r="BA1365">
        <v>2</v>
      </c>
      <c r="BB1365" t="s">
        <v>204</v>
      </c>
      <c r="BC1365" t="s">
        <v>209</v>
      </c>
      <c r="BD1365" t="s">
        <v>211</v>
      </c>
      <c r="BE1365" t="s">
        <v>203</v>
      </c>
      <c r="BF1365" t="s">
        <v>212</v>
      </c>
      <c r="BG1365" t="s">
        <v>211</v>
      </c>
      <c r="BH1365" t="s">
        <v>201</v>
      </c>
      <c r="BI1365" t="s">
        <v>210</v>
      </c>
      <c r="BJ1365">
        <v>1</v>
      </c>
      <c r="BK1365" t="s">
        <v>205</v>
      </c>
      <c r="BL1365" t="s">
        <v>354</v>
      </c>
      <c r="BM1365">
        <v>1</v>
      </c>
    </row>
    <row r="1366" spans="1:125" x14ac:dyDescent="0.25">
      <c r="A1366" s="5">
        <v>1268316</v>
      </c>
      <c r="B1366" s="5">
        <v>16</v>
      </c>
      <c r="C1366" t="s">
        <v>4206</v>
      </c>
      <c r="D1366" t="s">
        <v>3925</v>
      </c>
      <c r="E1366" t="s">
        <v>383</v>
      </c>
      <c r="F1366" t="s">
        <v>5070</v>
      </c>
      <c r="G1366" t="s">
        <v>467</v>
      </c>
      <c r="H1366" t="s">
        <v>25</v>
      </c>
      <c r="I1366" t="s">
        <v>117</v>
      </c>
      <c r="J1366" s="3"/>
      <c r="K1366" s="3"/>
      <c r="L1366" s="3"/>
      <c r="M1366" s="3" t="s">
        <v>128</v>
      </c>
      <c r="N1366" s="3">
        <v>43979</v>
      </c>
      <c r="O1366" s="7">
        <v>0.61586805555555557</v>
      </c>
      <c r="P1366" t="s">
        <v>1908</v>
      </c>
      <c r="Q1366" s="3">
        <v>45534</v>
      </c>
      <c r="R1366" s="7">
        <v>0.45710648148148147</v>
      </c>
      <c r="S1366" t="s">
        <v>1908</v>
      </c>
      <c r="U1366" s="92" t="s">
        <v>768</v>
      </c>
      <c r="V1366" s="93" t="s">
        <v>468</v>
      </c>
      <c r="AA1366" t="s">
        <v>146</v>
      </c>
      <c r="AB1366">
        <v>902</v>
      </c>
      <c r="AC1366" t="s">
        <v>154</v>
      </c>
      <c r="AD1366" t="s">
        <v>4977</v>
      </c>
      <c r="AE1366" t="s">
        <v>2988</v>
      </c>
      <c r="AF1366" s="12" t="s">
        <v>6095</v>
      </c>
      <c r="AG1366" s="12" t="s">
        <v>350</v>
      </c>
      <c r="AH1366" s="12" t="s">
        <v>6095</v>
      </c>
      <c r="AI1366" s="12" t="s">
        <v>350</v>
      </c>
      <c r="AJ1366" s="12" t="s">
        <v>6095</v>
      </c>
      <c r="AK1366" s="12" t="s">
        <v>350</v>
      </c>
      <c r="AL1366" s="12" t="s">
        <v>6095</v>
      </c>
      <c r="AM1366" s="12" t="s">
        <v>350</v>
      </c>
      <c r="AN1366" s="12" t="s">
        <v>6217</v>
      </c>
      <c r="AO1366" s="12">
        <v>58</v>
      </c>
      <c r="AP1366" s="12" t="s">
        <v>6217</v>
      </c>
      <c r="AQ1366" s="12">
        <v>58</v>
      </c>
      <c r="AR1366" s="12" t="s">
        <v>239</v>
      </c>
      <c r="AS1366" s="12" t="s">
        <v>239</v>
      </c>
      <c r="AT1366" s="12" t="s">
        <v>239</v>
      </c>
      <c r="AU1366" s="12" t="s">
        <v>239</v>
      </c>
      <c r="AV1366" t="s">
        <v>202</v>
      </c>
      <c r="AW1366" t="s">
        <v>207</v>
      </c>
      <c r="AX1366" t="s">
        <v>211</v>
      </c>
      <c r="AY1366" t="s">
        <v>200</v>
      </c>
      <c r="AZ1366" t="s">
        <v>208</v>
      </c>
      <c r="BA1366">
        <v>2</v>
      </c>
      <c r="BB1366" t="s">
        <v>204</v>
      </c>
      <c r="BC1366" t="s">
        <v>209</v>
      </c>
      <c r="BD1366" t="s">
        <v>211</v>
      </c>
      <c r="BE1366" t="s">
        <v>203</v>
      </c>
      <c r="BF1366" t="s">
        <v>212</v>
      </c>
      <c r="BG1366" t="s">
        <v>211</v>
      </c>
      <c r="BH1366" t="s">
        <v>201</v>
      </c>
      <c r="BI1366" t="s">
        <v>210</v>
      </c>
      <c r="BJ1366">
        <v>1</v>
      </c>
      <c r="BK1366" t="s">
        <v>205</v>
      </c>
      <c r="BL1366" t="s">
        <v>354</v>
      </c>
      <c r="BM1366">
        <v>1</v>
      </c>
      <c r="BQ1366" t="s">
        <v>584</v>
      </c>
      <c r="BR1366" t="s">
        <v>234</v>
      </c>
      <c r="BS1366" t="s">
        <v>470</v>
      </c>
      <c r="BT1366" t="s">
        <v>234</v>
      </c>
      <c r="BU1366" t="s">
        <v>1852</v>
      </c>
      <c r="BV1366" t="s">
        <v>234</v>
      </c>
      <c r="BW1366" t="s">
        <v>471</v>
      </c>
      <c r="BX1366" t="s">
        <v>234</v>
      </c>
      <c r="CA1366" t="s">
        <v>1908</v>
      </c>
      <c r="CB1366" s="3">
        <v>43979</v>
      </c>
      <c r="CC1366" t="s">
        <v>1908</v>
      </c>
      <c r="CD1366" s="3">
        <v>44040</v>
      </c>
      <c r="CE1366" t="s">
        <v>1908</v>
      </c>
      <c r="CF1366" s="3">
        <v>43979</v>
      </c>
      <c r="CG1366" t="s">
        <v>1908</v>
      </c>
      <c r="CH1366" s="3">
        <v>43979</v>
      </c>
      <c r="CI1366" t="s">
        <v>1908</v>
      </c>
      <c r="CJ1366" s="3">
        <v>44040</v>
      </c>
      <c r="CK1366" t="s">
        <v>1908</v>
      </c>
      <c r="CL1366" s="3">
        <v>43979</v>
      </c>
      <c r="CM1366" t="s">
        <v>1908</v>
      </c>
      <c r="CN1366" s="3">
        <v>44159</v>
      </c>
      <c r="CO1366" t="s">
        <v>1908</v>
      </c>
      <c r="CP1366" s="3">
        <v>44159</v>
      </c>
      <c r="CQ1366" t="s">
        <v>1908</v>
      </c>
      <c r="CR1366" s="3">
        <v>44173</v>
      </c>
      <c r="CS1366" t="s">
        <v>1908</v>
      </c>
      <c r="CT1366" s="3">
        <v>43979</v>
      </c>
      <c r="CU1366" t="s">
        <v>1908</v>
      </c>
      <c r="CV1366" s="3">
        <v>44040</v>
      </c>
      <c r="CW1366" t="s">
        <v>1908</v>
      </c>
      <c r="CX1366" s="3">
        <v>44040</v>
      </c>
      <c r="CY1366" t="s">
        <v>1908</v>
      </c>
      <c r="CZ1366" s="3">
        <v>44159</v>
      </c>
      <c r="DA1366" t="s">
        <v>1908</v>
      </c>
      <c r="DB1366" s="3">
        <v>44159</v>
      </c>
      <c r="DC1366" t="s">
        <v>1908</v>
      </c>
      <c r="DD1366" s="3">
        <v>44173</v>
      </c>
      <c r="DE1366" t="s">
        <v>1908</v>
      </c>
      <c r="DF1366" s="3">
        <v>44168</v>
      </c>
      <c r="DG1366" t="s">
        <v>1908</v>
      </c>
      <c r="DH1366" s="3">
        <v>44168</v>
      </c>
      <c r="DK1366" t="s">
        <v>1908</v>
      </c>
      <c r="DL1366" s="3">
        <v>44168</v>
      </c>
      <c r="DQ1366" t="s">
        <v>6</v>
      </c>
      <c r="DR1366" t="s">
        <v>6</v>
      </c>
      <c r="DU1366" t="s">
        <v>4207</v>
      </c>
    </row>
    <row r="1367" spans="1:125" x14ac:dyDescent="0.25">
      <c r="A1367" s="5">
        <v>1268401</v>
      </c>
      <c r="B1367" s="5">
        <v>1</v>
      </c>
      <c r="J1367" s="3"/>
      <c r="K1367" s="3"/>
      <c r="L1367" s="3"/>
      <c r="M1367" s="3"/>
      <c r="N1367" s="3">
        <v>43983</v>
      </c>
      <c r="O1367" s="7">
        <v>0.39700231481481479</v>
      </c>
      <c r="P1367" t="s">
        <v>1908</v>
      </c>
      <c r="AV1367" t="s">
        <v>202</v>
      </c>
      <c r="AW1367" t="s">
        <v>207</v>
      </c>
      <c r="AX1367" t="s">
        <v>211</v>
      </c>
      <c r="AY1367" t="s">
        <v>200</v>
      </c>
      <c r="AZ1367" t="s">
        <v>208</v>
      </c>
      <c r="BA1367">
        <v>2</v>
      </c>
      <c r="BB1367" t="s">
        <v>204</v>
      </c>
      <c r="BC1367" t="s">
        <v>209</v>
      </c>
      <c r="BD1367" t="s">
        <v>211</v>
      </c>
      <c r="BE1367" t="s">
        <v>203</v>
      </c>
      <c r="BF1367" t="s">
        <v>212</v>
      </c>
      <c r="BG1367" t="s">
        <v>211</v>
      </c>
      <c r="BH1367" t="s">
        <v>201</v>
      </c>
      <c r="BI1367" t="s">
        <v>210</v>
      </c>
      <c r="BJ1367">
        <v>1</v>
      </c>
      <c r="BK1367" t="s">
        <v>205</v>
      </c>
      <c r="BL1367" t="s">
        <v>354</v>
      </c>
      <c r="BM1367">
        <v>1</v>
      </c>
    </row>
    <row r="1368" spans="1:125" x14ac:dyDescent="0.25">
      <c r="A1368" s="5">
        <v>1268415</v>
      </c>
      <c r="B1368" s="5">
        <v>15</v>
      </c>
      <c r="C1368" t="s">
        <v>3967</v>
      </c>
      <c r="D1368" t="s">
        <v>3926</v>
      </c>
      <c r="E1368" t="s">
        <v>4202</v>
      </c>
      <c r="F1368" t="s">
        <v>6</v>
      </c>
      <c r="G1368" t="s">
        <v>258</v>
      </c>
      <c r="H1368" t="s">
        <v>25</v>
      </c>
      <c r="I1368" t="s">
        <v>117</v>
      </c>
      <c r="J1368" s="3">
        <v>44111</v>
      </c>
      <c r="K1368" s="3"/>
      <c r="L1368" s="3">
        <v>44124</v>
      </c>
      <c r="M1368" s="3" t="s">
        <v>129</v>
      </c>
      <c r="N1368" s="3">
        <v>43983</v>
      </c>
      <c r="O1368" s="7">
        <v>0.39700231481481479</v>
      </c>
      <c r="P1368" t="s">
        <v>1908</v>
      </c>
      <c r="Q1368" s="3">
        <v>44153</v>
      </c>
      <c r="R1368" s="7">
        <v>0.46552083333333333</v>
      </c>
      <c r="S1368" t="s">
        <v>1908</v>
      </c>
      <c r="U1368" s="92" t="s">
        <v>235</v>
      </c>
      <c r="V1368" s="93" t="s">
        <v>234</v>
      </c>
      <c r="AA1368" t="s">
        <v>1353</v>
      </c>
      <c r="AB1368">
        <v>901</v>
      </c>
      <c r="AC1368" t="s">
        <v>154</v>
      </c>
      <c r="AD1368" t="s">
        <v>535</v>
      </c>
      <c r="AE1368" t="s">
        <v>3226</v>
      </c>
      <c r="AF1368" s="12" t="s">
        <v>239</v>
      </c>
      <c r="AG1368" s="12">
        <v>136</v>
      </c>
      <c r="AH1368" s="12" t="s">
        <v>239</v>
      </c>
      <c r="AI1368" s="12">
        <v>136</v>
      </c>
      <c r="AJ1368" s="12" t="s">
        <v>239</v>
      </c>
      <c r="AK1368" s="12">
        <v>136</v>
      </c>
      <c r="AL1368" s="12" t="s">
        <v>239</v>
      </c>
      <c r="AM1368" s="12">
        <v>136</v>
      </c>
      <c r="AN1368" s="12" t="s">
        <v>824</v>
      </c>
      <c r="AO1368" s="12" t="s">
        <v>825</v>
      </c>
      <c r="AP1368" s="12" t="s">
        <v>824</v>
      </c>
      <c r="AQ1368" s="12" t="s">
        <v>825</v>
      </c>
      <c r="AR1368" s="12" t="s">
        <v>239</v>
      </c>
      <c r="AS1368" s="12" t="s">
        <v>239</v>
      </c>
      <c r="AT1368" s="12" t="s">
        <v>239</v>
      </c>
      <c r="AU1368" s="12" t="s">
        <v>239</v>
      </c>
      <c r="AV1368" t="s">
        <v>202</v>
      </c>
      <c r="AW1368" t="s">
        <v>207</v>
      </c>
      <c r="AX1368" t="s">
        <v>211</v>
      </c>
      <c r="AY1368" t="s">
        <v>200</v>
      </c>
      <c r="AZ1368" t="s">
        <v>208</v>
      </c>
      <c r="BA1368">
        <v>2</v>
      </c>
      <c r="BB1368" t="s">
        <v>204</v>
      </c>
      <c r="BC1368" t="s">
        <v>209</v>
      </c>
      <c r="BD1368" t="s">
        <v>211</v>
      </c>
      <c r="BE1368" t="s">
        <v>203</v>
      </c>
      <c r="BF1368" t="s">
        <v>212</v>
      </c>
      <c r="BG1368" t="s">
        <v>211</v>
      </c>
      <c r="BH1368" t="s">
        <v>201</v>
      </c>
      <c r="BI1368" t="s">
        <v>210</v>
      </c>
      <c r="BJ1368">
        <v>1</v>
      </c>
      <c r="BK1368" t="s">
        <v>205</v>
      </c>
      <c r="BL1368" t="s">
        <v>354</v>
      </c>
      <c r="BM1368">
        <v>1</v>
      </c>
      <c r="BQ1368" t="s">
        <v>584</v>
      </c>
      <c r="BR1368" t="s">
        <v>404</v>
      </c>
      <c r="BS1368" t="s">
        <v>646</v>
      </c>
      <c r="BT1368" t="s">
        <v>404</v>
      </c>
      <c r="BU1368" t="s">
        <v>1913</v>
      </c>
      <c r="BV1368" t="s">
        <v>404</v>
      </c>
      <c r="BW1368" t="s">
        <v>571</v>
      </c>
      <c r="BX1368" t="s">
        <v>404</v>
      </c>
      <c r="CA1368" t="s">
        <v>1908</v>
      </c>
      <c r="CB1368" s="3">
        <v>43983</v>
      </c>
      <c r="CC1368" t="s">
        <v>1908</v>
      </c>
      <c r="CD1368" s="3">
        <v>44035</v>
      </c>
      <c r="CE1368" t="s">
        <v>1908</v>
      </c>
      <c r="CF1368" s="3">
        <v>43983</v>
      </c>
      <c r="CG1368" t="s">
        <v>1908</v>
      </c>
      <c r="CH1368" s="3">
        <v>43983</v>
      </c>
      <c r="CI1368" t="s">
        <v>1908</v>
      </c>
      <c r="CJ1368" s="3">
        <v>43983</v>
      </c>
      <c r="CK1368" t="s">
        <v>1908</v>
      </c>
      <c r="CL1368" s="3">
        <v>43983</v>
      </c>
      <c r="CM1368" t="s">
        <v>1908</v>
      </c>
      <c r="CN1368" s="3">
        <v>43991</v>
      </c>
      <c r="CO1368" t="s">
        <v>1908</v>
      </c>
      <c r="CP1368" s="3">
        <v>43991</v>
      </c>
      <c r="CQ1368" t="s">
        <v>1908</v>
      </c>
      <c r="CR1368" s="3">
        <v>44006</v>
      </c>
      <c r="CS1368" t="s">
        <v>1908</v>
      </c>
      <c r="CT1368" s="3">
        <v>43983</v>
      </c>
      <c r="CU1368" t="s">
        <v>1908</v>
      </c>
      <c r="CV1368" s="3">
        <v>44035</v>
      </c>
      <c r="CW1368" t="s">
        <v>1908</v>
      </c>
      <c r="CX1368" s="3">
        <v>44035</v>
      </c>
      <c r="CY1368" t="s">
        <v>1908</v>
      </c>
      <c r="CZ1368" s="3">
        <v>43991</v>
      </c>
      <c r="DA1368" t="s">
        <v>1908</v>
      </c>
      <c r="DB1368" s="3">
        <v>43991</v>
      </c>
      <c r="DC1368" t="s">
        <v>1908</v>
      </c>
      <c r="DD1368" s="3">
        <v>44068</v>
      </c>
      <c r="DE1368" t="s">
        <v>1908</v>
      </c>
      <c r="DF1368" s="3">
        <v>44035</v>
      </c>
      <c r="DG1368" t="s">
        <v>1908</v>
      </c>
      <c r="DH1368" s="3">
        <v>44035</v>
      </c>
      <c r="DK1368" t="s">
        <v>1908</v>
      </c>
      <c r="DL1368" s="3">
        <v>44035</v>
      </c>
      <c r="DQ1368" t="s">
        <v>6</v>
      </c>
      <c r="DR1368" t="s">
        <v>6</v>
      </c>
      <c r="DU1368" t="s">
        <v>235</v>
      </c>
    </row>
    <row r="1369" spans="1:125" x14ac:dyDescent="0.25">
      <c r="A1369" s="5">
        <v>1268501</v>
      </c>
      <c r="B1369" s="5">
        <v>1</v>
      </c>
      <c r="J1369" s="3"/>
      <c r="K1369" s="3"/>
      <c r="L1369" s="3"/>
      <c r="M1369" s="3"/>
      <c r="N1369" s="3">
        <v>43983</v>
      </c>
      <c r="O1369" s="7">
        <v>0.4208217592592593</v>
      </c>
      <c r="P1369" t="s">
        <v>1908</v>
      </c>
      <c r="AV1369" t="s">
        <v>202</v>
      </c>
      <c r="AW1369" t="s">
        <v>207</v>
      </c>
      <c r="AX1369" t="s">
        <v>211</v>
      </c>
      <c r="AY1369" t="s">
        <v>200</v>
      </c>
      <c r="AZ1369" t="s">
        <v>208</v>
      </c>
      <c r="BA1369">
        <v>2</v>
      </c>
      <c r="BB1369" t="s">
        <v>204</v>
      </c>
      <c r="BC1369" t="s">
        <v>209</v>
      </c>
      <c r="BD1369" t="s">
        <v>211</v>
      </c>
      <c r="BE1369" t="s">
        <v>203</v>
      </c>
      <c r="BF1369" t="s">
        <v>212</v>
      </c>
      <c r="BG1369" t="s">
        <v>211</v>
      </c>
      <c r="BH1369" t="s">
        <v>201</v>
      </c>
      <c r="BI1369" t="s">
        <v>210</v>
      </c>
      <c r="BJ1369">
        <v>1</v>
      </c>
      <c r="BK1369" t="s">
        <v>205</v>
      </c>
      <c r="BL1369" t="s">
        <v>354</v>
      </c>
      <c r="BM1369">
        <v>1</v>
      </c>
    </row>
    <row r="1370" spans="1:125" x14ac:dyDescent="0.25">
      <c r="A1370" s="5">
        <v>1268510</v>
      </c>
      <c r="B1370" s="5">
        <v>10</v>
      </c>
      <c r="C1370" t="s">
        <v>3964</v>
      </c>
      <c r="D1370" t="s">
        <v>3927</v>
      </c>
      <c r="E1370" t="s">
        <v>3667</v>
      </c>
      <c r="F1370" t="s">
        <v>6</v>
      </c>
      <c r="G1370" t="s">
        <v>69</v>
      </c>
      <c r="H1370" t="s">
        <v>25</v>
      </c>
      <c r="I1370" t="s">
        <v>117</v>
      </c>
      <c r="J1370" s="3">
        <v>44082</v>
      </c>
      <c r="K1370" s="3"/>
      <c r="L1370" s="3">
        <v>44096</v>
      </c>
      <c r="M1370" s="3" t="s">
        <v>128</v>
      </c>
      <c r="N1370" s="3">
        <v>43983</v>
      </c>
      <c r="O1370" s="7">
        <v>0.4208217592592593</v>
      </c>
      <c r="P1370" t="s">
        <v>1908</v>
      </c>
      <c r="Q1370" s="3">
        <v>44027</v>
      </c>
      <c r="R1370" s="7">
        <v>0.37923611111111111</v>
      </c>
      <c r="S1370" t="s">
        <v>1908</v>
      </c>
      <c r="U1370" s="92" t="s">
        <v>3928</v>
      </c>
      <c r="V1370" s="93" t="s">
        <v>3929</v>
      </c>
      <c r="AA1370" t="s">
        <v>146</v>
      </c>
      <c r="AB1370">
        <v>955</v>
      </c>
      <c r="AC1370" t="s">
        <v>153</v>
      </c>
      <c r="AD1370" t="s">
        <v>3610</v>
      </c>
      <c r="AE1370" t="s">
        <v>3930</v>
      </c>
      <c r="AF1370" s="12">
        <v>543</v>
      </c>
      <c r="AG1370" s="12">
        <v>58</v>
      </c>
      <c r="AH1370" s="12">
        <v>543</v>
      </c>
      <c r="AI1370" s="12">
        <v>58</v>
      </c>
      <c r="AJ1370" s="12">
        <v>543</v>
      </c>
      <c r="AK1370" s="12">
        <v>58</v>
      </c>
      <c r="AL1370" s="12">
        <v>543</v>
      </c>
      <c r="AM1370" s="12">
        <v>58</v>
      </c>
      <c r="AN1370" s="12" t="s">
        <v>824</v>
      </c>
      <c r="AO1370" s="12" t="s">
        <v>825</v>
      </c>
      <c r="AP1370" s="12" t="s">
        <v>824</v>
      </c>
      <c r="AQ1370" s="12" t="s">
        <v>825</v>
      </c>
      <c r="AR1370" s="12" t="s">
        <v>239</v>
      </c>
      <c r="AS1370" s="12" t="s">
        <v>239</v>
      </c>
      <c r="AT1370" s="12" t="s">
        <v>239</v>
      </c>
      <c r="AU1370" s="12" t="s">
        <v>239</v>
      </c>
      <c r="AV1370" t="s">
        <v>202</v>
      </c>
      <c r="AW1370" t="s">
        <v>207</v>
      </c>
      <c r="AX1370" t="s">
        <v>211</v>
      </c>
      <c r="AY1370" t="s">
        <v>200</v>
      </c>
      <c r="AZ1370" t="s">
        <v>208</v>
      </c>
      <c r="BA1370">
        <v>2</v>
      </c>
      <c r="BB1370" t="s">
        <v>204</v>
      </c>
      <c r="BC1370" t="s">
        <v>209</v>
      </c>
      <c r="BD1370" t="s">
        <v>211</v>
      </c>
      <c r="BE1370" t="s">
        <v>203</v>
      </c>
      <c r="BF1370" t="s">
        <v>212</v>
      </c>
      <c r="BG1370" t="s">
        <v>211</v>
      </c>
      <c r="BH1370" t="s">
        <v>201</v>
      </c>
      <c r="BI1370" t="s">
        <v>210</v>
      </c>
      <c r="BJ1370">
        <v>1</v>
      </c>
      <c r="BK1370" t="s">
        <v>205</v>
      </c>
      <c r="BL1370" t="s">
        <v>354</v>
      </c>
      <c r="BM1370">
        <v>1</v>
      </c>
      <c r="BQ1370" t="s">
        <v>584</v>
      </c>
      <c r="BR1370" t="s">
        <v>146</v>
      </c>
      <c r="BS1370" t="s">
        <v>3931</v>
      </c>
      <c r="BT1370" t="s">
        <v>146</v>
      </c>
      <c r="BU1370" t="s">
        <v>3915</v>
      </c>
      <c r="BV1370" t="s">
        <v>146</v>
      </c>
      <c r="BW1370" t="s">
        <v>1223</v>
      </c>
      <c r="BX1370" t="s">
        <v>146</v>
      </c>
      <c r="CA1370" t="s">
        <v>1908</v>
      </c>
      <c r="CB1370" s="3">
        <v>43983</v>
      </c>
      <c r="CC1370" t="s">
        <v>1908</v>
      </c>
      <c r="CD1370" s="3">
        <v>44026</v>
      </c>
      <c r="CE1370" t="s">
        <v>1908</v>
      </c>
      <c r="CF1370" s="3">
        <v>43983</v>
      </c>
      <c r="CG1370" t="s">
        <v>1908</v>
      </c>
      <c r="CH1370" s="3">
        <v>43985</v>
      </c>
      <c r="CI1370" t="s">
        <v>1908</v>
      </c>
      <c r="CJ1370" s="3">
        <v>43985</v>
      </c>
      <c r="CK1370" t="s">
        <v>1908</v>
      </c>
      <c r="CL1370" s="3">
        <v>43985</v>
      </c>
      <c r="CM1370" t="s">
        <v>1908</v>
      </c>
      <c r="CN1370" s="3">
        <v>43991</v>
      </c>
      <c r="CO1370" t="s">
        <v>1908</v>
      </c>
      <c r="CP1370" s="3">
        <v>43991</v>
      </c>
      <c r="CQ1370" t="s">
        <v>1908</v>
      </c>
      <c r="CR1370" s="3">
        <v>44011</v>
      </c>
      <c r="CS1370" t="s">
        <v>1908</v>
      </c>
      <c r="CT1370" s="3">
        <v>43983</v>
      </c>
      <c r="CU1370" t="s">
        <v>1908</v>
      </c>
      <c r="CV1370" s="3">
        <v>44027</v>
      </c>
      <c r="CW1370" t="s">
        <v>1908</v>
      </c>
      <c r="CX1370" s="3">
        <v>44026</v>
      </c>
      <c r="CY1370" t="s">
        <v>1908</v>
      </c>
      <c r="CZ1370" s="3">
        <v>43991</v>
      </c>
      <c r="DA1370" t="s">
        <v>1908</v>
      </c>
      <c r="DB1370" s="3">
        <v>43991</v>
      </c>
      <c r="DR1370" t="s">
        <v>6</v>
      </c>
      <c r="DU1370" t="s">
        <v>1720</v>
      </c>
    </row>
    <row r="1371" spans="1:125" x14ac:dyDescent="0.25">
      <c r="A1371" s="5">
        <v>1268601</v>
      </c>
      <c r="B1371" s="5">
        <v>1</v>
      </c>
      <c r="J1371" s="3"/>
      <c r="K1371" s="3"/>
      <c r="L1371" s="3"/>
      <c r="M1371" s="3"/>
      <c r="N1371" s="3">
        <v>43983</v>
      </c>
      <c r="O1371" s="7">
        <v>0.43664351851851851</v>
      </c>
      <c r="P1371" t="s">
        <v>1908</v>
      </c>
      <c r="AV1371" t="s">
        <v>202</v>
      </c>
      <c r="AW1371" t="s">
        <v>207</v>
      </c>
      <c r="AX1371" t="s">
        <v>211</v>
      </c>
      <c r="AY1371" t="s">
        <v>200</v>
      </c>
      <c r="AZ1371" t="s">
        <v>208</v>
      </c>
      <c r="BA1371">
        <v>2</v>
      </c>
      <c r="BB1371" t="s">
        <v>204</v>
      </c>
      <c r="BC1371" t="s">
        <v>209</v>
      </c>
      <c r="BD1371" t="s">
        <v>211</v>
      </c>
      <c r="BE1371" t="s">
        <v>203</v>
      </c>
      <c r="BF1371" t="s">
        <v>212</v>
      </c>
      <c r="BG1371" t="s">
        <v>211</v>
      </c>
      <c r="BH1371" t="s">
        <v>201</v>
      </c>
      <c r="BI1371" t="s">
        <v>210</v>
      </c>
      <c r="BJ1371">
        <v>1</v>
      </c>
      <c r="BK1371" t="s">
        <v>205</v>
      </c>
      <c r="BL1371" t="s">
        <v>354</v>
      </c>
      <c r="BM1371">
        <v>1</v>
      </c>
    </row>
    <row r="1372" spans="1:125" x14ac:dyDescent="0.25">
      <c r="A1372" s="5">
        <v>1268602</v>
      </c>
      <c r="B1372" s="5">
        <v>2</v>
      </c>
      <c r="C1372" t="s">
        <v>6413</v>
      </c>
      <c r="D1372" t="s">
        <v>6411</v>
      </c>
      <c r="E1372" t="s">
        <v>1885</v>
      </c>
      <c r="F1372" t="s">
        <v>1436</v>
      </c>
      <c r="H1372" t="s">
        <v>25</v>
      </c>
      <c r="I1372" t="s">
        <v>118</v>
      </c>
      <c r="J1372" s="3"/>
      <c r="K1372" s="3"/>
      <c r="L1372" s="3"/>
      <c r="M1372" s="3" t="s">
        <v>132</v>
      </c>
      <c r="N1372" s="3">
        <v>43983</v>
      </c>
      <c r="O1372" s="7">
        <v>0.43664351851851851</v>
      </c>
      <c r="P1372" t="s">
        <v>1908</v>
      </c>
      <c r="Q1372" s="3">
        <v>45631</v>
      </c>
      <c r="R1372" s="7">
        <v>0.40561342592592592</v>
      </c>
      <c r="S1372" t="s">
        <v>8</v>
      </c>
      <c r="U1372" s="92" t="s">
        <v>632</v>
      </c>
      <c r="V1372" s="93" t="s">
        <v>232</v>
      </c>
      <c r="W1372" s="92" t="s">
        <v>405</v>
      </c>
      <c r="X1372" s="93" t="s">
        <v>404</v>
      </c>
      <c r="AA1372" t="s">
        <v>1843</v>
      </c>
      <c r="AB1372" t="s">
        <v>152</v>
      </c>
      <c r="AC1372" t="s">
        <v>523</v>
      </c>
      <c r="AD1372" t="s">
        <v>474</v>
      </c>
      <c r="AV1372" t="s">
        <v>202</v>
      </c>
      <c r="AW1372" t="s">
        <v>207</v>
      </c>
      <c r="AX1372" t="s">
        <v>211</v>
      </c>
      <c r="AY1372" t="s">
        <v>200</v>
      </c>
      <c r="AZ1372" t="s">
        <v>208</v>
      </c>
      <c r="BA1372">
        <v>2</v>
      </c>
      <c r="BB1372" t="s">
        <v>204</v>
      </c>
      <c r="BC1372" t="s">
        <v>209</v>
      </c>
      <c r="BD1372" t="s">
        <v>211</v>
      </c>
      <c r="BE1372" t="s">
        <v>203</v>
      </c>
      <c r="BF1372" t="s">
        <v>212</v>
      </c>
      <c r="BG1372" t="s">
        <v>211</v>
      </c>
      <c r="BH1372" t="s">
        <v>201</v>
      </c>
      <c r="BI1372" t="s">
        <v>210</v>
      </c>
      <c r="BJ1372">
        <v>1</v>
      </c>
      <c r="BK1372" t="s">
        <v>205</v>
      </c>
      <c r="BL1372" t="s">
        <v>354</v>
      </c>
      <c r="BM1372">
        <v>1</v>
      </c>
      <c r="BQ1372" t="s">
        <v>584</v>
      </c>
      <c r="BR1372" t="s">
        <v>225</v>
      </c>
      <c r="BS1372" t="s">
        <v>1886</v>
      </c>
      <c r="BT1372" t="s">
        <v>225</v>
      </c>
      <c r="BU1372" t="s">
        <v>1852</v>
      </c>
      <c r="BV1372" t="s">
        <v>225</v>
      </c>
      <c r="BW1372" t="s">
        <v>379</v>
      </c>
      <c r="BX1372" t="s">
        <v>225</v>
      </c>
      <c r="CA1372" t="s">
        <v>8</v>
      </c>
      <c r="CB1372" s="3">
        <v>45631</v>
      </c>
      <c r="CE1372" t="s">
        <v>8</v>
      </c>
      <c r="CF1372" s="3">
        <v>45631</v>
      </c>
      <c r="CG1372" t="s">
        <v>8</v>
      </c>
      <c r="CH1372" s="3">
        <v>45631</v>
      </c>
      <c r="CI1372" t="s">
        <v>8</v>
      </c>
      <c r="CJ1372" s="3">
        <v>45631</v>
      </c>
      <c r="CK1372" t="s">
        <v>8</v>
      </c>
      <c r="CL1372" s="3">
        <v>45631</v>
      </c>
      <c r="CS1372" t="s">
        <v>8</v>
      </c>
      <c r="CT1372" s="3">
        <v>45631</v>
      </c>
      <c r="DA1372" t="s">
        <v>8</v>
      </c>
      <c r="DB1372" s="3">
        <v>45631</v>
      </c>
      <c r="DR1372" t="s">
        <v>1436</v>
      </c>
      <c r="DU1372" t="s">
        <v>6412</v>
      </c>
    </row>
    <row r="1373" spans="1:125" x14ac:dyDescent="0.25">
      <c r="A1373" s="5">
        <v>1268701</v>
      </c>
      <c r="B1373" s="5">
        <v>1</v>
      </c>
      <c r="J1373" s="3"/>
      <c r="K1373" s="3"/>
      <c r="L1373" s="3"/>
      <c r="M1373" s="3"/>
      <c r="N1373" s="3">
        <v>43983</v>
      </c>
      <c r="O1373" s="7">
        <v>0.43688657407407411</v>
      </c>
      <c r="P1373" t="s">
        <v>1908</v>
      </c>
      <c r="AV1373" t="s">
        <v>202</v>
      </c>
      <c r="AW1373" t="s">
        <v>207</v>
      </c>
      <c r="AX1373" t="s">
        <v>211</v>
      </c>
      <c r="AY1373" t="s">
        <v>200</v>
      </c>
      <c r="AZ1373" t="s">
        <v>208</v>
      </c>
      <c r="BA1373">
        <v>2</v>
      </c>
      <c r="BB1373" t="s">
        <v>204</v>
      </c>
      <c r="BC1373" t="s">
        <v>209</v>
      </c>
      <c r="BD1373" t="s">
        <v>211</v>
      </c>
      <c r="BE1373" t="s">
        <v>203</v>
      </c>
      <c r="BF1373" t="s">
        <v>212</v>
      </c>
      <c r="BG1373" t="s">
        <v>211</v>
      </c>
      <c r="BH1373" t="s">
        <v>201</v>
      </c>
      <c r="BI1373" t="s">
        <v>210</v>
      </c>
      <c r="BJ1373">
        <v>1</v>
      </c>
      <c r="BK1373" t="s">
        <v>205</v>
      </c>
      <c r="BL1373" t="s">
        <v>354</v>
      </c>
      <c r="BM1373">
        <v>1</v>
      </c>
    </row>
    <row r="1374" spans="1:125" x14ac:dyDescent="0.25">
      <c r="A1374" s="5">
        <v>1268712</v>
      </c>
      <c r="B1374" s="5">
        <v>12</v>
      </c>
      <c r="C1374" t="s">
        <v>3968</v>
      </c>
      <c r="D1374" t="s">
        <v>3932</v>
      </c>
      <c r="E1374" t="s">
        <v>3084</v>
      </c>
      <c r="F1374" t="s">
        <v>39</v>
      </c>
      <c r="G1374" t="s">
        <v>1831</v>
      </c>
      <c r="H1374" t="s">
        <v>25</v>
      </c>
      <c r="I1374" t="s">
        <v>117</v>
      </c>
      <c r="J1374" s="3">
        <v>44116</v>
      </c>
      <c r="K1374" s="3"/>
      <c r="L1374" s="3">
        <v>44131</v>
      </c>
      <c r="M1374" s="3" t="s">
        <v>128</v>
      </c>
      <c r="N1374" s="3">
        <v>43983</v>
      </c>
      <c r="O1374" s="7">
        <v>0.43688657407407411</v>
      </c>
      <c r="P1374" t="s">
        <v>1908</v>
      </c>
      <c r="Q1374" s="3">
        <v>44054</v>
      </c>
      <c r="R1374" s="7">
        <v>0.59234953703703697</v>
      </c>
      <c r="S1374" t="s">
        <v>1908</v>
      </c>
      <c r="U1374" s="92" t="s">
        <v>2400</v>
      </c>
      <c r="V1374" s="93" t="s">
        <v>2172</v>
      </c>
      <c r="W1374" s="92" t="s">
        <v>2834</v>
      </c>
      <c r="X1374" s="93" t="s">
        <v>232</v>
      </c>
      <c r="Y1374" s="92" t="s">
        <v>475</v>
      </c>
      <c r="Z1374" s="93" t="s">
        <v>228</v>
      </c>
      <c r="AA1374" t="s">
        <v>145</v>
      </c>
      <c r="AB1374">
        <v>933</v>
      </c>
      <c r="AC1374" t="s">
        <v>153</v>
      </c>
      <c r="AD1374" t="s">
        <v>3610</v>
      </c>
      <c r="AE1374" t="s">
        <v>1792</v>
      </c>
      <c r="AF1374" s="12">
        <v>60405</v>
      </c>
      <c r="AG1374" s="12" t="s">
        <v>1775</v>
      </c>
      <c r="AH1374" s="12">
        <v>60405</v>
      </c>
      <c r="AI1374" s="12" t="s">
        <v>1775</v>
      </c>
      <c r="AJ1374" s="12">
        <v>60405</v>
      </c>
      <c r="AK1374" s="12" t="s">
        <v>1775</v>
      </c>
      <c r="AL1374" s="12">
        <v>60405</v>
      </c>
      <c r="AM1374" s="12" t="s">
        <v>1775</v>
      </c>
      <c r="AN1374" s="12" t="s">
        <v>824</v>
      </c>
      <c r="AO1374" s="12" t="s">
        <v>825</v>
      </c>
      <c r="AP1374" s="12" t="s">
        <v>824</v>
      </c>
      <c r="AQ1374" s="12" t="s">
        <v>825</v>
      </c>
      <c r="AR1374" s="12" t="s">
        <v>239</v>
      </c>
      <c r="AS1374" s="12" t="s">
        <v>239</v>
      </c>
      <c r="AT1374" s="12" t="s">
        <v>239</v>
      </c>
      <c r="AU1374" s="12" t="s">
        <v>239</v>
      </c>
      <c r="AV1374" t="s">
        <v>202</v>
      </c>
      <c r="AW1374" t="s">
        <v>207</v>
      </c>
      <c r="AX1374" t="s">
        <v>211</v>
      </c>
      <c r="AY1374" t="s">
        <v>200</v>
      </c>
      <c r="AZ1374" t="s">
        <v>208</v>
      </c>
      <c r="BA1374">
        <v>2</v>
      </c>
      <c r="BB1374" t="s">
        <v>204</v>
      </c>
      <c r="BC1374" t="s">
        <v>209</v>
      </c>
      <c r="BD1374" t="s">
        <v>211</v>
      </c>
      <c r="BE1374" t="s">
        <v>203</v>
      </c>
      <c r="BF1374" t="s">
        <v>212</v>
      </c>
      <c r="BG1374" t="s">
        <v>211</v>
      </c>
      <c r="BH1374" t="s">
        <v>201</v>
      </c>
      <c r="BI1374" t="s">
        <v>210</v>
      </c>
      <c r="BJ1374">
        <v>1</v>
      </c>
      <c r="BK1374" t="s">
        <v>205</v>
      </c>
      <c r="BL1374" t="s">
        <v>354</v>
      </c>
      <c r="BM1374">
        <v>1</v>
      </c>
      <c r="BQ1374" t="s">
        <v>584</v>
      </c>
      <c r="BR1374" t="s">
        <v>145</v>
      </c>
      <c r="BS1374" t="s">
        <v>3933</v>
      </c>
      <c r="BT1374" t="s">
        <v>145</v>
      </c>
      <c r="BU1374" t="s">
        <v>1852</v>
      </c>
      <c r="BV1374" t="s">
        <v>145</v>
      </c>
      <c r="BW1374" t="s">
        <v>379</v>
      </c>
      <c r="BX1374" t="s">
        <v>145</v>
      </c>
      <c r="CA1374" t="s">
        <v>1908</v>
      </c>
      <c r="CB1374" s="3">
        <v>43983</v>
      </c>
      <c r="CC1374" t="s">
        <v>1908</v>
      </c>
      <c r="CD1374" s="3">
        <v>44040</v>
      </c>
      <c r="CE1374" t="s">
        <v>1908</v>
      </c>
      <c r="CF1374" s="3">
        <v>43983</v>
      </c>
      <c r="CG1374" t="s">
        <v>1908</v>
      </c>
      <c r="CH1374" s="3">
        <v>43985</v>
      </c>
      <c r="CI1374" t="s">
        <v>1908</v>
      </c>
      <c r="CJ1374" s="3">
        <v>43985</v>
      </c>
      <c r="CK1374" t="s">
        <v>1908</v>
      </c>
      <c r="CL1374" s="3">
        <v>43985</v>
      </c>
      <c r="CM1374" t="s">
        <v>1908</v>
      </c>
      <c r="CN1374" s="3">
        <v>43991</v>
      </c>
      <c r="CO1374" t="s">
        <v>1908</v>
      </c>
      <c r="CP1374" s="3">
        <v>43991</v>
      </c>
      <c r="CQ1374" t="s">
        <v>1908</v>
      </c>
      <c r="CR1374" s="3">
        <v>44007</v>
      </c>
      <c r="CS1374" t="s">
        <v>1908</v>
      </c>
      <c r="CT1374" s="3">
        <v>43983</v>
      </c>
      <c r="CU1374" t="s">
        <v>1908</v>
      </c>
      <c r="CV1374" s="3">
        <v>44007</v>
      </c>
      <c r="CW1374" t="s">
        <v>1908</v>
      </c>
      <c r="CX1374" s="3">
        <v>44040</v>
      </c>
      <c r="CY1374" t="s">
        <v>1908</v>
      </c>
      <c r="CZ1374" s="3">
        <v>43991</v>
      </c>
      <c r="DA1374" t="s">
        <v>1908</v>
      </c>
      <c r="DB1374" s="3">
        <v>43991</v>
      </c>
      <c r="DE1374" t="s">
        <v>1908</v>
      </c>
      <c r="DF1374" s="3">
        <v>44054</v>
      </c>
      <c r="DG1374" t="s">
        <v>1908</v>
      </c>
      <c r="DH1374" s="3">
        <v>44054</v>
      </c>
      <c r="DK1374" t="s">
        <v>1908</v>
      </c>
      <c r="DL1374" s="3">
        <v>44054</v>
      </c>
      <c r="DQ1374" t="s">
        <v>39</v>
      </c>
      <c r="DR1374" t="s">
        <v>2921</v>
      </c>
      <c r="DU1374" t="s">
        <v>3934</v>
      </c>
    </row>
    <row r="1375" spans="1:125" x14ac:dyDescent="0.25">
      <c r="A1375" s="5">
        <v>1268801</v>
      </c>
      <c r="B1375" s="5">
        <v>1</v>
      </c>
      <c r="J1375" s="3"/>
      <c r="K1375" s="3"/>
      <c r="L1375" s="3"/>
      <c r="M1375" s="3"/>
      <c r="N1375" s="3">
        <v>43984</v>
      </c>
      <c r="O1375" s="7">
        <v>0.37771990740740741</v>
      </c>
      <c r="P1375" t="s">
        <v>1908</v>
      </c>
      <c r="AV1375" t="s">
        <v>202</v>
      </c>
      <c r="AW1375" t="s">
        <v>207</v>
      </c>
      <c r="AX1375" t="s">
        <v>211</v>
      </c>
      <c r="AY1375" t="s">
        <v>200</v>
      </c>
      <c r="AZ1375" t="s">
        <v>208</v>
      </c>
      <c r="BA1375">
        <v>2</v>
      </c>
      <c r="BB1375" t="s">
        <v>204</v>
      </c>
      <c r="BC1375" t="s">
        <v>209</v>
      </c>
      <c r="BD1375" t="s">
        <v>211</v>
      </c>
      <c r="BE1375" t="s">
        <v>203</v>
      </c>
      <c r="BF1375" t="s">
        <v>212</v>
      </c>
      <c r="BG1375" t="s">
        <v>211</v>
      </c>
      <c r="BH1375" t="s">
        <v>201</v>
      </c>
      <c r="BI1375" t="s">
        <v>210</v>
      </c>
      <c r="BJ1375">
        <v>1</v>
      </c>
      <c r="BK1375" t="s">
        <v>205</v>
      </c>
      <c r="BL1375" t="s">
        <v>354</v>
      </c>
      <c r="BM1375">
        <v>1</v>
      </c>
    </row>
    <row r="1376" spans="1:125" x14ac:dyDescent="0.25">
      <c r="A1376" s="5">
        <v>1268802</v>
      </c>
      <c r="B1376" s="5">
        <v>2</v>
      </c>
      <c r="D1376" t="s">
        <v>6675</v>
      </c>
      <c r="E1376" t="s">
        <v>6677</v>
      </c>
      <c r="F1376" t="s">
        <v>6102</v>
      </c>
      <c r="G1376" t="s">
        <v>6335</v>
      </c>
      <c r="H1376" t="s">
        <v>267</v>
      </c>
      <c r="I1376" t="s">
        <v>117</v>
      </c>
      <c r="J1376" s="3"/>
      <c r="K1376" s="3"/>
      <c r="L1376" s="3"/>
      <c r="M1376" s="3"/>
      <c r="N1376" s="3">
        <v>43984</v>
      </c>
      <c r="O1376" s="7">
        <v>0.37771990740740741</v>
      </c>
      <c r="P1376" t="s">
        <v>1908</v>
      </c>
      <c r="Q1376" s="3">
        <v>45798</v>
      </c>
      <c r="R1376" s="7">
        <v>0.62960648148148146</v>
      </c>
      <c r="S1376" t="s">
        <v>8</v>
      </c>
      <c r="U1376" s="92" t="s">
        <v>1067</v>
      </c>
      <c r="W1376" s="92" t="s">
        <v>475</v>
      </c>
      <c r="Y1376" s="92" t="s">
        <v>539</v>
      </c>
      <c r="AA1376" t="s">
        <v>1353</v>
      </c>
      <c r="AB1376">
        <v>956</v>
      </c>
      <c r="AC1376" t="s">
        <v>153</v>
      </c>
      <c r="AF1376" s="12" t="s">
        <v>6215</v>
      </c>
      <c r="AG1376" s="12" t="s">
        <v>2352</v>
      </c>
      <c r="AH1376" s="12" t="s">
        <v>6215</v>
      </c>
      <c r="AI1376" s="12" t="s">
        <v>6216</v>
      </c>
      <c r="AJ1376" s="12" t="s">
        <v>6215</v>
      </c>
      <c r="AK1376" s="12" t="s">
        <v>6216</v>
      </c>
      <c r="AL1376" s="12" t="s">
        <v>6215</v>
      </c>
      <c r="AM1376" s="12" t="s">
        <v>6216</v>
      </c>
      <c r="AN1376" s="12" t="s">
        <v>6217</v>
      </c>
      <c r="AO1376" s="12">
        <v>58</v>
      </c>
      <c r="AP1376" s="12" t="s">
        <v>6217</v>
      </c>
      <c r="AQ1376" s="12">
        <v>58</v>
      </c>
      <c r="AR1376" s="12" t="s">
        <v>264</v>
      </c>
      <c r="AS1376" s="12" t="s">
        <v>474</v>
      </c>
      <c r="AT1376" s="12" t="s">
        <v>264</v>
      </c>
      <c r="AU1376" s="12" t="s">
        <v>474</v>
      </c>
      <c r="AV1376" t="s">
        <v>202</v>
      </c>
      <c r="AW1376" t="s">
        <v>207</v>
      </c>
      <c r="AX1376" t="s">
        <v>211</v>
      </c>
      <c r="AY1376" t="s">
        <v>200</v>
      </c>
      <c r="AZ1376" t="s">
        <v>208</v>
      </c>
      <c r="BA1376">
        <v>2</v>
      </c>
      <c r="BB1376" t="s">
        <v>204</v>
      </c>
      <c r="BC1376" t="s">
        <v>209</v>
      </c>
      <c r="BD1376" t="s">
        <v>211</v>
      </c>
      <c r="BE1376" t="s">
        <v>203</v>
      </c>
      <c r="BF1376" t="s">
        <v>212</v>
      </c>
      <c r="BG1376" t="s">
        <v>211</v>
      </c>
      <c r="BH1376" t="s">
        <v>201</v>
      </c>
      <c r="BI1376" t="s">
        <v>210</v>
      </c>
      <c r="BJ1376">
        <v>1</v>
      </c>
      <c r="BK1376" t="s">
        <v>205</v>
      </c>
      <c r="BL1376" t="s">
        <v>354</v>
      </c>
      <c r="BM1376">
        <v>1</v>
      </c>
      <c r="BQ1376" t="s">
        <v>473</v>
      </c>
      <c r="BR1376" t="s">
        <v>404</v>
      </c>
      <c r="BS1376" t="s">
        <v>6336</v>
      </c>
      <c r="BT1376" t="s">
        <v>404</v>
      </c>
      <c r="BU1376" t="s">
        <v>6337</v>
      </c>
      <c r="BV1376" t="s">
        <v>404</v>
      </c>
      <c r="BW1376" t="s">
        <v>267</v>
      </c>
      <c r="BX1376" t="s">
        <v>404</v>
      </c>
      <c r="CE1376" t="s">
        <v>8</v>
      </c>
      <c r="CF1376" s="3">
        <v>45798</v>
      </c>
      <c r="CG1376" t="s">
        <v>8</v>
      </c>
      <c r="CH1376" s="3">
        <v>45798</v>
      </c>
      <c r="CI1376" t="s">
        <v>8</v>
      </c>
      <c r="CJ1376" s="3">
        <v>45798</v>
      </c>
      <c r="CK1376" t="s">
        <v>8</v>
      </c>
      <c r="CL1376" s="3">
        <v>45798</v>
      </c>
      <c r="DR1376" t="s">
        <v>3985</v>
      </c>
      <c r="DU1376" t="s">
        <v>6676</v>
      </c>
    </row>
    <row r="1377" spans="1:125" x14ac:dyDescent="0.25">
      <c r="A1377" s="5">
        <v>1268803</v>
      </c>
      <c r="B1377" s="5">
        <v>3</v>
      </c>
      <c r="C1377" t="s">
        <v>6802</v>
      </c>
      <c r="D1377" t="s">
        <v>6675</v>
      </c>
      <c r="E1377" t="s">
        <v>6677</v>
      </c>
      <c r="F1377" t="s">
        <v>6102</v>
      </c>
      <c r="G1377" t="s">
        <v>6335</v>
      </c>
      <c r="H1377" t="s">
        <v>267</v>
      </c>
      <c r="I1377" t="s">
        <v>117</v>
      </c>
      <c r="J1377" s="3"/>
      <c r="K1377" s="3"/>
      <c r="L1377" s="3"/>
      <c r="M1377" s="3"/>
      <c r="N1377" s="3">
        <v>43984</v>
      </c>
      <c r="O1377" s="7">
        <v>0.37771990740740741</v>
      </c>
      <c r="P1377" t="s">
        <v>1908</v>
      </c>
      <c r="Q1377" s="3">
        <v>45848</v>
      </c>
      <c r="R1377" s="7">
        <v>0.66420138888888891</v>
      </c>
      <c r="S1377" t="s">
        <v>8</v>
      </c>
      <c r="U1377" s="92" t="s">
        <v>237</v>
      </c>
      <c r="W1377" s="92" t="s">
        <v>475</v>
      </c>
      <c r="Y1377" s="92" t="s">
        <v>539</v>
      </c>
      <c r="AA1377" t="s">
        <v>1353</v>
      </c>
      <c r="AB1377">
        <v>956</v>
      </c>
      <c r="AC1377" t="s">
        <v>153</v>
      </c>
      <c r="AF1377" s="12" t="s">
        <v>6215</v>
      </c>
      <c r="AG1377" s="12" t="s">
        <v>2352</v>
      </c>
      <c r="AH1377" s="12" t="s">
        <v>6215</v>
      </c>
      <c r="AI1377" s="12" t="s">
        <v>6216</v>
      </c>
      <c r="AJ1377" s="12" t="s">
        <v>6215</v>
      </c>
      <c r="AK1377" s="12" t="s">
        <v>6216</v>
      </c>
      <c r="AL1377" s="12" t="s">
        <v>6215</v>
      </c>
      <c r="AM1377" s="12" t="s">
        <v>6216</v>
      </c>
      <c r="AN1377" s="12" t="s">
        <v>6217</v>
      </c>
      <c r="AO1377" s="12">
        <v>58</v>
      </c>
      <c r="AP1377" s="12" t="s">
        <v>6217</v>
      </c>
      <c r="AQ1377" s="12">
        <v>58</v>
      </c>
      <c r="AR1377" s="12" t="s">
        <v>264</v>
      </c>
      <c r="AS1377" s="12" t="s">
        <v>474</v>
      </c>
      <c r="AT1377" s="12" t="s">
        <v>264</v>
      </c>
      <c r="AU1377" s="12" t="s">
        <v>474</v>
      </c>
      <c r="AV1377" t="s">
        <v>202</v>
      </c>
      <c r="AW1377" t="s">
        <v>207</v>
      </c>
      <c r="AX1377" t="s">
        <v>211</v>
      </c>
      <c r="AY1377" t="s">
        <v>200</v>
      </c>
      <c r="AZ1377" t="s">
        <v>208</v>
      </c>
      <c r="BA1377">
        <v>2</v>
      </c>
      <c r="BB1377" t="s">
        <v>204</v>
      </c>
      <c r="BC1377" t="s">
        <v>209</v>
      </c>
      <c r="BD1377" t="s">
        <v>211</v>
      </c>
      <c r="BE1377" t="s">
        <v>203</v>
      </c>
      <c r="BF1377" t="s">
        <v>212</v>
      </c>
      <c r="BG1377" t="s">
        <v>211</v>
      </c>
      <c r="BH1377" t="s">
        <v>201</v>
      </c>
      <c r="BI1377" t="s">
        <v>210</v>
      </c>
      <c r="BJ1377">
        <v>1</v>
      </c>
      <c r="BK1377" t="s">
        <v>205</v>
      </c>
      <c r="BL1377" t="s">
        <v>354</v>
      </c>
      <c r="BM1377">
        <v>1</v>
      </c>
      <c r="BQ1377" t="s">
        <v>473</v>
      </c>
      <c r="BR1377" t="s">
        <v>404</v>
      </c>
      <c r="BS1377" t="s">
        <v>6336</v>
      </c>
      <c r="BT1377" t="s">
        <v>404</v>
      </c>
      <c r="BU1377" t="s">
        <v>6337</v>
      </c>
      <c r="BV1377" t="s">
        <v>404</v>
      </c>
      <c r="BW1377" t="s">
        <v>267</v>
      </c>
      <c r="BX1377" t="s">
        <v>404</v>
      </c>
      <c r="CA1377" t="s">
        <v>8</v>
      </c>
      <c r="CB1377" s="3">
        <v>45848</v>
      </c>
      <c r="CE1377" t="s">
        <v>8</v>
      </c>
      <c r="CF1377" s="3">
        <v>45798</v>
      </c>
      <c r="CG1377" t="s">
        <v>8</v>
      </c>
      <c r="CH1377" s="3">
        <v>45798</v>
      </c>
      <c r="CI1377" t="s">
        <v>8</v>
      </c>
      <c r="CJ1377" s="3">
        <v>45798</v>
      </c>
      <c r="CK1377" t="s">
        <v>8</v>
      </c>
      <c r="CL1377" s="3">
        <v>45798</v>
      </c>
      <c r="CS1377" t="s">
        <v>8</v>
      </c>
      <c r="CT1377" s="3">
        <v>45848</v>
      </c>
      <c r="CU1377" t="s">
        <v>8</v>
      </c>
      <c r="CV1377" s="3">
        <v>45848</v>
      </c>
      <c r="CY1377" t="s">
        <v>8</v>
      </c>
      <c r="CZ1377" s="3">
        <v>45848</v>
      </c>
      <c r="DA1377" t="s">
        <v>8</v>
      </c>
      <c r="DB1377" s="3">
        <v>45848</v>
      </c>
      <c r="DR1377" t="s">
        <v>3985</v>
      </c>
      <c r="DU1377" t="s">
        <v>4995</v>
      </c>
    </row>
    <row r="1378" spans="1:125" x14ac:dyDescent="0.25">
      <c r="A1378" s="5">
        <v>1268804</v>
      </c>
      <c r="B1378" s="5">
        <v>4</v>
      </c>
      <c r="C1378" t="s">
        <v>6802</v>
      </c>
      <c r="D1378" t="s">
        <v>6675</v>
      </c>
      <c r="E1378" t="s">
        <v>6677</v>
      </c>
      <c r="F1378" t="s">
        <v>6102</v>
      </c>
      <c r="G1378" t="s">
        <v>6335</v>
      </c>
      <c r="H1378" t="s">
        <v>267</v>
      </c>
      <c r="I1378" t="s">
        <v>117</v>
      </c>
      <c r="J1378" s="3"/>
      <c r="K1378" s="3"/>
      <c r="L1378" s="3"/>
      <c r="M1378" s="3"/>
      <c r="N1378" s="3">
        <v>43984</v>
      </c>
      <c r="O1378" s="7">
        <v>0.37771990740740741</v>
      </c>
      <c r="P1378" t="s">
        <v>1908</v>
      </c>
      <c r="Q1378" s="3">
        <v>45848</v>
      </c>
      <c r="R1378" s="7">
        <v>0.66432870370370367</v>
      </c>
      <c r="S1378" t="s">
        <v>8</v>
      </c>
      <c r="U1378" s="92" t="s">
        <v>237</v>
      </c>
      <c r="W1378" s="92" t="s">
        <v>475</v>
      </c>
      <c r="Y1378" s="92" t="s">
        <v>539</v>
      </c>
      <c r="AA1378" t="s">
        <v>1353</v>
      </c>
      <c r="AB1378">
        <v>956</v>
      </c>
      <c r="AC1378" t="s">
        <v>153</v>
      </c>
      <c r="AF1378" s="12" t="s">
        <v>6215</v>
      </c>
      <c r="AG1378" s="12" t="s">
        <v>2352</v>
      </c>
      <c r="AH1378" s="12" t="s">
        <v>6215</v>
      </c>
      <c r="AI1378" s="12" t="s">
        <v>6216</v>
      </c>
      <c r="AJ1378" s="12" t="s">
        <v>6215</v>
      </c>
      <c r="AK1378" s="12" t="s">
        <v>6216</v>
      </c>
      <c r="AL1378" s="12" t="s">
        <v>6215</v>
      </c>
      <c r="AM1378" s="12" t="s">
        <v>6216</v>
      </c>
      <c r="AN1378" s="12" t="s">
        <v>6217</v>
      </c>
      <c r="AO1378" s="12">
        <v>58</v>
      </c>
      <c r="AP1378" s="12" t="s">
        <v>6217</v>
      </c>
      <c r="AQ1378" s="12">
        <v>58</v>
      </c>
      <c r="AR1378" s="12" t="s">
        <v>264</v>
      </c>
      <c r="AS1378" s="12" t="s">
        <v>474</v>
      </c>
      <c r="AT1378" s="12" t="s">
        <v>264</v>
      </c>
      <c r="AU1378" s="12" t="s">
        <v>474</v>
      </c>
      <c r="AV1378" t="s">
        <v>202</v>
      </c>
      <c r="AW1378" t="s">
        <v>207</v>
      </c>
      <c r="AX1378" t="s">
        <v>211</v>
      </c>
      <c r="AY1378" t="s">
        <v>200</v>
      </c>
      <c r="AZ1378" t="s">
        <v>208</v>
      </c>
      <c r="BA1378">
        <v>2</v>
      </c>
      <c r="BB1378" t="s">
        <v>204</v>
      </c>
      <c r="BC1378" t="s">
        <v>209</v>
      </c>
      <c r="BD1378" t="s">
        <v>211</v>
      </c>
      <c r="BE1378" t="s">
        <v>203</v>
      </c>
      <c r="BF1378" t="s">
        <v>212</v>
      </c>
      <c r="BG1378" t="s">
        <v>211</v>
      </c>
      <c r="BH1378" t="s">
        <v>201</v>
      </c>
      <c r="BI1378" t="s">
        <v>210</v>
      </c>
      <c r="BJ1378">
        <v>1</v>
      </c>
      <c r="BK1378" t="s">
        <v>205</v>
      </c>
      <c r="BL1378" t="s">
        <v>354</v>
      </c>
      <c r="BM1378">
        <v>1</v>
      </c>
      <c r="BQ1378" t="s">
        <v>473</v>
      </c>
      <c r="BR1378" t="s">
        <v>404</v>
      </c>
      <c r="BS1378" t="s">
        <v>6336</v>
      </c>
      <c r="BT1378" t="s">
        <v>404</v>
      </c>
      <c r="BU1378" t="s">
        <v>6337</v>
      </c>
      <c r="BV1378" t="s">
        <v>404</v>
      </c>
      <c r="BW1378" t="s">
        <v>267</v>
      </c>
      <c r="BX1378" t="s">
        <v>404</v>
      </c>
      <c r="CA1378" t="s">
        <v>8</v>
      </c>
      <c r="CB1378" s="3">
        <v>45848</v>
      </c>
      <c r="CE1378" t="s">
        <v>8</v>
      </c>
      <c r="CF1378" s="3">
        <v>45798</v>
      </c>
      <c r="CG1378" t="s">
        <v>8</v>
      </c>
      <c r="CH1378" s="3">
        <v>45798</v>
      </c>
      <c r="CI1378" t="s">
        <v>8</v>
      </c>
      <c r="CJ1378" s="3">
        <v>45798</v>
      </c>
      <c r="CK1378" t="s">
        <v>8</v>
      </c>
      <c r="CL1378" s="3">
        <v>45798</v>
      </c>
      <c r="CM1378" t="s">
        <v>8</v>
      </c>
      <c r="CN1378" s="3">
        <v>45848</v>
      </c>
      <c r="CS1378" t="s">
        <v>8</v>
      </c>
      <c r="CT1378" s="3">
        <v>45848</v>
      </c>
      <c r="CU1378" t="s">
        <v>8</v>
      </c>
      <c r="CV1378" s="3">
        <v>45848</v>
      </c>
      <c r="CY1378" t="s">
        <v>8</v>
      </c>
      <c r="CZ1378" s="3">
        <v>45848</v>
      </c>
      <c r="DA1378" t="s">
        <v>8</v>
      </c>
      <c r="DB1378" s="3">
        <v>45848</v>
      </c>
      <c r="DR1378" t="s">
        <v>3985</v>
      </c>
      <c r="DU1378" t="s">
        <v>4995</v>
      </c>
    </row>
    <row r="1379" spans="1:125" x14ac:dyDescent="0.25">
      <c r="A1379" s="5">
        <v>1268805</v>
      </c>
      <c r="B1379" s="5">
        <v>5</v>
      </c>
      <c r="C1379" t="s">
        <v>6802</v>
      </c>
      <c r="D1379" t="s">
        <v>6675</v>
      </c>
      <c r="E1379" t="s">
        <v>6677</v>
      </c>
      <c r="F1379" t="s">
        <v>6102</v>
      </c>
      <c r="G1379" t="s">
        <v>6335</v>
      </c>
      <c r="H1379" t="s">
        <v>267</v>
      </c>
      <c r="I1379" t="s">
        <v>117</v>
      </c>
      <c r="J1379" s="3"/>
      <c r="K1379" s="3"/>
      <c r="L1379" s="3"/>
      <c r="M1379" s="3"/>
      <c r="N1379" s="3">
        <v>43984</v>
      </c>
      <c r="O1379" s="7">
        <v>0.37771990740740741</v>
      </c>
      <c r="P1379" t="s">
        <v>1908</v>
      </c>
      <c r="Q1379" s="3">
        <v>45848</v>
      </c>
      <c r="R1379" s="7">
        <v>0.66876157407407411</v>
      </c>
      <c r="S1379" t="s">
        <v>8</v>
      </c>
      <c r="U1379" s="92" t="s">
        <v>237</v>
      </c>
      <c r="W1379" s="92" t="s">
        <v>475</v>
      </c>
      <c r="Y1379" s="92" t="s">
        <v>539</v>
      </c>
      <c r="AA1379" t="s">
        <v>1353</v>
      </c>
      <c r="AB1379">
        <v>956</v>
      </c>
      <c r="AC1379" t="s">
        <v>153</v>
      </c>
      <c r="AF1379" s="12" t="s">
        <v>6215</v>
      </c>
      <c r="AG1379" s="12" t="s">
        <v>2352</v>
      </c>
      <c r="AH1379" s="12" t="s">
        <v>6215</v>
      </c>
      <c r="AI1379" s="12" t="s">
        <v>6216</v>
      </c>
      <c r="AJ1379" s="12" t="s">
        <v>6215</v>
      </c>
      <c r="AK1379" s="12" t="s">
        <v>6216</v>
      </c>
      <c r="AL1379" s="12" t="s">
        <v>6215</v>
      </c>
      <c r="AM1379" s="12" t="s">
        <v>6216</v>
      </c>
      <c r="AN1379" s="12" t="s">
        <v>6217</v>
      </c>
      <c r="AO1379" s="12">
        <v>58</v>
      </c>
      <c r="AP1379" s="12" t="s">
        <v>6217</v>
      </c>
      <c r="AQ1379" s="12">
        <v>58</v>
      </c>
      <c r="AR1379" s="12" t="s">
        <v>264</v>
      </c>
      <c r="AS1379" s="12" t="s">
        <v>474</v>
      </c>
      <c r="AT1379" s="12" t="s">
        <v>264</v>
      </c>
      <c r="AU1379" s="12" t="s">
        <v>474</v>
      </c>
      <c r="AV1379" t="s">
        <v>202</v>
      </c>
      <c r="AW1379" t="s">
        <v>207</v>
      </c>
      <c r="AX1379" t="s">
        <v>211</v>
      </c>
      <c r="AY1379" t="s">
        <v>200</v>
      </c>
      <c r="AZ1379" t="s">
        <v>208</v>
      </c>
      <c r="BA1379">
        <v>2</v>
      </c>
      <c r="BB1379" t="s">
        <v>204</v>
      </c>
      <c r="BC1379" t="s">
        <v>209</v>
      </c>
      <c r="BD1379" t="s">
        <v>211</v>
      </c>
      <c r="BE1379" t="s">
        <v>203</v>
      </c>
      <c r="BF1379" t="s">
        <v>212</v>
      </c>
      <c r="BG1379" t="s">
        <v>211</v>
      </c>
      <c r="BH1379" t="s">
        <v>201</v>
      </c>
      <c r="BI1379" t="s">
        <v>210</v>
      </c>
      <c r="BJ1379">
        <v>1</v>
      </c>
      <c r="BK1379" t="s">
        <v>205</v>
      </c>
      <c r="BL1379" t="s">
        <v>354</v>
      </c>
      <c r="BM1379">
        <v>1</v>
      </c>
      <c r="BQ1379" t="s">
        <v>473</v>
      </c>
      <c r="BR1379" t="s">
        <v>404</v>
      </c>
      <c r="BS1379" t="s">
        <v>6336</v>
      </c>
      <c r="BT1379" t="s">
        <v>404</v>
      </c>
      <c r="BU1379" t="s">
        <v>6337</v>
      </c>
      <c r="BV1379" t="s">
        <v>404</v>
      </c>
      <c r="BW1379" t="s">
        <v>267</v>
      </c>
      <c r="BX1379" t="s">
        <v>404</v>
      </c>
      <c r="CA1379" t="s">
        <v>8</v>
      </c>
      <c r="CB1379" s="3">
        <v>45848</v>
      </c>
      <c r="CE1379" t="s">
        <v>8</v>
      </c>
      <c r="CF1379" s="3">
        <v>45798</v>
      </c>
      <c r="CG1379" t="s">
        <v>8</v>
      </c>
      <c r="CH1379" s="3">
        <v>45798</v>
      </c>
      <c r="CI1379" t="s">
        <v>8</v>
      </c>
      <c r="CJ1379" s="3">
        <v>45798</v>
      </c>
      <c r="CK1379" t="s">
        <v>8</v>
      </c>
      <c r="CL1379" s="3">
        <v>45798</v>
      </c>
      <c r="CM1379" t="s">
        <v>8</v>
      </c>
      <c r="CN1379" s="3">
        <v>45848</v>
      </c>
      <c r="CO1379" t="s">
        <v>8</v>
      </c>
      <c r="CP1379" s="3">
        <v>45848</v>
      </c>
      <c r="CS1379" t="s">
        <v>8</v>
      </c>
      <c r="CT1379" s="3">
        <v>45848</v>
      </c>
      <c r="CU1379" t="s">
        <v>8</v>
      </c>
      <c r="CV1379" s="3">
        <v>45848</v>
      </c>
      <c r="CY1379" t="s">
        <v>8</v>
      </c>
      <c r="CZ1379" s="3">
        <v>45848</v>
      </c>
      <c r="DA1379" t="s">
        <v>8</v>
      </c>
      <c r="DB1379" s="3">
        <v>45848</v>
      </c>
      <c r="DR1379" t="s">
        <v>3985</v>
      </c>
      <c r="DU1379" t="s">
        <v>4995</v>
      </c>
    </row>
    <row r="1380" spans="1:125" x14ac:dyDescent="0.25">
      <c r="A1380" s="5">
        <v>1268901</v>
      </c>
      <c r="B1380" s="5">
        <v>1</v>
      </c>
      <c r="J1380" s="3"/>
      <c r="K1380" s="3"/>
      <c r="L1380" s="3"/>
      <c r="M1380" s="3"/>
      <c r="N1380" s="3">
        <v>43984</v>
      </c>
      <c r="O1380" s="7">
        <v>0.37787037037037036</v>
      </c>
      <c r="P1380" t="s">
        <v>1908</v>
      </c>
      <c r="AV1380" t="s">
        <v>202</v>
      </c>
      <c r="AW1380" t="s">
        <v>207</v>
      </c>
      <c r="AX1380" t="s">
        <v>211</v>
      </c>
      <c r="AY1380" t="s">
        <v>200</v>
      </c>
      <c r="AZ1380" t="s">
        <v>208</v>
      </c>
      <c r="BA1380">
        <v>2</v>
      </c>
      <c r="BB1380" t="s">
        <v>204</v>
      </c>
      <c r="BC1380" t="s">
        <v>209</v>
      </c>
      <c r="BD1380" t="s">
        <v>211</v>
      </c>
      <c r="BE1380" t="s">
        <v>203</v>
      </c>
      <c r="BF1380" t="s">
        <v>212</v>
      </c>
      <c r="BG1380" t="s">
        <v>211</v>
      </c>
      <c r="BH1380" t="s">
        <v>201</v>
      </c>
      <c r="BI1380" t="s">
        <v>210</v>
      </c>
      <c r="BJ1380">
        <v>1</v>
      </c>
      <c r="BK1380" t="s">
        <v>205</v>
      </c>
      <c r="BL1380" t="s">
        <v>354</v>
      </c>
      <c r="BM1380">
        <v>1</v>
      </c>
    </row>
    <row r="1381" spans="1:125" x14ac:dyDescent="0.25">
      <c r="A1381" s="5">
        <v>1268913</v>
      </c>
      <c r="B1381" s="5">
        <v>13</v>
      </c>
      <c r="C1381" t="s">
        <v>4104</v>
      </c>
      <c r="D1381" t="s">
        <v>3935</v>
      </c>
      <c r="E1381" t="s">
        <v>2944</v>
      </c>
      <c r="F1381" t="s">
        <v>28</v>
      </c>
      <c r="G1381" t="s">
        <v>2928</v>
      </c>
      <c r="H1381" t="s">
        <v>127</v>
      </c>
      <c r="I1381" t="s">
        <v>117</v>
      </c>
      <c r="J1381" s="3">
        <v>44181</v>
      </c>
      <c r="K1381" s="3"/>
      <c r="L1381" s="3">
        <v>44257</v>
      </c>
      <c r="M1381" s="3" t="s">
        <v>135</v>
      </c>
      <c r="N1381" s="3">
        <v>43984</v>
      </c>
      <c r="O1381" s="7">
        <v>0.37787037037037036</v>
      </c>
      <c r="P1381" t="s">
        <v>1908</v>
      </c>
      <c r="Q1381" s="3">
        <v>44229</v>
      </c>
      <c r="R1381" s="7">
        <v>0.4004861111111111</v>
      </c>
      <c r="S1381" t="s">
        <v>1908</v>
      </c>
      <c r="U1381" s="92" t="s">
        <v>237</v>
      </c>
      <c r="V1381" s="93" t="s">
        <v>226</v>
      </c>
      <c r="AA1381" t="s">
        <v>146</v>
      </c>
      <c r="AB1381">
        <v>976</v>
      </c>
      <c r="AC1381" t="s">
        <v>153</v>
      </c>
      <c r="AD1381" t="s">
        <v>474</v>
      </c>
      <c r="AE1381" t="s">
        <v>474</v>
      </c>
      <c r="AF1381" s="12">
        <v>60803</v>
      </c>
      <c r="AG1381" s="12" t="s">
        <v>2935</v>
      </c>
      <c r="AH1381" s="12">
        <v>60803</v>
      </c>
      <c r="AI1381" s="12" t="s">
        <v>2935</v>
      </c>
      <c r="AJ1381" s="12">
        <v>60803</v>
      </c>
      <c r="AK1381" s="12" t="s">
        <v>2935</v>
      </c>
      <c r="AL1381" s="12">
        <v>60803</v>
      </c>
      <c r="AM1381" s="12" t="s">
        <v>2935</v>
      </c>
      <c r="AN1381" s="12" t="s">
        <v>824</v>
      </c>
      <c r="AO1381" s="12" t="s">
        <v>825</v>
      </c>
      <c r="AP1381" s="12" t="s">
        <v>824</v>
      </c>
      <c r="AQ1381" s="12" t="s">
        <v>825</v>
      </c>
      <c r="AR1381" s="12" t="s">
        <v>239</v>
      </c>
      <c r="AS1381" s="12" t="s">
        <v>239</v>
      </c>
      <c r="AT1381" s="12" t="s">
        <v>239</v>
      </c>
      <c r="AU1381" s="12" t="s">
        <v>239</v>
      </c>
      <c r="AV1381" t="s">
        <v>202</v>
      </c>
      <c r="AW1381" t="s">
        <v>207</v>
      </c>
      <c r="AX1381" t="s">
        <v>211</v>
      </c>
      <c r="AY1381" t="s">
        <v>200</v>
      </c>
      <c r="AZ1381" t="s">
        <v>208</v>
      </c>
      <c r="BA1381">
        <v>2</v>
      </c>
      <c r="BB1381" t="s">
        <v>204</v>
      </c>
      <c r="BC1381" t="s">
        <v>209</v>
      </c>
      <c r="BD1381" t="s">
        <v>211</v>
      </c>
      <c r="BE1381" t="s">
        <v>203</v>
      </c>
      <c r="BF1381" t="s">
        <v>212</v>
      </c>
      <c r="BG1381" t="s">
        <v>211</v>
      </c>
      <c r="BH1381" t="s">
        <v>201</v>
      </c>
      <c r="BI1381" t="s">
        <v>210</v>
      </c>
      <c r="BJ1381">
        <v>1</v>
      </c>
      <c r="BK1381" t="s">
        <v>205</v>
      </c>
      <c r="BL1381" t="s">
        <v>354</v>
      </c>
      <c r="BM1381">
        <v>1</v>
      </c>
      <c r="BQ1381" t="s">
        <v>577</v>
      </c>
      <c r="BR1381" t="s">
        <v>146</v>
      </c>
      <c r="BS1381" t="s">
        <v>2927</v>
      </c>
      <c r="BT1381" t="s">
        <v>146</v>
      </c>
      <c r="BW1381" t="s">
        <v>367</v>
      </c>
      <c r="BX1381" t="s">
        <v>146</v>
      </c>
      <c r="CA1381" t="s">
        <v>1908</v>
      </c>
      <c r="CB1381" s="3">
        <v>43984</v>
      </c>
      <c r="CC1381" t="s">
        <v>1908</v>
      </c>
      <c r="CD1381" s="3">
        <v>44040</v>
      </c>
      <c r="CE1381" t="s">
        <v>1908</v>
      </c>
      <c r="CF1381" s="3">
        <v>43984</v>
      </c>
      <c r="CG1381" t="s">
        <v>1908</v>
      </c>
      <c r="CH1381" s="3">
        <v>43984</v>
      </c>
      <c r="CI1381" t="s">
        <v>1908</v>
      </c>
      <c r="CJ1381" s="3">
        <v>43984</v>
      </c>
      <c r="CK1381" t="s">
        <v>1908</v>
      </c>
      <c r="CL1381" s="3">
        <v>43984</v>
      </c>
      <c r="CM1381" t="s">
        <v>1908</v>
      </c>
      <c r="CN1381" s="3">
        <v>44071</v>
      </c>
      <c r="CO1381" t="s">
        <v>1908</v>
      </c>
      <c r="CP1381" s="3">
        <v>44071</v>
      </c>
      <c r="CQ1381" t="s">
        <v>1908</v>
      </c>
      <c r="CR1381" s="3">
        <v>44082</v>
      </c>
      <c r="CS1381" t="s">
        <v>1908</v>
      </c>
      <c r="CT1381" s="3">
        <v>43984</v>
      </c>
      <c r="CU1381" t="s">
        <v>1908</v>
      </c>
      <c r="CV1381" s="3">
        <v>44085</v>
      </c>
      <c r="CW1381" t="s">
        <v>1908</v>
      </c>
      <c r="CX1381" s="3">
        <v>44040</v>
      </c>
      <c r="CY1381" t="s">
        <v>1908</v>
      </c>
      <c r="CZ1381" s="3">
        <v>44071</v>
      </c>
      <c r="DA1381" t="s">
        <v>1908</v>
      </c>
      <c r="DB1381" s="3">
        <v>44071</v>
      </c>
      <c r="DE1381" t="s">
        <v>1908</v>
      </c>
      <c r="DF1381" s="3">
        <v>44085</v>
      </c>
      <c r="DG1381" t="s">
        <v>1908</v>
      </c>
      <c r="DH1381" s="3">
        <v>44085</v>
      </c>
      <c r="DK1381" t="s">
        <v>1908</v>
      </c>
      <c r="DL1381" s="3">
        <v>44085</v>
      </c>
      <c r="DQ1381" t="s">
        <v>28</v>
      </c>
      <c r="DR1381" t="s">
        <v>2920</v>
      </c>
      <c r="DU1381" t="s">
        <v>226</v>
      </c>
    </row>
    <row r="1382" spans="1:125" x14ac:dyDescent="0.25">
      <c r="A1382" s="5">
        <v>1269001</v>
      </c>
      <c r="B1382" s="5">
        <v>1</v>
      </c>
      <c r="J1382" s="3"/>
      <c r="K1382" s="3"/>
      <c r="L1382" s="3"/>
      <c r="M1382" s="3"/>
      <c r="N1382" s="3">
        <v>43984</v>
      </c>
      <c r="O1382" s="7">
        <v>0.66901620370370374</v>
      </c>
      <c r="P1382" t="s">
        <v>1908</v>
      </c>
      <c r="AV1382" t="s">
        <v>202</v>
      </c>
      <c r="AW1382" t="s">
        <v>207</v>
      </c>
      <c r="AX1382" t="s">
        <v>211</v>
      </c>
      <c r="AY1382" t="s">
        <v>200</v>
      </c>
      <c r="AZ1382" t="s">
        <v>208</v>
      </c>
      <c r="BA1382">
        <v>2</v>
      </c>
      <c r="BB1382" t="s">
        <v>204</v>
      </c>
      <c r="BC1382" t="s">
        <v>209</v>
      </c>
      <c r="BD1382" t="s">
        <v>211</v>
      </c>
      <c r="BE1382" t="s">
        <v>203</v>
      </c>
      <c r="BF1382" t="s">
        <v>212</v>
      </c>
      <c r="BG1382" t="s">
        <v>211</v>
      </c>
      <c r="BH1382" t="s">
        <v>201</v>
      </c>
      <c r="BI1382" t="s">
        <v>210</v>
      </c>
      <c r="BJ1382">
        <v>1</v>
      </c>
      <c r="BK1382" t="s">
        <v>205</v>
      </c>
      <c r="BL1382" t="s">
        <v>354</v>
      </c>
      <c r="BM1382">
        <v>1</v>
      </c>
    </row>
    <row r="1383" spans="1:125" x14ac:dyDescent="0.25">
      <c r="A1383" s="5">
        <v>1269012</v>
      </c>
      <c r="B1383" s="5">
        <v>12</v>
      </c>
      <c r="C1383" t="s">
        <v>3963</v>
      </c>
      <c r="D1383" t="s">
        <v>3937</v>
      </c>
      <c r="E1383" t="s">
        <v>3532</v>
      </c>
      <c r="F1383" t="s">
        <v>6</v>
      </c>
      <c r="G1383" t="s">
        <v>3753</v>
      </c>
      <c r="H1383" t="s">
        <v>25</v>
      </c>
      <c r="I1383" t="s">
        <v>117</v>
      </c>
      <c r="J1383" s="3">
        <v>44075</v>
      </c>
      <c r="K1383" s="3"/>
      <c r="L1383" s="3">
        <v>44089</v>
      </c>
      <c r="M1383" s="3" t="s">
        <v>126</v>
      </c>
      <c r="N1383" s="3">
        <v>43984</v>
      </c>
      <c r="O1383" s="7">
        <v>0.66901620370370374</v>
      </c>
      <c r="P1383" t="s">
        <v>1908</v>
      </c>
      <c r="Q1383" s="3">
        <v>44035</v>
      </c>
      <c r="R1383" s="7">
        <v>0.56687500000000002</v>
      </c>
      <c r="S1383" t="s">
        <v>1908</v>
      </c>
      <c r="U1383" s="92" t="s">
        <v>403</v>
      </c>
      <c r="V1383" s="93" t="s">
        <v>226</v>
      </c>
      <c r="W1383" s="92" t="s">
        <v>709</v>
      </c>
      <c r="X1383" s="93" t="s">
        <v>145</v>
      </c>
      <c r="Y1383" s="92" t="s">
        <v>405</v>
      </c>
      <c r="Z1383" s="93" t="s">
        <v>404</v>
      </c>
      <c r="AA1383" t="s">
        <v>234</v>
      </c>
      <c r="AB1383">
        <v>955</v>
      </c>
      <c r="AC1383" t="s">
        <v>154</v>
      </c>
      <c r="AD1383" t="s">
        <v>1890</v>
      </c>
      <c r="AE1383" t="s">
        <v>4029</v>
      </c>
      <c r="AF1383" s="12">
        <v>591</v>
      </c>
      <c r="AG1383" s="12">
        <v>91</v>
      </c>
      <c r="AH1383" s="12">
        <v>591</v>
      </c>
      <c r="AI1383" s="12">
        <v>91</v>
      </c>
      <c r="AJ1383" s="12">
        <v>591</v>
      </c>
      <c r="AK1383" s="12">
        <v>91</v>
      </c>
      <c r="AL1383" s="12">
        <v>591</v>
      </c>
      <c r="AM1383" s="12">
        <v>91</v>
      </c>
      <c r="AN1383" s="12" t="s">
        <v>818</v>
      </c>
      <c r="AO1383" s="12" t="s">
        <v>819</v>
      </c>
      <c r="AP1383" s="12" t="s">
        <v>818</v>
      </c>
      <c r="AQ1383" s="12" t="s">
        <v>819</v>
      </c>
      <c r="AR1383" s="12" t="s">
        <v>239</v>
      </c>
      <c r="AS1383" s="12" t="s">
        <v>239</v>
      </c>
      <c r="AT1383" s="12" t="s">
        <v>239</v>
      </c>
      <c r="AU1383" s="12" t="s">
        <v>239</v>
      </c>
      <c r="AV1383" t="s">
        <v>202</v>
      </c>
      <c r="AW1383" t="s">
        <v>207</v>
      </c>
      <c r="AX1383" t="s">
        <v>211</v>
      </c>
      <c r="AY1383" t="s">
        <v>200</v>
      </c>
      <c r="AZ1383" t="s">
        <v>208</v>
      </c>
      <c r="BA1383">
        <v>2</v>
      </c>
      <c r="BB1383" t="s">
        <v>204</v>
      </c>
      <c r="BC1383" t="s">
        <v>209</v>
      </c>
      <c r="BD1383" t="s">
        <v>211</v>
      </c>
      <c r="BE1383" t="s">
        <v>203</v>
      </c>
      <c r="BF1383" t="s">
        <v>212</v>
      </c>
      <c r="BG1383" t="s">
        <v>211</v>
      </c>
      <c r="BH1383" t="s">
        <v>201</v>
      </c>
      <c r="BI1383" t="s">
        <v>210</v>
      </c>
      <c r="BJ1383">
        <v>1</v>
      </c>
      <c r="BK1383" t="s">
        <v>205</v>
      </c>
      <c r="BL1383" t="s">
        <v>354</v>
      </c>
      <c r="BM1383">
        <v>1</v>
      </c>
      <c r="BQ1383" t="s">
        <v>584</v>
      </c>
      <c r="BR1383" t="s">
        <v>234</v>
      </c>
      <c r="BS1383" t="s">
        <v>3939</v>
      </c>
      <c r="BT1383" t="s">
        <v>234</v>
      </c>
      <c r="BU1383" t="s">
        <v>1852</v>
      </c>
      <c r="BV1383" t="s">
        <v>234</v>
      </c>
      <c r="BW1383" t="s">
        <v>379</v>
      </c>
      <c r="BX1383" t="s">
        <v>234</v>
      </c>
      <c r="BY1383" t="s">
        <v>3741</v>
      </c>
      <c r="BZ1383" t="s">
        <v>234</v>
      </c>
      <c r="CA1383" t="s">
        <v>1908</v>
      </c>
      <c r="CB1383" s="3">
        <v>43984</v>
      </c>
      <c r="CC1383" t="s">
        <v>1908</v>
      </c>
      <c r="CD1383" s="3">
        <v>44026</v>
      </c>
      <c r="CE1383" t="s">
        <v>1908</v>
      </c>
      <c r="CF1383" s="3">
        <v>43984</v>
      </c>
      <c r="CG1383" t="s">
        <v>1908</v>
      </c>
      <c r="CH1383" s="3">
        <v>43985</v>
      </c>
      <c r="CI1383" t="s">
        <v>1908</v>
      </c>
      <c r="CJ1383" s="3">
        <v>43985</v>
      </c>
      <c r="CK1383" t="s">
        <v>1908</v>
      </c>
      <c r="CL1383" s="3">
        <v>43985</v>
      </c>
      <c r="CM1383" t="s">
        <v>1908</v>
      </c>
      <c r="CN1383" s="3">
        <v>43991</v>
      </c>
      <c r="CO1383" t="s">
        <v>1908</v>
      </c>
      <c r="CP1383" s="3">
        <v>43991</v>
      </c>
      <c r="CQ1383" t="s">
        <v>1908</v>
      </c>
      <c r="CR1383" s="3">
        <v>44028</v>
      </c>
      <c r="CS1383" t="s">
        <v>1908</v>
      </c>
      <c r="CT1383" s="3">
        <v>43984</v>
      </c>
      <c r="CU1383" t="s">
        <v>1908</v>
      </c>
      <c r="CV1383" s="3">
        <v>44026</v>
      </c>
      <c r="CW1383" t="s">
        <v>1908</v>
      </c>
      <c r="CX1383" s="3">
        <v>44026</v>
      </c>
      <c r="CY1383" t="s">
        <v>1908</v>
      </c>
      <c r="CZ1383" s="3">
        <v>43991</v>
      </c>
      <c r="DA1383" t="s">
        <v>1908</v>
      </c>
      <c r="DB1383" s="3">
        <v>43991</v>
      </c>
      <c r="DE1383" t="s">
        <v>1908</v>
      </c>
      <c r="DF1383" s="3">
        <v>44035</v>
      </c>
      <c r="DG1383" t="s">
        <v>1908</v>
      </c>
      <c r="DH1383" s="3">
        <v>44035</v>
      </c>
      <c r="DK1383" t="s">
        <v>1908</v>
      </c>
      <c r="DL1383" s="3">
        <v>44035</v>
      </c>
      <c r="DQ1383" t="s">
        <v>6</v>
      </c>
      <c r="DR1383" t="s">
        <v>6</v>
      </c>
      <c r="DU1383" t="s">
        <v>3938</v>
      </c>
    </row>
    <row r="1384" spans="1:125" x14ac:dyDescent="0.25">
      <c r="A1384" s="5">
        <v>1269101</v>
      </c>
      <c r="B1384" s="5">
        <v>1</v>
      </c>
      <c r="J1384" s="3"/>
      <c r="K1384" s="3"/>
      <c r="L1384" s="3"/>
      <c r="M1384" s="3"/>
      <c r="N1384" s="3">
        <v>43984</v>
      </c>
      <c r="O1384" s="7">
        <v>0.67204861111111114</v>
      </c>
      <c r="P1384" t="s">
        <v>1908</v>
      </c>
      <c r="AV1384" t="s">
        <v>202</v>
      </c>
      <c r="AW1384" t="s">
        <v>207</v>
      </c>
      <c r="AX1384" t="s">
        <v>211</v>
      </c>
      <c r="AY1384" t="s">
        <v>200</v>
      </c>
      <c r="AZ1384" t="s">
        <v>208</v>
      </c>
      <c r="BA1384">
        <v>2</v>
      </c>
      <c r="BB1384" t="s">
        <v>204</v>
      </c>
      <c r="BC1384" t="s">
        <v>209</v>
      </c>
      <c r="BD1384" t="s">
        <v>211</v>
      </c>
      <c r="BE1384" t="s">
        <v>203</v>
      </c>
      <c r="BF1384" t="s">
        <v>212</v>
      </c>
      <c r="BG1384" t="s">
        <v>211</v>
      </c>
      <c r="BH1384" t="s">
        <v>201</v>
      </c>
      <c r="BI1384" t="s">
        <v>210</v>
      </c>
      <c r="BJ1384">
        <v>1</v>
      </c>
      <c r="BK1384" t="s">
        <v>205</v>
      </c>
      <c r="BL1384" t="s">
        <v>354</v>
      </c>
      <c r="BM1384">
        <v>1</v>
      </c>
    </row>
    <row r="1385" spans="1:125" x14ac:dyDescent="0.25">
      <c r="A1385" s="5">
        <v>1269114</v>
      </c>
      <c r="B1385" s="5">
        <v>14</v>
      </c>
      <c r="C1385" t="s">
        <v>3969</v>
      </c>
      <c r="D1385" t="s">
        <v>3940</v>
      </c>
      <c r="E1385" t="s">
        <v>3949</v>
      </c>
      <c r="F1385" t="s">
        <v>39</v>
      </c>
      <c r="G1385" t="s">
        <v>679</v>
      </c>
      <c r="H1385" t="s">
        <v>25</v>
      </c>
      <c r="I1385" t="s">
        <v>117</v>
      </c>
      <c r="J1385" s="3">
        <v>44138</v>
      </c>
      <c r="K1385" s="3"/>
      <c r="L1385" s="3">
        <v>44348</v>
      </c>
      <c r="M1385" s="3" t="s">
        <v>126</v>
      </c>
      <c r="N1385" s="3">
        <v>43984</v>
      </c>
      <c r="O1385" s="7">
        <v>0.67204861111111114</v>
      </c>
      <c r="P1385" t="s">
        <v>1908</v>
      </c>
      <c r="Q1385" s="3">
        <v>44229</v>
      </c>
      <c r="R1385" s="7">
        <v>0.40445601851851848</v>
      </c>
      <c r="S1385" t="s">
        <v>1908</v>
      </c>
      <c r="U1385" s="92" t="s">
        <v>1558</v>
      </c>
      <c r="W1385" s="92" t="s">
        <v>4040</v>
      </c>
      <c r="Y1385" s="92" t="s">
        <v>386</v>
      </c>
      <c r="AA1385" t="s">
        <v>234</v>
      </c>
      <c r="AB1385">
        <v>955</v>
      </c>
      <c r="AC1385" t="s">
        <v>155</v>
      </c>
      <c r="AD1385" t="s">
        <v>3690</v>
      </c>
      <c r="AE1385" t="s">
        <v>3690</v>
      </c>
      <c r="AF1385" s="12">
        <v>568</v>
      </c>
      <c r="AG1385" s="12">
        <v>68</v>
      </c>
      <c r="AH1385" s="12">
        <v>568</v>
      </c>
      <c r="AI1385" s="12">
        <v>68</v>
      </c>
      <c r="AJ1385" s="12">
        <v>568</v>
      </c>
      <c r="AK1385" s="12">
        <v>68</v>
      </c>
      <c r="AL1385" s="12">
        <v>568</v>
      </c>
      <c r="AM1385" s="12">
        <v>68</v>
      </c>
      <c r="AN1385" s="12" t="s">
        <v>818</v>
      </c>
      <c r="AO1385" s="12" t="s">
        <v>819</v>
      </c>
      <c r="AP1385" s="12" t="s">
        <v>818</v>
      </c>
      <c r="AQ1385" s="12" t="s">
        <v>819</v>
      </c>
      <c r="AR1385" s="12" t="s">
        <v>239</v>
      </c>
      <c r="AS1385" s="12" t="s">
        <v>239</v>
      </c>
      <c r="AT1385" s="12" t="s">
        <v>239</v>
      </c>
      <c r="AU1385" s="12" t="s">
        <v>239</v>
      </c>
      <c r="AV1385" t="s">
        <v>202</v>
      </c>
      <c r="AW1385" t="s">
        <v>207</v>
      </c>
      <c r="AX1385" t="s">
        <v>211</v>
      </c>
      <c r="AY1385" t="s">
        <v>200</v>
      </c>
      <c r="AZ1385" t="s">
        <v>208</v>
      </c>
      <c r="BA1385">
        <v>2</v>
      </c>
      <c r="BB1385" t="s">
        <v>204</v>
      </c>
      <c r="BC1385" t="s">
        <v>209</v>
      </c>
      <c r="BD1385" t="s">
        <v>211</v>
      </c>
      <c r="BE1385" t="s">
        <v>203</v>
      </c>
      <c r="BF1385" t="s">
        <v>212</v>
      </c>
      <c r="BG1385" t="s">
        <v>211</v>
      </c>
      <c r="BH1385" t="s">
        <v>201</v>
      </c>
      <c r="BI1385" t="s">
        <v>210</v>
      </c>
      <c r="BJ1385">
        <v>1</v>
      </c>
      <c r="BK1385" t="s">
        <v>205</v>
      </c>
      <c r="BL1385" t="s">
        <v>354</v>
      </c>
      <c r="BM1385">
        <v>1</v>
      </c>
      <c r="BQ1385" t="s">
        <v>584</v>
      </c>
      <c r="BR1385" t="s">
        <v>234</v>
      </c>
      <c r="BS1385" t="s">
        <v>3941</v>
      </c>
      <c r="BT1385" t="s">
        <v>234</v>
      </c>
      <c r="BU1385" t="s">
        <v>1852</v>
      </c>
      <c r="BV1385" t="s">
        <v>234</v>
      </c>
      <c r="BW1385" t="s">
        <v>379</v>
      </c>
      <c r="BX1385" t="s">
        <v>234</v>
      </c>
      <c r="BY1385" t="s">
        <v>680</v>
      </c>
      <c r="BZ1385" t="s">
        <v>234</v>
      </c>
      <c r="CA1385" t="s">
        <v>1908</v>
      </c>
      <c r="CB1385" s="3">
        <v>43984</v>
      </c>
      <c r="CC1385" t="s">
        <v>1908</v>
      </c>
      <c r="CD1385" s="3">
        <v>44040</v>
      </c>
      <c r="CE1385" t="s">
        <v>1908</v>
      </c>
      <c r="CF1385" s="3">
        <v>43984</v>
      </c>
      <c r="CG1385" t="s">
        <v>1908</v>
      </c>
      <c r="CH1385" s="3">
        <v>43987</v>
      </c>
      <c r="CI1385" t="s">
        <v>1908</v>
      </c>
      <c r="CJ1385" s="3">
        <v>43987</v>
      </c>
      <c r="CK1385" t="s">
        <v>1908</v>
      </c>
      <c r="CL1385" s="3">
        <v>43987</v>
      </c>
      <c r="CM1385" t="s">
        <v>1908</v>
      </c>
      <c r="CN1385" s="3">
        <v>43991</v>
      </c>
      <c r="CO1385" t="s">
        <v>1908</v>
      </c>
      <c r="CP1385" s="3">
        <v>44040</v>
      </c>
      <c r="CQ1385" t="s">
        <v>1908</v>
      </c>
      <c r="CR1385" s="3">
        <v>44048</v>
      </c>
      <c r="CS1385" t="s">
        <v>1908</v>
      </c>
      <c r="CT1385" s="3">
        <v>43984</v>
      </c>
      <c r="CU1385" t="s">
        <v>1908</v>
      </c>
      <c r="CV1385" s="3">
        <v>44040</v>
      </c>
      <c r="CW1385" t="s">
        <v>1908</v>
      </c>
      <c r="CX1385" s="3">
        <v>44040</v>
      </c>
      <c r="CY1385" t="s">
        <v>1908</v>
      </c>
      <c r="CZ1385" s="3">
        <v>43991</v>
      </c>
      <c r="DA1385" t="s">
        <v>1908</v>
      </c>
      <c r="DB1385" s="3">
        <v>43991</v>
      </c>
      <c r="DC1385" t="s">
        <v>1908</v>
      </c>
      <c r="DD1385" s="3">
        <v>44173</v>
      </c>
      <c r="DE1385" t="s">
        <v>1908</v>
      </c>
      <c r="DF1385" s="3">
        <v>44063</v>
      </c>
      <c r="DG1385" t="s">
        <v>1908</v>
      </c>
      <c r="DH1385" s="3">
        <v>44063</v>
      </c>
      <c r="DK1385" t="s">
        <v>1908</v>
      </c>
      <c r="DL1385" s="3">
        <v>44063</v>
      </c>
      <c r="DQ1385" t="s">
        <v>39</v>
      </c>
      <c r="DR1385" t="s">
        <v>2921</v>
      </c>
      <c r="DU1385" t="s">
        <v>4041</v>
      </c>
    </row>
    <row r="1386" spans="1:125" x14ac:dyDescent="0.25">
      <c r="A1386" s="5">
        <v>1269201</v>
      </c>
      <c r="B1386" s="5">
        <v>1</v>
      </c>
      <c r="J1386" s="3"/>
      <c r="K1386" s="3"/>
      <c r="L1386" s="3"/>
      <c r="M1386" s="3"/>
      <c r="N1386" s="3">
        <v>43984</v>
      </c>
      <c r="O1386" s="7">
        <v>0.67446759259259259</v>
      </c>
      <c r="P1386" t="s">
        <v>1908</v>
      </c>
      <c r="AV1386" t="s">
        <v>202</v>
      </c>
      <c r="AW1386" t="s">
        <v>207</v>
      </c>
      <c r="AX1386" t="s">
        <v>211</v>
      </c>
      <c r="AY1386" t="s">
        <v>200</v>
      </c>
      <c r="AZ1386" t="s">
        <v>208</v>
      </c>
      <c r="BA1386">
        <v>2</v>
      </c>
      <c r="BB1386" t="s">
        <v>204</v>
      </c>
      <c r="BC1386" t="s">
        <v>209</v>
      </c>
      <c r="BD1386" t="s">
        <v>211</v>
      </c>
      <c r="BE1386" t="s">
        <v>203</v>
      </c>
      <c r="BF1386" t="s">
        <v>212</v>
      </c>
      <c r="BG1386" t="s">
        <v>211</v>
      </c>
      <c r="BH1386" t="s">
        <v>201</v>
      </c>
      <c r="BI1386" t="s">
        <v>210</v>
      </c>
      <c r="BJ1386">
        <v>1</v>
      </c>
      <c r="BK1386" t="s">
        <v>205</v>
      </c>
      <c r="BL1386" t="s">
        <v>354</v>
      </c>
      <c r="BM1386">
        <v>1</v>
      </c>
    </row>
    <row r="1387" spans="1:125" x14ac:dyDescent="0.25">
      <c r="A1387" s="5">
        <v>1269202</v>
      </c>
      <c r="B1387" s="5">
        <v>2</v>
      </c>
      <c r="D1387" t="s">
        <v>6678</v>
      </c>
      <c r="E1387" t="s">
        <v>6679</v>
      </c>
      <c r="F1387" t="s">
        <v>6102</v>
      </c>
      <c r="G1387" t="s">
        <v>6321</v>
      </c>
      <c r="H1387" t="s">
        <v>267</v>
      </c>
      <c r="I1387" t="s">
        <v>117</v>
      </c>
      <c r="J1387" s="3"/>
      <c r="K1387" s="3"/>
      <c r="L1387" s="3"/>
      <c r="M1387" s="3"/>
      <c r="N1387" s="3">
        <v>43984</v>
      </c>
      <c r="O1387" s="7">
        <v>0.67446759259259259</v>
      </c>
      <c r="P1387" t="s">
        <v>1908</v>
      </c>
      <c r="Q1387" s="3">
        <v>45799</v>
      </c>
      <c r="R1387" s="7">
        <v>0.34895833333333331</v>
      </c>
      <c r="S1387" t="s">
        <v>8</v>
      </c>
      <c r="U1387" s="92" t="s">
        <v>385</v>
      </c>
      <c r="AA1387" t="s">
        <v>1353</v>
      </c>
      <c r="AB1387">
        <v>902</v>
      </c>
      <c r="AC1387" t="s">
        <v>154</v>
      </c>
      <c r="AF1387" s="12" t="s">
        <v>5861</v>
      </c>
      <c r="AH1387" s="12" t="s">
        <v>5861</v>
      </c>
      <c r="AI1387" s="12" t="s">
        <v>2007</v>
      </c>
      <c r="AJ1387" s="12" t="s">
        <v>5861</v>
      </c>
      <c r="AK1387" s="12" t="s">
        <v>2007</v>
      </c>
      <c r="AL1387" s="12" t="s">
        <v>5861</v>
      </c>
      <c r="AM1387" s="12" t="s">
        <v>2007</v>
      </c>
      <c r="AN1387" s="12" t="s">
        <v>6220</v>
      </c>
      <c r="AO1387" s="12" t="s">
        <v>2937</v>
      </c>
      <c r="AP1387" s="12" t="s">
        <v>6220</v>
      </c>
      <c r="AQ1387" s="12" t="s">
        <v>2937</v>
      </c>
      <c r="AR1387" s="12" t="s">
        <v>264</v>
      </c>
      <c r="AS1387" s="12" t="s">
        <v>474</v>
      </c>
      <c r="AT1387" s="12" t="s">
        <v>264</v>
      </c>
      <c r="AU1387" s="12" t="s">
        <v>474</v>
      </c>
      <c r="AV1387" t="s">
        <v>202</v>
      </c>
      <c r="AW1387" t="s">
        <v>207</v>
      </c>
      <c r="AX1387" t="s">
        <v>211</v>
      </c>
      <c r="AY1387" t="s">
        <v>200</v>
      </c>
      <c r="AZ1387" t="s">
        <v>208</v>
      </c>
      <c r="BA1387">
        <v>2</v>
      </c>
      <c r="BB1387" t="s">
        <v>204</v>
      </c>
      <c r="BC1387" t="s">
        <v>209</v>
      </c>
      <c r="BD1387" t="s">
        <v>211</v>
      </c>
      <c r="BE1387" t="s">
        <v>203</v>
      </c>
      <c r="BF1387" t="s">
        <v>212</v>
      </c>
      <c r="BG1387" t="s">
        <v>211</v>
      </c>
      <c r="BH1387" t="s">
        <v>201</v>
      </c>
      <c r="BI1387" t="s">
        <v>210</v>
      </c>
      <c r="BJ1387">
        <v>1</v>
      </c>
      <c r="BK1387" t="s">
        <v>205</v>
      </c>
      <c r="BL1387" t="s">
        <v>354</v>
      </c>
      <c r="BM1387">
        <v>1</v>
      </c>
      <c r="BQ1387" t="s">
        <v>473</v>
      </c>
      <c r="BR1387" t="s">
        <v>1353</v>
      </c>
      <c r="BS1387" t="s">
        <v>6325</v>
      </c>
      <c r="BT1387" t="s">
        <v>1353</v>
      </c>
      <c r="BU1387" t="s">
        <v>6326</v>
      </c>
      <c r="BV1387" t="s">
        <v>1353</v>
      </c>
      <c r="BW1387" t="s">
        <v>267</v>
      </c>
      <c r="BX1387" t="s">
        <v>1353</v>
      </c>
      <c r="CE1387" t="s">
        <v>8</v>
      </c>
      <c r="CF1387" s="3">
        <v>45799</v>
      </c>
      <c r="CG1387" t="s">
        <v>8</v>
      </c>
      <c r="CH1387" s="3">
        <v>45799</v>
      </c>
      <c r="CI1387" t="s">
        <v>8</v>
      </c>
      <c r="CJ1387" s="3">
        <v>45799</v>
      </c>
      <c r="CK1387" t="s">
        <v>8</v>
      </c>
      <c r="CL1387" s="3">
        <v>45799</v>
      </c>
      <c r="DR1387" t="s">
        <v>3985</v>
      </c>
      <c r="DU1387" t="s">
        <v>385</v>
      </c>
    </row>
    <row r="1388" spans="1:125" x14ac:dyDescent="0.25">
      <c r="A1388" s="5">
        <v>1269203</v>
      </c>
      <c r="B1388" s="5">
        <v>3</v>
      </c>
      <c r="D1388" t="s">
        <v>6678</v>
      </c>
      <c r="E1388" t="s">
        <v>6679</v>
      </c>
      <c r="F1388" t="s">
        <v>6102</v>
      </c>
      <c r="G1388" t="s">
        <v>6321</v>
      </c>
      <c r="H1388" t="s">
        <v>267</v>
      </c>
      <c r="I1388" t="s">
        <v>117</v>
      </c>
      <c r="J1388" s="3"/>
      <c r="K1388" s="3"/>
      <c r="L1388" s="3"/>
      <c r="M1388" s="3"/>
      <c r="N1388" s="3">
        <v>43984</v>
      </c>
      <c r="O1388" s="7">
        <v>0.67446759259259259</v>
      </c>
      <c r="P1388" t="s">
        <v>1908</v>
      </c>
      <c r="Q1388" s="3">
        <v>45852</v>
      </c>
      <c r="R1388" s="7">
        <v>0.39043981481481482</v>
      </c>
      <c r="S1388" t="s">
        <v>1908</v>
      </c>
      <c r="U1388" s="92" t="s">
        <v>385</v>
      </c>
      <c r="AA1388" t="s">
        <v>1353</v>
      </c>
      <c r="AB1388">
        <v>902</v>
      </c>
      <c r="AC1388" t="s">
        <v>154</v>
      </c>
      <c r="AF1388" s="12" t="s">
        <v>5861</v>
      </c>
      <c r="AH1388" s="12" t="s">
        <v>5861</v>
      </c>
      <c r="AI1388" s="12" t="s">
        <v>2007</v>
      </c>
      <c r="AJ1388" s="12" t="s">
        <v>5861</v>
      </c>
      <c r="AK1388" s="12" t="s">
        <v>2007</v>
      </c>
      <c r="AL1388" s="12" t="s">
        <v>5861</v>
      </c>
      <c r="AM1388" s="12" t="s">
        <v>2007</v>
      </c>
      <c r="AN1388" s="12" t="s">
        <v>6220</v>
      </c>
      <c r="AO1388" s="12" t="s">
        <v>2937</v>
      </c>
      <c r="AP1388" s="12" t="s">
        <v>6220</v>
      </c>
      <c r="AQ1388" s="12" t="s">
        <v>2937</v>
      </c>
      <c r="AR1388" s="12" t="s">
        <v>264</v>
      </c>
      <c r="AS1388" s="12" t="s">
        <v>474</v>
      </c>
      <c r="AT1388" s="12" t="s">
        <v>264</v>
      </c>
      <c r="AU1388" s="12" t="s">
        <v>474</v>
      </c>
      <c r="AV1388" t="s">
        <v>202</v>
      </c>
      <c r="AW1388" t="s">
        <v>207</v>
      </c>
      <c r="AX1388" t="s">
        <v>211</v>
      </c>
      <c r="AY1388" t="s">
        <v>200</v>
      </c>
      <c r="AZ1388" t="s">
        <v>208</v>
      </c>
      <c r="BA1388">
        <v>2</v>
      </c>
      <c r="BB1388" t="s">
        <v>204</v>
      </c>
      <c r="BC1388" t="s">
        <v>209</v>
      </c>
      <c r="BD1388" t="s">
        <v>211</v>
      </c>
      <c r="BE1388" t="s">
        <v>203</v>
      </c>
      <c r="BF1388" t="s">
        <v>212</v>
      </c>
      <c r="BG1388" t="s">
        <v>211</v>
      </c>
      <c r="BH1388" t="s">
        <v>201</v>
      </c>
      <c r="BI1388" t="s">
        <v>210</v>
      </c>
      <c r="BJ1388">
        <v>1</v>
      </c>
      <c r="BK1388" t="s">
        <v>205</v>
      </c>
      <c r="BL1388" t="s">
        <v>354</v>
      </c>
      <c r="BM1388">
        <v>1</v>
      </c>
      <c r="BQ1388" t="s">
        <v>473</v>
      </c>
      <c r="BR1388" t="s">
        <v>1353</v>
      </c>
      <c r="BS1388" t="s">
        <v>6325</v>
      </c>
      <c r="BT1388" t="s">
        <v>1353</v>
      </c>
      <c r="BU1388" t="s">
        <v>6326</v>
      </c>
      <c r="BV1388" t="s">
        <v>1353</v>
      </c>
      <c r="BW1388" t="s">
        <v>267</v>
      </c>
      <c r="BX1388" t="s">
        <v>1353</v>
      </c>
      <c r="CA1388" t="s">
        <v>1908</v>
      </c>
      <c r="CB1388" s="3">
        <v>45852</v>
      </c>
      <c r="CE1388" t="s">
        <v>8</v>
      </c>
      <c r="CF1388" s="3">
        <v>45799</v>
      </c>
      <c r="CG1388" t="s">
        <v>8</v>
      </c>
      <c r="CH1388" s="3">
        <v>45799</v>
      </c>
      <c r="CI1388" t="s">
        <v>8</v>
      </c>
      <c r="CJ1388" s="3">
        <v>45799</v>
      </c>
      <c r="CK1388" t="s">
        <v>8</v>
      </c>
      <c r="CL1388" s="3">
        <v>45799</v>
      </c>
      <c r="CS1388" t="s">
        <v>1908</v>
      </c>
      <c r="CT1388" s="3">
        <v>45852</v>
      </c>
      <c r="DE1388" t="s">
        <v>1908</v>
      </c>
      <c r="DF1388" s="3">
        <v>45852</v>
      </c>
      <c r="DK1388" t="s">
        <v>1908</v>
      </c>
      <c r="DL1388" s="3">
        <v>45852</v>
      </c>
      <c r="DQ1388" t="s">
        <v>6102</v>
      </c>
      <c r="DR1388" t="s">
        <v>3985</v>
      </c>
      <c r="DU1388" t="s">
        <v>385</v>
      </c>
    </row>
    <row r="1389" spans="1:125" x14ac:dyDescent="0.25">
      <c r="A1389" s="5">
        <v>1269204</v>
      </c>
      <c r="B1389" s="5">
        <v>4</v>
      </c>
      <c r="C1389" t="s">
        <v>6825</v>
      </c>
      <c r="D1389" t="s">
        <v>6678</v>
      </c>
      <c r="E1389" t="s">
        <v>6679</v>
      </c>
      <c r="F1389" t="s">
        <v>6102</v>
      </c>
      <c r="G1389" t="s">
        <v>6321</v>
      </c>
      <c r="H1389" t="s">
        <v>267</v>
      </c>
      <c r="I1389" t="s">
        <v>117</v>
      </c>
      <c r="J1389" s="3"/>
      <c r="K1389" s="3"/>
      <c r="L1389" s="3"/>
      <c r="M1389" s="3"/>
      <c r="N1389" s="3">
        <v>43984</v>
      </c>
      <c r="O1389" s="7">
        <v>0.67446759259259259</v>
      </c>
      <c r="P1389" t="s">
        <v>1908</v>
      </c>
      <c r="Q1389" s="3">
        <v>45853</v>
      </c>
      <c r="R1389" s="7">
        <v>0.4415277777777778</v>
      </c>
      <c r="S1389" t="s">
        <v>8</v>
      </c>
      <c r="U1389" s="92" t="s">
        <v>385</v>
      </c>
      <c r="AA1389" t="s">
        <v>1353</v>
      </c>
      <c r="AB1389">
        <v>902</v>
      </c>
      <c r="AC1389" t="s">
        <v>154</v>
      </c>
      <c r="AF1389" s="12" t="s">
        <v>5861</v>
      </c>
      <c r="AH1389" s="12" t="s">
        <v>5861</v>
      </c>
      <c r="AI1389" s="12" t="s">
        <v>2007</v>
      </c>
      <c r="AJ1389" s="12" t="s">
        <v>5861</v>
      </c>
      <c r="AK1389" s="12" t="s">
        <v>2007</v>
      </c>
      <c r="AL1389" s="12" t="s">
        <v>5861</v>
      </c>
      <c r="AM1389" s="12" t="s">
        <v>2007</v>
      </c>
      <c r="AN1389" s="12" t="s">
        <v>6220</v>
      </c>
      <c r="AO1389" s="12" t="s">
        <v>2937</v>
      </c>
      <c r="AP1389" s="12" t="s">
        <v>6220</v>
      </c>
      <c r="AQ1389" s="12" t="s">
        <v>2937</v>
      </c>
      <c r="AR1389" s="12" t="s">
        <v>264</v>
      </c>
      <c r="AS1389" s="12" t="s">
        <v>474</v>
      </c>
      <c r="AT1389" s="12" t="s">
        <v>264</v>
      </c>
      <c r="AU1389" s="12" t="s">
        <v>474</v>
      </c>
      <c r="AV1389" t="s">
        <v>202</v>
      </c>
      <c r="AW1389" t="s">
        <v>207</v>
      </c>
      <c r="AX1389" t="s">
        <v>211</v>
      </c>
      <c r="AY1389" t="s">
        <v>200</v>
      </c>
      <c r="AZ1389" t="s">
        <v>208</v>
      </c>
      <c r="BA1389">
        <v>2</v>
      </c>
      <c r="BB1389" t="s">
        <v>204</v>
      </c>
      <c r="BC1389" t="s">
        <v>209</v>
      </c>
      <c r="BD1389" t="s">
        <v>211</v>
      </c>
      <c r="BE1389" t="s">
        <v>203</v>
      </c>
      <c r="BF1389" t="s">
        <v>212</v>
      </c>
      <c r="BG1389" t="s">
        <v>211</v>
      </c>
      <c r="BH1389" t="s">
        <v>201</v>
      </c>
      <c r="BI1389" t="s">
        <v>210</v>
      </c>
      <c r="BJ1389">
        <v>1</v>
      </c>
      <c r="BK1389" t="s">
        <v>205</v>
      </c>
      <c r="BL1389" t="s">
        <v>354</v>
      </c>
      <c r="BM1389">
        <v>1</v>
      </c>
      <c r="BQ1389" t="s">
        <v>473</v>
      </c>
      <c r="BR1389" t="s">
        <v>1353</v>
      </c>
      <c r="BS1389" t="s">
        <v>6325</v>
      </c>
      <c r="BT1389" t="s">
        <v>1353</v>
      </c>
      <c r="BU1389" t="s">
        <v>6326</v>
      </c>
      <c r="BV1389" t="s">
        <v>1353</v>
      </c>
      <c r="BW1389" t="s">
        <v>267</v>
      </c>
      <c r="BX1389" t="s">
        <v>1353</v>
      </c>
      <c r="CA1389" t="s">
        <v>1908</v>
      </c>
      <c r="CB1389" s="3">
        <v>45852</v>
      </c>
      <c r="CE1389" t="s">
        <v>8</v>
      </c>
      <c r="CF1389" s="3">
        <v>45799</v>
      </c>
      <c r="CG1389" t="s">
        <v>8</v>
      </c>
      <c r="CH1389" s="3">
        <v>45799</v>
      </c>
      <c r="CI1389" t="s">
        <v>8</v>
      </c>
      <c r="CJ1389" s="3">
        <v>45799</v>
      </c>
      <c r="CK1389" t="s">
        <v>8</v>
      </c>
      <c r="CL1389" s="3">
        <v>45799</v>
      </c>
      <c r="CS1389" t="s">
        <v>1908</v>
      </c>
      <c r="CT1389" s="3">
        <v>45852</v>
      </c>
      <c r="CU1389" t="s">
        <v>8</v>
      </c>
      <c r="CV1389" s="3">
        <v>45853</v>
      </c>
      <c r="CW1389" t="s">
        <v>8</v>
      </c>
      <c r="CX1389" s="3">
        <v>45853</v>
      </c>
      <c r="CY1389" t="s">
        <v>8</v>
      </c>
      <c r="CZ1389" s="3">
        <v>45853</v>
      </c>
      <c r="DA1389" t="s">
        <v>8</v>
      </c>
      <c r="DB1389" s="3">
        <v>45853</v>
      </c>
      <c r="DE1389" t="s">
        <v>1908</v>
      </c>
      <c r="DF1389" s="3">
        <v>45852</v>
      </c>
      <c r="DK1389" t="s">
        <v>1908</v>
      </c>
      <c r="DL1389" s="3">
        <v>45852</v>
      </c>
      <c r="DQ1389" t="s">
        <v>6102</v>
      </c>
      <c r="DR1389" t="s">
        <v>3985</v>
      </c>
      <c r="DU1389" t="s">
        <v>385</v>
      </c>
    </row>
    <row r="1390" spans="1:125" x14ac:dyDescent="0.25">
      <c r="A1390" s="5">
        <v>1269205</v>
      </c>
      <c r="B1390" s="5">
        <v>5</v>
      </c>
      <c r="C1390" t="s">
        <v>6825</v>
      </c>
      <c r="D1390" t="s">
        <v>6678</v>
      </c>
      <c r="E1390" t="s">
        <v>6679</v>
      </c>
      <c r="F1390" t="s">
        <v>6102</v>
      </c>
      <c r="G1390" t="s">
        <v>6321</v>
      </c>
      <c r="H1390" t="s">
        <v>267</v>
      </c>
      <c r="I1390" t="s">
        <v>117</v>
      </c>
      <c r="J1390" s="3"/>
      <c r="K1390" s="3"/>
      <c r="L1390" s="3"/>
      <c r="M1390" s="3"/>
      <c r="N1390" s="3">
        <v>43984</v>
      </c>
      <c r="O1390" s="7">
        <v>0.67446759259259259</v>
      </c>
      <c r="P1390" t="s">
        <v>1908</v>
      </c>
      <c r="Q1390" s="3">
        <v>45855</v>
      </c>
      <c r="R1390" s="7">
        <v>0.5443055555555556</v>
      </c>
      <c r="S1390" t="s">
        <v>8</v>
      </c>
      <c r="U1390" s="92" t="s">
        <v>385</v>
      </c>
      <c r="AA1390" t="s">
        <v>1353</v>
      </c>
      <c r="AB1390">
        <v>902</v>
      </c>
      <c r="AC1390" t="s">
        <v>154</v>
      </c>
      <c r="AF1390" s="12" t="s">
        <v>5861</v>
      </c>
      <c r="AH1390" s="12" t="s">
        <v>5861</v>
      </c>
      <c r="AI1390" s="12" t="s">
        <v>2007</v>
      </c>
      <c r="AJ1390" s="12" t="s">
        <v>5861</v>
      </c>
      <c r="AK1390" s="12" t="s">
        <v>2007</v>
      </c>
      <c r="AL1390" s="12" t="s">
        <v>5861</v>
      </c>
      <c r="AM1390" s="12" t="s">
        <v>2007</v>
      </c>
      <c r="AN1390" s="12" t="s">
        <v>6220</v>
      </c>
      <c r="AO1390" s="12" t="s">
        <v>2937</v>
      </c>
      <c r="AP1390" s="12" t="s">
        <v>6220</v>
      </c>
      <c r="AQ1390" s="12" t="s">
        <v>2937</v>
      </c>
      <c r="AR1390" s="12" t="s">
        <v>264</v>
      </c>
      <c r="AS1390" s="12" t="s">
        <v>474</v>
      </c>
      <c r="AT1390" s="12" t="s">
        <v>264</v>
      </c>
      <c r="AU1390" s="12" t="s">
        <v>474</v>
      </c>
      <c r="AV1390" t="s">
        <v>202</v>
      </c>
      <c r="AW1390" t="s">
        <v>207</v>
      </c>
      <c r="AX1390" t="s">
        <v>211</v>
      </c>
      <c r="AY1390" t="s">
        <v>200</v>
      </c>
      <c r="AZ1390" t="s">
        <v>208</v>
      </c>
      <c r="BA1390">
        <v>2</v>
      </c>
      <c r="BB1390" t="s">
        <v>204</v>
      </c>
      <c r="BC1390" t="s">
        <v>209</v>
      </c>
      <c r="BD1390" t="s">
        <v>211</v>
      </c>
      <c r="BE1390" t="s">
        <v>203</v>
      </c>
      <c r="BF1390" t="s">
        <v>212</v>
      </c>
      <c r="BG1390" t="s">
        <v>211</v>
      </c>
      <c r="BH1390" t="s">
        <v>201</v>
      </c>
      <c r="BI1390" t="s">
        <v>210</v>
      </c>
      <c r="BJ1390">
        <v>1</v>
      </c>
      <c r="BK1390" t="s">
        <v>205</v>
      </c>
      <c r="BL1390" t="s">
        <v>354</v>
      </c>
      <c r="BM1390">
        <v>1</v>
      </c>
      <c r="BQ1390" t="s">
        <v>473</v>
      </c>
      <c r="BR1390" t="s">
        <v>1353</v>
      </c>
      <c r="BS1390" t="s">
        <v>6325</v>
      </c>
      <c r="BT1390" t="s">
        <v>1353</v>
      </c>
      <c r="BU1390" t="s">
        <v>6326</v>
      </c>
      <c r="BV1390" t="s">
        <v>1353</v>
      </c>
      <c r="BW1390" t="s">
        <v>267</v>
      </c>
      <c r="BX1390" t="s">
        <v>1353</v>
      </c>
      <c r="CA1390" t="s">
        <v>1908</v>
      </c>
      <c r="CB1390" s="3">
        <v>45852</v>
      </c>
      <c r="CE1390" t="s">
        <v>8</v>
      </c>
      <c r="CF1390" s="3">
        <v>45799</v>
      </c>
      <c r="CG1390" t="s">
        <v>8</v>
      </c>
      <c r="CH1390" s="3">
        <v>45799</v>
      </c>
      <c r="CI1390" t="s">
        <v>8</v>
      </c>
      <c r="CJ1390" s="3">
        <v>45799</v>
      </c>
      <c r="CK1390" t="s">
        <v>8</v>
      </c>
      <c r="CL1390" s="3">
        <v>45799</v>
      </c>
      <c r="CM1390" t="s">
        <v>8</v>
      </c>
      <c r="CN1390" s="3">
        <v>45855</v>
      </c>
      <c r="CO1390" t="s">
        <v>8</v>
      </c>
      <c r="CP1390" s="3">
        <v>45855</v>
      </c>
      <c r="CS1390" t="s">
        <v>1908</v>
      </c>
      <c r="CT1390" s="3">
        <v>45852</v>
      </c>
      <c r="CU1390" t="s">
        <v>8</v>
      </c>
      <c r="CV1390" s="3">
        <v>45853</v>
      </c>
      <c r="CW1390" t="s">
        <v>8</v>
      </c>
      <c r="CX1390" s="3">
        <v>45853</v>
      </c>
      <c r="CY1390" t="s">
        <v>8</v>
      </c>
      <c r="CZ1390" s="3">
        <v>45853</v>
      </c>
      <c r="DA1390" t="s">
        <v>8</v>
      </c>
      <c r="DB1390" s="3">
        <v>45853</v>
      </c>
      <c r="DE1390" t="s">
        <v>1908</v>
      </c>
      <c r="DF1390" s="3">
        <v>45852</v>
      </c>
      <c r="DK1390" t="s">
        <v>1908</v>
      </c>
      <c r="DL1390" s="3">
        <v>45852</v>
      </c>
      <c r="DQ1390" t="s">
        <v>6102</v>
      </c>
      <c r="DR1390" t="s">
        <v>3985</v>
      </c>
      <c r="DU1390" t="s">
        <v>385</v>
      </c>
    </row>
    <row r="1391" spans="1:125" x14ac:dyDescent="0.25">
      <c r="A1391" s="5">
        <v>1269301</v>
      </c>
      <c r="B1391" s="5">
        <v>1</v>
      </c>
      <c r="J1391" s="3"/>
      <c r="K1391" s="3"/>
      <c r="L1391" s="3"/>
      <c r="M1391" s="3"/>
      <c r="N1391" s="3">
        <v>43984</v>
      </c>
      <c r="O1391" s="7">
        <v>0.67465277777777777</v>
      </c>
      <c r="P1391" t="s">
        <v>1908</v>
      </c>
      <c r="AV1391" t="s">
        <v>202</v>
      </c>
      <c r="AW1391" t="s">
        <v>207</v>
      </c>
      <c r="AX1391" t="s">
        <v>211</v>
      </c>
      <c r="AY1391" t="s">
        <v>200</v>
      </c>
      <c r="AZ1391" t="s">
        <v>208</v>
      </c>
      <c r="BA1391">
        <v>2</v>
      </c>
      <c r="BB1391" t="s">
        <v>204</v>
      </c>
      <c r="BC1391" t="s">
        <v>209</v>
      </c>
      <c r="BD1391" t="s">
        <v>211</v>
      </c>
      <c r="BE1391" t="s">
        <v>203</v>
      </c>
      <c r="BF1391" t="s">
        <v>212</v>
      </c>
      <c r="BG1391" t="s">
        <v>211</v>
      </c>
      <c r="BH1391" t="s">
        <v>201</v>
      </c>
      <c r="BI1391" t="s">
        <v>210</v>
      </c>
      <c r="BJ1391">
        <v>1</v>
      </c>
      <c r="BK1391" t="s">
        <v>205</v>
      </c>
      <c r="BL1391" t="s">
        <v>354</v>
      </c>
      <c r="BM1391">
        <v>1</v>
      </c>
    </row>
    <row r="1392" spans="1:125" x14ac:dyDescent="0.25">
      <c r="A1392" s="5">
        <v>1269309</v>
      </c>
      <c r="B1392" s="5">
        <v>9</v>
      </c>
      <c r="C1392" t="s">
        <v>3962</v>
      </c>
      <c r="D1392" t="s">
        <v>3942</v>
      </c>
      <c r="E1392" t="s">
        <v>3770</v>
      </c>
      <c r="F1392" t="s">
        <v>6</v>
      </c>
      <c r="G1392" t="s">
        <v>3412</v>
      </c>
      <c r="H1392" t="s">
        <v>25</v>
      </c>
      <c r="I1392" t="s">
        <v>117</v>
      </c>
      <c r="J1392" s="3"/>
      <c r="K1392" s="3"/>
      <c r="L1392" s="3">
        <v>44061</v>
      </c>
      <c r="M1392" s="3" t="s">
        <v>2438</v>
      </c>
      <c r="N1392" s="3">
        <v>43984</v>
      </c>
      <c r="O1392" s="7">
        <v>0.67465277777777777</v>
      </c>
      <c r="P1392" t="s">
        <v>1908</v>
      </c>
      <c r="Q1392" s="3">
        <v>44035</v>
      </c>
      <c r="R1392" s="7">
        <v>0.34847222222222224</v>
      </c>
      <c r="S1392" t="s">
        <v>1908</v>
      </c>
      <c r="U1392" s="92" t="s">
        <v>770</v>
      </c>
      <c r="V1392" s="93" t="s">
        <v>479</v>
      </c>
      <c r="W1392" s="92" t="s">
        <v>386</v>
      </c>
      <c r="X1392" s="93" t="s">
        <v>228</v>
      </c>
      <c r="AA1392" t="s">
        <v>146</v>
      </c>
      <c r="AB1392">
        <v>955</v>
      </c>
      <c r="AC1392" t="s">
        <v>154</v>
      </c>
      <c r="AD1392" t="s">
        <v>488</v>
      </c>
      <c r="AE1392" t="s">
        <v>488</v>
      </c>
      <c r="AF1392" s="12">
        <v>586</v>
      </c>
      <c r="AG1392" s="12">
        <v>86</v>
      </c>
      <c r="AH1392" s="12">
        <v>586</v>
      </c>
      <c r="AI1392" s="12">
        <v>86</v>
      </c>
      <c r="AJ1392" s="12">
        <v>586</v>
      </c>
      <c r="AK1392" s="12">
        <v>86</v>
      </c>
      <c r="AL1392" s="12">
        <v>586</v>
      </c>
      <c r="AM1392" s="12">
        <v>86</v>
      </c>
      <c r="AN1392" s="12" t="s">
        <v>824</v>
      </c>
      <c r="AO1392" s="12" t="s">
        <v>825</v>
      </c>
      <c r="AP1392" s="12" t="s">
        <v>824</v>
      </c>
      <c r="AQ1392" s="12" t="s">
        <v>825</v>
      </c>
      <c r="AR1392" s="12" t="s">
        <v>239</v>
      </c>
      <c r="AS1392" s="12" t="s">
        <v>239</v>
      </c>
      <c r="AT1392" s="12" t="s">
        <v>239</v>
      </c>
      <c r="AU1392" s="12" t="s">
        <v>239</v>
      </c>
      <c r="AV1392" t="s">
        <v>202</v>
      </c>
      <c r="AW1392" t="s">
        <v>207</v>
      </c>
      <c r="AX1392" t="s">
        <v>211</v>
      </c>
      <c r="AY1392" t="s">
        <v>200</v>
      </c>
      <c r="AZ1392" t="s">
        <v>208</v>
      </c>
      <c r="BA1392">
        <v>2</v>
      </c>
      <c r="BB1392" t="s">
        <v>204</v>
      </c>
      <c r="BC1392" t="s">
        <v>209</v>
      </c>
      <c r="BD1392" t="s">
        <v>211</v>
      </c>
      <c r="BE1392" t="s">
        <v>203</v>
      </c>
      <c r="BF1392" t="s">
        <v>212</v>
      </c>
      <c r="BG1392" t="s">
        <v>211</v>
      </c>
      <c r="BH1392" t="s">
        <v>201</v>
      </c>
      <c r="BI1392" t="s">
        <v>210</v>
      </c>
      <c r="BJ1392">
        <v>1</v>
      </c>
      <c r="BK1392" t="s">
        <v>205</v>
      </c>
      <c r="BL1392" t="s">
        <v>354</v>
      </c>
      <c r="BM1392">
        <v>1</v>
      </c>
      <c r="BQ1392" t="s">
        <v>584</v>
      </c>
      <c r="BR1392" t="s">
        <v>234</v>
      </c>
      <c r="BS1392" t="s">
        <v>3944</v>
      </c>
      <c r="BT1392" t="s">
        <v>234</v>
      </c>
      <c r="BU1392" t="s">
        <v>2317</v>
      </c>
      <c r="BV1392" t="s">
        <v>234</v>
      </c>
      <c r="BW1392" t="s">
        <v>379</v>
      </c>
      <c r="BX1392" t="s">
        <v>234</v>
      </c>
      <c r="CA1392" t="s">
        <v>1908</v>
      </c>
      <c r="CB1392" s="3">
        <v>43984</v>
      </c>
      <c r="CC1392" t="s">
        <v>1908</v>
      </c>
      <c r="CD1392" s="3">
        <v>44026</v>
      </c>
      <c r="CE1392" t="s">
        <v>1908</v>
      </c>
      <c r="CF1392" s="3">
        <v>43984</v>
      </c>
      <c r="CG1392" t="s">
        <v>1908</v>
      </c>
      <c r="CH1392" s="3">
        <v>43985</v>
      </c>
      <c r="CI1392" t="s">
        <v>1908</v>
      </c>
      <c r="CJ1392" s="3">
        <v>43985</v>
      </c>
      <c r="CK1392" t="s">
        <v>1908</v>
      </c>
      <c r="CL1392" s="3">
        <v>43985</v>
      </c>
      <c r="CM1392" t="s">
        <v>1908</v>
      </c>
      <c r="CN1392" s="3">
        <v>43991</v>
      </c>
      <c r="CO1392" t="s">
        <v>1908</v>
      </c>
      <c r="CP1392" s="3">
        <v>43991</v>
      </c>
      <c r="CQ1392" t="s">
        <v>1908</v>
      </c>
      <c r="CR1392" s="3">
        <v>44011</v>
      </c>
      <c r="CS1392" t="s">
        <v>1908</v>
      </c>
      <c r="CT1392" s="3">
        <v>43984</v>
      </c>
      <c r="CU1392" t="s">
        <v>1908</v>
      </c>
      <c r="CV1392" s="3">
        <v>44026</v>
      </c>
      <c r="CW1392" t="s">
        <v>1908</v>
      </c>
      <c r="CX1392" s="3">
        <v>44026</v>
      </c>
      <c r="CY1392" t="s">
        <v>1908</v>
      </c>
      <c r="CZ1392" s="3">
        <v>43991</v>
      </c>
      <c r="DA1392" t="s">
        <v>1908</v>
      </c>
      <c r="DB1392" s="3">
        <v>43991</v>
      </c>
      <c r="DE1392" t="s">
        <v>1908</v>
      </c>
      <c r="DF1392" s="3">
        <v>44035</v>
      </c>
      <c r="DG1392" t="s">
        <v>1908</v>
      </c>
      <c r="DH1392" s="3">
        <v>44035</v>
      </c>
      <c r="DK1392" t="s">
        <v>1908</v>
      </c>
      <c r="DL1392" s="3">
        <v>44035</v>
      </c>
      <c r="DQ1392" t="s">
        <v>6</v>
      </c>
      <c r="DR1392" t="s">
        <v>6</v>
      </c>
      <c r="DU1392" t="s">
        <v>3943</v>
      </c>
    </row>
    <row r="1393" spans="1:125" x14ac:dyDescent="0.25">
      <c r="A1393" s="5">
        <v>1269401</v>
      </c>
      <c r="B1393" s="5">
        <v>1</v>
      </c>
      <c r="J1393" s="3"/>
      <c r="K1393" s="3"/>
      <c r="L1393" s="3"/>
      <c r="M1393" s="3"/>
      <c r="N1393" s="3">
        <v>43984</v>
      </c>
      <c r="O1393" s="7">
        <v>0.67642361111111116</v>
      </c>
      <c r="P1393" t="s">
        <v>1908</v>
      </c>
      <c r="AV1393" t="s">
        <v>202</v>
      </c>
      <c r="AW1393" t="s">
        <v>207</v>
      </c>
      <c r="AX1393" t="s">
        <v>211</v>
      </c>
      <c r="AY1393" t="s">
        <v>200</v>
      </c>
      <c r="AZ1393" t="s">
        <v>208</v>
      </c>
      <c r="BA1393">
        <v>2</v>
      </c>
      <c r="BB1393" t="s">
        <v>204</v>
      </c>
      <c r="BC1393" t="s">
        <v>209</v>
      </c>
      <c r="BD1393" t="s">
        <v>211</v>
      </c>
      <c r="BE1393" t="s">
        <v>203</v>
      </c>
      <c r="BF1393" t="s">
        <v>212</v>
      </c>
      <c r="BG1393" t="s">
        <v>211</v>
      </c>
      <c r="BH1393" t="s">
        <v>201</v>
      </c>
      <c r="BI1393" t="s">
        <v>210</v>
      </c>
      <c r="BJ1393">
        <v>1</v>
      </c>
      <c r="BK1393" t="s">
        <v>205</v>
      </c>
      <c r="BL1393" t="s">
        <v>354</v>
      </c>
      <c r="BM1393">
        <v>1</v>
      </c>
    </row>
    <row r="1394" spans="1:125" x14ac:dyDescent="0.25">
      <c r="A1394" s="5">
        <v>1269412</v>
      </c>
      <c r="B1394" s="5">
        <v>12</v>
      </c>
      <c r="C1394" t="s">
        <v>3966</v>
      </c>
      <c r="D1394" t="s">
        <v>3945</v>
      </c>
      <c r="E1394" t="s">
        <v>3400</v>
      </c>
      <c r="F1394" t="s">
        <v>6</v>
      </c>
      <c r="G1394" t="s">
        <v>3570</v>
      </c>
      <c r="H1394" t="s">
        <v>127</v>
      </c>
      <c r="I1394" t="s">
        <v>117</v>
      </c>
      <c r="J1394" s="3">
        <v>44109</v>
      </c>
      <c r="K1394" s="3"/>
      <c r="L1394" s="3">
        <v>44215</v>
      </c>
      <c r="M1394" s="3" t="s">
        <v>133</v>
      </c>
      <c r="N1394" s="3">
        <v>43984</v>
      </c>
      <c r="O1394" s="7">
        <v>0.67642361111111116</v>
      </c>
      <c r="P1394" t="s">
        <v>1908</v>
      </c>
      <c r="Q1394" s="3">
        <v>44126</v>
      </c>
      <c r="R1394" s="7">
        <v>0.34861111111111115</v>
      </c>
      <c r="S1394" t="s">
        <v>1908</v>
      </c>
      <c r="U1394" s="92" t="s">
        <v>719</v>
      </c>
      <c r="V1394" s="93" t="s">
        <v>704</v>
      </c>
      <c r="W1394" s="92" t="s">
        <v>3310</v>
      </c>
      <c r="X1394" s="93" t="s">
        <v>506</v>
      </c>
      <c r="Y1394" s="92" t="s">
        <v>475</v>
      </c>
      <c r="Z1394" s="93" t="s">
        <v>228</v>
      </c>
      <c r="AA1394" t="s">
        <v>146</v>
      </c>
      <c r="AB1394">
        <v>901</v>
      </c>
      <c r="AC1394" t="s">
        <v>155</v>
      </c>
      <c r="AD1394" t="s">
        <v>474</v>
      </c>
      <c r="AE1394" t="s">
        <v>474</v>
      </c>
      <c r="AF1394" s="12">
        <v>590</v>
      </c>
      <c r="AG1394" s="12">
        <v>90</v>
      </c>
      <c r="AH1394" s="12">
        <v>590</v>
      </c>
      <c r="AI1394" s="12">
        <v>90</v>
      </c>
      <c r="AJ1394" s="12">
        <v>590</v>
      </c>
      <c r="AK1394" s="12">
        <v>90</v>
      </c>
      <c r="AL1394" s="12">
        <v>590</v>
      </c>
      <c r="AM1394" s="12">
        <v>90</v>
      </c>
      <c r="AN1394" s="12" t="s">
        <v>818</v>
      </c>
      <c r="AO1394" s="12" t="s">
        <v>819</v>
      </c>
      <c r="AP1394" s="12" t="s">
        <v>818</v>
      </c>
      <c r="AQ1394" s="12" t="s">
        <v>819</v>
      </c>
      <c r="AR1394" s="12" t="s">
        <v>239</v>
      </c>
      <c r="AS1394" s="12" t="s">
        <v>239</v>
      </c>
      <c r="AT1394" s="12" t="s">
        <v>239</v>
      </c>
      <c r="AU1394" s="12" t="s">
        <v>239</v>
      </c>
      <c r="AV1394" t="s">
        <v>202</v>
      </c>
      <c r="AW1394" t="s">
        <v>207</v>
      </c>
      <c r="AX1394" t="s">
        <v>211</v>
      </c>
      <c r="AY1394" t="s">
        <v>200</v>
      </c>
      <c r="AZ1394" t="s">
        <v>208</v>
      </c>
      <c r="BA1394">
        <v>2</v>
      </c>
      <c r="BB1394" t="s">
        <v>204</v>
      </c>
      <c r="BC1394" t="s">
        <v>209</v>
      </c>
      <c r="BD1394" t="s">
        <v>211</v>
      </c>
      <c r="BE1394" t="s">
        <v>203</v>
      </c>
      <c r="BF1394" t="s">
        <v>212</v>
      </c>
      <c r="BG1394" t="s">
        <v>211</v>
      </c>
      <c r="BH1394" t="s">
        <v>201</v>
      </c>
      <c r="BI1394" t="s">
        <v>210</v>
      </c>
      <c r="BJ1394">
        <v>1</v>
      </c>
      <c r="BK1394" t="s">
        <v>205</v>
      </c>
      <c r="BL1394" t="s">
        <v>354</v>
      </c>
      <c r="BM1394">
        <v>1</v>
      </c>
      <c r="BQ1394" t="s">
        <v>577</v>
      </c>
      <c r="BR1394" t="s">
        <v>146</v>
      </c>
      <c r="BS1394" t="s">
        <v>3946</v>
      </c>
      <c r="BT1394" t="s">
        <v>146</v>
      </c>
      <c r="BW1394" t="s">
        <v>367</v>
      </c>
      <c r="BX1394" t="s">
        <v>146</v>
      </c>
      <c r="BY1394" t="s">
        <v>3572</v>
      </c>
      <c r="BZ1394" t="s">
        <v>146</v>
      </c>
      <c r="CA1394" t="s">
        <v>1908</v>
      </c>
      <c r="CB1394" s="3">
        <v>43984</v>
      </c>
      <c r="CC1394" t="s">
        <v>1908</v>
      </c>
      <c r="CD1394" s="3">
        <v>44040</v>
      </c>
      <c r="CE1394" t="s">
        <v>1908</v>
      </c>
      <c r="CF1394" s="3">
        <v>43984</v>
      </c>
      <c r="CG1394" t="s">
        <v>1908</v>
      </c>
      <c r="CH1394" s="3">
        <v>43987</v>
      </c>
      <c r="CI1394" t="s">
        <v>1908</v>
      </c>
      <c r="CJ1394" s="3">
        <v>43987</v>
      </c>
      <c r="CK1394" t="s">
        <v>1908</v>
      </c>
      <c r="CL1394" s="3">
        <v>43987</v>
      </c>
      <c r="CM1394" t="s">
        <v>1908</v>
      </c>
      <c r="CN1394" s="3">
        <v>43991</v>
      </c>
      <c r="CO1394" t="s">
        <v>1908</v>
      </c>
      <c r="CP1394" s="3">
        <v>43991</v>
      </c>
      <c r="CS1394" t="s">
        <v>1908</v>
      </c>
      <c r="CT1394" s="3">
        <v>43984</v>
      </c>
      <c r="CU1394" t="s">
        <v>1908</v>
      </c>
      <c r="CV1394" s="3">
        <v>44040</v>
      </c>
      <c r="CW1394" t="s">
        <v>1908</v>
      </c>
      <c r="CX1394" s="3">
        <v>44040</v>
      </c>
      <c r="CY1394" t="s">
        <v>1908</v>
      </c>
      <c r="CZ1394" s="3">
        <v>43991</v>
      </c>
      <c r="DA1394" t="s">
        <v>1908</v>
      </c>
      <c r="DB1394" s="3">
        <v>43991</v>
      </c>
      <c r="DE1394" t="s">
        <v>1908</v>
      </c>
      <c r="DF1394" s="3">
        <v>44061</v>
      </c>
      <c r="DG1394" t="s">
        <v>1908</v>
      </c>
      <c r="DH1394" s="3">
        <v>44061</v>
      </c>
      <c r="DK1394" t="s">
        <v>1908</v>
      </c>
      <c r="DL1394" s="3">
        <v>44061</v>
      </c>
      <c r="DQ1394" t="s">
        <v>6</v>
      </c>
      <c r="DR1394" t="s">
        <v>6</v>
      </c>
      <c r="DU1394" t="s">
        <v>3950</v>
      </c>
    </row>
    <row r="1395" spans="1:125" x14ac:dyDescent="0.25">
      <c r="A1395" s="5">
        <v>1269501</v>
      </c>
      <c r="B1395" s="5">
        <v>1</v>
      </c>
      <c r="J1395" s="3"/>
      <c r="K1395" s="3"/>
      <c r="L1395" s="3"/>
      <c r="M1395" s="3"/>
      <c r="N1395" s="3">
        <v>43984</v>
      </c>
      <c r="O1395" s="7">
        <v>0.67863425925925924</v>
      </c>
      <c r="P1395" t="s">
        <v>1908</v>
      </c>
      <c r="AV1395" t="s">
        <v>202</v>
      </c>
      <c r="AW1395" t="s">
        <v>207</v>
      </c>
      <c r="AX1395" t="s">
        <v>211</v>
      </c>
      <c r="AY1395" t="s">
        <v>200</v>
      </c>
      <c r="AZ1395" t="s">
        <v>208</v>
      </c>
      <c r="BA1395">
        <v>2</v>
      </c>
      <c r="BB1395" t="s">
        <v>204</v>
      </c>
      <c r="BC1395" t="s">
        <v>209</v>
      </c>
      <c r="BD1395" t="s">
        <v>211</v>
      </c>
      <c r="BE1395" t="s">
        <v>203</v>
      </c>
      <c r="BF1395" t="s">
        <v>212</v>
      </c>
      <c r="BG1395" t="s">
        <v>211</v>
      </c>
      <c r="BH1395" t="s">
        <v>201</v>
      </c>
      <c r="BI1395" t="s">
        <v>210</v>
      </c>
      <c r="BJ1395">
        <v>1</v>
      </c>
      <c r="BK1395" t="s">
        <v>205</v>
      </c>
      <c r="BL1395" t="s">
        <v>354</v>
      </c>
      <c r="BM1395">
        <v>1</v>
      </c>
    </row>
    <row r="1396" spans="1:125" x14ac:dyDescent="0.25">
      <c r="A1396" s="5">
        <v>1269510</v>
      </c>
      <c r="B1396" s="5">
        <v>10</v>
      </c>
      <c r="C1396" t="s">
        <v>3965</v>
      </c>
      <c r="D1396" t="s">
        <v>3947</v>
      </c>
      <c r="E1396" t="s">
        <v>3532</v>
      </c>
      <c r="F1396" t="s">
        <v>6</v>
      </c>
      <c r="G1396" t="s">
        <v>3136</v>
      </c>
      <c r="H1396" t="s">
        <v>25</v>
      </c>
      <c r="I1396" t="s">
        <v>117</v>
      </c>
      <c r="J1396" s="3">
        <v>44106</v>
      </c>
      <c r="K1396" s="3"/>
      <c r="L1396" s="3">
        <v>44383</v>
      </c>
      <c r="M1396" s="3" t="s">
        <v>126</v>
      </c>
      <c r="N1396" s="3">
        <v>43984</v>
      </c>
      <c r="O1396" s="7">
        <v>0.67863425925925924</v>
      </c>
      <c r="P1396" t="s">
        <v>1908</v>
      </c>
      <c r="Q1396" s="3">
        <v>44291</v>
      </c>
      <c r="R1396" s="7">
        <v>0.36883101851851857</v>
      </c>
      <c r="S1396" t="s">
        <v>1908</v>
      </c>
      <c r="U1396" s="92" t="s">
        <v>1468</v>
      </c>
      <c r="V1396" s="93" t="s">
        <v>521</v>
      </c>
      <c r="W1396" s="92" t="s">
        <v>1103</v>
      </c>
      <c r="X1396" s="93" t="s">
        <v>543</v>
      </c>
      <c r="Y1396" s="92" t="s">
        <v>1762</v>
      </c>
      <c r="Z1396" s="93" t="s">
        <v>724</v>
      </c>
      <c r="AA1396" t="s">
        <v>234</v>
      </c>
      <c r="AB1396">
        <v>955</v>
      </c>
      <c r="AC1396" t="s">
        <v>154</v>
      </c>
      <c r="AD1396" t="s">
        <v>772</v>
      </c>
      <c r="AE1396" t="s">
        <v>772</v>
      </c>
      <c r="AF1396" s="12">
        <v>580</v>
      </c>
      <c r="AG1396" s="12">
        <v>80</v>
      </c>
      <c r="AH1396" s="12">
        <v>580</v>
      </c>
      <c r="AI1396" s="12">
        <v>80</v>
      </c>
      <c r="AJ1396" s="12">
        <v>580</v>
      </c>
      <c r="AK1396" s="12">
        <v>80</v>
      </c>
      <c r="AL1396" s="12">
        <v>580</v>
      </c>
      <c r="AM1396" s="12">
        <v>80</v>
      </c>
      <c r="AN1396" s="12" t="s">
        <v>818</v>
      </c>
      <c r="AO1396" s="12" t="s">
        <v>819</v>
      </c>
      <c r="AP1396" s="12" t="s">
        <v>818</v>
      </c>
      <c r="AQ1396" s="12" t="s">
        <v>819</v>
      </c>
      <c r="AR1396" s="12" t="s">
        <v>239</v>
      </c>
      <c r="AS1396" s="12" t="s">
        <v>239</v>
      </c>
      <c r="AT1396" s="12" t="s">
        <v>239</v>
      </c>
      <c r="AU1396" s="12" t="s">
        <v>239</v>
      </c>
      <c r="AV1396" t="s">
        <v>202</v>
      </c>
      <c r="AW1396" t="s">
        <v>207</v>
      </c>
      <c r="AX1396" t="s">
        <v>211</v>
      </c>
      <c r="AY1396" t="s">
        <v>200</v>
      </c>
      <c r="AZ1396" t="s">
        <v>208</v>
      </c>
      <c r="BA1396">
        <v>2</v>
      </c>
      <c r="BB1396" t="s">
        <v>204</v>
      </c>
      <c r="BC1396" t="s">
        <v>209</v>
      </c>
      <c r="BD1396" t="s">
        <v>211</v>
      </c>
      <c r="BE1396" t="s">
        <v>203</v>
      </c>
      <c r="BF1396" t="s">
        <v>212</v>
      </c>
      <c r="BG1396" t="s">
        <v>211</v>
      </c>
      <c r="BH1396" t="s">
        <v>201</v>
      </c>
      <c r="BI1396" t="s">
        <v>210</v>
      </c>
      <c r="BJ1396">
        <v>1</v>
      </c>
      <c r="BK1396" t="s">
        <v>205</v>
      </c>
      <c r="BL1396" t="s">
        <v>354</v>
      </c>
      <c r="BM1396">
        <v>1</v>
      </c>
      <c r="BQ1396" t="s">
        <v>584</v>
      </c>
      <c r="BR1396" t="s">
        <v>234</v>
      </c>
      <c r="BS1396" t="s">
        <v>3948</v>
      </c>
      <c r="BT1396" t="s">
        <v>234</v>
      </c>
      <c r="BU1396" t="s">
        <v>1852</v>
      </c>
      <c r="BV1396" t="s">
        <v>234</v>
      </c>
      <c r="BW1396" t="s">
        <v>379</v>
      </c>
      <c r="BX1396" t="s">
        <v>234</v>
      </c>
      <c r="BY1396" t="s">
        <v>3148</v>
      </c>
      <c r="BZ1396" t="s">
        <v>234</v>
      </c>
      <c r="CA1396" t="s">
        <v>1908</v>
      </c>
      <c r="CB1396" s="3">
        <v>44026</v>
      </c>
      <c r="CC1396" t="s">
        <v>1908</v>
      </c>
      <c r="CD1396" s="3">
        <v>44026</v>
      </c>
      <c r="CE1396" t="s">
        <v>1908</v>
      </c>
      <c r="CF1396" s="3">
        <v>43984</v>
      </c>
      <c r="CG1396" t="s">
        <v>1908</v>
      </c>
      <c r="CH1396" s="3">
        <v>43985</v>
      </c>
      <c r="CI1396" t="s">
        <v>1908</v>
      </c>
      <c r="CJ1396" s="3">
        <v>43985</v>
      </c>
      <c r="CK1396" t="s">
        <v>1908</v>
      </c>
      <c r="CL1396" s="3">
        <v>43985</v>
      </c>
      <c r="CM1396" t="s">
        <v>1908</v>
      </c>
      <c r="CN1396" s="3">
        <v>43991</v>
      </c>
      <c r="CO1396" t="s">
        <v>1908</v>
      </c>
      <c r="CP1396" s="3">
        <v>44026</v>
      </c>
      <c r="CQ1396" t="s">
        <v>1908</v>
      </c>
      <c r="CR1396" s="3">
        <v>44032</v>
      </c>
      <c r="CS1396" t="s">
        <v>1908</v>
      </c>
      <c r="CT1396" s="3">
        <v>43984</v>
      </c>
      <c r="CU1396" t="s">
        <v>1908</v>
      </c>
      <c r="CV1396" s="3">
        <v>44026</v>
      </c>
      <c r="CW1396" t="s">
        <v>1908</v>
      </c>
      <c r="CX1396" s="3">
        <v>44026</v>
      </c>
      <c r="CY1396" t="s">
        <v>1908</v>
      </c>
      <c r="CZ1396" s="3">
        <v>43991</v>
      </c>
      <c r="DA1396" t="s">
        <v>1908</v>
      </c>
      <c r="DB1396" s="3">
        <v>43991</v>
      </c>
      <c r="DE1396" t="s">
        <v>1908</v>
      </c>
      <c r="DF1396" s="3">
        <v>44039</v>
      </c>
      <c r="DG1396" t="s">
        <v>1908</v>
      </c>
      <c r="DH1396" s="3">
        <v>44039</v>
      </c>
      <c r="DK1396" t="s">
        <v>1908</v>
      </c>
      <c r="DL1396" s="3">
        <v>44039</v>
      </c>
      <c r="DQ1396" t="s">
        <v>6</v>
      </c>
      <c r="DR1396" t="s">
        <v>6</v>
      </c>
      <c r="DU1396" t="s">
        <v>4015</v>
      </c>
    </row>
    <row r="1397" spans="1:125" x14ac:dyDescent="0.25">
      <c r="A1397" s="5">
        <v>1269601</v>
      </c>
      <c r="B1397" s="5">
        <v>1</v>
      </c>
      <c r="J1397" s="3"/>
      <c r="K1397" s="3"/>
      <c r="L1397" s="3"/>
      <c r="M1397" s="3"/>
      <c r="N1397" s="3">
        <v>43986</v>
      </c>
      <c r="O1397" s="7">
        <v>0.39057870370370368</v>
      </c>
      <c r="P1397" t="s">
        <v>1908</v>
      </c>
      <c r="AV1397" t="s">
        <v>202</v>
      </c>
      <c r="AW1397" t="s">
        <v>207</v>
      </c>
      <c r="AX1397" t="s">
        <v>211</v>
      </c>
      <c r="AY1397" t="s">
        <v>200</v>
      </c>
      <c r="AZ1397" t="s">
        <v>208</v>
      </c>
      <c r="BA1397">
        <v>2</v>
      </c>
      <c r="BB1397" t="s">
        <v>204</v>
      </c>
      <c r="BC1397" t="s">
        <v>209</v>
      </c>
      <c r="BD1397" t="s">
        <v>211</v>
      </c>
      <c r="BE1397" t="s">
        <v>203</v>
      </c>
      <c r="BF1397" t="s">
        <v>212</v>
      </c>
      <c r="BG1397" t="s">
        <v>211</v>
      </c>
      <c r="BH1397" t="s">
        <v>201</v>
      </c>
      <c r="BI1397" t="s">
        <v>210</v>
      </c>
      <c r="BJ1397">
        <v>1</v>
      </c>
      <c r="BK1397" t="s">
        <v>205</v>
      </c>
      <c r="BL1397" t="s">
        <v>354</v>
      </c>
      <c r="BM1397">
        <v>1</v>
      </c>
    </row>
    <row r="1398" spans="1:125" x14ac:dyDescent="0.25">
      <c r="A1398" s="5">
        <v>1269610</v>
      </c>
      <c r="B1398" s="5">
        <v>10</v>
      </c>
      <c r="C1398" t="s">
        <v>4094</v>
      </c>
      <c r="D1398" t="s">
        <v>3951</v>
      </c>
      <c r="E1398" t="s">
        <v>3952</v>
      </c>
      <c r="F1398" t="s">
        <v>6</v>
      </c>
      <c r="G1398" t="s">
        <v>3745</v>
      </c>
      <c r="H1398" t="s">
        <v>127</v>
      </c>
      <c r="I1398" t="s">
        <v>117</v>
      </c>
      <c r="J1398" s="3">
        <v>44111</v>
      </c>
      <c r="K1398" s="3"/>
      <c r="L1398" s="3">
        <v>44124</v>
      </c>
      <c r="M1398" s="3" t="s">
        <v>133</v>
      </c>
      <c r="N1398" s="3">
        <v>43986</v>
      </c>
      <c r="O1398" s="7">
        <v>0.39057870370370368</v>
      </c>
      <c r="P1398" t="s">
        <v>1908</v>
      </c>
      <c r="Q1398" s="3">
        <v>44092</v>
      </c>
      <c r="R1398" s="7">
        <v>0.59079861111111109</v>
      </c>
      <c r="S1398" t="s">
        <v>1908</v>
      </c>
      <c r="U1398" s="92" t="s">
        <v>386</v>
      </c>
      <c r="V1398" s="93" t="s">
        <v>386</v>
      </c>
      <c r="AA1398" t="s">
        <v>147</v>
      </c>
      <c r="AB1398">
        <v>955</v>
      </c>
      <c r="AC1398" t="s">
        <v>154</v>
      </c>
      <c r="AD1398" t="s">
        <v>474</v>
      </c>
      <c r="AE1398" t="s">
        <v>474</v>
      </c>
      <c r="AF1398" s="12" t="s">
        <v>1628</v>
      </c>
      <c r="AG1398" s="12" t="s">
        <v>1707</v>
      </c>
      <c r="AH1398" s="12" t="s">
        <v>1628</v>
      </c>
      <c r="AI1398" s="12" t="s">
        <v>1707</v>
      </c>
      <c r="AJ1398" s="12" t="s">
        <v>1628</v>
      </c>
      <c r="AK1398" s="12" t="s">
        <v>1707</v>
      </c>
      <c r="AL1398" s="12" t="s">
        <v>1628</v>
      </c>
      <c r="AM1398" s="12" t="s">
        <v>1707</v>
      </c>
      <c r="AN1398" s="12" t="s">
        <v>818</v>
      </c>
      <c r="AO1398" s="12" t="s">
        <v>819</v>
      </c>
      <c r="AP1398" s="12" t="s">
        <v>818</v>
      </c>
      <c r="AQ1398" s="12" t="s">
        <v>819</v>
      </c>
      <c r="AR1398" s="12" t="s">
        <v>239</v>
      </c>
      <c r="AS1398" s="12" t="s">
        <v>239</v>
      </c>
      <c r="AT1398" s="12" t="s">
        <v>239</v>
      </c>
      <c r="AU1398" s="12" t="s">
        <v>239</v>
      </c>
      <c r="AV1398" t="s">
        <v>202</v>
      </c>
      <c r="AW1398" t="s">
        <v>207</v>
      </c>
      <c r="AX1398" t="s">
        <v>211</v>
      </c>
      <c r="AY1398" t="s">
        <v>200</v>
      </c>
      <c r="AZ1398" t="s">
        <v>208</v>
      </c>
      <c r="BA1398">
        <v>2</v>
      </c>
      <c r="BB1398" t="s">
        <v>204</v>
      </c>
      <c r="BC1398" t="s">
        <v>209</v>
      </c>
      <c r="BD1398" t="s">
        <v>211</v>
      </c>
      <c r="BE1398" t="s">
        <v>203</v>
      </c>
      <c r="BF1398" t="s">
        <v>212</v>
      </c>
      <c r="BG1398" t="s">
        <v>211</v>
      </c>
      <c r="BH1398" t="s">
        <v>201</v>
      </c>
      <c r="BI1398" t="s">
        <v>210</v>
      </c>
      <c r="BJ1398">
        <v>1</v>
      </c>
      <c r="BK1398" t="s">
        <v>205</v>
      </c>
      <c r="BL1398" t="s">
        <v>354</v>
      </c>
      <c r="BM1398">
        <v>1</v>
      </c>
      <c r="BQ1398" t="s">
        <v>577</v>
      </c>
      <c r="BR1398" t="s">
        <v>147</v>
      </c>
      <c r="BS1398" t="s">
        <v>3746</v>
      </c>
      <c r="BT1398" t="s">
        <v>147</v>
      </c>
      <c r="BW1398" t="s">
        <v>367</v>
      </c>
      <c r="BX1398" t="s">
        <v>147</v>
      </c>
      <c r="BY1398" t="s">
        <v>3747</v>
      </c>
      <c r="BZ1398" t="s">
        <v>147</v>
      </c>
      <c r="CA1398" t="s">
        <v>1908</v>
      </c>
      <c r="CB1398" s="3">
        <v>43986</v>
      </c>
      <c r="CC1398" t="s">
        <v>1908</v>
      </c>
      <c r="CD1398" s="3">
        <v>44040</v>
      </c>
      <c r="CE1398" t="s">
        <v>1908</v>
      </c>
      <c r="CF1398" s="3">
        <v>43986</v>
      </c>
      <c r="CG1398" t="s">
        <v>1908</v>
      </c>
      <c r="CH1398" s="3">
        <v>43986</v>
      </c>
      <c r="CI1398" t="s">
        <v>1908</v>
      </c>
      <c r="CJ1398" s="3">
        <v>43986</v>
      </c>
      <c r="CK1398" t="s">
        <v>1908</v>
      </c>
      <c r="CL1398" s="3">
        <v>43986</v>
      </c>
      <c r="CM1398" t="s">
        <v>1908</v>
      </c>
      <c r="CN1398" s="3">
        <v>44070</v>
      </c>
      <c r="CO1398" t="s">
        <v>1908</v>
      </c>
      <c r="CP1398" s="3">
        <v>44070</v>
      </c>
      <c r="CQ1398" t="s">
        <v>1908</v>
      </c>
      <c r="CR1398" s="3">
        <v>44071</v>
      </c>
      <c r="CS1398" t="s">
        <v>1908</v>
      </c>
      <c r="CT1398" s="3">
        <v>43986</v>
      </c>
      <c r="CU1398" t="s">
        <v>1908</v>
      </c>
      <c r="CV1398" s="3">
        <v>44040</v>
      </c>
      <c r="CW1398" t="s">
        <v>1908</v>
      </c>
      <c r="CX1398" s="3">
        <v>44040</v>
      </c>
      <c r="CY1398" t="s">
        <v>1908</v>
      </c>
      <c r="CZ1398" s="3">
        <v>44070</v>
      </c>
      <c r="DA1398" t="s">
        <v>1908</v>
      </c>
      <c r="DB1398" s="3">
        <v>44070</v>
      </c>
      <c r="DE1398" t="s">
        <v>1908</v>
      </c>
      <c r="DF1398" s="3">
        <v>44092</v>
      </c>
      <c r="DG1398" t="s">
        <v>1908</v>
      </c>
      <c r="DH1398" s="3">
        <v>44092</v>
      </c>
      <c r="DK1398" t="s">
        <v>1908</v>
      </c>
      <c r="DL1398" s="3">
        <v>44092</v>
      </c>
      <c r="DQ1398" t="s">
        <v>6</v>
      </c>
      <c r="DR1398" t="s">
        <v>6</v>
      </c>
      <c r="DU1398" t="s">
        <v>386</v>
      </c>
    </row>
    <row r="1399" spans="1:125" x14ac:dyDescent="0.25">
      <c r="A1399" s="5">
        <v>1269701</v>
      </c>
      <c r="B1399" s="5">
        <v>1</v>
      </c>
      <c r="J1399" s="3"/>
      <c r="K1399" s="3"/>
      <c r="L1399" s="3"/>
      <c r="M1399" s="3"/>
      <c r="N1399" s="3">
        <v>43986</v>
      </c>
      <c r="O1399" s="7">
        <v>0.4375</v>
      </c>
      <c r="P1399" t="s">
        <v>1908</v>
      </c>
      <c r="AV1399" t="s">
        <v>202</v>
      </c>
      <c r="AW1399" t="s">
        <v>207</v>
      </c>
      <c r="AX1399" t="s">
        <v>211</v>
      </c>
      <c r="AY1399" t="s">
        <v>200</v>
      </c>
      <c r="AZ1399" t="s">
        <v>208</v>
      </c>
      <c r="BA1399">
        <v>2</v>
      </c>
      <c r="BB1399" t="s">
        <v>204</v>
      </c>
      <c r="BC1399" t="s">
        <v>209</v>
      </c>
      <c r="BD1399" t="s">
        <v>211</v>
      </c>
      <c r="BE1399" t="s">
        <v>203</v>
      </c>
      <c r="BF1399" t="s">
        <v>212</v>
      </c>
      <c r="BG1399" t="s">
        <v>211</v>
      </c>
      <c r="BH1399" t="s">
        <v>201</v>
      </c>
      <c r="BI1399" t="s">
        <v>210</v>
      </c>
      <c r="BJ1399">
        <v>1</v>
      </c>
      <c r="BK1399" t="s">
        <v>205</v>
      </c>
      <c r="BL1399" t="s">
        <v>354</v>
      </c>
      <c r="BM1399">
        <v>1</v>
      </c>
    </row>
    <row r="1400" spans="1:125" x14ac:dyDescent="0.25">
      <c r="A1400" s="5">
        <v>1269713</v>
      </c>
      <c r="B1400" s="5">
        <v>13</v>
      </c>
      <c r="C1400" t="s">
        <v>5072</v>
      </c>
      <c r="D1400" t="s">
        <v>5064</v>
      </c>
      <c r="E1400" t="s">
        <v>4317</v>
      </c>
      <c r="F1400" t="s">
        <v>5070</v>
      </c>
      <c r="G1400" t="s">
        <v>3136</v>
      </c>
      <c r="H1400" t="s">
        <v>25</v>
      </c>
      <c r="I1400" t="s">
        <v>117</v>
      </c>
      <c r="J1400" s="3" t="s">
        <v>474</v>
      </c>
      <c r="K1400" s="3">
        <v>44834</v>
      </c>
      <c r="L1400" s="3">
        <v>44831</v>
      </c>
      <c r="M1400" s="3" t="s">
        <v>126</v>
      </c>
      <c r="N1400" s="3">
        <v>43986</v>
      </c>
      <c r="O1400" s="7">
        <v>0.4375</v>
      </c>
      <c r="P1400" t="s">
        <v>1908</v>
      </c>
      <c r="Q1400" s="3">
        <v>44819</v>
      </c>
      <c r="R1400" s="7">
        <v>0.42533564814814812</v>
      </c>
      <c r="S1400" t="s">
        <v>1908</v>
      </c>
      <c r="U1400" s="92" t="s">
        <v>1450</v>
      </c>
      <c r="V1400" s="93" t="s">
        <v>227</v>
      </c>
      <c r="W1400" s="92" t="s">
        <v>1084</v>
      </c>
      <c r="X1400" s="93" t="s">
        <v>502</v>
      </c>
      <c r="Y1400" s="92" t="s">
        <v>1084</v>
      </c>
      <c r="Z1400" s="93" t="s">
        <v>5065</v>
      </c>
      <c r="AA1400" t="s">
        <v>146</v>
      </c>
      <c r="AB1400">
        <v>955</v>
      </c>
      <c r="AC1400" t="s">
        <v>155</v>
      </c>
      <c r="AD1400" t="s">
        <v>5067</v>
      </c>
      <c r="AE1400" t="s">
        <v>1105</v>
      </c>
      <c r="AF1400" s="12">
        <v>580</v>
      </c>
      <c r="AG1400" s="12">
        <v>80</v>
      </c>
      <c r="AH1400" s="12">
        <v>580</v>
      </c>
      <c r="AI1400" s="12">
        <v>80</v>
      </c>
      <c r="AJ1400" s="12">
        <v>580</v>
      </c>
      <c r="AK1400" s="12">
        <v>80</v>
      </c>
      <c r="AL1400" s="12">
        <v>580</v>
      </c>
      <c r="AM1400" s="12">
        <v>80</v>
      </c>
      <c r="AN1400" s="12" t="s">
        <v>818</v>
      </c>
      <c r="AO1400" s="12" t="s">
        <v>819</v>
      </c>
      <c r="AP1400" s="12" t="s">
        <v>818</v>
      </c>
      <c r="AQ1400" s="12" t="s">
        <v>819</v>
      </c>
      <c r="AR1400" s="12" t="s">
        <v>239</v>
      </c>
      <c r="AS1400" s="12" t="s">
        <v>239</v>
      </c>
      <c r="AT1400" s="12" t="s">
        <v>239</v>
      </c>
      <c r="AU1400" s="12" t="s">
        <v>239</v>
      </c>
      <c r="AV1400" t="s">
        <v>202</v>
      </c>
      <c r="AW1400" t="s">
        <v>207</v>
      </c>
      <c r="AX1400" t="s">
        <v>211</v>
      </c>
      <c r="AY1400" t="s">
        <v>200</v>
      </c>
      <c r="AZ1400" t="s">
        <v>208</v>
      </c>
      <c r="BA1400">
        <v>2</v>
      </c>
      <c r="BB1400" t="s">
        <v>204</v>
      </c>
      <c r="BC1400" t="s">
        <v>209</v>
      </c>
      <c r="BD1400" t="s">
        <v>211</v>
      </c>
      <c r="BE1400" t="s">
        <v>203</v>
      </c>
      <c r="BF1400" t="s">
        <v>212</v>
      </c>
      <c r="BG1400" t="s">
        <v>211</v>
      </c>
      <c r="BH1400" t="s">
        <v>201</v>
      </c>
      <c r="BI1400" t="s">
        <v>210</v>
      </c>
      <c r="BJ1400">
        <v>1</v>
      </c>
      <c r="BK1400" t="s">
        <v>205</v>
      </c>
      <c r="BL1400" t="s">
        <v>354</v>
      </c>
      <c r="BM1400">
        <v>1</v>
      </c>
      <c r="BQ1400" t="s">
        <v>584</v>
      </c>
      <c r="BR1400" t="s">
        <v>146</v>
      </c>
      <c r="BS1400" t="s">
        <v>3147</v>
      </c>
      <c r="BT1400" t="s">
        <v>146</v>
      </c>
      <c r="BU1400" t="s">
        <v>3209</v>
      </c>
      <c r="BV1400" t="s">
        <v>146</v>
      </c>
      <c r="BW1400" t="s">
        <v>1508</v>
      </c>
      <c r="BX1400" t="s">
        <v>146</v>
      </c>
      <c r="BY1400" t="s">
        <v>3148</v>
      </c>
      <c r="BZ1400" t="s">
        <v>146</v>
      </c>
      <c r="CA1400" t="s">
        <v>8</v>
      </c>
      <c r="CB1400" s="3">
        <v>44757</v>
      </c>
      <c r="CC1400" t="s">
        <v>1908</v>
      </c>
      <c r="CD1400" s="3">
        <v>44764</v>
      </c>
      <c r="CE1400" t="s">
        <v>8</v>
      </c>
      <c r="CF1400" s="3">
        <v>44757</v>
      </c>
      <c r="CG1400" t="s">
        <v>8</v>
      </c>
      <c r="CH1400" s="3">
        <v>44757</v>
      </c>
      <c r="CI1400" t="s">
        <v>8</v>
      </c>
      <c r="CJ1400" s="3">
        <v>44757</v>
      </c>
      <c r="CK1400" t="s">
        <v>8</v>
      </c>
      <c r="CL1400" s="3">
        <v>44757</v>
      </c>
      <c r="CM1400" t="s">
        <v>1908</v>
      </c>
      <c r="CN1400" s="3">
        <v>44764</v>
      </c>
      <c r="CO1400" t="s">
        <v>8</v>
      </c>
      <c r="CP1400" s="3">
        <v>44776</v>
      </c>
      <c r="CQ1400" t="s">
        <v>1908</v>
      </c>
      <c r="CR1400" s="3">
        <v>44789</v>
      </c>
      <c r="CS1400" t="s">
        <v>8</v>
      </c>
      <c r="CT1400" s="3">
        <v>44776</v>
      </c>
      <c r="CU1400" t="s">
        <v>8</v>
      </c>
      <c r="CV1400" s="3">
        <v>44757</v>
      </c>
      <c r="CW1400" t="s">
        <v>1908</v>
      </c>
      <c r="CX1400" s="3">
        <v>44764</v>
      </c>
      <c r="CY1400" t="s">
        <v>1908</v>
      </c>
      <c r="CZ1400" s="3">
        <v>44764</v>
      </c>
      <c r="DA1400" t="s">
        <v>1908</v>
      </c>
      <c r="DB1400" s="3">
        <v>44764</v>
      </c>
      <c r="DC1400" t="s">
        <v>1908</v>
      </c>
      <c r="DD1400" s="3">
        <v>44819</v>
      </c>
      <c r="DE1400" t="s">
        <v>1908</v>
      </c>
      <c r="DF1400" s="3">
        <v>44791</v>
      </c>
      <c r="DG1400" t="s">
        <v>1908</v>
      </c>
      <c r="DH1400" s="3">
        <v>44819</v>
      </c>
      <c r="DI1400" t="s">
        <v>8</v>
      </c>
      <c r="DJ1400" s="3">
        <v>44757</v>
      </c>
      <c r="DK1400" t="s">
        <v>1908</v>
      </c>
      <c r="DL1400" s="3">
        <v>44819</v>
      </c>
      <c r="DP1400" t="s">
        <v>474</v>
      </c>
      <c r="DQ1400" t="s">
        <v>5070</v>
      </c>
      <c r="DR1400" t="s">
        <v>6</v>
      </c>
      <c r="DU1400" t="s">
        <v>5066</v>
      </c>
    </row>
    <row r="1401" spans="1:125" x14ac:dyDescent="0.25">
      <c r="A1401" s="5">
        <v>1269801</v>
      </c>
      <c r="B1401" s="5">
        <v>1</v>
      </c>
      <c r="J1401" s="3"/>
      <c r="K1401" s="3"/>
      <c r="L1401" s="3"/>
      <c r="M1401" s="3"/>
      <c r="N1401" s="3">
        <v>43986</v>
      </c>
      <c r="O1401" s="7">
        <v>0.44112268518518521</v>
      </c>
      <c r="P1401" t="s">
        <v>1908</v>
      </c>
      <c r="AV1401" t="s">
        <v>202</v>
      </c>
      <c r="AW1401" t="s">
        <v>207</v>
      </c>
      <c r="AX1401" t="s">
        <v>211</v>
      </c>
      <c r="AY1401" t="s">
        <v>200</v>
      </c>
      <c r="AZ1401" t="s">
        <v>208</v>
      </c>
      <c r="BA1401">
        <v>2</v>
      </c>
      <c r="BB1401" t="s">
        <v>204</v>
      </c>
      <c r="BC1401" t="s">
        <v>209</v>
      </c>
      <c r="BD1401" t="s">
        <v>211</v>
      </c>
      <c r="BE1401" t="s">
        <v>203</v>
      </c>
      <c r="BF1401" t="s">
        <v>212</v>
      </c>
      <c r="BG1401" t="s">
        <v>211</v>
      </c>
      <c r="BH1401" t="s">
        <v>201</v>
      </c>
      <c r="BI1401" t="s">
        <v>210</v>
      </c>
      <c r="BJ1401">
        <v>1</v>
      </c>
      <c r="BK1401" t="s">
        <v>205</v>
      </c>
      <c r="BL1401" t="s">
        <v>354</v>
      </c>
      <c r="BM1401">
        <v>1</v>
      </c>
    </row>
    <row r="1402" spans="1:125" x14ac:dyDescent="0.25">
      <c r="A1402" s="5">
        <v>1269811</v>
      </c>
      <c r="B1402" s="5">
        <v>11</v>
      </c>
      <c r="C1402" t="s">
        <v>3959</v>
      </c>
      <c r="D1402" t="s">
        <v>3953</v>
      </c>
      <c r="E1402" t="s">
        <v>3532</v>
      </c>
      <c r="F1402" t="s">
        <v>6</v>
      </c>
      <c r="G1402" t="s">
        <v>87</v>
      </c>
      <c r="H1402" t="s">
        <v>25</v>
      </c>
      <c r="I1402" t="s">
        <v>117</v>
      </c>
      <c r="J1402" s="3">
        <v>44056</v>
      </c>
      <c r="K1402" s="3"/>
      <c r="L1402" s="3">
        <v>44068</v>
      </c>
      <c r="M1402" s="3" t="s">
        <v>126</v>
      </c>
      <c r="N1402" s="3">
        <v>43986</v>
      </c>
      <c r="O1402" s="7">
        <v>0.44112268518518521</v>
      </c>
      <c r="P1402" t="s">
        <v>1908</v>
      </c>
      <c r="Q1402" s="3">
        <v>44096</v>
      </c>
      <c r="R1402" s="7">
        <v>0.60844907407407411</v>
      </c>
      <c r="S1402" t="s">
        <v>1908</v>
      </c>
      <c r="U1402" s="92" t="s">
        <v>2577</v>
      </c>
      <c r="W1402" s="92" t="s">
        <v>1797</v>
      </c>
      <c r="Y1402" s="92" t="s">
        <v>1406</v>
      </c>
      <c r="AA1402" t="s">
        <v>234</v>
      </c>
      <c r="AB1402">
        <v>955</v>
      </c>
      <c r="AC1402" t="s">
        <v>154</v>
      </c>
      <c r="AD1402" t="s">
        <v>535</v>
      </c>
      <c r="AE1402" t="s">
        <v>535</v>
      </c>
      <c r="AF1402" s="12">
        <v>568</v>
      </c>
      <c r="AG1402" s="12">
        <v>68</v>
      </c>
      <c r="AH1402" s="12">
        <v>568</v>
      </c>
      <c r="AI1402" s="12">
        <v>68</v>
      </c>
      <c r="AJ1402" s="12">
        <v>568</v>
      </c>
      <c r="AK1402" s="12">
        <v>68</v>
      </c>
      <c r="AL1402" s="12">
        <v>568</v>
      </c>
      <c r="AM1402" s="12">
        <v>68</v>
      </c>
      <c r="AN1402" s="12" t="s">
        <v>818</v>
      </c>
      <c r="AO1402" s="12" t="s">
        <v>819</v>
      </c>
      <c r="AP1402" s="12" t="s">
        <v>818</v>
      </c>
      <c r="AQ1402" s="12" t="s">
        <v>819</v>
      </c>
      <c r="AR1402" s="12" t="s">
        <v>239</v>
      </c>
      <c r="AS1402" s="12" t="s">
        <v>239</v>
      </c>
      <c r="AT1402" s="12" t="s">
        <v>239</v>
      </c>
      <c r="AU1402" s="12" t="s">
        <v>239</v>
      </c>
      <c r="AV1402" t="s">
        <v>202</v>
      </c>
      <c r="AW1402" t="s">
        <v>207</v>
      </c>
      <c r="AX1402" t="s">
        <v>211</v>
      </c>
      <c r="AY1402" t="s">
        <v>200</v>
      </c>
      <c r="AZ1402" t="s">
        <v>208</v>
      </c>
      <c r="BA1402">
        <v>2</v>
      </c>
      <c r="BB1402" t="s">
        <v>204</v>
      </c>
      <c r="BC1402" t="s">
        <v>209</v>
      </c>
      <c r="BD1402" t="s">
        <v>211</v>
      </c>
      <c r="BE1402" t="s">
        <v>203</v>
      </c>
      <c r="BF1402" t="s">
        <v>212</v>
      </c>
      <c r="BG1402" t="s">
        <v>211</v>
      </c>
      <c r="BH1402" t="s">
        <v>201</v>
      </c>
      <c r="BI1402" t="s">
        <v>210</v>
      </c>
      <c r="BJ1402">
        <v>1</v>
      </c>
      <c r="BK1402" t="s">
        <v>205</v>
      </c>
      <c r="BL1402" t="s">
        <v>354</v>
      </c>
      <c r="BM1402">
        <v>1</v>
      </c>
      <c r="BQ1402" t="s">
        <v>584</v>
      </c>
      <c r="BR1402" t="s">
        <v>234</v>
      </c>
      <c r="BS1402" t="s">
        <v>3955</v>
      </c>
      <c r="BT1402" t="s">
        <v>234</v>
      </c>
      <c r="BU1402" t="s">
        <v>1852</v>
      </c>
      <c r="BV1402" t="s">
        <v>234</v>
      </c>
      <c r="BW1402" t="s">
        <v>379</v>
      </c>
      <c r="BX1402" t="s">
        <v>234</v>
      </c>
      <c r="BY1402" t="s">
        <v>542</v>
      </c>
      <c r="BZ1402" t="s">
        <v>234</v>
      </c>
      <c r="CA1402" t="s">
        <v>1908</v>
      </c>
      <c r="CB1402" s="3">
        <v>43986</v>
      </c>
      <c r="CC1402" t="s">
        <v>1908</v>
      </c>
      <c r="CD1402" s="3">
        <v>44026</v>
      </c>
      <c r="CE1402" t="s">
        <v>1908</v>
      </c>
      <c r="CF1402" s="3">
        <v>43986</v>
      </c>
      <c r="CG1402" t="s">
        <v>1908</v>
      </c>
      <c r="CH1402" s="3">
        <v>43987</v>
      </c>
      <c r="CI1402" t="s">
        <v>1908</v>
      </c>
      <c r="CJ1402" s="3">
        <v>43987</v>
      </c>
      <c r="CK1402" t="s">
        <v>1908</v>
      </c>
      <c r="CL1402" s="3">
        <v>43987</v>
      </c>
      <c r="CM1402" t="s">
        <v>1908</v>
      </c>
      <c r="CN1402" s="3">
        <v>43990</v>
      </c>
      <c r="CO1402" t="s">
        <v>1908</v>
      </c>
      <c r="CP1402" s="3">
        <v>43990</v>
      </c>
      <c r="CQ1402" t="s">
        <v>1908</v>
      </c>
      <c r="CR1402" s="3">
        <v>44012</v>
      </c>
      <c r="CS1402" t="s">
        <v>1908</v>
      </c>
      <c r="CT1402" s="3">
        <v>43986</v>
      </c>
      <c r="CU1402" t="s">
        <v>1908</v>
      </c>
      <c r="CV1402" s="3">
        <v>44027</v>
      </c>
      <c r="CW1402" t="s">
        <v>1908</v>
      </c>
      <c r="CX1402" s="3">
        <v>44026</v>
      </c>
      <c r="CY1402" t="s">
        <v>1908</v>
      </c>
      <c r="CZ1402" s="3">
        <v>43990</v>
      </c>
      <c r="DA1402" t="s">
        <v>1908</v>
      </c>
      <c r="DB1402" s="3">
        <v>43990</v>
      </c>
      <c r="DC1402" t="s">
        <v>1908</v>
      </c>
      <c r="DD1402" s="3">
        <v>44096</v>
      </c>
      <c r="DE1402" t="s">
        <v>1908</v>
      </c>
      <c r="DF1402" s="3">
        <v>44035</v>
      </c>
      <c r="DG1402" t="s">
        <v>1908</v>
      </c>
      <c r="DH1402" s="3">
        <v>44035</v>
      </c>
      <c r="DK1402" t="s">
        <v>1908</v>
      </c>
      <c r="DL1402" s="3">
        <v>44035</v>
      </c>
      <c r="DQ1402" t="s">
        <v>6</v>
      </c>
      <c r="DR1402" t="s">
        <v>6</v>
      </c>
      <c r="DU1402" t="s">
        <v>3954</v>
      </c>
    </row>
    <row r="1403" spans="1:125" x14ac:dyDescent="0.25">
      <c r="A1403" s="5">
        <v>1269901</v>
      </c>
      <c r="B1403" s="5">
        <v>1</v>
      </c>
      <c r="J1403" s="3"/>
      <c r="K1403" s="3"/>
      <c r="L1403" s="3"/>
      <c r="M1403" s="3"/>
      <c r="N1403" s="3">
        <v>43992</v>
      </c>
      <c r="O1403" s="7">
        <v>0.38540509259259265</v>
      </c>
      <c r="P1403" t="s">
        <v>8</v>
      </c>
      <c r="AV1403" t="s">
        <v>202</v>
      </c>
      <c r="AW1403" t="s">
        <v>207</v>
      </c>
      <c r="AX1403" t="s">
        <v>211</v>
      </c>
      <c r="AY1403" t="s">
        <v>200</v>
      </c>
      <c r="AZ1403" t="s">
        <v>208</v>
      </c>
      <c r="BA1403">
        <v>2</v>
      </c>
      <c r="BB1403" t="s">
        <v>204</v>
      </c>
      <c r="BC1403" t="s">
        <v>209</v>
      </c>
      <c r="BD1403" t="s">
        <v>211</v>
      </c>
      <c r="BE1403" t="s">
        <v>203</v>
      </c>
      <c r="BF1403" t="s">
        <v>212</v>
      </c>
      <c r="BG1403" t="s">
        <v>211</v>
      </c>
      <c r="BH1403" t="s">
        <v>201</v>
      </c>
      <c r="BI1403" t="s">
        <v>210</v>
      </c>
      <c r="BJ1403">
        <v>1</v>
      </c>
      <c r="BK1403" t="s">
        <v>205</v>
      </c>
      <c r="BL1403" t="s">
        <v>354</v>
      </c>
      <c r="BM1403">
        <v>1</v>
      </c>
    </row>
    <row r="1404" spans="1:125" x14ac:dyDescent="0.25">
      <c r="A1404" s="5">
        <v>1269912</v>
      </c>
      <c r="B1404" s="5">
        <v>12</v>
      </c>
      <c r="C1404" t="s">
        <v>3970</v>
      </c>
      <c r="D1404" t="s">
        <v>3974</v>
      </c>
      <c r="E1404" t="s">
        <v>842</v>
      </c>
      <c r="F1404" t="s">
        <v>6</v>
      </c>
      <c r="G1404" t="s">
        <v>3975</v>
      </c>
      <c r="H1404" t="s">
        <v>267</v>
      </c>
      <c r="I1404" t="s">
        <v>117</v>
      </c>
      <c r="J1404" s="3">
        <v>44075</v>
      </c>
      <c r="K1404" s="3"/>
      <c r="L1404" s="3">
        <v>44089</v>
      </c>
      <c r="M1404" s="3" t="s">
        <v>3382</v>
      </c>
      <c r="N1404" s="3">
        <v>43992</v>
      </c>
      <c r="O1404" s="7">
        <v>0.38540509259259265</v>
      </c>
      <c r="P1404" t="s">
        <v>8</v>
      </c>
      <c r="Q1404" s="3">
        <v>44056</v>
      </c>
      <c r="R1404" s="7">
        <v>0.49885416666666665</v>
      </c>
      <c r="S1404" t="s">
        <v>1908</v>
      </c>
      <c r="T1404" t="s">
        <v>3971</v>
      </c>
      <c r="U1404" s="92" t="s">
        <v>385</v>
      </c>
      <c r="V1404" s="93" t="s">
        <v>147</v>
      </c>
      <c r="W1404" s="92" t="s">
        <v>403</v>
      </c>
      <c r="X1404" s="93" t="s">
        <v>226</v>
      </c>
      <c r="AA1404" t="s">
        <v>1859</v>
      </c>
      <c r="AB1404">
        <v>901</v>
      </c>
      <c r="AC1404" t="s">
        <v>154</v>
      </c>
      <c r="AD1404" t="s">
        <v>474</v>
      </c>
      <c r="AE1404" t="s">
        <v>474</v>
      </c>
      <c r="AF1404" s="12" t="s">
        <v>2479</v>
      </c>
      <c r="AG1404" s="12" t="s">
        <v>2481</v>
      </c>
      <c r="AH1404" s="12" t="s">
        <v>2479</v>
      </c>
      <c r="AI1404" s="12" t="s">
        <v>2481</v>
      </c>
      <c r="AJ1404" s="12" t="s">
        <v>2479</v>
      </c>
      <c r="AK1404" s="12" t="s">
        <v>2481</v>
      </c>
      <c r="AL1404" s="12" t="s">
        <v>2479</v>
      </c>
      <c r="AM1404" s="12" t="s">
        <v>2481</v>
      </c>
      <c r="AN1404" s="12" t="s">
        <v>824</v>
      </c>
      <c r="AO1404" s="12" t="s">
        <v>825</v>
      </c>
      <c r="AP1404" s="12" t="s">
        <v>824</v>
      </c>
      <c r="AQ1404" s="12" t="s">
        <v>825</v>
      </c>
      <c r="AR1404" s="12" t="s">
        <v>239</v>
      </c>
      <c r="AS1404" s="12" t="s">
        <v>239</v>
      </c>
      <c r="AT1404" s="12" t="s">
        <v>239</v>
      </c>
      <c r="AU1404" s="12" t="s">
        <v>239</v>
      </c>
      <c r="AV1404" t="s">
        <v>202</v>
      </c>
      <c r="AW1404" t="s">
        <v>207</v>
      </c>
      <c r="AX1404" t="s">
        <v>211</v>
      </c>
      <c r="AY1404" t="s">
        <v>200</v>
      </c>
      <c r="AZ1404" t="s">
        <v>208</v>
      </c>
      <c r="BA1404">
        <v>2</v>
      </c>
      <c r="BB1404" t="s">
        <v>204</v>
      </c>
      <c r="BC1404" t="s">
        <v>209</v>
      </c>
      <c r="BD1404" t="s">
        <v>211</v>
      </c>
      <c r="BE1404" t="s">
        <v>203</v>
      </c>
      <c r="BF1404" t="s">
        <v>212</v>
      </c>
      <c r="BG1404" t="s">
        <v>211</v>
      </c>
      <c r="BH1404" t="s">
        <v>201</v>
      </c>
      <c r="BI1404" t="s">
        <v>210</v>
      </c>
      <c r="BJ1404">
        <v>1</v>
      </c>
      <c r="BK1404" t="s">
        <v>205</v>
      </c>
      <c r="BL1404" t="s">
        <v>354</v>
      </c>
      <c r="BM1404">
        <v>1</v>
      </c>
      <c r="BQ1404" t="s">
        <v>473</v>
      </c>
      <c r="BR1404" t="s">
        <v>404</v>
      </c>
      <c r="BS1404" t="s">
        <v>3972</v>
      </c>
      <c r="BT1404" t="s">
        <v>404</v>
      </c>
      <c r="BU1404" t="s">
        <v>3973</v>
      </c>
      <c r="BV1404" t="s">
        <v>404</v>
      </c>
      <c r="BW1404" t="s">
        <v>267</v>
      </c>
      <c r="BX1404" t="s">
        <v>404</v>
      </c>
      <c r="CA1404" t="s">
        <v>8</v>
      </c>
      <c r="CB1404" s="3">
        <v>43992</v>
      </c>
      <c r="CC1404" t="s">
        <v>8</v>
      </c>
      <c r="CD1404" s="3">
        <v>43992</v>
      </c>
      <c r="CE1404" t="s">
        <v>8</v>
      </c>
      <c r="CF1404" s="3">
        <v>43992</v>
      </c>
      <c r="CG1404" t="s">
        <v>8</v>
      </c>
      <c r="CH1404" s="3">
        <v>43994</v>
      </c>
      <c r="CI1404" t="s">
        <v>8</v>
      </c>
      <c r="CJ1404" s="3">
        <v>43994</v>
      </c>
      <c r="CM1404" t="s">
        <v>8</v>
      </c>
      <c r="CN1404" s="3">
        <v>44005</v>
      </c>
      <c r="CO1404" t="s">
        <v>8</v>
      </c>
      <c r="CP1404" s="3">
        <v>44004</v>
      </c>
      <c r="CS1404" t="s">
        <v>8</v>
      </c>
      <c r="CT1404" s="3">
        <v>43992</v>
      </c>
      <c r="CU1404" t="s">
        <v>8</v>
      </c>
      <c r="CV1404" s="3">
        <v>43992</v>
      </c>
      <c r="CW1404" t="s">
        <v>8</v>
      </c>
      <c r="CX1404" s="3">
        <v>43992</v>
      </c>
      <c r="CY1404" t="s">
        <v>8</v>
      </c>
      <c r="CZ1404" s="3">
        <v>43992</v>
      </c>
      <c r="DA1404" t="s">
        <v>8</v>
      </c>
      <c r="DB1404" s="3">
        <v>43992</v>
      </c>
      <c r="DC1404" t="s">
        <v>8</v>
      </c>
      <c r="DD1404" s="3">
        <v>43992</v>
      </c>
      <c r="DE1404" t="s">
        <v>1908</v>
      </c>
      <c r="DF1404" s="3">
        <v>44056</v>
      </c>
      <c r="DG1404" t="s">
        <v>1908</v>
      </c>
      <c r="DH1404" s="3">
        <v>44056</v>
      </c>
      <c r="DI1404" t="s">
        <v>8</v>
      </c>
      <c r="DJ1404" s="3">
        <v>43992</v>
      </c>
      <c r="DK1404" t="s">
        <v>1908</v>
      </c>
      <c r="DL1404" s="3">
        <v>44056</v>
      </c>
      <c r="DP1404" t="s">
        <v>376</v>
      </c>
      <c r="DQ1404" t="s">
        <v>6</v>
      </c>
      <c r="DR1404" t="s">
        <v>6</v>
      </c>
      <c r="DU1404" t="s">
        <v>2147</v>
      </c>
    </row>
    <row r="1405" spans="1:125" x14ac:dyDescent="0.25">
      <c r="A1405" s="5">
        <v>1270001</v>
      </c>
      <c r="B1405" s="5">
        <v>1</v>
      </c>
      <c r="J1405" s="3"/>
      <c r="K1405" s="3"/>
      <c r="L1405" s="3"/>
      <c r="M1405" s="3"/>
      <c r="N1405" s="3">
        <v>43993</v>
      </c>
      <c r="O1405" s="7">
        <v>0.65648148148148155</v>
      </c>
      <c r="P1405" t="s">
        <v>8</v>
      </c>
      <c r="AV1405" t="s">
        <v>202</v>
      </c>
      <c r="AW1405" t="s">
        <v>207</v>
      </c>
      <c r="AX1405" t="s">
        <v>211</v>
      </c>
      <c r="AY1405" t="s">
        <v>200</v>
      </c>
      <c r="AZ1405" t="s">
        <v>208</v>
      </c>
      <c r="BA1405">
        <v>2</v>
      </c>
      <c r="BB1405" t="s">
        <v>204</v>
      </c>
      <c r="BC1405" t="s">
        <v>209</v>
      </c>
      <c r="BD1405" t="s">
        <v>211</v>
      </c>
      <c r="BE1405" t="s">
        <v>203</v>
      </c>
      <c r="BF1405" t="s">
        <v>212</v>
      </c>
      <c r="BG1405" t="s">
        <v>211</v>
      </c>
      <c r="BH1405" t="s">
        <v>201</v>
      </c>
      <c r="BI1405" t="s">
        <v>210</v>
      </c>
      <c r="BJ1405">
        <v>1</v>
      </c>
      <c r="BK1405" t="s">
        <v>205</v>
      </c>
      <c r="BL1405" t="s">
        <v>354</v>
      </c>
      <c r="BM1405">
        <v>1</v>
      </c>
    </row>
    <row r="1406" spans="1:125" x14ac:dyDescent="0.25">
      <c r="A1406" s="5">
        <v>1270025</v>
      </c>
      <c r="B1406" s="5">
        <v>25</v>
      </c>
      <c r="C1406" t="s">
        <v>3978</v>
      </c>
      <c r="D1406" t="s">
        <v>4372</v>
      </c>
      <c r="E1406" t="s">
        <v>523</v>
      </c>
      <c r="F1406" t="s">
        <v>3985</v>
      </c>
      <c r="G1406" t="s">
        <v>3981</v>
      </c>
      <c r="H1406" t="s">
        <v>25</v>
      </c>
      <c r="I1406" t="s">
        <v>117</v>
      </c>
      <c r="J1406" s="3"/>
      <c r="K1406" s="3"/>
      <c r="L1406" s="3"/>
      <c r="M1406" s="3"/>
      <c r="N1406" s="3">
        <v>43993</v>
      </c>
      <c r="O1406" s="7">
        <v>0.65648148148148155</v>
      </c>
      <c r="P1406" t="s">
        <v>8</v>
      </c>
      <c r="Q1406" s="3">
        <v>44301</v>
      </c>
      <c r="R1406" s="7">
        <v>0.48284722222222221</v>
      </c>
      <c r="S1406" t="s">
        <v>1908</v>
      </c>
      <c r="U1406" s="92" t="s">
        <v>385</v>
      </c>
      <c r="V1406" s="93" t="s">
        <v>147</v>
      </c>
      <c r="W1406" s="92" t="s">
        <v>386</v>
      </c>
      <c r="X1406" s="93" t="s">
        <v>228</v>
      </c>
      <c r="AA1406" t="s">
        <v>234</v>
      </c>
      <c r="AB1406">
        <v>905</v>
      </c>
      <c r="AC1406" t="s">
        <v>154</v>
      </c>
      <c r="AD1406" t="s">
        <v>474</v>
      </c>
      <c r="AE1406" t="s">
        <v>474</v>
      </c>
      <c r="AF1406" s="12" t="s">
        <v>3983</v>
      </c>
      <c r="AG1406" s="12" t="s">
        <v>4363</v>
      </c>
      <c r="AH1406" s="12" t="s">
        <v>3983</v>
      </c>
      <c r="AI1406" s="12" t="s">
        <v>4363</v>
      </c>
      <c r="AJ1406" s="12" t="s">
        <v>3983</v>
      </c>
      <c r="AK1406" s="12" t="s">
        <v>4363</v>
      </c>
      <c r="AL1406" s="12" t="s">
        <v>3983</v>
      </c>
      <c r="AM1406" s="12" t="s">
        <v>4363</v>
      </c>
      <c r="AN1406" s="12" t="s">
        <v>474</v>
      </c>
      <c r="AO1406" s="12" t="s">
        <v>474</v>
      </c>
      <c r="AP1406" s="12" t="s">
        <v>474</v>
      </c>
      <c r="AQ1406" s="12" t="s">
        <v>474</v>
      </c>
      <c r="AR1406" s="12" t="s">
        <v>474</v>
      </c>
      <c r="AS1406" s="12" t="s">
        <v>474</v>
      </c>
      <c r="AT1406" s="12" t="s">
        <v>474</v>
      </c>
      <c r="AU1406" s="12" t="s">
        <v>474</v>
      </c>
      <c r="AV1406" t="s">
        <v>202</v>
      </c>
      <c r="AW1406" t="s">
        <v>207</v>
      </c>
      <c r="AX1406" t="s">
        <v>211</v>
      </c>
      <c r="AY1406" t="s">
        <v>200</v>
      </c>
      <c r="AZ1406" t="s">
        <v>208</v>
      </c>
      <c r="BA1406">
        <v>2</v>
      </c>
      <c r="BB1406" t="s">
        <v>204</v>
      </c>
      <c r="BC1406" t="s">
        <v>209</v>
      </c>
      <c r="BD1406" t="s">
        <v>211</v>
      </c>
      <c r="BE1406" t="s">
        <v>203</v>
      </c>
      <c r="BF1406" t="s">
        <v>212</v>
      </c>
      <c r="BG1406" t="s">
        <v>211</v>
      </c>
      <c r="BH1406" t="s">
        <v>201</v>
      </c>
      <c r="BI1406" t="s">
        <v>210</v>
      </c>
      <c r="BJ1406">
        <v>1</v>
      </c>
      <c r="BK1406" t="s">
        <v>205</v>
      </c>
      <c r="BL1406" t="s">
        <v>354</v>
      </c>
      <c r="BM1406">
        <v>1</v>
      </c>
      <c r="BQ1406" t="s">
        <v>4346</v>
      </c>
      <c r="BR1406" t="s">
        <v>3989</v>
      </c>
      <c r="BS1406" t="s">
        <v>239</v>
      </c>
      <c r="BU1406" t="s">
        <v>239</v>
      </c>
      <c r="BW1406" t="s">
        <v>1163</v>
      </c>
      <c r="BX1406" t="s">
        <v>3989</v>
      </c>
      <c r="BY1406" t="s">
        <v>239</v>
      </c>
      <c r="CA1406" t="s">
        <v>8</v>
      </c>
      <c r="CB1406" s="3">
        <v>43993</v>
      </c>
      <c r="CC1406" t="s">
        <v>1908</v>
      </c>
      <c r="CD1406" s="3">
        <v>44000</v>
      </c>
      <c r="CE1406" t="s">
        <v>8</v>
      </c>
      <c r="CF1406" s="3">
        <v>43993</v>
      </c>
      <c r="CG1406" t="s">
        <v>8</v>
      </c>
      <c r="CH1406" s="3">
        <v>43994</v>
      </c>
      <c r="CI1406" t="s">
        <v>8</v>
      </c>
      <c r="CJ1406" s="3">
        <v>43994</v>
      </c>
      <c r="CK1406" t="s">
        <v>1908</v>
      </c>
      <c r="CL1406" s="3">
        <v>44013</v>
      </c>
      <c r="CM1406" t="s">
        <v>8</v>
      </c>
      <c r="CN1406" s="3">
        <v>43994</v>
      </c>
      <c r="CO1406" t="s">
        <v>1908</v>
      </c>
      <c r="CP1406" s="3">
        <v>44004</v>
      </c>
      <c r="CQ1406" t="s">
        <v>1908</v>
      </c>
      <c r="CR1406" s="3">
        <v>44301</v>
      </c>
      <c r="CS1406" t="s">
        <v>8</v>
      </c>
      <c r="CT1406" s="3">
        <v>43994</v>
      </c>
      <c r="CU1406" t="s">
        <v>8</v>
      </c>
      <c r="CV1406" s="3">
        <v>43994</v>
      </c>
      <c r="CW1406" t="s">
        <v>1908</v>
      </c>
      <c r="CX1406" s="3">
        <v>44013</v>
      </c>
      <c r="CY1406" t="s">
        <v>8</v>
      </c>
      <c r="CZ1406" s="3">
        <v>43994</v>
      </c>
      <c r="DA1406" t="s">
        <v>8</v>
      </c>
      <c r="DB1406" s="3">
        <v>43994</v>
      </c>
      <c r="DE1406" t="s">
        <v>1908</v>
      </c>
      <c r="DF1406" s="3">
        <v>44294</v>
      </c>
      <c r="DG1406" t="s">
        <v>1908</v>
      </c>
      <c r="DH1406" s="3">
        <v>44294</v>
      </c>
      <c r="DI1406" t="s">
        <v>8</v>
      </c>
      <c r="DJ1406" s="3">
        <v>43994</v>
      </c>
      <c r="DK1406" t="s">
        <v>1908</v>
      </c>
      <c r="DL1406" s="3">
        <v>44294</v>
      </c>
      <c r="DP1406" t="s">
        <v>474</v>
      </c>
      <c r="DQ1406" t="s">
        <v>3985</v>
      </c>
      <c r="DR1406" t="s">
        <v>6</v>
      </c>
      <c r="DU1406" t="s">
        <v>3979</v>
      </c>
    </row>
    <row r="1407" spans="1:125" x14ac:dyDescent="0.25">
      <c r="A1407" s="5">
        <v>1270101</v>
      </c>
      <c r="B1407" s="5">
        <v>1</v>
      </c>
      <c r="J1407" s="3"/>
      <c r="K1407" s="3"/>
      <c r="L1407" s="3"/>
      <c r="M1407" s="3"/>
      <c r="N1407" s="3">
        <v>44012</v>
      </c>
      <c r="O1407" s="7">
        <v>0.61315972222222226</v>
      </c>
      <c r="P1407" t="s">
        <v>1908</v>
      </c>
      <c r="AV1407" t="s">
        <v>202</v>
      </c>
      <c r="AW1407" t="s">
        <v>207</v>
      </c>
      <c r="AX1407" t="s">
        <v>211</v>
      </c>
      <c r="AY1407" t="s">
        <v>200</v>
      </c>
      <c r="AZ1407" t="s">
        <v>208</v>
      </c>
      <c r="BA1407">
        <v>2</v>
      </c>
      <c r="BB1407" t="s">
        <v>204</v>
      </c>
      <c r="BC1407" t="s">
        <v>209</v>
      </c>
      <c r="BD1407" t="s">
        <v>211</v>
      </c>
      <c r="BE1407" t="s">
        <v>203</v>
      </c>
      <c r="BF1407" t="s">
        <v>212</v>
      </c>
      <c r="BG1407" t="s">
        <v>211</v>
      </c>
      <c r="BH1407" t="s">
        <v>201</v>
      </c>
      <c r="BI1407" t="s">
        <v>210</v>
      </c>
      <c r="BJ1407">
        <v>1</v>
      </c>
      <c r="BK1407" t="s">
        <v>205</v>
      </c>
      <c r="BL1407" t="s">
        <v>354</v>
      </c>
      <c r="BM1407">
        <v>1</v>
      </c>
    </row>
    <row r="1408" spans="1:125" x14ac:dyDescent="0.25">
      <c r="A1408" s="5">
        <v>1270102</v>
      </c>
      <c r="B1408" s="5">
        <v>2</v>
      </c>
      <c r="D1408" t="s">
        <v>6755</v>
      </c>
      <c r="E1408" t="s">
        <v>383</v>
      </c>
      <c r="F1408" t="s">
        <v>6102</v>
      </c>
      <c r="G1408" t="s">
        <v>5114</v>
      </c>
      <c r="H1408" t="s">
        <v>25</v>
      </c>
      <c r="I1408" t="s">
        <v>118</v>
      </c>
      <c r="J1408" s="3"/>
      <c r="K1408" s="3">
        <v>45931</v>
      </c>
      <c r="L1408" s="3">
        <v>45930</v>
      </c>
      <c r="M1408" s="3" t="s">
        <v>126</v>
      </c>
      <c r="N1408" s="3">
        <v>44012</v>
      </c>
      <c r="O1408" s="7">
        <v>0.61315972222222226</v>
      </c>
      <c r="P1408" t="s">
        <v>1908</v>
      </c>
      <c r="Q1408" s="3">
        <v>45833</v>
      </c>
      <c r="R1408" s="7">
        <v>0.39984953703703702</v>
      </c>
      <c r="S1408" t="s">
        <v>8</v>
      </c>
      <c r="T1408">
        <v>2384</v>
      </c>
      <c r="U1408" s="92" t="s">
        <v>1084</v>
      </c>
      <c r="W1408" s="92" t="s">
        <v>1084</v>
      </c>
      <c r="Y1408" s="92" t="s">
        <v>605</v>
      </c>
      <c r="AA1408" t="s">
        <v>226</v>
      </c>
      <c r="AB1408">
        <v>902</v>
      </c>
      <c r="AC1408" t="s">
        <v>154</v>
      </c>
      <c r="AD1408" t="s">
        <v>2853</v>
      </c>
      <c r="AE1408" t="s">
        <v>2853</v>
      </c>
      <c r="AF1408" s="12" t="s">
        <v>6135</v>
      </c>
      <c r="AG1408" s="12">
        <v>206</v>
      </c>
      <c r="AH1408" s="12" t="s">
        <v>6135</v>
      </c>
      <c r="AI1408" s="12">
        <v>206</v>
      </c>
      <c r="AJ1408" s="12" t="s">
        <v>6135</v>
      </c>
      <c r="AK1408" s="12">
        <v>206</v>
      </c>
      <c r="AL1408" s="12" t="s">
        <v>6135</v>
      </c>
      <c r="AM1408" s="12">
        <v>206</v>
      </c>
      <c r="AN1408" s="12">
        <v>539</v>
      </c>
      <c r="AO1408" s="12">
        <v>45</v>
      </c>
      <c r="AP1408" s="12">
        <v>539</v>
      </c>
      <c r="AQ1408" s="12">
        <v>45</v>
      </c>
      <c r="AR1408" s="12" t="s">
        <v>239</v>
      </c>
      <c r="AS1408" s="12" t="s">
        <v>239</v>
      </c>
      <c r="AT1408" s="12" t="s">
        <v>239</v>
      </c>
      <c r="AU1408" s="12" t="s">
        <v>239</v>
      </c>
      <c r="AV1408" t="s">
        <v>202</v>
      </c>
      <c r="AW1408" t="s">
        <v>207</v>
      </c>
      <c r="AX1408" t="s">
        <v>211</v>
      </c>
      <c r="AY1408" t="s">
        <v>200</v>
      </c>
      <c r="AZ1408" t="s">
        <v>208</v>
      </c>
      <c r="BA1408">
        <v>2</v>
      </c>
      <c r="BB1408" t="s">
        <v>204</v>
      </c>
      <c r="BC1408" t="s">
        <v>209</v>
      </c>
      <c r="BD1408" t="s">
        <v>211</v>
      </c>
      <c r="BE1408" t="s">
        <v>203</v>
      </c>
      <c r="BF1408" t="s">
        <v>212</v>
      </c>
      <c r="BG1408" t="s">
        <v>211</v>
      </c>
      <c r="BH1408" t="s">
        <v>201</v>
      </c>
      <c r="BI1408" t="s">
        <v>210</v>
      </c>
      <c r="BJ1408">
        <v>1</v>
      </c>
      <c r="BK1408" t="s">
        <v>205</v>
      </c>
      <c r="BL1408" t="s">
        <v>354</v>
      </c>
      <c r="BM1408">
        <v>1</v>
      </c>
      <c r="BQ1408" t="s">
        <v>584</v>
      </c>
      <c r="BR1408" t="s">
        <v>226</v>
      </c>
      <c r="BS1408" t="s">
        <v>5101</v>
      </c>
      <c r="BT1408" t="s">
        <v>226</v>
      </c>
      <c r="BU1408" t="s">
        <v>3209</v>
      </c>
      <c r="BV1408" t="s">
        <v>226</v>
      </c>
      <c r="BW1408" t="s">
        <v>379</v>
      </c>
      <c r="BX1408" t="s">
        <v>226</v>
      </c>
      <c r="BY1408" t="s">
        <v>5107</v>
      </c>
      <c r="BZ1408" t="s">
        <v>226</v>
      </c>
      <c r="CA1408" t="s">
        <v>8</v>
      </c>
      <c r="CB1408" s="3">
        <v>45833</v>
      </c>
      <c r="CC1408" t="s">
        <v>8</v>
      </c>
      <c r="CD1408" s="3">
        <v>45833</v>
      </c>
      <c r="CE1408" t="s">
        <v>8</v>
      </c>
      <c r="CF1408" s="3">
        <v>45833</v>
      </c>
      <c r="CG1408" t="s">
        <v>8</v>
      </c>
      <c r="CH1408" s="3">
        <v>45833</v>
      </c>
      <c r="CI1408" t="s">
        <v>8</v>
      </c>
      <c r="CJ1408" s="3">
        <v>45833</v>
      </c>
      <c r="CK1408" t="s">
        <v>8</v>
      </c>
      <c r="CL1408" s="3">
        <v>45833</v>
      </c>
      <c r="DR1408" t="s">
        <v>6399</v>
      </c>
      <c r="DU1408" t="s">
        <v>6756</v>
      </c>
    </row>
    <row r="1409" spans="1:125" x14ac:dyDescent="0.25">
      <c r="A1409" s="5">
        <v>1270103</v>
      </c>
      <c r="B1409" s="5">
        <v>3</v>
      </c>
      <c r="D1409" t="s">
        <v>6755</v>
      </c>
      <c r="E1409" t="s">
        <v>383</v>
      </c>
      <c r="F1409" t="s">
        <v>6102</v>
      </c>
      <c r="G1409" t="s">
        <v>5114</v>
      </c>
      <c r="H1409" t="s">
        <v>25</v>
      </c>
      <c r="I1409" t="s">
        <v>118</v>
      </c>
      <c r="J1409" s="3"/>
      <c r="K1409" s="3">
        <v>45931</v>
      </c>
      <c r="L1409" s="3">
        <v>45930</v>
      </c>
      <c r="M1409" s="3" t="s">
        <v>126</v>
      </c>
      <c r="N1409" s="3">
        <v>44012</v>
      </c>
      <c r="O1409" s="7">
        <v>0.61315972222222226</v>
      </c>
      <c r="P1409" t="s">
        <v>1908</v>
      </c>
      <c r="Q1409" s="3">
        <v>45833</v>
      </c>
      <c r="R1409" s="7">
        <v>0.6058796296296296</v>
      </c>
      <c r="S1409" t="s">
        <v>8</v>
      </c>
      <c r="T1409">
        <v>2384</v>
      </c>
      <c r="U1409" s="92" t="s">
        <v>1084</v>
      </c>
      <c r="W1409" s="92" t="s">
        <v>1084</v>
      </c>
      <c r="Y1409" s="92" t="s">
        <v>605</v>
      </c>
      <c r="AA1409" t="s">
        <v>226</v>
      </c>
      <c r="AB1409">
        <v>902</v>
      </c>
      <c r="AC1409" t="s">
        <v>154</v>
      </c>
      <c r="AD1409" t="s">
        <v>2853</v>
      </c>
      <c r="AE1409" t="s">
        <v>2853</v>
      </c>
      <c r="AF1409" s="12" t="s">
        <v>6135</v>
      </c>
      <c r="AG1409" s="12">
        <v>206</v>
      </c>
      <c r="AH1409" s="12" t="s">
        <v>6135</v>
      </c>
      <c r="AI1409" s="12">
        <v>206</v>
      </c>
      <c r="AJ1409" s="12" t="s">
        <v>6135</v>
      </c>
      <c r="AK1409" s="12">
        <v>206</v>
      </c>
      <c r="AL1409" s="12" t="s">
        <v>6135</v>
      </c>
      <c r="AM1409" s="12">
        <v>206</v>
      </c>
      <c r="AN1409" s="12">
        <v>539</v>
      </c>
      <c r="AO1409" s="12">
        <v>45</v>
      </c>
      <c r="AP1409" s="12">
        <v>539</v>
      </c>
      <c r="AQ1409" s="12">
        <v>45</v>
      </c>
      <c r="AR1409" s="12" t="s">
        <v>239</v>
      </c>
      <c r="AS1409" s="12" t="s">
        <v>239</v>
      </c>
      <c r="AT1409" s="12" t="s">
        <v>239</v>
      </c>
      <c r="AU1409" s="12" t="s">
        <v>239</v>
      </c>
      <c r="AV1409" t="s">
        <v>202</v>
      </c>
      <c r="AW1409" t="s">
        <v>207</v>
      </c>
      <c r="AX1409" t="s">
        <v>211</v>
      </c>
      <c r="AY1409" t="s">
        <v>200</v>
      </c>
      <c r="AZ1409" t="s">
        <v>208</v>
      </c>
      <c r="BA1409">
        <v>2</v>
      </c>
      <c r="BB1409" t="s">
        <v>204</v>
      </c>
      <c r="BC1409" t="s">
        <v>209</v>
      </c>
      <c r="BD1409" t="s">
        <v>211</v>
      </c>
      <c r="BE1409" t="s">
        <v>203</v>
      </c>
      <c r="BF1409" t="s">
        <v>212</v>
      </c>
      <c r="BG1409" t="s">
        <v>211</v>
      </c>
      <c r="BH1409" t="s">
        <v>201</v>
      </c>
      <c r="BI1409" t="s">
        <v>210</v>
      </c>
      <c r="BJ1409">
        <v>1</v>
      </c>
      <c r="BK1409" t="s">
        <v>205</v>
      </c>
      <c r="BL1409" t="s">
        <v>354</v>
      </c>
      <c r="BM1409">
        <v>1</v>
      </c>
      <c r="BQ1409" t="s">
        <v>584</v>
      </c>
      <c r="BR1409" t="s">
        <v>232</v>
      </c>
      <c r="BS1409" t="s">
        <v>5101</v>
      </c>
      <c r="BT1409" t="s">
        <v>232</v>
      </c>
      <c r="BU1409" t="s">
        <v>3209</v>
      </c>
      <c r="BV1409" t="s">
        <v>232</v>
      </c>
      <c r="BW1409" t="s">
        <v>379</v>
      </c>
      <c r="BX1409" t="s">
        <v>232</v>
      </c>
      <c r="BY1409" t="s">
        <v>5107</v>
      </c>
      <c r="BZ1409" t="s">
        <v>232</v>
      </c>
      <c r="CA1409" t="s">
        <v>8</v>
      </c>
      <c r="CB1409" s="3">
        <v>45833</v>
      </c>
      <c r="CC1409" t="s">
        <v>8</v>
      </c>
      <c r="CD1409" s="3">
        <v>45833</v>
      </c>
      <c r="CE1409" t="s">
        <v>8</v>
      </c>
      <c r="CF1409" s="3">
        <v>45833</v>
      </c>
      <c r="CG1409" t="s">
        <v>8</v>
      </c>
      <c r="CH1409" s="3">
        <v>45833</v>
      </c>
      <c r="CI1409" t="s">
        <v>8</v>
      </c>
      <c r="CJ1409" s="3">
        <v>45833</v>
      </c>
      <c r="CK1409" t="s">
        <v>8</v>
      </c>
      <c r="CL1409" s="3">
        <v>45833</v>
      </c>
      <c r="DR1409" t="s">
        <v>6399</v>
      </c>
      <c r="DU1409" t="s">
        <v>6756</v>
      </c>
    </row>
    <row r="1410" spans="1:125" x14ac:dyDescent="0.25">
      <c r="A1410" s="5">
        <v>1270104</v>
      </c>
      <c r="B1410" s="5">
        <v>4</v>
      </c>
      <c r="C1410" t="s">
        <v>6761</v>
      </c>
      <c r="D1410" t="s">
        <v>6755</v>
      </c>
      <c r="E1410" t="s">
        <v>383</v>
      </c>
      <c r="F1410" t="s">
        <v>6102</v>
      </c>
      <c r="G1410" t="s">
        <v>5114</v>
      </c>
      <c r="H1410" t="s">
        <v>25</v>
      </c>
      <c r="I1410" t="s">
        <v>118</v>
      </c>
      <c r="J1410" s="3"/>
      <c r="K1410" s="3">
        <v>45931</v>
      </c>
      <c r="L1410" s="3">
        <v>45930</v>
      </c>
      <c r="M1410" s="3" t="s">
        <v>126</v>
      </c>
      <c r="N1410" s="3">
        <v>44012</v>
      </c>
      <c r="O1410" s="7">
        <v>0.61315972222222226</v>
      </c>
      <c r="P1410" t="s">
        <v>1908</v>
      </c>
      <c r="Q1410" s="3">
        <v>45833</v>
      </c>
      <c r="R1410" s="7">
        <v>0.67466435185185181</v>
      </c>
      <c r="S1410" t="s">
        <v>8</v>
      </c>
      <c r="T1410">
        <v>2384</v>
      </c>
      <c r="U1410" s="92" t="s">
        <v>1084</v>
      </c>
      <c r="W1410" s="92" t="s">
        <v>1084</v>
      </c>
      <c r="Y1410" s="92" t="s">
        <v>605</v>
      </c>
      <c r="AA1410" t="s">
        <v>226</v>
      </c>
      <c r="AB1410">
        <v>902</v>
      </c>
      <c r="AC1410" t="s">
        <v>154</v>
      </c>
      <c r="AD1410" t="s">
        <v>2853</v>
      </c>
      <c r="AE1410" t="s">
        <v>2853</v>
      </c>
      <c r="AF1410" s="12" t="s">
        <v>6135</v>
      </c>
      <c r="AG1410" s="12">
        <v>206</v>
      </c>
      <c r="AH1410" s="12" t="s">
        <v>6135</v>
      </c>
      <c r="AI1410" s="12">
        <v>206</v>
      </c>
      <c r="AJ1410" s="12" t="s">
        <v>6135</v>
      </c>
      <c r="AK1410" s="12">
        <v>206</v>
      </c>
      <c r="AL1410" s="12" t="s">
        <v>6135</v>
      </c>
      <c r="AM1410" s="12">
        <v>206</v>
      </c>
      <c r="AN1410" s="12">
        <v>539</v>
      </c>
      <c r="AO1410" s="12">
        <v>45</v>
      </c>
      <c r="AP1410" s="12">
        <v>539</v>
      </c>
      <c r="AQ1410" s="12">
        <v>45</v>
      </c>
      <c r="AR1410" s="12" t="s">
        <v>239</v>
      </c>
      <c r="AS1410" s="12" t="s">
        <v>239</v>
      </c>
      <c r="AT1410" s="12" t="s">
        <v>239</v>
      </c>
      <c r="AU1410" s="12" t="s">
        <v>239</v>
      </c>
      <c r="AV1410" t="s">
        <v>202</v>
      </c>
      <c r="AW1410" t="s">
        <v>207</v>
      </c>
      <c r="AX1410" t="s">
        <v>211</v>
      </c>
      <c r="AY1410" t="s">
        <v>200</v>
      </c>
      <c r="AZ1410" t="s">
        <v>208</v>
      </c>
      <c r="BA1410">
        <v>2</v>
      </c>
      <c r="BB1410" t="s">
        <v>204</v>
      </c>
      <c r="BC1410" t="s">
        <v>209</v>
      </c>
      <c r="BD1410" t="s">
        <v>211</v>
      </c>
      <c r="BE1410" t="s">
        <v>203</v>
      </c>
      <c r="BF1410" t="s">
        <v>212</v>
      </c>
      <c r="BG1410" t="s">
        <v>211</v>
      </c>
      <c r="BH1410" t="s">
        <v>201</v>
      </c>
      <c r="BI1410" t="s">
        <v>210</v>
      </c>
      <c r="BJ1410">
        <v>1</v>
      </c>
      <c r="BK1410" t="s">
        <v>205</v>
      </c>
      <c r="BL1410" t="s">
        <v>354</v>
      </c>
      <c r="BM1410">
        <v>1</v>
      </c>
      <c r="BQ1410" t="s">
        <v>584</v>
      </c>
      <c r="BR1410" t="s">
        <v>232</v>
      </c>
      <c r="BS1410" t="s">
        <v>5101</v>
      </c>
      <c r="BT1410" t="s">
        <v>232</v>
      </c>
      <c r="BU1410" t="s">
        <v>3209</v>
      </c>
      <c r="BV1410" t="s">
        <v>232</v>
      </c>
      <c r="BW1410" t="s">
        <v>379</v>
      </c>
      <c r="BX1410" t="s">
        <v>232</v>
      </c>
      <c r="BY1410" t="s">
        <v>5107</v>
      </c>
      <c r="BZ1410" t="s">
        <v>232</v>
      </c>
      <c r="CA1410" t="s">
        <v>8</v>
      </c>
      <c r="CB1410" s="3">
        <v>45833</v>
      </c>
      <c r="CC1410" t="s">
        <v>8</v>
      </c>
      <c r="CD1410" s="3">
        <v>45833</v>
      </c>
      <c r="CE1410" t="s">
        <v>8</v>
      </c>
      <c r="CF1410" s="3">
        <v>45833</v>
      </c>
      <c r="CG1410" t="s">
        <v>8</v>
      </c>
      <c r="CH1410" s="3">
        <v>45833</v>
      </c>
      <c r="CI1410" t="s">
        <v>8</v>
      </c>
      <c r="CJ1410" s="3">
        <v>45833</v>
      </c>
      <c r="CK1410" t="s">
        <v>8</v>
      </c>
      <c r="CL1410" s="3">
        <v>45833</v>
      </c>
      <c r="CS1410" t="s">
        <v>8</v>
      </c>
      <c r="CT1410" s="3">
        <v>45833</v>
      </c>
      <c r="CU1410" t="s">
        <v>8</v>
      </c>
      <c r="CV1410" s="3">
        <v>45833</v>
      </c>
      <c r="CY1410" t="s">
        <v>8</v>
      </c>
      <c r="CZ1410" s="3">
        <v>45833</v>
      </c>
      <c r="DA1410" t="s">
        <v>8</v>
      </c>
      <c r="DB1410" s="3">
        <v>45833</v>
      </c>
      <c r="DI1410" t="s">
        <v>8</v>
      </c>
      <c r="DJ1410" s="3">
        <v>45833</v>
      </c>
      <c r="DR1410" t="s">
        <v>6399</v>
      </c>
      <c r="DU1410" t="s">
        <v>6756</v>
      </c>
    </row>
    <row r="1411" spans="1:125" x14ac:dyDescent="0.25">
      <c r="A1411" s="5">
        <v>1270105</v>
      </c>
      <c r="B1411" s="5">
        <v>5</v>
      </c>
      <c r="C1411" t="s">
        <v>6761</v>
      </c>
      <c r="D1411" t="s">
        <v>6755</v>
      </c>
      <c r="E1411" t="s">
        <v>383</v>
      </c>
      <c r="F1411" t="s">
        <v>6102</v>
      </c>
      <c r="G1411" t="s">
        <v>5114</v>
      </c>
      <c r="H1411" t="s">
        <v>25</v>
      </c>
      <c r="I1411" t="s">
        <v>118</v>
      </c>
      <c r="J1411" s="3"/>
      <c r="K1411" s="3">
        <v>45931</v>
      </c>
      <c r="L1411" s="3">
        <v>45930</v>
      </c>
      <c r="M1411" s="3" t="s">
        <v>126</v>
      </c>
      <c r="N1411" s="3">
        <v>44012</v>
      </c>
      <c r="O1411" s="7">
        <v>0.61315972222222226</v>
      </c>
      <c r="P1411" t="s">
        <v>1908</v>
      </c>
      <c r="Q1411" s="3">
        <v>45845</v>
      </c>
      <c r="R1411" s="7">
        <v>0.47715277777777776</v>
      </c>
      <c r="S1411" t="s">
        <v>4159</v>
      </c>
      <c r="T1411">
        <v>2384</v>
      </c>
      <c r="U1411" s="92" t="s">
        <v>1084</v>
      </c>
      <c r="W1411" s="92" t="s">
        <v>1084</v>
      </c>
      <c r="Y1411" s="92" t="s">
        <v>605</v>
      </c>
      <c r="AA1411" t="s">
        <v>226</v>
      </c>
      <c r="AB1411">
        <v>902</v>
      </c>
      <c r="AC1411" t="s">
        <v>154</v>
      </c>
      <c r="AD1411" t="s">
        <v>2853</v>
      </c>
      <c r="AE1411" t="s">
        <v>2853</v>
      </c>
      <c r="AF1411" s="12" t="s">
        <v>6135</v>
      </c>
      <c r="AG1411" s="12">
        <v>206</v>
      </c>
      <c r="AH1411" s="12" t="s">
        <v>6135</v>
      </c>
      <c r="AI1411" s="12">
        <v>206</v>
      </c>
      <c r="AJ1411" s="12" t="s">
        <v>6135</v>
      </c>
      <c r="AK1411" s="12">
        <v>206</v>
      </c>
      <c r="AL1411" s="12" t="s">
        <v>6135</v>
      </c>
      <c r="AM1411" s="12">
        <v>206</v>
      </c>
      <c r="AN1411" s="12" t="s">
        <v>6136</v>
      </c>
      <c r="AO1411" s="12">
        <v>45</v>
      </c>
      <c r="AP1411" s="12" t="s">
        <v>6136</v>
      </c>
      <c r="AQ1411" s="12">
        <v>45</v>
      </c>
      <c r="AR1411" s="12" t="s">
        <v>239</v>
      </c>
      <c r="AS1411" s="12" t="s">
        <v>239</v>
      </c>
      <c r="AT1411" s="12" t="s">
        <v>239</v>
      </c>
      <c r="AU1411" s="12" t="s">
        <v>239</v>
      </c>
      <c r="AV1411" t="s">
        <v>202</v>
      </c>
      <c r="AW1411" t="s">
        <v>207</v>
      </c>
      <c r="AX1411" t="s">
        <v>211</v>
      </c>
      <c r="AY1411" t="s">
        <v>200</v>
      </c>
      <c r="AZ1411" t="s">
        <v>208</v>
      </c>
      <c r="BA1411">
        <v>2</v>
      </c>
      <c r="BB1411" t="s">
        <v>204</v>
      </c>
      <c r="BC1411" t="s">
        <v>209</v>
      </c>
      <c r="BD1411" t="s">
        <v>211</v>
      </c>
      <c r="BE1411" t="s">
        <v>203</v>
      </c>
      <c r="BF1411" t="s">
        <v>212</v>
      </c>
      <c r="BG1411" t="s">
        <v>211</v>
      </c>
      <c r="BH1411" t="s">
        <v>201</v>
      </c>
      <c r="BI1411" t="s">
        <v>210</v>
      </c>
      <c r="BJ1411">
        <v>1</v>
      </c>
      <c r="BK1411" t="s">
        <v>205</v>
      </c>
      <c r="BL1411" t="s">
        <v>354</v>
      </c>
      <c r="BM1411">
        <v>1</v>
      </c>
      <c r="BQ1411" t="s">
        <v>584</v>
      </c>
      <c r="BR1411" t="s">
        <v>232</v>
      </c>
      <c r="BS1411" t="s">
        <v>5101</v>
      </c>
      <c r="BT1411" t="s">
        <v>232</v>
      </c>
      <c r="BU1411" t="s">
        <v>3209</v>
      </c>
      <c r="BV1411" t="s">
        <v>232</v>
      </c>
      <c r="BW1411" t="s">
        <v>379</v>
      </c>
      <c r="BX1411" t="s">
        <v>232</v>
      </c>
      <c r="BY1411" t="s">
        <v>5107</v>
      </c>
      <c r="BZ1411" t="s">
        <v>232</v>
      </c>
      <c r="CA1411" t="s">
        <v>8</v>
      </c>
      <c r="CB1411" s="3">
        <v>45833</v>
      </c>
      <c r="CC1411" t="s">
        <v>8</v>
      </c>
      <c r="CD1411" s="3">
        <v>45833</v>
      </c>
      <c r="CE1411" t="s">
        <v>8</v>
      </c>
      <c r="CF1411" s="3">
        <v>45833</v>
      </c>
      <c r="CG1411" t="s">
        <v>8</v>
      </c>
      <c r="CH1411" s="3">
        <v>45833</v>
      </c>
      <c r="CI1411" t="s">
        <v>8</v>
      </c>
      <c r="CJ1411" s="3">
        <v>45833</v>
      </c>
      <c r="CK1411" t="s">
        <v>8</v>
      </c>
      <c r="CL1411" s="3">
        <v>45833</v>
      </c>
      <c r="CS1411" t="s">
        <v>8</v>
      </c>
      <c r="CT1411" s="3">
        <v>45833</v>
      </c>
      <c r="CU1411" t="s">
        <v>8</v>
      </c>
      <c r="CV1411" s="3">
        <v>45833</v>
      </c>
      <c r="CY1411" t="s">
        <v>8</v>
      </c>
      <c r="CZ1411" s="3">
        <v>45833</v>
      </c>
      <c r="DA1411" t="s">
        <v>8</v>
      </c>
      <c r="DB1411" s="3">
        <v>45833</v>
      </c>
      <c r="DI1411" t="s">
        <v>8</v>
      </c>
      <c r="DJ1411" s="3">
        <v>45833</v>
      </c>
      <c r="DR1411" t="s">
        <v>6399</v>
      </c>
      <c r="DU1411" t="s">
        <v>6756</v>
      </c>
    </row>
    <row r="1412" spans="1:125" x14ac:dyDescent="0.25">
      <c r="A1412" s="5">
        <v>1270106</v>
      </c>
      <c r="B1412" s="5">
        <v>6</v>
      </c>
      <c r="C1412" t="s">
        <v>6761</v>
      </c>
      <c r="D1412" t="s">
        <v>6755</v>
      </c>
      <c r="E1412" t="s">
        <v>383</v>
      </c>
      <c r="F1412" t="s">
        <v>6102</v>
      </c>
      <c r="G1412" t="s">
        <v>5114</v>
      </c>
      <c r="H1412" t="s">
        <v>25</v>
      </c>
      <c r="I1412" t="s">
        <v>118</v>
      </c>
      <c r="J1412" s="3"/>
      <c r="K1412" s="3">
        <v>45931</v>
      </c>
      <c r="L1412" s="3">
        <v>45930</v>
      </c>
      <c r="M1412" s="3" t="s">
        <v>126</v>
      </c>
      <c r="N1412" s="3">
        <v>44012</v>
      </c>
      <c r="O1412" s="7">
        <v>0.61315972222222226</v>
      </c>
      <c r="P1412" t="s">
        <v>1908</v>
      </c>
      <c r="Q1412" s="3">
        <v>45852</v>
      </c>
      <c r="R1412" s="7">
        <v>0.37809027777777776</v>
      </c>
      <c r="S1412" t="s">
        <v>1908</v>
      </c>
      <c r="T1412">
        <v>2384</v>
      </c>
      <c r="U1412" s="92" t="s">
        <v>1084</v>
      </c>
      <c r="W1412" s="92" t="s">
        <v>1084</v>
      </c>
      <c r="Y1412" s="92" t="s">
        <v>605</v>
      </c>
      <c r="AA1412" t="s">
        <v>226</v>
      </c>
      <c r="AB1412">
        <v>902</v>
      </c>
      <c r="AC1412" t="s">
        <v>154</v>
      </c>
      <c r="AD1412" t="s">
        <v>2853</v>
      </c>
      <c r="AE1412" t="s">
        <v>2853</v>
      </c>
      <c r="AF1412" s="12" t="s">
        <v>6135</v>
      </c>
      <c r="AG1412" s="12">
        <v>206</v>
      </c>
      <c r="AH1412" s="12" t="s">
        <v>6135</v>
      </c>
      <c r="AI1412" s="12">
        <v>206</v>
      </c>
      <c r="AJ1412" s="12" t="s">
        <v>6135</v>
      </c>
      <c r="AK1412" s="12">
        <v>206</v>
      </c>
      <c r="AL1412" s="12" t="s">
        <v>6135</v>
      </c>
      <c r="AM1412" s="12">
        <v>206</v>
      </c>
      <c r="AN1412" s="12" t="s">
        <v>6136</v>
      </c>
      <c r="AO1412" s="12">
        <v>45</v>
      </c>
      <c r="AP1412" s="12" t="s">
        <v>6136</v>
      </c>
      <c r="AQ1412" s="12">
        <v>45</v>
      </c>
      <c r="AR1412" s="12" t="s">
        <v>239</v>
      </c>
      <c r="AS1412" s="12" t="s">
        <v>239</v>
      </c>
      <c r="AT1412" s="12" t="s">
        <v>239</v>
      </c>
      <c r="AU1412" s="12" t="s">
        <v>239</v>
      </c>
      <c r="AV1412" t="s">
        <v>202</v>
      </c>
      <c r="AW1412" t="s">
        <v>207</v>
      </c>
      <c r="AX1412" t="s">
        <v>211</v>
      </c>
      <c r="AY1412" t="s">
        <v>200</v>
      </c>
      <c r="AZ1412" t="s">
        <v>208</v>
      </c>
      <c r="BA1412">
        <v>2</v>
      </c>
      <c r="BB1412" t="s">
        <v>204</v>
      </c>
      <c r="BC1412" t="s">
        <v>209</v>
      </c>
      <c r="BD1412" t="s">
        <v>211</v>
      </c>
      <c r="BE1412" t="s">
        <v>203</v>
      </c>
      <c r="BF1412" t="s">
        <v>212</v>
      </c>
      <c r="BG1412" t="s">
        <v>211</v>
      </c>
      <c r="BH1412" t="s">
        <v>201</v>
      </c>
      <c r="BI1412" t="s">
        <v>210</v>
      </c>
      <c r="BJ1412">
        <v>1</v>
      </c>
      <c r="BK1412" t="s">
        <v>205</v>
      </c>
      <c r="BL1412" t="s">
        <v>354</v>
      </c>
      <c r="BM1412">
        <v>1</v>
      </c>
      <c r="BQ1412" t="s">
        <v>584</v>
      </c>
      <c r="BR1412" t="s">
        <v>232</v>
      </c>
      <c r="BS1412" t="s">
        <v>5101</v>
      </c>
      <c r="BT1412" t="s">
        <v>232</v>
      </c>
      <c r="BU1412" t="s">
        <v>3209</v>
      </c>
      <c r="BV1412" t="s">
        <v>232</v>
      </c>
      <c r="BW1412" t="s">
        <v>379</v>
      </c>
      <c r="BX1412" t="s">
        <v>232</v>
      </c>
      <c r="BY1412" t="s">
        <v>5107</v>
      </c>
      <c r="BZ1412" t="s">
        <v>232</v>
      </c>
      <c r="CA1412" t="s">
        <v>8</v>
      </c>
      <c r="CB1412" s="3">
        <v>45833</v>
      </c>
      <c r="CC1412" t="s">
        <v>8</v>
      </c>
      <c r="CD1412" s="3">
        <v>45833</v>
      </c>
      <c r="CE1412" t="s">
        <v>8</v>
      </c>
      <c r="CF1412" s="3">
        <v>45833</v>
      </c>
      <c r="CG1412" t="s">
        <v>8</v>
      </c>
      <c r="CH1412" s="3">
        <v>45833</v>
      </c>
      <c r="CI1412" t="s">
        <v>8</v>
      </c>
      <c r="CJ1412" s="3">
        <v>45833</v>
      </c>
      <c r="CK1412" t="s">
        <v>8</v>
      </c>
      <c r="CL1412" s="3">
        <v>45833</v>
      </c>
      <c r="CM1412" t="s">
        <v>1908</v>
      </c>
      <c r="CN1412" s="3">
        <v>45852</v>
      </c>
      <c r="CS1412" t="s">
        <v>8</v>
      </c>
      <c r="CT1412" s="3">
        <v>45833</v>
      </c>
      <c r="CU1412" t="s">
        <v>8</v>
      </c>
      <c r="CV1412" s="3">
        <v>45833</v>
      </c>
      <c r="CY1412" t="s">
        <v>8</v>
      </c>
      <c r="CZ1412" s="3">
        <v>45833</v>
      </c>
      <c r="DA1412" t="s">
        <v>8</v>
      </c>
      <c r="DB1412" s="3">
        <v>45833</v>
      </c>
      <c r="DI1412" t="s">
        <v>8</v>
      </c>
      <c r="DJ1412" s="3">
        <v>45833</v>
      </c>
      <c r="DR1412" t="s">
        <v>6399</v>
      </c>
      <c r="DU1412" t="s">
        <v>6756</v>
      </c>
    </row>
    <row r="1413" spans="1:125" x14ac:dyDescent="0.25">
      <c r="A1413" s="5">
        <v>1270107</v>
      </c>
      <c r="B1413" s="5">
        <v>7</v>
      </c>
      <c r="C1413" t="s">
        <v>6761</v>
      </c>
      <c r="D1413" t="s">
        <v>6755</v>
      </c>
      <c r="E1413" t="s">
        <v>383</v>
      </c>
      <c r="F1413" t="s">
        <v>6102</v>
      </c>
      <c r="G1413" t="s">
        <v>5114</v>
      </c>
      <c r="H1413" t="s">
        <v>25</v>
      </c>
      <c r="I1413" t="s">
        <v>118</v>
      </c>
      <c r="J1413" s="3"/>
      <c r="K1413" s="3">
        <v>45931</v>
      </c>
      <c r="L1413" s="3">
        <v>45930</v>
      </c>
      <c r="M1413" s="3" t="s">
        <v>126</v>
      </c>
      <c r="N1413" s="3">
        <v>44012</v>
      </c>
      <c r="O1413" s="7">
        <v>0.61315972222222226</v>
      </c>
      <c r="P1413" t="s">
        <v>1908</v>
      </c>
      <c r="Q1413" s="3">
        <v>45852</v>
      </c>
      <c r="R1413" s="7">
        <v>0.37925925925925924</v>
      </c>
      <c r="S1413" t="s">
        <v>1908</v>
      </c>
      <c r="T1413">
        <v>2384</v>
      </c>
      <c r="U1413" s="92" t="s">
        <v>1084</v>
      </c>
      <c r="W1413" s="92" t="s">
        <v>1084</v>
      </c>
      <c r="Y1413" s="92" t="s">
        <v>605</v>
      </c>
      <c r="AA1413" t="s">
        <v>226</v>
      </c>
      <c r="AB1413">
        <v>902</v>
      </c>
      <c r="AC1413" t="s">
        <v>154</v>
      </c>
      <c r="AD1413" t="s">
        <v>2853</v>
      </c>
      <c r="AE1413" t="s">
        <v>2853</v>
      </c>
      <c r="AF1413" s="12" t="s">
        <v>6135</v>
      </c>
      <c r="AG1413" s="12">
        <v>206</v>
      </c>
      <c r="AH1413" s="12" t="s">
        <v>6135</v>
      </c>
      <c r="AI1413" s="12">
        <v>206</v>
      </c>
      <c r="AJ1413" s="12" t="s">
        <v>6135</v>
      </c>
      <c r="AK1413" s="12">
        <v>206</v>
      </c>
      <c r="AL1413" s="12" t="s">
        <v>6135</v>
      </c>
      <c r="AM1413" s="12">
        <v>206</v>
      </c>
      <c r="AN1413" s="12" t="s">
        <v>6136</v>
      </c>
      <c r="AO1413" s="12">
        <v>45</v>
      </c>
      <c r="AP1413" s="12" t="s">
        <v>6136</v>
      </c>
      <c r="AQ1413" s="12">
        <v>45</v>
      </c>
      <c r="AR1413" s="12" t="s">
        <v>239</v>
      </c>
      <c r="AS1413" s="12" t="s">
        <v>239</v>
      </c>
      <c r="AT1413" s="12" t="s">
        <v>239</v>
      </c>
      <c r="AU1413" s="12" t="s">
        <v>239</v>
      </c>
      <c r="AV1413" t="s">
        <v>202</v>
      </c>
      <c r="AW1413" t="s">
        <v>207</v>
      </c>
      <c r="AX1413" t="s">
        <v>211</v>
      </c>
      <c r="AY1413" t="s">
        <v>200</v>
      </c>
      <c r="AZ1413" t="s">
        <v>208</v>
      </c>
      <c r="BA1413">
        <v>2</v>
      </c>
      <c r="BB1413" t="s">
        <v>204</v>
      </c>
      <c r="BC1413" t="s">
        <v>209</v>
      </c>
      <c r="BD1413" t="s">
        <v>211</v>
      </c>
      <c r="BE1413" t="s">
        <v>203</v>
      </c>
      <c r="BF1413" t="s">
        <v>212</v>
      </c>
      <c r="BG1413" t="s">
        <v>211</v>
      </c>
      <c r="BH1413" t="s">
        <v>201</v>
      </c>
      <c r="BI1413" t="s">
        <v>210</v>
      </c>
      <c r="BJ1413">
        <v>1</v>
      </c>
      <c r="BK1413" t="s">
        <v>205</v>
      </c>
      <c r="BL1413" t="s">
        <v>354</v>
      </c>
      <c r="BM1413">
        <v>1</v>
      </c>
      <c r="BQ1413" t="s">
        <v>584</v>
      </c>
      <c r="BR1413" t="s">
        <v>232</v>
      </c>
      <c r="BS1413" t="s">
        <v>5101</v>
      </c>
      <c r="BT1413" t="s">
        <v>232</v>
      </c>
      <c r="BU1413" t="s">
        <v>3209</v>
      </c>
      <c r="BV1413" t="s">
        <v>232</v>
      </c>
      <c r="BW1413" t="s">
        <v>379</v>
      </c>
      <c r="BX1413" t="s">
        <v>232</v>
      </c>
      <c r="BY1413" t="s">
        <v>5107</v>
      </c>
      <c r="BZ1413" t="s">
        <v>232</v>
      </c>
      <c r="CA1413" t="s">
        <v>8</v>
      </c>
      <c r="CB1413" s="3">
        <v>45833</v>
      </c>
      <c r="CC1413" t="s">
        <v>8</v>
      </c>
      <c r="CD1413" s="3">
        <v>45833</v>
      </c>
      <c r="CE1413" t="s">
        <v>8</v>
      </c>
      <c r="CF1413" s="3">
        <v>45833</v>
      </c>
      <c r="CG1413" t="s">
        <v>8</v>
      </c>
      <c r="CH1413" s="3">
        <v>45833</v>
      </c>
      <c r="CI1413" t="s">
        <v>8</v>
      </c>
      <c r="CJ1413" s="3">
        <v>45833</v>
      </c>
      <c r="CK1413" t="s">
        <v>8</v>
      </c>
      <c r="CL1413" s="3">
        <v>45833</v>
      </c>
      <c r="CM1413" t="s">
        <v>1908</v>
      </c>
      <c r="CN1413" s="3">
        <v>45852</v>
      </c>
      <c r="CO1413" t="s">
        <v>1908</v>
      </c>
      <c r="CP1413" s="3">
        <v>45852</v>
      </c>
      <c r="CS1413" t="s">
        <v>8</v>
      </c>
      <c r="CT1413" s="3">
        <v>45833</v>
      </c>
      <c r="CU1413" t="s">
        <v>8</v>
      </c>
      <c r="CV1413" s="3">
        <v>45833</v>
      </c>
      <c r="CY1413" t="s">
        <v>8</v>
      </c>
      <c r="CZ1413" s="3">
        <v>45833</v>
      </c>
      <c r="DA1413" t="s">
        <v>8</v>
      </c>
      <c r="DB1413" s="3">
        <v>45833</v>
      </c>
      <c r="DI1413" t="s">
        <v>8</v>
      </c>
      <c r="DJ1413" s="3">
        <v>45833</v>
      </c>
      <c r="DR1413" t="s">
        <v>6399</v>
      </c>
      <c r="DU1413" t="s">
        <v>6756</v>
      </c>
    </row>
    <row r="1414" spans="1:125" x14ac:dyDescent="0.25">
      <c r="A1414" s="5">
        <v>1270108</v>
      </c>
      <c r="B1414" s="5">
        <v>8</v>
      </c>
      <c r="C1414" t="s">
        <v>6761</v>
      </c>
      <c r="D1414" t="s">
        <v>6755</v>
      </c>
      <c r="E1414" t="s">
        <v>383</v>
      </c>
      <c r="F1414" t="s">
        <v>6102</v>
      </c>
      <c r="G1414" t="s">
        <v>5114</v>
      </c>
      <c r="H1414" t="s">
        <v>25</v>
      </c>
      <c r="I1414" t="s">
        <v>118</v>
      </c>
      <c r="J1414" s="3"/>
      <c r="K1414" s="3">
        <v>45931</v>
      </c>
      <c r="L1414" s="3">
        <v>45930</v>
      </c>
      <c r="M1414" s="3" t="s">
        <v>126</v>
      </c>
      <c r="N1414" s="3">
        <v>44012</v>
      </c>
      <c r="O1414" s="7">
        <v>0.61315972222222226</v>
      </c>
      <c r="P1414" t="s">
        <v>1908</v>
      </c>
      <c r="Q1414" s="3">
        <v>45852</v>
      </c>
      <c r="R1414" s="7">
        <v>0.39276620370370369</v>
      </c>
      <c r="S1414" t="s">
        <v>1908</v>
      </c>
      <c r="T1414">
        <v>2384</v>
      </c>
      <c r="U1414" s="92" t="s">
        <v>1084</v>
      </c>
      <c r="W1414" s="92" t="s">
        <v>1084</v>
      </c>
      <c r="Y1414" s="92" t="s">
        <v>605</v>
      </c>
      <c r="AA1414" t="s">
        <v>226</v>
      </c>
      <c r="AB1414">
        <v>902</v>
      </c>
      <c r="AC1414" t="s">
        <v>154</v>
      </c>
      <c r="AD1414" t="s">
        <v>2853</v>
      </c>
      <c r="AE1414" t="s">
        <v>2853</v>
      </c>
      <c r="AF1414" s="12" t="s">
        <v>6135</v>
      </c>
      <c r="AG1414" s="12">
        <v>206</v>
      </c>
      <c r="AH1414" s="12" t="s">
        <v>6135</v>
      </c>
      <c r="AI1414" s="12">
        <v>206</v>
      </c>
      <c r="AJ1414" s="12" t="s">
        <v>6135</v>
      </c>
      <c r="AK1414" s="12">
        <v>206</v>
      </c>
      <c r="AL1414" s="12" t="s">
        <v>6135</v>
      </c>
      <c r="AM1414" s="12">
        <v>206</v>
      </c>
      <c r="AN1414" s="12" t="s">
        <v>6136</v>
      </c>
      <c r="AO1414" s="12">
        <v>45</v>
      </c>
      <c r="AP1414" s="12" t="s">
        <v>6136</v>
      </c>
      <c r="AQ1414" s="12">
        <v>45</v>
      </c>
      <c r="AR1414" s="12" t="s">
        <v>239</v>
      </c>
      <c r="AS1414" s="12" t="s">
        <v>239</v>
      </c>
      <c r="AT1414" s="12" t="s">
        <v>239</v>
      </c>
      <c r="AU1414" s="12" t="s">
        <v>239</v>
      </c>
      <c r="AV1414" t="s">
        <v>202</v>
      </c>
      <c r="AW1414" t="s">
        <v>207</v>
      </c>
      <c r="AX1414" t="s">
        <v>211</v>
      </c>
      <c r="AY1414" t="s">
        <v>200</v>
      </c>
      <c r="AZ1414" t="s">
        <v>208</v>
      </c>
      <c r="BA1414">
        <v>2</v>
      </c>
      <c r="BB1414" t="s">
        <v>204</v>
      </c>
      <c r="BC1414" t="s">
        <v>209</v>
      </c>
      <c r="BD1414" t="s">
        <v>211</v>
      </c>
      <c r="BE1414" t="s">
        <v>203</v>
      </c>
      <c r="BF1414" t="s">
        <v>212</v>
      </c>
      <c r="BG1414" t="s">
        <v>211</v>
      </c>
      <c r="BH1414" t="s">
        <v>201</v>
      </c>
      <c r="BI1414" t="s">
        <v>210</v>
      </c>
      <c r="BJ1414">
        <v>1</v>
      </c>
      <c r="BK1414" t="s">
        <v>205</v>
      </c>
      <c r="BL1414" t="s">
        <v>354</v>
      </c>
      <c r="BM1414">
        <v>1</v>
      </c>
      <c r="BQ1414" t="s">
        <v>584</v>
      </c>
      <c r="BR1414" t="s">
        <v>232</v>
      </c>
      <c r="BS1414" t="s">
        <v>5101</v>
      </c>
      <c r="BT1414" t="s">
        <v>232</v>
      </c>
      <c r="BU1414" t="s">
        <v>3209</v>
      </c>
      <c r="BV1414" t="s">
        <v>232</v>
      </c>
      <c r="BW1414" t="s">
        <v>379</v>
      </c>
      <c r="BX1414" t="s">
        <v>232</v>
      </c>
      <c r="BY1414" t="s">
        <v>5107</v>
      </c>
      <c r="BZ1414" t="s">
        <v>232</v>
      </c>
      <c r="CA1414" t="s">
        <v>8</v>
      </c>
      <c r="CB1414" s="3">
        <v>45833</v>
      </c>
      <c r="CC1414" t="s">
        <v>8</v>
      </c>
      <c r="CD1414" s="3">
        <v>45833</v>
      </c>
      <c r="CE1414" t="s">
        <v>8</v>
      </c>
      <c r="CF1414" s="3">
        <v>45833</v>
      </c>
      <c r="CG1414" t="s">
        <v>8</v>
      </c>
      <c r="CH1414" s="3">
        <v>45833</v>
      </c>
      <c r="CI1414" t="s">
        <v>8</v>
      </c>
      <c r="CJ1414" s="3">
        <v>45833</v>
      </c>
      <c r="CK1414" t="s">
        <v>8</v>
      </c>
      <c r="CL1414" s="3">
        <v>45833</v>
      </c>
      <c r="CM1414" t="s">
        <v>1908</v>
      </c>
      <c r="CN1414" s="3">
        <v>45852</v>
      </c>
      <c r="CO1414" t="s">
        <v>1908</v>
      </c>
      <c r="CP1414" s="3">
        <v>45852</v>
      </c>
      <c r="CS1414" t="s">
        <v>8</v>
      </c>
      <c r="CT1414" s="3">
        <v>45833</v>
      </c>
      <c r="CU1414" t="s">
        <v>8</v>
      </c>
      <c r="CV1414" s="3">
        <v>45833</v>
      </c>
      <c r="CW1414" t="s">
        <v>1908</v>
      </c>
      <c r="CX1414" s="3">
        <v>45852</v>
      </c>
      <c r="CY1414" t="s">
        <v>8</v>
      </c>
      <c r="CZ1414" s="3">
        <v>45833</v>
      </c>
      <c r="DA1414" t="s">
        <v>8</v>
      </c>
      <c r="DB1414" s="3">
        <v>45833</v>
      </c>
      <c r="DE1414" t="s">
        <v>1908</v>
      </c>
      <c r="DF1414" s="3">
        <v>45852</v>
      </c>
      <c r="DI1414" t="s">
        <v>8</v>
      </c>
      <c r="DJ1414" s="3">
        <v>45833</v>
      </c>
      <c r="DK1414" t="s">
        <v>1908</v>
      </c>
      <c r="DL1414" s="3">
        <v>45852</v>
      </c>
      <c r="DQ1414" t="s">
        <v>6102</v>
      </c>
      <c r="DR1414" t="s">
        <v>6399</v>
      </c>
      <c r="DU1414" t="s">
        <v>6756</v>
      </c>
    </row>
    <row r="1415" spans="1:125" x14ac:dyDescent="0.25">
      <c r="A1415" s="5">
        <v>1270109</v>
      </c>
      <c r="B1415" s="5">
        <v>9</v>
      </c>
      <c r="C1415" t="s">
        <v>6761</v>
      </c>
      <c r="D1415" t="s">
        <v>6755</v>
      </c>
      <c r="E1415" t="s">
        <v>383</v>
      </c>
      <c r="F1415" t="s">
        <v>6102</v>
      </c>
      <c r="G1415" t="s">
        <v>5114</v>
      </c>
      <c r="H1415" t="s">
        <v>25</v>
      </c>
      <c r="I1415" t="s">
        <v>118</v>
      </c>
      <c r="J1415" s="3"/>
      <c r="K1415" s="3">
        <v>45931</v>
      </c>
      <c r="L1415" s="3">
        <v>45930</v>
      </c>
      <c r="M1415" s="3" t="s">
        <v>126</v>
      </c>
      <c r="N1415" s="3">
        <v>44012</v>
      </c>
      <c r="O1415" s="7">
        <v>0.61315972222222226</v>
      </c>
      <c r="P1415" t="s">
        <v>1908</v>
      </c>
      <c r="Q1415" s="3">
        <v>45853</v>
      </c>
      <c r="R1415" s="7">
        <v>0.49106481481481479</v>
      </c>
      <c r="S1415" t="s">
        <v>1908</v>
      </c>
      <c r="T1415">
        <v>2384</v>
      </c>
      <c r="U1415" s="92" t="s">
        <v>1084</v>
      </c>
      <c r="W1415" s="92" t="s">
        <v>1084</v>
      </c>
      <c r="Y1415" s="92" t="s">
        <v>605</v>
      </c>
      <c r="AA1415" t="s">
        <v>226</v>
      </c>
      <c r="AB1415">
        <v>902</v>
      </c>
      <c r="AC1415" t="s">
        <v>154</v>
      </c>
      <c r="AD1415" t="s">
        <v>2853</v>
      </c>
      <c r="AE1415" t="s">
        <v>2853</v>
      </c>
      <c r="AF1415" s="12" t="s">
        <v>6135</v>
      </c>
      <c r="AG1415" s="12">
        <v>206</v>
      </c>
      <c r="AH1415" s="12" t="s">
        <v>6135</v>
      </c>
      <c r="AI1415" s="12">
        <v>206</v>
      </c>
      <c r="AJ1415" s="12" t="s">
        <v>6135</v>
      </c>
      <c r="AK1415" s="12">
        <v>206</v>
      </c>
      <c r="AL1415" s="12" t="s">
        <v>6135</v>
      </c>
      <c r="AM1415" s="12">
        <v>206</v>
      </c>
      <c r="AN1415" s="12" t="s">
        <v>6136</v>
      </c>
      <c r="AO1415" s="12">
        <v>45</v>
      </c>
      <c r="AP1415" s="12" t="s">
        <v>6136</v>
      </c>
      <c r="AQ1415" s="12">
        <v>45</v>
      </c>
      <c r="AR1415" s="12" t="s">
        <v>239</v>
      </c>
      <c r="AS1415" s="12" t="s">
        <v>239</v>
      </c>
      <c r="AT1415" s="12" t="s">
        <v>239</v>
      </c>
      <c r="AU1415" s="12" t="s">
        <v>239</v>
      </c>
      <c r="AV1415" t="s">
        <v>202</v>
      </c>
      <c r="AW1415" t="s">
        <v>207</v>
      </c>
      <c r="AX1415" t="s">
        <v>211</v>
      </c>
      <c r="AY1415" t="s">
        <v>200</v>
      </c>
      <c r="AZ1415" t="s">
        <v>208</v>
      </c>
      <c r="BA1415">
        <v>2</v>
      </c>
      <c r="BB1415" t="s">
        <v>204</v>
      </c>
      <c r="BC1415" t="s">
        <v>209</v>
      </c>
      <c r="BD1415" t="s">
        <v>211</v>
      </c>
      <c r="BE1415" t="s">
        <v>203</v>
      </c>
      <c r="BF1415" t="s">
        <v>212</v>
      </c>
      <c r="BG1415" t="s">
        <v>211</v>
      </c>
      <c r="BH1415" t="s">
        <v>201</v>
      </c>
      <c r="BI1415" t="s">
        <v>210</v>
      </c>
      <c r="BJ1415">
        <v>1</v>
      </c>
      <c r="BK1415" t="s">
        <v>205</v>
      </c>
      <c r="BL1415" t="s">
        <v>354</v>
      </c>
      <c r="BM1415">
        <v>1</v>
      </c>
      <c r="BQ1415" t="s">
        <v>584</v>
      </c>
      <c r="BR1415" t="s">
        <v>232</v>
      </c>
      <c r="BS1415" t="s">
        <v>5101</v>
      </c>
      <c r="BT1415" t="s">
        <v>232</v>
      </c>
      <c r="BU1415" t="s">
        <v>3209</v>
      </c>
      <c r="BV1415" t="s">
        <v>232</v>
      </c>
      <c r="BW1415" t="s">
        <v>379</v>
      </c>
      <c r="BX1415" t="s">
        <v>232</v>
      </c>
      <c r="BY1415" t="s">
        <v>5107</v>
      </c>
      <c r="BZ1415" t="s">
        <v>232</v>
      </c>
      <c r="CA1415" t="s">
        <v>8</v>
      </c>
      <c r="CB1415" s="3">
        <v>45833</v>
      </c>
      <c r="CC1415" t="s">
        <v>8</v>
      </c>
      <c r="CD1415" s="3">
        <v>45833</v>
      </c>
      <c r="CE1415" t="s">
        <v>8</v>
      </c>
      <c r="CF1415" s="3">
        <v>45833</v>
      </c>
      <c r="CG1415" t="s">
        <v>8</v>
      </c>
      <c r="CH1415" s="3">
        <v>45833</v>
      </c>
      <c r="CI1415" t="s">
        <v>8</v>
      </c>
      <c r="CJ1415" s="3">
        <v>45833</v>
      </c>
      <c r="CK1415" t="s">
        <v>8</v>
      </c>
      <c r="CL1415" s="3">
        <v>45833</v>
      </c>
      <c r="CM1415" t="s">
        <v>1908</v>
      </c>
      <c r="CN1415" s="3">
        <v>45852</v>
      </c>
      <c r="CO1415" t="s">
        <v>1908</v>
      </c>
      <c r="CP1415" s="3">
        <v>45852</v>
      </c>
      <c r="CQ1415" t="s">
        <v>1908</v>
      </c>
      <c r="CR1415" s="3">
        <v>45853</v>
      </c>
      <c r="CS1415" t="s">
        <v>8</v>
      </c>
      <c r="CT1415" s="3">
        <v>45833</v>
      </c>
      <c r="CU1415" t="s">
        <v>8</v>
      </c>
      <c r="CV1415" s="3">
        <v>45833</v>
      </c>
      <c r="CW1415" t="s">
        <v>1908</v>
      </c>
      <c r="CX1415" s="3">
        <v>45852</v>
      </c>
      <c r="CY1415" t="s">
        <v>8</v>
      </c>
      <c r="CZ1415" s="3">
        <v>45833</v>
      </c>
      <c r="DA1415" t="s">
        <v>8</v>
      </c>
      <c r="DB1415" s="3">
        <v>45833</v>
      </c>
      <c r="DE1415" t="s">
        <v>1908</v>
      </c>
      <c r="DF1415" s="3">
        <v>45852</v>
      </c>
      <c r="DI1415" t="s">
        <v>8</v>
      </c>
      <c r="DJ1415" s="3">
        <v>45833</v>
      </c>
      <c r="DK1415" t="s">
        <v>1908</v>
      </c>
      <c r="DL1415" s="3">
        <v>45852</v>
      </c>
      <c r="DQ1415" t="s">
        <v>6102</v>
      </c>
      <c r="DR1415" t="s">
        <v>6399</v>
      </c>
      <c r="DU1415" t="s">
        <v>6756</v>
      </c>
    </row>
    <row r="1416" spans="1:125" x14ac:dyDescent="0.25">
      <c r="A1416" s="5">
        <v>1270110</v>
      </c>
      <c r="B1416" s="5">
        <v>10</v>
      </c>
      <c r="C1416" t="s">
        <v>6761</v>
      </c>
      <c r="D1416" t="s">
        <v>6755</v>
      </c>
      <c r="E1416" t="s">
        <v>383</v>
      </c>
      <c r="F1416" t="s">
        <v>6102</v>
      </c>
      <c r="G1416" t="s">
        <v>5114</v>
      </c>
      <c r="H1416" t="s">
        <v>25</v>
      </c>
      <c r="I1416" t="s">
        <v>118</v>
      </c>
      <c r="J1416" s="3"/>
      <c r="K1416" s="3">
        <v>45931</v>
      </c>
      <c r="L1416" s="3">
        <v>45930</v>
      </c>
      <c r="M1416" s="3" t="s">
        <v>126</v>
      </c>
      <c r="N1416" s="3">
        <v>44012</v>
      </c>
      <c r="O1416" s="7">
        <v>0.61315972222222226</v>
      </c>
      <c r="P1416" t="s">
        <v>1908</v>
      </c>
      <c r="Q1416" s="3">
        <v>45853</v>
      </c>
      <c r="R1416" s="7">
        <v>0.49130787037037038</v>
      </c>
      <c r="S1416" t="s">
        <v>1908</v>
      </c>
      <c r="T1416">
        <v>2384</v>
      </c>
      <c r="U1416" s="92" t="s">
        <v>1084</v>
      </c>
      <c r="W1416" s="92" t="s">
        <v>1084</v>
      </c>
      <c r="Y1416" s="92" t="s">
        <v>605</v>
      </c>
      <c r="AA1416" t="s">
        <v>226</v>
      </c>
      <c r="AB1416">
        <v>902</v>
      </c>
      <c r="AC1416" t="s">
        <v>154</v>
      </c>
      <c r="AD1416" t="s">
        <v>2853</v>
      </c>
      <c r="AE1416" t="s">
        <v>2853</v>
      </c>
      <c r="AF1416" s="12" t="s">
        <v>6135</v>
      </c>
      <c r="AG1416" s="12">
        <v>206</v>
      </c>
      <c r="AH1416" s="12" t="s">
        <v>6135</v>
      </c>
      <c r="AI1416" s="12">
        <v>206</v>
      </c>
      <c r="AJ1416" s="12" t="s">
        <v>6135</v>
      </c>
      <c r="AK1416" s="12">
        <v>206</v>
      </c>
      <c r="AL1416" s="12" t="s">
        <v>6135</v>
      </c>
      <c r="AM1416" s="12">
        <v>206</v>
      </c>
      <c r="AN1416" s="12" t="s">
        <v>6136</v>
      </c>
      <c r="AO1416" s="12">
        <v>45</v>
      </c>
      <c r="AP1416" s="12" t="s">
        <v>6136</v>
      </c>
      <c r="AQ1416" s="12">
        <v>45</v>
      </c>
      <c r="AR1416" s="12" t="s">
        <v>239</v>
      </c>
      <c r="AS1416" s="12" t="s">
        <v>239</v>
      </c>
      <c r="AT1416" s="12" t="s">
        <v>239</v>
      </c>
      <c r="AU1416" s="12" t="s">
        <v>239</v>
      </c>
      <c r="AV1416" t="s">
        <v>202</v>
      </c>
      <c r="AW1416" t="s">
        <v>207</v>
      </c>
      <c r="AX1416" t="s">
        <v>211</v>
      </c>
      <c r="AY1416" t="s">
        <v>200</v>
      </c>
      <c r="AZ1416" t="s">
        <v>208</v>
      </c>
      <c r="BA1416">
        <v>2</v>
      </c>
      <c r="BB1416" t="s">
        <v>204</v>
      </c>
      <c r="BC1416" t="s">
        <v>209</v>
      </c>
      <c r="BD1416" t="s">
        <v>211</v>
      </c>
      <c r="BE1416" t="s">
        <v>203</v>
      </c>
      <c r="BF1416" t="s">
        <v>212</v>
      </c>
      <c r="BG1416" t="s">
        <v>211</v>
      </c>
      <c r="BH1416" t="s">
        <v>201</v>
      </c>
      <c r="BI1416" t="s">
        <v>210</v>
      </c>
      <c r="BJ1416">
        <v>1</v>
      </c>
      <c r="BK1416" t="s">
        <v>205</v>
      </c>
      <c r="BL1416" t="s">
        <v>354</v>
      </c>
      <c r="BM1416">
        <v>1</v>
      </c>
      <c r="BQ1416" t="s">
        <v>584</v>
      </c>
      <c r="BR1416" t="s">
        <v>232</v>
      </c>
      <c r="BS1416" t="s">
        <v>5101</v>
      </c>
      <c r="BT1416" t="s">
        <v>232</v>
      </c>
      <c r="BU1416" t="s">
        <v>3209</v>
      </c>
      <c r="BV1416" t="s">
        <v>232</v>
      </c>
      <c r="BW1416" t="s">
        <v>379</v>
      </c>
      <c r="BX1416" t="s">
        <v>232</v>
      </c>
      <c r="BY1416" t="s">
        <v>5107</v>
      </c>
      <c r="BZ1416" t="s">
        <v>232</v>
      </c>
      <c r="CA1416" t="s">
        <v>8</v>
      </c>
      <c r="CB1416" s="3">
        <v>45833</v>
      </c>
      <c r="CC1416" t="s">
        <v>8</v>
      </c>
      <c r="CD1416" s="3">
        <v>45833</v>
      </c>
      <c r="CE1416" t="s">
        <v>8</v>
      </c>
      <c r="CF1416" s="3">
        <v>45833</v>
      </c>
      <c r="CG1416" t="s">
        <v>8</v>
      </c>
      <c r="CH1416" s="3">
        <v>45833</v>
      </c>
      <c r="CI1416" t="s">
        <v>8</v>
      </c>
      <c r="CJ1416" s="3">
        <v>45833</v>
      </c>
      <c r="CK1416" t="s">
        <v>8</v>
      </c>
      <c r="CL1416" s="3">
        <v>45833</v>
      </c>
      <c r="CM1416" t="s">
        <v>1908</v>
      </c>
      <c r="CN1416" s="3">
        <v>45852</v>
      </c>
      <c r="CO1416" t="s">
        <v>1908</v>
      </c>
      <c r="CP1416" s="3">
        <v>45852</v>
      </c>
      <c r="CQ1416" t="s">
        <v>1908</v>
      </c>
      <c r="CR1416" s="3">
        <v>45853</v>
      </c>
      <c r="CS1416" t="s">
        <v>8</v>
      </c>
      <c r="CT1416" s="3">
        <v>45833</v>
      </c>
      <c r="CU1416" t="s">
        <v>8</v>
      </c>
      <c r="CV1416" s="3">
        <v>45833</v>
      </c>
      <c r="CW1416" t="s">
        <v>1908</v>
      </c>
      <c r="CX1416" s="3">
        <v>45852</v>
      </c>
      <c r="CY1416" t="s">
        <v>8</v>
      </c>
      <c r="CZ1416" s="3">
        <v>45833</v>
      </c>
      <c r="DA1416" t="s">
        <v>8</v>
      </c>
      <c r="DB1416" s="3">
        <v>45833</v>
      </c>
      <c r="DC1416" t="s">
        <v>1908</v>
      </c>
      <c r="DD1416" s="3">
        <v>45853</v>
      </c>
      <c r="DE1416" t="s">
        <v>1908</v>
      </c>
      <c r="DF1416" s="3">
        <v>45852</v>
      </c>
      <c r="DI1416" t="s">
        <v>8</v>
      </c>
      <c r="DJ1416" s="3">
        <v>45833</v>
      </c>
      <c r="DK1416" t="s">
        <v>1908</v>
      </c>
      <c r="DL1416" s="3">
        <v>45852</v>
      </c>
      <c r="DQ1416" t="s">
        <v>6102</v>
      </c>
      <c r="DR1416" t="s">
        <v>6399</v>
      </c>
      <c r="DU1416" t="s">
        <v>6756</v>
      </c>
    </row>
    <row r="1417" spans="1:125" x14ac:dyDescent="0.25">
      <c r="A1417" s="5">
        <v>1270201</v>
      </c>
      <c r="B1417" s="5">
        <v>1</v>
      </c>
      <c r="J1417" s="3"/>
      <c r="K1417" s="3"/>
      <c r="L1417" s="3"/>
      <c r="M1417" s="3"/>
      <c r="N1417" s="3">
        <v>44012</v>
      </c>
      <c r="O1417" s="7">
        <v>0.61328703703703702</v>
      </c>
      <c r="P1417" t="s">
        <v>1908</v>
      </c>
      <c r="AV1417" t="s">
        <v>202</v>
      </c>
      <c r="AW1417" t="s">
        <v>207</v>
      </c>
      <c r="AX1417" t="s">
        <v>211</v>
      </c>
      <c r="AY1417" t="s">
        <v>200</v>
      </c>
      <c r="AZ1417" t="s">
        <v>208</v>
      </c>
      <c r="BA1417">
        <v>2</v>
      </c>
      <c r="BB1417" t="s">
        <v>204</v>
      </c>
      <c r="BC1417" t="s">
        <v>209</v>
      </c>
      <c r="BD1417" t="s">
        <v>211</v>
      </c>
      <c r="BE1417" t="s">
        <v>203</v>
      </c>
      <c r="BF1417" t="s">
        <v>212</v>
      </c>
      <c r="BG1417" t="s">
        <v>211</v>
      </c>
      <c r="BH1417" t="s">
        <v>201</v>
      </c>
      <c r="BI1417" t="s">
        <v>210</v>
      </c>
      <c r="BJ1417">
        <v>1</v>
      </c>
      <c r="BK1417" t="s">
        <v>205</v>
      </c>
      <c r="BL1417" t="s">
        <v>354</v>
      </c>
      <c r="BM1417">
        <v>1</v>
      </c>
    </row>
    <row r="1418" spans="1:125" x14ac:dyDescent="0.25">
      <c r="A1418" s="5">
        <v>1270207</v>
      </c>
      <c r="B1418" s="5">
        <v>7</v>
      </c>
      <c r="D1418" t="s">
        <v>3990</v>
      </c>
      <c r="E1418" t="s">
        <v>3991</v>
      </c>
      <c r="F1418" t="s">
        <v>6</v>
      </c>
      <c r="G1418" t="s">
        <v>3878</v>
      </c>
      <c r="H1418" t="s">
        <v>1146</v>
      </c>
      <c r="I1418" t="s">
        <v>117</v>
      </c>
      <c r="J1418" s="3"/>
      <c r="K1418" s="3"/>
      <c r="L1418" s="3"/>
      <c r="M1418" s="3" t="s">
        <v>3829</v>
      </c>
      <c r="N1418" s="3">
        <v>44012</v>
      </c>
      <c r="O1418" s="7">
        <v>0.61328703703703702</v>
      </c>
      <c r="P1418" t="s">
        <v>1908</v>
      </c>
      <c r="Q1418" s="3">
        <v>44012</v>
      </c>
      <c r="R1418" s="7">
        <v>0.70408564814814811</v>
      </c>
      <c r="S1418" t="s">
        <v>1908</v>
      </c>
      <c r="U1418" s="92" t="s">
        <v>385</v>
      </c>
      <c r="V1418" s="93" t="s">
        <v>147</v>
      </c>
      <c r="AA1418" t="s">
        <v>234</v>
      </c>
      <c r="AB1418">
        <v>901</v>
      </c>
      <c r="AC1418" t="s">
        <v>154</v>
      </c>
      <c r="AD1418" t="s">
        <v>474</v>
      </c>
      <c r="AE1418" t="s">
        <v>474</v>
      </c>
      <c r="AF1418" s="12" t="s">
        <v>1081</v>
      </c>
      <c r="AG1418" s="12">
        <v>900</v>
      </c>
      <c r="AH1418" s="12" t="s">
        <v>1081</v>
      </c>
      <c r="AI1418" s="12">
        <v>900</v>
      </c>
      <c r="AJ1418" s="12" t="s">
        <v>1081</v>
      </c>
      <c r="AK1418" s="12">
        <v>900</v>
      </c>
      <c r="AL1418" s="12" t="s">
        <v>1081</v>
      </c>
      <c r="AM1418" s="12">
        <v>900</v>
      </c>
      <c r="AN1418" s="12" t="s">
        <v>818</v>
      </c>
      <c r="AO1418" s="12" t="s">
        <v>819</v>
      </c>
      <c r="AP1418" s="12" t="s">
        <v>818</v>
      </c>
      <c r="AQ1418" s="12" t="s">
        <v>819</v>
      </c>
      <c r="AR1418" s="12" t="s">
        <v>239</v>
      </c>
      <c r="AS1418" s="12" t="s">
        <v>239</v>
      </c>
      <c r="AT1418" s="12" t="s">
        <v>239</v>
      </c>
      <c r="AU1418" s="12" t="s">
        <v>239</v>
      </c>
      <c r="AV1418" t="s">
        <v>202</v>
      </c>
      <c r="AW1418" t="s">
        <v>207</v>
      </c>
      <c r="AX1418" t="s">
        <v>211</v>
      </c>
      <c r="AY1418" t="s">
        <v>200</v>
      </c>
      <c r="AZ1418" t="s">
        <v>208</v>
      </c>
      <c r="BA1418">
        <v>2</v>
      </c>
      <c r="BB1418" t="s">
        <v>204</v>
      </c>
      <c r="BC1418" t="s">
        <v>209</v>
      </c>
      <c r="BD1418" t="s">
        <v>211</v>
      </c>
      <c r="BE1418" t="s">
        <v>203</v>
      </c>
      <c r="BF1418" t="s">
        <v>212</v>
      </c>
      <c r="BG1418" t="s">
        <v>211</v>
      </c>
      <c r="BH1418" t="s">
        <v>201</v>
      </c>
      <c r="BI1418" t="s">
        <v>210</v>
      </c>
      <c r="BJ1418">
        <v>1</v>
      </c>
      <c r="BK1418" t="s">
        <v>205</v>
      </c>
      <c r="BL1418" t="s">
        <v>354</v>
      </c>
      <c r="BM1418">
        <v>1</v>
      </c>
      <c r="BQ1418" t="s">
        <v>1161</v>
      </c>
      <c r="BR1418" t="s">
        <v>234</v>
      </c>
      <c r="BS1418" t="s">
        <v>3992</v>
      </c>
      <c r="BT1418" t="s">
        <v>234</v>
      </c>
      <c r="BU1418" t="s">
        <v>3848</v>
      </c>
      <c r="BV1418" t="s">
        <v>234</v>
      </c>
      <c r="BW1418" t="s">
        <v>1163</v>
      </c>
      <c r="BX1418" t="s">
        <v>234</v>
      </c>
      <c r="BY1418" t="s">
        <v>1164</v>
      </c>
      <c r="BZ1418" t="s">
        <v>234</v>
      </c>
      <c r="CA1418" t="s">
        <v>1908</v>
      </c>
      <c r="CB1418" s="3">
        <v>44012</v>
      </c>
      <c r="CE1418" t="s">
        <v>1908</v>
      </c>
      <c r="CF1418" s="3">
        <v>44012</v>
      </c>
      <c r="CG1418" t="s">
        <v>1908</v>
      </c>
      <c r="CH1418" s="3">
        <v>44012</v>
      </c>
      <c r="CI1418" t="s">
        <v>1908</v>
      </c>
      <c r="CJ1418" s="3">
        <v>44012</v>
      </c>
      <c r="CS1418" t="s">
        <v>1908</v>
      </c>
      <c r="CT1418" s="3">
        <v>44012</v>
      </c>
      <c r="DR1418" t="s">
        <v>6</v>
      </c>
      <c r="DU1418" t="s">
        <v>385</v>
      </c>
    </row>
    <row r="1419" spans="1:125" x14ac:dyDescent="0.25">
      <c r="A1419" s="5">
        <v>1270301</v>
      </c>
      <c r="B1419" s="5">
        <v>1</v>
      </c>
      <c r="J1419" s="3"/>
      <c r="K1419" s="3"/>
      <c r="L1419" s="3"/>
      <c r="M1419" s="3"/>
      <c r="N1419" s="3">
        <v>44012</v>
      </c>
      <c r="O1419" s="7">
        <v>0.65192129629629625</v>
      </c>
      <c r="P1419" t="s">
        <v>1908</v>
      </c>
      <c r="AV1419" t="s">
        <v>202</v>
      </c>
      <c r="AW1419" t="s">
        <v>207</v>
      </c>
      <c r="AX1419" t="s">
        <v>211</v>
      </c>
      <c r="AY1419" t="s">
        <v>200</v>
      </c>
      <c r="AZ1419" t="s">
        <v>208</v>
      </c>
      <c r="BA1419">
        <v>2</v>
      </c>
      <c r="BB1419" t="s">
        <v>204</v>
      </c>
      <c r="BC1419" t="s">
        <v>209</v>
      </c>
      <c r="BD1419" t="s">
        <v>211</v>
      </c>
      <c r="BE1419" t="s">
        <v>203</v>
      </c>
      <c r="BF1419" t="s">
        <v>212</v>
      </c>
      <c r="BG1419" t="s">
        <v>211</v>
      </c>
      <c r="BH1419" t="s">
        <v>201</v>
      </c>
      <c r="BI1419" t="s">
        <v>210</v>
      </c>
      <c r="BJ1419">
        <v>1</v>
      </c>
      <c r="BK1419" t="s">
        <v>205</v>
      </c>
      <c r="BL1419" t="s">
        <v>354</v>
      </c>
      <c r="BM1419">
        <v>1</v>
      </c>
    </row>
    <row r="1420" spans="1:125" x14ac:dyDescent="0.25">
      <c r="A1420" s="5">
        <v>1270312</v>
      </c>
      <c r="B1420" s="5">
        <v>12</v>
      </c>
      <c r="C1420" t="s">
        <v>4156</v>
      </c>
      <c r="D1420" t="s">
        <v>4152</v>
      </c>
      <c r="E1420" t="s">
        <v>3991</v>
      </c>
      <c r="F1420" t="s">
        <v>6</v>
      </c>
      <c r="G1420" t="s">
        <v>3878</v>
      </c>
      <c r="H1420" t="s">
        <v>1146</v>
      </c>
      <c r="I1420" t="s">
        <v>117</v>
      </c>
      <c r="J1420" s="3"/>
      <c r="K1420" s="3"/>
      <c r="L1420" s="3"/>
      <c r="M1420" s="3" t="s">
        <v>3829</v>
      </c>
      <c r="N1420" s="3">
        <v>44012</v>
      </c>
      <c r="O1420" s="7">
        <v>0.65192129629629625</v>
      </c>
      <c r="P1420" t="s">
        <v>1908</v>
      </c>
      <c r="Q1420" s="3">
        <v>44119</v>
      </c>
      <c r="R1420" s="7">
        <v>0.58581018518518524</v>
      </c>
      <c r="S1420" t="s">
        <v>1908</v>
      </c>
      <c r="U1420" s="92" t="s">
        <v>633</v>
      </c>
      <c r="V1420" s="93" t="s">
        <v>563</v>
      </c>
      <c r="W1420" s="92" t="s">
        <v>405</v>
      </c>
      <c r="X1420" s="93" t="s">
        <v>404</v>
      </c>
      <c r="AA1420" t="s">
        <v>1353</v>
      </c>
      <c r="AB1420">
        <v>901</v>
      </c>
      <c r="AC1420" t="s">
        <v>154</v>
      </c>
      <c r="AD1420" t="s">
        <v>474</v>
      </c>
      <c r="AE1420" t="s">
        <v>474</v>
      </c>
      <c r="AF1420" s="12" t="s">
        <v>1081</v>
      </c>
      <c r="AG1420" s="12">
        <v>900</v>
      </c>
      <c r="AH1420" s="12" t="s">
        <v>1081</v>
      </c>
      <c r="AI1420" s="12">
        <v>900</v>
      </c>
      <c r="AJ1420" s="12" t="s">
        <v>1081</v>
      </c>
      <c r="AK1420" s="12">
        <v>900</v>
      </c>
      <c r="AL1420" s="12" t="s">
        <v>1081</v>
      </c>
      <c r="AM1420" s="12">
        <v>900</v>
      </c>
      <c r="AN1420" s="12" t="s">
        <v>818</v>
      </c>
      <c r="AO1420" s="12" t="s">
        <v>819</v>
      </c>
      <c r="AP1420" s="12" t="s">
        <v>818</v>
      </c>
      <c r="AQ1420" s="12" t="s">
        <v>819</v>
      </c>
      <c r="AR1420" s="12" t="s">
        <v>239</v>
      </c>
      <c r="AS1420" s="12" t="s">
        <v>239</v>
      </c>
      <c r="AT1420" s="12" t="s">
        <v>239</v>
      </c>
      <c r="AU1420" s="12" t="s">
        <v>239</v>
      </c>
      <c r="AV1420" t="s">
        <v>202</v>
      </c>
      <c r="AW1420" t="s">
        <v>207</v>
      </c>
      <c r="AX1420" t="s">
        <v>211</v>
      </c>
      <c r="AY1420" t="s">
        <v>200</v>
      </c>
      <c r="AZ1420" t="s">
        <v>208</v>
      </c>
      <c r="BA1420">
        <v>2</v>
      </c>
      <c r="BB1420" t="s">
        <v>204</v>
      </c>
      <c r="BC1420" t="s">
        <v>209</v>
      </c>
      <c r="BD1420" t="s">
        <v>211</v>
      </c>
      <c r="BE1420" t="s">
        <v>203</v>
      </c>
      <c r="BF1420" t="s">
        <v>212</v>
      </c>
      <c r="BG1420" t="s">
        <v>211</v>
      </c>
      <c r="BH1420" t="s">
        <v>201</v>
      </c>
      <c r="BI1420" t="s">
        <v>210</v>
      </c>
      <c r="BJ1420">
        <v>1</v>
      </c>
      <c r="BK1420" t="s">
        <v>205</v>
      </c>
      <c r="BL1420" t="s">
        <v>354</v>
      </c>
      <c r="BM1420">
        <v>1</v>
      </c>
      <c r="BQ1420" t="s">
        <v>1161</v>
      </c>
      <c r="BR1420" t="s">
        <v>232</v>
      </c>
      <c r="BS1420" t="s">
        <v>4153</v>
      </c>
      <c r="BT1420" t="s">
        <v>232</v>
      </c>
      <c r="BU1420" t="s">
        <v>3848</v>
      </c>
      <c r="BV1420" t="s">
        <v>232</v>
      </c>
      <c r="BW1420" t="s">
        <v>1163</v>
      </c>
      <c r="BX1420" t="s">
        <v>232</v>
      </c>
      <c r="BY1420" t="s">
        <v>1164</v>
      </c>
      <c r="BZ1420" t="s">
        <v>232</v>
      </c>
      <c r="CA1420" t="s">
        <v>1908</v>
      </c>
      <c r="CB1420" s="3">
        <v>44012</v>
      </c>
      <c r="CC1420" t="s">
        <v>1908</v>
      </c>
      <c r="CD1420" s="3">
        <v>44097</v>
      </c>
      <c r="CE1420" t="s">
        <v>1908</v>
      </c>
      <c r="CF1420" s="3">
        <v>44012</v>
      </c>
      <c r="CG1420" t="s">
        <v>1908</v>
      </c>
      <c r="CH1420" s="3">
        <v>44012</v>
      </c>
      <c r="CI1420" t="s">
        <v>1908</v>
      </c>
      <c r="CJ1420" s="3">
        <v>44012</v>
      </c>
      <c r="CK1420" t="s">
        <v>1908</v>
      </c>
      <c r="CL1420" s="3">
        <v>44103</v>
      </c>
      <c r="CM1420" t="s">
        <v>1908</v>
      </c>
      <c r="CN1420" s="3">
        <v>44102</v>
      </c>
      <c r="CO1420" t="s">
        <v>1908</v>
      </c>
      <c r="CP1420" s="3">
        <v>44102</v>
      </c>
      <c r="CQ1420" t="s">
        <v>1908</v>
      </c>
      <c r="CR1420" s="3">
        <v>44103</v>
      </c>
      <c r="CS1420" t="s">
        <v>1908</v>
      </c>
      <c r="CT1420" s="3">
        <v>44012</v>
      </c>
      <c r="CU1420" t="s">
        <v>1908</v>
      </c>
      <c r="CV1420" s="3">
        <v>44102</v>
      </c>
      <c r="CW1420" t="s">
        <v>1908</v>
      </c>
      <c r="CX1420" s="3">
        <v>44097</v>
      </c>
      <c r="CY1420" t="s">
        <v>1908</v>
      </c>
      <c r="CZ1420" s="3">
        <v>44102</v>
      </c>
      <c r="DA1420" t="s">
        <v>1908</v>
      </c>
      <c r="DB1420" s="3">
        <v>44102</v>
      </c>
      <c r="DE1420" t="s">
        <v>1908</v>
      </c>
      <c r="DF1420" s="3">
        <v>44119</v>
      </c>
      <c r="DG1420" t="s">
        <v>1908</v>
      </c>
      <c r="DH1420" s="3">
        <v>44119</v>
      </c>
      <c r="DK1420" t="s">
        <v>1908</v>
      </c>
      <c r="DL1420" s="3">
        <v>44119</v>
      </c>
      <c r="DQ1420" t="s">
        <v>6</v>
      </c>
      <c r="DR1420" t="s">
        <v>6</v>
      </c>
      <c r="DU1420" t="s">
        <v>3995</v>
      </c>
    </row>
    <row r="1421" spans="1:125" x14ac:dyDescent="0.25">
      <c r="A1421" s="5">
        <v>1270401</v>
      </c>
      <c r="B1421" s="5">
        <v>1</v>
      </c>
      <c r="J1421" s="3"/>
      <c r="K1421" s="3"/>
      <c r="L1421" s="3"/>
      <c r="M1421" s="3"/>
      <c r="N1421" s="3">
        <v>44012</v>
      </c>
      <c r="O1421" s="7">
        <v>0.65525462962962966</v>
      </c>
      <c r="P1421" t="s">
        <v>1908</v>
      </c>
      <c r="AV1421" t="s">
        <v>202</v>
      </c>
      <c r="AW1421" t="s">
        <v>207</v>
      </c>
      <c r="AX1421" t="s">
        <v>211</v>
      </c>
      <c r="AY1421" t="s">
        <v>200</v>
      </c>
      <c r="AZ1421" t="s">
        <v>208</v>
      </c>
      <c r="BA1421">
        <v>2</v>
      </c>
      <c r="BB1421" t="s">
        <v>204</v>
      </c>
      <c r="BC1421" t="s">
        <v>209</v>
      </c>
      <c r="BD1421" t="s">
        <v>211</v>
      </c>
      <c r="BE1421" t="s">
        <v>203</v>
      </c>
      <c r="BF1421" t="s">
        <v>212</v>
      </c>
      <c r="BG1421" t="s">
        <v>211</v>
      </c>
      <c r="BH1421" t="s">
        <v>201</v>
      </c>
      <c r="BI1421" t="s">
        <v>210</v>
      </c>
      <c r="BJ1421">
        <v>1</v>
      </c>
      <c r="BK1421" t="s">
        <v>205</v>
      </c>
      <c r="BL1421" t="s">
        <v>354</v>
      </c>
      <c r="BM1421">
        <v>1</v>
      </c>
    </row>
    <row r="1422" spans="1:125" x14ac:dyDescent="0.25">
      <c r="A1422" s="5">
        <v>1270414</v>
      </c>
      <c r="B1422" s="5">
        <v>14</v>
      </c>
      <c r="C1422" t="s">
        <v>4044</v>
      </c>
      <c r="D1422" t="s">
        <v>3996</v>
      </c>
      <c r="E1422" t="s">
        <v>4000</v>
      </c>
      <c r="F1422" t="s">
        <v>18</v>
      </c>
      <c r="G1422" t="s">
        <v>2041</v>
      </c>
      <c r="H1422" t="s">
        <v>1146</v>
      </c>
      <c r="I1422" t="s">
        <v>117</v>
      </c>
      <c r="J1422" s="3"/>
      <c r="K1422" s="3"/>
      <c r="L1422" s="3"/>
      <c r="M1422" s="3" t="s">
        <v>3805</v>
      </c>
      <c r="N1422" s="3">
        <v>44012</v>
      </c>
      <c r="O1422" s="7">
        <v>0.65525462962962966</v>
      </c>
      <c r="P1422" t="s">
        <v>1908</v>
      </c>
      <c r="Q1422" s="3">
        <v>44097</v>
      </c>
      <c r="R1422" s="7">
        <v>0.60597222222222225</v>
      </c>
      <c r="S1422" t="s">
        <v>1908</v>
      </c>
      <c r="U1422" s="92" t="s">
        <v>3310</v>
      </c>
      <c r="V1422" s="93" t="s">
        <v>506</v>
      </c>
      <c r="W1422" s="92" t="s">
        <v>235</v>
      </c>
      <c r="X1422" s="93" t="s">
        <v>234</v>
      </c>
      <c r="Y1422" s="92" t="s">
        <v>1468</v>
      </c>
      <c r="Z1422" s="93" t="s">
        <v>521</v>
      </c>
      <c r="AA1422" t="s">
        <v>234</v>
      </c>
      <c r="AB1422">
        <v>976</v>
      </c>
      <c r="AC1422" t="s">
        <v>154</v>
      </c>
      <c r="AD1422" t="s">
        <v>474</v>
      </c>
      <c r="AE1422" t="s">
        <v>474</v>
      </c>
      <c r="AF1422" s="12">
        <v>576</v>
      </c>
      <c r="AG1422" s="12">
        <v>76</v>
      </c>
      <c r="AH1422" s="12">
        <v>576</v>
      </c>
      <c r="AI1422" s="12">
        <v>76</v>
      </c>
      <c r="AJ1422" s="12">
        <v>576</v>
      </c>
      <c r="AK1422" s="12">
        <v>76</v>
      </c>
      <c r="AL1422" s="12">
        <v>576</v>
      </c>
      <c r="AM1422" s="12">
        <v>76</v>
      </c>
      <c r="AN1422" s="12" t="s">
        <v>818</v>
      </c>
      <c r="AO1422" s="12" t="s">
        <v>819</v>
      </c>
      <c r="AP1422" s="12" t="s">
        <v>818</v>
      </c>
      <c r="AQ1422" s="12" t="s">
        <v>819</v>
      </c>
      <c r="AR1422" s="12" t="s">
        <v>239</v>
      </c>
      <c r="AS1422" s="12" t="s">
        <v>239</v>
      </c>
      <c r="AT1422" s="12" t="s">
        <v>239</v>
      </c>
      <c r="AU1422" s="12" t="s">
        <v>239</v>
      </c>
      <c r="AV1422" t="s">
        <v>202</v>
      </c>
      <c r="AW1422" t="s">
        <v>207</v>
      </c>
      <c r="AX1422" t="s">
        <v>211</v>
      </c>
      <c r="AY1422" t="s">
        <v>200</v>
      </c>
      <c r="AZ1422" t="s">
        <v>208</v>
      </c>
      <c r="BA1422">
        <v>2</v>
      </c>
      <c r="BB1422" t="s">
        <v>204</v>
      </c>
      <c r="BC1422" t="s">
        <v>209</v>
      </c>
      <c r="BD1422" t="s">
        <v>211</v>
      </c>
      <c r="BE1422" t="s">
        <v>203</v>
      </c>
      <c r="BF1422" t="s">
        <v>212</v>
      </c>
      <c r="BG1422" t="s">
        <v>211</v>
      </c>
      <c r="BH1422" t="s">
        <v>201</v>
      </c>
      <c r="BI1422" t="s">
        <v>210</v>
      </c>
      <c r="BJ1422">
        <v>1</v>
      </c>
      <c r="BK1422" t="s">
        <v>205</v>
      </c>
      <c r="BL1422" t="s">
        <v>354</v>
      </c>
      <c r="BM1422">
        <v>1</v>
      </c>
      <c r="BQ1422" t="s">
        <v>1161</v>
      </c>
      <c r="BR1422" t="s">
        <v>234</v>
      </c>
      <c r="BS1422" t="s">
        <v>3998</v>
      </c>
      <c r="BT1422" t="s">
        <v>234</v>
      </c>
      <c r="BU1422" t="s">
        <v>2056</v>
      </c>
      <c r="BV1422" t="s">
        <v>234</v>
      </c>
      <c r="BW1422" t="s">
        <v>1163</v>
      </c>
      <c r="BX1422" t="s">
        <v>234</v>
      </c>
      <c r="BY1422" t="s">
        <v>1164</v>
      </c>
      <c r="BZ1422" t="s">
        <v>234</v>
      </c>
      <c r="CA1422" t="s">
        <v>1908</v>
      </c>
      <c r="CB1422" s="3">
        <v>44012</v>
      </c>
      <c r="CC1422" t="s">
        <v>1908</v>
      </c>
      <c r="CD1422" s="3">
        <v>44042</v>
      </c>
      <c r="CE1422" t="s">
        <v>1908</v>
      </c>
      <c r="CF1422" s="3">
        <v>44012</v>
      </c>
      <c r="CG1422" t="s">
        <v>1908</v>
      </c>
      <c r="CH1422" s="3">
        <v>44012</v>
      </c>
      <c r="CI1422" t="s">
        <v>1908</v>
      </c>
      <c r="CJ1422" s="3">
        <v>44012</v>
      </c>
      <c r="CK1422" t="s">
        <v>1908</v>
      </c>
      <c r="CL1422" s="3">
        <v>44097</v>
      </c>
      <c r="CM1422" t="s">
        <v>8</v>
      </c>
      <c r="CN1422" s="3">
        <v>44041</v>
      </c>
      <c r="CO1422" t="s">
        <v>1908</v>
      </c>
      <c r="CP1422" s="3">
        <v>44042</v>
      </c>
      <c r="CQ1422" t="s">
        <v>1908</v>
      </c>
      <c r="CR1422" s="3">
        <v>44097</v>
      </c>
      <c r="CS1422" t="s">
        <v>1908</v>
      </c>
      <c r="CT1422" s="3">
        <v>44012</v>
      </c>
      <c r="CU1422" t="s">
        <v>1908</v>
      </c>
      <c r="CV1422" s="3">
        <v>44042</v>
      </c>
      <c r="CW1422" t="s">
        <v>1908</v>
      </c>
      <c r="CX1422" s="3">
        <v>44042</v>
      </c>
      <c r="CY1422" t="s">
        <v>8</v>
      </c>
      <c r="CZ1422" s="3">
        <v>44041</v>
      </c>
      <c r="DA1422" t="s">
        <v>8</v>
      </c>
      <c r="DB1422" s="3">
        <v>44041</v>
      </c>
      <c r="DE1422" t="s">
        <v>1908</v>
      </c>
      <c r="DF1422" s="3">
        <v>44054</v>
      </c>
      <c r="DG1422" t="s">
        <v>1908</v>
      </c>
      <c r="DH1422" s="3">
        <v>44054</v>
      </c>
      <c r="DK1422" t="s">
        <v>1908</v>
      </c>
      <c r="DL1422" s="3">
        <v>44054</v>
      </c>
      <c r="DQ1422" t="s">
        <v>18</v>
      </c>
      <c r="DR1422" t="s">
        <v>3390</v>
      </c>
      <c r="DU1422" t="s">
        <v>3997</v>
      </c>
    </row>
    <row r="1423" spans="1:125" x14ac:dyDescent="0.25">
      <c r="A1423" s="5">
        <v>1270501</v>
      </c>
      <c r="B1423" s="5">
        <v>1</v>
      </c>
      <c r="J1423" s="3"/>
      <c r="K1423" s="3"/>
      <c r="L1423" s="3"/>
      <c r="M1423" s="3"/>
      <c r="N1423" s="3">
        <v>44012</v>
      </c>
      <c r="O1423" s="7">
        <v>0.65923611111111113</v>
      </c>
      <c r="P1423" t="s">
        <v>1908</v>
      </c>
      <c r="AV1423" t="s">
        <v>202</v>
      </c>
      <c r="AW1423" t="s">
        <v>207</v>
      </c>
      <c r="AX1423" t="s">
        <v>211</v>
      </c>
      <c r="AY1423" t="s">
        <v>200</v>
      </c>
      <c r="AZ1423" t="s">
        <v>208</v>
      </c>
      <c r="BA1423">
        <v>2</v>
      </c>
      <c r="BB1423" t="s">
        <v>204</v>
      </c>
      <c r="BC1423" t="s">
        <v>209</v>
      </c>
      <c r="BD1423" t="s">
        <v>211</v>
      </c>
      <c r="BE1423" t="s">
        <v>203</v>
      </c>
      <c r="BF1423" t="s">
        <v>212</v>
      </c>
      <c r="BG1423" t="s">
        <v>211</v>
      </c>
      <c r="BH1423" t="s">
        <v>201</v>
      </c>
      <c r="BI1423" t="s">
        <v>210</v>
      </c>
      <c r="BJ1423">
        <v>1</v>
      </c>
      <c r="BK1423" t="s">
        <v>205</v>
      </c>
      <c r="BL1423" t="s">
        <v>354</v>
      </c>
      <c r="BM1423">
        <v>1</v>
      </c>
    </row>
    <row r="1424" spans="1:125" x14ac:dyDescent="0.25">
      <c r="A1424" s="5">
        <v>1270504</v>
      </c>
      <c r="B1424" s="5">
        <v>4</v>
      </c>
      <c r="D1424" t="s">
        <v>3999</v>
      </c>
      <c r="E1424" t="s">
        <v>4000</v>
      </c>
      <c r="F1424" t="s">
        <v>6</v>
      </c>
      <c r="G1424" t="s">
        <v>2041</v>
      </c>
      <c r="H1424" t="s">
        <v>1146</v>
      </c>
      <c r="I1424" t="s">
        <v>117</v>
      </c>
      <c r="M1424" t="s">
        <v>3805</v>
      </c>
      <c r="N1424" s="3">
        <v>44012</v>
      </c>
      <c r="O1424" s="7">
        <v>0.65923611111111113</v>
      </c>
      <c r="P1424" t="s">
        <v>1908</v>
      </c>
      <c r="Q1424" s="3">
        <v>44012</v>
      </c>
      <c r="R1424" s="7">
        <v>0.70444444444444443</v>
      </c>
      <c r="S1424" t="s">
        <v>1908</v>
      </c>
      <c r="U1424" s="92" t="s">
        <v>609</v>
      </c>
      <c r="V1424" s="93" t="s">
        <v>608</v>
      </c>
      <c r="AA1424" t="s">
        <v>234</v>
      </c>
      <c r="AB1424">
        <v>976</v>
      </c>
      <c r="AC1424" t="s">
        <v>154</v>
      </c>
      <c r="AD1424" t="s">
        <v>474</v>
      </c>
      <c r="AE1424" t="s">
        <v>474</v>
      </c>
      <c r="AF1424" s="12">
        <v>576</v>
      </c>
      <c r="AG1424" s="12">
        <v>76</v>
      </c>
      <c r="AH1424" s="12">
        <v>576</v>
      </c>
      <c r="AI1424" s="12">
        <v>76</v>
      </c>
      <c r="AJ1424" s="12">
        <v>576</v>
      </c>
      <c r="AK1424" s="12">
        <v>76</v>
      </c>
      <c r="AL1424" s="12">
        <v>576</v>
      </c>
      <c r="AM1424" s="12">
        <v>76</v>
      </c>
      <c r="AN1424" s="12" t="s">
        <v>818</v>
      </c>
      <c r="AO1424" s="12" t="s">
        <v>819</v>
      </c>
      <c r="AP1424" s="12" t="s">
        <v>818</v>
      </c>
      <c r="AQ1424" s="12" t="s">
        <v>819</v>
      </c>
      <c r="AR1424" s="12" t="s">
        <v>239</v>
      </c>
      <c r="AS1424" s="12" t="s">
        <v>239</v>
      </c>
      <c r="AT1424" s="12" t="s">
        <v>239</v>
      </c>
      <c r="AU1424" s="12" t="s">
        <v>239</v>
      </c>
      <c r="AV1424" t="s">
        <v>202</v>
      </c>
      <c r="AW1424" t="s">
        <v>207</v>
      </c>
      <c r="AX1424" t="s">
        <v>211</v>
      </c>
      <c r="AY1424" t="s">
        <v>200</v>
      </c>
      <c r="AZ1424" t="s">
        <v>208</v>
      </c>
      <c r="BA1424">
        <v>2</v>
      </c>
      <c r="BB1424" t="s">
        <v>204</v>
      </c>
      <c r="BC1424" t="s">
        <v>209</v>
      </c>
      <c r="BD1424" t="s">
        <v>211</v>
      </c>
      <c r="BE1424" t="s">
        <v>203</v>
      </c>
      <c r="BF1424" t="s">
        <v>212</v>
      </c>
      <c r="BG1424" t="s">
        <v>211</v>
      </c>
      <c r="BH1424" t="s">
        <v>201</v>
      </c>
      <c r="BI1424" t="s">
        <v>210</v>
      </c>
      <c r="BJ1424">
        <v>1</v>
      </c>
      <c r="BK1424" t="s">
        <v>205</v>
      </c>
      <c r="BL1424" t="s">
        <v>354</v>
      </c>
      <c r="BM1424">
        <v>1</v>
      </c>
      <c r="BQ1424" t="s">
        <v>1161</v>
      </c>
      <c r="BR1424" t="s">
        <v>234</v>
      </c>
      <c r="BS1424" t="s">
        <v>2048</v>
      </c>
      <c r="BT1424" t="s">
        <v>234</v>
      </c>
      <c r="BU1424" t="s">
        <v>2056</v>
      </c>
      <c r="BV1424" t="s">
        <v>234</v>
      </c>
      <c r="BW1424" t="s">
        <v>1163</v>
      </c>
      <c r="BX1424" t="s">
        <v>234</v>
      </c>
      <c r="BY1424" t="s">
        <v>1164</v>
      </c>
      <c r="BZ1424" t="s">
        <v>234</v>
      </c>
      <c r="CA1424" t="s">
        <v>1908</v>
      </c>
      <c r="CB1424" s="3">
        <v>44012</v>
      </c>
      <c r="CE1424" t="s">
        <v>1908</v>
      </c>
      <c r="CF1424" s="3">
        <v>44012</v>
      </c>
      <c r="CG1424" t="s">
        <v>1908</v>
      </c>
      <c r="CH1424" s="3">
        <v>44012</v>
      </c>
      <c r="CI1424" t="s">
        <v>1908</v>
      </c>
      <c r="CJ1424" s="3">
        <v>44012</v>
      </c>
      <c r="CS1424" t="s">
        <v>1908</v>
      </c>
      <c r="CT1424" s="3">
        <v>44012</v>
      </c>
      <c r="DR1424" t="s">
        <v>6</v>
      </c>
      <c r="DU1424" t="s">
        <v>608</v>
      </c>
    </row>
    <row r="1425" spans="1:125" x14ac:dyDescent="0.25">
      <c r="A1425" s="5">
        <v>1270601</v>
      </c>
      <c r="B1425" s="5">
        <v>1</v>
      </c>
      <c r="J1425" s="3"/>
      <c r="K1425" s="3"/>
      <c r="L1425" s="3"/>
      <c r="M1425" s="3"/>
      <c r="N1425" s="3">
        <v>44020</v>
      </c>
      <c r="O1425" s="7">
        <v>0.40844907407407405</v>
      </c>
      <c r="P1425" t="s">
        <v>1980</v>
      </c>
      <c r="AV1425" t="s">
        <v>202</v>
      </c>
      <c r="AW1425" t="s">
        <v>207</v>
      </c>
      <c r="AX1425" t="s">
        <v>211</v>
      </c>
      <c r="AY1425" t="s">
        <v>200</v>
      </c>
      <c r="AZ1425" t="s">
        <v>208</v>
      </c>
      <c r="BA1425">
        <v>2</v>
      </c>
      <c r="BB1425" t="s">
        <v>204</v>
      </c>
      <c r="BC1425" t="s">
        <v>209</v>
      </c>
      <c r="BD1425" t="s">
        <v>211</v>
      </c>
      <c r="BE1425" t="s">
        <v>203</v>
      </c>
      <c r="BF1425" t="s">
        <v>212</v>
      </c>
      <c r="BG1425" t="s">
        <v>211</v>
      </c>
      <c r="BH1425" t="s">
        <v>201</v>
      </c>
      <c r="BI1425" t="s">
        <v>210</v>
      </c>
      <c r="BJ1425">
        <v>1</v>
      </c>
      <c r="BK1425" t="s">
        <v>205</v>
      </c>
      <c r="BL1425" t="s">
        <v>354</v>
      </c>
      <c r="BM1425">
        <v>1</v>
      </c>
    </row>
    <row r="1426" spans="1:125" x14ac:dyDescent="0.25">
      <c r="A1426" s="5">
        <v>1270614</v>
      </c>
      <c r="B1426" s="5">
        <v>14</v>
      </c>
      <c r="C1426" t="s">
        <v>4002</v>
      </c>
      <c r="D1426" t="s">
        <v>4063</v>
      </c>
      <c r="E1426" t="s">
        <v>4014</v>
      </c>
      <c r="F1426" t="s">
        <v>675</v>
      </c>
      <c r="G1426" t="s">
        <v>4019</v>
      </c>
      <c r="H1426" t="s">
        <v>127</v>
      </c>
      <c r="I1426" t="s">
        <v>118</v>
      </c>
      <c r="J1426" s="3"/>
      <c r="K1426" s="3">
        <v>44162</v>
      </c>
      <c r="L1426" s="3"/>
      <c r="M1426" s="3" t="s">
        <v>133</v>
      </c>
      <c r="N1426" s="3">
        <v>44020</v>
      </c>
      <c r="O1426" s="7">
        <v>0.40844907407407405</v>
      </c>
      <c r="P1426" t="s">
        <v>1980</v>
      </c>
      <c r="Q1426" s="3">
        <v>44404</v>
      </c>
      <c r="R1426" s="7">
        <v>0.37458333333333332</v>
      </c>
      <c r="S1426" t="s">
        <v>1908</v>
      </c>
      <c r="T1426">
        <v>1265</v>
      </c>
      <c r="U1426" s="92" t="s">
        <v>228</v>
      </c>
      <c r="W1426" s="92" t="s">
        <v>4022</v>
      </c>
      <c r="X1426" s="93" t="s">
        <v>1988</v>
      </c>
      <c r="Y1426" s="92" t="s">
        <v>4021</v>
      </c>
      <c r="Z1426" s="93" t="s">
        <v>236</v>
      </c>
      <c r="AA1426" t="s">
        <v>1859</v>
      </c>
      <c r="AB1426">
        <v>955</v>
      </c>
      <c r="AC1426" t="s">
        <v>155</v>
      </c>
      <c r="AD1426" t="s">
        <v>239</v>
      </c>
      <c r="AE1426" t="s">
        <v>239</v>
      </c>
      <c r="AF1426" s="12">
        <v>592</v>
      </c>
      <c r="AG1426" s="12">
        <v>92</v>
      </c>
      <c r="AH1426" s="12">
        <v>592</v>
      </c>
      <c r="AI1426" s="12">
        <v>92</v>
      </c>
      <c r="AJ1426" s="12">
        <v>592</v>
      </c>
      <c r="AK1426" s="12">
        <v>92</v>
      </c>
      <c r="AL1426" s="12">
        <v>592</v>
      </c>
      <c r="AM1426" s="12">
        <v>92</v>
      </c>
      <c r="AN1426" s="12" t="s">
        <v>818</v>
      </c>
      <c r="AO1426" s="12" t="s">
        <v>819</v>
      </c>
      <c r="AP1426" s="12" t="s">
        <v>818</v>
      </c>
      <c r="AQ1426" s="12" t="s">
        <v>819</v>
      </c>
      <c r="AR1426" s="12" t="s">
        <v>239</v>
      </c>
      <c r="AS1426" s="12" t="s">
        <v>239</v>
      </c>
      <c r="AT1426" s="12" t="s">
        <v>239</v>
      </c>
      <c r="AU1426" s="12" t="s">
        <v>239</v>
      </c>
      <c r="AV1426" t="s">
        <v>202</v>
      </c>
      <c r="AW1426" t="s">
        <v>207</v>
      </c>
      <c r="AX1426" t="s">
        <v>211</v>
      </c>
      <c r="AY1426" t="s">
        <v>200</v>
      </c>
      <c r="AZ1426" t="s">
        <v>208</v>
      </c>
      <c r="BA1426">
        <v>2</v>
      </c>
      <c r="BB1426" t="s">
        <v>204</v>
      </c>
      <c r="BC1426" t="s">
        <v>209</v>
      </c>
      <c r="BD1426" t="s">
        <v>211</v>
      </c>
      <c r="BE1426" t="s">
        <v>203</v>
      </c>
      <c r="BF1426" t="s">
        <v>212</v>
      </c>
      <c r="BG1426" t="s">
        <v>211</v>
      </c>
      <c r="BH1426" t="s">
        <v>201</v>
      </c>
      <c r="BI1426" t="s">
        <v>210</v>
      </c>
      <c r="BJ1426">
        <v>1</v>
      </c>
      <c r="BK1426" t="s">
        <v>205</v>
      </c>
      <c r="BL1426" t="s">
        <v>354</v>
      </c>
      <c r="BM1426">
        <v>1</v>
      </c>
      <c r="BQ1426" t="s">
        <v>577</v>
      </c>
      <c r="BR1426" t="s">
        <v>3647</v>
      </c>
      <c r="BS1426" t="s">
        <v>4054</v>
      </c>
      <c r="BT1426" t="s">
        <v>3647</v>
      </c>
      <c r="BW1426" t="s">
        <v>367</v>
      </c>
      <c r="BX1426" t="s">
        <v>3647</v>
      </c>
      <c r="BY1426" t="s">
        <v>4005</v>
      </c>
      <c r="BZ1426" t="s">
        <v>3647</v>
      </c>
      <c r="CA1426" t="s">
        <v>1980</v>
      </c>
      <c r="CB1426" s="3">
        <v>44020</v>
      </c>
      <c r="CC1426" t="s">
        <v>1980</v>
      </c>
      <c r="CD1426" s="3">
        <v>44027</v>
      </c>
      <c r="CE1426" t="s">
        <v>1980</v>
      </c>
      <c r="CF1426" s="3">
        <v>44020</v>
      </c>
      <c r="CG1426" t="s">
        <v>1980</v>
      </c>
      <c r="CH1426" s="3">
        <v>44020</v>
      </c>
      <c r="CI1426" t="s">
        <v>1980</v>
      </c>
      <c r="CJ1426" s="3">
        <v>44020</v>
      </c>
      <c r="CK1426" t="s">
        <v>1980</v>
      </c>
      <c r="CL1426" s="3">
        <v>44027</v>
      </c>
      <c r="CM1426" t="s">
        <v>1980</v>
      </c>
      <c r="CN1426" s="3">
        <v>44029</v>
      </c>
      <c r="CO1426" t="s">
        <v>1980</v>
      </c>
      <c r="CP1426" s="3">
        <v>44029</v>
      </c>
      <c r="CQ1426" t="s">
        <v>1908</v>
      </c>
      <c r="CR1426" s="3">
        <v>44039</v>
      </c>
      <c r="CS1426" t="s">
        <v>1980</v>
      </c>
      <c r="CT1426" s="3">
        <v>44029</v>
      </c>
      <c r="CU1426" t="s">
        <v>1908</v>
      </c>
      <c r="CV1426" s="3">
        <v>44069</v>
      </c>
      <c r="CW1426" t="s">
        <v>1980</v>
      </c>
      <c r="CX1426" s="3">
        <v>44027</v>
      </c>
      <c r="CY1426" t="s">
        <v>1980</v>
      </c>
      <c r="CZ1426" s="3">
        <v>44027</v>
      </c>
      <c r="DA1426" t="s">
        <v>1980</v>
      </c>
      <c r="DB1426" s="3">
        <v>44027</v>
      </c>
      <c r="DC1426" t="s">
        <v>1908</v>
      </c>
      <c r="DD1426" s="3">
        <v>44085</v>
      </c>
      <c r="DE1426" t="s">
        <v>1908</v>
      </c>
      <c r="DF1426" s="3">
        <v>44069</v>
      </c>
      <c r="DG1426" t="s">
        <v>1908</v>
      </c>
      <c r="DH1426" s="3">
        <v>44069</v>
      </c>
      <c r="DK1426" t="s">
        <v>1908</v>
      </c>
      <c r="DL1426" s="3">
        <v>44069</v>
      </c>
      <c r="DQ1426" t="s">
        <v>675</v>
      </c>
      <c r="DR1426" t="s">
        <v>2921</v>
      </c>
      <c r="DU1426" t="s">
        <v>4023</v>
      </c>
    </row>
    <row r="1427" spans="1:125" x14ac:dyDescent="0.25">
      <c r="A1427" s="5">
        <v>1270701</v>
      </c>
      <c r="B1427" s="5">
        <v>1</v>
      </c>
      <c r="J1427" s="3"/>
      <c r="K1427" s="3"/>
      <c r="L1427" s="3"/>
      <c r="M1427" s="3"/>
      <c r="N1427" s="3">
        <v>44020</v>
      </c>
      <c r="O1427" s="7">
        <v>0.44807870370370373</v>
      </c>
      <c r="P1427" t="s">
        <v>1980</v>
      </c>
      <c r="AV1427" t="s">
        <v>202</v>
      </c>
      <c r="AW1427" t="s">
        <v>207</v>
      </c>
      <c r="AX1427" t="s">
        <v>211</v>
      </c>
      <c r="AY1427" t="s">
        <v>200</v>
      </c>
      <c r="AZ1427" t="s">
        <v>208</v>
      </c>
      <c r="BA1427">
        <v>2</v>
      </c>
      <c r="BB1427" t="s">
        <v>204</v>
      </c>
      <c r="BC1427" t="s">
        <v>209</v>
      </c>
      <c r="BD1427" t="s">
        <v>211</v>
      </c>
      <c r="BE1427" t="s">
        <v>203</v>
      </c>
      <c r="BF1427" t="s">
        <v>212</v>
      </c>
      <c r="BG1427" t="s">
        <v>211</v>
      </c>
      <c r="BH1427" t="s">
        <v>201</v>
      </c>
      <c r="BI1427" t="s">
        <v>210</v>
      </c>
      <c r="BJ1427">
        <v>1</v>
      </c>
      <c r="BK1427" t="s">
        <v>205</v>
      </c>
      <c r="BL1427" t="s">
        <v>354</v>
      </c>
      <c r="BM1427">
        <v>1</v>
      </c>
    </row>
    <row r="1428" spans="1:125" x14ac:dyDescent="0.25">
      <c r="A1428" s="5">
        <v>1270708</v>
      </c>
      <c r="B1428" s="5">
        <v>8</v>
      </c>
      <c r="C1428" t="s">
        <v>4007</v>
      </c>
      <c r="D1428" t="s">
        <v>4006</v>
      </c>
      <c r="E1428" t="s">
        <v>4008</v>
      </c>
      <c r="F1428" t="s">
        <v>6</v>
      </c>
      <c r="G1428" t="s">
        <v>2928</v>
      </c>
      <c r="H1428" t="s">
        <v>127</v>
      </c>
      <c r="I1428" t="s">
        <v>118</v>
      </c>
      <c r="J1428" s="3"/>
      <c r="K1428" s="3">
        <v>44162</v>
      </c>
      <c r="L1428" s="3"/>
      <c r="M1428" s="3" t="s">
        <v>134</v>
      </c>
      <c r="N1428" s="3">
        <v>44020</v>
      </c>
      <c r="O1428" s="7">
        <v>0.44807870370370373</v>
      </c>
      <c r="P1428" t="s">
        <v>1980</v>
      </c>
      <c r="Q1428" s="3">
        <v>44105</v>
      </c>
      <c r="R1428" s="7">
        <v>0.39047453703703705</v>
      </c>
      <c r="S1428" t="s">
        <v>1980</v>
      </c>
      <c r="T1428">
        <v>1261</v>
      </c>
      <c r="U1428" s="92" t="s">
        <v>3551</v>
      </c>
      <c r="W1428" s="92" t="s">
        <v>1547</v>
      </c>
      <c r="AA1428" t="s">
        <v>234</v>
      </c>
      <c r="AB1428">
        <v>901</v>
      </c>
      <c r="AC1428" t="s">
        <v>155</v>
      </c>
      <c r="AD1428" t="s">
        <v>239</v>
      </c>
      <c r="AE1428" t="s">
        <v>239</v>
      </c>
      <c r="AF1428" s="12">
        <v>60803</v>
      </c>
      <c r="AG1428" s="12" t="s">
        <v>2935</v>
      </c>
      <c r="AH1428" s="12">
        <v>60803</v>
      </c>
      <c r="AI1428" s="12" t="s">
        <v>2935</v>
      </c>
      <c r="AJ1428" s="12">
        <v>60803</v>
      </c>
      <c r="AK1428" s="12" t="s">
        <v>2935</v>
      </c>
      <c r="AL1428" s="12">
        <v>60803</v>
      </c>
      <c r="AM1428" s="12" t="s">
        <v>2935</v>
      </c>
      <c r="AN1428" s="12" t="s">
        <v>824</v>
      </c>
      <c r="AO1428" s="12" t="s">
        <v>825</v>
      </c>
      <c r="AP1428" s="12" t="s">
        <v>824</v>
      </c>
      <c r="AQ1428" s="12" t="s">
        <v>825</v>
      </c>
      <c r="AR1428" s="12" t="s">
        <v>239</v>
      </c>
      <c r="AS1428" s="12" t="s">
        <v>239</v>
      </c>
      <c r="AT1428" s="12" t="s">
        <v>239</v>
      </c>
      <c r="AU1428" s="12" t="s">
        <v>239</v>
      </c>
      <c r="AV1428" t="s">
        <v>202</v>
      </c>
      <c r="AW1428" t="s">
        <v>207</v>
      </c>
      <c r="AX1428" t="s">
        <v>211</v>
      </c>
      <c r="AY1428" t="s">
        <v>200</v>
      </c>
      <c r="AZ1428" t="s">
        <v>208</v>
      </c>
      <c r="BA1428">
        <v>2</v>
      </c>
      <c r="BB1428" t="s">
        <v>204</v>
      </c>
      <c r="BC1428" t="s">
        <v>209</v>
      </c>
      <c r="BD1428" t="s">
        <v>211</v>
      </c>
      <c r="BE1428" t="s">
        <v>203</v>
      </c>
      <c r="BF1428" t="s">
        <v>212</v>
      </c>
      <c r="BG1428" t="s">
        <v>211</v>
      </c>
      <c r="BH1428" t="s">
        <v>201</v>
      </c>
      <c r="BI1428" t="s">
        <v>210</v>
      </c>
      <c r="BJ1428">
        <v>1</v>
      </c>
      <c r="BK1428" t="s">
        <v>205</v>
      </c>
      <c r="BL1428" t="s">
        <v>354</v>
      </c>
      <c r="BM1428">
        <v>1</v>
      </c>
      <c r="BQ1428" t="s">
        <v>577</v>
      </c>
      <c r="BR1428" t="s">
        <v>4158</v>
      </c>
      <c r="BS1428" t="s">
        <v>4009</v>
      </c>
      <c r="BT1428" t="s">
        <v>4158</v>
      </c>
      <c r="BW1428" t="s">
        <v>367</v>
      </c>
      <c r="BX1428" t="s">
        <v>4158</v>
      </c>
      <c r="CA1428" t="s">
        <v>1980</v>
      </c>
      <c r="CB1428" s="3">
        <v>44020</v>
      </c>
      <c r="CC1428" t="s">
        <v>1980</v>
      </c>
      <c r="CD1428" s="3">
        <v>44027</v>
      </c>
      <c r="CE1428" t="s">
        <v>1980</v>
      </c>
      <c r="CF1428" s="3">
        <v>44020</v>
      </c>
      <c r="CG1428" t="s">
        <v>1980</v>
      </c>
      <c r="CH1428" s="3">
        <v>44020</v>
      </c>
      <c r="CI1428" t="s">
        <v>1980</v>
      </c>
      <c r="CJ1428" s="3">
        <v>44020</v>
      </c>
      <c r="CM1428" t="s">
        <v>1908</v>
      </c>
      <c r="CN1428" s="3">
        <v>44039</v>
      </c>
      <c r="CO1428" t="s">
        <v>1908</v>
      </c>
      <c r="CP1428" s="3">
        <v>44039</v>
      </c>
      <c r="CQ1428" t="s">
        <v>1908</v>
      </c>
      <c r="CR1428" s="3">
        <v>44039</v>
      </c>
      <c r="CS1428" t="s">
        <v>1908</v>
      </c>
      <c r="CT1428" s="3">
        <v>44049</v>
      </c>
      <c r="CW1428" t="s">
        <v>1980</v>
      </c>
      <c r="CX1428" s="3">
        <v>44027</v>
      </c>
      <c r="CY1428" t="s">
        <v>1980</v>
      </c>
      <c r="CZ1428" s="3">
        <v>44027</v>
      </c>
      <c r="DA1428" t="s">
        <v>1980</v>
      </c>
      <c r="DB1428" s="3">
        <v>44027</v>
      </c>
      <c r="DE1428" t="s">
        <v>1908</v>
      </c>
      <c r="DF1428" s="3">
        <v>44049</v>
      </c>
      <c r="DG1428" t="s">
        <v>1908</v>
      </c>
      <c r="DH1428" s="3">
        <v>44049</v>
      </c>
      <c r="DK1428" t="s">
        <v>1908</v>
      </c>
      <c r="DL1428" s="3">
        <v>44049</v>
      </c>
      <c r="DQ1428" t="s">
        <v>6</v>
      </c>
      <c r="DR1428" t="s">
        <v>6</v>
      </c>
      <c r="DU1428" t="s">
        <v>4024</v>
      </c>
    </row>
    <row r="1429" spans="1:125" x14ac:dyDescent="0.25">
      <c r="A1429" s="5">
        <v>1270801</v>
      </c>
      <c r="B1429" s="5">
        <v>1</v>
      </c>
      <c r="J1429" s="3"/>
      <c r="K1429" s="3"/>
      <c r="L1429" s="3"/>
      <c r="M1429" s="3"/>
      <c r="N1429" s="3">
        <v>44020</v>
      </c>
      <c r="O1429" s="7">
        <v>0.54140046296296296</v>
      </c>
      <c r="P1429" t="s">
        <v>1908</v>
      </c>
      <c r="AV1429" t="s">
        <v>202</v>
      </c>
      <c r="AW1429" t="s">
        <v>207</v>
      </c>
      <c r="AX1429" t="s">
        <v>211</v>
      </c>
      <c r="AY1429" t="s">
        <v>200</v>
      </c>
      <c r="AZ1429" t="s">
        <v>208</v>
      </c>
      <c r="BA1429">
        <v>2</v>
      </c>
      <c r="BB1429" t="s">
        <v>204</v>
      </c>
      <c r="BC1429" t="s">
        <v>209</v>
      </c>
      <c r="BD1429" t="s">
        <v>211</v>
      </c>
      <c r="BE1429" t="s">
        <v>203</v>
      </c>
      <c r="BF1429" t="s">
        <v>212</v>
      </c>
      <c r="BG1429" t="s">
        <v>211</v>
      </c>
      <c r="BH1429" t="s">
        <v>201</v>
      </c>
      <c r="BI1429" t="s">
        <v>210</v>
      </c>
      <c r="BJ1429">
        <v>1</v>
      </c>
      <c r="BK1429" t="s">
        <v>205</v>
      </c>
      <c r="BL1429" t="s">
        <v>354</v>
      </c>
      <c r="BM1429">
        <v>1</v>
      </c>
    </row>
    <row r="1430" spans="1:125" x14ac:dyDescent="0.25">
      <c r="A1430" s="5">
        <v>1270819</v>
      </c>
      <c r="B1430" s="5">
        <v>19</v>
      </c>
      <c r="C1430" t="s">
        <v>4012</v>
      </c>
      <c r="D1430" t="s">
        <v>4010</v>
      </c>
      <c r="E1430" t="s">
        <v>3667</v>
      </c>
      <c r="F1430" t="s">
        <v>28</v>
      </c>
      <c r="G1430" t="s">
        <v>3136</v>
      </c>
      <c r="H1430" t="s">
        <v>25</v>
      </c>
      <c r="I1430" t="s">
        <v>118</v>
      </c>
      <c r="J1430" s="3">
        <v>44106</v>
      </c>
      <c r="K1430" s="3">
        <v>44169</v>
      </c>
      <c r="L1430" s="3">
        <v>44124</v>
      </c>
      <c r="M1430" s="3" t="s">
        <v>126</v>
      </c>
      <c r="N1430" s="3">
        <v>44020</v>
      </c>
      <c r="O1430" s="7">
        <v>0.54140046296296296</v>
      </c>
      <c r="P1430" t="s">
        <v>1908</v>
      </c>
      <c r="Q1430" s="3">
        <v>44103</v>
      </c>
      <c r="R1430" s="7">
        <v>0.62057870370370372</v>
      </c>
      <c r="S1430" t="s">
        <v>1908</v>
      </c>
      <c r="U1430" s="92" t="s">
        <v>1450</v>
      </c>
      <c r="V1430" s="93" t="s">
        <v>227</v>
      </c>
      <c r="W1430" s="92" t="s">
        <v>475</v>
      </c>
      <c r="X1430" s="93" t="s">
        <v>228</v>
      </c>
      <c r="Y1430" s="92" t="s">
        <v>237</v>
      </c>
      <c r="Z1430" s="93" t="s">
        <v>226</v>
      </c>
      <c r="AA1430" t="s">
        <v>146</v>
      </c>
      <c r="AB1430">
        <v>955</v>
      </c>
      <c r="AC1430" t="s">
        <v>153</v>
      </c>
      <c r="AD1430" t="s">
        <v>3690</v>
      </c>
      <c r="AE1430" t="s">
        <v>4038</v>
      </c>
      <c r="AF1430" s="12">
        <v>580</v>
      </c>
      <c r="AG1430" s="12">
        <v>80</v>
      </c>
      <c r="AH1430" s="12">
        <v>580</v>
      </c>
      <c r="AI1430" s="12">
        <v>80</v>
      </c>
      <c r="AJ1430" s="12">
        <v>580</v>
      </c>
      <c r="AK1430" s="12">
        <v>80</v>
      </c>
      <c r="AL1430" s="12">
        <v>580</v>
      </c>
      <c r="AM1430" s="12">
        <v>80</v>
      </c>
      <c r="AN1430" s="12" t="s">
        <v>818</v>
      </c>
      <c r="AO1430" s="12" t="s">
        <v>819</v>
      </c>
      <c r="AP1430" s="12" t="s">
        <v>818</v>
      </c>
      <c r="AQ1430" s="12" t="s">
        <v>819</v>
      </c>
      <c r="AR1430" s="12" t="s">
        <v>239</v>
      </c>
      <c r="AS1430" s="12" t="s">
        <v>239</v>
      </c>
      <c r="AT1430" s="12" t="s">
        <v>239</v>
      </c>
      <c r="AU1430" s="12" t="s">
        <v>239</v>
      </c>
      <c r="AV1430" t="s">
        <v>202</v>
      </c>
      <c r="AW1430" t="s">
        <v>207</v>
      </c>
      <c r="AX1430" t="s">
        <v>211</v>
      </c>
      <c r="AY1430" t="s">
        <v>200</v>
      </c>
      <c r="AZ1430" t="s">
        <v>208</v>
      </c>
      <c r="BA1430">
        <v>2</v>
      </c>
      <c r="BB1430" t="s">
        <v>204</v>
      </c>
      <c r="BC1430" t="s">
        <v>209</v>
      </c>
      <c r="BD1430" t="s">
        <v>211</v>
      </c>
      <c r="BE1430" t="s">
        <v>203</v>
      </c>
      <c r="BF1430" t="s">
        <v>212</v>
      </c>
      <c r="BG1430" t="s">
        <v>211</v>
      </c>
      <c r="BH1430" t="s">
        <v>201</v>
      </c>
      <c r="BI1430" t="s">
        <v>210</v>
      </c>
      <c r="BJ1430">
        <v>1</v>
      </c>
      <c r="BK1430" t="s">
        <v>205</v>
      </c>
      <c r="BL1430" t="s">
        <v>354</v>
      </c>
      <c r="BM1430">
        <v>1</v>
      </c>
      <c r="BQ1430" t="s">
        <v>584</v>
      </c>
      <c r="BR1430" t="s">
        <v>2914</v>
      </c>
      <c r="BS1430" t="s">
        <v>4011</v>
      </c>
      <c r="BT1430" t="s">
        <v>2914</v>
      </c>
      <c r="BU1430" t="s">
        <v>3915</v>
      </c>
      <c r="BV1430" t="s">
        <v>2914</v>
      </c>
      <c r="BW1430" t="s">
        <v>379</v>
      </c>
      <c r="BX1430" t="s">
        <v>2914</v>
      </c>
      <c r="BY1430" t="s">
        <v>3148</v>
      </c>
      <c r="BZ1430" t="s">
        <v>2914</v>
      </c>
      <c r="CA1430" t="s">
        <v>1908</v>
      </c>
      <c r="CB1430" s="3">
        <v>44020</v>
      </c>
      <c r="CC1430" t="s">
        <v>1908</v>
      </c>
      <c r="CD1430" s="3">
        <v>44026</v>
      </c>
      <c r="CE1430" t="s">
        <v>1908</v>
      </c>
      <c r="CF1430" s="3">
        <v>44020</v>
      </c>
      <c r="CG1430" t="s">
        <v>1908</v>
      </c>
      <c r="CH1430" s="3">
        <v>44026</v>
      </c>
      <c r="CI1430" t="s">
        <v>1908</v>
      </c>
      <c r="CJ1430" s="3">
        <v>44026</v>
      </c>
      <c r="CM1430" t="s">
        <v>1908</v>
      </c>
      <c r="CN1430" s="3">
        <v>44025</v>
      </c>
      <c r="CO1430" t="s">
        <v>1908</v>
      </c>
      <c r="CP1430" s="3">
        <v>44039</v>
      </c>
      <c r="CS1430" t="s">
        <v>1908</v>
      </c>
      <c r="CT1430" s="3">
        <v>44020</v>
      </c>
      <c r="CU1430" t="s">
        <v>1908</v>
      </c>
      <c r="CV1430" s="3">
        <v>44054</v>
      </c>
      <c r="CW1430" t="s">
        <v>1908</v>
      </c>
      <c r="CX1430" s="3">
        <v>44026</v>
      </c>
      <c r="CY1430" t="s">
        <v>1908</v>
      </c>
      <c r="CZ1430" s="3">
        <v>44026</v>
      </c>
      <c r="DA1430" t="s">
        <v>1908</v>
      </c>
      <c r="DB1430" s="3">
        <v>44025</v>
      </c>
      <c r="DG1430" t="s">
        <v>1908</v>
      </c>
      <c r="DH1430" s="3">
        <v>44054</v>
      </c>
      <c r="DK1430" t="s">
        <v>1908</v>
      </c>
      <c r="DL1430" s="3">
        <v>44054</v>
      </c>
      <c r="DR1430" t="s">
        <v>2920</v>
      </c>
      <c r="DU1430" t="s">
        <v>4013</v>
      </c>
    </row>
    <row r="1431" spans="1:125" x14ac:dyDescent="0.25">
      <c r="A1431" s="5">
        <v>1270901</v>
      </c>
      <c r="B1431" s="5">
        <v>1</v>
      </c>
      <c r="J1431" s="3"/>
      <c r="K1431" s="3"/>
      <c r="L1431" s="3"/>
      <c r="M1431" s="3"/>
      <c r="N1431" s="3">
        <v>44027</v>
      </c>
      <c r="O1431" s="7">
        <v>0.40277777777777773</v>
      </c>
      <c r="P1431" t="s">
        <v>1908</v>
      </c>
      <c r="AV1431" t="s">
        <v>202</v>
      </c>
      <c r="AW1431" t="s">
        <v>207</v>
      </c>
      <c r="AX1431" t="s">
        <v>211</v>
      </c>
      <c r="AY1431" t="s">
        <v>200</v>
      </c>
      <c r="AZ1431" t="s">
        <v>208</v>
      </c>
      <c r="BA1431">
        <v>2</v>
      </c>
      <c r="BB1431" t="s">
        <v>204</v>
      </c>
      <c r="BC1431" t="s">
        <v>209</v>
      </c>
      <c r="BD1431" t="s">
        <v>211</v>
      </c>
      <c r="BE1431" t="s">
        <v>203</v>
      </c>
      <c r="BF1431" t="s">
        <v>212</v>
      </c>
      <c r="BG1431" t="s">
        <v>211</v>
      </c>
      <c r="BH1431" t="s">
        <v>201</v>
      </c>
      <c r="BI1431" t="s">
        <v>210</v>
      </c>
      <c r="BJ1431">
        <v>1</v>
      </c>
      <c r="BK1431" t="s">
        <v>205</v>
      </c>
      <c r="BL1431" t="s">
        <v>354</v>
      </c>
      <c r="BM1431">
        <v>1</v>
      </c>
    </row>
    <row r="1432" spans="1:125" x14ac:dyDescent="0.25">
      <c r="A1432" s="5">
        <v>1270918</v>
      </c>
      <c r="B1432" s="5">
        <v>18</v>
      </c>
      <c r="C1432" t="s">
        <v>4017</v>
      </c>
      <c r="D1432" t="s">
        <v>4016</v>
      </c>
      <c r="E1432" t="s">
        <v>4045</v>
      </c>
      <c r="F1432" t="s">
        <v>88</v>
      </c>
      <c r="G1432" t="s">
        <v>3287</v>
      </c>
      <c r="H1432" t="s">
        <v>25</v>
      </c>
      <c r="I1432" t="s">
        <v>118</v>
      </c>
      <c r="J1432" s="3"/>
      <c r="K1432" s="3">
        <v>44113</v>
      </c>
      <c r="L1432" s="3"/>
      <c r="M1432" s="3" t="s">
        <v>129</v>
      </c>
      <c r="N1432" s="3">
        <v>44027</v>
      </c>
      <c r="O1432" s="7">
        <v>0.40277777777777773</v>
      </c>
      <c r="P1432" t="s">
        <v>1908</v>
      </c>
      <c r="Q1432" s="3">
        <v>45204</v>
      </c>
      <c r="R1432" s="7">
        <v>0.42972222222222217</v>
      </c>
      <c r="S1432" t="s">
        <v>1908</v>
      </c>
      <c r="U1432" s="92" t="s">
        <v>361</v>
      </c>
      <c r="V1432" s="93" t="s">
        <v>538</v>
      </c>
      <c r="AA1432" t="s">
        <v>160</v>
      </c>
      <c r="AB1432">
        <v>909</v>
      </c>
      <c r="AC1432" t="s">
        <v>153</v>
      </c>
      <c r="AD1432" t="s">
        <v>474</v>
      </c>
      <c r="AE1432" t="s">
        <v>474</v>
      </c>
      <c r="AF1432" s="12" t="s">
        <v>239</v>
      </c>
      <c r="AG1432" s="12" t="s">
        <v>4057</v>
      </c>
      <c r="AH1432" s="12" t="s">
        <v>239</v>
      </c>
      <c r="AI1432" s="12" t="s">
        <v>4057</v>
      </c>
      <c r="AJ1432" s="12" t="s">
        <v>239</v>
      </c>
      <c r="AK1432" s="12" t="s">
        <v>4057</v>
      </c>
      <c r="AL1432" s="12" t="s">
        <v>239</v>
      </c>
      <c r="AM1432" s="12" t="s">
        <v>4057</v>
      </c>
      <c r="AN1432" s="12">
        <v>546</v>
      </c>
      <c r="AO1432" s="12" t="s">
        <v>2937</v>
      </c>
      <c r="AP1432" s="12">
        <v>546</v>
      </c>
      <c r="AQ1432" s="12" t="s">
        <v>2937</v>
      </c>
      <c r="AR1432" s="12" t="s">
        <v>264</v>
      </c>
      <c r="AS1432" s="12" t="s">
        <v>239</v>
      </c>
      <c r="AT1432" s="12" t="s">
        <v>264</v>
      </c>
      <c r="AU1432" s="12" t="s">
        <v>239</v>
      </c>
      <c r="AV1432" t="s">
        <v>202</v>
      </c>
      <c r="AW1432" t="s">
        <v>207</v>
      </c>
      <c r="AX1432" t="s">
        <v>211</v>
      </c>
      <c r="AY1432" t="s">
        <v>200</v>
      </c>
      <c r="AZ1432" t="s">
        <v>208</v>
      </c>
      <c r="BA1432">
        <v>2</v>
      </c>
      <c r="BB1432" t="s">
        <v>204</v>
      </c>
      <c r="BC1432" t="s">
        <v>209</v>
      </c>
      <c r="BD1432" t="s">
        <v>211</v>
      </c>
      <c r="BE1432" t="s">
        <v>203</v>
      </c>
      <c r="BF1432" t="s">
        <v>212</v>
      </c>
      <c r="BG1432" t="s">
        <v>211</v>
      </c>
      <c r="BH1432" t="s">
        <v>201</v>
      </c>
      <c r="BI1432" t="s">
        <v>210</v>
      </c>
      <c r="BJ1432">
        <v>1</v>
      </c>
      <c r="BK1432" t="s">
        <v>205</v>
      </c>
      <c r="BL1432" t="s">
        <v>354</v>
      </c>
      <c r="BM1432">
        <v>1</v>
      </c>
      <c r="BQ1432" t="s">
        <v>584</v>
      </c>
      <c r="BR1432" t="s">
        <v>160</v>
      </c>
      <c r="BS1432" t="s">
        <v>4018</v>
      </c>
      <c r="BT1432" t="s">
        <v>160</v>
      </c>
      <c r="BU1432" t="s">
        <v>1852</v>
      </c>
      <c r="BV1432" t="s">
        <v>160</v>
      </c>
      <c r="BW1432" t="s">
        <v>379</v>
      </c>
      <c r="BX1432" t="s">
        <v>160</v>
      </c>
      <c r="CA1432" t="s">
        <v>1908</v>
      </c>
      <c r="CB1432" s="3">
        <v>44027</v>
      </c>
      <c r="CC1432" t="s">
        <v>1908</v>
      </c>
      <c r="CD1432" s="3">
        <v>44042</v>
      </c>
      <c r="CE1432" t="s">
        <v>1908</v>
      </c>
      <c r="CF1432" s="3">
        <v>44027</v>
      </c>
      <c r="CG1432" t="s">
        <v>1908</v>
      </c>
      <c r="CH1432" s="3">
        <v>44028</v>
      </c>
      <c r="CI1432" t="s">
        <v>1908</v>
      </c>
      <c r="CJ1432" s="3">
        <v>44028</v>
      </c>
      <c r="CK1432" t="s">
        <v>1908</v>
      </c>
      <c r="CL1432" s="3">
        <v>44028</v>
      </c>
      <c r="CM1432" t="s">
        <v>1908</v>
      </c>
      <c r="CN1432" s="3">
        <v>44042</v>
      </c>
      <c r="CO1432" t="s">
        <v>1908</v>
      </c>
      <c r="CP1432" s="3">
        <v>44042</v>
      </c>
      <c r="CQ1432" t="s">
        <v>1908</v>
      </c>
      <c r="CR1432" s="3">
        <v>44048</v>
      </c>
      <c r="CS1432" t="s">
        <v>1908</v>
      </c>
      <c r="CT1432" s="3">
        <v>44048</v>
      </c>
      <c r="CU1432" t="s">
        <v>1908</v>
      </c>
      <c r="CV1432" s="3">
        <v>44063</v>
      </c>
      <c r="CW1432" t="s">
        <v>1908</v>
      </c>
      <c r="CX1432" s="3">
        <v>44042</v>
      </c>
      <c r="CY1432" t="s">
        <v>8</v>
      </c>
      <c r="CZ1432" s="3">
        <v>44041</v>
      </c>
      <c r="DA1432" t="s">
        <v>8</v>
      </c>
      <c r="DB1432" s="3">
        <v>44041</v>
      </c>
      <c r="DE1432" t="s">
        <v>1908</v>
      </c>
      <c r="DF1432" s="3">
        <v>44063</v>
      </c>
      <c r="DG1432" t="s">
        <v>1908</v>
      </c>
      <c r="DH1432" s="3">
        <v>44063</v>
      </c>
      <c r="DK1432" t="s">
        <v>1908</v>
      </c>
      <c r="DL1432" s="3">
        <v>44063</v>
      </c>
      <c r="DQ1432" t="s">
        <v>88</v>
      </c>
      <c r="DR1432" t="s">
        <v>3377</v>
      </c>
      <c r="DU1432" t="s">
        <v>538</v>
      </c>
    </row>
    <row r="1433" spans="1:125" x14ac:dyDescent="0.25">
      <c r="A1433" s="5">
        <v>1271001</v>
      </c>
      <c r="B1433" s="5">
        <v>1</v>
      </c>
      <c r="J1433" s="3"/>
      <c r="K1433" s="3"/>
      <c r="L1433" s="3"/>
      <c r="M1433" s="3"/>
      <c r="N1433" s="3">
        <v>44028</v>
      </c>
      <c r="O1433" s="7">
        <v>0.4079976851851852</v>
      </c>
      <c r="P1433" t="s">
        <v>1908</v>
      </c>
      <c r="AV1433" t="s">
        <v>202</v>
      </c>
      <c r="AW1433" t="s">
        <v>207</v>
      </c>
      <c r="AX1433" t="s">
        <v>211</v>
      </c>
      <c r="AY1433" t="s">
        <v>200</v>
      </c>
      <c r="AZ1433" t="s">
        <v>208</v>
      </c>
      <c r="BA1433">
        <v>2</v>
      </c>
      <c r="BB1433" t="s">
        <v>204</v>
      </c>
      <c r="BC1433" t="s">
        <v>209</v>
      </c>
      <c r="BD1433" t="s">
        <v>211</v>
      </c>
      <c r="BE1433" t="s">
        <v>203</v>
      </c>
      <c r="BF1433" t="s">
        <v>212</v>
      </c>
      <c r="BG1433" t="s">
        <v>211</v>
      </c>
      <c r="BH1433" t="s">
        <v>201</v>
      </c>
      <c r="BI1433" t="s">
        <v>210</v>
      </c>
      <c r="BJ1433">
        <v>1</v>
      </c>
      <c r="BK1433" t="s">
        <v>205</v>
      </c>
      <c r="BL1433" t="s">
        <v>354</v>
      </c>
      <c r="BM1433">
        <v>1</v>
      </c>
    </row>
    <row r="1434" spans="1:125" x14ac:dyDescent="0.25">
      <c r="A1434" s="5">
        <v>1271017</v>
      </c>
      <c r="B1434" s="5">
        <v>17</v>
      </c>
      <c r="C1434" t="s">
        <v>4026</v>
      </c>
      <c r="D1434" t="s">
        <v>4025</v>
      </c>
      <c r="E1434" t="s">
        <v>3770</v>
      </c>
      <c r="F1434" t="s">
        <v>6</v>
      </c>
      <c r="G1434" t="s">
        <v>3628</v>
      </c>
      <c r="H1434" t="s">
        <v>25</v>
      </c>
      <c r="I1434" t="s">
        <v>118</v>
      </c>
      <c r="J1434" s="3">
        <v>44069</v>
      </c>
      <c r="K1434" s="3">
        <v>44113</v>
      </c>
      <c r="L1434" s="3"/>
      <c r="M1434" s="3" t="s">
        <v>128</v>
      </c>
      <c r="N1434" s="3">
        <v>44028</v>
      </c>
      <c r="O1434" s="7">
        <v>0.4079976851851852</v>
      </c>
      <c r="P1434" t="s">
        <v>1908</v>
      </c>
      <c r="Q1434" s="3">
        <v>44049</v>
      </c>
      <c r="R1434" s="7">
        <v>0.47964120370370367</v>
      </c>
      <c r="S1434" t="s">
        <v>1908</v>
      </c>
      <c r="T1434">
        <v>1275</v>
      </c>
      <c r="U1434" s="92" t="s">
        <v>770</v>
      </c>
      <c r="V1434" s="93" t="s">
        <v>592</v>
      </c>
      <c r="W1434" s="92" t="s">
        <v>1749</v>
      </c>
      <c r="X1434" s="93" t="s">
        <v>404</v>
      </c>
      <c r="Y1434" s="92" t="s">
        <v>385</v>
      </c>
      <c r="Z1434" s="93" t="s">
        <v>147</v>
      </c>
      <c r="AA1434" t="s">
        <v>1859</v>
      </c>
      <c r="AB1434">
        <v>955</v>
      </c>
      <c r="AC1434" t="s">
        <v>154</v>
      </c>
      <c r="AD1434" t="s">
        <v>3687</v>
      </c>
      <c r="AE1434" t="s">
        <v>3687</v>
      </c>
      <c r="AF1434" s="12">
        <v>599</v>
      </c>
      <c r="AG1434" s="12">
        <v>99</v>
      </c>
      <c r="AH1434" s="12">
        <v>599</v>
      </c>
      <c r="AI1434" s="12">
        <v>99</v>
      </c>
      <c r="AJ1434" s="12">
        <v>599</v>
      </c>
      <c r="AK1434" s="12">
        <v>99</v>
      </c>
      <c r="AL1434" s="12">
        <v>599</v>
      </c>
      <c r="AM1434" s="12">
        <v>99</v>
      </c>
      <c r="AN1434" s="12" t="s">
        <v>824</v>
      </c>
      <c r="AO1434" s="12" t="s">
        <v>825</v>
      </c>
      <c r="AP1434" s="12" t="s">
        <v>824</v>
      </c>
      <c r="AQ1434" s="12" t="s">
        <v>825</v>
      </c>
      <c r="AR1434" s="12" t="s">
        <v>239</v>
      </c>
      <c r="AS1434" s="12" t="s">
        <v>239</v>
      </c>
      <c r="AT1434" s="12" t="s">
        <v>239</v>
      </c>
      <c r="AU1434" s="12" t="s">
        <v>239</v>
      </c>
      <c r="AV1434" t="s">
        <v>202</v>
      </c>
      <c r="AW1434" t="s">
        <v>207</v>
      </c>
      <c r="AX1434" t="s">
        <v>211</v>
      </c>
      <c r="AY1434" t="s">
        <v>200</v>
      </c>
      <c r="AZ1434" t="s">
        <v>208</v>
      </c>
      <c r="BA1434">
        <v>2</v>
      </c>
      <c r="BB1434" t="s">
        <v>204</v>
      </c>
      <c r="BC1434" t="s">
        <v>209</v>
      </c>
      <c r="BD1434" t="s">
        <v>211</v>
      </c>
      <c r="BE1434" t="s">
        <v>203</v>
      </c>
      <c r="BF1434" t="s">
        <v>212</v>
      </c>
      <c r="BG1434" t="s">
        <v>211</v>
      </c>
      <c r="BH1434" t="s">
        <v>201</v>
      </c>
      <c r="BI1434" t="s">
        <v>210</v>
      </c>
      <c r="BJ1434">
        <v>1</v>
      </c>
      <c r="BK1434" t="s">
        <v>205</v>
      </c>
      <c r="BL1434" t="s">
        <v>354</v>
      </c>
      <c r="BM1434">
        <v>1</v>
      </c>
      <c r="BQ1434" t="s">
        <v>584</v>
      </c>
      <c r="BR1434" t="s">
        <v>3647</v>
      </c>
      <c r="BS1434" t="s">
        <v>3623</v>
      </c>
      <c r="BT1434" t="s">
        <v>3647</v>
      </c>
      <c r="BU1434" t="s">
        <v>1852</v>
      </c>
      <c r="BV1434" t="s">
        <v>3647</v>
      </c>
      <c r="BW1434" t="s">
        <v>571</v>
      </c>
      <c r="BX1434" t="s">
        <v>3647</v>
      </c>
      <c r="CA1434" t="s">
        <v>1908</v>
      </c>
      <c r="CB1434" s="3">
        <v>44028</v>
      </c>
      <c r="CC1434" t="s">
        <v>1908</v>
      </c>
      <c r="CD1434" s="3">
        <v>44040</v>
      </c>
      <c r="CE1434" t="s">
        <v>1908</v>
      </c>
      <c r="CF1434" s="3">
        <v>44028</v>
      </c>
      <c r="CG1434" t="s">
        <v>1908</v>
      </c>
      <c r="CH1434" s="3">
        <v>44039</v>
      </c>
      <c r="CI1434" t="s">
        <v>1908</v>
      </c>
      <c r="CJ1434" s="3">
        <v>44039</v>
      </c>
      <c r="CK1434" t="s">
        <v>1908</v>
      </c>
      <c r="CL1434" s="3">
        <v>44039</v>
      </c>
      <c r="CM1434" t="s">
        <v>1908</v>
      </c>
      <c r="CN1434" s="3">
        <v>44040</v>
      </c>
      <c r="CO1434" t="s">
        <v>1908</v>
      </c>
      <c r="CP1434" s="3">
        <v>44040</v>
      </c>
      <c r="CQ1434" t="s">
        <v>1908</v>
      </c>
      <c r="CR1434" s="3">
        <v>44042</v>
      </c>
      <c r="CS1434" t="s">
        <v>1908</v>
      </c>
      <c r="CT1434" s="3">
        <v>44040</v>
      </c>
      <c r="CU1434" t="s">
        <v>1908</v>
      </c>
      <c r="CV1434" s="3">
        <v>44049</v>
      </c>
      <c r="CW1434" t="s">
        <v>1908</v>
      </c>
      <c r="CX1434" s="3">
        <v>44042</v>
      </c>
      <c r="CY1434" t="s">
        <v>1908</v>
      </c>
      <c r="CZ1434" s="3">
        <v>44040</v>
      </c>
      <c r="DA1434" t="s">
        <v>1908</v>
      </c>
      <c r="DB1434" s="3">
        <v>44040</v>
      </c>
      <c r="DE1434" t="s">
        <v>1908</v>
      </c>
      <c r="DF1434" s="3">
        <v>44049</v>
      </c>
      <c r="DG1434" t="s">
        <v>1908</v>
      </c>
      <c r="DH1434" s="3">
        <v>44049</v>
      </c>
      <c r="DK1434" t="s">
        <v>1908</v>
      </c>
      <c r="DL1434" s="3">
        <v>44049</v>
      </c>
      <c r="DQ1434" t="s">
        <v>6</v>
      </c>
      <c r="DR1434" t="s">
        <v>6</v>
      </c>
      <c r="DU1434" t="s">
        <v>4039</v>
      </c>
    </row>
    <row r="1435" spans="1:125" x14ac:dyDescent="0.25">
      <c r="A1435" s="5">
        <v>1271101</v>
      </c>
      <c r="B1435" s="5">
        <v>1</v>
      </c>
      <c r="J1435" s="3"/>
      <c r="K1435" s="3"/>
      <c r="L1435" s="3"/>
      <c r="M1435" s="3"/>
      <c r="N1435" s="3">
        <v>44032</v>
      </c>
      <c r="O1435" s="7">
        <v>0.67290509259259268</v>
      </c>
      <c r="P1435" t="s">
        <v>1908</v>
      </c>
      <c r="AV1435" t="s">
        <v>202</v>
      </c>
      <c r="AW1435" t="s">
        <v>207</v>
      </c>
      <c r="AX1435" t="s">
        <v>211</v>
      </c>
      <c r="AY1435" t="s">
        <v>200</v>
      </c>
      <c r="AZ1435" t="s">
        <v>208</v>
      </c>
      <c r="BA1435">
        <v>2</v>
      </c>
      <c r="BB1435" t="s">
        <v>204</v>
      </c>
      <c r="BC1435" t="s">
        <v>209</v>
      </c>
      <c r="BD1435" t="s">
        <v>211</v>
      </c>
      <c r="BE1435" t="s">
        <v>203</v>
      </c>
      <c r="BF1435" t="s">
        <v>212</v>
      </c>
      <c r="BG1435" t="s">
        <v>211</v>
      </c>
      <c r="BH1435" t="s">
        <v>201</v>
      </c>
      <c r="BI1435" t="s">
        <v>210</v>
      </c>
      <c r="BJ1435">
        <v>1</v>
      </c>
      <c r="BK1435" t="s">
        <v>205</v>
      </c>
      <c r="BL1435" t="s">
        <v>354</v>
      </c>
      <c r="BM1435">
        <v>1</v>
      </c>
    </row>
    <row r="1436" spans="1:125" x14ac:dyDescent="0.25">
      <c r="A1436" s="5">
        <v>1271201</v>
      </c>
      <c r="B1436" s="5">
        <v>1</v>
      </c>
      <c r="J1436" s="3"/>
      <c r="K1436" s="3"/>
      <c r="L1436" s="3"/>
      <c r="M1436" s="3"/>
      <c r="N1436" s="3">
        <v>44033</v>
      </c>
      <c r="O1436" s="7">
        <v>0.64760416666666665</v>
      </c>
      <c r="P1436" t="s">
        <v>1908</v>
      </c>
      <c r="AV1436" t="s">
        <v>202</v>
      </c>
      <c r="AW1436" t="s">
        <v>207</v>
      </c>
      <c r="AX1436" t="s">
        <v>211</v>
      </c>
      <c r="AY1436" t="s">
        <v>200</v>
      </c>
      <c r="AZ1436" t="s">
        <v>208</v>
      </c>
      <c r="BA1436">
        <v>2</v>
      </c>
      <c r="BB1436" t="s">
        <v>204</v>
      </c>
      <c r="BC1436" t="s">
        <v>209</v>
      </c>
      <c r="BD1436" t="s">
        <v>211</v>
      </c>
      <c r="BE1436" t="s">
        <v>203</v>
      </c>
      <c r="BF1436" t="s">
        <v>212</v>
      </c>
      <c r="BG1436" t="s">
        <v>211</v>
      </c>
      <c r="BH1436" t="s">
        <v>201</v>
      </c>
      <c r="BI1436" t="s">
        <v>210</v>
      </c>
      <c r="BJ1436">
        <v>1</v>
      </c>
      <c r="BK1436" t="s">
        <v>205</v>
      </c>
      <c r="BL1436" t="s">
        <v>354</v>
      </c>
      <c r="BM1436">
        <v>1</v>
      </c>
    </row>
    <row r="1437" spans="1:125" x14ac:dyDescent="0.25">
      <c r="A1437" s="5">
        <v>1271211</v>
      </c>
      <c r="B1437" s="5">
        <v>11</v>
      </c>
      <c r="C1437" t="s">
        <v>4138</v>
      </c>
      <c r="D1437" t="s">
        <v>4030</v>
      </c>
      <c r="E1437" t="s">
        <v>1179</v>
      </c>
      <c r="F1437" t="s">
        <v>6</v>
      </c>
      <c r="G1437" t="s">
        <v>1244</v>
      </c>
      <c r="H1437" t="s">
        <v>1146</v>
      </c>
      <c r="I1437" t="s">
        <v>117</v>
      </c>
      <c r="J1437" s="3"/>
      <c r="K1437" s="3"/>
      <c r="L1437" s="3"/>
      <c r="M1437" s="3" t="s">
        <v>3805</v>
      </c>
      <c r="N1437" s="3">
        <v>44033</v>
      </c>
      <c r="O1437" s="7">
        <v>0.64760416666666665</v>
      </c>
      <c r="P1437" t="s">
        <v>1908</v>
      </c>
      <c r="Q1437" s="3">
        <v>44117</v>
      </c>
      <c r="R1437" s="7">
        <v>0.45834490740740735</v>
      </c>
      <c r="S1437" t="s">
        <v>1908</v>
      </c>
      <c r="U1437" s="92" t="s">
        <v>386</v>
      </c>
      <c r="V1437" s="93" t="s">
        <v>386</v>
      </c>
      <c r="AA1437" t="s">
        <v>234</v>
      </c>
      <c r="AB1437">
        <v>976</v>
      </c>
      <c r="AC1437" t="s">
        <v>154</v>
      </c>
      <c r="AD1437" t="s">
        <v>474</v>
      </c>
      <c r="AE1437" t="s">
        <v>474</v>
      </c>
      <c r="AF1437" s="12">
        <v>571</v>
      </c>
      <c r="AG1437" s="12">
        <v>71</v>
      </c>
      <c r="AH1437" s="12">
        <v>571</v>
      </c>
      <c r="AI1437" s="12">
        <v>71</v>
      </c>
      <c r="AJ1437" s="12">
        <v>571</v>
      </c>
      <c r="AK1437" s="12">
        <v>71</v>
      </c>
      <c r="AL1437" s="12">
        <v>571</v>
      </c>
      <c r="AM1437" s="12">
        <v>71</v>
      </c>
      <c r="AN1437" s="12" t="s">
        <v>818</v>
      </c>
      <c r="AO1437" s="12" t="s">
        <v>819</v>
      </c>
      <c r="AP1437" s="12" t="s">
        <v>818</v>
      </c>
      <c r="AQ1437" s="12" t="s">
        <v>819</v>
      </c>
      <c r="AR1437" s="12" t="s">
        <v>239</v>
      </c>
      <c r="AS1437" s="12" t="s">
        <v>239</v>
      </c>
      <c r="AT1437" s="12" t="s">
        <v>239</v>
      </c>
      <c r="AU1437" s="12" t="s">
        <v>239</v>
      </c>
      <c r="AV1437" t="s">
        <v>202</v>
      </c>
      <c r="AW1437" t="s">
        <v>207</v>
      </c>
      <c r="AX1437" t="s">
        <v>211</v>
      </c>
      <c r="AY1437" t="s">
        <v>200</v>
      </c>
      <c r="AZ1437" t="s">
        <v>208</v>
      </c>
      <c r="BA1437">
        <v>2</v>
      </c>
      <c r="BB1437" t="s">
        <v>204</v>
      </c>
      <c r="BC1437" t="s">
        <v>209</v>
      </c>
      <c r="BD1437" t="s">
        <v>211</v>
      </c>
      <c r="BE1437" t="s">
        <v>203</v>
      </c>
      <c r="BF1437" t="s">
        <v>212</v>
      </c>
      <c r="BG1437" t="s">
        <v>211</v>
      </c>
      <c r="BH1437" t="s">
        <v>201</v>
      </c>
      <c r="BI1437" t="s">
        <v>210</v>
      </c>
      <c r="BJ1437">
        <v>1</v>
      </c>
      <c r="BK1437" t="s">
        <v>205</v>
      </c>
      <c r="BL1437" t="s">
        <v>354</v>
      </c>
      <c r="BM1437">
        <v>1</v>
      </c>
      <c r="BQ1437" t="s">
        <v>1161</v>
      </c>
      <c r="BR1437" t="s">
        <v>234</v>
      </c>
      <c r="BS1437" t="s">
        <v>4031</v>
      </c>
      <c r="BT1437" t="s">
        <v>234</v>
      </c>
      <c r="BU1437" t="s">
        <v>2056</v>
      </c>
      <c r="BV1437" t="s">
        <v>234</v>
      </c>
      <c r="BW1437" t="s">
        <v>1163</v>
      </c>
      <c r="BX1437" t="s">
        <v>234</v>
      </c>
      <c r="BY1437" t="s">
        <v>1164</v>
      </c>
      <c r="BZ1437" t="s">
        <v>234</v>
      </c>
      <c r="CA1437" t="s">
        <v>1908</v>
      </c>
      <c r="CB1437" s="3">
        <v>44090</v>
      </c>
      <c r="CC1437" t="s">
        <v>1908</v>
      </c>
      <c r="CD1437" s="3">
        <v>44090</v>
      </c>
      <c r="CE1437" t="s">
        <v>1908</v>
      </c>
      <c r="CF1437" s="3">
        <v>44033</v>
      </c>
      <c r="CG1437" t="s">
        <v>1908</v>
      </c>
      <c r="CH1437" s="3">
        <v>44090</v>
      </c>
      <c r="CI1437" t="s">
        <v>1908</v>
      </c>
      <c r="CJ1437" s="3">
        <v>44033</v>
      </c>
      <c r="CK1437" t="s">
        <v>1908</v>
      </c>
      <c r="CL1437" s="3">
        <v>44090</v>
      </c>
      <c r="CM1437" t="s">
        <v>1908</v>
      </c>
      <c r="CN1437" s="3">
        <v>44090</v>
      </c>
      <c r="CO1437" t="s">
        <v>1908</v>
      </c>
      <c r="CP1437" s="3">
        <v>44090</v>
      </c>
      <c r="CQ1437" t="s">
        <v>1908</v>
      </c>
      <c r="CR1437" s="3">
        <v>44097</v>
      </c>
      <c r="CS1437" t="s">
        <v>1908</v>
      </c>
      <c r="CT1437" s="3">
        <v>44090</v>
      </c>
      <c r="CU1437" t="s">
        <v>1908</v>
      </c>
      <c r="CV1437" s="3">
        <v>44090</v>
      </c>
      <c r="CW1437" t="s">
        <v>1908</v>
      </c>
      <c r="CX1437" s="3">
        <v>44090</v>
      </c>
      <c r="CY1437" t="s">
        <v>1908</v>
      </c>
      <c r="CZ1437" s="3">
        <v>44090</v>
      </c>
      <c r="DA1437" t="s">
        <v>1908</v>
      </c>
      <c r="DB1437" s="3">
        <v>44090</v>
      </c>
      <c r="DE1437" t="s">
        <v>1908</v>
      </c>
      <c r="DF1437" s="3">
        <v>44117</v>
      </c>
      <c r="DG1437" t="s">
        <v>1908</v>
      </c>
      <c r="DH1437" s="3">
        <v>44117</v>
      </c>
      <c r="DK1437" t="s">
        <v>1908</v>
      </c>
      <c r="DL1437" s="3">
        <v>44117</v>
      </c>
      <c r="DQ1437" t="s">
        <v>6</v>
      </c>
      <c r="DR1437" t="s">
        <v>6</v>
      </c>
      <c r="DU1437" t="s">
        <v>228</v>
      </c>
    </row>
    <row r="1438" spans="1:125" x14ac:dyDescent="0.25">
      <c r="A1438" s="5">
        <v>1271301</v>
      </c>
      <c r="B1438" s="5">
        <v>1</v>
      </c>
      <c r="J1438" s="3"/>
      <c r="K1438" s="3"/>
      <c r="L1438" s="3"/>
      <c r="M1438" s="3"/>
      <c r="N1438" s="3">
        <v>44034</v>
      </c>
      <c r="O1438" s="7">
        <v>0.35487268518518517</v>
      </c>
      <c r="P1438" t="s">
        <v>1908</v>
      </c>
      <c r="AV1438" t="s">
        <v>202</v>
      </c>
      <c r="AW1438" t="s">
        <v>207</v>
      </c>
      <c r="AX1438" t="s">
        <v>211</v>
      </c>
      <c r="AY1438" t="s">
        <v>200</v>
      </c>
      <c r="AZ1438" t="s">
        <v>208</v>
      </c>
      <c r="BA1438">
        <v>2</v>
      </c>
      <c r="BB1438" t="s">
        <v>204</v>
      </c>
      <c r="BC1438" t="s">
        <v>209</v>
      </c>
      <c r="BD1438" t="s">
        <v>211</v>
      </c>
      <c r="BE1438" t="s">
        <v>203</v>
      </c>
      <c r="BF1438" t="s">
        <v>212</v>
      </c>
      <c r="BG1438" t="s">
        <v>211</v>
      </c>
      <c r="BH1438" t="s">
        <v>201</v>
      </c>
      <c r="BI1438" t="s">
        <v>210</v>
      </c>
      <c r="BJ1438">
        <v>1</v>
      </c>
      <c r="BK1438" t="s">
        <v>205</v>
      </c>
      <c r="BL1438" t="s">
        <v>354</v>
      </c>
      <c r="BM1438">
        <v>1</v>
      </c>
    </row>
    <row r="1439" spans="1:125" x14ac:dyDescent="0.25">
      <c r="A1439" s="5">
        <v>1271309</v>
      </c>
      <c r="B1439" s="5">
        <v>9</v>
      </c>
      <c r="C1439" t="s">
        <v>4203</v>
      </c>
      <c r="D1439" t="s">
        <v>4032</v>
      </c>
      <c r="E1439" t="s">
        <v>4034</v>
      </c>
      <c r="F1439" t="s">
        <v>18</v>
      </c>
      <c r="G1439" t="s">
        <v>3834</v>
      </c>
      <c r="H1439" t="s">
        <v>1146</v>
      </c>
      <c r="I1439" t="s">
        <v>117</v>
      </c>
      <c r="J1439" s="3"/>
      <c r="K1439" s="3"/>
      <c r="L1439" s="3"/>
      <c r="M1439" s="3" t="s">
        <v>1148</v>
      </c>
      <c r="N1439" s="3">
        <v>44034</v>
      </c>
      <c r="O1439" s="7">
        <v>0.35487268518518517</v>
      </c>
      <c r="P1439" t="s">
        <v>1908</v>
      </c>
      <c r="Q1439" s="3">
        <v>44572</v>
      </c>
      <c r="R1439" s="7">
        <v>0.44177083333333328</v>
      </c>
      <c r="S1439" t="s">
        <v>1908</v>
      </c>
      <c r="U1439" s="92" t="s">
        <v>1446</v>
      </c>
      <c r="V1439" s="93" t="s">
        <v>535</v>
      </c>
      <c r="W1439" s="92" t="s">
        <v>1733</v>
      </c>
      <c r="X1439" s="93" t="s">
        <v>1859</v>
      </c>
      <c r="Y1439" s="92" t="s">
        <v>1568</v>
      </c>
      <c r="Z1439" s="93" t="s">
        <v>521</v>
      </c>
      <c r="AA1439" t="s">
        <v>160</v>
      </c>
      <c r="AB1439">
        <v>955</v>
      </c>
      <c r="AC1439" t="s">
        <v>153</v>
      </c>
      <c r="AD1439" t="s">
        <v>474</v>
      </c>
      <c r="AE1439" t="s">
        <v>474</v>
      </c>
      <c r="AF1439" s="12">
        <v>583</v>
      </c>
      <c r="AG1439" s="12">
        <v>83</v>
      </c>
      <c r="AH1439" s="12">
        <v>583</v>
      </c>
      <c r="AI1439" s="12">
        <v>83</v>
      </c>
      <c r="AJ1439" s="12">
        <v>583</v>
      </c>
      <c r="AK1439" s="12">
        <v>83</v>
      </c>
      <c r="AL1439" s="12">
        <v>583</v>
      </c>
      <c r="AM1439" s="12">
        <v>83</v>
      </c>
      <c r="AN1439" s="12" t="s">
        <v>818</v>
      </c>
      <c r="AO1439" s="12" t="s">
        <v>819</v>
      </c>
      <c r="AP1439" s="12" t="s">
        <v>818</v>
      </c>
      <c r="AQ1439" s="12" t="s">
        <v>819</v>
      </c>
      <c r="AR1439" s="12" t="s">
        <v>239</v>
      </c>
      <c r="AS1439" s="12" t="s">
        <v>239</v>
      </c>
      <c r="AT1439" s="12" t="s">
        <v>239</v>
      </c>
      <c r="AU1439" s="12" t="s">
        <v>239</v>
      </c>
      <c r="AV1439" t="s">
        <v>202</v>
      </c>
      <c r="AW1439" t="s">
        <v>207</v>
      </c>
      <c r="AX1439" t="s">
        <v>211</v>
      </c>
      <c r="AY1439" t="s">
        <v>200</v>
      </c>
      <c r="AZ1439" t="s">
        <v>208</v>
      </c>
      <c r="BA1439">
        <v>2</v>
      </c>
      <c r="BB1439" t="s">
        <v>204</v>
      </c>
      <c r="BC1439" t="s">
        <v>209</v>
      </c>
      <c r="BD1439" t="s">
        <v>211</v>
      </c>
      <c r="BE1439" t="s">
        <v>203</v>
      </c>
      <c r="BF1439" t="s">
        <v>212</v>
      </c>
      <c r="BG1439" t="s">
        <v>211</v>
      </c>
      <c r="BH1439" t="s">
        <v>201</v>
      </c>
      <c r="BI1439" t="s">
        <v>210</v>
      </c>
      <c r="BJ1439">
        <v>1</v>
      </c>
      <c r="BK1439" t="s">
        <v>205</v>
      </c>
      <c r="BL1439" t="s">
        <v>354</v>
      </c>
      <c r="BM1439">
        <v>1</v>
      </c>
      <c r="BQ1439" t="s">
        <v>1161</v>
      </c>
      <c r="BR1439" t="s">
        <v>160</v>
      </c>
      <c r="BS1439" t="s">
        <v>3820</v>
      </c>
      <c r="BT1439" t="s">
        <v>160</v>
      </c>
      <c r="BU1439" t="s">
        <v>3821</v>
      </c>
      <c r="BV1439" t="s">
        <v>160</v>
      </c>
      <c r="BW1439" t="s">
        <v>1163</v>
      </c>
      <c r="BX1439" t="s">
        <v>160</v>
      </c>
      <c r="BY1439" t="s">
        <v>1164</v>
      </c>
      <c r="BZ1439" t="s">
        <v>160</v>
      </c>
      <c r="CA1439" t="s">
        <v>1908</v>
      </c>
      <c r="CB1439" s="3">
        <v>44034</v>
      </c>
      <c r="CC1439" t="s">
        <v>1908</v>
      </c>
      <c r="CD1439" s="3">
        <v>44154</v>
      </c>
      <c r="CE1439" t="s">
        <v>1908</v>
      </c>
      <c r="CF1439" s="3">
        <v>44034</v>
      </c>
      <c r="CG1439" t="s">
        <v>1908</v>
      </c>
      <c r="CH1439" s="3">
        <v>44034</v>
      </c>
      <c r="CI1439" t="s">
        <v>1908</v>
      </c>
      <c r="CJ1439" s="3">
        <v>44034</v>
      </c>
      <c r="CK1439" t="s">
        <v>1908</v>
      </c>
      <c r="CL1439" s="3">
        <v>44034</v>
      </c>
      <c r="CM1439" t="s">
        <v>1908</v>
      </c>
      <c r="CN1439" s="3">
        <v>44154</v>
      </c>
      <c r="CO1439" t="s">
        <v>1908</v>
      </c>
      <c r="CP1439" s="3">
        <v>44154</v>
      </c>
      <c r="CQ1439" t="s">
        <v>1908</v>
      </c>
      <c r="CR1439" s="3">
        <v>44159</v>
      </c>
      <c r="CS1439" t="s">
        <v>1908</v>
      </c>
      <c r="CT1439" s="3">
        <v>44034</v>
      </c>
      <c r="CU1439" t="s">
        <v>1908</v>
      </c>
      <c r="CV1439" s="3">
        <v>44154</v>
      </c>
      <c r="CW1439" t="s">
        <v>1908</v>
      </c>
      <c r="CX1439" s="3">
        <v>44154</v>
      </c>
      <c r="CY1439" t="s">
        <v>1908</v>
      </c>
      <c r="CZ1439" s="3">
        <v>44154</v>
      </c>
      <c r="DA1439" t="s">
        <v>1908</v>
      </c>
      <c r="DB1439" s="3">
        <v>44154</v>
      </c>
      <c r="DC1439" t="s">
        <v>1908</v>
      </c>
      <c r="DD1439" s="3">
        <v>44572</v>
      </c>
      <c r="DE1439" t="s">
        <v>1908</v>
      </c>
      <c r="DF1439" s="3">
        <v>44572</v>
      </c>
      <c r="DG1439" t="s">
        <v>1908</v>
      </c>
      <c r="DH1439" s="3">
        <v>44572</v>
      </c>
      <c r="DI1439" t="s">
        <v>1908</v>
      </c>
      <c r="DJ1439" s="3">
        <v>44572</v>
      </c>
      <c r="DK1439" t="s">
        <v>1908</v>
      </c>
      <c r="DL1439" s="3">
        <v>44572</v>
      </c>
      <c r="DQ1439" t="s">
        <v>18</v>
      </c>
      <c r="DR1439" t="s">
        <v>2923</v>
      </c>
      <c r="DU1439" t="s">
        <v>4033</v>
      </c>
    </row>
    <row r="1440" spans="1:125" x14ac:dyDescent="0.25">
      <c r="A1440" s="5">
        <v>1271401</v>
      </c>
      <c r="B1440" s="5">
        <v>1</v>
      </c>
      <c r="J1440" s="3"/>
      <c r="K1440" s="3"/>
      <c r="L1440" s="3"/>
      <c r="M1440" s="3"/>
      <c r="N1440" s="3">
        <v>44034</v>
      </c>
      <c r="O1440" s="7">
        <v>0.35866898148148146</v>
      </c>
      <c r="P1440" t="s">
        <v>1908</v>
      </c>
      <c r="AV1440" t="s">
        <v>202</v>
      </c>
      <c r="AW1440" t="s">
        <v>207</v>
      </c>
      <c r="AX1440" t="s">
        <v>211</v>
      </c>
      <c r="AY1440" t="s">
        <v>200</v>
      </c>
      <c r="AZ1440" t="s">
        <v>208</v>
      </c>
      <c r="BA1440">
        <v>2</v>
      </c>
      <c r="BB1440" t="s">
        <v>204</v>
      </c>
      <c r="BC1440" t="s">
        <v>209</v>
      </c>
      <c r="BD1440" t="s">
        <v>211</v>
      </c>
      <c r="BE1440" t="s">
        <v>203</v>
      </c>
      <c r="BF1440" t="s">
        <v>212</v>
      </c>
      <c r="BG1440" t="s">
        <v>211</v>
      </c>
      <c r="BH1440" t="s">
        <v>201</v>
      </c>
      <c r="BI1440" t="s">
        <v>210</v>
      </c>
      <c r="BJ1440">
        <v>1</v>
      </c>
      <c r="BK1440" t="s">
        <v>205</v>
      </c>
      <c r="BL1440" t="s">
        <v>354</v>
      </c>
      <c r="BM1440">
        <v>1</v>
      </c>
    </row>
    <row r="1441" spans="1:125" x14ac:dyDescent="0.25">
      <c r="A1441" s="5">
        <v>1271408</v>
      </c>
      <c r="B1441" s="5">
        <v>8</v>
      </c>
      <c r="C1441" t="s">
        <v>4137</v>
      </c>
      <c r="D1441" t="s">
        <v>4035</v>
      </c>
      <c r="E1441" t="s">
        <v>3819</v>
      </c>
      <c r="F1441" t="s">
        <v>6</v>
      </c>
      <c r="G1441" t="s">
        <v>3834</v>
      </c>
      <c r="H1441" t="s">
        <v>1146</v>
      </c>
      <c r="I1441" t="s">
        <v>117</v>
      </c>
      <c r="J1441" s="3"/>
      <c r="K1441" s="3"/>
      <c r="L1441" s="3"/>
      <c r="M1441" s="3" t="s">
        <v>1148</v>
      </c>
      <c r="N1441" s="3">
        <v>44034</v>
      </c>
      <c r="O1441" s="7">
        <v>0.35866898148148146</v>
      </c>
      <c r="P1441" t="s">
        <v>1908</v>
      </c>
      <c r="Q1441" s="3">
        <v>44110</v>
      </c>
      <c r="R1441" s="7">
        <v>0.46053240740740736</v>
      </c>
      <c r="S1441" t="s">
        <v>1908</v>
      </c>
      <c r="U1441" s="92" t="s">
        <v>1777</v>
      </c>
      <c r="V1441" s="93" t="s">
        <v>930</v>
      </c>
      <c r="W1441" s="92" t="s">
        <v>1367</v>
      </c>
      <c r="X1441" s="93" t="s">
        <v>1366</v>
      </c>
      <c r="Y1441" s="92" t="s">
        <v>235</v>
      </c>
      <c r="Z1441" s="93" t="s">
        <v>234</v>
      </c>
      <c r="AA1441" t="s">
        <v>160</v>
      </c>
      <c r="AB1441">
        <v>955</v>
      </c>
      <c r="AC1441" t="s">
        <v>154</v>
      </c>
      <c r="AD1441" t="s">
        <v>474</v>
      </c>
      <c r="AE1441" t="s">
        <v>474</v>
      </c>
      <c r="AF1441" s="12">
        <v>583</v>
      </c>
      <c r="AG1441" s="12">
        <v>83</v>
      </c>
      <c r="AH1441" s="12">
        <v>583</v>
      </c>
      <c r="AI1441" s="12">
        <v>83</v>
      </c>
      <c r="AJ1441" s="12">
        <v>583</v>
      </c>
      <c r="AK1441" s="12">
        <v>83</v>
      </c>
      <c r="AL1441" s="12">
        <v>583</v>
      </c>
      <c r="AM1441" s="12">
        <v>83</v>
      </c>
      <c r="AN1441" s="12" t="s">
        <v>818</v>
      </c>
      <c r="AO1441" s="12" t="s">
        <v>819</v>
      </c>
      <c r="AP1441" s="12" t="s">
        <v>818</v>
      </c>
      <c r="AQ1441" s="12" t="s">
        <v>819</v>
      </c>
      <c r="AR1441" s="12" t="s">
        <v>239</v>
      </c>
      <c r="AS1441" s="12" t="s">
        <v>239</v>
      </c>
      <c r="AT1441" s="12" t="s">
        <v>239</v>
      </c>
      <c r="AU1441" s="12" t="s">
        <v>239</v>
      </c>
      <c r="AV1441" t="s">
        <v>202</v>
      </c>
      <c r="AW1441" t="s">
        <v>207</v>
      </c>
      <c r="AX1441" t="s">
        <v>211</v>
      </c>
      <c r="AY1441" t="s">
        <v>200</v>
      </c>
      <c r="AZ1441" t="s">
        <v>208</v>
      </c>
      <c r="BA1441">
        <v>2</v>
      </c>
      <c r="BB1441" t="s">
        <v>204</v>
      </c>
      <c r="BC1441" t="s">
        <v>209</v>
      </c>
      <c r="BD1441" t="s">
        <v>211</v>
      </c>
      <c r="BE1441" t="s">
        <v>203</v>
      </c>
      <c r="BF1441" t="s">
        <v>212</v>
      </c>
      <c r="BG1441" t="s">
        <v>211</v>
      </c>
      <c r="BH1441" t="s">
        <v>201</v>
      </c>
      <c r="BI1441" t="s">
        <v>210</v>
      </c>
      <c r="BJ1441">
        <v>1</v>
      </c>
      <c r="BK1441" t="s">
        <v>205</v>
      </c>
      <c r="BL1441" t="s">
        <v>354</v>
      </c>
      <c r="BM1441">
        <v>1</v>
      </c>
      <c r="BQ1441" t="s">
        <v>1161</v>
      </c>
      <c r="BR1441" t="s">
        <v>160</v>
      </c>
      <c r="BS1441" t="s">
        <v>3820</v>
      </c>
      <c r="BT1441" t="s">
        <v>160</v>
      </c>
      <c r="BU1441" t="s">
        <v>3821</v>
      </c>
      <c r="BV1441" t="s">
        <v>160</v>
      </c>
      <c r="BW1441" t="s">
        <v>1163</v>
      </c>
      <c r="BX1441" t="s">
        <v>160</v>
      </c>
      <c r="BY1441" t="s">
        <v>1164</v>
      </c>
      <c r="BZ1441" t="s">
        <v>160</v>
      </c>
      <c r="CA1441" t="s">
        <v>1908</v>
      </c>
      <c r="CB1441" s="3">
        <v>44034</v>
      </c>
      <c r="CC1441" t="s">
        <v>1908</v>
      </c>
      <c r="CD1441" s="3">
        <v>44090</v>
      </c>
      <c r="CE1441" t="s">
        <v>1908</v>
      </c>
      <c r="CF1441" s="3">
        <v>44034</v>
      </c>
      <c r="CG1441" t="s">
        <v>1908</v>
      </c>
      <c r="CH1441" s="3">
        <v>44034</v>
      </c>
      <c r="CI1441" t="s">
        <v>1908</v>
      </c>
      <c r="CJ1441" s="3">
        <v>44034</v>
      </c>
      <c r="CK1441" t="s">
        <v>1908</v>
      </c>
      <c r="CL1441" s="3">
        <v>44034</v>
      </c>
      <c r="CM1441" t="s">
        <v>1908</v>
      </c>
      <c r="CN1441" s="3">
        <v>44090</v>
      </c>
      <c r="CO1441" t="s">
        <v>1908</v>
      </c>
      <c r="CP1441" s="3">
        <v>44090</v>
      </c>
      <c r="CQ1441" t="s">
        <v>1908</v>
      </c>
      <c r="CR1441" s="3">
        <v>44096</v>
      </c>
      <c r="CS1441" t="s">
        <v>1908</v>
      </c>
      <c r="CT1441" s="3">
        <v>44034</v>
      </c>
      <c r="CU1441" t="s">
        <v>1908</v>
      </c>
      <c r="CV1441" s="3">
        <v>44090</v>
      </c>
      <c r="CW1441" t="s">
        <v>1908</v>
      </c>
      <c r="CX1441" s="3">
        <v>44090</v>
      </c>
      <c r="CY1441" t="s">
        <v>1908</v>
      </c>
      <c r="CZ1441" s="3">
        <v>44090</v>
      </c>
      <c r="DA1441" t="s">
        <v>1908</v>
      </c>
      <c r="DB1441" s="3">
        <v>44090</v>
      </c>
      <c r="DE1441" t="s">
        <v>1908</v>
      </c>
      <c r="DF1441" s="3">
        <v>44110</v>
      </c>
      <c r="DG1441" t="s">
        <v>1908</v>
      </c>
      <c r="DH1441" s="3">
        <v>44110</v>
      </c>
      <c r="DK1441" t="s">
        <v>1908</v>
      </c>
      <c r="DL1441" s="3">
        <v>44110</v>
      </c>
      <c r="DQ1441" t="s">
        <v>6</v>
      </c>
      <c r="DR1441" t="s">
        <v>6</v>
      </c>
      <c r="DU1441" t="s">
        <v>4036</v>
      </c>
    </row>
    <row r="1442" spans="1:125" x14ac:dyDescent="0.25">
      <c r="A1442" s="5">
        <v>1271501</v>
      </c>
      <c r="B1442" s="5">
        <v>1</v>
      </c>
      <c r="J1442" s="3"/>
      <c r="K1442" s="3"/>
      <c r="L1442" s="3"/>
      <c r="M1442" s="3"/>
      <c r="N1442" s="3">
        <v>44035</v>
      </c>
      <c r="O1442" s="7">
        <v>0.62229166666666669</v>
      </c>
      <c r="P1442" t="s">
        <v>1908</v>
      </c>
      <c r="AV1442" t="s">
        <v>202</v>
      </c>
      <c r="AW1442" t="s">
        <v>207</v>
      </c>
      <c r="AX1442" t="s">
        <v>211</v>
      </c>
      <c r="AY1442" t="s">
        <v>200</v>
      </c>
      <c r="AZ1442" t="s">
        <v>208</v>
      </c>
      <c r="BA1442">
        <v>2</v>
      </c>
      <c r="BB1442" t="s">
        <v>204</v>
      </c>
      <c r="BC1442" t="s">
        <v>209</v>
      </c>
      <c r="BD1442" t="s">
        <v>211</v>
      </c>
      <c r="BE1442" t="s">
        <v>203</v>
      </c>
      <c r="BF1442" t="s">
        <v>212</v>
      </c>
      <c r="BG1442" t="s">
        <v>211</v>
      </c>
      <c r="BH1442" t="s">
        <v>201</v>
      </c>
      <c r="BI1442" t="s">
        <v>210</v>
      </c>
      <c r="BJ1442">
        <v>1</v>
      </c>
      <c r="BK1442" t="s">
        <v>205</v>
      </c>
      <c r="BL1442" t="s">
        <v>354</v>
      </c>
      <c r="BM1442">
        <v>1</v>
      </c>
    </row>
    <row r="1443" spans="1:125" x14ac:dyDescent="0.25">
      <c r="A1443" s="5">
        <v>1271503</v>
      </c>
      <c r="B1443" s="5">
        <v>3</v>
      </c>
      <c r="D1443" t="s">
        <v>6615</v>
      </c>
      <c r="E1443" t="s">
        <v>6616</v>
      </c>
      <c r="F1443" t="s">
        <v>1436</v>
      </c>
      <c r="G1443" t="s">
        <v>1310</v>
      </c>
      <c r="H1443" t="s">
        <v>25</v>
      </c>
      <c r="I1443" t="s">
        <v>118</v>
      </c>
      <c r="J1443" s="3"/>
      <c r="K1443" s="3">
        <v>45839</v>
      </c>
      <c r="L1443" s="3"/>
      <c r="M1443" s="3" t="s">
        <v>132</v>
      </c>
      <c r="N1443" s="3">
        <v>44035</v>
      </c>
      <c r="O1443" s="7">
        <v>0.62229166666666669</v>
      </c>
      <c r="P1443" t="s">
        <v>1908</v>
      </c>
      <c r="Q1443" s="3">
        <v>45758</v>
      </c>
      <c r="R1443" s="7">
        <v>0.44035879629629632</v>
      </c>
      <c r="S1443" t="s">
        <v>8</v>
      </c>
      <c r="U1443" s="92" t="s">
        <v>386</v>
      </c>
      <c r="V1443" s="93" t="s">
        <v>228</v>
      </c>
      <c r="W1443" s="92" t="s">
        <v>482</v>
      </c>
      <c r="AA1443" t="s">
        <v>482</v>
      </c>
      <c r="AB1443" t="s">
        <v>5984</v>
      </c>
      <c r="AC1443" t="s">
        <v>523</v>
      </c>
      <c r="AD1443" t="s">
        <v>6617</v>
      </c>
      <c r="AE1443" t="s">
        <v>1105</v>
      </c>
      <c r="AF1443" s="12" t="s">
        <v>264</v>
      </c>
      <c r="AV1443" t="s">
        <v>202</v>
      </c>
      <c r="AW1443" t="s">
        <v>207</v>
      </c>
      <c r="AX1443" t="s">
        <v>211</v>
      </c>
      <c r="AY1443" t="s">
        <v>200</v>
      </c>
      <c r="AZ1443" t="s">
        <v>208</v>
      </c>
      <c r="BA1443">
        <v>2</v>
      </c>
      <c r="BB1443" t="s">
        <v>204</v>
      </c>
      <c r="BC1443" t="s">
        <v>209</v>
      </c>
      <c r="BD1443" t="s">
        <v>211</v>
      </c>
      <c r="BE1443" t="s">
        <v>203</v>
      </c>
      <c r="BF1443" t="s">
        <v>212</v>
      </c>
      <c r="BG1443" t="s">
        <v>211</v>
      </c>
      <c r="BH1443" t="s">
        <v>201</v>
      </c>
      <c r="BI1443" t="s">
        <v>210</v>
      </c>
      <c r="BJ1443">
        <v>1</v>
      </c>
      <c r="BK1443" t="s">
        <v>205</v>
      </c>
      <c r="BL1443" t="s">
        <v>354</v>
      </c>
      <c r="BM1443">
        <v>1</v>
      </c>
      <c r="BQ1443" t="s">
        <v>584</v>
      </c>
      <c r="BR1443" t="s">
        <v>482</v>
      </c>
      <c r="BS1443" t="s">
        <v>6618</v>
      </c>
      <c r="BT1443" t="s">
        <v>482</v>
      </c>
      <c r="BU1443" t="s">
        <v>1852</v>
      </c>
      <c r="BV1443" t="s">
        <v>482</v>
      </c>
      <c r="BW1443" t="s">
        <v>379</v>
      </c>
      <c r="BX1443" t="s">
        <v>482</v>
      </c>
      <c r="CA1443" t="s">
        <v>8</v>
      </c>
      <c r="CB1443" s="3">
        <v>45758</v>
      </c>
      <c r="CC1443" t="s">
        <v>1908</v>
      </c>
      <c r="CD1443" s="3">
        <v>44035</v>
      </c>
      <c r="CE1443" t="s">
        <v>8</v>
      </c>
      <c r="CF1443" s="3">
        <v>45758</v>
      </c>
      <c r="CG1443" t="s">
        <v>8</v>
      </c>
      <c r="CH1443" s="3">
        <v>45758</v>
      </c>
      <c r="CI1443" t="s">
        <v>8</v>
      </c>
      <c r="CJ1443" s="3">
        <v>45758</v>
      </c>
      <c r="CK1443" t="s">
        <v>8</v>
      </c>
      <c r="CL1443" s="3">
        <v>45758</v>
      </c>
      <c r="CS1443" t="s">
        <v>8</v>
      </c>
      <c r="CT1443" s="3">
        <v>45758</v>
      </c>
      <c r="CU1443" t="s">
        <v>8</v>
      </c>
      <c r="CV1443" s="3">
        <v>45758</v>
      </c>
      <c r="CW1443" t="s">
        <v>8</v>
      </c>
      <c r="CX1443" s="3">
        <v>45758</v>
      </c>
      <c r="CY1443" t="s">
        <v>8</v>
      </c>
      <c r="CZ1443" s="3">
        <v>45758</v>
      </c>
      <c r="DA1443" t="s">
        <v>8</v>
      </c>
      <c r="DB1443" s="3">
        <v>45758</v>
      </c>
      <c r="DE1443" t="s">
        <v>8</v>
      </c>
      <c r="DF1443" s="3">
        <v>45758</v>
      </c>
      <c r="DG1443" t="s">
        <v>8</v>
      </c>
      <c r="DH1443" s="3">
        <v>45758</v>
      </c>
      <c r="DP1443" t="s">
        <v>474</v>
      </c>
      <c r="DQ1443" t="s">
        <v>1436</v>
      </c>
      <c r="DR1443" t="s">
        <v>1436</v>
      </c>
      <c r="DU1443" t="s">
        <v>228</v>
      </c>
    </row>
    <row r="1444" spans="1:125" x14ac:dyDescent="0.25">
      <c r="A1444" s="5">
        <v>1271601</v>
      </c>
      <c r="B1444" s="5">
        <v>1</v>
      </c>
      <c r="J1444" s="3"/>
      <c r="K1444" s="3"/>
      <c r="L1444" s="3"/>
      <c r="M1444" s="3"/>
      <c r="N1444" s="3">
        <v>44049</v>
      </c>
      <c r="O1444" s="7">
        <v>0.62244212962962964</v>
      </c>
      <c r="P1444" t="s">
        <v>1908</v>
      </c>
      <c r="AV1444" t="s">
        <v>202</v>
      </c>
      <c r="AW1444" t="s">
        <v>207</v>
      </c>
      <c r="AX1444" t="s">
        <v>211</v>
      </c>
      <c r="AY1444" t="s">
        <v>200</v>
      </c>
      <c r="AZ1444" t="s">
        <v>208</v>
      </c>
      <c r="BA1444">
        <v>2</v>
      </c>
      <c r="BB1444" t="s">
        <v>204</v>
      </c>
      <c r="BC1444" t="s">
        <v>209</v>
      </c>
      <c r="BD1444" t="s">
        <v>211</v>
      </c>
      <c r="BE1444" t="s">
        <v>203</v>
      </c>
      <c r="BF1444" t="s">
        <v>212</v>
      </c>
      <c r="BG1444" t="s">
        <v>211</v>
      </c>
      <c r="BH1444" t="s">
        <v>201</v>
      </c>
      <c r="BI1444" t="s">
        <v>210</v>
      </c>
      <c r="BJ1444">
        <v>1</v>
      </c>
      <c r="BK1444" t="s">
        <v>205</v>
      </c>
      <c r="BL1444" t="s">
        <v>354</v>
      </c>
      <c r="BM1444">
        <v>1</v>
      </c>
    </row>
    <row r="1445" spans="1:125" x14ac:dyDescent="0.25">
      <c r="A1445" s="5">
        <v>1271701</v>
      </c>
      <c r="B1445" s="5">
        <v>1</v>
      </c>
      <c r="J1445" s="3"/>
      <c r="K1445" s="3"/>
      <c r="L1445" s="3"/>
      <c r="M1445" s="3"/>
      <c r="N1445" s="3">
        <v>44049</v>
      </c>
      <c r="O1445" s="7">
        <v>0.62281249999999999</v>
      </c>
      <c r="P1445" t="s">
        <v>1908</v>
      </c>
      <c r="AV1445" t="s">
        <v>202</v>
      </c>
      <c r="AW1445" t="s">
        <v>207</v>
      </c>
      <c r="AX1445" t="s">
        <v>211</v>
      </c>
      <c r="AY1445" t="s">
        <v>200</v>
      </c>
      <c r="AZ1445" t="s">
        <v>208</v>
      </c>
      <c r="BA1445">
        <v>2</v>
      </c>
      <c r="BB1445" t="s">
        <v>204</v>
      </c>
      <c r="BC1445" t="s">
        <v>209</v>
      </c>
      <c r="BD1445" t="s">
        <v>211</v>
      </c>
      <c r="BE1445" t="s">
        <v>203</v>
      </c>
      <c r="BF1445" t="s">
        <v>212</v>
      </c>
      <c r="BG1445" t="s">
        <v>211</v>
      </c>
      <c r="BH1445" t="s">
        <v>201</v>
      </c>
      <c r="BI1445" t="s">
        <v>210</v>
      </c>
      <c r="BJ1445">
        <v>1</v>
      </c>
      <c r="BK1445" t="s">
        <v>205</v>
      </c>
      <c r="BL1445" t="s">
        <v>354</v>
      </c>
      <c r="BM1445">
        <v>1</v>
      </c>
    </row>
    <row r="1446" spans="1:125" x14ac:dyDescent="0.25">
      <c r="A1446" s="5">
        <v>1271703</v>
      </c>
      <c r="B1446" s="5">
        <v>3</v>
      </c>
      <c r="C1446" t="s">
        <v>1025</v>
      </c>
      <c r="D1446" t="s">
        <v>4059</v>
      </c>
      <c r="E1446" t="s">
        <v>1079</v>
      </c>
      <c r="F1446" t="s">
        <v>88</v>
      </c>
      <c r="G1446" t="s">
        <v>4055</v>
      </c>
      <c r="H1446" t="s">
        <v>25</v>
      </c>
      <c r="I1446" t="s">
        <v>118</v>
      </c>
      <c r="J1446" s="3"/>
      <c r="K1446" s="3"/>
      <c r="L1446" s="3"/>
      <c r="M1446" s="3" t="s">
        <v>129</v>
      </c>
      <c r="N1446" s="3">
        <v>44049</v>
      </c>
      <c r="O1446" s="7">
        <v>0.62281249999999999</v>
      </c>
      <c r="P1446" t="s">
        <v>1908</v>
      </c>
      <c r="Q1446" s="3">
        <v>44053</v>
      </c>
      <c r="R1446" s="7">
        <v>0.53442129629629631</v>
      </c>
      <c r="S1446" t="s">
        <v>1908</v>
      </c>
      <c r="U1446" s="92" t="s">
        <v>475</v>
      </c>
      <c r="V1446" s="93" t="s">
        <v>1026</v>
      </c>
      <c r="AA1446" t="s">
        <v>160</v>
      </c>
      <c r="AB1446" t="s">
        <v>1027</v>
      </c>
      <c r="AC1446" t="s">
        <v>153</v>
      </c>
      <c r="AD1446" t="s">
        <v>474</v>
      </c>
      <c r="AE1446" t="s">
        <v>474</v>
      </c>
      <c r="AF1446" s="12" t="s">
        <v>3916</v>
      </c>
      <c r="AG1446" s="12" t="s">
        <v>3778</v>
      </c>
      <c r="AH1446" s="12" t="s">
        <v>3916</v>
      </c>
      <c r="AI1446" s="12" t="s">
        <v>3778</v>
      </c>
      <c r="AJ1446" s="12" t="s">
        <v>3916</v>
      </c>
      <c r="AK1446" s="12" t="s">
        <v>3778</v>
      </c>
      <c r="AL1446" s="12" t="s">
        <v>3916</v>
      </c>
      <c r="AM1446" s="12" t="s">
        <v>3778</v>
      </c>
      <c r="AN1446" s="12" t="s">
        <v>877</v>
      </c>
      <c r="AO1446" s="12" t="s">
        <v>2937</v>
      </c>
      <c r="AP1446" s="12" t="s">
        <v>877</v>
      </c>
      <c r="AQ1446" s="12" t="s">
        <v>2937</v>
      </c>
      <c r="AR1446" s="12" t="s">
        <v>264</v>
      </c>
      <c r="AS1446" s="12" t="s">
        <v>239</v>
      </c>
      <c r="AT1446" s="12" t="s">
        <v>264</v>
      </c>
      <c r="AU1446" s="12" t="s">
        <v>239</v>
      </c>
      <c r="AV1446" t="s">
        <v>202</v>
      </c>
      <c r="AW1446" t="s">
        <v>207</v>
      </c>
      <c r="AX1446" t="s">
        <v>211</v>
      </c>
      <c r="AY1446" t="s">
        <v>200</v>
      </c>
      <c r="AZ1446" t="s">
        <v>208</v>
      </c>
      <c r="BA1446">
        <v>2</v>
      </c>
      <c r="BB1446" t="s">
        <v>204</v>
      </c>
      <c r="BC1446" t="s">
        <v>209</v>
      </c>
      <c r="BD1446" t="s">
        <v>211</v>
      </c>
      <c r="BE1446" t="s">
        <v>203</v>
      </c>
      <c r="BF1446" t="s">
        <v>212</v>
      </c>
      <c r="BG1446" t="s">
        <v>211</v>
      </c>
      <c r="BH1446" t="s">
        <v>201</v>
      </c>
      <c r="BI1446" t="s">
        <v>210</v>
      </c>
      <c r="BJ1446">
        <v>1</v>
      </c>
      <c r="BK1446" t="s">
        <v>205</v>
      </c>
      <c r="BL1446" t="s">
        <v>354</v>
      </c>
      <c r="BM1446">
        <v>1</v>
      </c>
      <c r="BQ1446" t="s">
        <v>380</v>
      </c>
      <c r="BR1446" t="s">
        <v>160</v>
      </c>
      <c r="BS1446" t="s">
        <v>1029</v>
      </c>
      <c r="BT1446" t="s">
        <v>160</v>
      </c>
      <c r="BU1446" t="s">
        <v>358</v>
      </c>
      <c r="BV1446" t="s">
        <v>160</v>
      </c>
      <c r="BW1446" t="s">
        <v>379</v>
      </c>
      <c r="BX1446" t="s">
        <v>160</v>
      </c>
      <c r="CA1446" t="s">
        <v>1908</v>
      </c>
      <c r="CB1446" s="3">
        <v>44049</v>
      </c>
      <c r="CC1446" t="s">
        <v>1908</v>
      </c>
      <c r="CD1446" s="3">
        <v>44049</v>
      </c>
      <c r="CE1446" t="s">
        <v>1908</v>
      </c>
      <c r="CF1446" s="3">
        <v>44049</v>
      </c>
      <c r="CG1446" t="s">
        <v>1908</v>
      </c>
      <c r="CH1446" s="3">
        <v>44049</v>
      </c>
      <c r="CI1446" t="s">
        <v>1908</v>
      </c>
      <c r="CJ1446" s="3">
        <v>44049</v>
      </c>
      <c r="CK1446" t="s">
        <v>1908</v>
      </c>
      <c r="CL1446" s="3">
        <v>44049</v>
      </c>
      <c r="CM1446" t="s">
        <v>1908</v>
      </c>
      <c r="CN1446" s="3">
        <v>44049</v>
      </c>
      <c r="CO1446" t="s">
        <v>1908</v>
      </c>
      <c r="CP1446" s="3">
        <v>44049</v>
      </c>
      <c r="CQ1446" t="s">
        <v>1908</v>
      </c>
      <c r="CR1446" s="3">
        <v>44049</v>
      </c>
      <c r="CS1446" t="s">
        <v>1908</v>
      </c>
      <c r="CT1446" s="3">
        <v>44049</v>
      </c>
      <c r="CW1446" t="s">
        <v>1908</v>
      </c>
      <c r="CX1446" s="3">
        <v>44049</v>
      </c>
      <c r="CY1446" t="s">
        <v>1908</v>
      </c>
      <c r="CZ1446" s="3">
        <v>44049</v>
      </c>
      <c r="DA1446" t="s">
        <v>1908</v>
      </c>
      <c r="DB1446" s="3">
        <v>44049</v>
      </c>
      <c r="DC1446" t="s">
        <v>1908</v>
      </c>
      <c r="DD1446" s="3">
        <v>44049</v>
      </c>
      <c r="DE1446" t="s">
        <v>1908</v>
      </c>
      <c r="DF1446" s="3">
        <v>44049</v>
      </c>
      <c r="DG1446" t="s">
        <v>1908</v>
      </c>
      <c r="DH1446" s="3">
        <v>44049</v>
      </c>
      <c r="DK1446" t="s">
        <v>1908</v>
      </c>
      <c r="DL1446" s="3">
        <v>44049</v>
      </c>
      <c r="DQ1446" t="s">
        <v>88</v>
      </c>
      <c r="DR1446" t="s">
        <v>3377</v>
      </c>
      <c r="DU1446" t="s">
        <v>1026</v>
      </c>
    </row>
    <row r="1447" spans="1:125" x14ac:dyDescent="0.25">
      <c r="A1447" s="5">
        <v>1271801</v>
      </c>
      <c r="B1447" s="5">
        <v>1</v>
      </c>
      <c r="J1447" s="3"/>
      <c r="K1447" s="3"/>
      <c r="L1447" s="3"/>
      <c r="M1447" s="3"/>
      <c r="N1447" s="3">
        <v>44049</v>
      </c>
      <c r="O1447" s="7">
        <v>0.62443287037037043</v>
      </c>
      <c r="P1447" t="s">
        <v>1908</v>
      </c>
      <c r="AV1447" t="s">
        <v>202</v>
      </c>
      <c r="AW1447" t="s">
        <v>207</v>
      </c>
      <c r="AX1447" t="s">
        <v>211</v>
      </c>
      <c r="AY1447" t="s">
        <v>200</v>
      </c>
      <c r="AZ1447" t="s">
        <v>208</v>
      </c>
      <c r="BA1447">
        <v>2</v>
      </c>
      <c r="BB1447" t="s">
        <v>204</v>
      </c>
      <c r="BC1447" t="s">
        <v>209</v>
      </c>
      <c r="BD1447" t="s">
        <v>211</v>
      </c>
      <c r="BE1447" t="s">
        <v>203</v>
      </c>
      <c r="BF1447" t="s">
        <v>212</v>
      </c>
      <c r="BG1447" t="s">
        <v>211</v>
      </c>
      <c r="BH1447" t="s">
        <v>201</v>
      </c>
      <c r="BI1447" t="s">
        <v>210</v>
      </c>
      <c r="BJ1447">
        <v>1</v>
      </c>
      <c r="BK1447" t="s">
        <v>205</v>
      </c>
      <c r="BL1447" t="s">
        <v>354</v>
      </c>
      <c r="BM1447">
        <v>1</v>
      </c>
    </row>
    <row r="1448" spans="1:125" x14ac:dyDescent="0.25">
      <c r="A1448" s="5">
        <v>1271901</v>
      </c>
      <c r="B1448" s="5">
        <v>1</v>
      </c>
      <c r="J1448" s="3"/>
      <c r="K1448" s="3"/>
      <c r="L1448" s="3"/>
      <c r="M1448" s="3"/>
      <c r="N1448" s="3">
        <v>44062</v>
      </c>
      <c r="O1448" s="7">
        <v>0.36950231481481483</v>
      </c>
      <c r="P1448" t="s">
        <v>1908</v>
      </c>
      <c r="AV1448" t="s">
        <v>202</v>
      </c>
      <c r="AW1448" t="s">
        <v>207</v>
      </c>
      <c r="AX1448" t="s">
        <v>211</v>
      </c>
      <c r="AY1448" t="s">
        <v>200</v>
      </c>
      <c r="AZ1448" t="s">
        <v>208</v>
      </c>
      <c r="BA1448">
        <v>2</v>
      </c>
      <c r="BB1448" t="s">
        <v>204</v>
      </c>
      <c r="BC1448" t="s">
        <v>209</v>
      </c>
      <c r="BD1448" t="s">
        <v>211</v>
      </c>
      <c r="BE1448" t="s">
        <v>203</v>
      </c>
      <c r="BF1448" t="s">
        <v>212</v>
      </c>
      <c r="BG1448" t="s">
        <v>211</v>
      </c>
      <c r="BH1448" t="s">
        <v>201</v>
      </c>
      <c r="BI1448" t="s">
        <v>210</v>
      </c>
      <c r="BJ1448">
        <v>1</v>
      </c>
      <c r="BK1448" t="s">
        <v>205</v>
      </c>
      <c r="BL1448" t="s">
        <v>354</v>
      </c>
      <c r="BM1448">
        <v>1</v>
      </c>
    </row>
    <row r="1449" spans="1:125" x14ac:dyDescent="0.25">
      <c r="A1449" s="5">
        <v>1271916</v>
      </c>
      <c r="B1449" s="5">
        <v>16</v>
      </c>
      <c r="C1449" t="s">
        <v>4220</v>
      </c>
      <c r="D1449" t="s">
        <v>4069</v>
      </c>
      <c r="E1449" t="s">
        <v>3608</v>
      </c>
      <c r="F1449" t="s">
        <v>6</v>
      </c>
      <c r="G1449" t="s">
        <v>4070</v>
      </c>
      <c r="H1449" t="s">
        <v>127</v>
      </c>
      <c r="I1449" t="s">
        <v>117</v>
      </c>
      <c r="J1449" s="3">
        <v>44257</v>
      </c>
      <c r="K1449" s="3"/>
      <c r="L1449" s="3">
        <v>44320</v>
      </c>
      <c r="M1449" s="3" t="s">
        <v>134</v>
      </c>
      <c r="N1449" s="3">
        <v>44062</v>
      </c>
      <c r="O1449" s="7">
        <v>0.36950231481481483</v>
      </c>
      <c r="P1449" t="s">
        <v>1908</v>
      </c>
      <c r="Q1449" s="3">
        <v>44291</v>
      </c>
      <c r="R1449" s="7">
        <v>0.36791666666666667</v>
      </c>
      <c r="S1449" t="s">
        <v>1908</v>
      </c>
      <c r="U1449" s="92" t="s">
        <v>958</v>
      </c>
      <c r="V1449" s="93" t="s">
        <v>385</v>
      </c>
      <c r="W1449" s="92" t="s">
        <v>404</v>
      </c>
      <c r="X1449" s="93" t="s">
        <v>405</v>
      </c>
      <c r="Y1449" s="92" t="s">
        <v>145</v>
      </c>
      <c r="Z1449" s="93" t="s">
        <v>709</v>
      </c>
      <c r="AA1449" t="s">
        <v>146</v>
      </c>
      <c r="AB1449">
        <v>901</v>
      </c>
      <c r="AC1449" t="s">
        <v>154</v>
      </c>
      <c r="AD1449" t="s">
        <v>474</v>
      </c>
      <c r="AE1449" t="s">
        <v>474</v>
      </c>
      <c r="AF1449" s="12">
        <v>593</v>
      </c>
      <c r="AG1449" s="12">
        <v>93</v>
      </c>
      <c r="AH1449" s="12">
        <v>593</v>
      </c>
      <c r="AI1449" s="12">
        <v>93</v>
      </c>
      <c r="AJ1449" s="12">
        <v>593</v>
      </c>
      <c r="AK1449" s="12">
        <v>93</v>
      </c>
      <c r="AL1449" s="12">
        <v>593</v>
      </c>
      <c r="AM1449" s="12">
        <v>93</v>
      </c>
      <c r="AN1449" s="12" t="s">
        <v>818</v>
      </c>
      <c r="AO1449" s="12" t="s">
        <v>819</v>
      </c>
      <c r="AP1449" s="12" t="s">
        <v>818</v>
      </c>
      <c r="AQ1449" s="12" t="s">
        <v>819</v>
      </c>
      <c r="AR1449" s="12" t="s">
        <v>239</v>
      </c>
      <c r="AS1449" s="12" t="s">
        <v>239</v>
      </c>
      <c r="AT1449" s="12" t="s">
        <v>239</v>
      </c>
      <c r="AU1449" s="12" t="s">
        <v>239</v>
      </c>
      <c r="AV1449" t="s">
        <v>202</v>
      </c>
      <c r="AW1449" t="s">
        <v>207</v>
      </c>
      <c r="AX1449" t="s">
        <v>211</v>
      </c>
      <c r="AY1449" t="s">
        <v>200</v>
      </c>
      <c r="AZ1449" t="s">
        <v>208</v>
      </c>
      <c r="BA1449">
        <v>2</v>
      </c>
      <c r="BB1449" t="s">
        <v>204</v>
      </c>
      <c r="BC1449" t="s">
        <v>209</v>
      </c>
      <c r="BD1449" t="s">
        <v>211</v>
      </c>
      <c r="BE1449" t="s">
        <v>203</v>
      </c>
      <c r="BF1449" t="s">
        <v>212</v>
      </c>
      <c r="BG1449" t="s">
        <v>211</v>
      </c>
      <c r="BH1449" t="s">
        <v>201</v>
      </c>
      <c r="BI1449" t="s">
        <v>210</v>
      </c>
      <c r="BJ1449">
        <v>1</v>
      </c>
      <c r="BK1449" t="s">
        <v>205</v>
      </c>
      <c r="BL1449" t="s">
        <v>354</v>
      </c>
      <c r="BM1449">
        <v>1</v>
      </c>
      <c r="BQ1449" t="s">
        <v>577</v>
      </c>
      <c r="BR1449" t="s">
        <v>146</v>
      </c>
      <c r="BS1449" t="s">
        <v>4222</v>
      </c>
      <c r="BT1449" t="s">
        <v>146</v>
      </c>
      <c r="BW1449" t="s">
        <v>367</v>
      </c>
      <c r="BX1449" t="s">
        <v>146</v>
      </c>
      <c r="BY1449" t="s">
        <v>3895</v>
      </c>
      <c r="BZ1449" t="s">
        <v>146</v>
      </c>
      <c r="CA1449" t="s">
        <v>1908</v>
      </c>
      <c r="CB1449" s="3">
        <v>44210</v>
      </c>
      <c r="CC1449" t="s">
        <v>1908</v>
      </c>
      <c r="CD1449" s="3">
        <v>44236</v>
      </c>
      <c r="CE1449" t="s">
        <v>1908</v>
      </c>
      <c r="CF1449" s="3">
        <v>44210</v>
      </c>
      <c r="CG1449" t="s">
        <v>1908</v>
      </c>
      <c r="CH1449" s="3">
        <v>44215</v>
      </c>
      <c r="CI1449" t="s">
        <v>1908</v>
      </c>
      <c r="CJ1449" s="3">
        <v>44215</v>
      </c>
      <c r="CK1449" t="s">
        <v>1908</v>
      </c>
      <c r="CL1449" s="3">
        <v>44222</v>
      </c>
      <c r="CM1449" t="s">
        <v>1908</v>
      </c>
      <c r="CN1449" s="3">
        <v>44210</v>
      </c>
      <c r="CO1449" t="s">
        <v>1908</v>
      </c>
      <c r="CP1449" s="3">
        <v>44210</v>
      </c>
      <c r="CQ1449" t="s">
        <v>1908</v>
      </c>
      <c r="CR1449" s="3">
        <v>44236</v>
      </c>
      <c r="CS1449" t="s">
        <v>1908</v>
      </c>
      <c r="CT1449" s="3">
        <v>44210</v>
      </c>
      <c r="CU1449" t="s">
        <v>1908</v>
      </c>
      <c r="CV1449" s="3">
        <v>44222</v>
      </c>
      <c r="CW1449" t="s">
        <v>1908</v>
      </c>
      <c r="CX1449" s="3">
        <v>44236</v>
      </c>
      <c r="CY1449" t="s">
        <v>1908</v>
      </c>
      <c r="CZ1449" s="3">
        <v>44210</v>
      </c>
      <c r="DA1449" t="s">
        <v>1908</v>
      </c>
      <c r="DB1449" s="3">
        <v>44210</v>
      </c>
      <c r="DC1449" t="s">
        <v>1908</v>
      </c>
      <c r="DD1449" s="3">
        <v>44265</v>
      </c>
      <c r="DE1449" t="s">
        <v>1908</v>
      </c>
      <c r="DF1449" s="3">
        <v>44252</v>
      </c>
      <c r="DG1449" t="s">
        <v>1908</v>
      </c>
      <c r="DH1449" s="3">
        <v>44265</v>
      </c>
      <c r="DQ1449" t="s">
        <v>6</v>
      </c>
      <c r="DR1449" t="s">
        <v>6</v>
      </c>
      <c r="DU1449" t="s">
        <v>4221</v>
      </c>
    </row>
    <row r="1450" spans="1:125" x14ac:dyDescent="0.25">
      <c r="A1450" s="5">
        <v>1272001</v>
      </c>
      <c r="B1450" s="5">
        <v>1</v>
      </c>
      <c r="J1450" s="3"/>
      <c r="K1450" s="3"/>
      <c r="L1450" s="3"/>
      <c r="M1450" s="3"/>
      <c r="N1450" s="3">
        <v>44062</v>
      </c>
      <c r="O1450" s="7">
        <v>0.38144675925925925</v>
      </c>
      <c r="P1450" t="s">
        <v>1908</v>
      </c>
      <c r="AV1450" t="s">
        <v>202</v>
      </c>
      <c r="AW1450" t="s">
        <v>207</v>
      </c>
      <c r="AX1450" t="s">
        <v>211</v>
      </c>
      <c r="AY1450" t="s">
        <v>200</v>
      </c>
      <c r="AZ1450" t="s">
        <v>208</v>
      </c>
      <c r="BA1450">
        <v>2</v>
      </c>
      <c r="BB1450" t="s">
        <v>204</v>
      </c>
      <c r="BC1450" t="s">
        <v>209</v>
      </c>
      <c r="BD1450" t="s">
        <v>211</v>
      </c>
      <c r="BE1450" t="s">
        <v>203</v>
      </c>
      <c r="BF1450" t="s">
        <v>212</v>
      </c>
      <c r="BG1450" t="s">
        <v>211</v>
      </c>
      <c r="BH1450" t="s">
        <v>201</v>
      </c>
      <c r="BI1450" t="s">
        <v>210</v>
      </c>
      <c r="BJ1450">
        <v>1</v>
      </c>
      <c r="BK1450" t="s">
        <v>205</v>
      </c>
      <c r="BL1450" t="s">
        <v>354</v>
      </c>
      <c r="BM1450">
        <v>1</v>
      </c>
    </row>
    <row r="1451" spans="1:125" x14ac:dyDescent="0.25">
      <c r="A1451" s="5">
        <v>1272012</v>
      </c>
      <c r="B1451" s="5">
        <v>12</v>
      </c>
      <c r="C1451" t="s">
        <v>4102</v>
      </c>
      <c r="D1451" t="s">
        <v>4071</v>
      </c>
      <c r="E1451" t="s">
        <v>3720</v>
      </c>
      <c r="F1451" t="s">
        <v>39</v>
      </c>
      <c r="G1451" t="s">
        <v>2022</v>
      </c>
      <c r="H1451" t="s">
        <v>127</v>
      </c>
      <c r="I1451" t="s">
        <v>117</v>
      </c>
      <c r="J1451" s="3">
        <v>44151</v>
      </c>
      <c r="K1451" s="3"/>
      <c r="L1451" s="3">
        <v>44166</v>
      </c>
      <c r="M1451" s="3" t="s">
        <v>136</v>
      </c>
      <c r="N1451" s="3">
        <v>44062</v>
      </c>
      <c r="O1451" s="7">
        <v>0.38144675925925925</v>
      </c>
      <c r="P1451" t="s">
        <v>1908</v>
      </c>
      <c r="Q1451" s="3">
        <v>44130</v>
      </c>
      <c r="R1451" s="7">
        <v>0.60003472222222221</v>
      </c>
      <c r="S1451" t="s">
        <v>1908</v>
      </c>
      <c r="U1451" s="92" t="s">
        <v>4072</v>
      </c>
      <c r="V1451" s="93" t="s">
        <v>4073</v>
      </c>
      <c r="AA1451" t="s">
        <v>228</v>
      </c>
      <c r="AB1451">
        <v>901</v>
      </c>
      <c r="AC1451" t="s">
        <v>153</v>
      </c>
      <c r="AD1451" t="s">
        <v>474</v>
      </c>
      <c r="AE1451" t="s">
        <v>474</v>
      </c>
      <c r="AF1451" s="12">
        <v>60003</v>
      </c>
      <c r="AG1451" s="12" t="s">
        <v>2007</v>
      </c>
      <c r="AH1451" s="12">
        <v>60003</v>
      </c>
      <c r="AI1451" s="12" t="s">
        <v>2007</v>
      </c>
      <c r="AJ1451" s="12">
        <v>60003</v>
      </c>
      <c r="AK1451" s="12" t="s">
        <v>2007</v>
      </c>
      <c r="AL1451" s="12">
        <v>60003</v>
      </c>
      <c r="AM1451" s="12" t="s">
        <v>2007</v>
      </c>
      <c r="AN1451" s="12" t="s">
        <v>877</v>
      </c>
      <c r="AO1451" s="12" t="s">
        <v>2937</v>
      </c>
      <c r="AP1451" s="12" t="s">
        <v>877</v>
      </c>
      <c r="AQ1451" s="12" t="s">
        <v>2937</v>
      </c>
      <c r="AR1451" s="12" t="s">
        <v>264</v>
      </c>
      <c r="AS1451" s="12" t="s">
        <v>239</v>
      </c>
      <c r="AT1451" s="12" t="s">
        <v>264</v>
      </c>
      <c r="AU1451" s="12" t="s">
        <v>239</v>
      </c>
      <c r="AV1451" t="s">
        <v>202</v>
      </c>
      <c r="AW1451" t="s">
        <v>207</v>
      </c>
      <c r="AX1451" t="s">
        <v>211</v>
      </c>
      <c r="AY1451" t="s">
        <v>200</v>
      </c>
      <c r="AZ1451" t="s">
        <v>208</v>
      </c>
      <c r="BA1451">
        <v>2</v>
      </c>
      <c r="BB1451" t="s">
        <v>204</v>
      </c>
      <c r="BC1451" t="s">
        <v>209</v>
      </c>
      <c r="BD1451" t="s">
        <v>211</v>
      </c>
      <c r="BE1451" t="s">
        <v>203</v>
      </c>
      <c r="BF1451" t="s">
        <v>212</v>
      </c>
      <c r="BG1451" t="s">
        <v>211</v>
      </c>
      <c r="BH1451" t="s">
        <v>201</v>
      </c>
      <c r="BI1451" t="s">
        <v>210</v>
      </c>
      <c r="BJ1451">
        <v>1</v>
      </c>
      <c r="BK1451" t="s">
        <v>205</v>
      </c>
      <c r="BL1451" t="s">
        <v>354</v>
      </c>
      <c r="BM1451">
        <v>1</v>
      </c>
      <c r="BQ1451" t="s">
        <v>577</v>
      </c>
      <c r="BR1451" t="s">
        <v>404</v>
      </c>
      <c r="BS1451" t="s">
        <v>2026</v>
      </c>
      <c r="BT1451" t="s">
        <v>404</v>
      </c>
      <c r="BW1451" t="s">
        <v>367</v>
      </c>
      <c r="BX1451" t="s">
        <v>404</v>
      </c>
      <c r="CA1451" t="s">
        <v>1908</v>
      </c>
      <c r="CB1451" s="3">
        <v>44062</v>
      </c>
      <c r="CC1451" t="s">
        <v>1908</v>
      </c>
      <c r="CD1451" s="3">
        <v>44082</v>
      </c>
      <c r="CE1451" t="s">
        <v>1908</v>
      </c>
      <c r="CF1451" s="3">
        <v>44064</v>
      </c>
      <c r="CG1451" t="s">
        <v>1908</v>
      </c>
      <c r="CH1451" s="3">
        <v>44064</v>
      </c>
      <c r="CI1451" t="s">
        <v>1908</v>
      </c>
      <c r="CJ1451" s="3">
        <v>44064</v>
      </c>
      <c r="CK1451" t="s">
        <v>1908</v>
      </c>
      <c r="CL1451" s="3">
        <v>44064</v>
      </c>
      <c r="CM1451" t="s">
        <v>1908</v>
      </c>
      <c r="CN1451" s="3">
        <v>44071</v>
      </c>
      <c r="CO1451" t="s">
        <v>1908</v>
      </c>
      <c r="CP1451" s="3">
        <v>44077</v>
      </c>
      <c r="CQ1451" t="s">
        <v>1908</v>
      </c>
      <c r="CR1451" s="3">
        <v>44082</v>
      </c>
      <c r="CS1451" t="s">
        <v>1908</v>
      </c>
      <c r="CT1451" s="3">
        <v>44062</v>
      </c>
      <c r="CU1451" t="s">
        <v>1908</v>
      </c>
      <c r="CV1451" s="3">
        <v>44117</v>
      </c>
      <c r="CW1451" t="s">
        <v>1908</v>
      </c>
      <c r="CX1451" s="3">
        <v>44117</v>
      </c>
      <c r="CY1451" t="s">
        <v>1908</v>
      </c>
      <c r="CZ1451" s="3">
        <v>44071</v>
      </c>
      <c r="DA1451" t="s">
        <v>1908</v>
      </c>
      <c r="DB1451" s="3">
        <v>44071</v>
      </c>
      <c r="DE1451" t="s">
        <v>1908</v>
      </c>
      <c r="DF1451" s="3">
        <v>44130</v>
      </c>
      <c r="DG1451" t="s">
        <v>1908</v>
      </c>
      <c r="DH1451" s="3">
        <v>44130</v>
      </c>
      <c r="DK1451" t="s">
        <v>1908</v>
      </c>
      <c r="DL1451" s="3">
        <v>44130</v>
      </c>
      <c r="DQ1451" t="s">
        <v>39</v>
      </c>
      <c r="DR1451" t="s">
        <v>2921</v>
      </c>
      <c r="DU1451" t="s">
        <v>4073</v>
      </c>
    </row>
    <row r="1452" spans="1:125" x14ac:dyDescent="0.25">
      <c r="A1452" s="5">
        <v>1272101</v>
      </c>
      <c r="B1452" s="5">
        <v>1</v>
      </c>
      <c r="J1452" s="3"/>
      <c r="K1452" s="3"/>
      <c r="L1452" s="3"/>
      <c r="M1452" s="3"/>
      <c r="N1452" s="3">
        <v>44062</v>
      </c>
      <c r="O1452" s="7">
        <v>0.38430555555555551</v>
      </c>
      <c r="P1452" t="s">
        <v>1908</v>
      </c>
      <c r="AV1452" t="s">
        <v>202</v>
      </c>
      <c r="AW1452" t="s">
        <v>207</v>
      </c>
      <c r="AX1452" t="s">
        <v>211</v>
      </c>
      <c r="AY1452" t="s">
        <v>200</v>
      </c>
      <c r="AZ1452" t="s">
        <v>208</v>
      </c>
      <c r="BA1452">
        <v>2</v>
      </c>
      <c r="BB1452" t="s">
        <v>204</v>
      </c>
      <c r="BC1452" t="s">
        <v>209</v>
      </c>
      <c r="BD1452" t="s">
        <v>211</v>
      </c>
      <c r="BE1452" t="s">
        <v>203</v>
      </c>
      <c r="BF1452" t="s">
        <v>212</v>
      </c>
      <c r="BG1452" t="s">
        <v>211</v>
      </c>
      <c r="BH1452" t="s">
        <v>201</v>
      </c>
      <c r="BI1452" t="s">
        <v>210</v>
      </c>
      <c r="BJ1452">
        <v>1</v>
      </c>
      <c r="BK1452" t="s">
        <v>205</v>
      </c>
      <c r="BL1452" t="s">
        <v>354</v>
      </c>
      <c r="BM1452">
        <v>1</v>
      </c>
    </row>
    <row r="1453" spans="1:125" x14ac:dyDescent="0.25">
      <c r="A1453" s="5">
        <v>1272112</v>
      </c>
      <c r="B1453" s="5">
        <v>12</v>
      </c>
      <c r="C1453" t="s">
        <v>4101</v>
      </c>
      <c r="D1453" t="s">
        <v>4074</v>
      </c>
      <c r="E1453" t="s">
        <v>3720</v>
      </c>
      <c r="F1453" t="s">
        <v>6</v>
      </c>
      <c r="G1453" t="s">
        <v>2022</v>
      </c>
      <c r="H1453" t="s">
        <v>127</v>
      </c>
      <c r="I1453" t="s">
        <v>117</v>
      </c>
      <c r="J1453" s="3">
        <v>44151</v>
      </c>
      <c r="K1453" s="3"/>
      <c r="L1453" s="3">
        <v>44166</v>
      </c>
      <c r="M1453" s="3" t="s">
        <v>136</v>
      </c>
      <c r="N1453" s="3">
        <v>44062</v>
      </c>
      <c r="O1453" s="7">
        <v>0.38430555555555551</v>
      </c>
      <c r="P1453" t="s">
        <v>1908</v>
      </c>
      <c r="Q1453" s="3">
        <v>44090</v>
      </c>
      <c r="R1453" s="7">
        <v>0.57701388888888883</v>
      </c>
      <c r="S1453" t="s">
        <v>1908</v>
      </c>
      <c r="U1453" s="92" t="s">
        <v>4075</v>
      </c>
      <c r="V1453" s="93" t="s">
        <v>227</v>
      </c>
      <c r="AA1453" t="s">
        <v>146</v>
      </c>
      <c r="AB1453">
        <v>901</v>
      </c>
      <c r="AC1453" t="s">
        <v>153</v>
      </c>
      <c r="AD1453" t="s">
        <v>474</v>
      </c>
      <c r="AE1453" t="s">
        <v>474</v>
      </c>
      <c r="AF1453" s="12">
        <v>60003</v>
      </c>
      <c r="AG1453" s="12" t="s">
        <v>2007</v>
      </c>
      <c r="AH1453" s="12">
        <v>60003</v>
      </c>
      <c r="AI1453" s="12" t="s">
        <v>2007</v>
      </c>
      <c r="AJ1453" s="12">
        <v>60003</v>
      </c>
      <c r="AK1453" s="12" t="s">
        <v>2007</v>
      </c>
      <c r="AL1453" s="12">
        <v>60003</v>
      </c>
      <c r="AM1453" s="12" t="s">
        <v>2007</v>
      </c>
      <c r="AN1453" s="12" t="s">
        <v>877</v>
      </c>
      <c r="AO1453" s="12" t="s">
        <v>265</v>
      </c>
      <c r="AP1453" s="12" t="s">
        <v>877</v>
      </c>
      <c r="AQ1453" s="12" t="s">
        <v>265</v>
      </c>
      <c r="AR1453" s="12" t="s">
        <v>264</v>
      </c>
      <c r="AS1453" s="12" t="s">
        <v>239</v>
      </c>
      <c r="AT1453" s="12" t="s">
        <v>264</v>
      </c>
      <c r="AU1453" s="12" t="s">
        <v>239</v>
      </c>
      <c r="AV1453" t="s">
        <v>202</v>
      </c>
      <c r="AW1453" t="s">
        <v>207</v>
      </c>
      <c r="AX1453" t="s">
        <v>211</v>
      </c>
      <c r="AY1453" t="s">
        <v>200</v>
      </c>
      <c r="AZ1453" t="s">
        <v>208</v>
      </c>
      <c r="BA1453">
        <v>2</v>
      </c>
      <c r="BB1453" t="s">
        <v>204</v>
      </c>
      <c r="BC1453" t="s">
        <v>209</v>
      </c>
      <c r="BD1453" t="s">
        <v>211</v>
      </c>
      <c r="BE1453" t="s">
        <v>203</v>
      </c>
      <c r="BF1453" t="s">
        <v>212</v>
      </c>
      <c r="BG1453" t="s">
        <v>211</v>
      </c>
      <c r="BH1453" t="s">
        <v>201</v>
      </c>
      <c r="BI1453" t="s">
        <v>210</v>
      </c>
      <c r="BJ1453">
        <v>1</v>
      </c>
      <c r="BK1453" t="s">
        <v>205</v>
      </c>
      <c r="BL1453" t="s">
        <v>354</v>
      </c>
      <c r="BM1453">
        <v>1</v>
      </c>
      <c r="BQ1453" t="s">
        <v>577</v>
      </c>
      <c r="BR1453" t="s">
        <v>146</v>
      </c>
      <c r="BS1453" t="s">
        <v>2026</v>
      </c>
      <c r="BT1453" t="s">
        <v>146</v>
      </c>
      <c r="BW1453" t="s">
        <v>367</v>
      </c>
      <c r="BX1453" t="s">
        <v>146</v>
      </c>
      <c r="CA1453" t="s">
        <v>1908</v>
      </c>
      <c r="CB1453" s="3">
        <v>44062</v>
      </c>
      <c r="CC1453" t="s">
        <v>1908</v>
      </c>
      <c r="CD1453" s="3">
        <v>44076</v>
      </c>
      <c r="CE1453" t="s">
        <v>1908</v>
      </c>
      <c r="CF1453" s="3">
        <v>44062</v>
      </c>
      <c r="CG1453" t="s">
        <v>1908</v>
      </c>
      <c r="CH1453" s="3">
        <v>44062</v>
      </c>
      <c r="CI1453" t="s">
        <v>1908</v>
      </c>
      <c r="CJ1453" s="3">
        <v>44062</v>
      </c>
      <c r="CK1453" t="s">
        <v>1908</v>
      </c>
      <c r="CL1453" s="3">
        <v>44062</v>
      </c>
      <c r="CM1453" t="s">
        <v>1908</v>
      </c>
      <c r="CN1453" s="3">
        <v>44071</v>
      </c>
      <c r="CO1453" t="s">
        <v>1908</v>
      </c>
      <c r="CP1453" s="3">
        <v>44076</v>
      </c>
      <c r="CQ1453" t="s">
        <v>1908</v>
      </c>
      <c r="CR1453" s="3">
        <v>44076</v>
      </c>
      <c r="CS1453" t="s">
        <v>1908</v>
      </c>
      <c r="CT1453" s="3">
        <v>44062</v>
      </c>
      <c r="CU1453" t="s">
        <v>1908</v>
      </c>
      <c r="CV1453" s="3">
        <v>44071</v>
      </c>
      <c r="CW1453" t="s">
        <v>1908</v>
      </c>
      <c r="CX1453" s="3">
        <v>44076</v>
      </c>
      <c r="CY1453" t="s">
        <v>1908</v>
      </c>
      <c r="CZ1453" s="3">
        <v>44071</v>
      </c>
      <c r="DA1453" t="s">
        <v>1908</v>
      </c>
      <c r="DB1453" s="3">
        <v>44071</v>
      </c>
      <c r="DE1453" t="s">
        <v>1908</v>
      </c>
      <c r="DF1453" s="3">
        <v>44090</v>
      </c>
      <c r="DG1453" t="s">
        <v>1908</v>
      </c>
      <c r="DH1453" s="3">
        <v>44090</v>
      </c>
      <c r="DK1453" t="s">
        <v>1908</v>
      </c>
      <c r="DL1453" s="3">
        <v>44090</v>
      </c>
      <c r="DQ1453" t="s">
        <v>6</v>
      </c>
      <c r="DR1453" t="s">
        <v>6</v>
      </c>
      <c r="DU1453" t="s">
        <v>502</v>
      </c>
    </row>
    <row r="1454" spans="1:125" x14ac:dyDescent="0.25">
      <c r="A1454" s="5">
        <v>1272201</v>
      </c>
      <c r="B1454" s="5">
        <v>1</v>
      </c>
      <c r="J1454" s="3"/>
      <c r="K1454" s="3"/>
      <c r="L1454" s="3"/>
      <c r="M1454" s="3"/>
      <c r="N1454" s="3">
        <v>44062</v>
      </c>
      <c r="O1454" s="7">
        <v>0.39047453703703705</v>
      </c>
      <c r="P1454" t="s">
        <v>1908</v>
      </c>
      <c r="AV1454" t="s">
        <v>202</v>
      </c>
      <c r="AW1454" t="s">
        <v>207</v>
      </c>
      <c r="AX1454" t="s">
        <v>211</v>
      </c>
      <c r="AY1454" t="s">
        <v>200</v>
      </c>
      <c r="AZ1454" t="s">
        <v>208</v>
      </c>
      <c r="BA1454">
        <v>2</v>
      </c>
      <c r="BB1454" t="s">
        <v>204</v>
      </c>
      <c r="BC1454" t="s">
        <v>209</v>
      </c>
      <c r="BD1454" t="s">
        <v>211</v>
      </c>
      <c r="BE1454" t="s">
        <v>203</v>
      </c>
      <c r="BF1454" t="s">
        <v>212</v>
      </c>
      <c r="BG1454" t="s">
        <v>211</v>
      </c>
      <c r="BH1454" t="s">
        <v>201</v>
      </c>
      <c r="BI1454" t="s">
        <v>210</v>
      </c>
      <c r="BJ1454">
        <v>1</v>
      </c>
      <c r="BK1454" t="s">
        <v>205</v>
      </c>
      <c r="BL1454" t="s">
        <v>354</v>
      </c>
      <c r="BM1454">
        <v>1</v>
      </c>
    </row>
    <row r="1455" spans="1:125" x14ac:dyDescent="0.25">
      <c r="A1455" s="5">
        <v>1272215</v>
      </c>
      <c r="B1455" s="5">
        <v>15</v>
      </c>
      <c r="C1455" t="s">
        <v>4103</v>
      </c>
      <c r="D1455" t="s">
        <v>4076</v>
      </c>
      <c r="E1455" t="s">
        <v>850</v>
      </c>
      <c r="F1455" t="s">
        <v>39</v>
      </c>
      <c r="G1455" t="s">
        <v>1627</v>
      </c>
      <c r="H1455" t="s">
        <v>25</v>
      </c>
      <c r="I1455" t="s">
        <v>117</v>
      </c>
      <c r="J1455" s="3">
        <v>44117</v>
      </c>
      <c r="K1455" s="3"/>
      <c r="L1455" s="3">
        <v>44215</v>
      </c>
      <c r="M1455" s="3" t="s">
        <v>126</v>
      </c>
      <c r="N1455" s="3">
        <v>44062</v>
      </c>
      <c r="O1455" s="7">
        <v>0.39047453703703705</v>
      </c>
      <c r="P1455" t="s">
        <v>1908</v>
      </c>
      <c r="Q1455" s="3">
        <v>45516</v>
      </c>
      <c r="R1455" s="7">
        <v>0.48969907407407409</v>
      </c>
      <c r="S1455" t="s">
        <v>1908</v>
      </c>
      <c r="U1455" s="92" t="s">
        <v>1428</v>
      </c>
      <c r="V1455" s="93" t="s">
        <v>480</v>
      </c>
      <c r="W1455" s="92" t="s">
        <v>386</v>
      </c>
      <c r="X1455" s="93" t="s">
        <v>228</v>
      </c>
      <c r="Y1455" s="92" t="s">
        <v>632</v>
      </c>
      <c r="Z1455" s="93" t="s">
        <v>232</v>
      </c>
      <c r="AA1455" t="s">
        <v>234</v>
      </c>
      <c r="AB1455">
        <v>956</v>
      </c>
      <c r="AC1455" t="s">
        <v>155</v>
      </c>
      <c r="AD1455" t="s">
        <v>535</v>
      </c>
      <c r="AE1455" t="s">
        <v>535</v>
      </c>
      <c r="AF1455" s="12" t="s">
        <v>5696</v>
      </c>
      <c r="AG1455" s="12" t="s">
        <v>1707</v>
      </c>
      <c r="AH1455" s="12" t="s">
        <v>5696</v>
      </c>
      <c r="AI1455" s="12" t="s">
        <v>1707</v>
      </c>
      <c r="AJ1455" s="12" t="s">
        <v>5696</v>
      </c>
      <c r="AK1455" s="12" t="s">
        <v>1707</v>
      </c>
      <c r="AL1455" s="12" t="s">
        <v>5696</v>
      </c>
      <c r="AM1455" s="12" t="s">
        <v>1707</v>
      </c>
      <c r="AN1455" s="12" t="s">
        <v>6136</v>
      </c>
      <c r="AO1455" s="12">
        <v>45</v>
      </c>
      <c r="AP1455" s="12" t="s">
        <v>6136</v>
      </c>
      <c r="AQ1455" s="12">
        <v>45</v>
      </c>
      <c r="AR1455" s="12" t="s">
        <v>239</v>
      </c>
      <c r="AS1455" s="12" t="s">
        <v>239</v>
      </c>
      <c r="AT1455" s="12" t="s">
        <v>239</v>
      </c>
      <c r="AU1455" s="12" t="s">
        <v>239</v>
      </c>
      <c r="AV1455" t="s">
        <v>202</v>
      </c>
      <c r="AW1455" t="s">
        <v>207</v>
      </c>
      <c r="AX1455" t="s">
        <v>211</v>
      </c>
      <c r="AY1455" t="s">
        <v>200</v>
      </c>
      <c r="AZ1455" t="s">
        <v>208</v>
      </c>
      <c r="BA1455">
        <v>2</v>
      </c>
      <c r="BB1455" t="s">
        <v>204</v>
      </c>
      <c r="BC1455" t="s">
        <v>209</v>
      </c>
      <c r="BD1455" t="s">
        <v>211</v>
      </c>
      <c r="BE1455" t="s">
        <v>203</v>
      </c>
      <c r="BF1455" t="s">
        <v>212</v>
      </c>
      <c r="BG1455" t="s">
        <v>211</v>
      </c>
      <c r="BH1455" t="s">
        <v>201</v>
      </c>
      <c r="BI1455" t="s">
        <v>210</v>
      </c>
      <c r="BJ1455">
        <v>1</v>
      </c>
      <c r="BK1455" t="s">
        <v>205</v>
      </c>
      <c r="BL1455" t="s">
        <v>354</v>
      </c>
      <c r="BM1455">
        <v>1</v>
      </c>
      <c r="BQ1455" t="s">
        <v>584</v>
      </c>
      <c r="BR1455" t="s">
        <v>234</v>
      </c>
      <c r="BS1455" t="s">
        <v>4078</v>
      </c>
      <c r="BT1455" t="s">
        <v>234</v>
      </c>
      <c r="BU1455" t="s">
        <v>2269</v>
      </c>
      <c r="BV1455" t="s">
        <v>234</v>
      </c>
      <c r="BW1455" t="s">
        <v>379</v>
      </c>
      <c r="BX1455" t="s">
        <v>234</v>
      </c>
      <c r="BY1455" t="s">
        <v>1631</v>
      </c>
      <c r="BZ1455" t="s">
        <v>234</v>
      </c>
      <c r="CA1455" t="s">
        <v>1908</v>
      </c>
      <c r="CB1455" s="3">
        <v>44062</v>
      </c>
      <c r="CC1455" t="s">
        <v>1908</v>
      </c>
      <c r="CD1455" s="3">
        <v>44105</v>
      </c>
      <c r="CE1455" t="s">
        <v>1908</v>
      </c>
      <c r="CF1455" s="3">
        <v>44062</v>
      </c>
      <c r="CG1455" t="s">
        <v>1908</v>
      </c>
      <c r="CH1455" s="3">
        <v>44064</v>
      </c>
      <c r="CI1455" t="s">
        <v>1908</v>
      </c>
      <c r="CJ1455" s="3">
        <v>44064</v>
      </c>
      <c r="CK1455" t="s">
        <v>1908</v>
      </c>
      <c r="CL1455" s="3">
        <v>45516</v>
      </c>
      <c r="CM1455" t="s">
        <v>1908</v>
      </c>
      <c r="CN1455" s="3">
        <v>44071</v>
      </c>
      <c r="CO1455" t="s">
        <v>1908</v>
      </c>
      <c r="CP1455" s="3">
        <v>44071</v>
      </c>
      <c r="CQ1455" t="s">
        <v>1908</v>
      </c>
      <c r="CR1455" s="3">
        <v>44076</v>
      </c>
      <c r="CS1455" t="s">
        <v>1908</v>
      </c>
      <c r="CT1455" s="3">
        <v>44062</v>
      </c>
      <c r="CU1455" t="s">
        <v>1908</v>
      </c>
      <c r="CV1455" s="3">
        <v>44105</v>
      </c>
      <c r="CW1455" t="s">
        <v>1908</v>
      </c>
      <c r="CX1455" s="3">
        <v>44105</v>
      </c>
      <c r="CY1455" t="s">
        <v>1908</v>
      </c>
      <c r="CZ1455" s="3">
        <v>44071</v>
      </c>
      <c r="DA1455" t="s">
        <v>1908</v>
      </c>
      <c r="DB1455" s="3">
        <v>44071</v>
      </c>
      <c r="DC1455" t="s">
        <v>1908</v>
      </c>
      <c r="DD1455" s="3">
        <v>45516</v>
      </c>
      <c r="DE1455" t="s">
        <v>1908</v>
      </c>
      <c r="DF1455" s="3">
        <v>44105</v>
      </c>
      <c r="DG1455" t="s">
        <v>1908</v>
      </c>
      <c r="DH1455" s="3">
        <v>44105</v>
      </c>
      <c r="DK1455" t="s">
        <v>1908</v>
      </c>
      <c r="DL1455" s="3">
        <v>44105</v>
      </c>
      <c r="DQ1455" t="s">
        <v>39</v>
      </c>
      <c r="DR1455" t="s">
        <v>2921</v>
      </c>
      <c r="DU1455" t="s">
        <v>4077</v>
      </c>
    </row>
    <row r="1456" spans="1:125" x14ac:dyDescent="0.25">
      <c r="A1456" s="5">
        <v>1272301</v>
      </c>
      <c r="B1456" s="5">
        <v>1</v>
      </c>
      <c r="J1456" s="3"/>
      <c r="K1456" s="3"/>
      <c r="L1456" s="3"/>
      <c r="M1456" s="3"/>
      <c r="N1456" s="3">
        <v>44062</v>
      </c>
      <c r="O1456" s="7">
        <v>0.39502314814814815</v>
      </c>
      <c r="P1456" t="s">
        <v>1908</v>
      </c>
      <c r="AV1456" t="s">
        <v>202</v>
      </c>
      <c r="AW1456" t="s">
        <v>207</v>
      </c>
      <c r="AX1456" t="s">
        <v>211</v>
      </c>
      <c r="AY1456" t="s">
        <v>200</v>
      </c>
      <c r="AZ1456" t="s">
        <v>208</v>
      </c>
      <c r="BA1456">
        <v>2</v>
      </c>
      <c r="BB1456" t="s">
        <v>204</v>
      </c>
      <c r="BC1456" t="s">
        <v>209</v>
      </c>
      <c r="BD1456" t="s">
        <v>211</v>
      </c>
      <c r="BE1456" t="s">
        <v>203</v>
      </c>
      <c r="BF1456" t="s">
        <v>212</v>
      </c>
      <c r="BG1456" t="s">
        <v>211</v>
      </c>
      <c r="BH1456" t="s">
        <v>201</v>
      </c>
      <c r="BI1456" t="s">
        <v>210</v>
      </c>
      <c r="BJ1456">
        <v>1</v>
      </c>
      <c r="BK1456" t="s">
        <v>205</v>
      </c>
      <c r="BL1456" t="s">
        <v>354</v>
      </c>
      <c r="BM1456">
        <v>1</v>
      </c>
    </row>
    <row r="1457" spans="1:125" x14ac:dyDescent="0.25">
      <c r="A1457" s="5">
        <v>1272401</v>
      </c>
      <c r="B1457" s="5">
        <v>1</v>
      </c>
      <c r="J1457" s="3"/>
      <c r="K1457" s="3"/>
      <c r="L1457" s="3"/>
      <c r="M1457" s="3"/>
      <c r="N1457" s="3">
        <v>44062</v>
      </c>
      <c r="O1457" s="7">
        <v>0.39516203703703701</v>
      </c>
      <c r="P1457" t="s">
        <v>1908</v>
      </c>
      <c r="AV1457" t="s">
        <v>202</v>
      </c>
      <c r="AW1457" t="s">
        <v>207</v>
      </c>
      <c r="AX1457" t="s">
        <v>211</v>
      </c>
      <c r="AY1457" t="s">
        <v>200</v>
      </c>
      <c r="AZ1457" t="s">
        <v>208</v>
      </c>
      <c r="BA1457">
        <v>2</v>
      </c>
      <c r="BB1457" t="s">
        <v>204</v>
      </c>
      <c r="BC1457" t="s">
        <v>209</v>
      </c>
      <c r="BD1457" t="s">
        <v>211</v>
      </c>
      <c r="BE1457" t="s">
        <v>203</v>
      </c>
      <c r="BF1457" t="s">
        <v>212</v>
      </c>
      <c r="BG1457" t="s">
        <v>211</v>
      </c>
      <c r="BH1457" t="s">
        <v>201</v>
      </c>
      <c r="BI1457" t="s">
        <v>210</v>
      </c>
      <c r="BJ1457">
        <v>1</v>
      </c>
      <c r="BK1457" t="s">
        <v>205</v>
      </c>
      <c r="BL1457" t="s">
        <v>354</v>
      </c>
      <c r="BM1457">
        <v>1</v>
      </c>
    </row>
    <row r="1458" spans="1:125" x14ac:dyDescent="0.25">
      <c r="A1458" s="5">
        <v>1272415</v>
      </c>
      <c r="B1458" s="5">
        <v>15</v>
      </c>
      <c r="C1458" t="s">
        <v>4304</v>
      </c>
      <c r="D1458" t="s">
        <v>4079</v>
      </c>
      <c r="E1458" t="s">
        <v>417</v>
      </c>
      <c r="F1458" t="s">
        <v>6</v>
      </c>
      <c r="G1458" t="s">
        <v>258</v>
      </c>
      <c r="H1458" t="s">
        <v>25</v>
      </c>
      <c r="I1458" t="s">
        <v>117</v>
      </c>
      <c r="J1458" s="3"/>
      <c r="K1458" s="3"/>
      <c r="L1458" s="3">
        <v>44348</v>
      </c>
      <c r="M1458" s="3" t="s">
        <v>129</v>
      </c>
      <c r="N1458" s="3">
        <v>44062</v>
      </c>
      <c r="O1458" s="7">
        <v>0.39516203703703701</v>
      </c>
      <c r="P1458" t="s">
        <v>1908</v>
      </c>
      <c r="Q1458" s="3">
        <v>44291</v>
      </c>
      <c r="R1458" s="7">
        <v>0.3682407407407407</v>
      </c>
      <c r="S1458" t="s">
        <v>1908</v>
      </c>
      <c r="U1458" s="92" t="s">
        <v>632</v>
      </c>
      <c r="V1458" s="93" t="s">
        <v>232</v>
      </c>
      <c r="W1458" s="92" t="s">
        <v>1085</v>
      </c>
      <c r="X1458" s="93" t="s">
        <v>538</v>
      </c>
      <c r="AA1458" t="s">
        <v>160</v>
      </c>
      <c r="AB1458">
        <v>955</v>
      </c>
      <c r="AC1458" t="s">
        <v>154</v>
      </c>
      <c r="AD1458" t="s">
        <v>772</v>
      </c>
      <c r="AE1458" t="s">
        <v>2988</v>
      </c>
      <c r="AF1458" s="12" t="s">
        <v>239</v>
      </c>
      <c r="AG1458" s="12">
        <v>136</v>
      </c>
      <c r="AH1458" s="12" t="s">
        <v>239</v>
      </c>
      <c r="AI1458" s="12">
        <v>136</v>
      </c>
      <c r="AJ1458" s="12" t="s">
        <v>239</v>
      </c>
      <c r="AK1458" s="12">
        <v>136</v>
      </c>
      <c r="AL1458" s="12" t="s">
        <v>239</v>
      </c>
      <c r="AM1458" s="12">
        <v>136</v>
      </c>
      <c r="AN1458" s="12" t="s">
        <v>824</v>
      </c>
      <c r="AO1458" s="12" t="s">
        <v>825</v>
      </c>
      <c r="AP1458" s="12" t="s">
        <v>824</v>
      </c>
      <c r="AQ1458" s="12" t="s">
        <v>825</v>
      </c>
      <c r="AR1458" s="12" t="s">
        <v>239</v>
      </c>
      <c r="AS1458" s="12" t="s">
        <v>239</v>
      </c>
      <c r="AT1458" s="12" t="s">
        <v>239</v>
      </c>
      <c r="AU1458" s="12" t="s">
        <v>239</v>
      </c>
      <c r="AV1458" t="s">
        <v>202</v>
      </c>
      <c r="AW1458" t="s">
        <v>207</v>
      </c>
      <c r="AX1458" t="s">
        <v>211</v>
      </c>
      <c r="AY1458" t="s">
        <v>200</v>
      </c>
      <c r="AZ1458" t="s">
        <v>208</v>
      </c>
      <c r="BA1458">
        <v>2</v>
      </c>
      <c r="BB1458" t="s">
        <v>204</v>
      </c>
      <c r="BC1458" t="s">
        <v>209</v>
      </c>
      <c r="BD1458" t="s">
        <v>211</v>
      </c>
      <c r="BE1458" t="s">
        <v>203</v>
      </c>
      <c r="BF1458" t="s">
        <v>212</v>
      </c>
      <c r="BG1458" t="s">
        <v>211</v>
      </c>
      <c r="BH1458" t="s">
        <v>201</v>
      </c>
      <c r="BI1458" t="s">
        <v>210</v>
      </c>
      <c r="BJ1458">
        <v>1</v>
      </c>
      <c r="BK1458" t="s">
        <v>205</v>
      </c>
      <c r="BL1458" t="s">
        <v>354</v>
      </c>
      <c r="BM1458">
        <v>1</v>
      </c>
      <c r="BQ1458" t="s">
        <v>584</v>
      </c>
      <c r="BR1458" t="s">
        <v>160</v>
      </c>
      <c r="BS1458" t="s">
        <v>4080</v>
      </c>
      <c r="BT1458" t="s">
        <v>160</v>
      </c>
      <c r="BU1458" t="s">
        <v>2269</v>
      </c>
      <c r="BV1458" t="s">
        <v>160</v>
      </c>
      <c r="BW1458" t="s">
        <v>379</v>
      </c>
      <c r="BX1458" t="s">
        <v>160</v>
      </c>
      <c r="CA1458" t="s">
        <v>1908</v>
      </c>
      <c r="CB1458" s="3">
        <v>44062</v>
      </c>
      <c r="CC1458" t="s">
        <v>1908</v>
      </c>
      <c r="CD1458" s="3">
        <v>44111</v>
      </c>
      <c r="CE1458" t="s">
        <v>1908</v>
      </c>
      <c r="CF1458" s="3">
        <v>44062</v>
      </c>
      <c r="CG1458" t="s">
        <v>1908</v>
      </c>
      <c r="CH1458" s="3">
        <v>44064</v>
      </c>
      <c r="CI1458" t="s">
        <v>1908</v>
      </c>
      <c r="CJ1458" s="3">
        <v>44064</v>
      </c>
      <c r="CK1458" t="s">
        <v>1908</v>
      </c>
      <c r="CL1458" s="3">
        <v>44111</v>
      </c>
      <c r="CM1458" t="s">
        <v>1908</v>
      </c>
      <c r="CN1458" s="3">
        <v>44244</v>
      </c>
      <c r="CO1458" t="s">
        <v>1908</v>
      </c>
      <c r="CP1458" s="3">
        <v>44244</v>
      </c>
      <c r="CQ1458" t="s">
        <v>1908</v>
      </c>
      <c r="CR1458" s="3">
        <v>44256</v>
      </c>
      <c r="CS1458" t="s">
        <v>1908</v>
      </c>
      <c r="CT1458" s="3">
        <v>44062</v>
      </c>
      <c r="CU1458" t="s">
        <v>1908</v>
      </c>
      <c r="CV1458" s="3">
        <v>44111</v>
      </c>
      <c r="CW1458" t="s">
        <v>1908</v>
      </c>
      <c r="CX1458" s="3">
        <v>44111</v>
      </c>
      <c r="CY1458" t="s">
        <v>1908</v>
      </c>
      <c r="CZ1458" s="3">
        <v>44244</v>
      </c>
      <c r="DA1458" t="s">
        <v>1908</v>
      </c>
      <c r="DB1458" s="3">
        <v>44244</v>
      </c>
      <c r="DE1458" t="s">
        <v>1908</v>
      </c>
      <c r="DF1458" s="3">
        <v>44256</v>
      </c>
      <c r="DG1458" t="s">
        <v>1908</v>
      </c>
      <c r="DH1458" s="3">
        <v>44265</v>
      </c>
      <c r="DQ1458" t="s">
        <v>6</v>
      </c>
      <c r="DR1458" t="s">
        <v>6</v>
      </c>
      <c r="DU1458" t="s">
        <v>2836</v>
      </c>
    </row>
    <row r="1459" spans="1:125" x14ac:dyDescent="0.25">
      <c r="A1459" s="5">
        <v>1272501</v>
      </c>
      <c r="B1459" s="5">
        <v>1</v>
      </c>
      <c r="J1459" s="3"/>
      <c r="K1459" s="3"/>
      <c r="L1459" s="3"/>
      <c r="M1459" s="3"/>
      <c r="N1459" s="3">
        <v>44062</v>
      </c>
      <c r="O1459" s="7">
        <v>0.45530092592592591</v>
      </c>
      <c r="P1459" t="s">
        <v>1908</v>
      </c>
      <c r="AV1459" t="s">
        <v>202</v>
      </c>
      <c r="AW1459" t="s">
        <v>207</v>
      </c>
      <c r="AX1459" t="s">
        <v>211</v>
      </c>
      <c r="AY1459" t="s">
        <v>200</v>
      </c>
      <c r="AZ1459" t="s">
        <v>208</v>
      </c>
      <c r="BA1459">
        <v>2</v>
      </c>
      <c r="BB1459" t="s">
        <v>204</v>
      </c>
      <c r="BC1459" t="s">
        <v>209</v>
      </c>
      <c r="BD1459" t="s">
        <v>211</v>
      </c>
      <c r="BE1459" t="s">
        <v>203</v>
      </c>
      <c r="BF1459" t="s">
        <v>212</v>
      </c>
      <c r="BG1459" t="s">
        <v>211</v>
      </c>
      <c r="BH1459" t="s">
        <v>201</v>
      </c>
      <c r="BI1459" t="s">
        <v>210</v>
      </c>
      <c r="BJ1459">
        <v>1</v>
      </c>
      <c r="BK1459" t="s">
        <v>205</v>
      </c>
      <c r="BL1459" t="s">
        <v>354</v>
      </c>
      <c r="BM1459">
        <v>1</v>
      </c>
    </row>
    <row r="1460" spans="1:125" x14ac:dyDescent="0.25">
      <c r="A1460" s="5">
        <v>1272509</v>
      </c>
      <c r="B1460" s="5">
        <v>9</v>
      </c>
      <c r="C1460" t="s">
        <v>4105</v>
      </c>
      <c r="D1460" t="s">
        <v>4081</v>
      </c>
      <c r="E1460" t="s">
        <v>3667</v>
      </c>
      <c r="F1460" t="s">
        <v>39</v>
      </c>
      <c r="G1460" t="s">
        <v>258</v>
      </c>
      <c r="H1460" t="s">
        <v>25</v>
      </c>
      <c r="I1460" t="s">
        <v>118</v>
      </c>
      <c r="J1460" s="3">
        <v>44175</v>
      </c>
      <c r="K1460" s="3"/>
      <c r="L1460" s="3">
        <v>44187</v>
      </c>
      <c r="M1460" s="3" t="s">
        <v>129</v>
      </c>
      <c r="N1460" s="3">
        <v>44062</v>
      </c>
      <c r="O1460" s="7">
        <v>0.45530092592592591</v>
      </c>
      <c r="P1460" t="s">
        <v>1908</v>
      </c>
      <c r="Q1460" s="3">
        <v>44110</v>
      </c>
      <c r="R1460" s="7">
        <v>0.46644675925925921</v>
      </c>
      <c r="S1460" t="s">
        <v>1908</v>
      </c>
      <c r="U1460" s="92" t="s">
        <v>4085</v>
      </c>
      <c r="V1460" s="93" t="s">
        <v>4083</v>
      </c>
      <c r="W1460" s="92" t="s">
        <v>4084</v>
      </c>
      <c r="X1460" s="93" t="s">
        <v>160</v>
      </c>
      <c r="AA1460" t="s">
        <v>145</v>
      </c>
      <c r="AB1460">
        <v>955</v>
      </c>
      <c r="AC1460" t="s">
        <v>153</v>
      </c>
      <c r="AD1460" t="s">
        <v>3610</v>
      </c>
      <c r="AE1460" t="s">
        <v>3610</v>
      </c>
      <c r="AF1460" s="12" t="s">
        <v>239</v>
      </c>
      <c r="AG1460" s="12">
        <v>136</v>
      </c>
      <c r="AH1460" s="12" t="s">
        <v>239</v>
      </c>
      <c r="AI1460" s="12">
        <v>136</v>
      </c>
      <c r="AJ1460" s="12" t="s">
        <v>239</v>
      </c>
      <c r="AK1460" s="12">
        <v>136</v>
      </c>
      <c r="AL1460" s="12" t="s">
        <v>239</v>
      </c>
      <c r="AM1460" s="12">
        <v>136</v>
      </c>
      <c r="AN1460" s="12" t="s">
        <v>824</v>
      </c>
      <c r="AO1460" s="12" t="s">
        <v>825</v>
      </c>
      <c r="AP1460" s="12" t="s">
        <v>824</v>
      </c>
      <c r="AQ1460" s="12" t="s">
        <v>825</v>
      </c>
      <c r="AR1460" s="12" t="s">
        <v>239</v>
      </c>
      <c r="AS1460" s="12" t="s">
        <v>239</v>
      </c>
      <c r="AT1460" s="12" t="s">
        <v>239</v>
      </c>
      <c r="AU1460" s="12" t="s">
        <v>239</v>
      </c>
      <c r="AV1460" t="s">
        <v>202</v>
      </c>
      <c r="AW1460" t="s">
        <v>207</v>
      </c>
      <c r="AX1460" t="s">
        <v>211</v>
      </c>
      <c r="AY1460" t="s">
        <v>200</v>
      </c>
      <c r="AZ1460" t="s">
        <v>208</v>
      </c>
      <c r="BA1460">
        <v>2</v>
      </c>
      <c r="BB1460" t="s">
        <v>204</v>
      </c>
      <c r="BC1460" t="s">
        <v>209</v>
      </c>
      <c r="BD1460" t="s">
        <v>211</v>
      </c>
      <c r="BE1460" t="s">
        <v>203</v>
      </c>
      <c r="BF1460" t="s">
        <v>212</v>
      </c>
      <c r="BG1460" t="s">
        <v>211</v>
      </c>
      <c r="BH1460" t="s">
        <v>201</v>
      </c>
      <c r="BI1460" t="s">
        <v>210</v>
      </c>
      <c r="BJ1460">
        <v>1</v>
      </c>
      <c r="BK1460" t="s">
        <v>205</v>
      </c>
      <c r="BL1460" t="s">
        <v>354</v>
      </c>
      <c r="BM1460">
        <v>1</v>
      </c>
      <c r="BQ1460" t="s">
        <v>584</v>
      </c>
      <c r="BR1460" t="s">
        <v>145</v>
      </c>
      <c r="BS1460" t="s">
        <v>4086</v>
      </c>
      <c r="BT1460" t="s">
        <v>145</v>
      </c>
      <c r="BU1460" t="s">
        <v>3915</v>
      </c>
      <c r="BV1460" t="s">
        <v>145</v>
      </c>
      <c r="BW1460" t="s">
        <v>379</v>
      </c>
      <c r="BX1460" t="s">
        <v>145</v>
      </c>
      <c r="CA1460" t="s">
        <v>1908</v>
      </c>
      <c r="CB1460" s="3">
        <v>44062</v>
      </c>
      <c r="CC1460" t="s">
        <v>1908</v>
      </c>
      <c r="CD1460" s="3">
        <v>44071</v>
      </c>
      <c r="CE1460" t="s">
        <v>1908</v>
      </c>
      <c r="CF1460" s="3">
        <v>44062</v>
      </c>
      <c r="CG1460" t="s">
        <v>1908</v>
      </c>
      <c r="CH1460" s="3">
        <v>44069</v>
      </c>
      <c r="CI1460" t="s">
        <v>1908</v>
      </c>
      <c r="CJ1460" s="3">
        <v>44069</v>
      </c>
      <c r="CK1460" t="s">
        <v>1908</v>
      </c>
      <c r="CL1460" s="3">
        <v>44071</v>
      </c>
      <c r="CM1460" t="s">
        <v>1908</v>
      </c>
      <c r="CN1460" s="3">
        <v>44071</v>
      </c>
      <c r="CO1460" t="s">
        <v>1908</v>
      </c>
      <c r="CP1460" s="3">
        <v>44071</v>
      </c>
      <c r="CQ1460" t="s">
        <v>1908</v>
      </c>
      <c r="CR1460" s="3">
        <v>44085</v>
      </c>
      <c r="CS1460" t="s">
        <v>1908</v>
      </c>
      <c r="CT1460" s="3">
        <v>44062</v>
      </c>
      <c r="CU1460" t="s">
        <v>1908</v>
      </c>
      <c r="CV1460" s="3">
        <v>44110</v>
      </c>
      <c r="CW1460" t="s">
        <v>1908</v>
      </c>
      <c r="CX1460" s="3">
        <v>44071</v>
      </c>
      <c r="CY1460" t="s">
        <v>1908</v>
      </c>
      <c r="CZ1460" s="3">
        <v>44071</v>
      </c>
      <c r="DA1460" t="s">
        <v>1908</v>
      </c>
      <c r="DB1460" s="3">
        <v>44071</v>
      </c>
      <c r="DE1460" t="s">
        <v>1908</v>
      </c>
      <c r="DF1460" s="3">
        <v>44110</v>
      </c>
      <c r="DG1460" t="s">
        <v>1908</v>
      </c>
      <c r="DH1460" s="3">
        <v>44110</v>
      </c>
      <c r="DK1460" t="s">
        <v>1908</v>
      </c>
      <c r="DL1460" s="3">
        <v>44110</v>
      </c>
      <c r="DQ1460" t="s">
        <v>39</v>
      </c>
      <c r="DR1460" t="s">
        <v>2921</v>
      </c>
      <c r="DU1460" t="s">
        <v>4150</v>
      </c>
    </row>
    <row r="1461" spans="1:125" x14ac:dyDescent="0.25">
      <c r="A1461" s="5">
        <v>1272601</v>
      </c>
      <c r="B1461" s="5">
        <v>1</v>
      </c>
      <c r="J1461" s="3"/>
      <c r="K1461" s="3"/>
      <c r="L1461" s="3"/>
      <c r="M1461" s="3"/>
      <c r="N1461" s="3">
        <v>44064</v>
      </c>
      <c r="O1461" s="7">
        <v>0.44350694444444444</v>
      </c>
      <c r="P1461" t="s">
        <v>1908</v>
      </c>
      <c r="AV1461" t="s">
        <v>202</v>
      </c>
      <c r="AW1461" t="s">
        <v>207</v>
      </c>
      <c r="AX1461" t="s">
        <v>211</v>
      </c>
      <c r="AY1461" t="s">
        <v>200</v>
      </c>
      <c r="AZ1461" t="s">
        <v>208</v>
      </c>
      <c r="BA1461">
        <v>2</v>
      </c>
      <c r="BB1461" t="s">
        <v>204</v>
      </c>
      <c r="BC1461" t="s">
        <v>209</v>
      </c>
      <c r="BD1461" t="s">
        <v>211</v>
      </c>
      <c r="BE1461" t="s">
        <v>203</v>
      </c>
      <c r="BF1461" t="s">
        <v>212</v>
      </c>
      <c r="BG1461" t="s">
        <v>211</v>
      </c>
      <c r="BH1461" t="s">
        <v>201</v>
      </c>
      <c r="BI1461" t="s">
        <v>210</v>
      </c>
      <c r="BJ1461">
        <v>1</v>
      </c>
      <c r="BK1461" t="s">
        <v>205</v>
      </c>
      <c r="BL1461" t="s">
        <v>354</v>
      </c>
      <c r="BM1461">
        <v>1</v>
      </c>
    </row>
    <row r="1462" spans="1:125" x14ac:dyDescent="0.25">
      <c r="A1462" s="5">
        <v>1272616</v>
      </c>
      <c r="B1462" s="5">
        <v>16</v>
      </c>
      <c r="C1462" t="s">
        <v>4100</v>
      </c>
      <c r="D1462" t="s">
        <v>4089</v>
      </c>
      <c r="E1462" t="s">
        <v>3738</v>
      </c>
      <c r="F1462" t="s">
        <v>6</v>
      </c>
      <c r="G1462" t="s">
        <v>2495</v>
      </c>
      <c r="H1462" t="s">
        <v>25</v>
      </c>
      <c r="I1462" t="s">
        <v>117</v>
      </c>
      <c r="J1462" s="3">
        <v>44138</v>
      </c>
      <c r="K1462" s="3"/>
      <c r="L1462" s="3">
        <v>43849</v>
      </c>
      <c r="M1462" s="3" t="s">
        <v>126</v>
      </c>
      <c r="N1462" s="3">
        <v>44064</v>
      </c>
      <c r="O1462" s="7">
        <v>0.44350694444444444</v>
      </c>
      <c r="P1462" t="s">
        <v>1908</v>
      </c>
      <c r="Q1462" s="3">
        <v>44126</v>
      </c>
      <c r="R1462" s="7">
        <v>0.34834490740740742</v>
      </c>
      <c r="S1462" t="s">
        <v>1908</v>
      </c>
      <c r="U1462" s="92" t="s">
        <v>1085</v>
      </c>
      <c r="V1462" s="93" t="s">
        <v>538</v>
      </c>
      <c r="W1462" s="92" t="s">
        <v>405</v>
      </c>
      <c r="X1462" s="93" t="s">
        <v>404</v>
      </c>
      <c r="Y1462" s="92" t="s">
        <v>475</v>
      </c>
      <c r="Z1462" s="93" t="s">
        <v>228</v>
      </c>
      <c r="AA1462" t="s">
        <v>234</v>
      </c>
      <c r="AB1462">
        <v>901</v>
      </c>
      <c r="AC1462" t="s">
        <v>155</v>
      </c>
      <c r="AD1462" t="s">
        <v>4091</v>
      </c>
      <c r="AE1462" t="s">
        <v>4091</v>
      </c>
      <c r="AF1462" s="12">
        <v>576</v>
      </c>
      <c r="AG1462" s="12">
        <v>76</v>
      </c>
      <c r="AH1462" s="12">
        <v>576</v>
      </c>
      <c r="AI1462" s="12">
        <v>76</v>
      </c>
      <c r="AJ1462" s="12">
        <v>576</v>
      </c>
      <c r="AK1462" s="12">
        <v>76</v>
      </c>
      <c r="AL1462" s="12">
        <v>576</v>
      </c>
      <c r="AM1462" s="12">
        <v>76</v>
      </c>
      <c r="AN1462" s="12" t="s">
        <v>818</v>
      </c>
      <c r="AO1462" s="12" t="s">
        <v>819</v>
      </c>
      <c r="AP1462" s="12" t="s">
        <v>818</v>
      </c>
      <c r="AQ1462" s="12" t="s">
        <v>819</v>
      </c>
      <c r="AR1462" s="12" t="s">
        <v>239</v>
      </c>
      <c r="AS1462" s="12" t="s">
        <v>239</v>
      </c>
      <c r="AT1462" s="12" t="s">
        <v>239</v>
      </c>
      <c r="AU1462" s="12" t="s">
        <v>239</v>
      </c>
      <c r="AV1462" t="s">
        <v>202</v>
      </c>
      <c r="AW1462" t="s">
        <v>207</v>
      </c>
      <c r="AX1462" t="s">
        <v>211</v>
      </c>
      <c r="AY1462" t="s">
        <v>200</v>
      </c>
      <c r="AZ1462" t="s">
        <v>208</v>
      </c>
      <c r="BA1462">
        <v>2</v>
      </c>
      <c r="BB1462" t="s">
        <v>204</v>
      </c>
      <c r="BC1462" t="s">
        <v>209</v>
      </c>
      <c r="BD1462" t="s">
        <v>211</v>
      </c>
      <c r="BE1462" t="s">
        <v>203</v>
      </c>
      <c r="BF1462" t="s">
        <v>212</v>
      </c>
      <c r="BG1462" t="s">
        <v>211</v>
      </c>
      <c r="BH1462" t="s">
        <v>201</v>
      </c>
      <c r="BI1462" t="s">
        <v>210</v>
      </c>
      <c r="BJ1462">
        <v>1</v>
      </c>
      <c r="BK1462" t="s">
        <v>205</v>
      </c>
      <c r="BL1462" t="s">
        <v>354</v>
      </c>
      <c r="BM1462">
        <v>1</v>
      </c>
      <c r="BQ1462" t="s">
        <v>584</v>
      </c>
      <c r="BR1462" t="s">
        <v>234</v>
      </c>
      <c r="BS1462" t="s">
        <v>4092</v>
      </c>
      <c r="BT1462" t="s">
        <v>234</v>
      </c>
      <c r="BU1462" t="s">
        <v>1852</v>
      </c>
      <c r="BV1462" t="s">
        <v>234</v>
      </c>
      <c r="BW1462" t="s">
        <v>379</v>
      </c>
      <c r="BX1462" t="s">
        <v>234</v>
      </c>
      <c r="BY1462" t="s">
        <v>2539</v>
      </c>
      <c r="BZ1462" t="s">
        <v>234</v>
      </c>
      <c r="CA1462" t="s">
        <v>1908</v>
      </c>
      <c r="CB1462" s="3">
        <v>44064</v>
      </c>
      <c r="CC1462" t="s">
        <v>1908</v>
      </c>
      <c r="CD1462" s="3">
        <v>44090</v>
      </c>
      <c r="CE1462" t="s">
        <v>1908</v>
      </c>
      <c r="CF1462" s="3">
        <v>44064</v>
      </c>
      <c r="CG1462" t="s">
        <v>1908</v>
      </c>
      <c r="CH1462" s="3">
        <v>44074</v>
      </c>
      <c r="CI1462" t="s">
        <v>1908</v>
      </c>
      <c r="CJ1462" s="3">
        <v>44074</v>
      </c>
      <c r="CK1462" t="s">
        <v>1908</v>
      </c>
      <c r="CL1462" s="3">
        <v>44090</v>
      </c>
      <c r="CM1462" t="s">
        <v>1908</v>
      </c>
      <c r="CN1462" s="3">
        <v>44071</v>
      </c>
      <c r="CO1462" t="s">
        <v>1908</v>
      </c>
      <c r="CP1462" s="3">
        <v>44089</v>
      </c>
      <c r="CQ1462" t="s">
        <v>1908</v>
      </c>
      <c r="CR1462" s="3">
        <v>44090</v>
      </c>
      <c r="CS1462" t="s">
        <v>1908</v>
      </c>
      <c r="CT1462" s="3">
        <v>44064</v>
      </c>
      <c r="CU1462" t="s">
        <v>1908</v>
      </c>
      <c r="CV1462" s="3">
        <v>44090</v>
      </c>
      <c r="CW1462" t="s">
        <v>1908</v>
      </c>
      <c r="CX1462" s="3">
        <v>44090</v>
      </c>
      <c r="CY1462" t="s">
        <v>1908</v>
      </c>
      <c r="CZ1462" s="3">
        <v>44071</v>
      </c>
      <c r="DA1462" t="s">
        <v>1908</v>
      </c>
      <c r="DB1462" s="3">
        <v>44071</v>
      </c>
      <c r="DE1462" t="s">
        <v>1908</v>
      </c>
      <c r="DF1462" s="3">
        <v>44105</v>
      </c>
      <c r="DG1462" t="s">
        <v>1908</v>
      </c>
      <c r="DH1462" s="3">
        <v>44105</v>
      </c>
      <c r="DK1462" t="s">
        <v>1908</v>
      </c>
      <c r="DL1462" s="3">
        <v>44105</v>
      </c>
      <c r="DQ1462" t="s">
        <v>6</v>
      </c>
      <c r="DR1462" t="s">
        <v>6</v>
      </c>
      <c r="DU1462" t="s">
        <v>4090</v>
      </c>
    </row>
    <row r="1463" spans="1:125" x14ac:dyDescent="0.25">
      <c r="A1463" s="5">
        <v>1272701</v>
      </c>
      <c r="B1463" s="5">
        <v>1</v>
      </c>
      <c r="J1463" s="3"/>
      <c r="K1463" s="3"/>
      <c r="L1463" s="3"/>
      <c r="M1463" s="3"/>
      <c r="N1463" s="3">
        <v>44070</v>
      </c>
      <c r="O1463" s="7">
        <v>0.41010416666666666</v>
      </c>
      <c r="P1463" t="s">
        <v>8</v>
      </c>
      <c r="AV1463" t="s">
        <v>202</v>
      </c>
      <c r="AW1463" t="s">
        <v>207</v>
      </c>
      <c r="AX1463" t="s">
        <v>211</v>
      </c>
      <c r="AY1463" t="s">
        <v>200</v>
      </c>
      <c r="AZ1463" t="s">
        <v>208</v>
      </c>
      <c r="BA1463">
        <v>2</v>
      </c>
      <c r="BB1463" t="s">
        <v>204</v>
      </c>
      <c r="BC1463" t="s">
        <v>209</v>
      </c>
      <c r="BD1463" t="s">
        <v>211</v>
      </c>
      <c r="BE1463" t="s">
        <v>203</v>
      </c>
      <c r="BF1463" t="s">
        <v>212</v>
      </c>
      <c r="BG1463" t="s">
        <v>211</v>
      </c>
      <c r="BH1463" t="s">
        <v>201</v>
      </c>
      <c r="BI1463" t="s">
        <v>210</v>
      </c>
      <c r="BJ1463">
        <v>1</v>
      </c>
      <c r="BK1463" t="s">
        <v>205</v>
      </c>
      <c r="BL1463" t="s">
        <v>354</v>
      </c>
      <c r="BM1463">
        <v>1</v>
      </c>
    </row>
    <row r="1464" spans="1:125" x14ac:dyDescent="0.25">
      <c r="A1464" s="5">
        <v>1272706</v>
      </c>
      <c r="B1464" s="5">
        <v>6</v>
      </c>
      <c r="C1464" t="s">
        <v>4099</v>
      </c>
      <c r="D1464" t="s">
        <v>4098</v>
      </c>
      <c r="E1464" t="s">
        <v>2807</v>
      </c>
      <c r="F1464" t="s">
        <v>1436</v>
      </c>
      <c r="G1464" t="s">
        <v>4097</v>
      </c>
      <c r="H1464" t="s">
        <v>25</v>
      </c>
      <c r="I1464" t="s">
        <v>117</v>
      </c>
      <c r="J1464" s="3"/>
      <c r="K1464" s="3">
        <v>44150</v>
      </c>
      <c r="L1464" s="3"/>
      <c r="M1464" s="3" t="s">
        <v>132</v>
      </c>
      <c r="N1464" s="3">
        <v>44070</v>
      </c>
      <c r="O1464" s="7">
        <v>0.41010416666666666</v>
      </c>
      <c r="P1464" t="s">
        <v>8</v>
      </c>
      <c r="Q1464" s="3">
        <v>44090</v>
      </c>
      <c r="R1464" s="7">
        <v>0.47945601851851855</v>
      </c>
      <c r="S1464" t="s">
        <v>1908</v>
      </c>
      <c r="U1464" s="92" t="s">
        <v>4095</v>
      </c>
      <c r="V1464" s="93" t="s">
        <v>1437</v>
      </c>
      <c r="AA1464" t="s">
        <v>1843</v>
      </c>
      <c r="AB1464" t="s">
        <v>151</v>
      </c>
      <c r="AC1464" t="s">
        <v>151</v>
      </c>
      <c r="AD1464" t="s">
        <v>474</v>
      </c>
      <c r="AE1464" t="s">
        <v>474</v>
      </c>
      <c r="AV1464" t="s">
        <v>202</v>
      </c>
      <c r="AW1464" t="s">
        <v>207</v>
      </c>
      <c r="AX1464" t="s">
        <v>211</v>
      </c>
      <c r="AY1464" t="s">
        <v>200</v>
      </c>
      <c r="AZ1464" t="s">
        <v>208</v>
      </c>
      <c r="BA1464">
        <v>2</v>
      </c>
      <c r="BB1464" t="s">
        <v>204</v>
      </c>
      <c r="BC1464" t="s">
        <v>209</v>
      </c>
      <c r="BD1464" t="s">
        <v>211</v>
      </c>
      <c r="BE1464" t="s">
        <v>203</v>
      </c>
      <c r="BF1464" t="s">
        <v>212</v>
      </c>
      <c r="BG1464" t="s">
        <v>211</v>
      </c>
      <c r="BH1464" t="s">
        <v>201</v>
      </c>
      <c r="BI1464" t="s">
        <v>210</v>
      </c>
      <c r="BJ1464">
        <v>1</v>
      </c>
      <c r="BK1464" t="s">
        <v>205</v>
      </c>
      <c r="BL1464" t="s">
        <v>354</v>
      </c>
      <c r="BM1464">
        <v>1</v>
      </c>
      <c r="BQ1464" t="s">
        <v>4117</v>
      </c>
      <c r="BS1464" t="s">
        <v>1642</v>
      </c>
      <c r="BU1464" t="s">
        <v>1852</v>
      </c>
      <c r="BW1464" t="s">
        <v>379</v>
      </c>
      <c r="BY1464" t="s">
        <v>239</v>
      </c>
      <c r="CA1464" t="s">
        <v>8</v>
      </c>
      <c r="CB1464" s="3">
        <v>44070</v>
      </c>
      <c r="CE1464" t="s">
        <v>8</v>
      </c>
      <c r="CF1464" s="3">
        <v>44070</v>
      </c>
      <c r="CG1464" t="s">
        <v>8</v>
      </c>
      <c r="CH1464" s="3">
        <v>44070</v>
      </c>
      <c r="CI1464" t="s">
        <v>8</v>
      </c>
      <c r="CJ1464" s="3">
        <v>44070</v>
      </c>
      <c r="CK1464" t="s">
        <v>8</v>
      </c>
      <c r="CL1464" s="3">
        <v>44070</v>
      </c>
      <c r="CO1464" t="s">
        <v>1908</v>
      </c>
      <c r="CP1464" s="3">
        <v>44090</v>
      </c>
      <c r="CQ1464" t="s">
        <v>1908</v>
      </c>
      <c r="CR1464" s="3">
        <v>44090</v>
      </c>
      <c r="CS1464" t="s">
        <v>1908</v>
      </c>
      <c r="CT1464" s="3">
        <v>44090</v>
      </c>
      <c r="CY1464" t="s">
        <v>1908</v>
      </c>
      <c r="CZ1464" s="3">
        <v>44090</v>
      </c>
      <c r="DA1464" t="s">
        <v>1908</v>
      </c>
      <c r="DB1464" s="3">
        <v>44090</v>
      </c>
      <c r="DR1464" t="s">
        <v>1436</v>
      </c>
      <c r="DT1464" t="s">
        <v>4096</v>
      </c>
      <c r="DU1464" t="s">
        <v>4096</v>
      </c>
    </row>
    <row r="1465" spans="1:125" x14ac:dyDescent="0.25">
      <c r="A1465" s="5">
        <v>1272801</v>
      </c>
      <c r="B1465" s="5">
        <v>1</v>
      </c>
      <c r="J1465" s="3"/>
      <c r="K1465" s="3"/>
      <c r="L1465" s="3"/>
      <c r="M1465" s="3"/>
      <c r="N1465" s="3">
        <v>44074</v>
      </c>
      <c r="O1465" s="7">
        <v>0.36439814814814814</v>
      </c>
      <c r="P1465" t="s">
        <v>1908</v>
      </c>
      <c r="AV1465" t="s">
        <v>202</v>
      </c>
      <c r="AW1465" t="s">
        <v>207</v>
      </c>
      <c r="AX1465" t="s">
        <v>211</v>
      </c>
      <c r="AY1465" t="s">
        <v>200</v>
      </c>
      <c r="AZ1465" t="s">
        <v>208</v>
      </c>
      <c r="BA1465">
        <v>2</v>
      </c>
      <c r="BB1465" t="s">
        <v>204</v>
      </c>
      <c r="BC1465" t="s">
        <v>209</v>
      </c>
      <c r="BD1465" t="s">
        <v>211</v>
      </c>
      <c r="BE1465" t="s">
        <v>203</v>
      </c>
      <c r="BF1465" t="s">
        <v>212</v>
      </c>
      <c r="BG1465" t="s">
        <v>211</v>
      </c>
      <c r="BH1465" t="s">
        <v>201</v>
      </c>
      <c r="BI1465" t="s">
        <v>210</v>
      </c>
      <c r="BJ1465">
        <v>1</v>
      </c>
      <c r="BK1465" t="s">
        <v>205</v>
      </c>
      <c r="BL1465" t="s">
        <v>354</v>
      </c>
      <c r="BM1465">
        <v>1</v>
      </c>
    </row>
    <row r="1466" spans="1:125" x14ac:dyDescent="0.25">
      <c r="A1466" s="5">
        <v>1272815</v>
      </c>
      <c r="B1466" s="5">
        <v>15</v>
      </c>
      <c r="C1466" t="s">
        <v>4107</v>
      </c>
      <c r="D1466" t="s">
        <v>4106</v>
      </c>
      <c r="E1466" t="s">
        <v>1990</v>
      </c>
      <c r="F1466" t="s">
        <v>39</v>
      </c>
      <c r="G1466" t="s">
        <v>4109</v>
      </c>
      <c r="H1466" t="s">
        <v>25</v>
      </c>
      <c r="I1466" t="s">
        <v>118</v>
      </c>
      <c r="J1466" s="3">
        <v>44181</v>
      </c>
      <c r="K1466" s="3"/>
      <c r="L1466" s="3">
        <v>44194</v>
      </c>
      <c r="M1466" s="3" t="s">
        <v>128</v>
      </c>
      <c r="N1466" s="3">
        <v>44074</v>
      </c>
      <c r="O1466" s="7">
        <v>0.36439814814814814</v>
      </c>
      <c r="P1466" t="s">
        <v>1908</v>
      </c>
      <c r="Q1466" s="3">
        <v>44131</v>
      </c>
      <c r="R1466" s="7">
        <v>0.61618055555555562</v>
      </c>
      <c r="S1466" t="s">
        <v>1908</v>
      </c>
      <c r="U1466" s="92" t="s">
        <v>235</v>
      </c>
      <c r="V1466" s="93" t="s">
        <v>234</v>
      </c>
      <c r="W1466" s="92" t="s">
        <v>609</v>
      </c>
      <c r="X1466" s="93" t="s">
        <v>608</v>
      </c>
      <c r="Y1466" s="92" t="s">
        <v>1379</v>
      </c>
      <c r="Z1466" s="93" t="s">
        <v>147</v>
      </c>
      <c r="AA1466" t="s">
        <v>1353</v>
      </c>
      <c r="AB1466">
        <v>901</v>
      </c>
      <c r="AC1466" t="s">
        <v>155</v>
      </c>
      <c r="AD1466" t="s">
        <v>4176</v>
      </c>
      <c r="AE1466" t="s">
        <v>4175</v>
      </c>
      <c r="AF1466" s="12">
        <v>597</v>
      </c>
      <c r="AG1466" s="12">
        <v>97</v>
      </c>
      <c r="AH1466" s="12">
        <v>597</v>
      </c>
      <c r="AI1466" s="12">
        <v>97</v>
      </c>
      <c r="AJ1466" s="12">
        <v>597</v>
      </c>
      <c r="AK1466" s="12">
        <v>97</v>
      </c>
      <c r="AL1466" s="12">
        <v>597</v>
      </c>
      <c r="AM1466" s="12">
        <v>97</v>
      </c>
      <c r="AN1466" s="12" t="s">
        <v>818</v>
      </c>
      <c r="AO1466" s="12" t="s">
        <v>819</v>
      </c>
      <c r="AP1466" s="12" t="s">
        <v>818</v>
      </c>
      <c r="AQ1466" s="12" t="s">
        <v>819</v>
      </c>
      <c r="AR1466" s="12" t="s">
        <v>239</v>
      </c>
      <c r="AS1466" s="12" t="s">
        <v>239</v>
      </c>
      <c r="AT1466" s="12" t="s">
        <v>239</v>
      </c>
      <c r="AU1466" s="12" t="s">
        <v>239</v>
      </c>
      <c r="AV1466" t="s">
        <v>202</v>
      </c>
      <c r="AW1466" t="s">
        <v>207</v>
      </c>
      <c r="AX1466" t="s">
        <v>211</v>
      </c>
      <c r="AY1466" t="s">
        <v>200</v>
      </c>
      <c r="AZ1466" t="s">
        <v>208</v>
      </c>
      <c r="BA1466">
        <v>2</v>
      </c>
      <c r="BB1466" t="s">
        <v>204</v>
      </c>
      <c r="BC1466" t="s">
        <v>209</v>
      </c>
      <c r="BD1466" t="s">
        <v>211</v>
      </c>
      <c r="BE1466" t="s">
        <v>203</v>
      </c>
      <c r="BF1466" t="s">
        <v>212</v>
      </c>
      <c r="BG1466" t="s">
        <v>211</v>
      </c>
      <c r="BH1466" t="s">
        <v>201</v>
      </c>
      <c r="BI1466" t="s">
        <v>210</v>
      </c>
      <c r="BJ1466">
        <v>1</v>
      </c>
      <c r="BK1466" t="s">
        <v>205</v>
      </c>
      <c r="BL1466" t="s">
        <v>354</v>
      </c>
      <c r="BM1466">
        <v>1</v>
      </c>
      <c r="BQ1466" t="s">
        <v>584</v>
      </c>
      <c r="BR1466" t="s">
        <v>404</v>
      </c>
      <c r="BS1466" t="s">
        <v>4108</v>
      </c>
      <c r="BT1466" t="s">
        <v>404</v>
      </c>
      <c r="BU1466" t="s">
        <v>1852</v>
      </c>
      <c r="BV1466" t="s">
        <v>404</v>
      </c>
      <c r="BW1466" t="s">
        <v>379</v>
      </c>
      <c r="BX1466" t="s">
        <v>404</v>
      </c>
      <c r="BY1466" t="s">
        <v>4110</v>
      </c>
      <c r="BZ1466" t="s">
        <v>404</v>
      </c>
      <c r="CA1466" t="s">
        <v>1908</v>
      </c>
      <c r="CB1466" s="3">
        <v>44074</v>
      </c>
      <c r="CC1466" t="s">
        <v>1908</v>
      </c>
      <c r="CD1466" s="3">
        <v>44090</v>
      </c>
      <c r="CE1466" t="s">
        <v>1908</v>
      </c>
      <c r="CF1466" s="3">
        <v>44074</v>
      </c>
      <c r="CG1466" t="s">
        <v>1908</v>
      </c>
      <c r="CH1466" s="3">
        <v>44074</v>
      </c>
      <c r="CI1466" t="s">
        <v>1908</v>
      </c>
      <c r="CJ1466" s="3">
        <v>44074</v>
      </c>
      <c r="CK1466" t="s">
        <v>1908</v>
      </c>
      <c r="CL1466" s="3">
        <v>44124</v>
      </c>
      <c r="CM1466" t="s">
        <v>1908</v>
      </c>
      <c r="CN1466" s="3">
        <v>44119</v>
      </c>
      <c r="CO1466" t="s">
        <v>1908</v>
      </c>
      <c r="CP1466" s="3">
        <v>44119</v>
      </c>
      <c r="CQ1466" t="s">
        <v>1908</v>
      </c>
      <c r="CR1466" s="3">
        <v>44131</v>
      </c>
      <c r="CS1466" t="s">
        <v>1908</v>
      </c>
      <c r="CT1466" s="3">
        <v>44074</v>
      </c>
      <c r="CU1466" t="s">
        <v>1908</v>
      </c>
      <c r="CV1466" s="3">
        <v>44124</v>
      </c>
      <c r="CW1466" t="s">
        <v>1908</v>
      </c>
      <c r="CX1466" s="3">
        <v>44119</v>
      </c>
      <c r="CY1466" t="s">
        <v>1908</v>
      </c>
      <c r="CZ1466" s="3">
        <v>44119</v>
      </c>
      <c r="DA1466" t="s">
        <v>1908</v>
      </c>
      <c r="DB1466" s="3">
        <v>44074</v>
      </c>
      <c r="DE1466" t="s">
        <v>1908</v>
      </c>
      <c r="DF1466" s="3">
        <v>44124</v>
      </c>
      <c r="DG1466" t="s">
        <v>1908</v>
      </c>
      <c r="DH1466" s="3">
        <v>44124</v>
      </c>
      <c r="DK1466" t="s">
        <v>1908</v>
      </c>
      <c r="DL1466" s="3">
        <v>44124</v>
      </c>
      <c r="DQ1466" t="s">
        <v>39</v>
      </c>
      <c r="DR1466" t="s">
        <v>2916</v>
      </c>
      <c r="DU1466" t="s">
        <v>4139</v>
      </c>
    </row>
    <row r="1467" spans="1:125" x14ac:dyDescent="0.25">
      <c r="A1467" s="5">
        <v>1272901</v>
      </c>
      <c r="B1467" s="5">
        <v>1</v>
      </c>
      <c r="J1467" s="3"/>
      <c r="K1467" s="3"/>
      <c r="L1467" s="3"/>
      <c r="M1467" s="3"/>
      <c r="N1467" s="3">
        <v>44076</v>
      </c>
      <c r="O1467" s="7">
        <v>0.59329861111111104</v>
      </c>
      <c r="P1467" t="s">
        <v>1980</v>
      </c>
      <c r="AV1467" t="s">
        <v>202</v>
      </c>
      <c r="AW1467" t="s">
        <v>207</v>
      </c>
      <c r="AX1467" t="s">
        <v>211</v>
      </c>
      <c r="AY1467" t="s">
        <v>200</v>
      </c>
      <c r="AZ1467" t="s">
        <v>208</v>
      </c>
      <c r="BA1467">
        <v>2</v>
      </c>
      <c r="BB1467" t="s">
        <v>204</v>
      </c>
      <c r="BC1467" t="s">
        <v>209</v>
      </c>
      <c r="BD1467" t="s">
        <v>211</v>
      </c>
      <c r="BE1467" t="s">
        <v>203</v>
      </c>
      <c r="BF1467" t="s">
        <v>212</v>
      </c>
      <c r="BG1467" t="s">
        <v>211</v>
      </c>
      <c r="BH1467" t="s">
        <v>201</v>
      </c>
      <c r="BI1467" t="s">
        <v>210</v>
      </c>
      <c r="BJ1467">
        <v>1</v>
      </c>
      <c r="BK1467" t="s">
        <v>205</v>
      </c>
      <c r="BL1467" t="s">
        <v>354</v>
      </c>
      <c r="BM1467">
        <v>1</v>
      </c>
    </row>
    <row r="1468" spans="1:125" x14ac:dyDescent="0.25">
      <c r="A1468" s="5">
        <v>1272909</v>
      </c>
      <c r="B1468" s="5">
        <v>9</v>
      </c>
      <c r="C1468" t="s">
        <v>4112</v>
      </c>
      <c r="D1468" t="s">
        <v>4111</v>
      </c>
      <c r="E1468" t="s">
        <v>4113</v>
      </c>
      <c r="F1468" t="s">
        <v>5070</v>
      </c>
      <c r="G1468" t="s">
        <v>4070</v>
      </c>
      <c r="H1468" t="s">
        <v>127</v>
      </c>
      <c r="I1468" t="s">
        <v>118</v>
      </c>
      <c r="J1468" s="3"/>
      <c r="K1468" s="3">
        <v>44210</v>
      </c>
      <c r="L1468" s="3">
        <v>44152</v>
      </c>
      <c r="M1468" s="3" t="s">
        <v>134</v>
      </c>
      <c r="N1468" s="3">
        <v>44076</v>
      </c>
      <c r="O1468" s="7">
        <v>0.59329861111111104</v>
      </c>
      <c r="P1468" t="s">
        <v>1980</v>
      </c>
      <c r="Q1468" s="3">
        <v>44798</v>
      </c>
      <c r="R1468" s="7">
        <v>0.6638425925925926</v>
      </c>
      <c r="S1468" t="s">
        <v>1908</v>
      </c>
      <c r="U1468" s="92" t="s">
        <v>386</v>
      </c>
      <c r="W1468" s="92" t="s">
        <v>1761</v>
      </c>
      <c r="AA1468" t="s">
        <v>227</v>
      </c>
      <c r="AB1468">
        <v>901</v>
      </c>
      <c r="AC1468" t="s">
        <v>154</v>
      </c>
      <c r="AD1468" t="s">
        <v>239</v>
      </c>
      <c r="AE1468" t="s">
        <v>239</v>
      </c>
      <c r="AF1468" s="12">
        <v>593</v>
      </c>
      <c r="AG1468" s="12">
        <v>93</v>
      </c>
      <c r="AH1468" s="12">
        <v>593</v>
      </c>
      <c r="AI1468" s="12">
        <v>93</v>
      </c>
      <c r="AJ1468" s="12">
        <v>593</v>
      </c>
      <c r="AK1468" s="12">
        <v>93</v>
      </c>
      <c r="AL1468" s="12">
        <v>593</v>
      </c>
      <c r="AM1468" s="12">
        <v>93</v>
      </c>
      <c r="AN1468" s="12" t="s">
        <v>818</v>
      </c>
      <c r="AO1468" s="12" t="s">
        <v>819</v>
      </c>
      <c r="AP1468" s="12" t="s">
        <v>818</v>
      </c>
      <c r="AQ1468" s="12" t="s">
        <v>819</v>
      </c>
      <c r="AR1468" s="12" t="s">
        <v>239</v>
      </c>
      <c r="AS1468" s="12" t="s">
        <v>239</v>
      </c>
      <c r="AT1468" s="12" t="s">
        <v>239</v>
      </c>
      <c r="AU1468" s="12" t="s">
        <v>239</v>
      </c>
      <c r="AV1468" t="s">
        <v>202</v>
      </c>
      <c r="AW1468" t="s">
        <v>207</v>
      </c>
      <c r="AX1468" t="s">
        <v>211</v>
      </c>
      <c r="AY1468" t="s">
        <v>200</v>
      </c>
      <c r="AZ1468" t="s">
        <v>208</v>
      </c>
      <c r="BA1468">
        <v>2</v>
      </c>
      <c r="BB1468" t="s">
        <v>204</v>
      </c>
      <c r="BC1468" t="s">
        <v>209</v>
      </c>
      <c r="BD1468" t="s">
        <v>211</v>
      </c>
      <c r="BE1468" t="s">
        <v>203</v>
      </c>
      <c r="BF1468" t="s">
        <v>212</v>
      </c>
      <c r="BG1468" t="s">
        <v>211</v>
      </c>
      <c r="BH1468" t="s">
        <v>201</v>
      </c>
      <c r="BI1468" t="s">
        <v>210</v>
      </c>
      <c r="BJ1468">
        <v>1</v>
      </c>
      <c r="BK1468" t="s">
        <v>205</v>
      </c>
      <c r="BL1468" t="s">
        <v>354</v>
      </c>
      <c r="BM1468">
        <v>1</v>
      </c>
      <c r="BQ1468" t="s">
        <v>577</v>
      </c>
      <c r="BR1468" t="s">
        <v>227</v>
      </c>
      <c r="BS1468" t="s">
        <v>4114</v>
      </c>
      <c r="BT1468" t="s">
        <v>227</v>
      </c>
      <c r="BW1468" t="s">
        <v>367</v>
      </c>
      <c r="BX1468" t="s">
        <v>227</v>
      </c>
      <c r="BY1468" t="s">
        <v>3895</v>
      </c>
      <c r="BZ1468" t="s">
        <v>227</v>
      </c>
      <c r="CA1468" t="s">
        <v>1980</v>
      </c>
      <c r="CB1468" s="3">
        <v>44076</v>
      </c>
      <c r="CC1468" t="s">
        <v>1980</v>
      </c>
      <c r="CD1468" s="3">
        <v>44076</v>
      </c>
      <c r="CE1468" t="s">
        <v>1980</v>
      </c>
      <c r="CF1468" s="3">
        <v>44076</v>
      </c>
      <c r="CG1468" t="s">
        <v>1980</v>
      </c>
      <c r="CH1468" s="3">
        <v>44076</v>
      </c>
      <c r="CI1468" t="s">
        <v>1980</v>
      </c>
      <c r="CJ1468" s="3">
        <v>44076</v>
      </c>
      <c r="CK1468" t="s">
        <v>1908</v>
      </c>
      <c r="CL1468" s="3">
        <v>44085</v>
      </c>
      <c r="CM1468" t="s">
        <v>1908</v>
      </c>
      <c r="CN1468" s="3">
        <v>44085</v>
      </c>
      <c r="CO1468" t="s">
        <v>1908</v>
      </c>
      <c r="CP1468" s="3">
        <v>44085</v>
      </c>
      <c r="CQ1468" t="s">
        <v>1908</v>
      </c>
      <c r="CR1468" s="3">
        <v>44085</v>
      </c>
      <c r="CS1468" t="s">
        <v>1980</v>
      </c>
      <c r="CT1468" s="3">
        <v>44076</v>
      </c>
      <c r="CU1468" t="s">
        <v>1908</v>
      </c>
      <c r="CV1468" s="3">
        <v>44085</v>
      </c>
      <c r="CW1468" t="s">
        <v>1908</v>
      </c>
      <c r="CX1468" s="3">
        <v>44085</v>
      </c>
      <c r="CY1468" t="s">
        <v>1980</v>
      </c>
      <c r="CZ1468" s="3">
        <v>44076</v>
      </c>
      <c r="DA1468" t="s">
        <v>1980</v>
      </c>
      <c r="DB1468" s="3">
        <v>44076</v>
      </c>
      <c r="DE1468" t="s">
        <v>1908</v>
      </c>
      <c r="DF1468" s="3">
        <v>44124</v>
      </c>
      <c r="DG1468" t="s">
        <v>1908</v>
      </c>
      <c r="DH1468" s="3">
        <v>44124</v>
      </c>
      <c r="DK1468" t="s">
        <v>1908</v>
      </c>
      <c r="DL1468" s="3">
        <v>44124</v>
      </c>
      <c r="DQ1468" t="s">
        <v>6</v>
      </c>
      <c r="DR1468" t="s">
        <v>6</v>
      </c>
      <c r="DU1468" t="s">
        <v>4115</v>
      </c>
    </row>
    <row r="1469" spans="1:125" x14ac:dyDescent="0.25">
      <c r="A1469" s="5">
        <v>1273001</v>
      </c>
      <c r="B1469" s="5">
        <v>1</v>
      </c>
      <c r="J1469" s="3"/>
      <c r="K1469" s="3"/>
      <c r="L1469" s="3"/>
      <c r="M1469" s="3"/>
      <c r="N1469" s="3">
        <v>44077</v>
      </c>
      <c r="O1469" s="7">
        <v>0.42190972222222217</v>
      </c>
      <c r="P1469" t="s">
        <v>1908</v>
      </c>
      <c r="AV1469" t="s">
        <v>202</v>
      </c>
      <c r="AW1469" t="s">
        <v>207</v>
      </c>
      <c r="AX1469" t="s">
        <v>211</v>
      </c>
      <c r="AY1469" t="s">
        <v>200</v>
      </c>
      <c r="AZ1469" t="s">
        <v>208</v>
      </c>
      <c r="BA1469">
        <v>2</v>
      </c>
      <c r="BB1469" t="s">
        <v>204</v>
      </c>
      <c r="BC1469" t="s">
        <v>209</v>
      </c>
      <c r="BD1469" t="s">
        <v>211</v>
      </c>
      <c r="BE1469" t="s">
        <v>203</v>
      </c>
      <c r="BF1469" t="s">
        <v>212</v>
      </c>
      <c r="BG1469" t="s">
        <v>211</v>
      </c>
      <c r="BH1469" t="s">
        <v>201</v>
      </c>
      <c r="BI1469" t="s">
        <v>210</v>
      </c>
      <c r="BJ1469">
        <v>1</v>
      </c>
      <c r="BK1469" t="s">
        <v>205</v>
      </c>
      <c r="BL1469" t="s">
        <v>354</v>
      </c>
      <c r="BM1469">
        <v>1</v>
      </c>
    </row>
    <row r="1470" spans="1:125" x14ac:dyDescent="0.25">
      <c r="A1470" s="5">
        <v>1273009</v>
      </c>
      <c r="B1470" s="5">
        <v>9</v>
      </c>
      <c r="C1470" t="s">
        <v>4171</v>
      </c>
      <c r="D1470" t="s">
        <v>4116</v>
      </c>
      <c r="E1470" t="s">
        <v>383</v>
      </c>
      <c r="F1470" t="s">
        <v>6</v>
      </c>
      <c r="G1470" t="s">
        <v>3412</v>
      </c>
      <c r="H1470" t="s">
        <v>25</v>
      </c>
      <c r="I1470" t="s">
        <v>117</v>
      </c>
      <c r="J1470" s="3"/>
      <c r="K1470" s="3"/>
      <c r="L1470" s="3"/>
      <c r="M1470" s="3" t="s">
        <v>2438</v>
      </c>
      <c r="N1470" s="3">
        <v>44077</v>
      </c>
      <c r="O1470" s="7">
        <v>0.42190972222222217</v>
      </c>
      <c r="P1470" t="s">
        <v>1908</v>
      </c>
      <c r="Q1470" s="3">
        <v>44132</v>
      </c>
      <c r="R1470" s="7">
        <v>0.57335648148148144</v>
      </c>
      <c r="S1470" t="s">
        <v>1908</v>
      </c>
      <c r="U1470" s="92" t="s">
        <v>1406</v>
      </c>
      <c r="V1470" s="93" t="s">
        <v>1407</v>
      </c>
      <c r="AA1470" t="s">
        <v>146</v>
      </c>
      <c r="AB1470">
        <v>901</v>
      </c>
      <c r="AC1470" t="s">
        <v>154</v>
      </c>
      <c r="AD1470" t="s">
        <v>488</v>
      </c>
      <c r="AE1470" t="s">
        <v>488</v>
      </c>
      <c r="AF1470" s="12">
        <v>586</v>
      </c>
      <c r="AG1470" s="12">
        <v>86</v>
      </c>
      <c r="AH1470" s="12">
        <v>586</v>
      </c>
      <c r="AI1470" s="12">
        <v>86</v>
      </c>
      <c r="AJ1470" s="12">
        <v>586</v>
      </c>
      <c r="AK1470" s="12">
        <v>86</v>
      </c>
      <c r="AL1470" s="12">
        <v>586</v>
      </c>
      <c r="AM1470" s="12">
        <v>86</v>
      </c>
      <c r="AN1470" s="12" t="s">
        <v>824</v>
      </c>
      <c r="AO1470" s="12" t="s">
        <v>825</v>
      </c>
      <c r="AP1470" s="12" t="s">
        <v>824</v>
      </c>
      <c r="AQ1470" s="12" t="s">
        <v>825</v>
      </c>
      <c r="AR1470" s="12" t="s">
        <v>239</v>
      </c>
      <c r="AS1470" s="12" t="s">
        <v>239</v>
      </c>
      <c r="AT1470" s="12" t="s">
        <v>239</v>
      </c>
      <c r="AU1470" s="12" t="s">
        <v>239</v>
      </c>
      <c r="AV1470" t="s">
        <v>202</v>
      </c>
      <c r="AW1470" t="s">
        <v>207</v>
      </c>
      <c r="AX1470" t="s">
        <v>211</v>
      </c>
      <c r="AY1470" t="s">
        <v>200</v>
      </c>
      <c r="AZ1470" t="s">
        <v>208</v>
      </c>
      <c r="BA1470">
        <v>2</v>
      </c>
      <c r="BB1470" t="s">
        <v>204</v>
      </c>
      <c r="BC1470" t="s">
        <v>209</v>
      </c>
      <c r="BD1470" t="s">
        <v>211</v>
      </c>
      <c r="BE1470" t="s">
        <v>203</v>
      </c>
      <c r="BF1470" t="s">
        <v>212</v>
      </c>
      <c r="BG1470" t="s">
        <v>211</v>
      </c>
      <c r="BH1470" t="s">
        <v>201</v>
      </c>
      <c r="BI1470" t="s">
        <v>210</v>
      </c>
      <c r="BJ1470">
        <v>1</v>
      </c>
      <c r="BK1470" t="s">
        <v>205</v>
      </c>
      <c r="BL1470" t="s">
        <v>354</v>
      </c>
      <c r="BM1470">
        <v>1</v>
      </c>
      <c r="BQ1470" t="s">
        <v>584</v>
      </c>
      <c r="BR1470" t="s">
        <v>146</v>
      </c>
      <c r="BS1470" t="s">
        <v>3752</v>
      </c>
      <c r="BT1470" t="s">
        <v>146</v>
      </c>
      <c r="BU1470" t="s">
        <v>2317</v>
      </c>
      <c r="BV1470" t="s">
        <v>146</v>
      </c>
      <c r="BW1470" t="s">
        <v>379</v>
      </c>
      <c r="BX1470" t="s">
        <v>146</v>
      </c>
      <c r="CA1470" t="s">
        <v>1908</v>
      </c>
      <c r="CB1470" s="3">
        <v>44077</v>
      </c>
      <c r="CC1470" t="s">
        <v>1908</v>
      </c>
      <c r="CD1470" s="3">
        <v>44113</v>
      </c>
      <c r="CE1470" t="s">
        <v>1908</v>
      </c>
      <c r="CF1470" s="3">
        <v>44113</v>
      </c>
      <c r="CG1470" t="s">
        <v>1908</v>
      </c>
      <c r="CH1470" s="3">
        <v>44113</v>
      </c>
      <c r="CI1470" t="s">
        <v>1908</v>
      </c>
      <c r="CJ1470" s="3">
        <v>44113</v>
      </c>
      <c r="CK1470" t="s">
        <v>1908</v>
      </c>
      <c r="CL1470" s="3">
        <v>44113</v>
      </c>
      <c r="CM1470" t="s">
        <v>1908</v>
      </c>
      <c r="CN1470" s="3">
        <v>44113</v>
      </c>
      <c r="CO1470" t="s">
        <v>1908</v>
      </c>
      <c r="CP1470" s="3">
        <v>44113</v>
      </c>
      <c r="CQ1470" t="s">
        <v>1908</v>
      </c>
      <c r="CR1470" s="3">
        <v>44132</v>
      </c>
      <c r="CS1470" t="s">
        <v>1908</v>
      </c>
      <c r="CT1470" s="3">
        <v>44077</v>
      </c>
      <c r="CU1470" t="s">
        <v>1908</v>
      </c>
      <c r="CV1470" s="3">
        <v>44132</v>
      </c>
      <c r="CW1470" t="s">
        <v>1908</v>
      </c>
      <c r="CX1470" s="3">
        <v>44113</v>
      </c>
      <c r="CY1470" t="s">
        <v>1908</v>
      </c>
      <c r="CZ1470" s="3">
        <v>44113</v>
      </c>
      <c r="DA1470" t="s">
        <v>1908</v>
      </c>
      <c r="DB1470" s="3">
        <v>44113</v>
      </c>
      <c r="DR1470" t="s">
        <v>6</v>
      </c>
      <c r="DU1470" t="s">
        <v>1407</v>
      </c>
    </row>
    <row r="1471" spans="1:125" x14ac:dyDescent="0.25">
      <c r="A1471" s="5">
        <v>1273101</v>
      </c>
      <c r="B1471" s="5">
        <v>1</v>
      </c>
      <c r="J1471" s="3"/>
      <c r="K1471" s="3"/>
      <c r="L1471" s="3"/>
      <c r="M1471" s="3"/>
      <c r="N1471" s="3">
        <v>44085</v>
      </c>
      <c r="O1471" s="7">
        <v>0.55829861111111112</v>
      </c>
      <c r="P1471" t="s">
        <v>8</v>
      </c>
      <c r="AV1471" t="s">
        <v>202</v>
      </c>
      <c r="AW1471" t="s">
        <v>207</v>
      </c>
      <c r="AX1471" t="s">
        <v>211</v>
      </c>
      <c r="AY1471" t="s">
        <v>200</v>
      </c>
      <c r="AZ1471" t="s">
        <v>208</v>
      </c>
      <c r="BA1471">
        <v>2</v>
      </c>
      <c r="BB1471" t="s">
        <v>204</v>
      </c>
      <c r="BC1471" t="s">
        <v>209</v>
      </c>
      <c r="BD1471" t="s">
        <v>211</v>
      </c>
      <c r="BE1471" t="s">
        <v>203</v>
      </c>
      <c r="BF1471" t="s">
        <v>212</v>
      </c>
      <c r="BG1471" t="s">
        <v>211</v>
      </c>
      <c r="BH1471" t="s">
        <v>201</v>
      </c>
      <c r="BI1471" t="s">
        <v>210</v>
      </c>
      <c r="BJ1471">
        <v>1</v>
      </c>
      <c r="BK1471" t="s">
        <v>205</v>
      </c>
      <c r="BL1471" t="s">
        <v>354</v>
      </c>
      <c r="BM1471">
        <v>1</v>
      </c>
    </row>
    <row r="1472" spans="1:125" x14ac:dyDescent="0.25">
      <c r="A1472" s="5">
        <v>1273108</v>
      </c>
      <c r="B1472" s="5">
        <v>8</v>
      </c>
      <c r="C1472" t="s">
        <v>4174</v>
      </c>
      <c r="D1472" t="s">
        <v>4118</v>
      </c>
      <c r="E1472" t="s">
        <v>1179</v>
      </c>
      <c r="F1472" t="s">
        <v>6</v>
      </c>
      <c r="G1472" t="s">
        <v>1244</v>
      </c>
      <c r="H1472" t="s">
        <v>1146</v>
      </c>
      <c r="I1472" t="s">
        <v>117</v>
      </c>
      <c r="J1472" s="3">
        <v>44150</v>
      </c>
      <c r="K1472" s="3" t="s">
        <v>474</v>
      </c>
      <c r="L1472" s="3">
        <v>44165</v>
      </c>
      <c r="M1472" s="3" t="s">
        <v>3805</v>
      </c>
      <c r="N1472" s="3">
        <v>44085</v>
      </c>
      <c r="O1472" s="7">
        <v>0.55829861111111112</v>
      </c>
      <c r="P1472" t="s">
        <v>8</v>
      </c>
      <c r="Q1472" s="3">
        <v>44140</v>
      </c>
      <c r="R1472" s="7">
        <v>0.47638888888888892</v>
      </c>
      <c r="S1472" t="s">
        <v>1908</v>
      </c>
      <c r="U1472" s="92" t="s">
        <v>1571</v>
      </c>
      <c r="V1472" s="93" t="s">
        <v>1572</v>
      </c>
      <c r="AA1472" t="s">
        <v>234</v>
      </c>
      <c r="AB1472">
        <v>976</v>
      </c>
      <c r="AC1472" t="s">
        <v>154</v>
      </c>
      <c r="AD1472" t="s">
        <v>474</v>
      </c>
      <c r="AE1472" t="s">
        <v>474</v>
      </c>
      <c r="AF1472" s="12">
        <v>571</v>
      </c>
      <c r="AG1472" s="12">
        <v>71</v>
      </c>
      <c r="AH1472" s="12">
        <v>571</v>
      </c>
      <c r="AI1472" s="12">
        <v>71</v>
      </c>
      <c r="AJ1472" s="12">
        <v>571</v>
      </c>
      <c r="AK1472" s="12">
        <v>71</v>
      </c>
      <c r="AL1472" s="12">
        <v>571</v>
      </c>
      <c r="AM1472" s="12">
        <v>71</v>
      </c>
      <c r="AN1472" s="12" t="s">
        <v>818</v>
      </c>
      <c r="AO1472" s="12" t="s">
        <v>819</v>
      </c>
      <c r="AP1472" s="12" t="s">
        <v>818</v>
      </c>
      <c r="AQ1472" s="12" t="s">
        <v>819</v>
      </c>
      <c r="AR1472" s="12" t="s">
        <v>239</v>
      </c>
      <c r="AS1472" s="12" t="s">
        <v>239</v>
      </c>
      <c r="AT1472" s="12" t="s">
        <v>239</v>
      </c>
      <c r="AU1472" s="12" t="s">
        <v>239</v>
      </c>
      <c r="AV1472" t="s">
        <v>267</v>
      </c>
      <c r="AW1472" t="s">
        <v>4120</v>
      </c>
      <c r="AX1472">
        <v>4</v>
      </c>
      <c r="AY1472" t="s">
        <v>482</v>
      </c>
      <c r="AZ1472" t="s">
        <v>482</v>
      </c>
      <c r="BA1472" t="s">
        <v>482</v>
      </c>
      <c r="BB1472" t="s">
        <v>482</v>
      </c>
      <c r="BC1472" t="s">
        <v>482</v>
      </c>
      <c r="BD1472" t="s">
        <v>482</v>
      </c>
      <c r="BE1472" t="s">
        <v>203</v>
      </c>
      <c r="BF1472" t="s">
        <v>212</v>
      </c>
      <c r="BG1472" t="s">
        <v>211</v>
      </c>
      <c r="BH1472" t="s">
        <v>482</v>
      </c>
      <c r="BI1472" t="s">
        <v>482</v>
      </c>
      <c r="BJ1472" t="s">
        <v>482</v>
      </c>
      <c r="BK1472" t="s">
        <v>205</v>
      </c>
      <c r="BL1472" t="s">
        <v>354</v>
      </c>
      <c r="BM1472">
        <v>1</v>
      </c>
      <c r="BQ1472" t="s">
        <v>1161</v>
      </c>
      <c r="BR1472" t="s">
        <v>234</v>
      </c>
      <c r="BS1472" t="s">
        <v>4119</v>
      </c>
      <c r="BT1472" t="s">
        <v>234</v>
      </c>
      <c r="BU1472" t="s">
        <v>2056</v>
      </c>
      <c r="BV1472" t="s">
        <v>234</v>
      </c>
      <c r="BW1472" t="s">
        <v>1163</v>
      </c>
      <c r="BX1472" t="s">
        <v>234</v>
      </c>
      <c r="BY1472" t="s">
        <v>1164</v>
      </c>
      <c r="BZ1472" t="s">
        <v>234</v>
      </c>
      <c r="CA1472" t="s">
        <v>8</v>
      </c>
      <c r="CB1472" s="3">
        <v>44085</v>
      </c>
      <c r="CC1472" t="s">
        <v>8</v>
      </c>
      <c r="CD1472" s="3">
        <v>44085</v>
      </c>
      <c r="CE1472" t="s">
        <v>8</v>
      </c>
      <c r="CF1472" s="3">
        <v>44085</v>
      </c>
      <c r="CG1472" t="s">
        <v>1908</v>
      </c>
      <c r="CH1472" s="3">
        <v>44113</v>
      </c>
      <c r="CI1472" t="s">
        <v>1908</v>
      </c>
      <c r="CJ1472" s="3">
        <v>44113</v>
      </c>
      <c r="CK1472" t="s">
        <v>1908</v>
      </c>
      <c r="CL1472" s="3">
        <v>44124</v>
      </c>
      <c r="CM1472" t="s">
        <v>1908</v>
      </c>
      <c r="CN1472" s="3">
        <v>44117</v>
      </c>
      <c r="CO1472" t="s">
        <v>1908</v>
      </c>
      <c r="CP1472" s="3">
        <v>44117</v>
      </c>
      <c r="CS1472" t="s">
        <v>1908</v>
      </c>
      <c r="CT1472" s="3">
        <v>44113</v>
      </c>
      <c r="CU1472" t="s">
        <v>1908</v>
      </c>
      <c r="CV1472" s="3">
        <v>44140</v>
      </c>
      <c r="CW1472" t="s">
        <v>1908</v>
      </c>
      <c r="CX1472" s="3">
        <v>44140</v>
      </c>
      <c r="CY1472" t="s">
        <v>1908</v>
      </c>
      <c r="CZ1472" s="3">
        <v>44117</v>
      </c>
      <c r="DA1472" t="s">
        <v>8</v>
      </c>
      <c r="DB1472" s="3">
        <v>44116</v>
      </c>
      <c r="DE1472" t="s">
        <v>1908</v>
      </c>
      <c r="DF1472" s="3">
        <v>44140</v>
      </c>
      <c r="DG1472" t="s">
        <v>1908</v>
      </c>
      <c r="DH1472" s="3">
        <v>44140</v>
      </c>
      <c r="DK1472" t="s">
        <v>1908</v>
      </c>
      <c r="DL1472" s="3">
        <v>44140</v>
      </c>
      <c r="DQ1472" t="s">
        <v>6</v>
      </c>
      <c r="DR1472" t="s">
        <v>6</v>
      </c>
      <c r="DU1472" t="s">
        <v>3142</v>
      </c>
    </row>
    <row r="1473" spans="1:125" x14ac:dyDescent="0.25">
      <c r="A1473" s="5">
        <v>1273301</v>
      </c>
      <c r="B1473" s="5">
        <v>1</v>
      </c>
      <c r="J1473" s="3"/>
      <c r="K1473" s="3"/>
      <c r="L1473" s="3"/>
      <c r="M1473" s="3"/>
      <c r="N1473" s="3">
        <v>44090</v>
      </c>
      <c r="O1473" s="7">
        <v>0.45405092592592594</v>
      </c>
      <c r="P1473" t="s">
        <v>1908</v>
      </c>
      <c r="AV1473" t="s">
        <v>202</v>
      </c>
      <c r="AW1473" t="s">
        <v>207</v>
      </c>
      <c r="AX1473" t="s">
        <v>211</v>
      </c>
      <c r="AY1473" t="s">
        <v>200</v>
      </c>
      <c r="AZ1473" t="s">
        <v>208</v>
      </c>
      <c r="BA1473">
        <v>2</v>
      </c>
      <c r="BB1473" t="s">
        <v>204</v>
      </c>
      <c r="BC1473" t="s">
        <v>209</v>
      </c>
      <c r="BD1473" t="s">
        <v>211</v>
      </c>
      <c r="BE1473" t="s">
        <v>203</v>
      </c>
      <c r="BF1473" t="s">
        <v>212</v>
      </c>
      <c r="BG1473" t="s">
        <v>211</v>
      </c>
      <c r="BH1473" t="s">
        <v>201</v>
      </c>
      <c r="BI1473" t="s">
        <v>210</v>
      </c>
      <c r="BJ1473">
        <v>1</v>
      </c>
      <c r="BK1473" t="s">
        <v>205</v>
      </c>
      <c r="BL1473" t="s">
        <v>354</v>
      </c>
      <c r="BM1473">
        <v>1</v>
      </c>
    </row>
    <row r="1474" spans="1:125" x14ac:dyDescent="0.25">
      <c r="A1474" s="5">
        <v>1273307</v>
      </c>
      <c r="B1474" s="5">
        <v>7</v>
      </c>
      <c r="C1474" t="s">
        <v>4172</v>
      </c>
      <c r="D1474" t="s">
        <v>4123</v>
      </c>
      <c r="E1474" t="s">
        <v>3720</v>
      </c>
      <c r="F1474" t="s">
        <v>39</v>
      </c>
      <c r="G1474" t="s">
        <v>2022</v>
      </c>
      <c r="H1474" t="s">
        <v>127</v>
      </c>
      <c r="I1474" t="s">
        <v>117</v>
      </c>
      <c r="J1474" s="3"/>
      <c r="K1474" s="3"/>
      <c r="L1474" s="3"/>
      <c r="M1474" s="3" t="s">
        <v>136</v>
      </c>
      <c r="N1474" s="3">
        <v>44090</v>
      </c>
      <c r="O1474" s="7">
        <v>0.45405092592592594</v>
      </c>
      <c r="P1474" t="s">
        <v>1908</v>
      </c>
      <c r="Q1474" s="3">
        <v>44165</v>
      </c>
      <c r="R1474" s="7">
        <v>0.37465277777777778</v>
      </c>
      <c r="S1474" t="s">
        <v>1908</v>
      </c>
      <c r="U1474" s="92" t="s">
        <v>686</v>
      </c>
      <c r="V1474" s="93" t="s">
        <v>685</v>
      </c>
      <c r="AA1474" t="s">
        <v>234</v>
      </c>
      <c r="AB1474">
        <v>901</v>
      </c>
      <c r="AC1474" t="s">
        <v>153</v>
      </c>
      <c r="AD1474" t="s">
        <v>474</v>
      </c>
      <c r="AE1474" t="s">
        <v>474</v>
      </c>
      <c r="AF1474" s="12">
        <v>60003</v>
      </c>
      <c r="AG1474" s="12" t="s">
        <v>2007</v>
      </c>
      <c r="AH1474" s="12">
        <v>60003</v>
      </c>
      <c r="AI1474" s="12" t="s">
        <v>2007</v>
      </c>
      <c r="AJ1474" s="12">
        <v>60003</v>
      </c>
      <c r="AK1474" s="12" t="s">
        <v>2007</v>
      </c>
      <c r="AL1474" s="12">
        <v>60003</v>
      </c>
      <c r="AM1474" s="12" t="s">
        <v>2007</v>
      </c>
      <c r="AN1474" s="12" t="s">
        <v>877</v>
      </c>
      <c r="AO1474" s="12" t="s">
        <v>265</v>
      </c>
      <c r="AP1474" s="12" t="s">
        <v>877</v>
      </c>
      <c r="AQ1474" s="12" t="s">
        <v>265</v>
      </c>
      <c r="AR1474" s="12" t="s">
        <v>264</v>
      </c>
      <c r="AS1474" s="12" t="s">
        <v>239</v>
      </c>
      <c r="AT1474" s="12" t="s">
        <v>264</v>
      </c>
      <c r="AU1474" s="12" t="s">
        <v>239</v>
      </c>
      <c r="AV1474" t="s">
        <v>202</v>
      </c>
      <c r="AW1474" t="s">
        <v>207</v>
      </c>
      <c r="AX1474" t="s">
        <v>211</v>
      </c>
      <c r="AY1474" t="s">
        <v>200</v>
      </c>
      <c r="AZ1474" t="s">
        <v>208</v>
      </c>
      <c r="BA1474">
        <v>2</v>
      </c>
      <c r="BB1474" t="s">
        <v>204</v>
      </c>
      <c r="BC1474" t="s">
        <v>209</v>
      </c>
      <c r="BD1474" t="s">
        <v>211</v>
      </c>
      <c r="BE1474" t="s">
        <v>203</v>
      </c>
      <c r="BF1474" t="s">
        <v>212</v>
      </c>
      <c r="BG1474" t="s">
        <v>211</v>
      </c>
      <c r="BH1474" t="s">
        <v>201</v>
      </c>
      <c r="BI1474" t="s">
        <v>210</v>
      </c>
      <c r="BJ1474">
        <v>1</v>
      </c>
      <c r="BK1474" t="s">
        <v>205</v>
      </c>
      <c r="BL1474" t="s">
        <v>354</v>
      </c>
      <c r="BM1474">
        <v>1</v>
      </c>
      <c r="BQ1474" t="s">
        <v>577</v>
      </c>
      <c r="BR1474" t="s">
        <v>234</v>
      </c>
      <c r="BS1474" t="s">
        <v>2026</v>
      </c>
      <c r="BT1474" t="s">
        <v>234</v>
      </c>
      <c r="BW1474" t="s">
        <v>367</v>
      </c>
      <c r="BX1474" t="s">
        <v>234</v>
      </c>
      <c r="CA1474" t="s">
        <v>1908</v>
      </c>
      <c r="CB1474" s="3">
        <v>44116</v>
      </c>
      <c r="CC1474" t="s">
        <v>1908</v>
      </c>
      <c r="CD1474" s="3">
        <v>44116</v>
      </c>
      <c r="CE1474" t="s">
        <v>1908</v>
      </c>
      <c r="CF1474" s="3">
        <v>44116</v>
      </c>
      <c r="CG1474" t="s">
        <v>1908</v>
      </c>
      <c r="CH1474" s="3">
        <v>44116</v>
      </c>
      <c r="CI1474" t="s">
        <v>1908</v>
      </c>
      <c r="CJ1474" s="3">
        <v>44116</v>
      </c>
      <c r="CK1474" t="s">
        <v>1908</v>
      </c>
      <c r="CL1474" s="3">
        <v>44116</v>
      </c>
      <c r="CM1474" t="s">
        <v>1908</v>
      </c>
      <c r="CN1474" s="3">
        <v>44116</v>
      </c>
      <c r="CO1474" t="s">
        <v>1908</v>
      </c>
      <c r="CP1474" s="3">
        <v>44116</v>
      </c>
      <c r="CQ1474" t="s">
        <v>1908</v>
      </c>
      <c r="CR1474" s="3">
        <v>44117</v>
      </c>
      <c r="CS1474" t="s">
        <v>1908</v>
      </c>
      <c r="CT1474" s="3">
        <v>44116</v>
      </c>
      <c r="CU1474" t="s">
        <v>1908</v>
      </c>
      <c r="CV1474" s="3">
        <v>44116</v>
      </c>
      <c r="CW1474" t="s">
        <v>1908</v>
      </c>
      <c r="CX1474" s="3">
        <v>44116</v>
      </c>
      <c r="CY1474" t="s">
        <v>1908</v>
      </c>
      <c r="CZ1474" s="3">
        <v>44116</v>
      </c>
      <c r="DA1474" t="s">
        <v>1908</v>
      </c>
      <c r="DB1474" s="3">
        <v>44116</v>
      </c>
      <c r="DE1474" t="s">
        <v>1908</v>
      </c>
      <c r="DF1474" s="3">
        <v>44165</v>
      </c>
      <c r="DG1474" t="s">
        <v>1908</v>
      </c>
      <c r="DH1474" s="3">
        <v>44165</v>
      </c>
      <c r="DK1474" t="s">
        <v>1908</v>
      </c>
      <c r="DL1474" s="3">
        <v>44165</v>
      </c>
      <c r="DQ1474" t="s">
        <v>39</v>
      </c>
      <c r="DR1474" t="s">
        <v>2921</v>
      </c>
      <c r="DU1474" t="s">
        <v>685</v>
      </c>
    </row>
    <row r="1475" spans="1:125" x14ac:dyDescent="0.25">
      <c r="A1475" s="5">
        <v>1273401</v>
      </c>
      <c r="B1475" s="5">
        <v>1</v>
      </c>
      <c r="J1475" s="3"/>
      <c r="K1475" s="3"/>
      <c r="L1475" s="3"/>
      <c r="M1475" s="3"/>
      <c r="N1475" s="3">
        <v>44090</v>
      </c>
      <c r="O1475" s="7">
        <v>0.45584490740740741</v>
      </c>
      <c r="P1475" t="s">
        <v>1908</v>
      </c>
      <c r="AV1475" t="s">
        <v>202</v>
      </c>
      <c r="AW1475" t="s">
        <v>207</v>
      </c>
      <c r="AX1475" t="s">
        <v>211</v>
      </c>
      <c r="AY1475" t="s">
        <v>200</v>
      </c>
      <c r="AZ1475" t="s">
        <v>208</v>
      </c>
      <c r="BA1475">
        <v>2</v>
      </c>
      <c r="BB1475" t="s">
        <v>204</v>
      </c>
      <c r="BC1475" t="s">
        <v>209</v>
      </c>
      <c r="BD1475" t="s">
        <v>211</v>
      </c>
      <c r="BE1475" t="s">
        <v>203</v>
      </c>
      <c r="BF1475" t="s">
        <v>212</v>
      </c>
      <c r="BG1475" t="s">
        <v>211</v>
      </c>
      <c r="BH1475" t="s">
        <v>201</v>
      </c>
      <c r="BI1475" t="s">
        <v>210</v>
      </c>
      <c r="BJ1475">
        <v>1</v>
      </c>
      <c r="BK1475" t="s">
        <v>205</v>
      </c>
      <c r="BL1475" t="s">
        <v>354</v>
      </c>
      <c r="BM1475">
        <v>1</v>
      </c>
    </row>
    <row r="1476" spans="1:125" x14ac:dyDescent="0.25">
      <c r="A1476" s="5">
        <v>1273413</v>
      </c>
      <c r="B1476" s="5">
        <v>13</v>
      </c>
      <c r="C1476" t="s">
        <v>4310</v>
      </c>
      <c r="D1476" t="s">
        <v>4124</v>
      </c>
      <c r="E1476" t="s">
        <v>1179</v>
      </c>
      <c r="F1476" t="s">
        <v>6</v>
      </c>
      <c r="G1476" t="s">
        <v>1244</v>
      </c>
      <c r="H1476" t="s">
        <v>1146</v>
      </c>
      <c r="I1476" t="s">
        <v>117</v>
      </c>
      <c r="J1476" s="3"/>
      <c r="K1476" s="3"/>
      <c r="L1476" s="3"/>
      <c r="M1476" s="3" t="s">
        <v>3805</v>
      </c>
      <c r="N1476" s="3">
        <v>44090</v>
      </c>
      <c r="O1476" s="7">
        <v>0.45584490740740741</v>
      </c>
      <c r="P1476" t="s">
        <v>1908</v>
      </c>
      <c r="Q1476" s="3">
        <v>44265</v>
      </c>
      <c r="R1476" s="7">
        <v>0.4679166666666667</v>
      </c>
      <c r="S1476" t="s">
        <v>1908</v>
      </c>
      <c r="U1476" s="92" t="s">
        <v>385</v>
      </c>
      <c r="V1476" s="93" t="s">
        <v>147</v>
      </c>
      <c r="W1476" s="92" t="s">
        <v>632</v>
      </c>
      <c r="X1476" s="93" t="s">
        <v>232</v>
      </c>
      <c r="Y1476" s="92" t="s">
        <v>3816</v>
      </c>
      <c r="Z1476" s="93" t="s">
        <v>3817</v>
      </c>
      <c r="AA1476" t="s">
        <v>234</v>
      </c>
      <c r="AB1476">
        <v>955</v>
      </c>
      <c r="AC1476" t="s">
        <v>154</v>
      </c>
      <c r="AD1476" t="s">
        <v>474</v>
      </c>
      <c r="AE1476" t="s">
        <v>474</v>
      </c>
      <c r="AF1476" s="12">
        <v>571</v>
      </c>
      <c r="AG1476" s="12">
        <v>71</v>
      </c>
      <c r="AH1476" s="12">
        <v>571</v>
      </c>
      <c r="AI1476" s="12">
        <v>71</v>
      </c>
      <c r="AJ1476" s="12">
        <v>571</v>
      </c>
      <c r="AK1476" s="12">
        <v>71</v>
      </c>
      <c r="AL1476" s="12">
        <v>571</v>
      </c>
      <c r="AM1476" s="12">
        <v>71</v>
      </c>
      <c r="AN1476" s="12" t="s">
        <v>818</v>
      </c>
      <c r="AO1476" s="12" t="s">
        <v>819</v>
      </c>
      <c r="AP1476" s="12" t="s">
        <v>818</v>
      </c>
      <c r="AQ1476" s="12" t="s">
        <v>819</v>
      </c>
      <c r="AR1476" s="12" t="s">
        <v>239</v>
      </c>
      <c r="AS1476" s="12" t="s">
        <v>239</v>
      </c>
      <c r="AT1476" s="12" t="s">
        <v>239</v>
      </c>
      <c r="AU1476" s="12" t="s">
        <v>239</v>
      </c>
      <c r="AV1476" t="s">
        <v>202</v>
      </c>
      <c r="AW1476" t="s">
        <v>207</v>
      </c>
      <c r="AX1476" t="s">
        <v>211</v>
      </c>
      <c r="AY1476" t="s">
        <v>200</v>
      </c>
      <c r="AZ1476" t="s">
        <v>208</v>
      </c>
      <c r="BA1476">
        <v>2</v>
      </c>
      <c r="BB1476" t="s">
        <v>204</v>
      </c>
      <c r="BC1476" t="s">
        <v>209</v>
      </c>
      <c r="BD1476" t="s">
        <v>211</v>
      </c>
      <c r="BE1476" t="s">
        <v>203</v>
      </c>
      <c r="BF1476" t="s">
        <v>212</v>
      </c>
      <c r="BG1476" t="s">
        <v>211</v>
      </c>
      <c r="BH1476" t="s">
        <v>201</v>
      </c>
      <c r="BI1476" t="s">
        <v>210</v>
      </c>
      <c r="BJ1476">
        <v>1</v>
      </c>
      <c r="BK1476" t="s">
        <v>205</v>
      </c>
      <c r="BL1476" t="s">
        <v>354</v>
      </c>
      <c r="BM1476">
        <v>1</v>
      </c>
      <c r="BQ1476" t="s">
        <v>1161</v>
      </c>
      <c r="BR1476" t="s">
        <v>234</v>
      </c>
      <c r="BS1476" t="s">
        <v>4126</v>
      </c>
      <c r="BT1476" t="s">
        <v>234</v>
      </c>
      <c r="BU1476" t="s">
        <v>2056</v>
      </c>
      <c r="BV1476" t="s">
        <v>234</v>
      </c>
      <c r="BW1476" t="s">
        <v>1163</v>
      </c>
      <c r="BX1476" t="s">
        <v>234</v>
      </c>
      <c r="BY1476" t="s">
        <v>1164</v>
      </c>
      <c r="BZ1476" t="s">
        <v>234</v>
      </c>
      <c r="CA1476" t="s">
        <v>1908</v>
      </c>
      <c r="CB1476" s="3">
        <v>44098</v>
      </c>
      <c r="CC1476" t="s">
        <v>1908</v>
      </c>
      <c r="CD1476" s="3">
        <v>44246</v>
      </c>
      <c r="CE1476" t="s">
        <v>1908</v>
      </c>
      <c r="CF1476" s="3">
        <v>44102</v>
      </c>
      <c r="CG1476" t="s">
        <v>1908</v>
      </c>
      <c r="CH1476" s="3">
        <v>44102</v>
      </c>
      <c r="CI1476" t="s">
        <v>1908</v>
      </c>
      <c r="CJ1476" s="3">
        <v>44102</v>
      </c>
      <c r="CK1476" t="s">
        <v>1908</v>
      </c>
      <c r="CL1476" s="3">
        <v>44246</v>
      </c>
      <c r="CM1476" t="s">
        <v>1908</v>
      </c>
      <c r="CN1476" s="3">
        <v>44246</v>
      </c>
      <c r="CO1476" t="s">
        <v>1908</v>
      </c>
      <c r="CP1476" s="3">
        <v>44246</v>
      </c>
      <c r="CQ1476" t="s">
        <v>1908</v>
      </c>
      <c r="CR1476" s="3">
        <v>44256</v>
      </c>
      <c r="CS1476" t="s">
        <v>1908</v>
      </c>
      <c r="CT1476" s="3">
        <v>44098</v>
      </c>
      <c r="CU1476" t="s">
        <v>1908</v>
      </c>
      <c r="CV1476" s="3">
        <v>44246</v>
      </c>
      <c r="CW1476" t="s">
        <v>1908</v>
      </c>
      <c r="CX1476" s="3">
        <v>44246</v>
      </c>
      <c r="CY1476" t="s">
        <v>1908</v>
      </c>
      <c r="CZ1476" s="3">
        <v>44246</v>
      </c>
      <c r="DA1476" t="s">
        <v>1908</v>
      </c>
      <c r="DB1476" s="3">
        <v>44246</v>
      </c>
      <c r="DC1476" t="s">
        <v>1908</v>
      </c>
      <c r="DD1476" s="3">
        <v>44256</v>
      </c>
      <c r="DE1476" t="s">
        <v>1908</v>
      </c>
      <c r="DF1476" s="3">
        <v>44256</v>
      </c>
      <c r="DG1476" t="s">
        <v>1908</v>
      </c>
      <c r="DH1476" s="3">
        <v>44265</v>
      </c>
      <c r="DK1476" t="s">
        <v>1908</v>
      </c>
      <c r="DL1476" s="3">
        <v>44265</v>
      </c>
      <c r="DQ1476" t="s">
        <v>6</v>
      </c>
      <c r="DR1476" t="s">
        <v>6</v>
      </c>
      <c r="DU1476" t="s">
        <v>4125</v>
      </c>
    </row>
    <row r="1477" spans="1:125" x14ac:dyDescent="0.25">
      <c r="A1477" s="5">
        <v>1273501</v>
      </c>
      <c r="B1477" s="5">
        <v>1</v>
      </c>
      <c r="J1477" s="3"/>
      <c r="K1477" s="3"/>
      <c r="L1477" s="3"/>
      <c r="M1477" s="3"/>
      <c r="N1477" s="3">
        <v>44090</v>
      </c>
      <c r="O1477" s="7">
        <v>0.46151620370370372</v>
      </c>
      <c r="P1477" t="s">
        <v>1908</v>
      </c>
      <c r="AV1477" t="s">
        <v>202</v>
      </c>
      <c r="AW1477" t="s">
        <v>207</v>
      </c>
      <c r="AX1477" t="s">
        <v>211</v>
      </c>
      <c r="AY1477" t="s">
        <v>200</v>
      </c>
      <c r="AZ1477" t="s">
        <v>208</v>
      </c>
      <c r="BA1477">
        <v>2</v>
      </c>
      <c r="BB1477" t="s">
        <v>204</v>
      </c>
      <c r="BC1477" t="s">
        <v>209</v>
      </c>
      <c r="BD1477" t="s">
        <v>211</v>
      </c>
      <c r="BE1477" t="s">
        <v>203</v>
      </c>
      <c r="BF1477" t="s">
        <v>212</v>
      </c>
      <c r="BG1477" t="s">
        <v>211</v>
      </c>
      <c r="BH1477" t="s">
        <v>201</v>
      </c>
      <c r="BI1477" t="s">
        <v>210</v>
      </c>
      <c r="BJ1477">
        <v>1</v>
      </c>
      <c r="BK1477" t="s">
        <v>205</v>
      </c>
      <c r="BL1477" t="s">
        <v>354</v>
      </c>
      <c r="BM1477">
        <v>1</v>
      </c>
    </row>
    <row r="1478" spans="1:125" x14ac:dyDescent="0.25">
      <c r="A1478" s="5">
        <v>1273512</v>
      </c>
      <c r="B1478" s="5">
        <v>12</v>
      </c>
      <c r="C1478" t="s">
        <v>4309</v>
      </c>
      <c r="D1478" t="s">
        <v>4127</v>
      </c>
      <c r="E1478" t="s">
        <v>1179</v>
      </c>
      <c r="F1478" t="s">
        <v>18</v>
      </c>
      <c r="G1478" t="s">
        <v>1244</v>
      </c>
      <c r="H1478" t="s">
        <v>1146</v>
      </c>
      <c r="I1478" t="s">
        <v>117</v>
      </c>
      <c r="J1478" s="3"/>
      <c r="K1478" s="3"/>
      <c r="L1478" s="3"/>
      <c r="M1478" s="3" t="s">
        <v>3805</v>
      </c>
      <c r="N1478" s="3">
        <v>44090</v>
      </c>
      <c r="O1478" s="7">
        <v>0.46151620370370372</v>
      </c>
      <c r="P1478" t="s">
        <v>1908</v>
      </c>
      <c r="Q1478" s="3">
        <v>44265</v>
      </c>
      <c r="R1478" s="7">
        <v>0.47040509259259261</v>
      </c>
      <c r="S1478" t="s">
        <v>1908</v>
      </c>
      <c r="U1478" s="92" t="s">
        <v>1468</v>
      </c>
      <c r="V1478" s="93" t="s">
        <v>521</v>
      </c>
      <c r="W1478" s="92" t="s">
        <v>235</v>
      </c>
      <c r="X1478" s="93" t="s">
        <v>234</v>
      </c>
      <c r="Y1478" s="92" t="s">
        <v>405</v>
      </c>
      <c r="Z1478" s="93" t="s">
        <v>404</v>
      </c>
      <c r="AA1478" t="s">
        <v>234</v>
      </c>
      <c r="AB1478">
        <v>955</v>
      </c>
      <c r="AC1478" t="s">
        <v>154</v>
      </c>
      <c r="AD1478" t="s">
        <v>474</v>
      </c>
      <c r="AE1478" t="s">
        <v>474</v>
      </c>
      <c r="AF1478" s="12">
        <v>571</v>
      </c>
      <c r="AG1478" s="12">
        <v>71</v>
      </c>
      <c r="AH1478" s="12">
        <v>571</v>
      </c>
      <c r="AI1478" s="12">
        <v>71</v>
      </c>
      <c r="AJ1478" s="12">
        <v>571</v>
      </c>
      <c r="AK1478" s="12">
        <v>71</v>
      </c>
      <c r="AL1478" s="12">
        <v>571</v>
      </c>
      <c r="AM1478" s="12">
        <v>71</v>
      </c>
      <c r="AN1478" s="12" t="s">
        <v>818</v>
      </c>
      <c r="AO1478" s="12" t="s">
        <v>819</v>
      </c>
      <c r="AP1478" s="12" t="s">
        <v>818</v>
      </c>
      <c r="AQ1478" s="12" t="s">
        <v>819</v>
      </c>
      <c r="AR1478" s="12" t="s">
        <v>239</v>
      </c>
      <c r="AS1478" s="12" t="s">
        <v>239</v>
      </c>
      <c r="AT1478" s="12" t="s">
        <v>239</v>
      </c>
      <c r="AU1478" s="12" t="s">
        <v>239</v>
      </c>
      <c r="AV1478" t="s">
        <v>202</v>
      </c>
      <c r="AW1478" t="s">
        <v>207</v>
      </c>
      <c r="AX1478" t="s">
        <v>211</v>
      </c>
      <c r="AY1478" t="s">
        <v>200</v>
      </c>
      <c r="AZ1478" t="s">
        <v>208</v>
      </c>
      <c r="BA1478">
        <v>2</v>
      </c>
      <c r="BB1478" t="s">
        <v>204</v>
      </c>
      <c r="BC1478" t="s">
        <v>209</v>
      </c>
      <c r="BD1478" t="s">
        <v>211</v>
      </c>
      <c r="BE1478" t="s">
        <v>203</v>
      </c>
      <c r="BF1478" t="s">
        <v>212</v>
      </c>
      <c r="BG1478" t="s">
        <v>211</v>
      </c>
      <c r="BH1478" t="s">
        <v>201</v>
      </c>
      <c r="BI1478" t="s">
        <v>210</v>
      </c>
      <c r="BJ1478">
        <v>1</v>
      </c>
      <c r="BK1478" t="s">
        <v>205</v>
      </c>
      <c r="BL1478" t="s">
        <v>354</v>
      </c>
      <c r="BM1478">
        <v>1</v>
      </c>
      <c r="BQ1478" t="s">
        <v>1161</v>
      </c>
      <c r="BR1478" t="s">
        <v>234</v>
      </c>
      <c r="BS1478" t="s">
        <v>4129</v>
      </c>
      <c r="BT1478" t="s">
        <v>234</v>
      </c>
      <c r="BU1478" t="s">
        <v>2056</v>
      </c>
      <c r="BV1478" t="s">
        <v>234</v>
      </c>
      <c r="BW1478" t="s">
        <v>1163</v>
      </c>
      <c r="BX1478" t="s">
        <v>234</v>
      </c>
      <c r="BY1478" t="s">
        <v>1164</v>
      </c>
      <c r="BZ1478" t="s">
        <v>234</v>
      </c>
      <c r="CA1478" t="s">
        <v>1908</v>
      </c>
      <c r="CB1478" s="3">
        <v>44098</v>
      </c>
      <c r="CC1478" t="s">
        <v>1908</v>
      </c>
      <c r="CD1478" s="3">
        <v>44246</v>
      </c>
      <c r="CE1478" t="s">
        <v>1908</v>
      </c>
      <c r="CF1478" s="3">
        <v>44102</v>
      </c>
      <c r="CG1478" t="s">
        <v>1908</v>
      </c>
      <c r="CH1478" s="3">
        <v>44102</v>
      </c>
      <c r="CI1478" t="s">
        <v>1908</v>
      </c>
      <c r="CJ1478" s="3">
        <v>44102</v>
      </c>
      <c r="CK1478" t="s">
        <v>1908</v>
      </c>
      <c r="CL1478" s="3">
        <v>44246</v>
      </c>
      <c r="CM1478" t="s">
        <v>1908</v>
      </c>
      <c r="CN1478" s="3">
        <v>44246</v>
      </c>
      <c r="CO1478" t="s">
        <v>1908</v>
      </c>
      <c r="CP1478" s="3">
        <v>44246</v>
      </c>
      <c r="CQ1478" t="s">
        <v>1908</v>
      </c>
      <c r="CR1478" s="3">
        <v>44256</v>
      </c>
      <c r="CS1478" t="s">
        <v>1908</v>
      </c>
      <c r="CT1478" s="3">
        <v>44098</v>
      </c>
      <c r="CU1478" t="s">
        <v>1908</v>
      </c>
      <c r="CV1478" s="3">
        <v>44246</v>
      </c>
      <c r="CW1478" t="s">
        <v>1908</v>
      </c>
      <c r="CX1478" s="3">
        <v>44246</v>
      </c>
      <c r="CY1478" t="s">
        <v>1908</v>
      </c>
      <c r="CZ1478" s="3">
        <v>44246</v>
      </c>
      <c r="DA1478" t="s">
        <v>1908</v>
      </c>
      <c r="DB1478" s="3">
        <v>44246</v>
      </c>
      <c r="DC1478" t="s">
        <v>1908</v>
      </c>
      <c r="DD1478" s="3">
        <v>44265</v>
      </c>
      <c r="DE1478" t="s">
        <v>1908</v>
      </c>
      <c r="DF1478" s="3">
        <v>44253</v>
      </c>
      <c r="DG1478" t="s">
        <v>1908</v>
      </c>
      <c r="DH1478" s="3">
        <v>44265</v>
      </c>
      <c r="DK1478" t="s">
        <v>1908</v>
      </c>
      <c r="DL1478" s="3">
        <v>44265</v>
      </c>
      <c r="DQ1478" t="s">
        <v>18</v>
      </c>
      <c r="DR1478" t="s">
        <v>3390</v>
      </c>
      <c r="DU1478" t="s">
        <v>4128</v>
      </c>
    </row>
    <row r="1479" spans="1:125" x14ac:dyDescent="0.25">
      <c r="A1479" s="5">
        <v>1273601</v>
      </c>
      <c r="B1479" s="5">
        <v>1</v>
      </c>
      <c r="J1479" s="3"/>
      <c r="K1479" s="3"/>
      <c r="L1479" s="3"/>
      <c r="M1479" s="3"/>
      <c r="N1479" s="3">
        <v>44090</v>
      </c>
      <c r="O1479" s="7">
        <v>0.46435185185185185</v>
      </c>
      <c r="P1479" t="s">
        <v>1908</v>
      </c>
      <c r="AV1479" t="s">
        <v>202</v>
      </c>
      <c r="AW1479" t="s">
        <v>207</v>
      </c>
      <c r="AX1479" t="s">
        <v>211</v>
      </c>
      <c r="AY1479" t="s">
        <v>200</v>
      </c>
      <c r="AZ1479" t="s">
        <v>208</v>
      </c>
      <c r="BA1479">
        <v>2</v>
      </c>
      <c r="BB1479" t="s">
        <v>204</v>
      </c>
      <c r="BC1479" t="s">
        <v>209</v>
      </c>
      <c r="BD1479" t="s">
        <v>211</v>
      </c>
      <c r="BE1479" t="s">
        <v>203</v>
      </c>
      <c r="BF1479" t="s">
        <v>212</v>
      </c>
      <c r="BG1479" t="s">
        <v>211</v>
      </c>
      <c r="BH1479" t="s">
        <v>201</v>
      </c>
      <c r="BI1479" t="s">
        <v>210</v>
      </c>
      <c r="BJ1479">
        <v>1</v>
      </c>
      <c r="BK1479" t="s">
        <v>205</v>
      </c>
      <c r="BL1479" t="s">
        <v>354</v>
      </c>
      <c r="BM1479">
        <v>1</v>
      </c>
    </row>
    <row r="1480" spans="1:125" x14ac:dyDescent="0.25">
      <c r="A1480" s="5">
        <v>1273615</v>
      </c>
      <c r="B1480" s="5">
        <v>15</v>
      </c>
      <c r="C1480" t="s">
        <v>4282</v>
      </c>
      <c r="D1480" t="s">
        <v>4130</v>
      </c>
      <c r="E1480" t="s">
        <v>3819</v>
      </c>
      <c r="F1480" t="s">
        <v>6</v>
      </c>
      <c r="G1480" t="s">
        <v>3834</v>
      </c>
      <c r="H1480" t="s">
        <v>1146</v>
      </c>
      <c r="I1480" t="s">
        <v>117</v>
      </c>
      <c r="J1480" s="3">
        <v>44258</v>
      </c>
      <c r="K1480" s="3"/>
      <c r="L1480" s="3">
        <v>44271</v>
      </c>
      <c r="M1480" s="3" t="s">
        <v>1148</v>
      </c>
      <c r="N1480" s="3">
        <v>44090</v>
      </c>
      <c r="O1480" s="7">
        <v>0.46435185185185185</v>
      </c>
      <c r="P1480" t="s">
        <v>1908</v>
      </c>
      <c r="Q1480" s="3">
        <v>44252</v>
      </c>
      <c r="R1480" s="7">
        <v>0.45094907407407409</v>
      </c>
      <c r="S1480" t="s">
        <v>1908</v>
      </c>
      <c r="U1480" s="92" t="s">
        <v>710</v>
      </c>
      <c r="V1480" s="93" t="s">
        <v>480</v>
      </c>
      <c r="AA1480" t="s">
        <v>1353</v>
      </c>
      <c r="AB1480">
        <v>955</v>
      </c>
      <c r="AC1480" t="s">
        <v>154</v>
      </c>
      <c r="AD1480" t="s">
        <v>474</v>
      </c>
      <c r="AE1480" t="s">
        <v>474</v>
      </c>
      <c r="AF1480" s="12">
        <v>583</v>
      </c>
      <c r="AG1480" s="12">
        <v>83</v>
      </c>
      <c r="AH1480" s="12">
        <v>583</v>
      </c>
      <c r="AI1480" s="12">
        <v>83</v>
      </c>
      <c r="AJ1480" s="12">
        <v>583</v>
      </c>
      <c r="AK1480" s="12">
        <v>83</v>
      </c>
      <c r="AL1480" s="12">
        <v>583</v>
      </c>
      <c r="AM1480" s="12">
        <v>83</v>
      </c>
      <c r="AN1480" s="12" t="s">
        <v>818</v>
      </c>
      <c r="AO1480" s="12" t="s">
        <v>819</v>
      </c>
      <c r="AP1480" s="12" t="s">
        <v>818</v>
      </c>
      <c r="AQ1480" s="12" t="s">
        <v>819</v>
      </c>
      <c r="AR1480" s="12" t="s">
        <v>239</v>
      </c>
      <c r="AS1480" s="12" t="s">
        <v>239</v>
      </c>
      <c r="AT1480" s="12" t="s">
        <v>239</v>
      </c>
      <c r="AU1480" s="12" t="s">
        <v>239</v>
      </c>
      <c r="AV1480" t="s">
        <v>202</v>
      </c>
      <c r="AW1480" t="s">
        <v>207</v>
      </c>
      <c r="AX1480" t="s">
        <v>211</v>
      </c>
      <c r="AY1480" t="s">
        <v>200</v>
      </c>
      <c r="AZ1480" t="s">
        <v>208</v>
      </c>
      <c r="BA1480">
        <v>2</v>
      </c>
      <c r="BB1480" t="s">
        <v>204</v>
      </c>
      <c r="BC1480" t="s">
        <v>209</v>
      </c>
      <c r="BD1480" t="s">
        <v>211</v>
      </c>
      <c r="BE1480" t="s">
        <v>203</v>
      </c>
      <c r="BF1480" t="s">
        <v>212</v>
      </c>
      <c r="BG1480" t="s">
        <v>211</v>
      </c>
      <c r="BH1480" t="s">
        <v>201</v>
      </c>
      <c r="BI1480" t="s">
        <v>210</v>
      </c>
      <c r="BJ1480">
        <v>1</v>
      </c>
      <c r="BK1480" t="s">
        <v>205</v>
      </c>
      <c r="BL1480" t="s">
        <v>354</v>
      </c>
      <c r="BM1480">
        <v>1</v>
      </c>
      <c r="BQ1480" t="s">
        <v>1161</v>
      </c>
      <c r="BR1480" t="s">
        <v>404</v>
      </c>
      <c r="BS1480" t="s">
        <v>3820</v>
      </c>
      <c r="BT1480" t="s">
        <v>404</v>
      </c>
      <c r="BU1480" t="s">
        <v>3821</v>
      </c>
      <c r="BV1480" t="s">
        <v>404</v>
      </c>
      <c r="BW1480" t="s">
        <v>1163</v>
      </c>
      <c r="BX1480" t="s">
        <v>404</v>
      </c>
      <c r="BY1480" t="s">
        <v>1164</v>
      </c>
      <c r="BZ1480" t="s">
        <v>404</v>
      </c>
      <c r="CA1480" t="s">
        <v>1908</v>
      </c>
      <c r="CB1480" s="3">
        <v>44098</v>
      </c>
      <c r="CC1480" t="s">
        <v>1908</v>
      </c>
      <c r="CD1480" s="3">
        <v>44231</v>
      </c>
      <c r="CE1480" t="s">
        <v>1908</v>
      </c>
      <c r="CF1480" s="3">
        <v>44231</v>
      </c>
      <c r="CG1480" t="s">
        <v>1908</v>
      </c>
      <c r="CH1480" s="3">
        <v>44231</v>
      </c>
      <c r="CI1480" t="s">
        <v>1908</v>
      </c>
      <c r="CJ1480" s="3">
        <v>44231</v>
      </c>
      <c r="CK1480" t="s">
        <v>1908</v>
      </c>
      <c r="CL1480" s="3">
        <v>44231</v>
      </c>
      <c r="CM1480" t="s">
        <v>1908</v>
      </c>
      <c r="CN1480" s="3">
        <v>44231</v>
      </c>
      <c r="CO1480" t="s">
        <v>1908</v>
      </c>
      <c r="CP1480" s="3">
        <v>44231</v>
      </c>
      <c r="CQ1480" t="s">
        <v>1908</v>
      </c>
      <c r="CR1480" s="3">
        <v>44243</v>
      </c>
      <c r="CS1480" t="s">
        <v>1908</v>
      </c>
      <c r="CT1480" s="3">
        <v>44098</v>
      </c>
      <c r="CU1480" t="s">
        <v>1908</v>
      </c>
      <c r="CV1480" s="3">
        <v>44231</v>
      </c>
      <c r="CW1480" t="s">
        <v>1908</v>
      </c>
      <c r="CX1480" s="3">
        <v>44231</v>
      </c>
      <c r="CY1480" t="s">
        <v>1908</v>
      </c>
      <c r="CZ1480" s="3">
        <v>44231</v>
      </c>
      <c r="DA1480" t="s">
        <v>1908</v>
      </c>
      <c r="DB1480" s="3">
        <v>44231</v>
      </c>
      <c r="DE1480" t="s">
        <v>1908</v>
      </c>
      <c r="DF1480" s="3">
        <v>44243</v>
      </c>
      <c r="DG1480" t="s">
        <v>1908</v>
      </c>
      <c r="DH1480" s="3">
        <v>44252</v>
      </c>
      <c r="DQ1480" t="s">
        <v>6</v>
      </c>
      <c r="DR1480" t="s">
        <v>6</v>
      </c>
      <c r="DU1480" t="s">
        <v>480</v>
      </c>
    </row>
    <row r="1481" spans="1:125" x14ac:dyDescent="0.25">
      <c r="A1481" s="5">
        <v>1273701</v>
      </c>
      <c r="B1481" s="5">
        <v>1</v>
      </c>
      <c r="J1481" s="3"/>
      <c r="K1481" s="3"/>
      <c r="L1481" s="3"/>
      <c r="M1481" s="3"/>
      <c r="N1481" s="3">
        <v>44090</v>
      </c>
      <c r="O1481" s="7">
        <v>0.4667824074074074</v>
      </c>
      <c r="P1481" t="s">
        <v>1908</v>
      </c>
      <c r="AV1481" t="s">
        <v>202</v>
      </c>
      <c r="AW1481" t="s">
        <v>207</v>
      </c>
      <c r="AX1481" t="s">
        <v>211</v>
      </c>
      <c r="AY1481" t="s">
        <v>200</v>
      </c>
      <c r="AZ1481" t="s">
        <v>208</v>
      </c>
      <c r="BA1481">
        <v>2</v>
      </c>
      <c r="BB1481" t="s">
        <v>204</v>
      </c>
      <c r="BC1481" t="s">
        <v>209</v>
      </c>
      <c r="BD1481" t="s">
        <v>211</v>
      </c>
      <c r="BE1481" t="s">
        <v>203</v>
      </c>
      <c r="BF1481" t="s">
        <v>212</v>
      </c>
      <c r="BG1481" t="s">
        <v>211</v>
      </c>
      <c r="BH1481" t="s">
        <v>201</v>
      </c>
      <c r="BI1481" t="s">
        <v>210</v>
      </c>
      <c r="BJ1481">
        <v>1</v>
      </c>
      <c r="BK1481" t="s">
        <v>205</v>
      </c>
      <c r="BL1481" t="s">
        <v>354</v>
      </c>
      <c r="BM1481">
        <v>1</v>
      </c>
    </row>
    <row r="1482" spans="1:125" x14ac:dyDescent="0.25">
      <c r="A1482" s="5">
        <v>1273707</v>
      </c>
      <c r="B1482" s="5">
        <v>7</v>
      </c>
      <c r="C1482" t="s">
        <v>4204</v>
      </c>
      <c r="D1482" t="s">
        <v>4131</v>
      </c>
      <c r="E1482" t="s">
        <v>3886</v>
      </c>
      <c r="F1482" t="s">
        <v>6</v>
      </c>
      <c r="G1482" t="s">
        <v>3876</v>
      </c>
      <c r="H1482" t="s">
        <v>1146</v>
      </c>
      <c r="I1482" t="s">
        <v>117</v>
      </c>
      <c r="J1482" s="3"/>
      <c r="K1482" s="3"/>
      <c r="L1482" s="3"/>
      <c r="M1482" s="3" t="s">
        <v>3805</v>
      </c>
      <c r="N1482" s="3">
        <v>44090</v>
      </c>
      <c r="O1482" s="7">
        <v>0.4667824074074074</v>
      </c>
      <c r="P1482" t="s">
        <v>1908</v>
      </c>
      <c r="Q1482" s="3">
        <v>44159</v>
      </c>
      <c r="R1482" s="7">
        <v>0.47151620370370373</v>
      </c>
      <c r="S1482" t="s">
        <v>1908</v>
      </c>
      <c r="U1482" s="92" t="s">
        <v>385</v>
      </c>
      <c r="V1482" s="93" t="s">
        <v>147</v>
      </c>
      <c r="W1482" s="92" t="s">
        <v>1248</v>
      </c>
      <c r="X1482" s="93" t="s">
        <v>1249</v>
      </c>
      <c r="Y1482" s="92" t="s">
        <v>3816</v>
      </c>
      <c r="Z1482" s="93" t="s">
        <v>3817</v>
      </c>
      <c r="AA1482" t="s">
        <v>234</v>
      </c>
      <c r="AB1482">
        <v>976</v>
      </c>
      <c r="AC1482" t="s">
        <v>154</v>
      </c>
      <c r="AD1482" t="s">
        <v>474</v>
      </c>
      <c r="AE1482" t="s">
        <v>474</v>
      </c>
      <c r="AF1482" s="12">
        <v>532</v>
      </c>
      <c r="AG1482" s="12" t="s">
        <v>256</v>
      </c>
      <c r="AH1482" s="12">
        <v>532</v>
      </c>
      <c r="AI1482" s="12" t="s">
        <v>256</v>
      </c>
      <c r="AJ1482" s="12">
        <v>532</v>
      </c>
      <c r="AK1482" s="12" t="s">
        <v>256</v>
      </c>
      <c r="AL1482" s="12">
        <v>532</v>
      </c>
      <c r="AM1482" s="12" t="s">
        <v>256</v>
      </c>
      <c r="AN1482" s="12" t="s">
        <v>818</v>
      </c>
      <c r="AO1482" s="12" t="s">
        <v>819</v>
      </c>
      <c r="AP1482" s="12" t="s">
        <v>818</v>
      </c>
      <c r="AQ1482" s="12" t="s">
        <v>819</v>
      </c>
      <c r="AR1482" s="12" t="s">
        <v>239</v>
      </c>
      <c r="AS1482" s="12" t="s">
        <v>239</v>
      </c>
      <c r="AT1482" s="12" t="s">
        <v>239</v>
      </c>
      <c r="AU1482" s="12" t="s">
        <v>239</v>
      </c>
      <c r="AV1482" t="s">
        <v>202</v>
      </c>
      <c r="AW1482" t="s">
        <v>207</v>
      </c>
      <c r="AX1482" t="s">
        <v>211</v>
      </c>
      <c r="AY1482" t="s">
        <v>200</v>
      </c>
      <c r="AZ1482" t="s">
        <v>208</v>
      </c>
      <c r="BA1482">
        <v>2</v>
      </c>
      <c r="BB1482" t="s">
        <v>204</v>
      </c>
      <c r="BC1482" t="s">
        <v>209</v>
      </c>
      <c r="BD1482" t="s">
        <v>211</v>
      </c>
      <c r="BE1482" t="s">
        <v>203</v>
      </c>
      <c r="BF1482" t="s">
        <v>212</v>
      </c>
      <c r="BG1482" t="s">
        <v>211</v>
      </c>
      <c r="BH1482" t="s">
        <v>201</v>
      </c>
      <c r="BI1482" t="s">
        <v>210</v>
      </c>
      <c r="BJ1482">
        <v>1</v>
      </c>
      <c r="BK1482" t="s">
        <v>205</v>
      </c>
      <c r="BL1482" t="s">
        <v>354</v>
      </c>
      <c r="BM1482">
        <v>1</v>
      </c>
      <c r="BQ1482" t="s">
        <v>1161</v>
      </c>
      <c r="BR1482" t="s">
        <v>234</v>
      </c>
      <c r="BS1482" t="s">
        <v>4133</v>
      </c>
      <c r="BT1482" t="s">
        <v>234</v>
      </c>
      <c r="BU1482" t="s">
        <v>3869</v>
      </c>
      <c r="BV1482" t="s">
        <v>234</v>
      </c>
      <c r="BW1482" t="s">
        <v>1163</v>
      </c>
      <c r="BX1482" t="s">
        <v>234</v>
      </c>
      <c r="BY1482" t="s">
        <v>1164</v>
      </c>
      <c r="BZ1482" t="s">
        <v>234</v>
      </c>
      <c r="CA1482" t="s">
        <v>1908</v>
      </c>
      <c r="CB1482" s="3">
        <v>44098</v>
      </c>
      <c r="CE1482" t="s">
        <v>1908</v>
      </c>
      <c r="CF1482" s="3">
        <v>44103</v>
      </c>
      <c r="CG1482" t="s">
        <v>1908</v>
      </c>
      <c r="CH1482" s="3">
        <v>44103</v>
      </c>
      <c r="CI1482" t="s">
        <v>1908</v>
      </c>
      <c r="CJ1482" s="3">
        <v>44103</v>
      </c>
      <c r="CM1482" t="s">
        <v>1908</v>
      </c>
      <c r="CN1482" s="3">
        <v>44154</v>
      </c>
      <c r="CO1482" t="s">
        <v>1908</v>
      </c>
      <c r="CP1482" s="3">
        <v>44154</v>
      </c>
      <c r="CQ1482" t="s">
        <v>1908</v>
      </c>
      <c r="CR1482" s="3">
        <v>44159</v>
      </c>
      <c r="CS1482" t="s">
        <v>1908</v>
      </c>
      <c r="CT1482" s="3">
        <v>44098</v>
      </c>
      <c r="CU1482" t="s">
        <v>1908</v>
      </c>
      <c r="CV1482" s="3">
        <v>44154</v>
      </c>
      <c r="CW1482" t="s">
        <v>1908</v>
      </c>
      <c r="CX1482" s="3">
        <v>44154</v>
      </c>
      <c r="CY1482" t="s">
        <v>1908</v>
      </c>
      <c r="CZ1482" s="3">
        <v>44154</v>
      </c>
      <c r="DA1482" t="s">
        <v>1908</v>
      </c>
      <c r="DB1482" s="3">
        <v>44154</v>
      </c>
      <c r="DR1482" t="s">
        <v>6</v>
      </c>
      <c r="DU1482" t="s">
        <v>4132</v>
      </c>
    </row>
    <row r="1483" spans="1:125" x14ac:dyDescent="0.25">
      <c r="A1483" s="5">
        <v>1273801</v>
      </c>
      <c r="B1483" s="5">
        <v>1</v>
      </c>
      <c r="J1483" s="3"/>
      <c r="K1483" s="3"/>
      <c r="L1483" s="3"/>
      <c r="M1483" s="3"/>
      <c r="N1483" s="3">
        <v>44090</v>
      </c>
      <c r="O1483" s="7">
        <v>0.4689814814814815</v>
      </c>
      <c r="P1483" t="s">
        <v>1908</v>
      </c>
      <c r="AV1483" t="s">
        <v>202</v>
      </c>
      <c r="AW1483" t="s">
        <v>207</v>
      </c>
      <c r="AX1483" t="s">
        <v>211</v>
      </c>
      <c r="AY1483" t="s">
        <v>200</v>
      </c>
      <c r="AZ1483" t="s">
        <v>208</v>
      </c>
      <c r="BA1483">
        <v>2</v>
      </c>
      <c r="BB1483" t="s">
        <v>204</v>
      </c>
      <c r="BC1483" t="s">
        <v>209</v>
      </c>
      <c r="BD1483" t="s">
        <v>211</v>
      </c>
      <c r="BE1483" t="s">
        <v>203</v>
      </c>
      <c r="BF1483" t="s">
        <v>212</v>
      </c>
      <c r="BG1483" t="s">
        <v>211</v>
      </c>
      <c r="BH1483" t="s">
        <v>201</v>
      </c>
      <c r="BI1483" t="s">
        <v>210</v>
      </c>
      <c r="BJ1483">
        <v>1</v>
      </c>
      <c r="BK1483" t="s">
        <v>205</v>
      </c>
      <c r="BL1483" t="s">
        <v>354</v>
      </c>
      <c r="BM1483">
        <v>1</v>
      </c>
    </row>
    <row r="1484" spans="1:125" x14ac:dyDescent="0.25">
      <c r="A1484" s="5">
        <v>1273813</v>
      </c>
      <c r="B1484" s="5">
        <v>13</v>
      </c>
      <c r="C1484" t="s">
        <v>4311</v>
      </c>
      <c r="D1484" t="s">
        <v>4134</v>
      </c>
      <c r="E1484" t="s">
        <v>4135</v>
      </c>
      <c r="F1484" t="s">
        <v>6</v>
      </c>
      <c r="G1484" t="s">
        <v>3878</v>
      </c>
      <c r="H1484" t="s">
        <v>1146</v>
      </c>
      <c r="I1484" t="s">
        <v>117</v>
      </c>
      <c r="J1484" s="3"/>
      <c r="K1484" s="3"/>
      <c r="L1484" s="3"/>
      <c r="M1484" s="3" t="s">
        <v>3829</v>
      </c>
      <c r="N1484" s="3">
        <v>44090</v>
      </c>
      <c r="O1484" s="7">
        <v>0.4689814814814815</v>
      </c>
      <c r="P1484" t="s">
        <v>1908</v>
      </c>
      <c r="Q1484" s="3">
        <v>44265</v>
      </c>
      <c r="R1484" s="7">
        <v>0.46528935185185188</v>
      </c>
      <c r="S1484" t="s">
        <v>1908</v>
      </c>
      <c r="U1484" s="92" t="s">
        <v>3551</v>
      </c>
      <c r="V1484" s="93" t="s">
        <v>2114</v>
      </c>
      <c r="AA1484" t="s">
        <v>146</v>
      </c>
      <c r="AB1484">
        <v>901</v>
      </c>
      <c r="AC1484" t="s">
        <v>154</v>
      </c>
      <c r="AD1484" t="s">
        <v>474</v>
      </c>
      <c r="AE1484" t="s">
        <v>474</v>
      </c>
      <c r="AF1484" s="12" t="s">
        <v>1081</v>
      </c>
      <c r="AG1484" s="12">
        <v>900</v>
      </c>
      <c r="AH1484" s="12" t="s">
        <v>1081</v>
      </c>
      <c r="AI1484" s="12">
        <v>900</v>
      </c>
      <c r="AJ1484" s="12" t="s">
        <v>1081</v>
      </c>
      <c r="AK1484" s="12">
        <v>900</v>
      </c>
      <c r="AL1484" s="12" t="s">
        <v>1081</v>
      </c>
      <c r="AM1484" s="12">
        <v>900</v>
      </c>
      <c r="AN1484" s="12" t="s">
        <v>818</v>
      </c>
      <c r="AO1484" s="12" t="s">
        <v>819</v>
      </c>
      <c r="AP1484" s="12" t="s">
        <v>818</v>
      </c>
      <c r="AQ1484" s="12" t="s">
        <v>819</v>
      </c>
      <c r="AR1484" s="12" t="s">
        <v>239</v>
      </c>
      <c r="AS1484" s="12" t="s">
        <v>239</v>
      </c>
      <c r="AT1484" s="12" t="s">
        <v>239</v>
      </c>
      <c r="AU1484" s="12" t="s">
        <v>239</v>
      </c>
      <c r="AV1484" t="s">
        <v>202</v>
      </c>
      <c r="AW1484" t="s">
        <v>207</v>
      </c>
      <c r="AX1484" t="s">
        <v>211</v>
      </c>
      <c r="AY1484" t="s">
        <v>200</v>
      </c>
      <c r="AZ1484" t="s">
        <v>208</v>
      </c>
      <c r="BA1484">
        <v>2</v>
      </c>
      <c r="BB1484" t="s">
        <v>204</v>
      </c>
      <c r="BC1484" t="s">
        <v>209</v>
      </c>
      <c r="BD1484" t="s">
        <v>211</v>
      </c>
      <c r="BE1484" t="s">
        <v>203</v>
      </c>
      <c r="BF1484" t="s">
        <v>212</v>
      </c>
      <c r="BG1484" t="s">
        <v>211</v>
      </c>
      <c r="BH1484" t="s">
        <v>201</v>
      </c>
      <c r="BI1484" t="s">
        <v>210</v>
      </c>
      <c r="BJ1484">
        <v>1</v>
      </c>
      <c r="BK1484" t="s">
        <v>205</v>
      </c>
      <c r="BL1484" t="s">
        <v>354</v>
      </c>
      <c r="BM1484">
        <v>1</v>
      </c>
      <c r="BQ1484" t="s">
        <v>1161</v>
      </c>
      <c r="BR1484" t="s">
        <v>146</v>
      </c>
      <c r="BS1484" t="s">
        <v>3992</v>
      </c>
      <c r="BT1484" t="s">
        <v>146</v>
      </c>
      <c r="BU1484" t="s">
        <v>3848</v>
      </c>
      <c r="BV1484" t="s">
        <v>146</v>
      </c>
      <c r="BW1484" t="s">
        <v>1163</v>
      </c>
      <c r="BX1484" t="s">
        <v>146</v>
      </c>
      <c r="BY1484" t="s">
        <v>1164</v>
      </c>
      <c r="BZ1484" t="s">
        <v>146</v>
      </c>
      <c r="CA1484" t="s">
        <v>1908</v>
      </c>
      <c r="CB1484" s="3">
        <v>44098</v>
      </c>
      <c r="CC1484" t="s">
        <v>1908</v>
      </c>
      <c r="CD1484" s="3">
        <v>44246</v>
      </c>
      <c r="CE1484" t="s">
        <v>1908</v>
      </c>
      <c r="CF1484" s="3">
        <v>44246</v>
      </c>
      <c r="CG1484" t="s">
        <v>1908</v>
      </c>
      <c r="CH1484" s="3">
        <v>44246</v>
      </c>
      <c r="CI1484" t="s">
        <v>1908</v>
      </c>
      <c r="CJ1484" s="3">
        <v>44246</v>
      </c>
      <c r="CK1484" t="s">
        <v>1908</v>
      </c>
      <c r="CL1484" s="3">
        <v>44246</v>
      </c>
      <c r="CM1484" t="s">
        <v>1908</v>
      </c>
      <c r="CN1484" s="3">
        <v>44246</v>
      </c>
      <c r="CO1484" t="s">
        <v>1908</v>
      </c>
      <c r="CP1484" s="3">
        <v>44246</v>
      </c>
      <c r="CQ1484" t="s">
        <v>1908</v>
      </c>
      <c r="CR1484" s="3">
        <v>44250</v>
      </c>
      <c r="CS1484" t="s">
        <v>1908</v>
      </c>
      <c r="CT1484" s="3">
        <v>44098</v>
      </c>
      <c r="CU1484" t="s">
        <v>1908</v>
      </c>
      <c r="CV1484" s="3">
        <v>44253</v>
      </c>
      <c r="CW1484" t="s">
        <v>1908</v>
      </c>
      <c r="CX1484" s="3">
        <v>44246</v>
      </c>
      <c r="CY1484" t="s">
        <v>1908</v>
      </c>
      <c r="CZ1484" s="3">
        <v>44246</v>
      </c>
      <c r="DA1484" t="s">
        <v>1908</v>
      </c>
      <c r="DB1484" s="3">
        <v>44246</v>
      </c>
      <c r="DE1484" t="s">
        <v>1908</v>
      </c>
      <c r="DF1484" s="3">
        <v>44253</v>
      </c>
      <c r="DG1484" t="s">
        <v>1908</v>
      </c>
      <c r="DH1484" s="3">
        <v>44265</v>
      </c>
      <c r="DQ1484" t="s">
        <v>6</v>
      </c>
      <c r="DR1484" t="s">
        <v>6</v>
      </c>
      <c r="DU1484" t="s">
        <v>2114</v>
      </c>
    </row>
    <row r="1485" spans="1:125" x14ac:dyDescent="0.25">
      <c r="A1485" s="5">
        <v>1273901</v>
      </c>
      <c r="B1485" s="5">
        <v>1</v>
      </c>
      <c r="J1485" s="3"/>
      <c r="K1485" s="3"/>
      <c r="L1485" s="3"/>
      <c r="M1485" s="3"/>
      <c r="N1485" s="3">
        <v>44091</v>
      </c>
      <c r="O1485" s="7">
        <v>0.7006134259259259</v>
      </c>
      <c r="P1485" t="s">
        <v>1908</v>
      </c>
      <c r="AV1485" t="s">
        <v>202</v>
      </c>
      <c r="AW1485" t="s">
        <v>207</v>
      </c>
      <c r="AX1485" t="s">
        <v>211</v>
      </c>
      <c r="AY1485" t="s">
        <v>200</v>
      </c>
      <c r="AZ1485" t="s">
        <v>208</v>
      </c>
      <c r="BA1485">
        <v>2</v>
      </c>
      <c r="BB1485" t="s">
        <v>204</v>
      </c>
      <c r="BC1485" t="s">
        <v>209</v>
      </c>
      <c r="BD1485" t="s">
        <v>211</v>
      </c>
      <c r="BE1485" t="s">
        <v>203</v>
      </c>
      <c r="BF1485" t="s">
        <v>212</v>
      </c>
      <c r="BG1485" t="s">
        <v>211</v>
      </c>
      <c r="BH1485" t="s">
        <v>201</v>
      </c>
      <c r="BI1485" t="s">
        <v>210</v>
      </c>
      <c r="BJ1485">
        <v>1</v>
      </c>
      <c r="BK1485" t="s">
        <v>205</v>
      </c>
      <c r="BL1485" t="s">
        <v>354</v>
      </c>
      <c r="BM1485">
        <v>1</v>
      </c>
    </row>
    <row r="1486" spans="1:125" x14ac:dyDescent="0.25">
      <c r="A1486" s="5">
        <v>1273905</v>
      </c>
      <c r="B1486" s="5">
        <v>5</v>
      </c>
      <c r="D1486" t="s">
        <v>4140</v>
      </c>
      <c r="E1486" t="s">
        <v>4142</v>
      </c>
      <c r="F1486" t="s">
        <v>6</v>
      </c>
      <c r="G1486" t="s">
        <v>3802</v>
      </c>
      <c r="H1486" t="s">
        <v>1146</v>
      </c>
      <c r="I1486" t="s">
        <v>117</v>
      </c>
      <c r="J1486" s="3"/>
      <c r="K1486" s="3"/>
      <c r="L1486" s="3"/>
      <c r="M1486" s="3" t="s">
        <v>3803</v>
      </c>
      <c r="N1486" s="3">
        <v>44091</v>
      </c>
      <c r="O1486" s="7">
        <v>0.7006134259259259</v>
      </c>
      <c r="P1486" t="s">
        <v>1908</v>
      </c>
      <c r="Q1486" s="3">
        <v>44103</v>
      </c>
      <c r="R1486" s="7">
        <v>0.62717592592592586</v>
      </c>
      <c r="S1486" t="s">
        <v>1908</v>
      </c>
      <c r="U1486" s="92" t="s">
        <v>609</v>
      </c>
      <c r="V1486" s="93" t="s">
        <v>608</v>
      </c>
      <c r="AA1486" t="s">
        <v>234</v>
      </c>
      <c r="AB1486">
        <v>901</v>
      </c>
      <c r="AC1486" t="s">
        <v>154</v>
      </c>
      <c r="AD1486" t="s">
        <v>474</v>
      </c>
      <c r="AE1486" t="s">
        <v>474</v>
      </c>
      <c r="AF1486" s="12" t="s">
        <v>2479</v>
      </c>
      <c r="AG1486" s="12" t="s">
        <v>2481</v>
      </c>
      <c r="AH1486" s="12" t="s">
        <v>2479</v>
      </c>
      <c r="AI1486" s="12" t="s">
        <v>2481</v>
      </c>
      <c r="AJ1486" s="12" t="s">
        <v>2479</v>
      </c>
      <c r="AK1486" s="12" t="s">
        <v>2481</v>
      </c>
      <c r="AL1486" s="12" t="s">
        <v>2479</v>
      </c>
      <c r="AM1486" s="12" t="s">
        <v>2481</v>
      </c>
      <c r="AN1486" s="12" t="s">
        <v>824</v>
      </c>
      <c r="AO1486" s="12" t="s">
        <v>825</v>
      </c>
      <c r="AP1486" s="12" t="s">
        <v>824</v>
      </c>
      <c r="AQ1486" s="12" t="s">
        <v>825</v>
      </c>
      <c r="AR1486" s="12" t="s">
        <v>239</v>
      </c>
      <c r="AS1486" s="12" t="s">
        <v>239</v>
      </c>
      <c r="AT1486" s="12" t="s">
        <v>239</v>
      </c>
      <c r="AU1486" s="12" t="s">
        <v>239</v>
      </c>
      <c r="AV1486" t="s">
        <v>202</v>
      </c>
      <c r="AW1486" t="s">
        <v>207</v>
      </c>
      <c r="AX1486" t="s">
        <v>211</v>
      </c>
      <c r="AY1486" t="s">
        <v>200</v>
      </c>
      <c r="AZ1486" t="s">
        <v>208</v>
      </c>
      <c r="BA1486">
        <v>2</v>
      </c>
      <c r="BB1486" t="s">
        <v>204</v>
      </c>
      <c r="BC1486" t="s">
        <v>209</v>
      </c>
      <c r="BD1486" t="s">
        <v>211</v>
      </c>
      <c r="BE1486" t="s">
        <v>203</v>
      </c>
      <c r="BF1486" t="s">
        <v>212</v>
      </c>
      <c r="BG1486" t="s">
        <v>211</v>
      </c>
      <c r="BH1486" t="s">
        <v>201</v>
      </c>
      <c r="BI1486" t="s">
        <v>210</v>
      </c>
      <c r="BJ1486">
        <v>1</v>
      </c>
      <c r="BK1486" t="s">
        <v>205</v>
      </c>
      <c r="BL1486" t="s">
        <v>354</v>
      </c>
      <c r="BM1486">
        <v>1</v>
      </c>
      <c r="BQ1486" t="s">
        <v>1161</v>
      </c>
      <c r="BR1486" t="s">
        <v>234</v>
      </c>
      <c r="BS1486" t="s">
        <v>4141</v>
      </c>
      <c r="BT1486" t="s">
        <v>234</v>
      </c>
      <c r="BW1486" t="s">
        <v>1163</v>
      </c>
      <c r="BX1486" t="s">
        <v>234</v>
      </c>
      <c r="CA1486" t="s">
        <v>1908</v>
      </c>
      <c r="CB1486" s="3">
        <v>44098</v>
      </c>
      <c r="CE1486" t="s">
        <v>1908</v>
      </c>
      <c r="CF1486" s="3">
        <v>44103</v>
      </c>
      <c r="CG1486" t="s">
        <v>1908</v>
      </c>
      <c r="CH1486" s="3">
        <v>44103</v>
      </c>
      <c r="CI1486" t="s">
        <v>1908</v>
      </c>
      <c r="CJ1486" s="3">
        <v>44103</v>
      </c>
      <c r="CS1486" t="s">
        <v>1908</v>
      </c>
      <c r="CT1486" s="3">
        <v>44098</v>
      </c>
      <c r="DR1486" t="s">
        <v>6</v>
      </c>
      <c r="DU1486" t="s">
        <v>609</v>
      </c>
    </row>
    <row r="1487" spans="1:125" x14ac:dyDescent="0.25">
      <c r="A1487" s="5">
        <v>1274001</v>
      </c>
      <c r="B1487" s="5">
        <v>1</v>
      </c>
      <c r="J1487" s="3"/>
      <c r="K1487" s="3"/>
      <c r="L1487" s="3"/>
      <c r="M1487" s="3"/>
      <c r="N1487" s="3">
        <v>44091</v>
      </c>
      <c r="O1487" s="7">
        <v>0.70353009259259258</v>
      </c>
      <c r="P1487" t="s">
        <v>1908</v>
      </c>
      <c r="AV1487" t="s">
        <v>202</v>
      </c>
      <c r="AW1487" t="s">
        <v>207</v>
      </c>
      <c r="AX1487" t="s">
        <v>211</v>
      </c>
      <c r="AY1487" t="s">
        <v>200</v>
      </c>
      <c r="AZ1487" t="s">
        <v>208</v>
      </c>
      <c r="BA1487">
        <v>2</v>
      </c>
      <c r="BB1487" t="s">
        <v>204</v>
      </c>
      <c r="BC1487" t="s">
        <v>209</v>
      </c>
      <c r="BD1487" t="s">
        <v>211</v>
      </c>
      <c r="BE1487" t="s">
        <v>203</v>
      </c>
      <c r="BF1487" t="s">
        <v>212</v>
      </c>
      <c r="BG1487" t="s">
        <v>211</v>
      </c>
      <c r="BH1487" t="s">
        <v>201</v>
      </c>
      <c r="BI1487" t="s">
        <v>210</v>
      </c>
      <c r="BJ1487">
        <v>1</v>
      </c>
      <c r="BK1487" t="s">
        <v>205</v>
      </c>
      <c r="BL1487" t="s">
        <v>354</v>
      </c>
      <c r="BM1487">
        <v>1</v>
      </c>
    </row>
    <row r="1488" spans="1:125" x14ac:dyDescent="0.25">
      <c r="A1488" s="5">
        <v>1274011</v>
      </c>
      <c r="B1488" s="5">
        <v>11</v>
      </c>
      <c r="C1488" t="s">
        <v>5470</v>
      </c>
      <c r="D1488" t="s">
        <v>5259</v>
      </c>
      <c r="E1488" t="s">
        <v>2243</v>
      </c>
      <c r="F1488" t="s">
        <v>5070</v>
      </c>
      <c r="G1488" t="s">
        <v>1831</v>
      </c>
      <c r="H1488" t="s">
        <v>25</v>
      </c>
      <c r="I1488" t="s">
        <v>117</v>
      </c>
      <c r="J1488" s="3"/>
      <c r="K1488" s="3" t="s">
        <v>474</v>
      </c>
      <c r="L1488" s="3"/>
      <c r="M1488" s="3" t="s">
        <v>128</v>
      </c>
      <c r="N1488" s="3">
        <v>44091</v>
      </c>
      <c r="O1488" s="7">
        <v>0.70353009259259258</v>
      </c>
      <c r="P1488" t="s">
        <v>1908</v>
      </c>
      <c r="Q1488" s="3">
        <v>45371</v>
      </c>
      <c r="R1488" s="7">
        <v>0.42342592592592593</v>
      </c>
      <c r="S1488" t="s">
        <v>1908</v>
      </c>
      <c r="U1488" s="92" t="s">
        <v>5362</v>
      </c>
      <c r="V1488" s="93" t="s">
        <v>225</v>
      </c>
      <c r="W1488" s="92" t="s">
        <v>880</v>
      </c>
      <c r="X1488" s="93" t="s">
        <v>146</v>
      </c>
      <c r="Y1488" s="92" t="s">
        <v>5362</v>
      </c>
      <c r="Z1488" s="93" t="s">
        <v>225</v>
      </c>
      <c r="AA1488" t="s">
        <v>160</v>
      </c>
      <c r="AB1488">
        <v>956</v>
      </c>
      <c r="AC1488" t="s">
        <v>153</v>
      </c>
      <c r="AD1488" t="s">
        <v>488</v>
      </c>
      <c r="AE1488" t="s">
        <v>488</v>
      </c>
      <c r="AF1488" s="12" t="s">
        <v>5975</v>
      </c>
      <c r="AG1488" s="12" t="s">
        <v>1775</v>
      </c>
      <c r="AH1488" s="12" t="s">
        <v>5975</v>
      </c>
      <c r="AI1488" s="12" t="s">
        <v>1775</v>
      </c>
      <c r="AJ1488" s="12" t="s">
        <v>5975</v>
      </c>
      <c r="AK1488" s="12" t="s">
        <v>1775</v>
      </c>
      <c r="AL1488" s="12" t="s">
        <v>5975</v>
      </c>
      <c r="AM1488" s="12" t="s">
        <v>1775</v>
      </c>
      <c r="AN1488" s="12">
        <v>543</v>
      </c>
      <c r="AO1488" s="12">
        <v>58</v>
      </c>
      <c r="AP1488" s="12">
        <v>543</v>
      </c>
      <c r="AQ1488" s="12">
        <v>58</v>
      </c>
      <c r="AR1488" s="12" t="s">
        <v>239</v>
      </c>
      <c r="AS1488" s="12" t="s">
        <v>239</v>
      </c>
      <c r="AT1488" s="12" t="s">
        <v>239</v>
      </c>
      <c r="AU1488" s="12" t="s">
        <v>239</v>
      </c>
      <c r="AV1488" t="s">
        <v>202</v>
      </c>
      <c r="AW1488" t="s">
        <v>207</v>
      </c>
      <c r="AX1488" t="s">
        <v>211</v>
      </c>
      <c r="AY1488" t="s">
        <v>200</v>
      </c>
      <c r="AZ1488" t="s">
        <v>208</v>
      </c>
      <c r="BA1488">
        <v>2</v>
      </c>
      <c r="BB1488" t="s">
        <v>204</v>
      </c>
      <c r="BC1488" t="s">
        <v>209</v>
      </c>
      <c r="BD1488" t="s">
        <v>211</v>
      </c>
      <c r="BE1488" t="s">
        <v>203</v>
      </c>
      <c r="BF1488" t="s">
        <v>212</v>
      </c>
      <c r="BG1488" t="s">
        <v>211</v>
      </c>
      <c r="BH1488" t="s">
        <v>201</v>
      </c>
      <c r="BI1488" t="s">
        <v>210</v>
      </c>
      <c r="BJ1488">
        <v>1</v>
      </c>
      <c r="BK1488" t="s">
        <v>205</v>
      </c>
      <c r="BL1488" t="s">
        <v>354</v>
      </c>
      <c r="BM1488">
        <v>1</v>
      </c>
      <c r="BQ1488" t="s">
        <v>584</v>
      </c>
      <c r="BR1488" t="s">
        <v>232</v>
      </c>
      <c r="BS1488" t="s">
        <v>5261</v>
      </c>
      <c r="BT1488" t="s">
        <v>232</v>
      </c>
      <c r="BU1488" t="s">
        <v>1852</v>
      </c>
      <c r="BV1488" t="s">
        <v>232</v>
      </c>
      <c r="BW1488" t="s">
        <v>379</v>
      </c>
      <c r="BX1488" t="s">
        <v>232</v>
      </c>
      <c r="CA1488" t="s">
        <v>8</v>
      </c>
      <c r="CB1488" s="3">
        <v>44938</v>
      </c>
      <c r="CC1488" t="s">
        <v>8</v>
      </c>
      <c r="CD1488" s="3">
        <v>45027</v>
      </c>
      <c r="CE1488" t="s">
        <v>8</v>
      </c>
      <c r="CF1488" s="3">
        <v>44938</v>
      </c>
      <c r="CG1488" t="s">
        <v>8</v>
      </c>
      <c r="CH1488" s="3">
        <v>45027</v>
      </c>
      <c r="CI1488" t="s">
        <v>8</v>
      </c>
      <c r="CJ1488" s="3">
        <v>45027</v>
      </c>
      <c r="CK1488" t="s">
        <v>8</v>
      </c>
      <c r="CL1488" s="3">
        <v>45027</v>
      </c>
      <c r="CM1488" t="s">
        <v>8</v>
      </c>
      <c r="CN1488" s="3">
        <v>45027</v>
      </c>
      <c r="CO1488" t="s">
        <v>8</v>
      </c>
      <c r="CP1488" s="3">
        <v>45027</v>
      </c>
      <c r="CS1488" t="s">
        <v>8</v>
      </c>
      <c r="CT1488" s="3">
        <v>44938</v>
      </c>
      <c r="CY1488" t="s">
        <v>8</v>
      </c>
      <c r="CZ1488" s="3">
        <v>45027</v>
      </c>
      <c r="DA1488" t="s">
        <v>8</v>
      </c>
      <c r="DB1488" s="3">
        <v>45027</v>
      </c>
      <c r="DE1488" t="s">
        <v>1908</v>
      </c>
      <c r="DF1488" s="3">
        <v>44992</v>
      </c>
      <c r="DK1488" t="s">
        <v>1908</v>
      </c>
      <c r="DL1488" s="3">
        <v>44992</v>
      </c>
      <c r="DQ1488" t="s">
        <v>6</v>
      </c>
      <c r="DR1488" t="s">
        <v>5069</v>
      </c>
      <c r="DU1488" t="s">
        <v>5363</v>
      </c>
    </row>
    <row r="1489" spans="1:125" x14ac:dyDescent="0.25">
      <c r="A1489" s="5">
        <v>1274101</v>
      </c>
      <c r="B1489" s="5">
        <v>1</v>
      </c>
      <c r="J1489" s="3"/>
      <c r="K1489" s="3"/>
      <c r="L1489" s="3"/>
      <c r="M1489" s="3"/>
      <c r="N1489" s="3">
        <v>44092</v>
      </c>
      <c r="O1489" s="7">
        <v>0.6011805555555555</v>
      </c>
      <c r="P1489" t="s">
        <v>1908</v>
      </c>
      <c r="AV1489" t="s">
        <v>202</v>
      </c>
      <c r="AW1489" t="s">
        <v>207</v>
      </c>
      <c r="AX1489" t="s">
        <v>211</v>
      </c>
      <c r="AY1489" t="s">
        <v>200</v>
      </c>
      <c r="AZ1489" t="s">
        <v>208</v>
      </c>
      <c r="BA1489">
        <v>2</v>
      </c>
      <c r="BB1489" t="s">
        <v>204</v>
      </c>
      <c r="BC1489" t="s">
        <v>209</v>
      </c>
      <c r="BD1489" t="s">
        <v>211</v>
      </c>
      <c r="BE1489" t="s">
        <v>203</v>
      </c>
      <c r="BF1489" t="s">
        <v>212</v>
      </c>
      <c r="BG1489" t="s">
        <v>211</v>
      </c>
      <c r="BH1489" t="s">
        <v>201</v>
      </c>
      <c r="BI1489" t="s">
        <v>210</v>
      </c>
      <c r="BJ1489">
        <v>1</v>
      </c>
      <c r="BK1489" t="s">
        <v>205</v>
      </c>
      <c r="BL1489" t="s">
        <v>354</v>
      </c>
      <c r="BM1489">
        <v>1</v>
      </c>
    </row>
    <row r="1490" spans="1:125" x14ac:dyDescent="0.25">
      <c r="A1490" s="5">
        <v>1274115</v>
      </c>
      <c r="B1490" s="5">
        <v>15</v>
      </c>
      <c r="C1490" t="s">
        <v>4155</v>
      </c>
      <c r="D1490" t="s">
        <v>4143</v>
      </c>
      <c r="E1490" t="s">
        <v>4145</v>
      </c>
      <c r="F1490" t="s">
        <v>6</v>
      </c>
      <c r="G1490" t="s">
        <v>3753</v>
      </c>
      <c r="H1490" t="s">
        <v>25</v>
      </c>
      <c r="I1490" t="s">
        <v>118</v>
      </c>
      <c r="J1490" s="3"/>
      <c r="K1490" s="3">
        <v>44274</v>
      </c>
      <c r="L1490" s="3"/>
      <c r="M1490" s="3" t="s">
        <v>126</v>
      </c>
      <c r="N1490" s="3">
        <v>44092</v>
      </c>
      <c r="O1490" s="7">
        <v>0.6011805555555555</v>
      </c>
      <c r="P1490" t="s">
        <v>1908</v>
      </c>
      <c r="Q1490" s="3">
        <v>44117</v>
      </c>
      <c r="R1490" s="7">
        <v>0.45436342592592593</v>
      </c>
      <c r="S1490" t="s">
        <v>1908</v>
      </c>
      <c r="U1490" s="92" t="s">
        <v>709</v>
      </c>
      <c r="V1490" s="93" t="s">
        <v>145</v>
      </c>
      <c r="W1490" s="92" t="s">
        <v>2412</v>
      </c>
      <c r="X1490" s="93" t="s">
        <v>225</v>
      </c>
      <c r="Y1490" s="92" t="s">
        <v>1129</v>
      </c>
      <c r="Z1490" s="93" t="s">
        <v>2068</v>
      </c>
      <c r="AA1490" t="s">
        <v>234</v>
      </c>
      <c r="AB1490">
        <v>957</v>
      </c>
      <c r="AC1490" t="s">
        <v>154</v>
      </c>
      <c r="AD1490" t="s">
        <v>4170</v>
      </c>
      <c r="AF1490" s="12">
        <v>591</v>
      </c>
      <c r="AG1490" s="12">
        <v>91</v>
      </c>
      <c r="AH1490" s="12">
        <v>591</v>
      </c>
      <c r="AI1490" s="12">
        <v>91</v>
      </c>
      <c r="AJ1490" s="12">
        <v>591</v>
      </c>
      <c r="AK1490" s="12">
        <v>91</v>
      </c>
      <c r="AL1490" s="12">
        <v>591</v>
      </c>
      <c r="AM1490" s="12">
        <v>91</v>
      </c>
      <c r="AN1490" s="12" t="s">
        <v>818</v>
      </c>
      <c r="AO1490" s="12" t="s">
        <v>819</v>
      </c>
      <c r="AP1490" s="12" t="s">
        <v>818</v>
      </c>
      <c r="AQ1490" s="12" t="s">
        <v>819</v>
      </c>
      <c r="AR1490" s="12" t="s">
        <v>239</v>
      </c>
      <c r="AS1490" s="12" t="s">
        <v>239</v>
      </c>
      <c r="AT1490" s="12" t="s">
        <v>239</v>
      </c>
      <c r="AU1490" s="12" t="s">
        <v>239</v>
      </c>
      <c r="AV1490" t="s">
        <v>202</v>
      </c>
      <c r="AW1490" t="s">
        <v>207</v>
      </c>
      <c r="AX1490" t="s">
        <v>211</v>
      </c>
      <c r="AY1490" t="s">
        <v>200</v>
      </c>
      <c r="AZ1490" t="s">
        <v>208</v>
      </c>
      <c r="BA1490">
        <v>2</v>
      </c>
      <c r="BB1490" t="s">
        <v>204</v>
      </c>
      <c r="BC1490" t="s">
        <v>209</v>
      </c>
      <c r="BD1490" t="s">
        <v>211</v>
      </c>
      <c r="BE1490" t="s">
        <v>203</v>
      </c>
      <c r="BF1490" t="s">
        <v>212</v>
      </c>
      <c r="BG1490" t="s">
        <v>211</v>
      </c>
      <c r="BH1490" t="s">
        <v>201</v>
      </c>
      <c r="BI1490" t="s">
        <v>210</v>
      </c>
      <c r="BJ1490">
        <v>1</v>
      </c>
      <c r="BK1490" t="s">
        <v>205</v>
      </c>
      <c r="BL1490" t="s">
        <v>354</v>
      </c>
      <c r="BM1490">
        <v>1</v>
      </c>
      <c r="BQ1490" t="s">
        <v>584</v>
      </c>
      <c r="BR1490" t="s">
        <v>234</v>
      </c>
      <c r="BS1490" t="s">
        <v>4147</v>
      </c>
      <c r="BT1490" t="s">
        <v>234</v>
      </c>
      <c r="BU1490" t="s">
        <v>1852</v>
      </c>
      <c r="BV1490" t="s">
        <v>234</v>
      </c>
      <c r="BW1490" t="s">
        <v>379</v>
      </c>
      <c r="BX1490" t="s">
        <v>234</v>
      </c>
      <c r="BY1490" t="s">
        <v>3741</v>
      </c>
      <c r="BZ1490" t="s">
        <v>234</v>
      </c>
      <c r="CA1490" t="s">
        <v>1908</v>
      </c>
      <c r="CB1490" s="3">
        <v>44092</v>
      </c>
      <c r="CC1490" t="s">
        <v>1908</v>
      </c>
      <c r="CD1490" s="3">
        <v>44092</v>
      </c>
      <c r="CE1490" t="s">
        <v>1908</v>
      </c>
      <c r="CF1490" s="3">
        <v>44092</v>
      </c>
      <c r="CG1490" t="s">
        <v>1908</v>
      </c>
      <c r="CH1490" s="3">
        <v>44105</v>
      </c>
      <c r="CI1490" t="s">
        <v>1908</v>
      </c>
      <c r="CJ1490" s="3">
        <v>44105</v>
      </c>
      <c r="CK1490" t="s">
        <v>1908</v>
      </c>
      <c r="CL1490" s="3">
        <v>44117</v>
      </c>
      <c r="CM1490" t="s">
        <v>1908</v>
      </c>
      <c r="CN1490" s="3">
        <v>44099</v>
      </c>
      <c r="CO1490" t="s">
        <v>1908</v>
      </c>
      <c r="CP1490" s="3">
        <v>44099</v>
      </c>
      <c r="CQ1490" t="s">
        <v>1908</v>
      </c>
      <c r="CR1490" s="3">
        <v>44117</v>
      </c>
      <c r="CS1490" t="s">
        <v>1908</v>
      </c>
      <c r="CT1490" s="3">
        <v>44092</v>
      </c>
      <c r="CW1490" t="s">
        <v>1908</v>
      </c>
      <c r="CX1490" s="3">
        <v>44117</v>
      </c>
      <c r="CY1490" t="s">
        <v>1908</v>
      </c>
      <c r="CZ1490" s="3">
        <v>44117</v>
      </c>
      <c r="DA1490" t="s">
        <v>1908</v>
      </c>
      <c r="DB1490" s="3">
        <v>44092</v>
      </c>
      <c r="DR1490" t="s">
        <v>6</v>
      </c>
      <c r="DU1490" t="s">
        <v>4144</v>
      </c>
    </row>
    <row r="1491" spans="1:125" x14ac:dyDescent="0.25">
      <c r="A1491" s="5">
        <v>1274201</v>
      </c>
      <c r="B1491" s="5">
        <v>1</v>
      </c>
      <c r="J1491" s="3"/>
      <c r="K1491" s="3"/>
      <c r="L1491" s="3"/>
      <c r="M1491" s="3"/>
      <c r="N1491" s="3">
        <v>44092</v>
      </c>
      <c r="O1491" s="7">
        <v>0.60737268518518517</v>
      </c>
      <c r="P1491" t="s">
        <v>1908</v>
      </c>
      <c r="AV1491" t="s">
        <v>202</v>
      </c>
      <c r="AW1491" t="s">
        <v>207</v>
      </c>
      <c r="AX1491" t="s">
        <v>211</v>
      </c>
      <c r="AY1491" t="s">
        <v>200</v>
      </c>
      <c r="AZ1491" t="s">
        <v>208</v>
      </c>
      <c r="BA1491">
        <v>2</v>
      </c>
      <c r="BB1491" t="s">
        <v>204</v>
      </c>
      <c r="BC1491" t="s">
        <v>209</v>
      </c>
      <c r="BD1491" t="s">
        <v>211</v>
      </c>
      <c r="BE1491" t="s">
        <v>203</v>
      </c>
      <c r="BF1491" t="s">
        <v>212</v>
      </c>
      <c r="BG1491" t="s">
        <v>211</v>
      </c>
      <c r="BH1491" t="s">
        <v>201</v>
      </c>
      <c r="BI1491" t="s">
        <v>210</v>
      </c>
      <c r="BJ1491">
        <v>1</v>
      </c>
      <c r="BK1491" t="s">
        <v>205</v>
      </c>
      <c r="BL1491" t="s">
        <v>354</v>
      </c>
      <c r="BM1491">
        <v>1</v>
      </c>
    </row>
    <row r="1492" spans="1:125" x14ac:dyDescent="0.25">
      <c r="A1492" s="5">
        <v>1274207</v>
      </c>
      <c r="B1492" s="5">
        <v>7</v>
      </c>
      <c r="C1492" t="s">
        <v>4151</v>
      </c>
      <c r="D1492" t="s">
        <v>4149</v>
      </c>
      <c r="E1492" t="s">
        <v>3667</v>
      </c>
      <c r="F1492" t="s">
        <v>28</v>
      </c>
      <c r="G1492" t="s">
        <v>3136</v>
      </c>
      <c r="H1492" t="s">
        <v>25</v>
      </c>
      <c r="I1492" t="s">
        <v>117</v>
      </c>
      <c r="J1492" s="3"/>
      <c r="K1492" s="3"/>
      <c r="L1492" s="3"/>
      <c r="M1492" s="3" t="s">
        <v>126</v>
      </c>
      <c r="N1492" s="3">
        <v>44092</v>
      </c>
      <c r="O1492" s="7">
        <v>0.60737268518518517</v>
      </c>
      <c r="P1492" t="s">
        <v>1908</v>
      </c>
      <c r="Q1492" s="3">
        <v>44124</v>
      </c>
      <c r="R1492" s="7">
        <v>0.36833333333333335</v>
      </c>
      <c r="S1492" t="s">
        <v>1908</v>
      </c>
      <c r="U1492" s="92" t="s">
        <v>1450</v>
      </c>
      <c r="V1492" s="93" t="s">
        <v>227</v>
      </c>
      <c r="W1492" s="92" t="s">
        <v>475</v>
      </c>
      <c r="X1492" s="93" t="s">
        <v>228</v>
      </c>
      <c r="Y1492" s="92" t="s">
        <v>237</v>
      </c>
      <c r="Z1492" s="93" t="s">
        <v>226</v>
      </c>
      <c r="AA1492" t="s">
        <v>146</v>
      </c>
      <c r="AB1492">
        <v>955</v>
      </c>
      <c r="AC1492" t="s">
        <v>153</v>
      </c>
      <c r="AD1492" t="s">
        <v>3690</v>
      </c>
      <c r="AE1492" t="s">
        <v>4038</v>
      </c>
      <c r="AF1492" s="12">
        <v>580</v>
      </c>
      <c r="AG1492" s="12">
        <v>80</v>
      </c>
      <c r="AH1492" s="12">
        <v>580</v>
      </c>
      <c r="AI1492" s="12">
        <v>80</v>
      </c>
      <c r="AJ1492" s="12">
        <v>580</v>
      </c>
      <c r="AK1492" s="12">
        <v>80</v>
      </c>
      <c r="AL1492" s="12">
        <v>580</v>
      </c>
      <c r="AM1492" s="12">
        <v>80</v>
      </c>
      <c r="AN1492" s="12" t="s">
        <v>818</v>
      </c>
      <c r="AO1492" s="12" t="s">
        <v>819</v>
      </c>
      <c r="AP1492" s="12" t="s">
        <v>818</v>
      </c>
      <c r="AQ1492" s="12" t="s">
        <v>819</v>
      </c>
      <c r="AR1492" s="12" t="s">
        <v>239</v>
      </c>
      <c r="AS1492" s="12" t="s">
        <v>239</v>
      </c>
      <c r="AT1492" s="12" t="s">
        <v>239</v>
      </c>
      <c r="AU1492" s="12" t="s">
        <v>239</v>
      </c>
      <c r="AV1492" t="s">
        <v>202</v>
      </c>
      <c r="AW1492" t="s">
        <v>207</v>
      </c>
      <c r="AX1492" t="s">
        <v>211</v>
      </c>
      <c r="AY1492" t="s">
        <v>200</v>
      </c>
      <c r="AZ1492" t="s">
        <v>208</v>
      </c>
      <c r="BA1492">
        <v>2</v>
      </c>
      <c r="BB1492" t="s">
        <v>204</v>
      </c>
      <c r="BC1492" t="s">
        <v>209</v>
      </c>
      <c r="BD1492" t="s">
        <v>211</v>
      </c>
      <c r="BE1492" t="s">
        <v>203</v>
      </c>
      <c r="BF1492" t="s">
        <v>212</v>
      </c>
      <c r="BG1492" t="s">
        <v>211</v>
      </c>
      <c r="BH1492" t="s">
        <v>201</v>
      </c>
      <c r="BI1492" t="s">
        <v>210</v>
      </c>
      <c r="BJ1492">
        <v>1</v>
      </c>
      <c r="BK1492" t="s">
        <v>205</v>
      </c>
      <c r="BL1492" t="s">
        <v>354</v>
      </c>
      <c r="BM1492">
        <v>1</v>
      </c>
      <c r="BQ1492" t="s">
        <v>584</v>
      </c>
      <c r="BR1492" t="s">
        <v>2914</v>
      </c>
      <c r="BS1492" t="s">
        <v>4148</v>
      </c>
      <c r="BT1492" t="s">
        <v>2914</v>
      </c>
      <c r="BU1492" t="s">
        <v>3915</v>
      </c>
      <c r="BV1492" t="s">
        <v>2914</v>
      </c>
      <c r="BW1492" t="s">
        <v>379</v>
      </c>
      <c r="BX1492" t="s">
        <v>2914</v>
      </c>
      <c r="BY1492" t="s">
        <v>3741</v>
      </c>
      <c r="BZ1492" t="s">
        <v>2914</v>
      </c>
      <c r="CA1492" t="s">
        <v>1908</v>
      </c>
      <c r="CB1492" s="3">
        <v>44096</v>
      </c>
      <c r="CC1492" t="s">
        <v>1908</v>
      </c>
      <c r="CD1492" s="3">
        <v>44096</v>
      </c>
      <c r="CE1492" t="s">
        <v>1908</v>
      </c>
      <c r="CF1492" s="3">
        <v>44092</v>
      </c>
      <c r="CG1492" t="s">
        <v>1908</v>
      </c>
      <c r="CH1492" s="3">
        <v>44096</v>
      </c>
      <c r="CI1492" t="s">
        <v>1908</v>
      </c>
      <c r="CJ1492" s="3">
        <v>44096</v>
      </c>
      <c r="CK1492" t="s">
        <v>1908</v>
      </c>
      <c r="CL1492" s="3">
        <v>44096</v>
      </c>
      <c r="CM1492" t="s">
        <v>1908</v>
      </c>
      <c r="CN1492" s="3">
        <v>44096</v>
      </c>
      <c r="CO1492" t="s">
        <v>1908</v>
      </c>
      <c r="CP1492" s="3">
        <v>44096</v>
      </c>
      <c r="CQ1492" t="s">
        <v>1908</v>
      </c>
      <c r="CR1492" s="3">
        <v>44097</v>
      </c>
      <c r="CS1492" t="s">
        <v>1908</v>
      </c>
      <c r="CT1492" s="3">
        <v>44096</v>
      </c>
      <c r="CU1492" t="s">
        <v>1908</v>
      </c>
      <c r="CV1492" s="3">
        <v>44124</v>
      </c>
      <c r="CW1492" t="s">
        <v>1908</v>
      </c>
      <c r="CX1492" s="3">
        <v>44095</v>
      </c>
      <c r="CY1492" t="s">
        <v>1908</v>
      </c>
      <c r="CZ1492" s="3">
        <v>44096</v>
      </c>
      <c r="DA1492" t="s">
        <v>1908</v>
      </c>
      <c r="DB1492" s="3">
        <v>44095</v>
      </c>
      <c r="DE1492" t="s">
        <v>1908</v>
      </c>
      <c r="DF1492" s="3">
        <v>44124</v>
      </c>
      <c r="DG1492" t="s">
        <v>1908</v>
      </c>
      <c r="DH1492" s="3">
        <v>44124</v>
      </c>
      <c r="DK1492" t="s">
        <v>1908</v>
      </c>
      <c r="DL1492" s="3">
        <v>44124</v>
      </c>
      <c r="DQ1492" t="s">
        <v>28</v>
      </c>
      <c r="DR1492" t="s">
        <v>2920</v>
      </c>
      <c r="DU1492" t="s">
        <v>4013</v>
      </c>
    </row>
    <row r="1493" spans="1:125" x14ac:dyDescent="0.25">
      <c r="A1493" s="5">
        <v>1274301</v>
      </c>
      <c r="B1493" s="5">
        <v>1</v>
      </c>
      <c r="J1493" s="3"/>
      <c r="K1493" s="3"/>
      <c r="L1493" s="3"/>
      <c r="M1493" s="3"/>
      <c r="N1493" s="3">
        <v>44109</v>
      </c>
      <c r="O1493" s="7">
        <v>0.35115740740740736</v>
      </c>
      <c r="P1493" t="s">
        <v>4159</v>
      </c>
      <c r="AV1493" t="s">
        <v>202</v>
      </c>
      <c r="AW1493" t="s">
        <v>207</v>
      </c>
      <c r="AX1493" t="s">
        <v>211</v>
      </c>
      <c r="AY1493" t="s">
        <v>200</v>
      </c>
      <c r="AZ1493" t="s">
        <v>208</v>
      </c>
      <c r="BA1493">
        <v>2</v>
      </c>
      <c r="BB1493" t="s">
        <v>204</v>
      </c>
      <c r="BC1493" t="s">
        <v>209</v>
      </c>
      <c r="BD1493" t="s">
        <v>211</v>
      </c>
      <c r="BE1493" t="s">
        <v>203</v>
      </c>
      <c r="BF1493" t="s">
        <v>212</v>
      </c>
      <c r="BG1493" t="s">
        <v>211</v>
      </c>
      <c r="BH1493" t="s">
        <v>201</v>
      </c>
      <c r="BI1493" t="s">
        <v>210</v>
      </c>
      <c r="BJ1493">
        <v>1</v>
      </c>
      <c r="BK1493" t="s">
        <v>205</v>
      </c>
      <c r="BL1493" t="s">
        <v>354</v>
      </c>
      <c r="BM1493">
        <v>1</v>
      </c>
    </row>
    <row r="1494" spans="1:125" x14ac:dyDescent="0.25">
      <c r="A1494" s="5">
        <v>1274313</v>
      </c>
      <c r="B1494" s="5">
        <v>13</v>
      </c>
      <c r="C1494" t="s">
        <v>4163</v>
      </c>
      <c r="D1494" t="s">
        <v>4160</v>
      </c>
      <c r="E1494" t="s">
        <v>4161</v>
      </c>
      <c r="F1494" t="s">
        <v>18</v>
      </c>
      <c r="G1494" t="s">
        <v>3878</v>
      </c>
      <c r="H1494" t="s">
        <v>1146</v>
      </c>
      <c r="I1494" t="s">
        <v>118</v>
      </c>
      <c r="J1494" s="3">
        <v>44211</v>
      </c>
      <c r="K1494" s="3">
        <v>44281</v>
      </c>
      <c r="L1494" s="3">
        <v>44222</v>
      </c>
      <c r="M1494" s="3" t="s">
        <v>3829</v>
      </c>
      <c r="N1494" s="3">
        <v>44109</v>
      </c>
      <c r="O1494" s="7">
        <v>0.35115740740740736</v>
      </c>
      <c r="P1494" t="s">
        <v>4159</v>
      </c>
      <c r="Q1494" s="3">
        <v>44218</v>
      </c>
      <c r="R1494" s="7">
        <v>0.36282407407407408</v>
      </c>
      <c r="S1494" t="s">
        <v>1908</v>
      </c>
      <c r="U1494" s="92" t="s">
        <v>1450</v>
      </c>
      <c r="V1494" s="93" t="s">
        <v>1450</v>
      </c>
      <c r="W1494" s="92" t="s">
        <v>225</v>
      </c>
      <c r="X1494" s="93" t="s">
        <v>225</v>
      </c>
      <c r="AA1494" t="s">
        <v>145</v>
      </c>
      <c r="AB1494">
        <v>901</v>
      </c>
      <c r="AC1494" t="s">
        <v>153</v>
      </c>
      <c r="AD1494" t="s">
        <v>239</v>
      </c>
      <c r="AE1494" t="s">
        <v>239</v>
      </c>
      <c r="AF1494" s="12" t="s">
        <v>1081</v>
      </c>
      <c r="AG1494" s="12">
        <v>900</v>
      </c>
      <c r="AH1494" s="12" t="s">
        <v>1081</v>
      </c>
      <c r="AI1494" s="12">
        <v>900</v>
      </c>
      <c r="AJ1494" s="12" t="s">
        <v>1081</v>
      </c>
      <c r="AK1494" s="12">
        <v>900</v>
      </c>
      <c r="AL1494" s="12" t="s">
        <v>1081</v>
      </c>
      <c r="AM1494" s="12">
        <v>900</v>
      </c>
      <c r="AN1494" s="12" t="s">
        <v>818</v>
      </c>
      <c r="AO1494" s="12" t="s">
        <v>819</v>
      </c>
      <c r="AP1494" s="12" t="s">
        <v>818</v>
      </c>
      <c r="AQ1494" s="12" t="s">
        <v>819</v>
      </c>
      <c r="AR1494" s="12" t="s">
        <v>239</v>
      </c>
      <c r="AS1494" s="12" t="s">
        <v>239</v>
      </c>
      <c r="AT1494" s="12" t="s">
        <v>239</v>
      </c>
      <c r="AU1494" s="12" t="s">
        <v>239</v>
      </c>
      <c r="AV1494" t="s">
        <v>267</v>
      </c>
      <c r="AW1494" t="s">
        <v>207</v>
      </c>
      <c r="AX1494" t="s">
        <v>211</v>
      </c>
      <c r="AY1494" t="s">
        <v>200</v>
      </c>
      <c r="AZ1494" t="s">
        <v>208</v>
      </c>
      <c r="BA1494">
        <v>2</v>
      </c>
      <c r="BB1494" t="s">
        <v>204</v>
      </c>
      <c r="BC1494" t="s">
        <v>209</v>
      </c>
      <c r="BD1494" t="s">
        <v>211</v>
      </c>
      <c r="BE1494" t="s">
        <v>203</v>
      </c>
      <c r="BF1494" t="s">
        <v>212</v>
      </c>
      <c r="BG1494" t="s">
        <v>211</v>
      </c>
      <c r="BH1494" t="s">
        <v>201</v>
      </c>
      <c r="BI1494" t="s">
        <v>210</v>
      </c>
      <c r="BJ1494">
        <v>1</v>
      </c>
      <c r="BK1494" t="s">
        <v>205</v>
      </c>
      <c r="BL1494" t="s">
        <v>354</v>
      </c>
      <c r="BM1494">
        <v>1</v>
      </c>
      <c r="BQ1494" t="s">
        <v>1161</v>
      </c>
      <c r="BR1494" t="s">
        <v>145</v>
      </c>
      <c r="BS1494" t="s">
        <v>4162</v>
      </c>
      <c r="BT1494" t="s">
        <v>145</v>
      </c>
      <c r="BU1494" t="s">
        <v>3848</v>
      </c>
      <c r="BV1494" t="s">
        <v>145</v>
      </c>
      <c r="BW1494" t="s">
        <v>1163</v>
      </c>
      <c r="BX1494" t="s">
        <v>145</v>
      </c>
      <c r="BY1494" t="s">
        <v>1164</v>
      </c>
      <c r="BZ1494" t="s">
        <v>145</v>
      </c>
      <c r="CA1494" t="s">
        <v>4159</v>
      </c>
      <c r="CB1494" s="3">
        <v>44112</v>
      </c>
      <c r="CC1494" t="s">
        <v>4159</v>
      </c>
      <c r="CD1494" s="3">
        <v>44140</v>
      </c>
      <c r="CE1494" t="s">
        <v>4159</v>
      </c>
      <c r="CF1494" s="3">
        <v>44109</v>
      </c>
      <c r="CG1494" t="s">
        <v>4159</v>
      </c>
      <c r="CH1494" s="3">
        <v>44126</v>
      </c>
      <c r="CI1494" t="s">
        <v>4159</v>
      </c>
      <c r="CJ1494" s="3">
        <v>44126</v>
      </c>
      <c r="CK1494" t="s">
        <v>4159</v>
      </c>
      <c r="CL1494" s="3">
        <v>44140</v>
      </c>
      <c r="CM1494" t="s">
        <v>4159</v>
      </c>
      <c r="CN1494" s="3">
        <v>44140</v>
      </c>
      <c r="CO1494" t="s">
        <v>4159</v>
      </c>
      <c r="CP1494" s="3">
        <v>44140</v>
      </c>
      <c r="CQ1494" t="s">
        <v>4159</v>
      </c>
      <c r="CR1494" s="3">
        <v>44140</v>
      </c>
      <c r="CS1494" t="s">
        <v>4159</v>
      </c>
      <c r="CT1494" s="3">
        <v>44138</v>
      </c>
      <c r="CU1494" t="s">
        <v>4159</v>
      </c>
      <c r="CV1494" s="3">
        <v>44176</v>
      </c>
      <c r="CW1494" t="s">
        <v>4159</v>
      </c>
      <c r="CX1494" s="3">
        <v>44176</v>
      </c>
      <c r="CY1494" t="s">
        <v>4159</v>
      </c>
      <c r="CZ1494" s="3">
        <v>44193</v>
      </c>
      <c r="DA1494" t="s">
        <v>4159</v>
      </c>
      <c r="DB1494" s="3">
        <v>44109</v>
      </c>
      <c r="DE1494" t="s">
        <v>1908</v>
      </c>
      <c r="DF1494" s="3">
        <v>44218</v>
      </c>
      <c r="DG1494" t="s">
        <v>1908</v>
      </c>
      <c r="DH1494" s="3">
        <v>44218</v>
      </c>
      <c r="DI1494" t="s">
        <v>4159</v>
      </c>
      <c r="DJ1494" s="3">
        <v>44193</v>
      </c>
      <c r="DQ1494" t="s">
        <v>18</v>
      </c>
      <c r="DR1494" t="s">
        <v>2923</v>
      </c>
      <c r="DU1494" t="s">
        <v>4258</v>
      </c>
    </row>
    <row r="1495" spans="1:125" x14ac:dyDescent="0.25">
      <c r="A1495" s="5">
        <v>1274401</v>
      </c>
      <c r="B1495" s="5">
        <v>1</v>
      </c>
      <c r="J1495" s="3"/>
      <c r="K1495" s="3"/>
      <c r="L1495" s="3"/>
      <c r="M1495" s="3"/>
      <c r="N1495" s="3">
        <v>44110</v>
      </c>
      <c r="O1495" s="7">
        <v>0.4748263888888889</v>
      </c>
      <c r="P1495" t="s">
        <v>1980</v>
      </c>
      <c r="AV1495" t="s">
        <v>202</v>
      </c>
      <c r="AW1495" t="s">
        <v>207</v>
      </c>
      <c r="AX1495" t="s">
        <v>211</v>
      </c>
      <c r="AY1495" t="s">
        <v>200</v>
      </c>
      <c r="AZ1495" t="s">
        <v>208</v>
      </c>
      <c r="BA1495">
        <v>2</v>
      </c>
      <c r="BB1495" t="s">
        <v>204</v>
      </c>
      <c r="BC1495" t="s">
        <v>209</v>
      </c>
      <c r="BD1495" t="s">
        <v>211</v>
      </c>
      <c r="BE1495" t="s">
        <v>203</v>
      </c>
      <c r="BF1495" t="s">
        <v>212</v>
      </c>
      <c r="BG1495" t="s">
        <v>211</v>
      </c>
      <c r="BH1495" t="s">
        <v>201</v>
      </c>
      <c r="BI1495" t="s">
        <v>210</v>
      </c>
      <c r="BJ1495">
        <v>1</v>
      </c>
      <c r="BK1495" t="s">
        <v>205</v>
      </c>
      <c r="BL1495" t="s">
        <v>354</v>
      </c>
      <c r="BM1495">
        <v>1</v>
      </c>
    </row>
    <row r="1496" spans="1:125" x14ac:dyDescent="0.25">
      <c r="A1496" s="5">
        <v>1274410</v>
      </c>
      <c r="B1496" s="5">
        <v>10</v>
      </c>
      <c r="C1496" t="s">
        <v>4169</v>
      </c>
      <c r="D1496" t="s">
        <v>4164</v>
      </c>
      <c r="E1496" t="s">
        <v>4165</v>
      </c>
      <c r="F1496" t="s">
        <v>88</v>
      </c>
      <c r="G1496" t="s">
        <v>4183</v>
      </c>
      <c r="H1496" t="s">
        <v>127</v>
      </c>
      <c r="I1496" t="s">
        <v>118</v>
      </c>
      <c r="J1496" s="3"/>
      <c r="K1496" s="3">
        <v>44204</v>
      </c>
      <c r="L1496" s="3"/>
      <c r="M1496" s="3" t="s">
        <v>134</v>
      </c>
      <c r="N1496" s="3">
        <v>44110</v>
      </c>
      <c r="O1496" s="7">
        <v>0.4748263888888889</v>
      </c>
      <c r="P1496" t="s">
        <v>1980</v>
      </c>
      <c r="Q1496" s="3">
        <v>44146</v>
      </c>
      <c r="R1496" s="7">
        <v>0.58621527777777771</v>
      </c>
      <c r="S1496" t="s">
        <v>1908</v>
      </c>
      <c r="U1496" s="92" t="s">
        <v>385</v>
      </c>
      <c r="AA1496" t="s">
        <v>146</v>
      </c>
      <c r="AB1496">
        <v>908</v>
      </c>
      <c r="AC1496" t="s">
        <v>523</v>
      </c>
      <c r="AD1496" t="s">
        <v>239</v>
      </c>
      <c r="AE1496" t="s">
        <v>239</v>
      </c>
      <c r="AF1496" s="12" t="s">
        <v>4185</v>
      </c>
      <c r="AG1496" s="12" t="s">
        <v>4184</v>
      </c>
      <c r="AH1496" s="12" t="s">
        <v>4185</v>
      </c>
      <c r="AI1496" s="12" t="s">
        <v>4184</v>
      </c>
      <c r="AJ1496" s="12" t="s">
        <v>4185</v>
      </c>
      <c r="AK1496" s="12" t="s">
        <v>4184</v>
      </c>
      <c r="AL1496" s="12" t="s">
        <v>4185</v>
      </c>
      <c r="AM1496" s="12" t="s">
        <v>4184</v>
      </c>
      <c r="AN1496" s="12" t="s">
        <v>877</v>
      </c>
      <c r="AO1496" s="12" t="s">
        <v>2937</v>
      </c>
      <c r="AP1496" s="12" t="s">
        <v>877</v>
      </c>
      <c r="AQ1496" s="12" t="s">
        <v>2937</v>
      </c>
      <c r="AV1496" t="s">
        <v>202</v>
      </c>
      <c r="AW1496" t="s">
        <v>207</v>
      </c>
      <c r="AX1496" t="s">
        <v>211</v>
      </c>
      <c r="AY1496" t="s">
        <v>200</v>
      </c>
      <c r="AZ1496" t="s">
        <v>208</v>
      </c>
      <c r="BA1496">
        <v>2</v>
      </c>
      <c r="BB1496" t="s">
        <v>204</v>
      </c>
      <c r="BC1496" t="s">
        <v>209</v>
      </c>
      <c r="BD1496" t="s">
        <v>211</v>
      </c>
      <c r="BE1496" t="s">
        <v>203</v>
      </c>
      <c r="BF1496" t="s">
        <v>212</v>
      </c>
      <c r="BG1496" t="s">
        <v>211</v>
      </c>
      <c r="BH1496" t="s">
        <v>201</v>
      </c>
      <c r="BI1496" t="s">
        <v>210</v>
      </c>
      <c r="BJ1496">
        <v>1</v>
      </c>
      <c r="BK1496" t="s">
        <v>205</v>
      </c>
      <c r="BL1496" t="s">
        <v>354</v>
      </c>
      <c r="BM1496">
        <v>1</v>
      </c>
      <c r="BQ1496" t="s">
        <v>577</v>
      </c>
      <c r="BR1496" t="s">
        <v>2914</v>
      </c>
      <c r="BS1496" t="s">
        <v>4173</v>
      </c>
      <c r="BT1496" t="s">
        <v>2914</v>
      </c>
      <c r="BW1496" t="s">
        <v>367</v>
      </c>
      <c r="BX1496" t="s">
        <v>2914</v>
      </c>
      <c r="CA1496" t="s">
        <v>1980</v>
      </c>
      <c r="CB1496" s="3">
        <v>44110</v>
      </c>
      <c r="CC1496" t="s">
        <v>1980</v>
      </c>
      <c r="CD1496" s="3">
        <v>44118</v>
      </c>
      <c r="CE1496" t="s">
        <v>1980</v>
      </c>
      <c r="CF1496" s="3">
        <v>44110</v>
      </c>
      <c r="CG1496" t="s">
        <v>1980</v>
      </c>
      <c r="CH1496" s="3">
        <v>44110</v>
      </c>
      <c r="CI1496" t="s">
        <v>1980</v>
      </c>
      <c r="CJ1496" s="3">
        <v>44110</v>
      </c>
      <c r="CK1496" t="s">
        <v>1980</v>
      </c>
      <c r="CL1496" s="3">
        <v>44118</v>
      </c>
      <c r="CM1496" t="s">
        <v>1980</v>
      </c>
      <c r="CN1496" s="3">
        <v>44126</v>
      </c>
      <c r="CO1496" t="s">
        <v>1980</v>
      </c>
      <c r="CP1496" s="3">
        <v>44126</v>
      </c>
      <c r="CQ1496" t="s">
        <v>1908</v>
      </c>
      <c r="CR1496" s="3">
        <v>44132</v>
      </c>
      <c r="CS1496" t="s">
        <v>1980</v>
      </c>
      <c r="CT1496" s="3">
        <v>44126</v>
      </c>
      <c r="CW1496" t="s">
        <v>1980</v>
      </c>
      <c r="CX1496" s="3">
        <v>44126</v>
      </c>
      <c r="CY1496" t="s">
        <v>1908</v>
      </c>
      <c r="CZ1496" s="3">
        <v>44132</v>
      </c>
      <c r="DA1496" t="s">
        <v>1980</v>
      </c>
      <c r="DB1496" s="3">
        <v>44126</v>
      </c>
      <c r="DE1496" t="s">
        <v>1908</v>
      </c>
      <c r="DF1496" s="3">
        <v>44146</v>
      </c>
      <c r="DG1496" t="s">
        <v>1908</v>
      </c>
      <c r="DH1496" s="3">
        <v>44146</v>
      </c>
      <c r="DI1496" t="s">
        <v>1908</v>
      </c>
      <c r="DJ1496" s="3">
        <v>44146</v>
      </c>
      <c r="DK1496" t="s">
        <v>1908</v>
      </c>
      <c r="DL1496" s="3">
        <v>44146</v>
      </c>
      <c r="DQ1496" t="s">
        <v>88</v>
      </c>
      <c r="DR1496" t="s">
        <v>3377</v>
      </c>
      <c r="DU1496" t="s">
        <v>4168</v>
      </c>
    </row>
    <row r="1497" spans="1:125" x14ac:dyDescent="0.25">
      <c r="A1497" s="5">
        <v>1274501</v>
      </c>
      <c r="B1497" s="5">
        <v>1</v>
      </c>
      <c r="J1497" s="3"/>
      <c r="K1497" s="3"/>
      <c r="L1497" s="3"/>
      <c r="M1497" s="3"/>
      <c r="N1497" s="3">
        <v>44119</v>
      </c>
      <c r="O1497" s="7">
        <v>0.61136574074074079</v>
      </c>
      <c r="P1497" t="s">
        <v>1908</v>
      </c>
      <c r="AV1497" t="s">
        <v>202</v>
      </c>
      <c r="AW1497" t="s">
        <v>207</v>
      </c>
      <c r="AX1497" t="s">
        <v>211</v>
      </c>
      <c r="AY1497" t="s">
        <v>200</v>
      </c>
      <c r="AZ1497" t="s">
        <v>208</v>
      </c>
      <c r="BA1497">
        <v>2</v>
      </c>
      <c r="BB1497" t="s">
        <v>204</v>
      </c>
      <c r="BC1497" t="s">
        <v>209</v>
      </c>
      <c r="BD1497" t="s">
        <v>211</v>
      </c>
      <c r="BE1497" t="s">
        <v>203</v>
      </c>
      <c r="BF1497" t="s">
        <v>212</v>
      </c>
      <c r="BG1497" t="s">
        <v>211</v>
      </c>
      <c r="BH1497" t="s">
        <v>201</v>
      </c>
      <c r="BI1497" t="s">
        <v>210</v>
      </c>
      <c r="BJ1497">
        <v>1</v>
      </c>
      <c r="BK1497" t="s">
        <v>205</v>
      </c>
      <c r="BL1497" t="s">
        <v>354</v>
      </c>
      <c r="BM1497">
        <v>1</v>
      </c>
    </row>
    <row r="1498" spans="1:125" x14ac:dyDescent="0.25">
      <c r="A1498" s="5">
        <v>1274507</v>
      </c>
      <c r="B1498" s="5">
        <v>7</v>
      </c>
      <c r="C1498" t="s">
        <v>4193</v>
      </c>
      <c r="D1498" t="s">
        <v>4177</v>
      </c>
      <c r="E1498" t="s">
        <v>4146</v>
      </c>
      <c r="F1498" t="s">
        <v>6</v>
      </c>
      <c r="G1498" t="s">
        <v>4181</v>
      </c>
      <c r="H1498" t="s">
        <v>25</v>
      </c>
      <c r="I1498" t="s">
        <v>117</v>
      </c>
      <c r="J1498" s="3"/>
      <c r="K1498" s="3"/>
      <c r="L1498" s="3"/>
      <c r="M1498" s="3" t="s">
        <v>126</v>
      </c>
      <c r="N1498" s="3">
        <v>44119</v>
      </c>
      <c r="O1498" s="7">
        <v>0.61136574074074079</v>
      </c>
      <c r="P1498" t="s">
        <v>1908</v>
      </c>
      <c r="Q1498" s="3">
        <v>44152</v>
      </c>
      <c r="R1498" s="7">
        <v>0.68709490740740742</v>
      </c>
      <c r="S1498" t="s">
        <v>1908</v>
      </c>
      <c r="U1498" s="92" t="s">
        <v>236</v>
      </c>
      <c r="V1498" s="93" t="s">
        <v>4178</v>
      </c>
      <c r="W1498" s="92" t="s">
        <v>609</v>
      </c>
      <c r="X1498" s="93" t="s">
        <v>608</v>
      </c>
      <c r="Y1498" s="92" t="s">
        <v>475</v>
      </c>
      <c r="Z1498" s="93" t="s">
        <v>228</v>
      </c>
      <c r="AA1498" t="s">
        <v>234</v>
      </c>
      <c r="AB1498">
        <v>976</v>
      </c>
      <c r="AC1498" t="s">
        <v>155</v>
      </c>
      <c r="AD1498" t="s">
        <v>4180</v>
      </c>
      <c r="AE1498" t="s">
        <v>4180</v>
      </c>
      <c r="AF1498" s="12" t="s">
        <v>1628</v>
      </c>
      <c r="AG1498" s="12" t="s">
        <v>1707</v>
      </c>
      <c r="AH1498" s="12" t="s">
        <v>1628</v>
      </c>
      <c r="AI1498" s="12" t="s">
        <v>1707</v>
      </c>
      <c r="AJ1498" s="12" t="s">
        <v>1628</v>
      </c>
      <c r="AK1498" s="12" t="s">
        <v>1707</v>
      </c>
      <c r="AL1498" s="12" t="s">
        <v>1628</v>
      </c>
      <c r="AM1498" s="12" t="s">
        <v>1707</v>
      </c>
      <c r="AN1498" s="12" t="s">
        <v>818</v>
      </c>
      <c r="AO1498" s="12" t="s">
        <v>819</v>
      </c>
      <c r="AP1498" s="12" t="s">
        <v>818</v>
      </c>
      <c r="AQ1498" s="12" t="s">
        <v>819</v>
      </c>
      <c r="AR1498" s="12" t="s">
        <v>239</v>
      </c>
      <c r="AS1498" s="12" t="s">
        <v>239</v>
      </c>
      <c r="AT1498" s="12" t="s">
        <v>239</v>
      </c>
      <c r="AU1498" s="12" t="s">
        <v>239</v>
      </c>
      <c r="AV1498" t="s">
        <v>202</v>
      </c>
      <c r="AW1498" t="s">
        <v>207</v>
      </c>
      <c r="AX1498" t="s">
        <v>211</v>
      </c>
      <c r="AY1498" t="s">
        <v>200</v>
      </c>
      <c r="AZ1498" t="s">
        <v>208</v>
      </c>
      <c r="BA1498">
        <v>2</v>
      </c>
      <c r="BB1498" t="s">
        <v>204</v>
      </c>
      <c r="BC1498" t="s">
        <v>209</v>
      </c>
      <c r="BD1498" t="s">
        <v>211</v>
      </c>
      <c r="BE1498" t="s">
        <v>203</v>
      </c>
      <c r="BF1498" t="s">
        <v>212</v>
      </c>
      <c r="BG1498" t="s">
        <v>211</v>
      </c>
      <c r="BH1498" t="s">
        <v>201</v>
      </c>
      <c r="BI1498" t="s">
        <v>210</v>
      </c>
      <c r="BJ1498">
        <v>1</v>
      </c>
      <c r="BK1498" t="s">
        <v>205</v>
      </c>
      <c r="BL1498" t="s">
        <v>354</v>
      </c>
      <c r="BM1498">
        <v>1</v>
      </c>
      <c r="BQ1498" t="s">
        <v>584</v>
      </c>
      <c r="BR1498" t="s">
        <v>234</v>
      </c>
      <c r="BS1498" t="s">
        <v>4182</v>
      </c>
      <c r="BT1498" t="s">
        <v>234</v>
      </c>
      <c r="BU1498" t="s">
        <v>1852</v>
      </c>
      <c r="BV1498" t="s">
        <v>234</v>
      </c>
      <c r="BW1498" t="s">
        <v>379</v>
      </c>
      <c r="BX1498" t="s">
        <v>234</v>
      </c>
      <c r="BY1498" t="s">
        <v>400</v>
      </c>
      <c r="BZ1498" t="s">
        <v>234</v>
      </c>
      <c r="CA1498" t="s">
        <v>1908</v>
      </c>
      <c r="CB1498" s="3">
        <v>44119</v>
      </c>
      <c r="CC1498" t="s">
        <v>1908</v>
      </c>
      <c r="CD1498" s="3">
        <v>44146</v>
      </c>
      <c r="CE1498" t="s">
        <v>1908</v>
      </c>
      <c r="CF1498" s="3">
        <v>44119</v>
      </c>
      <c r="CG1498" t="s">
        <v>1908</v>
      </c>
      <c r="CH1498" s="3">
        <v>44124</v>
      </c>
      <c r="CI1498" t="s">
        <v>1908</v>
      </c>
      <c r="CJ1498" s="3">
        <v>44124</v>
      </c>
      <c r="CK1498" t="s">
        <v>1908</v>
      </c>
      <c r="CL1498" s="3">
        <v>44146</v>
      </c>
      <c r="CM1498" t="s">
        <v>1908</v>
      </c>
      <c r="CN1498" s="3">
        <v>44144</v>
      </c>
      <c r="CO1498" t="s">
        <v>1908</v>
      </c>
      <c r="CP1498" s="3">
        <v>44144</v>
      </c>
      <c r="CQ1498" t="s">
        <v>1908</v>
      </c>
      <c r="CR1498" s="3">
        <v>44152</v>
      </c>
      <c r="CS1498" t="s">
        <v>1908</v>
      </c>
      <c r="CT1498" s="3">
        <v>44119</v>
      </c>
      <c r="CW1498" t="s">
        <v>1908</v>
      </c>
      <c r="CX1498" s="3">
        <v>44146</v>
      </c>
      <c r="CY1498" t="s">
        <v>1908</v>
      </c>
      <c r="CZ1498" s="3">
        <v>44144</v>
      </c>
      <c r="DA1498" t="s">
        <v>1908</v>
      </c>
      <c r="DB1498" s="3">
        <v>44144</v>
      </c>
      <c r="DR1498" t="s">
        <v>6</v>
      </c>
      <c r="DU1498" t="s">
        <v>4179</v>
      </c>
    </row>
    <row r="1499" spans="1:125" x14ac:dyDescent="0.25">
      <c r="A1499" s="5">
        <v>1274601</v>
      </c>
      <c r="B1499" s="5">
        <v>1</v>
      </c>
      <c r="J1499" s="3"/>
      <c r="K1499" s="3"/>
      <c r="L1499" s="3"/>
      <c r="M1499" s="3"/>
      <c r="N1499" s="3">
        <v>44130</v>
      </c>
      <c r="O1499" s="7">
        <v>0.4785300925925926</v>
      </c>
      <c r="P1499" t="s">
        <v>1908</v>
      </c>
      <c r="AV1499" t="s">
        <v>202</v>
      </c>
      <c r="AW1499" t="s">
        <v>207</v>
      </c>
      <c r="AX1499" t="s">
        <v>211</v>
      </c>
      <c r="AY1499" t="s">
        <v>200</v>
      </c>
      <c r="AZ1499" t="s">
        <v>208</v>
      </c>
      <c r="BA1499">
        <v>2</v>
      </c>
      <c r="BB1499" t="s">
        <v>204</v>
      </c>
      <c r="BC1499" t="s">
        <v>209</v>
      </c>
      <c r="BD1499" t="s">
        <v>211</v>
      </c>
      <c r="BE1499" t="s">
        <v>203</v>
      </c>
      <c r="BF1499" t="s">
        <v>212</v>
      </c>
      <c r="BG1499" t="s">
        <v>211</v>
      </c>
      <c r="BH1499" t="s">
        <v>201</v>
      </c>
      <c r="BI1499" t="s">
        <v>210</v>
      </c>
      <c r="BJ1499">
        <v>1</v>
      </c>
      <c r="BK1499" t="s">
        <v>205</v>
      </c>
      <c r="BL1499" t="s">
        <v>354</v>
      </c>
      <c r="BM1499">
        <v>1</v>
      </c>
    </row>
    <row r="1500" spans="1:125" x14ac:dyDescent="0.25">
      <c r="A1500" s="5">
        <v>1274701</v>
      </c>
      <c r="B1500" s="5">
        <v>1</v>
      </c>
      <c r="J1500" s="3"/>
      <c r="K1500" s="3"/>
      <c r="L1500" s="3"/>
      <c r="M1500" s="3"/>
      <c r="N1500" s="3">
        <v>44130</v>
      </c>
      <c r="O1500" s="7">
        <v>0.47871527777777773</v>
      </c>
      <c r="P1500" t="s">
        <v>1908</v>
      </c>
      <c r="AV1500" t="s">
        <v>202</v>
      </c>
      <c r="AW1500" t="s">
        <v>207</v>
      </c>
      <c r="AX1500" t="s">
        <v>211</v>
      </c>
      <c r="AY1500" t="s">
        <v>200</v>
      </c>
      <c r="AZ1500" t="s">
        <v>208</v>
      </c>
      <c r="BA1500">
        <v>2</v>
      </c>
      <c r="BB1500" t="s">
        <v>204</v>
      </c>
      <c r="BC1500" t="s">
        <v>209</v>
      </c>
      <c r="BD1500" t="s">
        <v>211</v>
      </c>
      <c r="BE1500" t="s">
        <v>203</v>
      </c>
      <c r="BF1500" t="s">
        <v>212</v>
      </c>
      <c r="BG1500" t="s">
        <v>211</v>
      </c>
      <c r="BH1500" t="s">
        <v>201</v>
      </c>
      <c r="BI1500" t="s">
        <v>210</v>
      </c>
      <c r="BJ1500">
        <v>1</v>
      </c>
      <c r="BK1500" t="s">
        <v>205</v>
      </c>
      <c r="BL1500" t="s">
        <v>354</v>
      </c>
      <c r="BM1500">
        <v>1</v>
      </c>
    </row>
    <row r="1501" spans="1:125" x14ac:dyDescent="0.25">
      <c r="A1501" s="5">
        <v>1274716</v>
      </c>
      <c r="B1501" s="5">
        <v>16</v>
      </c>
      <c r="C1501" t="s">
        <v>4219</v>
      </c>
      <c r="D1501" t="s">
        <v>4186</v>
      </c>
      <c r="E1501" t="s">
        <v>3362</v>
      </c>
      <c r="F1501" t="s">
        <v>6</v>
      </c>
      <c r="G1501" t="s">
        <v>69</v>
      </c>
      <c r="H1501" t="s">
        <v>25</v>
      </c>
      <c r="I1501" t="s">
        <v>117</v>
      </c>
      <c r="J1501" s="3">
        <v>44257</v>
      </c>
      <c r="K1501" s="3"/>
      <c r="L1501" s="3">
        <v>44320</v>
      </c>
      <c r="M1501" s="3" t="s">
        <v>128</v>
      </c>
      <c r="N1501" s="3">
        <v>44130</v>
      </c>
      <c r="O1501" s="7">
        <v>0.47871527777777773</v>
      </c>
      <c r="P1501" t="s">
        <v>1908</v>
      </c>
      <c r="Q1501" s="3">
        <v>44291</v>
      </c>
      <c r="R1501" s="7">
        <v>0.36774305555555559</v>
      </c>
      <c r="S1501" t="s">
        <v>1908</v>
      </c>
      <c r="U1501" s="92" t="s">
        <v>386</v>
      </c>
      <c r="V1501" s="93" t="s">
        <v>228</v>
      </c>
      <c r="W1501" s="92" t="s">
        <v>3584</v>
      </c>
      <c r="X1501" s="93" t="s">
        <v>2172</v>
      </c>
      <c r="Y1501" s="92" t="s">
        <v>581</v>
      </c>
      <c r="Z1501" s="93" t="s">
        <v>146</v>
      </c>
      <c r="AA1501" t="s">
        <v>234</v>
      </c>
      <c r="AB1501">
        <v>955</v>
      </c>
      <c r="AC1501" t="s">
        <v>154</v>
      </c>
      <c r="AD1501" t="s">
        <v>3610</v>
      </c>
      <c r="AE1501" t="s">
        <v>3610</v>
      </c>
      <c r="AF1501" s="12">
        <v>543</v>
      </c>
      <c r="AG1501" s="12">
        <v>58</v>
      </c>
      <c r="AH1501" s="12">
        <v>543</v>
      </c>
      <c r="AI1501" s="12">
        <v>58</v>
      </c>
      <c r="AJ1501" s="12">
        <v>543</v>
      </c>
      <c r="AK1501" s="12">
        <v>58</v>
      </c>
      <c r="AL1501" s="12">
        <v>543</v>
      </c>
      <c r="AM1501" s="12">
        <v>58</v>
      </c>
      <c r="AN1501" s="12" t="s">
        <v>824</v>
      </c>
      <c r="AO1501" s="12" t="s">
        <v>825</v>
      </c>
      <c r="AP1501" s="12" t="s">
        <v>824</v>
      </c>
      <c r="AQ1501" s="12" t="s">
        <v>825</v>
      </c>
      <c r="AR1501" s="12" t="s">
        <v>239</v>
      </c>
      <c r="AS1501" s="12" t="s">
        <v>239</v>
      </c>
      <c r="AT1501" s="12" t="s">
        <v>239</v>
      </c>
      <c r="AU1501" s="12" t="s">
        <v>239</v>
      </c>
      <c r="AV1501" t="s">
        <v>202</v>
      </c>
      <c r="AW1501" t="s">
        <v>207</v>
      </c>
      <c r="AX1501" t="s">
        <v>211</v>
      </c>
      <c r="AY1501" t="s">
        <v>200</v>
      </c>
      <c r="AZ1501" t="s">
        <v>208</v>
      </c>
      <c r="BA1501">
        <v>2</v>
      </c>
      <c r="BB1501" t="s">
        <v>204</v>
      </c>
      <c r="BC1501" t="s">
        <v>209</v>
      </c>
      <c r="BD1501" t="s">
        <v>211</v>
      </c>
      <c r="BE1501" t="s">
        <v>203</v>
      </c>
      <c r="BF1501" t="s">
        <v>212</v>
      </c>
      <c r="BG1501" t="s">
        <v>211</v>
      </c>
      <c r="BH1501" t="s">
        <v>201</v>
      </c>
      <c r="BI1501" t="s">
        <v>210</v>
      </c>
      <c r="BJ1501">
        <v>1</v>
      </c>
      <c r="BK1501" t="s">
        <v>205</v>
      </c>
      <c r="BL1501" t="s">
        <v>354</v>
      </c>
      <c r="BM1501">
        <v>1</v>
      </c>
      <c r="BQ1501" t="s">
        <v>584</v>
      </c>
      <c r="BR1501" t="s">
        <v>234</v>
      </c>
      <c r="BS1501" t="s">
        <v>4188</v>
      </c>
      <c r="BT1501" t="s">
        <v>234</v>
      </c>
      <c r="BU1501" t="s">
        <v>3358</v>
      </c>
      <c r="BV1501" t="s">
        <v>234</v>
      </c>
      <c r="BW1501" t="s">
        <v>1223</v>
      </c>
      <c r="BX1501" t="s">
        <v>234</v>
      </c>
      <c r="CA1501" t="s">
        <v>1908</v>
      </c>
      <c r="CB1501" s="3">
        <v>44130</v>
      </c>
      <c r="CC1501" t="s">
        <v>1908</v>
      </c>
      <c r="CD1501" s="3">
        <v>44179</v>
      </c>
      <c r="CE1501" t="s">
        <v>1908</v>
      </c>
      <c r="CF1501" s="3">
        <v>44130</v>
      </c>
      <c r="CG1501" t="s">
        <v>1908</v>
      </c>
      <c r="CH1501" s="3">
        <v>44139</v>
      </c>
      <c r="CI1501" t="s">
        <v>1908</v>
      </c>
      <c r="CJ1501" s="3">
        <v>44139</v>
      </c>
      <c r="CK1501" t="s">
        <v>1908</v>
      </c>
      <c r="CL1501" s="3">
        <v>44210</v>
      </c>
      <c r="CM1501" t="s">
        <v>1908</v>
      </c>
      <c r="CN1501" s="3">
        <v>44210</v>
      </c>
      <c r="CO1501" t="s">
        <v>1908</v>
      </c>
      <c r="CP1501" s="3">
        <v>44210</v>
      </c>
      <c r="CQ1501" t="s">
        <v>1908</v>
      </c>
      <c r="CR1501" s="3">
        <v>44236</v>
      </c>
      <c r="CS1501" t="s">
        <v>1908</v>
      </c>
      <c r="CT1501" s="3">
        <v>44130</v>
      </c>
      <c r="CU1501" t="s">
        <v>1908</v>
      </c>
      <c r="CV1501" s="3">
        <v>44210</v>
      </c>
      <c r="CW1501" t="s">
        <v>1908</v>
      </c>
      <c r="CX1501" s="3">
        <v>44236</v>
      </c>
      <c r="CY1501" t="s">
        <v>1908</v>
      </c>
      <c r="CZ1501" s="3">
        <v>44210</v>
      </c>
      <c r="DA1501" t="s">
        <v>1908</v>
      </c>
      <c r="DB1501" s="3">
        <v>44210</v>
      </c>
      <c r="DC1501" t="s">
        <v>1908</v>
      </c>
      <c r="DD1501" s="3">
        <v>44265</v>
      </c>
      <c r="DE1501" t="s">
        <v>1908</v>
      </c>
      <c r="DF1501" s="3">
        <v>44252</v>
      </c>
      <c r="DG1501" t="s">
        <v>1908</v>
      </c>
      <c r="DH1501" s="3">
        <v>44265</v>
      </c>
      <c r="DK1501" t="s">
        <v>1908</v>
      </c>
      <c r="DL1501" s="3">
        <v>44265</v>
      </c>
      <c r="DQ1501" t="s">
        <v>6</v>
      </c>
      <c r="DR1501" t="s">
        <v>6</v>
      </c>
      <c r="DU1501" t="s">
        <v>4187</v>
      </c>
    </row>
    <row r="1502" spans="1:125" x14ac:dyDescent="0.25">
      <c r="A1502" s="5">
        <v>1274801</v>
      </c>
      <c r="B1502" s="5">
        <v>1</v>
      </c>
      <c r="J1502" s="3"/>
      <c r="K1502" s="3"/>
      <c r="L1502" s="3"/>
      <c r="M1502" s="3"/>
      <c r="N1502" s="3">
        <v>44130</v>
      </c>
      <c r="O1502" s="7">
        <v>0.48038194444444443</v>
      </c>
      <c r="P1502" t="s">
        <v>1908</v>
      </c>
      <c r="AV1502" t="s">
        <v>202</v>
      </c>
      <c r="AW1502" t="s">
        <v>207</v>
      </c>
      <c r="AX1502" t="s">
        <v>211</v>
      </c>
      <c r="AY1502" t="s">
        <v>200</v>
      </c>
      <c r="AZ1502" t="s">
        <v>208</v>
      </c>
      <c r="BA1502">
        <v>2</v>
      </c>
      <c r="BB1502" t="s">
        <v>204</v>
      </c>
      <c r="BC1502" t="s">
        <v>209</v>
      </c>
      <c r="BD1502" t="s">
        <v>211</v>
      </c>
      <c r="BE1502" t="s">
        <v>203</v>
      </c>
      <c r="BF1502" t="s">
        <v>212</v>
      </c>
      <c r="BG1502" t="s">
        <v>211</v>
      </c>
      <c r="BH1502" t="s">
        <v>201</v>
      </c>
      <c r="BI1502" t="s">
        <v>210</v>
      </c>
      <c r="BJ1502">
        <v>1</v>
      </c>
      <c r="BK1502" t="s">
        <v>205</v>
      </c>
      <c r="BL1502" t="s">
        <v>354</v>
      </c>
      <c r="BM1502">
        <v>1</v>
      </c>
    </row>
    <row r="1503" spans="1:125" x14ac:dyDescent="0.25">
      <c r="A1503" s="5">
        <v>1274810</v>
      </c>
      <c r="B1503" s="5">
        <v>10</v>
      </c>
      <c r="C1503" t="s">
        <v>4205</v>
      </c>
      <c r="D1503" t="s">
        <v>4189</v>
      </c>
      <c r="E1503" t="s">
        <v>3608</v>
      </c>
      <c r="F1503" t="s">
        <v>6</v>
      </c>
      <c r="G1503" t="s">
        <v>4019</v>
      </c>
      <c r="H1503" t="s">
        <v>127</v>
      </c>
      <c r="I1503" t="s">
        <v>117</v>
      </c>
      <c r="J1503" s="3">
        <v>44232</v>
      </c>
      <c r="K1503" s="3"/>
      <c r="L1503" s="3">
        <v>44257</v>
      </c>
      <c r="M1503" s="3" t="s">
        <v>133</v>
      </c>
      <c r="N1503" s="3">
        <v>44130</v>
      </c>
      <c r="O1503" s="7">
        <v>0.48038194444444443</v>
      </c>
      <c r="P1503" t="s">
        <v>1908</v>
      </c>
      <c r="Q1503" s="3">
        <v>44252</v>
      </c>
      <c r="R1503" s="7">
        <v>0.45074074074074072</v>
      </c>
      <c r="S1503" t="s">
        <v>1908</v>
      </c>
      <c r="U1503" s="92" t="s">
        <v>774</v>
      </c>
      <c r="V1503" s="93" t="s">
        <v>538</v>
      </c>
      <c r="W1503" s="92" t="s">
        <v>2551</v>
      </c>
      <c r="X1503" s="93" t="s">
        <v>1036</v>
      </c>
      <c r="Y1503" s="92" t="s">
        <v>386</v>
      </c>
      <c r="Z1503" s="93" t="s">
        <v>228</v>
      </c>
      <c r="AA1503" t="s">
        <v>145</v>
      </c>
      <c r="AB1503">
        <v>901</v>
      </c>
      <c r="AC1503" t="s">
        <v>154</v>
      </c>
      <c r="AD1503" t="s">
        <v>474</v>
      </c>
      <c r="AE1503" t="s">
        <v>474</v>
      </c>
      <c r="AF1503" s="12" t="s">
        <v>4028</v>
      </c>
      <c r="AG1503" s="12" t="s">
        <v>4027</v>
      </c>
      <c r="AH1503" s="12" t="s">
        <v>4028</v>
      </c>
      <c r="AJ1503" s="12" t="s">
        <v>4028</v>
      </c>
      <c r="AL1503" s="12" t="s">
        <v>4028</v>
      </c>
      <c r="AN1503" s="12" t="s">
        <v>818</v>
      </c>
      <c r="AO1503" s="12" t="s">
        <v>819</v>
      </c>
      <c r="AP1503" s="12" t="s">
        <v>818</v>
      </c>
      <c r="AQ1503" s="12" t="s">
        <v>819</v>
      </c>
      <c r="AV1503" t="s">
        <v>202</v>
      </c>
      <c r="AW1503" t="s">
        <v>207</v>
      </c>
      <c r="AX1503" t="s">
        <v>211</v>
      </c>
      <c r="AY1503" t="s">
        <v>200</v>
      </c>
      <c r="AZ1503" t="s">
        <v>208</v>
      </c>
      <c r="BA1503">
        <v>2</v>
      </c>
      <c r="BB1503" t="s">
        <v>204</v>
      </c>
      <c r="BC1503" t="s">
        <v>209</v>
      </c>
      <c r="BD1503" t="s">
        <v>211</v>
      </c>
      <c r="BE1503" t="s">
        <v>203</v>
      </c>
      <c r="BF1503" t="s">
        <v>212</v>
      </c>
      <c r="BG1503" t="s">
        <v>211</v>
      </c>
      <c r="BH1503" t="s">
        <v>201</v>
      </c>
      <c r="BI1503" t="s">
        <v>210</v>
      </c>
      <c r="BJ1503">
        <v>1</v>
      </c>
      <c r="BK1503" t="s">
        <v>205</v>
      </c>
      <c r="BL1503" t="s">
        <v>354</v>
      </c>
      <c r="BM1503">
        <v>1</v>
      </c>
      <c r="BQ1503" t="s">
        <v>577</v>
      </c>
      <c r="BR1503" t="s">
        <v>145</v>
      </c>
      <c r="BS1503" t="s">
        <v>4190</v>
      </c>
      <c r="BT1503" t="s">
        <v>145</v>
      </c>
      <c r="BW1503" t="s">
        <v>367</v>
      </c>
      <c r="BX1503" t="s">
        <v>145</v>
      </c>
      <c r="BY1503" t="s">
        <v>4005</v>
      </c>
      <c r="BZ1503" t="s">
        <v>145</v>
      </c>
      <c r="CA1503" t="s">
        <v>1908</v>
      </c>
      <c r="CB1503" s="3">
        <v>44130</v>
      </c>
      <c r="CC1503" t="s">
        <v>1908</v>
      </c>
      <c r="CD1503" s="3">
        <v>44215</v>
      </c>
      <c r="CE1503" t="s">
        <v>1908</v>
      </c>
      <c r="CF1503" s="3">
        <v>44130</v>
      </c>
      <c r="CG1503" t="s">
        <v>1908</v>
      </c>
      <c r="CH1503" s="3">
        <v>44139</v>
      </c>
      <c r="CI1503" t="s">
        <v>1908</v>
      </c>
      <c r="CJ1503" s="3">
        <v>44139</v>
      </c>
      <c r="CM1503" t="s">
        <v>1908</v>
      </c>
      <c r="CN1503" s="3">
        <v>44159</v>
      </c>
      <c r="CO1503" t="s">
        <v>1908</v>
      </c>
      <c r="CP1503" s="3">
        <v>44159</v>
      </c>
      <c r="CQ1503" t="s">
        <v>1908</v>
      </c>
      <c r="CR1503" s="3">
        <v>44173</v>
      </c>
      <c r="CS1503" t="s">
        <v>1908</v>
      </c>
      <c r="CT1503" s="3">
        <v>44130</v>
      </c>
      <c r="CU1503" t="s">
        <v>1908</v>
      </c>
      <c r="CV1503" s="3">
        <v>44229</v>
      </c>
      <c r="CW1503" t="s">
        <v>1908</v>
      </c>
      <c r="CX1503" s="3">
        <v>44229</v>
      </c>
      <c r="CY1503" t="s">
        <v>1908</v>
      </c>
      <c r="CZ1503" s="3">
        <v>44159</v>
      </c>
      <c r="DA1503" t="s">
        <v>1908</v>
      </c>
      <c r="DB1503" s="3">
        <v>44159</v>
      </c>
      <c r="DE1503" t="s">
        <v>1908</v>
      </c>
      <c r="DF1503" s="3">
        <v>44229</v>
      </c>
      <c r="DG1503" t="s">
        <v>1908</v>
      </c>
      <c r="DH1503" s="3">
        <v>44252</v>
      </c>
      <c r="DQ1503" t="s">
        <v>6</v>
      </c>
      <c r="DR1503" t="s">
        <v>6</v>
      </c>
      <c r="DU1503" t="s">
        <v>4191</v>
      </c>
    </row>
    <row r="1504" spans="1:125" x14ac:dyDescent="0.25">
      <c r="A1504" s="5">
        <v>1274901</v>
      </c>
      <c r="B1504" s="5">
        <v>1</v>
      </c>
      <c r="J1504" s="3"/>
      <c r="K1504" s="3"/>
      <c r="L1504" s="3"/>
      <c r="M1504" s="3"/>
      <c r="N1504" s="3">
        <v>44130</v>
      </c>
      <c r="O1504" s="7">
        <v>0.48265046296296293</v>
      </c>
      <c r="P1504" t="s">
        <v>1908</v>
      </c>
      <c r="AV1504" t="s">
        <v>202</v>
      </c>
      <c r="AW1504" t="s">
        <v>207</v>
      </c>
      <c r="AX1504" t="s">
        <v>211</v>
      </c>
      <c r="AY1504" t="s">
        <v>200</v>
      </c>
      <c r="AZ1504" t="s">
        <v>208</v>
      </c>
      <c r="BA1504">
        <v>2</v>
      </c>
      <c r="BB1504" t="s">
        <v>204</v>
      </c>
      <c r="BC1504" t="s">
        <v>209</v>
      </c>
      <c r="BD1504" t="s">
        <v>211</v>
      </c>
      <c r="BE1504" t="s">
        <v>203</v>
      </c>
      <c r="BF1504" t="s">
        <v>212</v>
      </c>
      <c r="BG1504" t="s">
        <v>211</v>
      </c>
      <c r="BH1504" t="s">
        <v>201</v>
      </c>
      <c r="BI1504" t="s">
        <v>210</v>
      </c>
      <c r="BJ1504">
        <v>1</v>
      </c>
      <c r="BK1504" t="s">
        <v>205</v>
      </c>
      <c r="BL1504" t="s">
        <v>354</v>
      </c>
      <c r="BM1504">
        <v>1</v>
      </c>
    </row>
    <row r="1505" spans="1:125" x14ac:dyDescent="0.25">
      <c r="A1505" s="5">
        <v>1274916</v>
      </c>
      <c r="B1505" s="5">
        <v>16</v>
      </c>
      <c r="C1505" t="s">
        <v>4201</v>
      </c>
      <c r="D1505" t="s">
        <v>4121</v>
      </c>
      <c r="E1505" t="s">
        <v>4322</v>
      </c>
      <c r="F1505" t="s">
        <v>6</v>
      </c>
      <c r="G1505" t="s">
        <v>4200</v>
      </c>
      <c r="H1505" t="s">
        <v>25</v>
      </c>
      <c r="I1505" t="s">
        <v>117</v>
      </c>
      <c r="J1505" s="3">
        <v>44267</v>
      </c>
      <c r="K1505" s="3"/>
      <c r="L1505" s="3">
        <v>44327</v>
      </c>
      <c r="M1505" s="3" t="s">
        <v>126</v>
      </c>
      <c r="N1505" s="3">
        <v>44130</v>
      </c>
      <c r="O1505" s="7">
        <v>0.48265046296296293</v>
      </c>
      <c r="P1505" t="s">
        <v>1908</v>
      </c>
      <c r="Q1505" s="3">
        <v>45327</v>
      </c>
      <c r="R1505" s="7">
        <v>0.4214236111111111</v>
      </c>
      <c r="S1505" t="s">
        <v>1908</v>
      </c>
      <c r="U1505" s="92" t="s">
        <v>2407</v>
      </c>
      <c r="V1505" s="93" t="s">
        <v>958</v>
      </c>
      <c r="W1505" s="92" t="s">
        <v>403</v>
      </c>
      <c r="X1505" s="93" t="s">
        <v>226</v>
      </c>
      <c r="Y1505" s="92" t="s">
        <v>235</v>
      </c>
      <c r="Z1505" s="93" t="s">
        <v>234</v>
      </c>
      <c r="AA1505" t="s">
        <v>234</v>
      </c>
      <c r="AB1505">
        <v>955</v>
      </c>
      <c r="AC1505" t="s">
        <v>154</v>
      </c>
      <c r="AD1505" t="s">
        <v>4175</v>
      </c>
      <c r="AE1505" t="s">
        <v>4175</v>
      </c>
      <c r="AF1505" s="12" t="s">
        <v>5780</v>
      </c>
      <c r="AG1505" s="12">
        <v>101</v>
      </c>
      <c r="AH1505" s="12" t="s">
        <v>5780</v>
      </c>
      <c r="AI1505" s="12">
        <v>101</v>
      </c>
      <c r="AJ1505" s="12" t="s">
        <v>5780</v>
      </c>
      <c r="AK1505" s="12">
        <v>101</v>
      </c>
      <c r="AL1505" s="12" t="s">
        <v>5780</v>
      </c>
      <c r="AM1505" s="12">
        <v>101</v>
      </c>
      <c r="AN1505" s="12">
        <v>539</v>
      </c>
      <c r="AO1505" s="12">
        <v>45</v>
      </c>
      <c r="AP1505" s="12">
        <v>539</v>
      </c>
      <c r="AQ1505" s="12">
        <v>45</v>
      </c>
      <c r="AR1505" s="12" t="s">
        <v>239</v>
      </c>
      <c r="AS1505" s="12" t="s">
        <v>239</v>
      </c>
      <c r="AT1505" s="12" t="s">
        <v>239</v>
      </c>
      <c r="AU1505" s="12" t="s">
        <v>239</v>
      </c>
      <c r="AV1505" t="s">
        <v>202</v>
      </c>
      <c r="AW1505" t="s">
        <v>207</v>
      </c>
      <c r="AX1505" t="s">
        <v>211</v>
      </c>
      <c r="AY1505" t="s">
        <v>200</v>
      </c>
      <c r="AZ1505" t="s">
        <v>208</v>
      </c>
      <c r="BA1505">
        <v>2</v>
      </c>
      <c r="BB1505" t="s">
        <v>204</v>
      </c>
      <c r="BC1505" t="s">
        <v>209</v>
      </c>
      <c r="BD1505" t="s">
        <v>211</v>
      </c>
      <c r="BE1505" t="s">
        <v>203</v>
      </c>
      <c r="BF1505" t="s">
        <v>212</v>
      </c>
      <c r="BG1505" t="s">
        <v>211</v>
      </c>
      <c r="BH1505" t="s">
        <v>201</v>
      </c>
      <c r="BI1505" t="s">
        <v>210</v>
      </c>
      <c r="BJ1505">
        <v>1</v>
      </c>
      <c r="BK1505" t="s">
        <v>205</v>
      </c>
      <c r="BL1505" t="s">
        <v>354</v>
      </c>
      <c r="BM1505">
        <v>1</v>
      </c>
      <c r="BQ1505" t="s">
        <v>584</v>
      </c>
      <c r="BR1505" t="s">
        <v>234</v>
      </c>
      <c r="BS1505" t="s">
        <v>4122</v>
      </c>
      <c r="BT1505" t="s">
        <v>234</v>
      </c>
      <c r="BU1505" t="s">
        <v>1852</v>
      </c>
      <c r="BV1505" t="s">
        <v>234</v>
      </c>
      <c r="BW1505" t="s">
        <v>379</v>
      </c>
      <c r="BX1505" t="s">
        <v>234</v>
      </c>
      <c r="BY1505" t="s">
        <v>4194</v>
      </c>
      <c r="BZ1505" t="s">
        <v>234</v>
      </c>
      <c r="CA1505" t="s">
        <v>1908</v>
      </c>
      <c r="CB1505" s="3">
        <v>44130</v>
      </c>
      <c r="CC1505" t="s">
        <v>1908</v>
      </c>
      <c r="CD1505" s="3">
        <v>44253</v>
      </c>
      <c r="CE1505" t="s">
        <v>1908</v>
      </c>
      <c r="CF1505" s="3">
        <v>44130</v>
      </c>
      <c r="CG1505" t="s">
        <v>1908</v>
      </c>
      <c r="CH1505" s="3">
        <v>44147</v>
      </c>
      <c r="CI1505" t="s">
        <v>1908</v>
      </c>
      <c r="CJ1505" s="3">
        <v>44147</v>
      </c>
      <c r="CK1505" t="s">
        <v>1908</v>
      </c>
      <c r="CL1505" s="3">
        <v>44153</v>
      </c>
      <c r="CM1505" t="s">
        <v>1908</v>
      </c>
      <c r="CN1505" s="3">
        <v>44151</v>
      </c>
      <c r="CO1505" t="s">
        <v>1908</v>
      </c>
      <c r="CP1505" s="3">
        <v>44151</v>
      </c>
      <c r="CQ1505" t="s">
        <v>1908</v>
      </c>
      <c r="CR1505" s="3">
        <v>44201</v>
      </c>
      <c r="CS1505" t="s">
        <v>1908</v>
      </c>
      <c r="CT1505" s="3">
        <v>44130</v>
      </c>
      <c r="CU1505" t="s">
        <v>1908</v>
      </c>
      <c r="CV1505" s="3">
        <v>44153</v>
      </c>
      <c r="CW1505" t="s">
        <v>1908</v>
      </c>
      <c r="CX1505" s="3">
        <v>44253</v>
      </c>
      <c r="CY1505" t="s">
        <v>1908</v>
      </c>
      <c r="CZ1505" s="3">
        <v>44153</v>
      </c>
      <c r="DA1505" t="s">
        <v>1908</v>
      </c>
      <c r="DB1505" s="3">
        <v>44151</v>
      </c>
      <c r="DE1505" t="s">
        <v>1908</v>
      </c>
      <c r="DF1505" s="3">
        <v>44153</v>
      </c>
      <c r="DG1505" t="s">
        <v>1908</v>
      </c>
      <c r="DH1505" s="3">
        <v>44153</v>
      </c>
      <c r="DK1505" t="s">
        <v>1908</v>
      </c>
      <c r="DL1505" s="3">
        <v>44153</v>
      </c>
      <c r="DQ1505" t="s">
        <v>6</v>
      </c>
      <c r="DR1505" t="s">
        <v>6</v>
      </c>
      <c r="DU1505" t="s">
        <v>4192</v>
      </c>
    </row>
    <row r="1506" spans="1:125" x14ac:dyDescent="0.25">
      <c r="A1506" s="5">
        <v>1275001</v>
      </c>
      <c r="B1506" s="5">
        <v>1</v>
      </c>
      <c r="J1506" s="3"/>
      <c r="K1506" s="3"/>
      <c r="L1506" s="3"/>
      <c r="M1506" s="3"/>
      <c r="N1506" s="3">
        <v>44147</v>
      </c>
      <c r="O1506" s="7">
        <v>0.63381944444444438</v>
      </c>
      <c r="P1506" t="s">
        <v>1908</v>
      </c>
      <c r="AV1506" t="s">
        <v>202</v>
      </c>
      <c r="AW1506" t="s">
        <v>207</v>
      </c>
      <c r="AX1506" t="s">
        <v>211</v>
      </c>
      <c r="AY1506" t="s">
        <v>200</v>
      </c>
      <c r="AZ1506" t="s">
        <v>208</v>
      </c>
      <c r="BA1506">
        <v>2</v>
      </c>
      <c r="BB1506" t="s">
        <v>204</v>
      </c>
      <c r="BC1506" t="s">
        <v>209</v>
      </c>
      <c r="BD1506" t="s">
        <v>211</v>
      </c>
      <c r="BE1506" t="s">
        <v>203</v>
      </c>
      <c r="BF1506" t="s">
        <v>212</v>
      </c>
      <c r="BG1506" t="s">
        <v>211</v>
      </c>
      <c r="BH1506" t="s">
        <v>201</v>
      </c>
      <c r="BI1506" t="s">
        <v>210</v>
      </c>
      <c r="BJ1506">
        <v>1</v>
      </c>
      <c r="BK1506" t="s">
        <v>205</v>
      </c>
      <c r="BL1506" t="s">
        <v>354</v>
      </c>
      <c r="BM1506">
        <v>1</v>
      </c>
    </row>
    <row r="1507" spans="1:125" x14ac:dyDescent="0.25">
      <c r="A1507" s="5">
        <v>1275015</v>
      </c>
      <c r="B1507" s="5">
        <v>15</v>
      </c>
      <c r="C1507" t="s">
        <v>4214</v>
      </c>
      <c r="D1507" t="s">
        <v>4195</v>
      </c>
      <c r="E1507" t="s">
        <v>4197</v>
      </c>
      <c r="F1507" t="s">
        <v>6</v>
      </c>
      <c r="G1507" t="s">
        <v>4199</v>
      </c>
      <c r="H1507" t="s">
        <v>25</v>
      </c>
      <c r="I1507" t="s">
        <v>117</v>
      </c>
      <c r="J1507" s="3">
        <v>44238</v>
      </c>
      <c r="K1507" s="3"/>
      <c r="L1507" s="3">
        <v>44250</v>
      </c>
      <c r="M1507" s="3" t="s">
        <v>128</v>
      </c>
      <c r="N1507" s="3">
        <v>44147</v>
      </c>
      <c r="O1507" s="7">
        <v>0.63381944444444438</v>
      </c>
      <c r="P1507" t="s">
        <v>1908</v>
      </c>
      <c r="Q1507" s="3">
        <v>44252</v>
      </c>
      <c r="R1507" s="7">
        <v>0.44973379629629634</v>
      </c>
      <c r="S1507" t="s">
        <v>1908</v>
      </c>
      <c r="U1507" s="92" t="s">
        <v>1558</v>
      </c>
      <c r="W1507" s="92" t="s">
        <v>1556</v>
      </c>
      <c r="AA1507" t="s">
        <v>234</v>
      </c>
      <c r="AB1507">
        <v>955</v>
      </c>
      <c r="AC1507" t="s">
        <v>153</v>
      </c>
      <c r="AD1507" t="s">
        <v>1729</v>
      </c>
      <c r="AE1507" t="s">
        <v>1729</v>
      </c>
      <c r="AF1507" s="12" t="s">
        <v>3097</v>
      </c>
      <c r="AG1507" s="12" t="s">
        <v>3096</v>
      </c>
      <c r="AH1507" s="12" t="s">
        <v>3097</v>
      </c>
      <c r="AI1507" s="12" t="s">
        <v>3096</v>
      </c>
      <c r="AJ1507" s="12" t="s">
        <v>3097</v>
      </c>
      <c r="AK1507" s="12" t="s">
        <v>3096</v>
      </c>
      <c r="AL1507" s="12" t="s">
        <v>3097</v>
      </c>
      <c r="AM1507" s="12" t="s">
        <v>3096</v>
      </c>
      <c r="AN1507" s="12" t="s">
        <v>824</v>
      </c>
      <c r="AO1507" s="12" t="s">
        <v>825</v>
      </c>
      <c r="AP1507" s="12" t="s">
        <v>824</v>
      </c>
      <c r="AQ1507" s="12" t="s">
        <v>825</v>
      </c>
      <c r="AR1507" s="12" t="s">
        <v>239</v>
      </c>
      <c r="AS1507" s="12" t="s">
        <v>239</v>
      </c>
      <c r="AT1507" s="12" t="s">
        <v>239</v>
      </c>
      <c r="AU1507" s="12" t="s">
        <v>239</v>
      </c>
      <c r="AV1507" t="s">
        <v>202</v>
      </c>
      <c r="AW1507" t="s">
        <v>207</v>
      </c>
      <c r="AX1507" t="s">
        <v>211</v>
      </c>
      <c r="AY1507" t="s">
        <v>200</v>
      </c>
      <c r="AZ1507" t="s">
        <v>208</v>
      </c>
      <c r="BA1507">
        <v>2</v>
      </c>
      <c r="BB1507" t="s">
        <v>204</v>
      </c>
      <c r="BC1507" t="s">
        <v>209</v>
      </c>
      <c r="BD1507" t="s">
        <v>211</v>
      </c>
      <c r="BE1507" t="s">
        <v>203</v>
      </c>
      <c r="BF1507" t="s">
        <v>212</v>
      </c>
      <c r="BG1507" t="s">
        <v>211</v>
      </c>
      <c r="BH1507" t="s">
        <v>201</v>
      </c>
      <c r="BI1507" t="s">
        <v>210</v>
      </c>
      <c r="BJ1507">
        <v>1</v>
      </c>
      <c r="BK1507" t="s">
        <v>205</v>
      </c>
      <c r="BL1507" t="s">
        <v>354</v>
      </c>
      <c r="BM1507">
        <v>1</v>
      </c>
      <c r="BQ1507" t="s">
        <v>584</v>
      </c>
      <c r="BR1507" t="s">
        <v>234</v>
      </c>
      <c r="BS1507" t="s">
        <v>4198</v>
      </c>
      <c r="BT1507" t="s">
        <v>234</v>
      </c>
      <c r="BU1507" t="s">
        <v>1852</v>
      </c>
      <c r="BV1507" t="s">
        <v>234</v>
      </c>
      <c r="BW1507" t="s">
        <v>379</v>
      </c>
      <c r="BX1507" t="s">
        <v>234</v>
      </c>
      <c r="CA1507" t="s">
        <v>1908</v>
      </c>
      <c r="CB1507" s="3">
        <v>44147</v>
      </c>
      <c r="CC1507" t="s">
        <v>1908</v>
      </c>
      <c r="CD1507" s="3">
        <v>44182</v>
      </c>
      <c r="CE1507" t="s">
        <v>1908</v>
      </c>
      <c r="CF1507" s="3">
        <v>44147</v>
      </c>
      <c r="CG1507" t="s">
        <v>1908</v>
      </c>
      <c r="CH1507" s="3">
        <v>44159</v>
      </c>
      <c r="CI1507" t="s">
        <v>1908</v>
      </c>
      <c r="CJ1507" s="3">
        <v>44159</v>
      </c>
      <c r="CK1507" t="s">
        <v>1908</v>
      </c>
      <c r="CL1507" s="3">
        <v>44182</v>
      </c>
      <c r="CM1507" t="s">
        <v>1908</v>
      </c>
      <c r="CN1507" s="3">
        <v>44180</v>
      </c>
      <c r="CO1507" t="s">
        <v>1908</v>
      </c>
      <c r="CP1507" s="3">
        <v>44180</v>
      </c>
      <c r="CQ1507" t="s">
        <v>1908</v>
      </c>
      <c r="CR1507" s="3">
        <v>44210</v>
      </c>
      <c r="CS1507" t="s">
        <v>1908</v>
      </c>
      <c r="CT1507" s="3">
        <v>44147</v>
      </c>
      <c r="CU1507" t="s">
        <v>1908</v>
      </c>
      <c r="CV1507" s="3">
        <v>44182</v>
      </c>
      <c r="CW1507" t="s">
        <v>1908</v>
      </c>
      <c r="CX1507" s="3">
        <v>44180</v>
      </c>
      <c r="CY1507" t="s">
        <v>1908</v>
      </c>
      <c r="CZ1507" s="3">
        <v>44180</v>
      </c>
      <c r="DA1507" t="s">
        <v>1908</v>
      </c>
      <c r="DB1507" s="3">
        <v>44180</v>
      </c>
      <c r="DE1507" t="s">
        <v>1908</v>
      </c>
      <c r="DF1507" s="3">
        <v>44218</v>
      </c>
      <c r="DG1507" t="s">
        <v>1908</v>
      </c>
      <c r="DH1507" s="3">
        <v>44252</v>
      </c>
      <c r="DQ1507" t="s">
        <v>6</v>
      </c>
      <c r="DR1507" t="s">
        <v>6</v>
      </c>
      <c r="DU1507" t="s">
        <v>4196</v>
      </c>
    </row>
    <row r="1508" spans="1:125" x14ac:dyDescent="0.25">
      <c r="A1508" s="5">
        <v>1275101</v>
      </c>
      <c r="B1508" s="5">
        <v>1</v>
      </c>
      <c r="J1508" s="3"/>
      <c r="K1508" s="3"/>
      <c r="L1508" s="3"/>
      <c r="M1508" s="3"/>
      <c r="N1508" s="3">
        <v>44180</v>
      </c>
      <c r="O1508" s="7">
        <v>0.55928240740740742</v>
      </c>
      <c r="P1508" t="s">
        <v>8</v>
      </c>
      <c r="AV1508" t="s">
        <v>202</v>
      </c>
      <c r="AW1508" t="s">
        <v>207</v>
      </c>
      <c r="AX1508" t="s">
        <v>211</v>
      </c>
      <c r="AY1508" t="s">
        <v>200</v>
      </c>
      <c r="AZ1508" t="s">
        <v>208</v>
      </c>
      <c r="BA1508">
        <v>2</v>
      </c>
      <c r="BB1508" t="s">
        <v>204</v>
      </c>
      <c r="BC1508" t="s">
        <v>209</v>
      </c>
      <c r="BD1508" t="s">
        <v>211</v>
      </c>
      <c r="BE1508" t="s">
        <v>203</v>
      </c>
      <c r="BF1508" t="s">
        <v>212</v>
      </c>
      <c r="BG1508" t="s">
        <v>211</v>
      </c>
      <c r="BH1508" t="s">
        <v>201</v>
      </c>
      <c r="BI1508" t="s">
        <v>210</v>
      </c>
      <c r="BJ1508">
        <v>1</v>
      </c>
      <c r="BK1508" t="s">
        <v>205</v>
      </c>
      <c r="BL1508" t="s">
        <v>354</v>
      </c>
      <c r="BM1508">
        <v>1</v>
      </c>
    </row>
    <row r="1509" spans="1:125" x14ac:dyDescent="0.25">
      <c r="A1509" s="5">
        <v>1275112</v>
      </c>
      <c r="B1509" s="5">
        <v>12</v>
      </c>
      <c r="C1509" t="s">
        <v>4279</v>
      </c>
      <c r="D1509" t="s">
        <v>4208</v>
      </c>
      <c r="E1509" t="s">
        <v>1990</v>
      </c>
      <c r="F1509" t="s">
        <v>18</v>
      </c>
      <c r="G1509" t="s">
        <v>3628</v>
      </c>
      <c r="H1509" t="s">
        <v>25</v>
      </c>
      <c r="I1509" t="s">
        <v>117</v>
      </c>
      <c r="J1509" s="3">
        <v>44264</v>
      </c>
      <c r="K1509" s="3"/>
      <c r="L1509" s="3">
        <v>44278</v>
      </c>
      <c r="M1509" s="3" t="s">
        <v>128</v>
      </c>
      <c r="N1509" s="3">
        <v>44180</v>
      </c>
      <c r="O1509" s="7">
        <v>0.55928240740740742</v>
      </c>
      <c r="P1509" t="s">
        <v>8</v>
      </c>
      <c r="Q1509" s="3">
        <v>44252</v>
      </c>
      <c r="R1509" s="7">
        <v>0.45114583333333336</v>
      </c>
      <c r="S1509" t="s">
        <v>1908</v>
      </c>
      <c r="U1509" s="92" t="s">
        <v>4209</v>
      </c>
      <c r="V1509" s="93" t="s">
        <v>4210</v>
      </c>
      <c r="W1509" s="92" t="s">
        <v>618</v>
      </c>
      <c r="Y1509" s="92" t="s">
        <v>386</v>
      </c>
      <c r="AA1509" t="s">
        <v>145</v>
      </c>
      <c r="AB1509">
        <v>901</v>
      </c>
      <c r="AC1509" t="s">
        <v>155</v>
      </c>
      <c r="AD1509" t="s">
        <v>4211</v>
      </c>
      <c r="AE1509" t="s">
        <v>4212</v>
      </c>
      <c r="AF1509" s="12">
        <v>599</v>
      </c>
      <c r="AG1509" s="12">
        <v>99</v>
      </c>
      <c r="AH1509" s="12">
        <v>599</v>
      </c>
      <c r="AI1509" s="12">
        <v>99</v>
      </c>
      <c r="AJ1509" s="12">
        <v>599</v>
      </c>
      <c r="AK1509" s="12">
        <v>99</v>
      </c>
      <c r="AL1509" s="12">
        <v>599</v>
      </c>
      <c r="AM1509" s="12">
        <v>99</v>
      </c>
      <c r="AN1509" s="12" t="s">
        <v>824</v>
      </c>
      <c r="AO1509" s="12" t="s">
        <v>825</v>
      </c>
      <c r="AP1509" s="12" t="s">
        <v>824</v>
      </c>
      <c r="AQ1509" s="12" t="s">
        <v>825</v>
      </c>
      <c r="AR1509" s="12" t="s">
        <v>239</v>
      </c>
      <c r="AS1509" s="12" t="s">
        <v>239</v>
      </c>
      <c r="AT1509" s="12" t="s">
        <v>239</v>
      </c>
      <c r="AU1509" s="12" t="s">
        <v>239</v>
      </c>
      <c r="AV1509" t="s">
        <v>202</v>
      </c>
      <c r="AW1509" t="s">
        <v>207</v>
      </c>
      <c r="AX1509" t="s">
        <v>211</v>
      </c>
      <c r="AY1509" t="s">
        <v>200</v>
      </c>
      <c r="AZ1509" t="s">
        <v>208</v>
      </c>
      <c r="BA1509">
        <v>2</v>
      </c>
      <c r="BB1509" t="s">
        <v>204</v>
      </c>
      <c r="BC1509" t="s">
        <v>209</v>
      </c>
      <c r="BD1509" t="s">
        <v>211</v>
      </c>
      <c r="BE1509" t="s">
        <v>203</v>
      </c>
      <c r="BF1509" t="s">
        <v>212</v>
      </c>
      <c r="BG1509" t="s">
        <v>211</v>
      </c>
      <c r="BH1509" t="s">
        <v>201</v>
      </c>
      <c r="BI1509" t="s">
        <v>210</v>
      </c>
      <c r="BJ1509">
        <v>1</v>
      </c>
      <c r="BK1509" t="s">
        <v>205</v>
      </c>
      <c r="BL1509" t="s">
        <v>354</v>
      </c>
      <c r="BM1509">
        <v>1</v>
      </c>
      <c r="BQ1509" t="s">
        <v>584</v>
      </c>
      <c r="BR1509" t="s">
        <v>404</v>
      </c>
      <c r="BS1509" t="s">
        <v>4213</v>
      </c>
      <c r="BT1509" t="s">
        <v>404</v>
      </c>
      <c r="BU1509" t="s">
        <v>1852</v>
      </c>
      <c r="BV1509" t="s">
        <v>404</v>
      </c>
      <c r="BW1509" t="s">
        <v>379</v>
      </c>
      <c r="BX1509" t="s">
        <v>404</v>
      </c>
      <c r="BY1509" t="s">
        <v>239</v>
      </c>
      <c r="CA1509" t="s">
        <v>1908</v>
      </c>
      <c r="CB1509" s="3">
        <v>44180</v>
      </c>
      <c r="CC1509" t="s">
        <v>1908</v>
      </c>
      <c r="CD1509" s="3">
        <v>44229</v>
      </c>
      <c r="CE1509" t="s">
        <v>8</v>
      </c>
      <c r="CF1509" s="3">
        <v>44180</v>
      </c>
      <c r="CG1509" t="s">
        <v>1908</v>
      </c>
      <c r="CH1509" s="3">
        <v>44193</v>
      </c>
      <c r="CI1509" t="s">
        <v>1908</v>
      </c>
      <c r="CJ1509" s="3">
        <v>44193</v>
      </c>
      <c r="CK1509" t="s">
        <v>1908</v>
      </c>
      <c r="CL1509" s="3">
        <v>44215</v>
      </c>
      <c r="CM1509" t="s">
        <v>1908</v>
      </c>
      <c r="CN1509" s="3">
        <v>44229</v>
      </c>
      <c r="CO1509" t="s">
        <v>1908</v>
      </c>
      <c r="CP1509" s="3">
        <v>44229</v>
      </c>
      <c r="CQ1509" t="s">
        <v>1908</v>
      </c>
      <c r="CR1509" s="3">
        <v>44243</v>
      </c>
      <c r="CS1509" t="s">
        <v>1908</v>
      </c>
      <c r="CT1509" s="3">
        <v>44180</v>
      </c>
      <c r="CU1509" t="s">
        <v>1908</v>
      </c>
      <c r="CV1509" s="3">
        <v>44215</v>
      </c>
      <c r="CW1509" t="s">
        <v>1908</v>
      </c>
      <c r="CX1509" s="3">
        <v>44229</v>
      </c>
      <c r="CY1509" t="s">
        <v>1908</v>
      </c>
      <c r="CZ1509" s="3">
        <v>44229</v>
      </c>
      <c r="DA1509" t="s">
        <v>1908</v>
      </c>
      <c r="DB1509" s="3">
        <v>44229</v>
      </c>
      <c r="DE1509" t="s">
        <v>1908</v>
      </c>
      <c r="DF1509" s="3">
        <v>44249</v>
      </c>
      <c r="DG1509" t="s">
        <v>1908</v>
      </c>
      <c r="DH1509" s="3">
        <v>44252</v>
      </c>
      <c r="DQ1509" t="s">
        <v>18</v>
      </c>
      <c r="DR1509" t="s">
        <v>2918</v>
      </c>
      <c r="DU1509" t="s">
        <v>4247</v>
      </c>
    </row>
    <row r="1510" spans="1:125" x14ac:dyDescent="0.25">
      <c r="A1510" s="5">
        <v>1275201</v>
      </c>
      <c r="B1510" s="5">
        <v>1</v>
      </c>
      <c r="J1510" s="3"/>
      <c r="K1510" s="3"/>
      <c r="L1510" s="3"/>
      <c r="M1510" s="3"/>
      <c r="N1510" s="3">
        <v>44183</v>
      </c>
      <c r="O1510" s="7">
        <v>0.37666666666666665</v>
      </c>
      <c r="P1510" t="s">
        <v>1980</v>
      </c>
      <c r="AV1510" t="s">
        <v>202</v>
      </c>
      <c r="AW1510" t="s">
        <v>207</v>
      </c>
      <c r="AX1510" t="s">
        <v>211</v>
      </c>
      <c r="AY1510" t="s">
        <v>200</v>
      </c>
      <c r="AZ1510" t="s">
        <v>208</v>
      </c>
      <c r="BA1510">
        <v>2</v>
      </c>
      <c r="BB1510" t="s">
        <v>204</v>
      </c>
      <c r="BC1510" t="s">
        <v>209</v>
      </c>
      <c r="BD1510" t="s">
        <v>211</v>
      </c>
      <c r="BE1510" t="s">
        <v>203</v>
      </c>
      <c r="BF1510" t="s">
        <v>212</v>
      </c>
      <c r="BG1510" t="s">
        <v>211</v>
      </c>
      <c r="BH1510" t="s">
        <v>201</v>
      </c>
      <c r="BI1510" t="s">
        <v>210</v>
      </c>
      <c r="BJ1510">
        <v>1</v>
      </c>
      <c r="BK1510" t="s">
        <v>205</v>
      </c>
      <c r="BL1510" t="s">
        <v>354</v>
      </c>
      <c r="BM1510">
        <v>1</v>
      </c>
    </row>
    <row r="1511" spans="1:125" x14ac:dyDescent="0.25">
      <c r="A1511" s="5">
        <v>1275208</v>
      </c>
      <c r="B1511" s="5">
        <v>8</v>
      </c>
      <c r="C1511" t="s">
        <v>4215</v>
      </c>
      <c r="D1511" t="s">
        <v>4216</v>
      </c>
      <c r="E1511" t="s">
        <v>4008</v>
      </c>
      <c r="F1511" t="s">
        <v>6</v>
      </c>
      <c r="G1511" t="s">
        <v>3570</v>
      </c>
      <c r="H1511" t="s">
        <v>127</v>
      </c>
      <c r="I1511" t="s">
        <v>118</v>
      </c>
      <c r="J1511" s="3"/>
      <c r="K1511" s="3">
        <v>44295</v>
      </c>
      <c r="L1511" s="3"/>
      <c r="M1511" s="3" t="s">
        <v>133</v>
      </c>
      <c r="N1511" s="3">
        <v>44183</v>
      </c>
      <c r="O1511" s="7">
        <v>0.37666666666666665</v>
      </c>
      <c r="P1511" t="s">
        <v>1980</v>
      </c>
      <c r="Q1511" s="3">
        <v>44252</v>
      </c>
      <c r="R1511" s="7">
        <v>0.45223379629629629</v>
      </c>
      <c r="S1511" t="s">
        <v>1908</v>
      </c>
      <c r="U1511" s="92" t="s">
        <v>4246</v>
      </c>
      <c r="W1511" s="92" t="s">
        <v>1248</v>
      </c>
      <c r="Y1511" s="92" t="s">
        <v>633</v>
      </c>
      <c r="AA1511" t="s">
        <v>145</v>
      </c>
      <c r="AB1511">
        <v>901</v>
      </c>
      <c r="AC1511" t="s">
        <v>155</v>
      </c>
      <c r="AD1511" t="s">
        <v>239</v>
      </c>
      <c r="AE1511" t="s">
        <v>239</v>
      </c>
      <c r="AF1511" s="12">
        <v>590</v>
      </c>
      <c r="AG1511" s="12">
        <v>90</v>
      </c>
      <c r="AH1511" s="12">
        <v>590</v>
      </c>
      <c r="AI1511" s="12">
        <v>90</v>
      </c>
      <c r="AJ1511" s="12">
        <v>590</v>
      </c>
      <c r="AK1511" s="12">
        <v>90</v>
      </c>
      <c r="AL1511" s="12">
        <v>590</v>
      </c>
      <c r="AM1511" s="12">
        <v>90</v>
      </c>
      <c r="AN1511" s="12" t="s">
        <v>818</v>
      </c>
      <c r="AO1511" s="12" t="s">
        <v>819</v>
      </c>
      <c r="AP1511" s="12" t="s">
        <v>818</v>
      </c>
      <c r="AQ1511" s="12" t="s">
        <v>819</v>
      </c>
      <c r="AR1511" s="12" t="s">
        <v>239</v>
      </c>
      <c r="AS1511" s="12" t="s">
        <v>239</v>
      </c>
      <c r="AT1511" s="12" t="s">
        <v>239</v>
      </c>
      <c r="AU1511" s="12" t="s">
        <v>239</v>
      </c>
      <c r="AV1511" t="s">
        <v>202</v>
      </c>
      <c r="AW1511" t="s">
        <v>207</v>
      </c>
      <c r="AX1511" t="s">
        <v>211</v>
      </c>
      <c r="AY1511" t="s">
        <v>200</v>
      </c>
      <c r="AZ1511" t="s">
        <v>208</v>
      </c>
      <c r="BA1511">
        <v>2</v>
      </c>
      <c r="BB1511" t="s">
        <v>204</v>
      </c>
      <c r="BC1511" t="s">
        <v>209</v>
      </c>
      <c r="BD1511" t="s">
        <v>211</v>
      </c>
      <c r="BE1511" t="s">
        <v>203</v>
      </c>
      <c r="BF1511" t="s">
        <v>212</v>
      </c>
      <c r="BG1511" t="s">
        <v>211</v>
      </c>
      <c r="BH1511" t="s">
        <v>201</v>
      </c>
      <c r="BI1511" t="s">
        <v>210</v>
      </c>
      <c r="BJ1511">
        <v>1</v>
      </c>
      <c r="BK1511" t="s">
        <v>205</v>
      </c>
      <c r="BL1511" t="s">
        <v>354</v>
      </c>
      <c r="BM1511">
        <v>1</v>
      </c>
      <c r="BQ1511" t="s">
        <v>577</v>
      </c>
      <c r="BR1511" t="s">
        <v>4217</v>
      </c>
      <c r="BS1511" t="s">
        <v>4218</v>
      </c>
      <c r="BT1511" t="s">
        <v>4217</v>
      </c>
      <c r="BW1511" t="s">
        <v>367</v>
      </c>
      <c r="BX1511" t="s">
        <v>4217</v>
      </c>
      <c r="BY1511" t="s">
        <v>3572</v>
      </c>
      <c r="BZ1511" t="s">
        <v>4217</v>
      </c>
      <c r="CA1511" t="s">
        <v>1980</v>
      </c>
      <c r="CB1511" s="3">
        <v>44183</v>
      </c>
      <c r="CC1511" t="s">
        <v>1980</v>
      </c>
      <c r="CD1511" s="3">
        <v>44183</v>
      </c>
      <c r="CE1511" t="s">
        <v>1980</v>
      </c>
      <c r="CF1511" s="3">
        <v>44183</v>
      </c>
      <c r="CG1511" t="s">
        <v>1980</v>
      </c>
      <c r="CH1511" s="3">
        <v>44183</v>
      </c>
      <c r="CI1511" t="s">
        <v>1980</v>
      </c>
      <c r="CJ1511" s="3">
        <v>44183</v>
      </c>
      <c r="CK1511" t="s">
        <v>1980</v>
      </c>
      <c r="CL1511" s="3">
        <v>44223</v>
      </c>
      <c r="CM1511" t="s">
        <v>1980</v>
      </c>
      <c r="CN1511" s="3">
        <v>44183</v>
      </c>
      <c r="CO1511" t="s">
        <v>1980</v>
      </c>
      <c r="CP1511" s="3">
        <v>44183</v>
      </c>
      <c r="CQ1511" t="s">
        <v>1908</v>
      </c>
      <c r="CR1511" s="3">
        <v>44218</v>
      </c>
      <c r="CS1511" t="s">
        <v>1980</v>
      </c>
      <c r="CT1511" s="3">
        <v>44215</v>
      </c>
      <c r="CU1511" t="s">
        <v>1908</v>
      </c>
      <c r="CV1511" s="3">
        <v>44252</v>
      </c>
      <c r="CW1511" t="s">
        <v>1980</v>
      </c>
      <c r="CX1511" s="3">
        <v>44216</v>
      </c>
      <c r="CY1511" t="s">
        <v>1980</v>
      </c>
      <c r="CZ1511" s="3">
        <v>44216</v>
      </c>
      <c r="DA1511" t="s">
        <v>1980</v>
      </c>
      <c r="DB1511" s="3">
        <v>44215</v>
      </c>
      <c r="DE1511" t="s">
        <v>1908</v>
      </c>
      <c r="DF1511" s="3">
        <v>44252</v>
      </c>
      <c r="DG1511" t="s">
        <v>1908</v>
      </c>
      <c r="DH1511" s="3">
        <v>44252</v>
      </c>
      <c r="DQ1511" t="s">
        <v>6</v>
      </c>
      <c r="DR1511" t="s">
        <v>6</v>
      </c>
      <c r="DU1511" t="s">
        <v>4248</v>
      </c>
    </row>
    <row r="1512" spans="1:125" x14ac:dyDescent="0.25">
      <c r="A1512" s="5">
        <v>1275301</v>
      </c>
      <c r="B1512" s="5">
        <v>1</v>
      </c>
      <c r="J1512" s="3"/>
      <c r="K1512" s="3"/>
      <c r="L1512" s="3"/>
      <c r="M1512" s="3"/>
      <c r="N1512" s="3">
        <v>44210</v>
      </c>
      <c r="O1512" s="7">
        <v>0.48591435185185183</v>
      </c>
      <c r="P1512" t="s">
        <v>1980</v>
      </c>
      <c r="AV1512" t="s">
        <v>202</v>
      </c>
      <c r="AW1512" t="s">
        <v>207</v>
      </c>
      <c r="AX1512" t="s">
        <v>211</v>
      </c>
      <c r="AY1512" t="s">
        <v>200</v>
      </c>
      <c r="AZ1512" t="s">
        <v>208</v>
      </c>
      <c r="BA1512">
        <v>2</v>
      </c>
      <c r="BB1512" t="s">
        <v>204</v>
      </c>
      <c r="BC1512" t="s">
        <v>209</v>
      </c>
      <c r="BD1512" t="s">
        <v>211</v>
      </c>
      <c r="BE1512" t="s">
        <v>203</v>
      </c>
      <c r="BF1512" t="s">
        <v>212</v>
      </c>
      <c r="BG1512" t="s">
        <v>211</v>
      </c>
      <c r="BH1512" t="s">
        <v>201</v>
      </c>
      <c r="BI1512" t="s">
        <v>210</v>
      </c>
      <c r="BJ1512">
        <v>1</v>
      </c>
      <c r="BK1512" t="s">
        <v>205</v>
      </c>
      <c r="BL1512" t="s">
        <v>354</v>
      </c>
      <c r="BM1512">
        <v>1</v>
      </c>
    </row>
    <row r="1513" spans="1:125" x14ac:dyDescent="0.25">
      <c r="A1513" s="5">
        <v>1275313</v>
      </c>
      <c r="B1513" s="5">
        <v>13</v>
      </c>
      <c r="C1513" t="s">
        <v>4224</v>
      </c>
      <c r="D1513" t="s">
        <v>4223</v>
      </c>
      <c r="E1513" t="s">
        <v>4226</v>
      </c>
      <c r="F1513" t="s">
        <v>5070</v>
      </c>
      <c r="G1513" t="s">
        <v>4227</v>
      </c>
      <c r="H1513" t="s">
        <v>127</v>
      </c>
      <c r="I1513" t="s">
        <v>118</v>
      </c>
      <c r="J1513" s="3"/>
      <c r="K1513" s="3">
        <v>44414</v>
      </c>
      <c r="L1513" s="3">
        <v>44271</v>
      </c>
      <c r="M1513" s="3" t="s">
        <v>135</v>
      </c>
      <c r="N1513" s="3">
        <v>44210</v>
      </c>
      <c r="O1513" s="7">
        <v>0.48591435185185183</v>
      </c>
      <c r="P1513" t="s">
        <v>1980</v>
      </c>
      <c r="Q1513" s="3">
        <v>45309</v>
      </c>
      <c r="R1513" s="7">
        <v>0.41784722222222226</v>
      </c>
      <c r="S1513" t="s">
        <v>1908</v>
      </c>
      <c r="T1513">
        <v>1345</v>
      </c>
      <c r="U1513" s="92" t="s">
        <v>386</v>
      </c>
      <c r="W1513" s="92" t="s">
        <v>527</v>
      </c>
      <c r="Y1513" s="92" t="s">
        <v>609</v>
      </c>
      <c r="AA1513" t="s">
        <v>234</v>
      </c>
      <c r="AB1513">
        <v>902</v>
      </c>
      <c r="AC1513" t="s">
        <v>154</v>
      </c>
      <c r="AD1513" t="s">
        <v>239</v>
      </c>
      <c r="AE1513" t="s">
        <v>239</v>
      </c>
      <c r="AF1513" s="12">
        <v>60211</v>
      </c>
      <c r="AG1513" s="12" t="s">
        <v>4228</v>
      </c>
      <c r="AH1513" s="12">
        <v>60211</v>
      </c>
      <c r="AI1513" s="12" t="s">
        <v>4228</v>
      </c>
      <c r="AJ1513" s="12">
        <v>60211</v>
      </c>
      <c r="AK1513" s="12" t="s">
        <v>4228</v>
      </c>
      <c r="AL1513" s="12">
        <v>60211</v>
      </c>
      <c r="AM1513" s="12" t="s">
        <v>4228</v>
      </c>
      <c r="AN1513" s="12">
        <v>546</v>
      </c>
      <c r="AO1513" s="12" t="s">
        <v>2937</v>
      </c>
      <c r="AP1513" s="12">
        <v>546</v>
      </c>
      <c r="AQ1513" s="12" t="s">
        <v>2937</v>
      </c>
      <c r="AR1513" s="12" t="s">
        <v>264</v>
      </c>
      <c r="AS1513" s="12" t="s">
        <v>239</v>
      </c>
      <c r="AT1513" s="12" t="s">
        <v>264</v>
      </c>
      <c r="AU1513" s="12" t="s">
        <v>239</v>
      </c>
      <c r="AV1513" t="s">
        <v>202</v>
      </c>
      <c r="AW1513" t="s">
        <v>207</v>
      </c>
      <c r="AX1513" t="s">
        <v>211</v>
      </c>
      <c r="AY1513" t="s">
        <v>200</v>
      </c>
      <c r="AZ1513" t="s">
        <v>208</v>
      </c>
      <c r="BA1513">
        <v>2</v>
      </c>
      <c r="BB1513" t="s">
        <v>204</v>
      </c>
      <c r="BC1513" t="s">
        <v>209</v>
      </c>
      <c r="BD1513" t="s">
        <v>211</v>
      </c>
      <c r="BE1513" t="s">
        <v>203</v>
      </c>
      <c r="BF1513" t="s">
        <v>212</v>
      </c>
      <c r="BG1513" t="s">
        <v>211</v>
      </c>
      <c r="BH1513" t="s">
        <v>201</v>
      </c>
      <c r="BI1513" t="s">
        <v>210</v>
      </c>
      <c r="BJ1513">
        <v>1</v>
      </c>
      <c r="BK1513" t="s">
        <v>205</v>
      </c>
      <c r="BL1513" t="s">
        <v>354</v>
      </c>
      <c r="BM1513">
        <v>1</v>
      </c>
      <c r="BQ1513" t="s">
        <v>577</v>
      </c>
      <c r="BR1513" t="s">
        <v>234</v>
      </c>
      <c r="BS1513" t="s">
        <v>4230</v>
      </c>
      <c r="BT1513" t="s">
        <v>234</v>
      </c>
      <c r="BW1513" t="s">
        <v>367</v>
      </c>
      <c r="BX1513" t="s">
        <v>234</v>
      </c>
      <c r="CA1513" t="s">
        <v>1980</v>
      </c>
      <c r="CB1513" s="3">
        <v>44210</v>
      </c>
      <c r="CC1513" t="s">
        <v>1980</v>
      </c>
      <c r="CD1513" s="3">
        <v>44210</v>
      </c>
      <c r="CE1513" t="s">
        <v>1980</v>
      </c>
      <c r="CF1513" s="3">
        <v>44210</v>
      </c>
      <c r="CG1513" t="s">
        <v>1980</v>
      </c>
      <c r="CH1513" s="3">
        <v>44210</v>
      </c>
      <c r="CI1513" t="s">
        <v>1980</v>
      </c>
      <c r="CJ1513" s="3">
        <v>44210</v>
      </c>
      <c r="CK1513" t="s">
        <v>1980</v>
      </c>
      <c r="CL1513" s="3">
        <v>44210</v>
      </c>
      <c r="CM1513" t="s">
        <v>1908</v>
      </c>
      <c r="CN1513" s="3">
        <v>45309</v>
      </c>
      <c r="CO1513" t="s">
        <v>1980</v>
      </c>
      <c r="CP1513" s="3">
        <v>44211</v>
      </c>
      <c r="CS1513" t="s">
        <v>1980</v>
      </c>
      <c r="CT1513" s="3">
        <v>44223</v>
      </c>
      <c r="CU1513" t="s">
        <v>1908</v>
      </c>
      <c r="CV1513" s="3">
        <v>44235</v>
      </c>
      <c r="CW1513" t="s">
        <v>1980</v>
      </c>
      <c r="CX1513" s="3">
        <v>44223</v>
      </c>
      <c r="CY1513" t="s">
        <v>1980</v>
      </c>
      <c r="CZ1513" s="3">
        <v>44223</v>
      </c>
      <c r="DA1513" t="s">
        <v>1980</v>
      </c>
      <c r="DB1513" s="3">
        <v>44210</v>
      </c>
      <c r="DE1513" t="s">
        <v>1908</v>
      </c>
      <c r="DF1513" s="3">
        <v>44235</v>
      </c>
      <c r="DG1513" t="s">
        <v>1908</v>
      </c>
      <c r="DH1513" s="3">
        <v>44252</v>
      </c>
      <c r="DQ1513" t="s">
        <v>6</v>
      </c>
      <c r="DR1513" t="s">
        <v>6</v>
      </c>
      <c r="DU1513" t="s">
        <v>4225</v>
      </c>
    </row>
    <row r="1514" spans="1:125" x14ac:dyDescent="0.25">
      <c r="A1514" s="5">
        <v>1275401</v>
      </c>
      <c r="B1514" s="5">
        <v>1</v>
      </c>
      <c r="J1514" s="3"/>
      <c r="K1514" s="3"/>
      <c r="L1514" s="3"/>
      <c r="M1514" s="3"/>
      <c r="N1514" s="3">
        <v>44215</v>
      </c>
      <c r="O1514" s="7">
        <v>0.38396990740740744</v>
      </c>
      <c r="P1514" t="s">
        <v>1908</v>
      </c>
      <c r="AV1514" t="s">
        <v>202</v>
      </c>
      <c r="AW1514" t="s">
        <v>207</v>
      </c>
      <c r="AX1514" t="s">
        <v>211</v>
      </c>
      <c r="AY1514" t="s">
        <v>200</v>
      </c>
      <c r="AZ1514" t="s">
        <v>208</v>
      </c>
      <c r="BA1514">
        <v>2</v>
      </c>
      <c r="BB1514" t="s">
        <v>204</v>
      </c>
      <c r="BC1514" t="s">
        <v>209</v>
      </c>
      <c r="BD1514" t="s">
        <v>211</v>
      </c>
      <c r="BE1514" t="s">
        <v>203</v>
      </c>
      <c r="BF1514" t="s">
        <v>212</v>
      </c>
      <c r="BG1514" t="s">
        <v>211</v>
      </c>
      <c r="BH1514" t="s">
        <v>201</v>
      </c>
      <c r="BI1514" t="s">
        <v>210</v>
      </c>
      <c r="BJ1514">
        <v>1</v>
      </c>
      <c r="BK1514" t="s">
        <v>205</v>
      </c>
      <c r="BL1514" t="s">
        <v>354</v>
      </c>
      <c r="BM1514">
        <v>1</v>
      </c>
    </row>
    <row r="1515" spans="1:125" x14ac:dyDescent="0.25">
      <c r="A1515" s="5">
        <v>1275405</v>
      </c>
      <c r="B1515" s="5">
        <v>5</v>
      </c>
      <c r="D1515" t="s">
        <v>5993</v>
      </c>
      <c r="E1515" t="s">
        <v>2051</v>
      </c>
      <c r="F1515" t="s">
        <v>1436</v>
      </c>
      <c r="G1515" t="s">
        <v>1310</v>
      </c>
      <c r="H1515" t="s">
        <v>25</v>
      </c>
      <c r="I1515" t="s">
        <v>118</v>
      </c>
      <c r="J1515" s="3"/>
      <c r="K1515" s="3"/>
      <c r="L1515" s="3"/>
      <c r="M1515" s="3" t="s">
        <v>132</v>
      </c>
      <c r="N1515" s="3">
        <v>44215</v>
      </c>
      <c r="O1515" s="7">
        <v>0.38396990740740744</v>
      </c>
      <c r="P1515" t="s">
        <v>1908</v>
      </c>
      <c r="Q1515" s="3">
        <v>45413</v>
      </c>
      <c r="R1515" s="7">
        <v>0.43828703703703703</v>
      </c>
      <c r="S1515" t="s">
        <v>8</v>
      </c>
      <c r="U1515" s="92" t="s">
        <v>633</v>
      </c>
      <c r="V1515" s="93" t="s">
        <v>563</v>
      </c>
      <c r="W1515" s="92" t="s">
        <v>5991</v>
      </c>
      <c r="X1515" s="93" t="s">
        <v>404</v>
      </c>
      <c r="Y1515" s="92" t="s">
        <v>386</v>
      </c>
      <c r="Z1515" s="93" t="s">
        <v>1366</v>
      </c>
      <c r="AA1515" t="s">
        <v>1420</v>
      </c>
      <c r="AB1515" t="s">
        <v>151</v>
      </c>
      <c r="AC1515" t="s">
        <v>151</v>
      </c>
      <c r="AD1515" t="s">
        <v>474</v>
      </c>
      <c r="AV1515" t="s">
        <v>202</v>
      </c>
      <c r="AW1515" t="s">
        <v>207</v>
      </c>
      <c r="AX1515" t="s">
        <v>211</v>
      </c>
      <c r="AY1515" t="s">
        <v>200</v>
      </c>
      <c r="AZ1515" t="s">
        <v>208</v>
      </c>
      <c r="BA1515">
        <v>2</v>
      </c>
      <c r="BB1515" t="s">
        <v>204</v>
      </c>
      <c r="BC1515" t="s">
        <v>209</v>
      </c>
      <c r="BD1515" t="s">
        <v>211</v>
      </c>
      <c r="BE1515" t="s">
        <v>203</v>
      </c>
      <c r="BF1515" t="s">
        <v>212</v>
      </c>
      <c r="BG1515" t="s">
        <v>211</v>
      </c>
      <c r="BH1515" t="s">
        <v>201</v>
      </c>
      <c r="BI1515" t="s">
        <v>210</v>
      </c>
      <c r="BJ1515">
        <v>1</v>
      </c>
      <c r="BK1515" t="s">
        <v>205</v>
      </c>
      <c r="BL1515" t="s">
        <v>354</v>
      </c>
      <c r="BM1515">
        <v>1</v>
      </c>
      <c r="BQ1515" t="s">
        <v>584</v>
      </c>
      <c r="BR1515" t="s">
        <v>232</v>
      </c>
      <c r="BS1515" t="s">
        <v>2052</v>
      </c>
      <c r="BT1515" t="s">
        <v>232</v>
      </c>
      <c r="BU1515" t="s">
        <v>1852</v>
      </c>
      <c r="BV1515" t="s">
        <v>232</v>
      </c>
      <c r="BW1515" t="s">
        <v>379</v>
      </c>
      <c r="BX1515" t="s">
        <v>232</v>
      </c>
      <c r="CA1515" t="s">
        <v>8</v>
      </c>
      <c r="CB1515" s="3">
        <v>45363</v>
      </c>
      <c r="CC1515" t="s">
        <v>8</v>
      </c>
      <c r="CD1515" s="3">
        <v>45363</v>
      </c>
      <c r="CE1515" t="s">
        <v>8</v>
      </c>
      <c r="CF1515" s="3">
        <v>45363</v>
      </c>
      <c r="CG1515" t="s">
        <v>8</v>
      </c>
      <c r="CH1515" s="3">
        <v>45363</v>
      </c>
      <c r="CI1515" t="s">
        <v>8</v>
      </c>
      <c r="CJ1515" s="3">
        <v>45363</v>
      </c>
      <c r="CK1515" t="s">
        <v>8</v>
      </c>
      <c r="CL1515" s="3">
        <v>45363</v>
      </c>
      <c r="CS1515" t="s">
        <v>8</v>
      </c>
      <c r="CT1515" s="3">
        <v>45363</v>
      </c>
      <c r="CW1515" t="s">
        <v>8</v>
      </c>
      <c r="CX1515" s="3">
        <v>45413</v>
      </c>
      <c r="DR1515" t="s">
        <v>1436</v>
      </c>
      <c r="DU1515" t="s">
        <v>5992</v>
      </c>
    </row>
    <row r="1516" spans="1:125" x14ac:dyDescent="0.25">
      <c r="A1516" s="5">
        <v>1275501</v>
      </c>
      <c r="B1516" s="5">
        <v>1</v>
      </c>
      <c r="J1516" s="3"/>
      <c r="K1516" s="3"/>
      <c r="L1516" s="3"/>
      <c r="M1516" s="3"/>
      <c r="N1516" s="3">
        <v>44215</v>
      </c>
      <c r="O1516" s="7">
        <v>0.39357638888888885</v>
      </c>
      <c r="P1516" t="s">
        <v>1908</v>
      </c>
      <c r="AV1516" t="s">
        <v>202</v>
      </c>
      <c r="AW1516" t="s">
        <v>207</v>
      </c>
      <c r="AX1516" t="s">
        <v>211</v>
      </c>
      <c r="AY1516" t="s">
        <v>200</v>
      </c>
      <c r="AZ1516" t="s">
        <v>208</v>
      </c>
      <c r="BA1516">
        <v>2</v>
      </c>
      <c r="BB1516" t="s">
        <v>204</v>
      </c>
      <c r="BC1516" t="s">
        <v>209</v>
      </c>
      <c r="BD1516" t="s">
        <v>211</v>
      </c>
      <c r="BE1516" t="s">
        <v>203</v>
      </c>
      <c r="BF1516" t="s">
        <v>212</v>
      </c>
      <c r="BG1516" t="s">
        <v>211</v>
      </c>
      <c r="BH1516" t="s">
        <v>201</v>
      </c>
      <c r="BI1516" t="s">
        <v>210</v>
      </c>
      <c r="BJ1516">
        <v>1</v>
      </c>
      <c r="BK1516" t="s">
        <v>205</v>
      </c>
      <c r="BL1516" t="s">
        <v>354</v>
      </c>
      <c r="BM1516">
        <v>1</v>
      </c>
    </row>
    <row r="1517" spans="1:125" x14ac:dyDescent="0.25">
      <c r="A1517" s="5">
        <v>1275513</v>
      </c>
      <c r="B1517" s="5">
        <v>13</v>
      </c>
      <c r="C1517" t="s">
        <v>4303</v>
      </c>
      <c r="D1517" t="s">
        <v>4231</v>
      </c>
      <c r="E1517" t="s">
        <v>3084</v>
      </c>
      <c r="F1517" t="s">
        <v>28</v>
      </c>
      <c r="G1517" t="s">
        <v>1194</v>
      </c>
      <c r="H1517" t="s">
        <v>25</v>
      </c>
      <c r="I1517" t="s">
        <v>117</v>
      </c>
      <c r="J1517" s="3">
        <v>44298</v>
      </c>
      <c r="K1517" s="3"/>
      <c r="L1517" s="3">
        <v>44313</v>
      </c>
      <c r="M1517" s="3" t="s">
        <v>126</v>
      </c>
      <c r="N1517" s="3">
        <v>44215</v>
      </c>
      <c r="O1517" s="7">
        <v>0.39357638888888885</v>
      </c>
      <c r="P1517" t="s">
        <v>1908</v>
      </c>
      <c r="Q1517" s="3">
        <v>44265</v>
      </c>
      <c r="R1517" s="7">
        <v>0.46991898148148148</v>
      </c>
      <c r="S1517" t="s">
        <v>1908</v>
      </c>
      <c r="U1517" s="92" t="s">
        <v>475</v>
      </c>
      <c r="V1517" s="93" t="s">
        <v>228</v>
      </c>
      <c r="W1517" s="92" t="s">
        <v>627</v>
      </c>
      <c r="X1517" s="93" t="s">
        <v>512</v>
      </c>
      <c r="Y1517" s="92" t="s">
        <v>237</v>
      </c>
      <c r="Z1517" s="93" t="s">
        <v>226</v>
      </c>
      <c r="AA1517" t="s">
        <v>145</v>
      </c>
      <c r="AB1517">
        <v>933</v>
      </c>
      <c r="AC1517" t="s">
        <v>153</v>
      </c>
      <c r="AD1517" t="s">
        <v>4233</v>
      </c>
      <c r="AE1517" t="s">
        <v>2941</v>
      </c>
      <c r="AF1517" s="12">
        <v>562</v>
      </c>
      <c r="AG1517" s="12">
        <v>62</v>
      </c>
      <c r="AH1517" s="12">
        <v>562</v>
      </c>
      <c r="AI1517" s="12">
        <v>62</v>
      </c>
      <c r="AJ1517" s="12">
        <v>562</v>
      </c>
      <c r="AK1517" s="12">
        <v>62</v>
      </c>
      <c r="AL1517" s="12">
        <v>562</v>
      </c>
      <c r="AM1517" s="12">
        <v>62</v>
      </c>
      <c r="AN1517" s="12" t="s">
        <v>818</v>
      </c>
      <c r="AO1517" s="12" t="s">
        <v>819</v>
      </c>
      <c r="AP1517" s="12" t="s">
        <v>818</v>
      </c>
      <c r="AQ1517" s="12" t="s">
        <v>819</v>
      </c>
      <c r="AR1517" s="12" t="s">
        <v>239</v>
      </c>
      <c r="AS1517" s="12" t="s">
        <v>239</v>
      </c>
      <c r="AT1517" s="12" t="s">
        <v>239</v>
      </c>
      <c r="AU1517" s="12" t="s">
        <v>239</v>
      </c>
      <c r="AV1517" t="s">
        <v>202</v>
      </c>
      <c r="AW1517" t="s">
        <v>207</v>
      </c>
      <c r="AX1517" t="s">
        <v>211</v>
      </c>
      <c r="AY1517" t="s">
        <v>200</v>
      </c>
      <c r="AZ1517" t="s">
        <v>208</v>
      </c>
      <c r="BA1517">
        <v>2</v>
      </c>
      <c r="BB1517" t="s">
        <v>204</v>
      </c>
      <c r="BC1517" t="s">
        <v>209</v>
      </c>
      <c r="BD1517" t="s">
        <v>211</v>
      </c>
      <c r="BE1517" t="s">
        <v>203</v>
      </c>
      <c r="BF1517" t="s">
        <v>212</v>
      </c>
      <c r="BG1517" t="s">
        <v>211</v>
      </c>
      <c r="BH1517" t="s">
        <v>201</v>
      </c>
      <c r="BI1517" t="s">
        <v>210</v>
      </c>
      <c r="BJ1517">
        <v>1</v>
      </c>
      <c r="BK1517" t="s">
        <v>205</v>
      </c>
      <c r="BL1517" t="s">
        <v>354</v>
      </c>
      <c r="BM1517">
        <v>1</v>
      </c>
      <c r="BQ1517" t="s">
        <v>584</v>
      </c>
      <c r="BR1517" t="s">
        <v>404</v>
      </c>
      <c r="BS1517" t="s">
        <v>4234</v>
      </c>
      <c r="BT1517" t="s">
        <v>404</v>
      </c>
      <c r="BU1517" t="s">
        <v>1848</v>
      </c>
      <c r="BV1517" t="s">
        <v>404</v>
      </c>
      <c r="BW1517" t="s">
        <v>379</v>
      </c>
      <c r="BX1517" t="s">
        <v>404</v>
      </c>
      <c r="BY1517" t="s">
        <v>400</v>
      </c>
      <c r="BZ1517" t="s">
        <v>404</v>
      </c>
      <c r="CA1517" t="s">
        <v>1908</v>
      </c>
      <c r="CB1517" s="3">
        <v>44215</v>
      </c>
      <c r="CC1517" t="s">
        <v>1908</v>
      </c>
      <c r="CD1517" s="3">
        <v>44243</v>
      </c>
      <c r="CE1517" t="s">
        <v>1908</v>
      </c>
      <c r="CF1517" s="3">
        <v>44215</v>
      </c>
      <c r="CG1517" t="s">
        <v>1908</v>
      </c>
      <c r="CH1517" s="3">
        <v>44222</v>
      </c>
      <c r="CI1517" t="s">
        <v>1908</v>
      </c>
      <c r="CJ1517" s="3">
        <v>44222</v>
      </c>
      <c r="CK1517" t="s">
        <v>1908</v>
      </c>
      <c r="CL1517" s="3">
        <v>44242</v>
      </c>
      <c r="CM1517" t="s">
        <v>1908</v>
      </c>
      <c r="CN1517" s="3">
        <v>44243</v>
      </c>
      <c r="CO1517" t="s">
        <v>1908</v>
      </c>
      <c r="CP1517" s="3">
        <v>44243</v>
      </c>
      <c r="CQ1517" t="s">
        <v>1908</v>
      </c>
      <c r="CR1517" s="3">
        <v>44246</v>
      </c>
      <c r="CS1517" t="s">
        <v>1908</v>
      </c>
      <c r="CT1517" s="3">
        <v>44215</v>
      </c>
      <c r="CU1517" t="s">
        <v>1908</v>
      </c>
      <c r="CV1517" s="3">
        <v>44263</v>
      </c>
      <c r="CW1517" t="s">
        <v>1908</v>
      </c>
      <c r="CX1517" s="3">
        <v>44243</v>
      </c>
      <c r="CY1517" t="s">
        <v>1908</v>
      </c>
      <c r="CZ1517" s="3">
        <v>44243</v>
      </c>
      <c r="DA1517" t="s">
        <v>1908</v>
      </c>
      <c r="DB1517" s="3">
        <v>44243</v>
      </c>
      <c r="DE1517" t="s">
        <v>1908</v>
      </c>
      <c r="DF1517" s="3">
        <v>44263</v>
      </c>
      <c r="DG1517" t="s">
        <v>1908</v>
      </c>
      <c r="DH1517" s="3">
        <v>44265</v>
      </c>
      <c r="DK1517" t="s">
        <v>1908</v>
      </c>
      <c r="DL1517" s="3">
        <v>44263</v>
      </c>
      <c r="DQ1517" t="s">
        <v>28</v>
      </c>
      <c r="DR1517" t="s">
        <v>2920</v>
      </c>
      <c r="DU1517" t="s">
        <v>4232</v>
      </c>
    </row>
    <row r="1518" spans="1:125" x14ac:dyDescent="0.25">
      <c r="A1518" s="5">
        <v>1275601</v>
      </c>
      <c r="B1518" s="5">
        <v>1</v>
      </c>
      <c r="J1518" s="3"/>
      <c r="K1518" s="3"/>
      <c r="L1518" s="3"/>
      <c r="M1518" s="3"/>
      <c r="N1518" s="3">
        <v>44215</v>
      </c>
      <c r="O1518" s="7">
        <v>0.47457175925925926</v>
      </c>
      <c r="P1518" t="s">
        <v>1908</v>
      </c>
      <c r="AV1518" t="s">
        <v>202</v>
      </c>
      <c r="AW1518" t="s">
        <v>207</v>
      </c>
      <c r="AX1518" t="s">
        <v>211</v>
      </c>
      <c r="AY1518" t="s">
        <v>200</v>
      </c>
      <c r="AZ1518" t="s">
        <v>208</v>
      </c>
      <c r="BA1518">
        <v>2</v>
      </c>
      <c r="BB1518" t="s">
        <v>204</v>
      </c>
      <c r="BC1518" t="s">
        <v>209</v>
      </c>
      <c r="BD1518" t="s">
        <v>211</v>
      </c>
      <c r="BE1518" t="s">
        <v>203</v>
      </c>
      <c r="BF1518" t="s">
        <v>212</v>
      </c>
      <c r="BG1518" t="s">
        <v>211</v>
      </c>
      <c r="BH1518" t="s">
        <v>201</v>
      </c>
      <c r="BI1518" t="s">
        <v>210</v>
      </c>
      <c r="BJ1518">
        <v>1</v>
      </c>
      <c r="BK1518" t="s">
        <v>205</v>
      </c>
      <c r="BL1518" t="s">
        <v>354</v>
      </c>
      <c r="BM1518">
        <v>1</v>
      </c>
    </row>
    <row r="1519" spans="1:125" x14ac:dyDescent="0.25">
      <c r="A1519" s="5">
        <v>1275606</v>
      </c>
      <c r="B1519" s="5">
        <v>6</v>
      </c>
      <c r="C1519" t="s">
        <v>4252</v>
      </c>
      <c r="D1519" t="s">
        <v>4235</v>
      </c>
      <c r="E1519" t="s">
        <v>1789</v>
      </c>
      <c r="F1519" t="s">
        <v>6</v>
      </c>
      <c r="G1519" t="s">
        <v>3680</v>
      </c>
      <c r="H1519" t="s">
        <v>25</v>
      </c>
      <c r="I1519" t="s">
        <v>118</v>
      </c>
      <c r="J1519" s="3"/>
      <c r="K1519" s="3"/>
      <c r="L1519" s="3">
        <v>44271</v>
      </c>
      <c r="M1519" s="3" t="s">
        <v>130</v>
      </c>
      <c r="N1519" s="3">
        <v>44215</v>
      </c>
      <c r="O1519" s="7">
        <v>0.47457175925925926</v>
      </c>
      <c r="P1519" t="s">
        <v>1908</v>
      </c>
      <c r="Q1519" s="3">
        <v>44265</v>
      </c>
      <c r="R1519" s="7">
        <v>0.46633101851851855</v>
      </c>
      <c r="S1519" t="s">
        <v>1908</v>
      </c>
      <c r="U1519" s="92" t="s">
        <v>1419</v>
      </c>
      <c r="V1519" s="93" t="s">
        <v>4236</v>
      </c>
      <c r="W1519" s="92" t="s">
        <v>1418</v>
      </c>
      <c r="X1519" s="93" t="s">
        <v>4237</v>
      </c>
      <c r="Y1519" s="92" t="s">
        <v>1379</v>
      </c>
      <c r="Z1519" s="93" t="s">
        <v>4238</v>
      </c>
      <c r="AA1519" t="s">
        <v>1353</v>
      </c>
      <c r="AB1519">
        <v>901</v>
      </c>
      <c r="AC1519" t="s">
        <v>153</v>
      </c>
      <c r="AD1519" t="s">
        <v>4239</v>
      </c>
      <c r="AE1519" t="s">
        <v>4240</v>
      </c>
      <c r="AF1519" s="12" t="s">
        <v>3681</v>
      </c>
      <c r="AG1519" s="12" t="s">
        <v>3682</v>
      </c>
      <c r="AH1519" s="12" t="s">
        <v>3681</v>
      </c>
      <c r="AI1519" s="12" t="s">
        <v>3682</v>
      </c>
      <c r="AJ1519" s="12" t="s">
        <v>3681</v>
      </c>
      <c r="AK1519" s="12" t="s">
        <v>3682</v>
      </c>
      <c r="AL1519" s="12" t="s">
        <v>3681</v>
      </c>
      <c r="AM1519" s="12" t="s">
        <v>3682</v>
      </c>
      <c r="AN1519" s="12" t="s">
        <v>824</v>
      </c>
      <c r="AO1519" s="12" t="s">
        <v>825</v>
      </c>
      <c r="AP1519" s="12" t="s">
        <v>824</v>
      </c>
      <c r="AQ1519" s="12" t="s">
        <v>825</v>
      </c>
      <c r="AR1519" s="12" t="s">
        <v>239</v>
      </c>
      <c r="AS1519" s="12" t="s">
        <v>239</v>
      </c>
      <c r="AT1519" s="12" t="s">
        <v>239</v>
      </c>
      <c r="AU1519" s="12" t="s">
        <v>239</v>
      </c>
      <c r="AV1519" t="s">
        <v>202</v>
      </c>
      <c r="AW1519" t="s">
        <v>207</v>
      </c>
      <c r="AX1519" t="s">
        <v>211</v>
      </c>
      <c r="AY1519" t="s">
        <v>200</v>
      </c>
      <c r="AZ1519" t="s">
        <v>208</v>
      </c>
      <c r="BA1519">
        <v>2</v>
      </c>
      <c r="BB1519" t="s">
        <v>204</v>
      </c>
      <c r="BC1519" t="s">
        <v>209</v>
      </c>
      <c r="BD1519" t="s">
        <v>211</v>
      </c>
      <c r="BE1519" t="s">
        <v>203</v>
      </c>
      <c r="BF1519" t="s">
        <v>212</v>
      </c>
      <c r="BG1519" t="s">
        <v>211</v>
      </c>
      <c r="BH1519" t="s">
        <v>201</v>
      </c>
      <c r="BI1519" t="s">
        <v>210</v>
      </c>
      <c r="BJ1519">
        <v>1</v>
      </c>
      <c r="BK1519" t="s">
        <v>205</v>
      </c>
      <c r="BL1519" t="s">
        <v>354</v>
      </c>
      <c r="BM1519">
        <v>1</v>
      </c>
      <c r="BQ1519" t="s">
        <v>584</v>
      </c>
      <c r="BR1519" t="s">
        <v>404</v>
      </c>
      <c r="BS1519" t="s">
        <v>3626</v>
      </c>
      <c r="BT1519" t="s">
        <v>404</v>
      </c>
      <c r="BU1519" t="s">
        <v>1852</v>
      </c>
      <c r="BV1519" t="s">
        <v>404</v>
      </c>
      <c r="BW1519" t="s">
        <v>379</v>
      </c>
      <c r="BX1519" t="s">
        <v>404</v>
      </c>
      <c r="CA1519" t="s">
        <v>1908</v>
      </c>
      <c r="CB1519" s="3">
        <v>44215</v>
      </c>
      <c r="CC1519" t="s">
        <v>1908</v>
      </c>
      <c r="CD1519" s="3">
        <v>44215</v>
      </c>
      <c r="CE1519" t="s">
        <v>1908</v>
      </c>
      <c r="CF1519" s="3">
        <v>44215</v>
      </c>
      <c r="CG1519" t="s">
        <v>1908</v>
      </c>
      <c r="CH1519" s="3">
        <v>44215</v>
      </c>
      <c r="CI1519" t="s">
        <v>1908</v>
      </c>
      <c r="CJ1519" s="3">
        <v>44216</v>
      </c>
      <c r="CK1519" t="s">
        <v>1908</v>
      </c>
      <c r="CL1519" s="3">
        <v>44225</v>
      </c>
      <c r="CM1519" t="s">
        <v>1908</v>
      </c>
      <c r="CN1519" s="3">
        <v>44216</v>
      </c>
      <c r="CO1519" t="s">
        <v>1908</v>
      </c>
      <c r="CP1519" s="3">
        <v>44216</v>
      </c>
      <c r="CQ1519" t="s">
        <v>1908</v>
      </c>
      <c r="CR1519" s="3">
        <v>44236</v>
      </c>
      <c r="CS1519" t="s">
        <v>1908</v>
      </c>
      <c r="CT1519" s="3">
        <v>44215</v>
      </c>
      <c r="CU1519" t="s">
        <v>1908</v>
      </c>
      <c r="CV1519" s="3">
        <v>44225</v>
      </c>
      <c r="CW1519" t="s">
        <v>1908</v>
      </c>
      <c r="CX1519" s="3">
        <v>44215</v>
      </c>
      <c r="CY1519" t="s">
        <v>1908</v>
      </c>
      <c r="CZ1519" s="3">
        <v>44216</v>
      </c>
      <c r="DA1519" t="s">
        <v>1908</v>
      </c>
      <c r="DB1519" s="3">
        <v>44216</v>
      </c>
      <c r="DE1519" t="s">
        <v>1908</v>
      </c>
      <c r="DF1519" s="3">
        <v>44225</v>
      </c>
      <c r="DG1519" t="s">
        <v>1908</v>
      </c>
      <c r="DH1519" s="3">
        <v>44265</v>
      </c>
      <c r="DQ1519" t="s">
        <v>6</v>
      </c>
      <c r="DR1519" t="s">
        <v>6</v>
      </c>
      <c r="DU1519" t="s">
        <v>1417</v>
      </c>
    </row>
    <row r="1520" spans="1:125" x14ac:dyDescent="0.25">
      <c r="A1520" s="5">
        <v>1275701</v>
      </c>
      <c r="B1520" s="5">
        <v>1</v>
      </c>
      <c r="J1520" s="3"/>
      <c r="K1520" s="3"/>
      <c r="L1520" s="3"/>
      <c r="M1520" s="3"/>
      <c r="N1520" s="3">
        <v>44215</v>
      </c>
      <c r="O1520" s="7">
        <v>0.49357638888888888</v>
      </c>
      <c r="P1520" t="s">
        <v>1908</v>
      </c>
      <c r="AV1520" t="s">
        <v>202</v>
      </c>
      <c r="AW1520" t="s">
        <v>207</v>
      </c>
      <c r="AX1520" t="s">
        <v>211</v>
      </c>
      <c r="AY1520" t="s">
        <v>200</v>
      </c>
      <c r="AZ1520" t="s">
        <v>208</v>
      </c>
      <c r="BA1520">
        <v>2</v>
      </c>
      <c r="BB1520" t="s">
        <v>204</v>
      </c>
      <c r="BC1520" t="s">
        <v>209</v>
      </c>
      <c r="BD1520" t="s">
        <v>211</v>
      </c>
      <c r="BE1520" t="s">
        <v>203</v>
      </c>
      <c r="BF1520" t="s">
        <v>212</v>
      </c>
      <c r="BG1520" t="s">
        <v>211</v>
      </c>
      <c r="BH1520" t="s">
        <v>201</v>
      </c>
      <c r="BI1520" t="s">
        <v>210</v>
      </c>
      <c r="BJ1520">
        <v>1</v>
      </c>
      <c r="BK1520" t="s">
        <v>205</v>
      </c>
      <c r="BL1520" t="s">
        <v>354</v>
      </c>
      <c r="BM1520">
        <v>1</v>
      </c>
    </row>
    <row r="1521" spans="1:125" x14ac:dyDescent="0.25">
      <c r="A1521" s="5">
        <v>1275712</v>
      </c>
      <c r="B1521" s="5">
        <v>12</v>
      </c>
      <c r="C1521" t="s">
        <v>4250</v>
      </c>
      <c r="D1521" t="s">
        <v>4241</v>
      </c>
      <c r="E1521" t="s">
        <v>36</v>
      </c>
      <c r="F1521" t="s">
        <v>6</v>
      </c>
      <c r="G1521" t="s">
        <v>3333</v>
      </c>
      <c r="H1521" t="s">
        <v>25</v>
      </c>
      <c r="I1521" t="s">
        <v>118</v>
      </c>
      <c r="J1521" s="3"/>
      <c r="K1521" s="3"/>
      <c r="L1521" s="3">
        <v>44271</v>
      </c>
      <c r="M1521" s="3" t="s">
        <v>131</v>
      </c>
      <c r="N1521" s="3">
        <v>44215</v>
      </c>
      <c r="O1521" s="7">
        <v>0.49357638888888888</v>
      </c>
      <c r="P1521" t="s">
        <v>1908</v>
      </c>
      <c r="Q1521" s="3">
        <v>44929</v>
      </c>
      <c r="R1521" s="7">
        <v>0.60008101851851847</v>
      </c>
      <c r="S1521" t="s">
        <v>1908</v>
      </c>
      <c r="U1521" s="92" t="s">
        <v>1178</v>
      </c>
      <c r="V1521" s="93" t="s">
        <v>226</v>
      </c>
      <c r="AA1521" t="s">
        <v>226</v>
      </c>
      <c r="AB1521">
        <v>902</v>
      </c>
      <c r="AC1521" t="s">
        <v>154</v>
      </c>
      <c r="AD1521" t="s">
        <v>788</v>
      </c>
      <c r="AE1521" t="s">
        <v>788</v>
      </c>
      <c r="AF1521" s="12">
        <v>61001</v>
      </c>
      <c r="AG1521" s="12" t="s">
        <v>3778</v>
      </c>
      <c r="AH1521" s="12">
        <v>61001</v>
      </c>
      <c r="AI1521" s="12" t="s">
        <v>3778</v>
      </c>
      <c r="AJ1521" s="12">
        <v>61001</v>
      </c>
      <c r="AK1521" s="12" t="s">
        <v>3778</v>
      </c>
      <c r="AL1521" s="12">
        <v>61001</v>
      </c>
      <c r="AM1521" s="12" t="s">
        <v>3778</v>
      </c>
      <c r="AN1521" s="12" t="s">
        <v>877</v>
      </c>
      <c r="AO1521" s="12" t="s">
        <v>2937</v>
      </c>
      <c r="AP1521" s="12" t="s">
        <v>877</v>
      </c>
      <c r="AQ1521" s="12" t="s">
        <v>2937</v>
      </c>
      <c r="AR1521" s="12" t="s">
        <v>264</v>
      </c>
      <c r="AS1521" s="12" t="s">
        <v>239</v>
      </c>
      <c r="AT1521" s="12" t="s">
        <v>264</v>
      </c>
      <c r="AU1521" s="12" t="s">
        <v>239</v>
      </c>
      <c r="AV1521" t="s">
        <v>202</v>
      </c>
      <c r="AW1521" t="s">
        <v>207</v>
      </c>
      <c r="AX1521" t="s">
        <v>211</v>
      </c>
      <c r="AY1521" t="s">
        <v>200</v>
      </c>
      <c r="AZ1521" t="s">
        <v>208</v>
      </c>
      <c r="BA1521">
        <v>2</v>
      </c>
      <c r="BB1521" t="s">
        <v>204</v>
      </c>
      <c r="BC1521" t="s">
        <v>209</v>
      </c>
      <c r="BD1521" t="s">
        <v>211</v>
      </c>
      <c r="BE1521" t="s">
        <v>203</v>
      </c>
      <c r="BF1521" t="s">
        <v>212</v>
      </c>
      <c r="BG1521" t="s">
        <v>211</v>
      </c>
      <c r="BH1521" t="s">
        <v>201</v>
      </c>
      <c r="BI1521" t="s">
        <v>210</v>
      </c>
      <c r="BJ1521">
        <v>1</v>
      </c>
      <c r="BK1521" t="s">
        <v>205</v>
      </c>
      <c r="BL1521" t="s">
        <v>354</v>
      </c>
      <c r="BM1521">
        <v>1</v>
      </c>
      <c r="BQ1521" t="s">
        <v>584</v>
      </c>
      <c r="BR1521" t="s">
        <v>226</v>
      </c>
      <c r="BS1521" t="s">
        <v>3291</v>
      </c>
      <c r="BT1521" t="s">
        <v>226</v>
      </c>
      <c r="BW1521" t="s">
        <v>379</v>
      </c>
      <c r="BX1521" t="s">
        <v>226</v>
      </c>
      <c r="CA1521" t="s">
        <v>1908</v>
      </c>
      <c r="CB1521" s="3">
        <v>44215</v>
      </c>
      <c r="CC1521" t="s">
        <v>1908</v>
      </c>
      <c r="CD1521" s="3">
        <v>44215</v>
      </c>
      <c r="CE1521" t="s">
        <v>1908</v>
      </c>
      <c r="CF1521" s="3">
        <v>44215</v>
      </c>
      <c r="CG1521" t="s">
        <v>1908</v>
      </c>
      <c r="CH1521" s="3">
        <v>44215</v>
      </c>
      <c r="CI1521" t="s">
        <v>1908</v>
      </c>
      <c r="CJ1521" s="3">
        <v>44216</v>
      </c>
      <c r="CK1521" t="s">
        <v>1908</v>
      </c>
      <c r="CL1521" s="3">
        <v>44229</v>
      </c>
      <c r="CM1521" t="s">
        <v>1908</v>
      </c>
      <c r="CN1521" s="3">
        <v>44216</v>
      </c>
      <c r="CO1521" t="s">
        <v>1908</v>
      </c>
      <c r="CP1521" s="3">
        <v>44216</v>
      </c>
      <c r="CQ1521" t="s">
        <v>1908</v>
      </c>
      <c r="CR1521" s="3">
        <v>44229</v>
      </c>
      <c r="CS1521" t="s">
        <v>1908</v>
      </c>
      <c r="CT1521" s="3">
        <v>44215</v>
      </c>
      <c r="CU1521" t="s">
        <v>1908</v>
      </c>
      <c r="CV1521" s="3">
        <v>44252</v>
      </c>
      <c r="CW1521" t="s">
        <v>1908</v>
      </c>
      <c r="CX1521" s="3">
        <v>44215</v>
      </c>
      <c r="CY1521" t="s">
        <v>1908</v>
      </c>
      <c r="CZ1521" s="3">
        <v>44216</v>
      </c>
      <c r="DA1521" t="s">
        <v>1908</v>
      </c>
      <c r="DB1521" s="3">
        <v>44216</v>
      </c>
      <c r="DE1521" t="s">
        <v>1908</v>
      </c>
      <c r="DF1521" s="3">
        <v>44235</v>
      </c>
      <c r="DG1521" t="s">
        <v>1908</v>
      </c>
      <c r="DH1521" s="3">
        <v>44252</v>
      </c>
      <c r="DQ1521" t="s">
        <v>6</v>
      </c>
      <c r="DR1521" t="s">
        <v>6</v>
      </c>
      <c r="DU1521" t="s">
        <v>2622</v>
      </c>
    </row>
    <row r="1522" spans="1:125" x14ac:dyDescent="0.25">
      <c r="A1522" s="5">
        <v>1275801</v>
      </c>
      <c r="B1522" s="5">
        <v>1</v>
      </c>
      <c r="J1522" s="3"/>
      <c r="K1522" s="3"/>
      <c r="L1522" s="3"/>
      <c r="M1522" s="3"/>
      <c r="N1522" s="3">
        <v>44215</v>
      </c>
      <c r="O1522" s="7">
        <v>0.49664351851851851</v>
      </c>
      <c r="P1522" t="s">
        <v>1908</v>
      </c>
      <c r="AV1522" t="s">
        <v>202</v>
      </c>
      <c r="AW1522" t="s">
        <v>207</v>
      </c>
      <c r="AX1522" t="s">
        <v>211</v>
      </c>
      <c r="AY1522" t="s">
        <v>200</v>
      </c>
      <c r="AZ1522" t="s">
        <v>208</v>
      </c>
      <c r="BA1522">
        <v>2</v>
      </c>
      <c r="BB1522" t="s">
        <v>204</v>
      </c>
      <c r="BC1522" t="s">
        <v>209</v>
      </c>
      <c r="BD1522" t="s">
        <v>211</v>
      </c>
      <c r="BE1522" t="s">
        <v>203</v>
      </c>
      <c r="BF1522" t="s">
        <v>212</v>
      </c>
      <c r="BG1522" t="s">
        <v>211</v>
      </c>
      <c r="BH1522" t="s">
        <v>201</v>
      </c>
      <c r="BI1522" t="s">
        <v>210</v>
      </c>
      <c r="BJ1522">
        <v>1</v>
      </c>
      <c r="BK1522" t="s">
        <v>205</v>
      </c>
      <c r="BL1522" t="s">
        <v>354</v>
      </c>
      <c r="BM1522">
        <v>1</v>
      </c>
    </row>
    <row r="1523" spans="1:125" x14ac:dyDescent="0.25">
      <c r="A1523" s="5">
        <v>1275810</v>
      </c>
      <c r="B1523" s="5">
        <v>10</v>
      </c>
      <c r="C1523" t="s">
        <v>4251</v>
      </c>
      <c r="D1523" t="s">
        <v>4242</v>
      </c>
      <c r="E1523" t="s">
        <v>36</v>
      </c>
      <c r="F1523" t="s">
        <v>6</v>
      </c>
      <c r="G1523" t="s">
        <v>3333</v>
      </c>
      <c r="H1523" t="s">
        <v>25</v>
      </c>
      <c r="I1523" t="s">
        <v>118</v>
      </c>
      <c r="J1523" s="3"/>
      <c r="K1523" s="3"/>
      <c r="L1523" s="3">
        <v>44278</v>
      </c>
      <c r="M1523" s="3" t="s">
        <v>131</v>
      </c>
      <c r="N1523" s="3">
        <v>44215</v>
      </c>
      <c r="O1523" s="7">
        <v>0.49664351851851851</v>
      </c>
      <c r="P1523" t="s">
        <v>1908</v>
      </c>
      <c r="Q1523" s="3">
        <v>44929</v>
      </c>
      <c r="R1523" s="7">
        <v>0.59944444444444445</v>
      </c>
      <c r="S1523" t="s">
        <v>1908</v>
      </c>
      <c r="U1523" s="92" t="s">
        <v>4249</v>
      </c>
      <c r="V1523" s="93" t="s">
        <v>234</v>
      </c>
      <c r="W1523" s="92" t="s">
        <v>386</v>
      </c>
      <c r="X1523" s="93" t="s">
        <v>228</v>
      </c>
      <c r="AA1523" t="s">
        <v>234</v>
      </c>
      <c r="AB1523">
        <v>902</v>
      </c>
      <c r="AC1523" t="s">
        <v>154</v>
      </c>
      <c r="AD1523" t="s">
        <v>4245</v>
      </c>
      <c r="AE1523" t="s">
        <v>4245</v>
      </c>
      <c r="AF1523" s="12">
        <v>61001</v>
      </c>
      <c r="AG1523" s="12" t="s">
        <v>3778</v>
      </c>
      <c r="AH1523" s="12">
        <v>61001</v>
      </c>
      <c r="AI1523" s="12" t="s">
        <v>3778</v>
      </c>
      <c r="AJ1523" s="12">
        <v>61001</v>
      </c>
      <c r="AK1523" s="12" t="s">
        <v>3778</v>
      </c>
      <c r="AL1523" s="12">
        <v>61001</v>
      </c>
      <c r="AM1523" s="12" t="s">
        <v>3778</v>
      </c>
      <c r="AN1523" s="12" t="s">
        <v>877</v>
      </c>
      <c r="AO1523" s="12" t="s">
        <v>2937</v>
      </c>
      <c r="AP1523" s="12" t="s">
        <v>877</v>
      </c>
      <c r="AQ1523" s="12" t="s">
        <v>2937</v>
      </c>
      <c r="AR1523" s="12" t="s">
        <v>264</v>
      </c>
      <c r="AS1523" s="12" t="s">
        <v>239</v>
      </c>
      <c r="AT1523" s="12" t="s">
        <v>264</v>
      </c>
      <c r="AU1523" s="12" t="s">
        <v>239</v>
      </c>
      <c r="AV1523" t="s">
        <v>202</v>
      </c>
      <c r="AW1523" t="s">
        <v>207</v>
      </c>
      <c r="AX1523" t="s">
        <v>211</v>
      </c>
      <c r="AY1523" t="s">
        <v>200</v>
      </c>
      <c r="AZ1523" t="s">
        <v>208</v>
      </c>
      <c r="BA1523">
        <v>2</v>
      </c>
      <c r="BB1523" t="s">
        <v>204</v>
      </c>
      <c r="BC1523" t="s">
        <v>209</v>
      </c>
      <c r="BD1523" t="s">
        <v>211</v>
      </c>
      <c r="BE1523" t="s">
        <v>203</v>
      </c>
      <c r="BF1523" t="s">
        <v>212</v>
      </c>
      <c r="BG1523" t="s">
        <v>211</v>
      </c>
      <c r="BH1523" t="s">
        <v>201</v>
      </c>
      <c r="BI1523" t="s">
        <v>210</v>
      </c>
      <c r="BJ1523">
        <v>1</v>
      </c>
      <c r="BK1523" t="s">
        <v>205</v>
      </c>
      <c r="BL1523" t="s">
        <v>354</v>
      </c>
      <c r="BM1523">
        <v>1</v>
      </c>
      <c r="BQ1523" t="s">
        <v>584</v>
      </c>
      <c r="BR1523" t="s">
        <v>2914</v>
      </c>
      <c r="BS1523" t="s">
        <v>3291</v>
      </c>
      <c r="BT1523" t="s">
        <v>2914</v>
      </c>
      <c r="BW1523" t="s">
        <v>379</v>
      </c>
      <c r="BX1523" t="s">
        <v>2914</v>
      </c>
      <c r="CA1523" t="s">
        <v>1908</v>
      </c>
      <c r="CB1523" s="3">
        <v>44215</v>
      </c>
      <c r="CC1523" t="s">
        <v>1908</v>
      </c>
      <c r="CD1523" s="3">
        <v>44216</v>
      </c>
      <c r="CE1523" t="s">
        <v>1908</v>
      </c>
      <c r="CF1523" s="3">
        <v>44215</v>
      </c>
      <c r="CG1523" t="s">
        <v>1908</v>
      </c>
      <c r="CH1523" s="3">
        <v>44215</v>
      </c>
      <c r="CI1523" t="s">
        <v>1908</v>
      </c>
      <c r="CJ1523" s="3">
        <v>44216</v>
      </c>
      <c r="CK1523" t="s">
        <v>1908</v>
      </c>
      <c r="CL1523" s="3">
        <v>44216</v>
      </c>
      <c r="CM1523" t="s">
        <v>1908</v>
      </c>
      <c r="CN1523" s="3">
        <v>44216</v>
      </c>
      <c r="CO1523" t="s">
        <v>1908</v>
      </c>
      <c r="CP1523" s="3">
        <v>44216</v>
      </c>
      <c r="CQ1523" t="s">
        <v>1908</v>
      </c>
      <c r="CR1523" s="3">
        <v>44229</v>
      </c>
      <c r="CS1523" t="s">
        <v>1908</v>
      </c>
      <c r="CT1523" s="3">
        <v>44215</v>
      </c>
      <c r="CU1523" t="s">
        <v>1908</v>
      </c>
      <c r="CV1523" s="3">
        <v>44252</v>
      </c>
      <c r="CW1523" t="s">
        <v>1908</v>
      </c>
      <c r="CX1523" s="3">
        <v>44215</v>
      </c>
      <c r="CY1523" t="s">
        <v>1908</v>
      </c>
      <c r="CZ1523" s="3">
        <v>44216</v>
      </c>
      <c r="DA1523" t="s">
        <v>1908</v>
      </c>
      <c r="DB1523" s="3">
        <v>44216</v>
      </c>
      <c r="DE1523" t="s">
        <v>1908</v>
      </c>
      <c r="DF1523" s="3">
        <v>44229</v>
      </c>
      <c r="DG1523" t="s">
        <v>1908</v>
      </c>
      <c r="DH1523" s="3">
        <v>44252</v>
      </c>
      <c r="DQ1523" t="s">
        <v>6</v>
      </c>
      <c r="DR1523" t="s">
        <v>6</v>
      </c>
      <c r="DU1523" t="s">
        <v>4244</v>
      </c>
    </row>
    <row r="1524" spans="1:125" x14ac:dyDescent="0.25">
      <c r="A1524" s="5">
        <v>1275901</v>
      </c>
      <c r="B1524" s="5">
        <v>1</v>
      </c>
      <c r="J1524" s="3"/>
      <c r="K1524" s="3"/>
      <c r="L1524" s="3"/>
      <c r="M1524" s="3"/>
      <c r="N1524" s="3">
        <v>44215</v>
      </c>
      <c r="O1524" s="7">
        <v>0.58721064814814816</v>
      </c>
      <c r="P1524" t="s">
        <v>1908</v>
      </c>
      <c r="AV1524" t="s">
        <v>202</v>
      </c>
      <c r="AW1524" t="s">
        <v>207</v>
      </c>
      <c r="AX1524" t="s">
        <v>211</v>
      </c>
      <c r="AY1524" t="s">
        <v>200</v>
      </c>
      <c r="AZ1524" t="s">
        <v>208</v>
      </c>
      <c r="BA1524">
        <v>2</v>
      </c>
      <c r="BB1524" t="s">
        <v>204</v>
      </c>
      <c r="BC1524" t="s">
        <v>209</v>
      </c>
      <c r="BD1524" t="s">
        <v>211</v>
      </c>
      <c r="BE1524" t="s">
        <v>203</v>
      </c>
      <c r="BF1524" t="s">
        <v>212</v>
      </c>
      <c r="BG1524" t="s">
        <v>211</v>
      </c>
      <c r="BH1524" t="s">
        <v>201</v>
      </c>
      <c r="BI1524" t="s">
        <v>210</v>
      </c>
      <c r="BJ1524">
        <v>1</v>
      </c>
      <c r="BK1524" t="s">
        <v>205</v>
      </c>
      <c r="BL1524" t="s">
        <v>354</v>
      </c>
      <c r="BM1524">
        <v>1</v>
      </c>
    </row>
    <row r="1525" spans="1:125" x14ac:dyDescent="0.25">
      <c r="A1525" s="5">
        <v>1275902</v>
      </c>
      <c r="B1525" s="5">
        <v>2</v>
      </c>
      <c r="D1525" t="s">
        <v>4857</v>
      </c>
      <c r="H1525" t="s">
        <v>25</v>
      </c>
      <c r="I1525" t="s">
        <v>117</v>
      </c>
      <c r="J1525" s="3"/>
      <c r="K1525" s="3"/>
      <c r="L1525" s="3"/>
      <c r="M1525" s="3"/>
      <c r="N1525" s="3">
        <v>44215</v>
      </c>
      <c r="O1525" s="7">
        <v>0.58721064814814816</v>
      </c>
      <c r="P1525" t="s">
        <v>1908</v>
      </c>
      <c r="Q1525" s="3">
        <v>44603</v>
      </c>
      <c r="R1525" s="7">
        <v>0.63592592592592589</v>
      </c>
      <c r="S1525" t="s">
        <v>8</v>
      </c>
      <c r="U1525" s="92" t="s">
        <v>768</v>
      </c>
      <c r="V1525" s="93" t="s">
        <v>768</v>
      </c>
      <c r="W1525" s="92" t="s">
        <v>235</v>
      </c>
      <c r="X1525" s="93" t="s">
        <v>235</v>
      </c>
      <c r="AA1525" t="s">
        <v>234</v>
      </c>
      <c r="AB1525">
        <v>908</v>
      </c>
      <c r="AC1525" t="s">
        <v>523</v>
      </c>
      <c r="AD1525" t="s">
        <v>535</v>
      </c>
      <c r="AF1525" s="12" t="s">
        <v>550</v>
      </c>
      <c r="AN1525" s="12" t="s">
        <v>856</v>
      </c>
      <c r="AO1525" s="12" t="s">
        <v>856</v>
      </c>
      <c r="AP1525" s="12" t="s">
        <v>856</v>
      </c>
      <c r="AQ1525" s="12" t="s">
        <v>856</v>
      </c>
      <c r="AR1525" s="12" t="s">
        <v>856</v>
      </c>
      <c r="AS1525" s="12" t="s">
        <v>856</v>
      </c>
      <c r="AT1525" s="12" t="s">
        <v>856</v>
      </c>
      <c r="AU1525" s="12" t="s">
        <v>856</v>
      </c>
      <c r="AV1525" t="s">
        <v>202</v>
      </c>
      <c r="AW1525" t="s">
        <v>207</v>
      </c>
      <c r="AX1525" t="s">
        <v>211</v>
      </c>
      <c r="AY1525" t="s">
        <v>200</v>
      </c>
      <c r="AZ1525" t="s">
        <v>208</v>
      </c>
      <c r="BA1525">
        <v>2</v>
      </c>
      <c r="BB1525" t="s">
        <v>204</v>
      </c>
      <c r="BC1525" t="s">
        <v>209</v>
      </c>
      <c r="BD1525" t="s">
        <v>211</v>
      </c>
      <c r="BE1525" t="s">
        <v>203</v>
      </c>
      <c r="BF1525" t="s">
        <v>212</v>
      </c>
      <c r="BG1525" t="s">
        <v>211</v>
      </c>
      <c r="BH1525" t="s">
        <v>201</v>
      </c>
      <c r="BI1525" t="s">
        <v>210</v>
      </c>
      <c r="BJ1525">
        <v>1</v>
      </c>
      <c r="BK1525" t="s">
        <v>205</v>
      </c>
      <c r="BL1525" t="s">
        <v>354</v>
      </c>
      <c r="BM1525">
        <v>1</v>
      </c>
      <c r="BQ1525" t="s">
        <v>584</v>
      </c>
      <c r="BR1525" t="s">
        <v>404</v>
      </c>
      <c r="BS1525" t="s">
        <v>4858</v>
      </c>
      <c r="BT1525" t="s">
        <v>404</v>
      </c>
      <c r="BW1525" t="s">
        <v>379</v>
      </c>
      <c r="BX1525" t="s">
        <v>404</v>
      </c>
      <c r="DR1525" t="s">
        <v>6</v>
      </c>
    </row>
    <row r="1526" spans="1:125" x14ac:dyDescent="0.25">
      <c r="A1526" s="5">
        <v>1276001</v>
      </c>
      <c r="B1526" s="5">
        <v>1</v>
      </c>
      <c r="J1526" s="3"/>
      <c r="K1526" s="3"/>
      <c r="L1526" s="3"/>
      <c r="M1526" s="3"/>
      <c r="N1526" s="3">
        <v>44216</v>
      </c>
      <c r="O1526" s="7">
        <v>0.67021990740740733</v>
      </c>
      <c r="P1526" t="s">
        <v>1980</v>
      </c>
      <c r="AV1526" t="s">
        <v>202</v>
      </c>
      <c r="AW1526" t="s">
        <v>207</v>
      </c>
      <c r="AX1526" t="s">
        <v>211</v>
      </c>
      <c r="AY1526" t="s">
        <v>200</v>
      </c>
      <c r="AZ1526" t="s">
        <v>208</v>
      </c>
      <c r="BA1526">
        <v>2</v>
      </c>
      <c r="BB1526" t="s">
        <v>204</v>
      </c>
      <c r="BC1526" t="s">
        <v>209</v>
      </c>
      <c r="BD1526" t="s">
        <v>211</v>
      </c>
      <c r="BE1526" t="s">
        <v>203</v>
      </c>
      <c r="BF1526" t="s">
        <v>212</v>
      </c>
      <c r="BG1526" t="s">
        <v>211</v>
      </c>
      <c r="BH1526" t="s">
        <v>201</v>
      </c>
      <c r="BI1526" t="s">
        <v>210</v>
      </c>
      <c r="BJ1526">
        <v>1</v>
      </c>
      <c r="BK1526" t="s">
        <v>205</v>
      </c>
      <c r="BL1526" t="s">
        <v>354</v>
      </c>
      <c r="BM1526">
        <v>1</v>
      </c>
    </row>
    <row r="1527" spans="1:125" x14ac:dyDescent="0.25">
      <c r="A1527" s="5">
        <v>1276011</v>
      </c>
      <c r="B1527" s="5">
        <v>11</v>
      </c>
      <c r="C1527" t="s">
        <v>4264</v>
      </c>
      <c r="D1527" t="s">
        <v>4253</v>
      </c>
      <c r="E1527" t="s">
        <v>4257</v>
      </c>
      <c r="F1527" t="s">
        <v>5070</v>
      </c>
      <c r="G1527" t="s">
        <v>2022</v>
      </c>
      <c r="H1527" t="s">
        <v>127</v>
      </c>
      <c r="I1527" t="s">
        <v>118</v>
      </c>
      <c r="J1527" s="3"/>
      <c r="K1527" s="3">
        <v>44309</v>
      </c>
      <c r="L1527" s="3">
        <v>44271</v>
      </c>
      <c r="M1527" s="3" t="s">
        <v>136</v>
      </c>
      <c r="N1527" s="3">
        <v>44216</v>
      </c>
      <c r="O1527" s="7">
        <v>0.67021990740740733</v>
      </c>
      <c r="P1527" t="s">
        <v>1980</v>
      </c>
      <c r="Q1527" s="3">
        <v>44929</v>
      </c>
      <c r="R1527" s="7">
        <v>0.58037037037037031</v>
      </c>
      <c r="S1527" t="s">
        <v>1908</v>
      </c>
      <c r="T1527">
        <v>1367</v>
      </c>
      <c r="U1527" s="92" t="s">
        <v>4254</v>
      </c>
      <c r="W1527" s="92" t="s">
        <v>475</v>
      </c>
      <c r="Y1527" s="92" t="s">
        <v>4255</v>
      </c>
      <c r="AA1527" t="s">
        <v>234</v>
      </c>
      <c r="AB1527">
        <v>902</v>
      </c>
      <c r="AC1527" t="s">
        <v>153</v>
      </c>
      <c r="AD1527" t="s">
        <v>239</v>
      </c>
      <c r="AE1527" t="s">
        <v>239</v>
      </c>
      <c r="AF1527" s="12">
        <v>60003</v>
      </c>
      <c r="AG1527" s="12" t="s">
        <v>2007</v>
      </c>
      <c r="AH1527" s="12">
        <v>60003</v>
      </c>
      <c r="AI1527" s="12" t="s">
        <v>2007</v>
      </c>
      <c r="AJ1527" s="12">
        <v>60003</v>
      </c>
      <c r="AK1527" s="12" t="s">
        <v>2007</v>
      </c>
      <c r="AL1527" s="12">
        <v>60003</v>
      </c>
      <c r="AM1527" s="12" t="s">
        <v>2007</v>
      </c>
      <c r="AN1527" s="12" t="s">
        <v>877</v>
      </c>
      <c r="AO1527" s="12" t="s">
        <v>2937</v>
      </c>
      <c r="AP1527" s="12" t="s">
        <v>877</v>
      </c>
      <c r="AQ1527" s="12" t="s">
        <v>2937</v>
      </c>
      <c r="AR1527" s="12" t="s">
        <v>264</v>
      </c>
      <c r="AS1527" s="12" t="s">
        <v>239</v>
      </c>
      <c r="AT1527" s="12" t="s">
        <v>264</v>
      </c>
      <c r="AU1527" s="12" t="s">
        <v>239</v>
      </c>
      <c r="AV1527" t="s">
        <v>202</v>
      </c>
      <c r="AW1527" t="s">
        <v>207</v>
      </c>
      <c r="AX1527" t="s">
        <v>211</v>
      </c>
      <c r="AY1527" t="s">
        <v>200</v>
      </c>
      <c r="AZ1527" t="s">
        <v>208</v>
      </c>
      <c r="BA1527">
        <v>2</v>
      </c>
      <c r="BB1527" t="s">
        <v>204</v>
      </c>
      <c r="BC1527" t="s">
        <v>209</v>
      </c>
      <c r="BD1527" t="s">
        <v>211</v>
      </c>
      <c r="BE1527" t="s">
        <v>203</v>
      </c>
      <c r="BF1527" t="s">
        <v>212</v>
      </c>
      <c r="BG1527" t="s">
        <v>211</v>
      </c>
      <c r="BH1527" t="s">
        <v>201</v>
      </c>
      <c r="BI1527" t="s">
        <v>210</v>
      </c>
      <c r="BJ1527">
        <v>1</v>
      </c>
      <c r="BK1527" t="s">
        <v>205</v>
      </c>
      <c r="BL1527" t="s">
        <v>354</v>
      </c>
      <c r="BM1527">
        <v>1</v>
      </c>
      <c r="BQ1527" t="s">
        <v>577</v>
      </c>
      <c r="BR1527" t="s">
        <v>234</v>
      </c>
      <c r="BS1527" t="s">
        <v>2026</v>
      </c>
      <c r="BT1527" t="s">
        <v>234</v>
      </c>
      <c r="BW1527" t="s">
        <v>367</v>
      </c>
      <c r="BX1527" t="s">
        <v>234</v>
      </c>
      <c r="CA1527" t="s">
        <v>1980</v>
      </c>
      <c r="CB1527" s="3">
        <v>44216</v>
      </c>
      <c r="CC1527" t="s">
        <v>1980</v>
      </c>
      <c r="CD1527" s="3">
        <v>44216</v>
      </c>
      <c r="CE1527" t="s">
        <v>1980</v>
      </c>
      <c r="CF1527" s="3">
        <v>44216</v>
      </c>
      <c r="CG1527" t="s">
        <v>1980</v>
      </c>
      <c r="CH1527" s="3">
        <v>44216</v>
      </c>
      <c r="CI1527" t="s">
        <v>1980</v>
      </c>
      <c r="CJ1527" s="3">
        <v>44216</v>
      </c>
      <c r="CK1527" t="s">
        <v>1980</v>
      </c>
      <c r="CL1527" s="3">
        <v>44216</v>
      </c>
      <c r="CM1527" t="s">
        <v>1980</v>
      </c>
      <c r="CN1527" s="3">
        <v>44218</v>
      </c>
      <c r="CO1527" t="s">
        <v>1980</v>
      </c>
      <c r="CP1527" s="3">
        <v>44218</v>
      </c>
      <c r="CS1527" t="s">
        <v>1980</v>
      </c>
      <c r="CT1527" s="3">
        <v>44216</v>
      </c>
      <c r="CU1527" t="s">
        <v>1908</v>
      </c>
      <c r="CV1527" s="3">
        <v>44235</v>
      </c>
      <c r="CW1527" t="s">
        <v>1980</v>
      </c>
      <c r="CX1527" s="3">
        <v>44216</v>
      </c>
      <c r="CY1527" t="s">
        <v>1980</v>
      </c>
      <c r="CZ1527" s="3">
        <v>44222</v>
      </c>
      <c r="DA1527" t="s">
        <v>1980</v>
      </c>
      <c r="DB1527" s="3">
        <v>44218</v>
      </c>
      <c r="DE1527" t="s">
        <v>1908</v>
      </c>
      <c r="DF1527" s="3">
        <v>44235</v>
      </c>
      <c r="DQ1527" t="s">
        <v>6</v>
      </c>
      <c r="DR1527" t="s">
        <v>6</v>
      </c>
      <c r="DU1527" t="s">
        <v>4256</v>
      </c>
    </row>
    <row r="1528" spans="1:125" x14ac:dyDescent="0.25">
      <c r="A1528" s="5">
        <v>1276101</v>
      </c>
      <c r="B1528" s="5">
        <v>1</v>
      </c>
      <c r="J1528" s="3"/>
      <c r="K1528" s="3"/>
      <c r="L1528" s="3"/>
      <c r="M1528" s="3"/>
      <c r="N1528" s="3">
        <v>44218</v>
      </c>
      <c r="O1528" s="7">
        <v>0.57921296296296299</v>
      </c>
      <c r="P1528" t="s">
        <v>1980</v>
      </c>
      <c r="AV1528" t="s">
        <v>202</v>
      </c>
      <c r="AW1528" t="s">
        <v>207</v>
      </c>
      <c r="AX1528" t="s">
        <v>211</v>
      </c>
      <c r="AY1528" t="s">
        <v>200</v>
      </c>
      <c r="AZ1528" t="s">
        <v>208</v>
      </c>
      <c r="BA1528">
        <v>2</v>
      </c>
      <c r="BB1528" t="s">
        <v>204</v>
      </c>
      <c r="BC1528" t="s">
        <v>209</v>
      </c>
      <c r="BD1528" t="s">
        <v>211</v>
      </c>
      <c r="BE1528" t="s">
        <v>203</v>
      </c>
      <c r="BF1528" t="s">
        <v>212</v>
      </c>
      <c r="BG1528" t="s">
        <v>211</v>
      </c>
      <c r="BH1528" t="s">
        <v>201</v>
      </c>
      <c r="BI1528" t="s">
        <v>210</v>
      </c>
      <c r="BJ1528">
        <v>1</v>
      </c>
      <c r="BK1528" t="s">
        <v>205</v>
      </c>
      <c r="BL1528" t="s">
        <v>354</v>
      </c>
      <c r="BM1528">
        <v>1</v>
      </c>
    </row>
    <row r="1529" spans="1:125" x14ac:dyDescent="0.25">
      <c r="A1529" s="5">
        <v>1276117</v>
      </c>
      <c r="B1529" s="5">
        <v>17</v>
      </c>
      <c r="C1529" t="s">
        <v>4263</v>
      </c>
      <c r="D1529" t="s">
        <v>4259</v>
      </c>
      <c r="E1529" t="s">
        <v>4226</v>
      </c>
      <c r="F1529" t="s">
        <v>5070</v>
      </c>
      <c r="G1529" t="s">
        <v>2022</v>
      </c>
      <c r="H1529" t="s">
        <v>127</v>
      </c>
      <c r="I1529" t="s">
        <v>118</v>
      </c>
      <c r="J1529" s="3"/>
      <c r="K1529" s="3">
        <v>44309</v>
      </c>
      <c r="L1529" s="3">
        <v>44271</v>
      </c>
      <c r="M1529" s="3" t="s">
        <v>136</v>
      </c>
      <c r="N1529" s="3">
        <v>44218</v>
      </c>
      <c r="O1529" s="7">
        <v>0.57921296296296299</v>
      </c>
      <c r="P1529" t="s">
        <v>1980</v>
      </c>
      <c r="Q1529" s="3">
        <v>44929</v>
      </c>
      <c r="R1529" s="7">
        <v>0.59518518518518515</v>
      </c>
      <c r="S1529" t="s">
        <v>1908</v>
      </c>
      <c r="U1529" s="92" t="s">
        <v>4260</v>
      </c>
      <c r="W1529" s="92" t="s">
        <v>4261</v>
      </c>
      <c r="AA1529" t="s">
        <v>1859</v>
      </c>
      <c r="AB1529">
        <v>902</v>
      </c>
      <c r="AC1529" t="s">
        <v>154</v>
      </c>
      <c r="AD1529" t="s">
        <v>239</v>
      </c>
      <c r="AE1529" t="s">
        <v>239</v>
      </c>
      <c r="AF1529" s="12">
        <v>60003</v>
      </c>
      <c r="AG1529" s="12" t="s">
        <v>2007</v>
      </c>
      <c r="AH1529" s="12">
        <v>60003</v>
      </c>
      <c r="AI1529" s="12" t="s">
        <v>2007</v>
      </c>
      <c r="AJ1529" s="12">
        <v>60003</v>
      </c>
      <c r="AK1529" s="12" t="s">
        <v>2007</v>
      </c>
      <c r="AL1529" s="12">
        <v>60003</v>
      </c>
      <c r="AM1529" s="12" t="s">
        <v>2007</v>
      </c>
      <c r="AN1529" s="12" t="s">
        <v>877</v>
      </c>
      <c r="AO1529" s="12" t="s">
        <v>2937</v>
      </c>
      <c r="AP1529" s="12" t="s">
        <v>877</v>
      </c>
      <c r="AQ1529" s="12" t="s">
        <v>2937</v>
      </c>
      <c r="AR1529" s="12" t="s">
        <v>264</v>
      </c>
      <c r="AS1529" s="12" t="s">
        <v>239</v>
      </c>
      <c r="AT1529" s="12" t="s">
        <v>264</v>
      </c>
      <c r="AU1529" s="12" t="s">
        <v>239</v>
      </c>
      <c r="AV1529" t="s">
        <v>202</v>
      </c>
      <c r="AW1529" t="s">
        <v>207</v>
      </c>
      <c r="AX1529" t="s">
        <v>211</v>
      </c>
      <c r="AY1529" t="s">
        <v>200</v>
      </c>
      <c r="AZ1529" t="s">
        <v>208</v>
      </c>
      <c r="BA1529">
        <v>2</v>
      </c>
      <c r="BB1529" t="s">
        <v>204</v>
      </c>
      <c r="BC1529" t="s">
        <v>209</v>
      </c>
      <c r="BD1529" t="s">
        <v>211</v>
      </c>
      <c r="BE1529" t="s">
        <v>203</v>
      </c>
      <c r="BF1529" t="s">
        <v>212</v>
      </c>
      <c r="BG1529" t="s">
        <v>211</v>
      </c>
      <c r="BH1529" t="s">
        <v>201</v>
      </c>
      <c r="BI1529" t="s">
        <v>210</v>
      </c>
      <c r="BJ1529">
        <v>1</v>
      </c>
      <c r="BK1529" t="s">
        <v>205</v>
      </c>
      <c r="BL1529" t="s">
        <v>354</v>
      </c>
      <c r="BM1529">
        <v>1</v>
      </c>
      <c r="BQ1529" t="s">
        <v>577</v>
      </c>
      <c r="BR1529" t="s">
        <v>404</v>
      </c>
      <c r="BS1529" t="s">
        <v>2026</v>
      </c>
      <c r="BT1529" t="s">
        <v>404</v>
      </c>
      <c r="BW1529" t="s">
        <v>367</v>
      </c>
      <c r="BX1529" t="s">
        <v>404</v>
      </c>
      <c r="CA1529" t="s">
        <v>1980</v>
      </c>
      <c r="CB1529" s="3">
        <v>44218</v>
      </c>
      <c r="CC1529" t="s">
        <v>1908</v>
      </c>
      <c r="CD1529" s="3">
        <v>44229</v>
      </c>
      <c r="CE1529" t="s">
        <v>1980</v>
      </c>
      <c r="CF1529" s="3">
        <v>44218</v>
      </c>
      <c r="CG1529" t="s">
        <v>1980</v>
      </c>
      <c r="CH1529" s="3">
        <v>44218</v>
      </c>
      <c r="CI1529" t="s">
        <v>1980</v>
      </c>
      <c r="CJ1529" s="3">
        <v>44218</v>
      </c>
      <c r="CK1529" t="s">
        <v>1980</v>
      </c>
      <c r="CL1529" s="3">
        <v>44218</v>
      </c>
      <c r="CM1529" t="s">
        <v>1980</v>
      </c>
      <c r="CN1529" s="3">
        <v>44218</v>
      </c>
      <c r="CO1529" t="s">
        <v>1980</v>
      </c>
      <c r="CP1529" s="3">
        <v>44218</v>
      </c>
      <c r="CQ1529" t="s">
        <v>1908</v>
      </c>
      <c r="CR1529" s="3">
        <v>44929</v>
      </c>
      <c r="CS1529" t="s">
        <v>1980</v>
      </c>
      <c r="CT1529" s="3">
        <v>44218</v>
      </c>
      <c r="CU1529" t="s">
        <v>1908</v>
      </c>
      <c r="CV1529" s="3">
        <v>44235</v>
      </c>
      <c r="CW1529" t="s">
        <v>1980</v>
      </c>
      <c r="CX1529" s="3">
        <v>44230</v>
      </c>
      <c r="CY1529" t="s">
        <v>1980</v>
      </c>
      <c r="CZ1529" s="3">
        <v>44222</v>
      </c>
      <c r="DA1529" t="s">
        <v>1980</v>
      </c>
      <c r="DB1529" s="3">
        <v>44218</v>
      </c>
      <c r="DC1529" t="s">
        <v>1908</v>
      </c>
      <c r="DD1529" s="3">
        <v>44929</v>
      </c>
      <c r="DE1529" t="s">
        <v>1908</v>
      </c>
      <c r="DF1529" s="3">
        <v>44235</v>
      </c>
      <c r="DG1529" t="s">
        <v>1908</v>
      </c>
      <c r="DH1529" s="3">
        <v>44279</v>
      </c>
      <c r="DI1529" t="s">
        <v>1908</v>
      </c>
      <c r="DJ1529" s="3">
        <v>44929</v>
      </c>
      <c r="DK1529" t="s">
        <v>1908</v>
      </c>
      <c r="DL1529" s="3">
        <v>44929</v>
      </c>
      <c r="DQ1529" t="s">
        <v>6</v>
      </c>
      <c r="DR1529" t="s">
        <v>6</v>
      </c>
      <c r="DU1529" t="s">
        <v>4262</v>
      </c>
    </row>
    <row r="1530" spans="1:125" x14ac:dyDescent="0.25">
      <c r="A1530" s="5">
        <v>1276201</v>
      </c>
      <c r="B1530" s="5">
        <v>1</v>
      </c>
      <c r="J1530" s="3"/>
      <c r="K1530" s="3"/>
      <c r="L1530" s="3"/>
      <c r="M1530" s="3"/>
      <c r="N1530" s="3">
        <v>44221</v>
      </c>
      <c r="O1530" s="7">
        <v>0.38862268518518522</v>
      </c>
      <c r="P1530" t="s">
        <v>1908</v>
      </c>
      <c r="AV1530" t="s">
        <v>202</v>
      </c>
      <c r="AW1530" t="s">
        <v>207</v>
      </c>
      <c r="AX1530" t="s">
        <v>211</v>
      </c>
      <c r="AY1530" t="s">
        <v>200</v>
      </c>
      <c r="AZ1530" t="s">
        <v>208</v>
      </c>
      <c r="BA1530">
        <v>2</v>
      </c>
      <c r="BB1530" t="s">
        <v>204</v>
      </c>
      <c r="BC1530" t="s">
        <v>209</v>
      </c>
      <c r="BD1530" t="s">
        <v>211</v>
      </c>
      <c r="BE1530" t="s">
        <v>203</v>
      </c>
      <c r="BF1530" t="s">
        <v>212</v>
      </c>
      <c r="BG1530" t="s">
        <v>211</v>
      </c>
      <c r="BH1530" t="s">
        <v>201</v>
      </c>
      <c r="BI1530" t="s">
        <v>210</v>
      </c>
      <c r="BJ1530">
        <v>1</v>
      </c>
      <c r="BK1530" t="s">
        <v>205</v>
      </c>
      <c r="BL1530" t="s">
        <v>354</v>
      </c>
      <c r="BM1530">
        <v>1</v>
      </c>
    </row>
    <row r="1531" spans="1:125" x14ac:dyDescent="0.25">
      <c r="A1531" s="5">
        <v>1276301</v>
      </c>
      <c r="B1531" s="5">
        <v>1</v>
      </c>
      <c r="J1531" s="3"/>
      <c r="K1531" s="3"/>
      <c r="L1531" s="3"/>
      <c r="M1531" s="3"/>
      <c r="N1531" s="3">
        <v>44221</v>
      </c>
      <c r="O1531" s="7">
        <v>0.40358796296296301</v>
      </c>
      <c r="P1531" t="s">
        <v>1908</v>
      </c>
      <c r="AV1531" t="s">
        <v>202</v>
      </c>
      <c r="AW1531" t="s">
        <v>207</v>
      </c>
      <c r="AX1531" t="s">
        <v>211</v>
      </c>
      <c r="AY1531" t="s">
        <v>200</v>
      </c>
      <c r="AZ1531" t="s">
        <v>208</v>
      </c>
      <c r="BA1531">
        <v>2</v>
      </c>
      <c r="BB1531" t="s">
        <v>204</v>
      </c>
      <c r="BC1531" t="s">
        <v>209</v>
      </c>
      <c r="BD1531" t="s">
        <v>211</v>
      </c>
      <c r="BE1531" t="s">
        <v>203</v>
      </c>
      <c r="BF1531" t="s">
        <v>212</v>
      </c>
      <c r="BG1531" t="s">
        <v>211</v>
      </c>
      <c r="BH1531" t="s">
        <v>201</v>
      </c>
      <c r="BI1531" t="s">
        <v>210</v>
      </c>
      <c r="BJ1531">
        <v>1</v>
      </c>
      <c r="BK1531" t="s">
        <v>205</v>
      </c>
      <c r="BL1531" t="s">
        <v>354</v>
      </c>
      <c r="BM1531">
        <v>1</v>
      </c>
    </row>
    <row r="1532" spans="1:125" x14ac:dyDescent="0.25">
      <c r="A1532" s="5">
        <v>1276401</v>
      </c>
      <c r="B1532" s="5">
        <v>1</v>
      </c>
      <c r="J1532" s="3"/>
      <c r="K1532" s="3"/>
      <c r="L1532" s="3"/>
      <c r="M1532" s="3"/>
      <c r="N1532" s="3">
        <v>44221</v>
      </c>
      <c r="O1532" s="7">
        <v>0.40385416666666668</v>
      </c>
      <c r="P1532" t="s">
        <v>1908</v>
      </c>
      <c r="AV1532" t="s">
        <v>202</v>
      </c>
      <c r="AW1532" t="s">
        <v>207</v>
      </c>
      <c r="AX1532" t="s">
        <v>211</v>
      </c>
      <c r="AY1532" t="s">
        <v>200</v>
      </c>
      <c r="AZ1532" t="s">
        <v>208</v>
      </c>
      <c r="BA1532">
        <v>2</v>
      </c>
      <c r="BB1532" t="s">
        <v>204</v>
      </c>
      <c r="BC1532" t="s">
        <v>209</v>
      </c>
      <c r="BD1532" t="s">
        <v>211</v>
      </c>
      <c r="BE1532" t="s">
        <v>203</v>
      </c>
      <c r="BF1532" t="s">
        <v>212</v>
      </c>
      <c r="BG1532" t="s">
        <v>211</v>
      </c>
      <c r="BH1532" t="s">
        <v>201</v>
      </c>
      <c r="BI1532" t="s">
        <v>210</v>
      </c>
      <c r="BJ1532">
        <v>1</v>
      </c>
      <c r="BK1532" t="s">
        <v>205</v>
      </c>
      <c r="BL1532" t="s">
        <v>354</v>
      </c>
      <c r="BM1532">
        <v>1</v>
      </c>
    </row>
    <row r="1533" spans="1:125" x14ac:dyDescent="0.25">
      <c r="A1533" s="5">
        <v>1276411</v>
      </c>
      <c r="B1533" s="5">
        <v>11</v>
      </c>
      <c r="C1533" t="s">
        <v>4305</v>
      </c>
      <c r="D1533" t="s">
        <v>4265</v>
      </c>
      <c r="E1533" t="s">
        <v>4267</v>
      </c>
      <c r="F1533" t="s">
        <v>28</v>
      </c>
      <c r="G1533" t="s">
        <v>3745</v>
      </c>
      <c r="H1533" t="s">
        <v>127</v>
      </c>
      <c r="I1533" t="s">
        <v>117</v>
      </c>
      <c r="J1533" s="3"/>
      <c r="K1533" s="3"/>
      <c r="L1533" s="3">
        <v>44348</v>
      </c>
      <c r="M1533" s="3" t="s">
        <v>133</v>
      </c>
      <c r="N1533" s="3">
        <v>44221</v>
      </c>
      <c r="O1533" s="7">
        <v>0.40385416666666668</v>
      </c>
      <c r="P1533" t="s">
        <v>1908</v>
      </c>
      <c r="Q1533" s="3">
        <v>44291</v>
      </c>
      <c r="R1533" s="7">
        <v>0.36844907407407407</v>
      </c>
      <c r="S1533" t="s">
        <v>1908</v>
      </c>
      <c r="U1533" s="92" t="s">
        <v>1450</v>
      </c>
      <c r="V1533" s="93" t="s">
        <v>227</v>
      </c>
      <c r="W1533" s="92" t="s">
        <v>770</v>
      </c>
      <c r="X1533" s="93" t="s">
        <v>592</v>
      </c>
      <c r="Y1533" s="92" t="s">
        <v>1406</v>
      </c>
      <c r="Z1533" s="93" t="s">
        <v>1407</v>
      </c>
      <c r="AA1533" t="s">
        <v>146</v>
      </c>
      <c r="AB1533">
        <v>955</v>
      </c>
      <c r="AC1533" t="s">
        <v>155</v>
      </c>
      <c r="AD1533" t="s">
        <v>474</v>
      </c>
      <c r="AE1533" t="s">
        <v>474</v>
      </c>
      <c r="AF1533" s="12" t="s">
        <v>1628</v>
      </c>
      <c r="AG1533" s="12" t="s">
        <v>1707</v>
      </c>
      <c r="AH1533" s="12" t="s">
        <v>1628</v>
      </c>
      <c r="AI1533" s="12" t="s">
        <v>1707</v>
      </c>
      <c r="AJ1533" s="12" t="s">
        <v>1628</v>
      </c>
      <c r="AK1533" s="12" t="s">
        <v>1707</v>
      </c>
      <c r="AL1533" s="12" t="s">
        <v>1628</v>
      </c>
      <c r="AM1533" s="12" t="s">
        <v>1707</v>
      </c>
      <c r="AN1533" s="12" t="s">
        <v>818</v>
      </c>
      <c r="AO1533" s="12" t="s">
        <v>819</v>
      </c>
      <c r="AP1533" s="12" t="s">
        <v>818</v>
      </c>
      <c r="AQ1533" s="12" t="s">
        <v>819</v>
      </c>
      <c r="AR1533" s="12" t="s">
        <v>239</v>
      </c>
      <c r="AS1533" s="12" t="s">
        <v>239</v>
      </c>
      <c r="AT1533" s="12" t="s">
        <v>239</v>
      </c>
      <c r="AU1533" s="12" t="s">
        <v>239</v>
      </c>
      <c r="AV1533" t="s">
        <v>202</v>
      </c>
      <c r="AW1533" t="s">
        <v>207</v>
      </c>
      <c r="AX1533" t="s">
        <v>211</v>
      </c>
      <c r="AY1533" t="s">
        <v>200</v>
      </c>
      <c r="AZ1533" t="s">
        <v>208</v>
      </c>
      <c r="BA1533">
        <v>2</v>
      </c>
      <c r="BB1533" t="s">
        <v>204</v>
      </c>
      <c r="BC1533" t="s">
        <v>209</v>
      </c>
      <c r="BD1533" t="s">
        <v>211</v>
      </c>
      <c r="BE1533" t="s">
        <v>203</v>
      </c>
      <c r="BF1533" t="s">
        <v>212</v>
      </c>
      <c r="BG1533" t="s">
        <v>211</v>
      </c>
      <c r="BH1533" t="s">
        <v>201</v>
      </c>
      <c r="BI1533" t="s">
        <v>210</v>
      </c>
      <c r="BJ1533">
        <v>1</v>
      </c>
      <c r="BK1533" t="s">
        <v>205</v>
      </c>
      <c r="BL1533" t="s">
        <v>354</v>
      </c>
      <c r="BM1533">
        <v>1</v>
      </c>
      <c r="BQ1533" t="s">
        <v>577</v>
      </c>
      <c r="BR1533" t="s">
        <v>4268</v>
      </c>
      <c r="BS1533" t="s">
        <v>4269</v>
      </c>
      <c r="BT1533" t="s">
        <v>2914</v>
      </c>
      <c r="BW1533" t="s">
        <v>367</v>
      </c>
      <c r="BX1533" t="s">
        <v>2914</v>
      </c>
      <c r="BY1533" t="s">
        <v>3747</v>
      </c>
      <c r="BZ1533" t="s">
        <v>2914</v>
      </c>
      <c r="CA1533" t="s">
        <v>1908</v>
      </c>
      <c r="CB1533" s="3">
        <v>44221</v>
      </c>
      <c r="CC1533" t="s">
        <v>1908</v>
      </c>
      <c r="CD1533" s="3">
        <v>44244</v>
      </c>
      <c r="CE1533" t="s">
        <v>1908</v>
      </c>
      <c r="CF1533" s="3">
        <v>44221</v>
      </c>
      <c r="CG1533" t="s">
        <v>1908</v>
      </c>
      <c r="CH1533" s="3">
        <v>44223</v>
      </c>
      <c r="CI1533" t="s">
        <v>1908</v>
      </c>
      <c r="CJ1533" s="3">
        <v>44223</v>
      </c>
      <c r="CK1533" t="s">
        <v>1908</v>
      </c>
      <c r="CL1533" s="3">
        <v>44244</v>
      </c>
      <c r="CM1533" t="s">
        <v>1908</v>
      </c>
      <c r="CN1533" s="3">
        <v>44244</v>
      </c>
      <c r="CO1533" t="s">
        <v>1908</v>
      </c>
      <c r="CP1533" s="3">
        <v>44244</v>
      </c>
      <c r="CQ1533" t="s">
        <v>1908</v>
      </c>
      <c r="CR1533" s="3">
        <v>44250</v>
      </c>
      <c r="CS1533" t="s">
        <v>1908</v>
      </c>
      <c r="CT1533" s="3">
        <v>44221</v>
      </c>
      <c r="CU1533" t="s">
        <v>1908</v>
      </c>
      <c r="CV1533" s="3">
        <v>44244</v>
      </c>
      <c r="CW1533" t="s">
        <v>1908</v>
      </c>
      <c r="CX1533" s="3">
        <v>44244</v>
      </c>
      <c r="CY1533" t="s">
        <v>1908</v>
      </c>
      <c r="CZ1533" s="3">
        <v>44244</v>
      </c>
      <c r="DA1533" t="s">
        <v>1908</v>
      </c>
      <c r="DB1533" s="3">
        <v>44244</v>
      </c>
      <c r="DE1533" t="s">
        <v>1908</v>
      </c>
      <c r="DF1533" s="3">
        <v>44279</v>
      </c>
      <c r="DQ1533" t="s">
        <v>28</v>
      </c>
      <c r="DR1533" t="s">
        <v>2920</v>
      </c>
      <c r="DU1533" t="s">
        <v>4266</v>
      </c>
    </row>
    <row r="1534" spans="1:125" x14ac:dyDescent="0.25">
      <c r="A1534" s="5">
        <v>1276501</v>
      </c>
      <c r="B1534" s="5">
        <v>1</v>
      </c>
      <c r="J1534" s="3"/>
      <c r="K1534" s="3"/>
      <c r="L1534" s="3"/>
      <c r="M1534" s="3"/>
      <c r="N1534" s="3">
        <v>44221</v>
      </c>
      <c r="O1534" s="7">
        <v>0.40600694444444446</v>
      </c>
      <c r="P1534" t="s">
        <v>1908</v>
      </c>
      <c r="AV1534" t="s">
        <v>202</v>
      </c>
      <c r="AW1534" t="s">
        <v>207</v>
      </c>
      <c r="AX1534" t="s">
        <v>211</v>
      </c>
      <c r="AY1534" t="s">
        <v>200</v>
      </c>
      <c r="AZ1534" t="s">
        <v>208</v>
      </c>
      <c r="BA1534">
        <v>2</v>
      </c>
      <c r="BB1534" t="s">
        <v>204</v>
      </c>
      <c r="BC1534" t="s">
        <v>209</v>
      </c>
      <c r="BD1534" t="s">
        <v>211</v>
      </c>
      <c r="BE1534" t="s">
        <v>203</v>
      </c>
      <c r="BF1534" t="s">
        <v>212</v>
      </c>
      <c r="BG1534" t="s">
        <v>211</v>
      </c>
      <c r="BH1534" t="s">
        <v>201</v>
      </c>
      <c r="BI1534" t="s">
        <v>210</v>
      </c>
      <c r="BJ1534">
        <v>1</v>
      </c>
      <c r="BK1534" t="s">
        <v>205</v>
      </c>
      <c r="BL1534" t="s">
        <v>354</v>
      </c>
      <c r="BM1534">
        <v>1</v>
      </c>
    </row>
    <row r="1535" spans="1:125" x14ac:dyDescent="0.25">
      <c r="A1535" s="5">
        <v>1276510</v>
      </c>
      <c r="B1535" s="5">
        <v>10</v>
      </c>
      <c r="C1535" t="s">
        <v>4341</v>
      </c>
      <c r="D1535" t="s">
        <v>4270</v>
      </c>
      <c r="E1535" t="s">
        <v>3608</v>
      </c>
      <c r="F1535" t="s">
        <v>6</v>
      </c>
      <c r="G1535" t="s">
        <v>2928</v>
      </c>
      <c r="H1535" t="s">
        <v>127</v>
      </c>
      <c r="I1535" t="s">
        <v>117</v>
      </c>
      <c r="J1535" s="3"/>
      <c r="K1535" s="3"/>
      <c r="L1535" s="3">
        <v>44383</v>
      </c>
      <c r="M1535" s="3" t="s">
        <v>134</v>
      </c>
      <c r="N1535" s="3">
        <v>44221</v>
      </c>
      <c r="O1535" s="7">
        <v>0.40600694444444446</v>
      </c>
      <c r="P1535" t="s">
        <v>1908</v>
      </c>
      <c r="Q1535" s="3">
        <v>44335</v>
      </c>
      <c r="R1535" s="7">
        <v>0.39557870370370374</v>
      </c>
      <c r="S1535" t="s">
        <v>1908</v>
      </c>
      <c r="U1535" s="92" t="s">
        <v>821</v>
      </c>
      <c r="V1535" s="93" t="s">
        <v>4271</v>
      </c>
      <c r="W1535" s="92" t="s">
        <v>386</v>
      </c>
      <c r="X1535" s="93" t="s">
        <v>228</v>
      </c>
      <c r="AA1535" t="s">
        <v>234</v>
      </c>
      <c r="AB1535">
        <v>901</v>
      </c>
      <c r="AC1535" t="s">
        <v>154</v>
      </c>
      <c r="AD1535" t="s">
        <v>474</v>
      </c>
      <c r="AE1535" t="s">
        <v>474</v>
      </c>
      <c r="AF1535" s="12">
        <v>60803</v>
      </c>
      <c r="AG1535" s="12" t="s">
        <v>2935</v>
      </c>
      <c r="AH1535" s="12">
        <v>60803</v>
      </c>
      <c r="AI1535" s="12" t="s">
        <v>2935</v>
      </c>
      <c r="AJ1535" s="12">
        <v>60803</v>
      </c>
      <c r="AK1535" s="12" t="s">
        <v>2935</v>
      </c>
      <c r="AL1535" s="12">
        <v>60803</v>
      </c>
      <c r="AM1535" s="12" t="s">
        <v>2935</v>
      </c>
      <c r="AN1535" s="12" t="s">
        <v>824</v>
      </c>
      <c r="AO1535" s="12" t="s">
        <v>825</v>
      </c>
      <c r="AP1535" s="12" t="s">
        <v>824</v>
      </c>
      <c r="AQ1535" s="12" t="s">
        <v>825</v>
      </c>
      <c r="AR1535" s="12" t="s">
        <v>239</v>
      </c>
      <c r="AS1535" s="12" t="s">
        <v>239</v>
      </c>
      <c r="AT1535" s="12" t="s">
        <v>239</v>
      </c>
      <c r="AU1535" s="12" t="s">
        <v>239</v>
      </c>
      <c r="AV1535" t="s">
        <v>202</v>
      </c>
      <c r="AW1535" t="s">
        <v>207</v>
      </c>
      <c r="AX1535" t="s">
        <v>211</v>
      </c>
      <c r="AY1535" t="s">
        <v>200</v>
      </c>
      <c r="AZ1535" t="s">
        <v>208</v>
      </c>
      <c r="BA1535">
        <v>2</v>
      </c>
      <c r="BB1535" t="s">
        <v>204</v>
      </c>
      <c r="BC1535" t="s">
        <v>209</v>
      </c>
      <c r="BD1535" t="s">
        <v>211</v>
      </c>
      <c r="BE1535" t="s">
        <v>203</v>
      </c>
      <c r="BF1535" t="s">
        <v>212</v>
      </c>
      <c r="BG1535" t="s">
        <v>211</v>
      </c>
      <c r="BH1535" t="s">
        <v>201</v>
      </c>
      <c r="BI1535" t="s">
        <v>210</v>
      </c>
      <c r="BJ1535">
        <v>1</v>
      </c>
      <c r="BK1535" t="s">
        <v>205</v>
      </c>
      <c r="BL1535" t="s">
        <v>354</v>
      </c>
      <c r="BM1535">
        <v>1</v>
      </c>
      <c r="BQ1535" t="s">
        <v>577</v>
      </c>
      <c r="BR1535" t="s">
        <v>234</v>
      </c>
      <c r="BS1535" t="s">
        <v>4273</v>
      </c>
      <c r="BT1535" t="s">
        <v>234</v>
      </c>
      <c r="BW1535" t="s">
        <v>367</v>
      </c>
      <c r="BX1535" t="s">
        <v>234</v>
      </c>
      <c r="CA1535" t="s">
        <v>1908</v>
      </c>
      <c r="CB1535" s="3">
        <v>44221</v>
      </c>
      <c r="CC1535" t="s">
        <v>1908</v>
      </c>
      <c r="CD1535" s="3">
        <v>44272</v>
      </c>
      <c r="CE1535" t="s">
        <v>1908</v>
      </c>
      <c r="CF1535" s="3">
        <v>44221</v>
      </c>
      <c r="CG1535" t="s">
        <v>1908</v>
      </c>
      <c r="CH1535" s="3">
        <v>44235</v>
      </c>
      <c r="CI1535" t="s">
        <v>1908</v>
      </c>
      <c r="CJ1535" s="3">
        <v>44272</v>
      </c>
      <c r="CK1535" t="s">
        <v>1908</v>
      </c>
      <c r="CL1535" s="3">
        <v>44272</v>
      </c>
      <c r="CM1535" t="s">
        <v>1908</v>
      </c>
      <c r="CN1535" s="3">
        <v>44272</v>
      </c>
      <c r="CO1535" t="s">
        <v>1908</v>
      </c>
      <c r="CP1535" s="3">
        <v>44272</v>
      </c>
      <c r="CQ1535" t="s">
        <v>1908</v>
      </c>
      <c r="CR1535" s="3">
        <v>44286</v>
      </c>
      <c r="CS1535" t="s">
        <v>1908</v>
      </c>
      <c r="CT1535" s="3">
        <v>44221</v>
      </c>
      <c r="CU1535" t="s">
        <v>1908</v>
      </c>
      <c r="CV1535" s="3">
        <v>44272</v>
      </c>
      <c r="CW1535" t="s">
        <v>1908</v>
      </c>
      <c r="CX1535" s="3">
        <v>44272</v>
      </c>
      <c r="CY1535" t="s">
        <v>1908</v>
      </c>
      <c r="CZ1535" s="3">
        <v>44272</v>
      </c>
      <c r="DA1535" t="s">
        <v>1908</v>
      </c>
      <c r="DB1535" s="3">
        <v>44272</v>
      </c>
      <c r="DE1535" t="s">
        <v>1908</v>
      </c>
      <c r="DF1535" s="3">
        <v>44335</v>
      </c>
      <c r="DK1535" t="s">
        <v>1908</v>
      </c>
      <c r="DL1535" s="3">
        <v>44335</v>
      </c>
      <c r="DQ1535" t="s">
        <v>6</v>
      </c>
      <c r="DR1535" t="s">
        <v>6</v>
      </c>
      <c r="DU1535" t="s">
        <v>4272</v>
      </c>
    </row>
    <row r="1536" spans="1:125" x14ac:dyDescent="0.25">
      <c r="A1536" s="5">
        <v>1276601</v>
      </c>
      <c r="B1536" s="5">
        <v>1</v>
      </c>
      <c r="J1536" s="3"/>
      <c r="K1536" s="3"/>
      <c r="L1536" s="3"/>
      <c r="M1536" s="3"/>
      <c r="N1536" s="3">
        <v>44221</v>
      </c>
      <c r="O1536" s="7">
        <v>0.40785879629629629</v>
      </c>
      <c r="P1536" t="s">
        <v>1908</v>
      </c>
      <c r="AV1536" t="s">
        <v>202</v>
      </c>
      <c r="AW1536" t="s">
        <v>207</v>
      </c>
      <c r="AX1536" t="s">
        <v>211</v>
      </c>
      <c r="AY1536" t="s">
        <v>200</v>
      </c>
      <c r="AZ1536" t="s">
        <v>208</v>
      </c>
      <c r="BA1536">
        <v>2</v>
      </c>
      <c r="BB1536" t="s">
        <v>204</v>
      </c>
      <c r="BC1536" t="s">
        <v>209</v>
      </c>
      <c r="BD1536" t="s">
        <v>211</v>
      </c>
      <c r="BE1536" t="s">
        <v>203</v>
      </c>
      <c r="BF1536" t="s">
        <v>212</v>
      </c>
      <c r="BG1536" t="s">
        <v>211</v>
      </c>
      <c r="BH1536" t="s">
        <v>201</v>
      </c>
      <c r="BI1536" t="s">
        <v>210</v>
      </c>
      <c r="BJ1536">
        <v>1</v>
      </c>
      <c r="BK1536" t="s">
        <v>205</v>
      </c>
      <c r="BL1536" t="s">
        <v>354</v>
      </c>
      <c r="BM1536">
        <v>1</v>
      </c>
    </row>
    <row r="1537" spans="1:125" x14ac:dyDescent="0.25">
      <c r="A1537" s="5">
        <v>1276619</v>
      </c>
      <c r="B1537" s="5">
        <v>19</v>
      </c>
      <c r="C1537" t="s">
        <v>4340</v>
      </c>
      <c r="D1537" t="s">
        <v>4274</v>
      </c>
      <c r="E1537" t="s">
        <v>552</v>
      </c>
      <c r="F1537" t="s">
        <v>4948</v>
      </c>
      <c r="G1537" t="s">
        <v>1831</v>
      </c>
      <c r="H1537" t="s">
        <v>25</v>
      </c>
      <c r="I1537" t="s">
        <v>117</v>
      </c>
      <c r="J1537" s="3">
        <v>44330</v>
      </c>
      <c r="K1537" s="3"/>
      <c r="L1537" s="3">
        <v>44383</v>
      </c>
      <c r="M1537" s="3" t="s">
        <v>128</v>
      </c>
      <c r="N1537" s="3">
        <v>44221</v>
      </c>
      <c r="O1537" s="7">
        <v>0.40785879629629629</v>
      </c>
      <c r="P1537" t="s">
        <v>1908</v>
      </c>
      <c r="Q1537" s="3">
        <v>44670</v>
      </c>
      <c r="R1537" s="7">
        <v>0.60024305555555557</v>
      </c>
      <c r="S1537" t="s">
        <v>1908</v>
      </c>
      <c r="U1537" s="92" t="s">
        <v>386</v>
      </c>
      <c r="V1537" s="93" t="s">
        <v>228</v>
      </c>
      <c r="W1537" s="92" t="s">
        <v>1777</v>
      </c>
      <c r="X1537" s="93" t="s">
        <v>930</v>
      </c>
      <c r="Y1537" s="92" t="s">
        <v>385</v>
      </c>
      <c r="Z1537" s="93" t="s">
        <v>147</v>
      </c>
      <c r="AA1537" t="s">
        <v>1859</v>
      </c>
      <c r="AB1537">
        <v>901</v>
      </c>
      <c r="AC1537" t="s">
        <v>154</v>
      </c>
      <c r="AD1537" t="s">
        <v>772</v>
      </c>
      <c r="AE1537" t="s">
        <v>2988</v>
      </c>
      <c r="AF1537" s="12">
        <v>60405</v>
      </c>
      <c r="AG1537" s="12" t="s">
        <v>1775</v>
      </c>
      <c r="AH1537" s="12">
        <v>60405</v>
      </c>
      <c r="AI1537" s="12" t="s">
        <v>1775</v>
      </c>
      <c r="AJ1537" s="12">
        <v>60405</v>
      </c>
      <c r="AK1537" s="12" t="s">
        <v>1775</v>
      </c>
      <c r="AL1537" s="12">
        <v>60405</v>
      </c>
      <c r="AM1537" s="12" t="s">
        <v>1775</v>
      </c>
      <c r="AN1537" s="12" t="s">
        <v>824</v>
      </c>
      <c r="AO1537" s="12" t="s">
        <v>825</v>
      </c>
      <c r="AP1537" s="12" t="s">
        <v>824</v>
      </c>
      <c r="AQ1537" s="12" t="s">
        <v>825</v>
      </c>
      <c r="AR1537" s="12" t="s">
        <v>239</v>
      </c>
      <c r="AS1537" s="12" t="s">
        <v>239</v>
      </c>
      <c r="AT1537" s="12" t="s">
        <v>239</v>
      </c>
      <c r="AU1537" s="12" t="s">
        <v>239</v>
      </c>
      <c r="AV1537" t="s">
        <v>202</v>
      </c>
      <c r="AW1537" t="s">
        <v>207</v>
      </c>
      <c r="AX1537" t="s">
        <v>211</v>
      </c>
      <c r="AY1537" t="s">
        <v>200</v>
      </c>
      <c r="AZ1537" t="s">
        <v>208</v>
      </c>
      <c r="BA1537">
        <v>2</v>
      </c>
      <c r="BB1537" t="s">
        <v>204</v>
      </c>
      <c r="BC1537" t="s">
        <v>209</v>
      </c>
      <c r="BD1537" t="s">
        <v>211</v>
      </c>
      <c r="BE1537" t="s">
        <v>203</v>
      </c>
      <c r="BF1537" t="s">
        <v>212</v>
      </c>
      <c r="BG1537" t="s">
        <v>211</v>
      </c>
      <c r="BH1537" t="s">
        <v>201</v>
      </c>
      <c r="BI1537" t="s">
        <v>210</v>
      </c>
      <c r="BJ1537">
        <v>1</v>
      </c>
      <c r="BK1537" t="s">
        <v>205</v>
      </c>
      <c r="BL1537" t="s">
        <v>354</v>
      </c>
      <c r="BM1537">
        <v>1</v>
      </c>
      <c r="BQ1537" t="s">
        <v>584</v>
      </c>
      <c r="BR1537" t="s">
        <v>404</v>
      </c>
      <c r="BS1537" t="s">
        <v>4278</v>
      </c>
      <c r="BT1537" t="s">
        <v>404</v>
      </c>
      <c r="BU1537" t="s">
        <v>1852</v>
      </c>
      <c r="BV1537" t="s">
        <v>404</v>
      </c>
      <c r="BW1537" t="s">
        <v>379</v>
      </c>
      <c r="BX1537" t="s">
        <v>404</v>
      </c>
      <c r="CA1537" t="s">
        <v>1908</v>
      </c>
      <c r="CB1537" s="3">
        <v>44221</v>
      </c>
      <c r="CC1537" t="s">
        <v>1908</v>
      </c>
      <c r="CD1537" s="3">
        <v>44285</v>
      </c>
      <c r="CE1537" t="s">
        <v>1908</v>
      </c>
      <c r="CF1537" s="3">
        <v>44221</v>
      </c>
      <c r="CG1537" t="s">
        <v>1908</v>
      </c>
      <c r="CH1537" s="3">
        <v>44235</v>
      </c>
      <c r="CI1537" t="s">
        <v>1908</v>
      </c>
      <c r="CJ1537" s="3">
        <v>44235</v>
      </c>
      <c r="CK1537" t="s">
        <v>1908</v>
      </c>
      <c r="CL1537" s="3">
        <v>44286</v>
      </c>
      <c r="CM1537" t="s">
        <v>1908</v>
      </c>
      <c r="CN1537" s="3">
        <v>44272</v>
      </c>
      <c r="CO1537" t="s">
        <v>1908</v>
      </c>
      <c r="CP1537" s="3">
        <v>44272</v>
      </c>
      <c r="CQ1537" t="s">
        <v>1908</v>
      </c>
      <c r="CR1537" s="3">
        <v>44286</v>
      </c>
      <c r="CS1537" t="s">
        <v>1908</v>
      </c>
      <c r="CT1537" s="3">
        <v>44221</v>
      </c>
      <c r="CU1537" t="s">
        <v>1908</v>
      </c>
      <c r="CV1537" s="3">
        <v>44285</v>
      </c>
      <c r="CW1537" t="s">
        <v>1908</v>
      </c>
      <c r="CX1537" s="3">
        <v>44272</v>
      </c>
      <c r="CY1537" t="s">
        <v>1908</v>
      </c>
      <c r="CZ1537" s="3">
        <v>44272</v>
      </c>
      <c r="DA1537" t="s">
        <v>1908</v>
      </c>
      <c r="DB1537" s="3">
        <v>44272</v>
      </c>
      <c r="DE1537" t="s">
        <v>1908</v>
      </c>
      <c r="DF1537" s="3">
        <v>44301</v>
      </c>
      <c r="DK1537" t="s">
        <v>1908</v>
      </c>
      <c r="DL1537" s="3">
        <v>44301</v>
      </c>
      <c r="DQ1537" t="s">
        <v>6</v>
      </c>
      <c r="DR1537" t="s">
        <v>4947</v>
      </c>
      <c r="DU1537" t="s">
        <v>4275</v>
      </c>
    </row>
    <row r="1538" spans="1:125" x14ac:dyDescent="0.25">
      <c r="A1538" s="5">
        <v>1276701</v>
      </c>
      <c r="B1538" s="5">
        <v>1</v>
      </c>
      <c r="J1538" s="3"/>
      <c r="K1538" s="3"/>
      <c r="L1538" s="3"/>
      <c r="M1538" s="3"/>
      <c r="N1538" s="3">
        <v>44230</v>
      </c>
      <c r="O1538" s="7">
        <v>0.34081018518518519</v>
      </c>
      <c r="P1538" t="s">
        <v>1980</v>
      </c>
      <c r="AV1538" t="s">
        <v>202</v>
      </c>
      <c r="AW1538" t="s">
        <v>207</v>
      </c>
      <c r="AX1538" t="s">
        <v>211</v>
      </c>
      <c r="AY1538" t="s">
        <v>200</v>
      </c>
      <c r="AZ1538" t="s">
        <v>208</v>
      </c>
      <c r="BA1538">
        <v>2</v>
      </c>
      <c r="BB1538" t="s">
        <v>204</v>
      </c>
      <c r="BC1538" t="s">
        <v>209</v>
      </c>
      <c r="BD1538" t="s">
        <v>211</v>
      </c>
      <c r="BE1538" t="s">
        <v>203</v>
      </c>
      <c r="BF1538" t="s">
        <v>212</v>
      </c>
      <c r="BG1538" t="s">
        <v>211</v>
      </c>
      <c r="BH1538" t="s">
        <v>201</v>
      </c>
      <c r="BI1538" t="s">
        <v>210</v>
      </c>
      <c r="BJ1538">
        <v>1</v>
      </c>
      <c r="BK1538" t="s">
        <v>205</v>
      </c>
      <c r="BL1538" t="s">
        <v>354</v>
      </c>
      <c r="BM1538">
        <v>1</v>
      </c>
    </row>
    <row r="1539" spans="1:125" x14ac:dyDescent="0.25">
      <c r="A1539" s="5">
        <v>1276801</v>
      </c>
      <c r="B1539" s="5">
        <v>1</v>
      </c>
      <c r="J1539" s="3"/>
      <c r="K1539" s="3"/>
      <c r="L1539" s="3"/>
      <c r="M1539" s="3"/>
      <c r="N1539" s="3">
        <v>44231</v>
      </c>
      <c r="O1539" s="7">
        <v>0.58899305555555559</v>
      </c>
      <c r="P1539" t="s">
        <v>4159</v>
      </c>
      <c r="AV1539" t="s">
        <v>202</v>
      </c>
      <c r="AW1539" t="s">
        <v>207</v>
      </c>
      <c r="AX1539" t="s">
        <v>211</v>
      </c>
      <c r="AY1539" t="s">
        <v>200</v>
      </c>
      <c r="AZ1539" t="s">
        <v>208</v>
      </c>
      <c r="BA1539">
        <v>2</v>
      </c>
      <c r="BB1539" t="s">
        <v>204</v>
      </c>
      <c r="BC1539" t="s">
        <v>209</v>
      </c>
      <c r="BD1539" t="s">
        <v>211</v>
      </c>
      <c r="BE1539" t="s">
        <v>203</v>
      </c>
      <c r="BF1539" t="s">
        <v>212</v>
      </c>
      <c r="BG1539" t="s">
        <v>211</v>
      </c>
      <c r="BH1539" t="s">
        <v>201</v>
      </c>
      <c r="BI1539" t="s">
        <v>210</v>
      </c>
      <c r="BJ1539">
        <v>1</v>
      </c>
      <c r="BK1539" t="s">
        <v>205</v>
      </c>
      <c r="BL1539" t="s">
        <v>354</v>
      </c>
      <c r="BM1539">
        <v>1</v>
      </c>
    </row>
    <row r="1540" spans="1:125" x14ac:dyDescent="0.25">
      <c r="A1540" s="5">
        <v>1276806</v>
      </c>
      <c r="B1540" s="5">
        <v>6</v>
      </c>
      <c r="C1540" t="s">
        <v>4280</v>
      </c>
      <c r="D1540" t="s">
        <v>4281</v>
      </c>
      <c r="E1540" t="s">
        <v>4161</v>
      </c>
      <c r="F1540" t="s">
        <v>6</v>
      </c>
      <c r="G1540" t="s">
        <v>3878</v>
      </c>
      <c r="H1540" t="s">
        <v>1146</v>
      </c>
      <c r="I1540" t="s">
        <v>117</v>
      </c>
      <c r="J1540" t="s">
        <v>2366</v>
      </c>
      <c r="K1540" t="s">
        <v>239</v>
      </c>
      <c r="L1540" t="s">
        <v>239</v>
      </c>
      <c r="M1540" t="s">
        <v>3829</v>
      </c>
      <c r="N1540" s="3">
        <v>44231</v>
      </c>
      <c r="O1540" s="7">
        <v>0.58899305555555559</v>
      </c>
      <c r="P1540" t="s">
        <v>4159</v>
      </c>
      <c r="Q1540" s="3">
        <v>44231</v>
      </c>
      <c r="R1540" s="7">
        <v>0.6243171296296296</v>
      </c>
      <c r="S1540" t="s">
        <v>1908</v>
      </c>
      <c r="U1540" s="92" t="s">
        <v>1450</v>
      </c>
      <c r="V1540" s="93" t="s">
        <v>1450</v>
      </c>
      <c r="W1540" s="92" t="s">
        <v>225</v>
      </c>
      <c r="X1540" s="93" t="s">
        <v>225</v>
      </c>
      <c r="AA1540" t="s">
        <v>145</v>
      </c>
      <c r="AB1540">
        <v>901</v>
      </c>
      <c r="AC1540" t="s">
        <v>153</v>
      </c>
      <c r="AD1540" t="s">
        <v>239</v>
      </c>
      <c r="AE1540" t="s">
        <v>239</v>
      </c>
      <c r="AF1540" s="12" t="s">
        <v>1081</v>
      </c>
      <c r="AG1540" s="12">
        <v>900</v>
      </c>
      <c r="AH1540" s="12" t="s">
        <v>1081</v>
      </c>
      <c r="AI1540" s="12">
        <v>900</v>
      </c>
      <c r="AJ1540" s="12" t="s">
        <v>1081</v>
      </c>
      <c r="AK1540" s="12">
        <v>900</v>
      </c>
      <c r="AL1540" s="12" t="s">
        <v>1081</v>
      </c>
      <c r="AM1540" s="12">
        <v>900</v>
      </c>
      <c r="AN1540" s="12" t="s">
        <v>818</v>
      </c>
      <c r="AO1540" s="12" t="s">
        <v>819</v>
      </c>
      <c r="AP1540" s="12" t="s">
        <v>818</v>
      </c>
      <c r="AQ1540" s="12" t="s">
        <v>819</v>
      </c>
      <c r="AR1540" s="12" t="s">
        <v>239</v>
      </c>
      <c r="AS1540" s="12" t="s">
        <v>239</v>
      </c>
      <c r="AT1540" s="12" t="s">
        <v>239</v>
      </c>
      <c r="AU1540" s="12" t="s">
        <v>239</v>
      </c>
      <c r="AV1540" t="s">
        <v>202</v>
      </c>
      <c r="AW1540" t="s">
        <v>207</v>
      </c>
      <c r="AX1540" t="s">
        <v>211</v>
      </c>
      <c r="AY1540" t="s">
        <v>200</v>
      </c>
      <c r="AZ1540" t="s">
        <v>208</v>
      </c>
      <c r="BA1540">
        <v>2</v>
      </c>
      <c r="BB1540" t="s">
        <v>204</v>
      </c>
      <c r="BC1540" t="s">
        <v>209</v>
      </c>
      <c r="BD1540" t="s">
        <v>211</v>
      </c>
      <c r="BE1540" t="s">
        <v>203</v>
      </c>
      <c r="BF1540" t="s">
        <v>212</v>
      </c>
      <c r="BG1540" t="s">
        <v>211</v>
      </c>
      <c r="BH1540" t="s">
        <v>201</v>
      </c>
      <c r="BI1540" t="s">
        <v>210</v>
      </c>
      <c r="BJ1540">
        <v>1</v>
      </c>
      <c r="BK1540" t="s">
        <v>205</v>
      </c>
      <c r="BL1540" t="s">
        <v>354</v>
      </c>
      <c r="BM1540">
        <v>1</v>
      </c>
      <c r="BQ1540" t="s">
        <v>1161</v>
      </c>
      <c r="BR1540" t="s">
        <v>145</v>
      </c>
      <c r="BS1540" t="s">
        <v>4162</v>
      </c>
      <c r="BT1540" t="s">
        <v>145</v>
      </c>
      <c r="BU1540" t="s">
        <v>3848</v>
      </c>
      <c r="BV1540" t="s">
        <v>145</v>
      </c>
      <c r="BW1540" t="s">
        <v>1163</v>
      </c>
      <c r="BX1540" t="s">
        <v>145</v>
      </c>
      <c r="BY1540" t="s">
        <v>1164</v>
      </c>
      <c r="BZ1540" t="s">
        <v>145</v>
      </c>
      <c r="CA1540" t="s">
        <v>4159</v>
      </c>
      <c r="CB1540" s="3">
        <v>44231</v>
      </c>
      <c r="CC1540" t="s">
        <v>4159</v>
      </c>
      <c r="CD1540" s="3">
        <v>44231</v>
      </c>
      <c r="CE1540" t="s">
        <v>1908</v>
      </c>
      <c r="CF1540" s="3">
        <v>44231</v>
      </c>
      <c r="CG1540" t="s">
        <v>1908</v>
      </c>
      <c r="CH1540" s="3">
        <v>44231</v>
      </c>
      <c r="CI1540" t="s">
        <v>1908</v>
      </c>
      <c r="CJ1540" s="3">
        <v>44231</v>
      </c>
      <c r="CK1540" t="s">
        <v>1908</v>
      </c>
      <c r="CL1540" s="3">
        <v>44231</v>
      </c>
      <c r="CM1540" t="s">
        <v>1908</v>
      </c>
      <c r="CN1540" s="3">
        <v>44231</v>
      </c>
      <c r="CO1540" t="s">
        <v>1908</v>
      </c>
      <c r="CP1540" s="3">
        <v>44231</v>
      </c>
      <c r="CQ1540" t="s">
        <v>4159</v>
      </c>
      <c r="CR1540" s="3">
        <v>44231</v>
      </c>
      <c r="CS1540" t="s">
        <v>4159</v>
      </c>
      <c r="CT1540" s="3">
        <v>44231</v>
      </c>
      <c r="CU1540" t="s">
        <v>4159</v>
      </c>
      <c r="CV1540" s="3">
        <v>44231</v>
      </c>
      <c r="CW1540" t="s">
        <v>4159</v>
      </c>
      <c r="CX1540" s="3">
        <v>44231</v>
      </c>
      <c r="CY1540" t="s">
        <v>4159</v>
      </c>
      <c r="CZ1540" s="3">
        <v>44231</v>
      </c>
      <c r="DA1540" t="s">
        <v>4159</v>
      </c>
      <c r="DB1540" s="3">
        <v>44231</v>
      </c>
      <c r="DC1540" t="s">
        <v>4159</v>
      </c>
      <c r="DD1540" s="3">
        <v>44231</v>
      </c>
      <c r="DE1540" t="s">
        <v>1908</v>
      </c>
      <c r="DF1540" s="3">
        <v>44231</v>
      </c>
      <c r="DG1540" t="s">
        <v>1908</v>
      </c>
      <c r="DH1540" s="3">
        <v>44231</v>
      </c>
      <c r="DI1540" t="s">
        <v>4159</v>
      </c>
      <c r="DJ1540" s="3">
        <v>44231</v>
      </c>
      <c r="DK1540" t="s">
        <v>1908</v>
      </c>
      <c r="DL1540" s="3">
        <v>44231</v>
      </c>
      <c r="DQ1540" t="s">
        <v>6</v>
      </c>
      <c r="DR1540" t="s">
        <v>6</v>
      </c>
      <c r="DU1540" t="s">
        <v>4258</v>
      </c>
    </row>
    <row r="1541" spans="1:125" x14ac:dyDescent="0.25">
      <c r="A1541" s="5">
        <v>1276901</v>
      </c>
      <c r="B1541" s="5">
        <v>1</v>
      </c>
      <c r="J1541" s="3"/>
      <c r="K1541" s="3"/>
      <c r="L1541" s="3"/>
      <c r="M1541" s="3"/>
      <c r="N1541" s="3">
        <v>44235</v>
      </c>
      <c r="O1541" s="7">
        <v>0.36975694444444446</v>
      </c>
      <c r="P1541" t="s">
        <v>4159</v>
      </c>
      <c r="AV1541" t="s">
        <v>202</v>
      </c>
      <c r="AW1541" t="s">
        <v>207</v>
      </c>
      <c r="AX1541" t="s">
        <v>211</v>
      </c>
      <c r="AY1541" t="s">
        <v>200</v>
      </c>
      <c r="AZ1541" t="s">
        <v>208</v>
      </c>
      <c r="BA1541">
        <v>2</v>
      </c>
      <c r="BB1541" t="s">
        <v>204</v>
      </c>
      <c r="BC1541" t="s">
        <v>209</v>
      </c>
      <c r="BD1541" t="s">
        <v>211</v>
      </c>
      <c r="BE1541" t="s">
        <v>203</v>
      </c>
      <c r="BF1541" t="s">
        <v>212</v>
      </c>
      <c r="BG1541" t="s">
        <v>211</v>
      </c>
      <c r="BH1541" t="s">
        <v>201</v>
      </c>
      <c r="BI1541" t="s">
        <v>210</v>
      </c>
      <c r="BJ1541">
        <v>1</v>
      </c>
      <c r="BK1541" t="s">
        <v>205</v>
      </c>
      <c r="BL1541" t="s">
        <v>354</v>
      </c>
      <c r="BM1541">
        <v>1</v>
      </c>
    </row>
    <row r="1542" spans="1:125" x14ac:dyDescent="0.25">
      <c r="A1542" s="5">
        <v>1276911</v>
      </c>
      <c r="B1542" s="5">
        <v>11</v>
      </c>
      <c r="C1542" t="s">
        <v>4284</v>
      </c>
      <c r="D1542" t="s">
        <v>4283</v>
      </c>
      <c r="E1542" t="s">
        <v>3856</v>
      </c>
      <c r="F1542" t="s">
        <v>39</v>
      </c>
      <c r="G1542" t="s">
        <v>3877</v>
      </c>
      <c r="H1542" t="s">
        <v>1146</v>
      </c>
      <c r="I1542" t="s">
        <v>118</v>
      </c>
      <c r="J1542" s="3">
        <v>44281</v>
      </c>
      <c r="K1542" s="3">
        <v>44372</v>
      </c>
      <c r="L1542" s="3">
        <v>44348</v>
      </c>
      <c r="M1542" s="3" t="s">
        <v>1153</v>
      </c>
      <c r="N1542" s="3">
        <v>44235</v>
      </c>
      <c r="O1542" s="7">
        <v>0.36975694444444446</v>
      </c>
      <c r="P1542" t="s">
        <v>4159</v>
      </c>
      <c r="Q1542" s="3">
        <v>44279</v>
      </c>
      <c r="R1542" s="7">
        <v>0.35155092592592596</v>
      </c>
      <c r="S1542" t="s">
        <v>1908</v>
      </c>
      <c r="U1542" s="92" t="s">
        <v>1547</v>
      </c>
      <c r="V1542" s="93" t="s">
        <v>1036</v>
      </c>
      <c r="W1542" s="92" t="s">
        <v>475</v>
      </c>
      <c r="X1542" s="93" t="s">
        <v>228</v>
      </c>
      <c r="Y1542" s="92" t="s">
        <v>781</v>
      </c>
      <c r="Z1542" s="93" t="s">
        <v>1988</v>
      </c>
      <c r="AA1542" t="s">
        <v>145</v>
      </c>
      <c r="AB1542">
        <v>955</v>
      </c>
      <c r="AC1542" t="s">
        <v>153</v>
      </c>
      <c r="AD1542" t="s">
        <v>239</v>
      </c>
      <c r="AE1542" t="s">
        <v>239</v>
      </c>
      <c r="AF1542" s="12" t="s">
        <v>4066</v>
      </c>
      <c r="AG1542" s="12">
        <v>902</v>
      </c>
      <c r="AH1542" s="12" t="s">
        <v>4066</v>
      </c>
      <c r="AI1542" s="12">
        <v>902</v>
      </c>
      <c r="AJ1542" s="12" t="s">
        <v>4066</v>
      </c>
      <c r="AK1542" s="12">
        <v>902</v>
      </c>
      <c r="AL1542" s="12" t="s">
        <v>4066</v>
      </c>
      <c r="AM1542" s="12">
        <v>902</v>
      </c>
      <c r="AN1542" s="12" t="s">
        <v>824</v>
      </c>
      <c r="AO1542" s="12" t="s">
        <v>825</v>
      </c>
      <c r="AP1542" s="12" t="s">
        <v>824</v>
      </c>
      <c r="AQ1542" s="12" t="s">
        <v>825</v>
      </c>
      <c r="AR1542" s="12" t="s">
        <v>239</v>
      </c>
      <c r="AS1542" s="12" t="s">
        <v>239</v>
      </c>
      <c r="AT1542" s="12" t="s">
        <v>239</v>
      </c>
      <c r="AU1542" s="12" t="s">
        <v>239</v>
      </c>
      <c r="AV1542" t="s">
        <v>267</v>
      </c>
      <c r="AW1542" t="s">
        <v>207</v>
      </c>
      <c r="AX1542" t="s">
        <v>211</v>
      </c>
      <c r="AY1542" t="s">
        <v>200</v>
      </c>
      <c r="AZ1542" t="s">
        <v>208</v>
      </c>
      <c r="BA1542">
        <v>2</v>
      </c>
      <c r="BB1542" t="s">
        <v>204</v>
      </c>
      <c r="BC1542" t="s">
        <v>209</v>
      </c>
      <c r="BD1542" t="s">
        <v>211</v>
      </c>
      <c r="BE1542" t="s">
        <v>203</v>
      </c>
      <c r="BF1542" t="s">
        <v>212</v>
      </c>
      <c r="BG1542" t="s">
        <v>211</v>
      </c>
      <c r="BH1542" t="s">
        <v>201</v>
      </c>
      <c r="BI1542" t="s">
        <v>210</v>
      </c>
      <c r="BJ1542">
        <v>1</v>
      </c>
      <c r="BK1542" t="s">
        <v>205</v>
      </c>
      <c r="BL1542" t="s">
        <v>354</v>
      </c>
      <c r="BM1542">
        <v>1</v>
      </c>
      <c r="BQ1542" t="s">
        <v>1161</v>
      </c>
      <c r="BR1542" t="s">
        <v>145</v>
      </c>
      <c r="BS1542" t="s">
        <v>4295</v>
      </c>
      <c r="BT1542" t="s">
        <v>145</v>
      </c>
      <c r="BU1542" t="s">
        <v>3854</v>
      </c>
      <c r="BV1542" t="s">
        <v>145</v>
      </c>
      <c r="BW1542" t="s">
        <v>1163</v>
      </c>
      <c r="BX1542" t="s">
        <v>145</v>
      </c>
      <c r="CA1542" t="s">
        <v>4159</v>
      </c>
      <c r="CB1542" s="3">
        <v>44235</v>
      </c>
      <c r="CC1542" t="s">
        <v>4159</v>
      </c>
      <c r="CD1542" s="3">
        <v>44258</v>
      </c>
      <c r="CE1542" t="s">
        <v>4159</v>
      </c>
      <c r="CF1542" s="3">
        <v>44235</v>
      </c>
      <c r="CG1542" t="s">
        <v>4159</v>
      </c>
      <c r="CH1542" s="3">
        <v>44238</v>
      </c>
      <c r="CI1542" t="s">
        <v>4159</v>
      </c>
      <c r="CJ1542" s="3">
        <v>44238</v>
      </c>
      <c r="CK1542" t="s">
        <v>4159</v>
      </c>
      <c r="CL1542" s="3">
        <v>44264</v>
      </c>
      <c r="CM1542" t="s">
        <v>4159</v>
      </c>
      <c r="CN1542" s="3">
        <v>44258</v>
      </c>
      <c r="CO1542" t="s">
        <v>4159</v>
      </c>
      <c r="CP1542" s="3">
        <v>44258</v>
      </c>
      <c r="CQ1542" t="s">
        <v>1908</v>
      </c>
      <c r="CR1542" s="3">
        <v>44264</v>
      </c>
      <c r="CS1542" t="s">
        <v>4159</v>
      </c>
      <c r="CT1542" s="3">
        <v>44235</v>
      </c>
      <c r="CU1542" t="s">
        <v>1908</v>
      </c>
      <c r="CV1542" s="3">
        <v>44279</v>
      </c>
      <c r="CW1542" t="s">
        <v>1908</v>
      </c>
      <c r="CX1542" s="3">
        <v>44279</v>
      </c>
      <c r="CY1542" t="s">
        <v>1908</v>
      </c>
      <c r="CZ1542" s="3">
        <v>44279</v>
      </c>
      <c r="DA1542" t="s">
        <v>4159</v>
      </c>
      <c r="DB1542" s="3">
        <v>44235</v>
      </c>
      <c r="DE1542" t="s">
        <v>1908</v>
      </c>
      <c r="DF1542" s="3">
        <v>44279</v>
      </c>
      <c r="DG1542" t="s">
        <v>1908</v>
      </c>
      <c r="DH1542" s="3">
        <v>44279</v>
      </c>
      <c r="DQ1542" t="s">
        <v>39</v>
      </c>
      <c r="DR1542" t="s">
        <v>2916</v>
      </c>
      <c r="DU1542" t="s">
        <v>4285</v>
      </c>
    </row>
    <row r="1543" spans="1:125" x14ac:dyDescent="0.25">
      <c r="A1543" s="5">
        <v>1277001</v>
      </c>
      <c r="B1543" s="5">
        <v>1</v>
      </c>
      <c r="J1543" s="3"/>
      <c r="K1543" s="3"/>
      <c r="L1543" s="3"/>
      <c r="M1543" s="3"/>
      <c r="N1543" s="3">
        <v>44235</v>
      </c>
      <c r="O1543" s="7">
        <v>0.41312499999999996</v>
      </c>
      <c r="P1543" t="s">
        <v>4159</v>
      </c>
      <c r="AV1543" t="s">
        <v>202</v>
      </c>
      <c r="AW1543" t="s">
        <v>207</v>
      </c>
      <c r="AX1543" t="s">
        <v>211</v>
      </c>
      <c r="AY1543" t="s">
        <v>200</v>
      </c>
      <c r="AZ1543" t="s">
        <v>208</v>
      </c>
      <c r="BA1543">
        <v>2</v>
      </c>
      <c r="BB1543" t="s">
        <v>204</v>
      </c>
      <c r="BC1543" t="s">
        <v>209</v>
      </c>
      <c r="BD1543" t="s">
        <v>211</v>
      </c>
      <c r="BE1543" t="s">
        <v>203</v>
      </c>
      <c r="BF1543" t="s">
        <v>212</v>
      </c>
      <c r="BG1543" t="s">
        <v>211</v>
      </c>
      <c r="BH1543" t="s">
        <v>201</v>
      </c>
      <c r="BI1543" t="s">
        <v>210</v>
      </c>
      <c r="BJ1543">
        <v>1</v>
      </c>
      <c r="BK1543" t="s">
        <v>205</v>
      </c>
      <c r="BL1543" t="s">
        <v>354</v>
      </c>
      <c r="BM1543">
        <v>1</v>
      </c>
    </row>
    <row r="1544" spans="1:125" x14ac:dyDescent="0.25">
      <c r="A1544" s="5">
        <v>1277012</v>
      </c>
      <c r="B1544" s="5">
        <v>12</v>
      </c>
      <c r="C1544" t="s">
        <v>4290</v>
      </c>
      <c r="D1544" t="s">
        <v>4286</v>
      </c>
      <c r="E1544" t="s">
        <v>4288</v>
      </c>
      <c r="F1544" t="s">
        <v>4948</v>
      </c>
      <c r="G1544" t="s">
        <v>4289</v>
      </c>
      <c r="H1544" t="s">
        <v>1146</v>
      </c>
      <c r="I1544" t="s">
        <v>118</v>
      </c>
      <c r="J1544" s="3">
        <v>44281</v>
      </c>
      <c r="K1544" s="3">
        <v>44372</v>
      </c>
      <c r="L1544" s="3">
        <v>44348</v>
      </c>
      <c r="M1544" s="3" t="s">
        <v>3882</v>
      </c>
      <c r="N1544" s="3">
        <v>44235</v>
      </c>
      <c r="O1544" s="7">
        <v>0.41312499999999996</v>
      </c>
      <c r="P1544" t="s">
        <v>4159</v>
      </c>
      <c r="Q1544" s="3">
        <v>44665</v>
      </c>
      <c r="R1544" s="7">
        <v>0.5681828703703703</v>
      </c>
      <c r="S1544" t="s">
        <v>4159</v>
      </c>
      <c r="U1544" s="92" t="s">
        <v>476</v>
      </c>
      <c r="V1544" s="93" t="s">
        <v>476</v>
      </c>
      <c r="W1544" s="92" t="s">
        <v>564</v>
      </c>
      <c r="X1544" s="93" t="s">
        <v>564</v>
      </c>
      <c r="AA1544" t="s">
        <v>146</v>
      </c>
      <c r="AB1544">
        <v>901</v>
      </c>
      <c r="AC1544" t="s">
        <v>153</v>
      </c>
      <c r="AD1544" t="s">
        <v>239</v>
      </c>
      <c r="AE1544" t="s">
        <v>239</v>
      </c>
      <c r="AF1544" s="12" t="s">
        <v>4336</v>
      </c>
      <c r="AG1544" s="12" t="s">
        <v>4335</v>
      </c>
      <c r="AH1544" s="12" t="s">
        <v>4336</v>
      </c>
      <c r="AI1544" s="12" t="s">
        <v>4335</v>
      </c>
      <c r="AJ1544" s="12" t="s">
        <v>4336</v>
      </c>
      <c r="AK1544" s="12" t="s">
        <v>4335</v>
      </c>
      <c r="AL1544" s="12" t="s">
        <v>4336</v>
      </c>
      <c r="AM1544" s="12" t="s">
        <v>4335</v>
      </c>
      <c r="AN1544" s="12" t="s">
        <v>824</v>
      </c>
      <c r="AO1544" s="12" t="s">
        <v>825</v>
      </c>
      <c r="AP1544" s="12" t="s">
        <v>824</v>
      </c>
      <c r="AQ1544" s="12" t="s">
        <v>825</v>
      </c>
      <c r="AV1544" t="s">
        <v>267</v>
      </c>
      <c r="AW1544" t="s">
        <v>207</v>
      </c>
      <c r="AX1544" t="s">
        <v>211</v>
      </c>
      <c r="AY1544" t="s">
        <v>200</v>
      </c>
      <c r="AZ1544" t="s">
        <v>208</v>
      </c>
      <c r="BA1544">
        <v>2</v>
      </c>
      <c r="BB1544" t="s">
        <v>204</v>
      </c>
      <c r="BC1544" t="s">
        <v>209</v>
      </c>
      <c r="BD1544" t="s">
        <v>211</v>
      </c>
      <c r="BE1544" t="s">
        <v>203</v>
      </c>
      <c r="BF1544" t="s">
        <v>212</v>
      </c>
      <c r="BG1544" t="s">
        <v>211</v>
      </c>
      <c r="BH1544" t="s">
        <v>201</v>
      </c>
      <c r="BI1544" t="s">
        <v>210</v>
      </c>
      <c r="BJ1544">
        <v>1</v>
      </c>
      <c r="BK1544" t="s">
        <v>205</v>
      </c>
      <c r="BL1544" t="s">
        <v>354</v>
      </c>
      <c r="BM1544">
        <v>1</v>
      </c>
      <c r="BQ1544" t="s">
        <v>1161</v>
      </c>
      <c r="BR1544" t="s">
        <v>146</v>
      </c>
      <c r="BS1544" t="s">
        <v>4296</v>
      </c>
      <c r="BT1544" t="s">
        <v>146</v>
      </c>
      <c r="BU1544" t="s">
        <v>3859</v>
      </c>
      <c r="BV1544" t="s">
        <v>146</v>
      </c>
      <c r="BW1544" t="s">
        <v>1163</v>
      </c>
      <c r="BX1544" t="s">
        <v>146</v>
      </c>
      <c r="CA1544" t="s">
        <v>4159</v>
      </c>
      <c r="CB1544" s="3">
        <v>44235</v>
      </c>
      <c r="CC1544" t="s">
        <v>4159</v>
      </c>
      <c r="CD1544" s="3">
        <v>44258</v>
      </c>
      <c r="CE1544" t="s">
        <v>4159</v>
      </c>
      <c r="CF1544" s="3">
        <v>44235</v>
      </c>
      <c r="CG1544" t="s">
        <v>4159</v>
      </c>
      <c r="CH1544" s="3">
        <v>44238</v>
      </c>
      <c r="CI1544" t="s">
        <v>4159</v>
      </c>
      <c r="CJ1544" s="3">
        <v>44238</v>
      </c>
      <c r="CK1544" t="s">
        <v>1908</v>
      </c>
      <c r="CL1544" s="3">
        <v>44277</v>
      </c>
      <c r="CM1544" t="s">
        <v>4159</v>
      </c>
      <c r="CN1544" s="3">
        <v>44267</v>
      </c>
      <c r="CO1544" t="s">
        <v>4159</v>
      </c>
      <c r="CP1544" s="3">
        <v>44267</v>
      </c>
      <c r="CQ1544" t="s">
        <v>1908</v>
      </c>
      <c r="CR1544" s="3">
        <v>44277</v>
      </c>
      <c r="CS1544" t="s">
        <v>4159</v>
      </c>
      <c r="CT1544" s="3">
        <v>44235</v>
      </c>
      <c r="CU1544" t="s">
        <v>1908</v>
      </c>
      <c r="CV1544" s="3">
        <v>44271</v>
      </c>
      <c r="CW1544" t="s">
        <v>1908</v>
      </c>
      <c r="CX1544" s="3">
        <v>44271</v>
      </c>
      <c r="CY1544" t="s">
        <v>1908</v>
      </c>
      <c r="CZ1544" s="3">
        <v>44271</v>
      </c>
      <c r="DA1544" t="s">
        <v>4159</v>
      </c>
      <c r="DB1544" s="3">
        <v>44238</v>
      </c>
      <c r="DC1544" t="s">
        <v>1908</v>
      </c>
      <c r="DD1544" s="3">
        <v>44277</v>
      </c>
      <c r="DE1544" t="s">
        <v>1908</v>
      </c>
      <c r="DF1544" s="3">
        <v>44271</v>
      </c>
      <c r="DQ1544" t="s">
        <v>6</v>
      </c>
      <c r="DR1544" t="s">
        <v>4947</v>
      </c>
      <c r="DU1544" t="s">
        <v>4287</v>
      </c>
    </row>
    <row r="1545" spans="1:125" x14ac:dyDescent="0.25">
      <c r="A1545" s="5">
        <v>1277101</v>
      </c>
      <c r="B1545" s="5">
        <v>1</v>
      </c>
      <c r="J1545" s="3"/>
      <c r="K1545" s="3"/>
      <c r="L1545" s="3"/>
      <c r="M1545" s="3"/>
      <c r="N1545" s="3">
        <v>44235</v>
      </c>
      <c r="O1545" s="7">
        <v>0.54421296296296295</v>
      </c>
      <c r="P1545" t="s">
        <v>4159</v>
      </c>
      <c r="AV1545" t="s">
        <v>202</v>
      </c>
      <c r="AW1545" t="s">
        <v>207</v>
      </c>
      <c r="AX1545" t="s">
        <v>211</v>
      </c>
      <c r="AY1545" t="s">
        <v>200</v>
      </c>
      <c r="AZ1545" t="s">
        <v>208</v>
      </c>
      <c r="BA1545">
        <v>2</v>
      </c>
      <c r="BB1545" t="s">
        <v>204</v>
      </c>
      <c r="BC1545" t="s">
        <v>209</v>
      </c>
      <c r="BD1545" t="s">
        <v>211</v>
      </c>
      <c r="BE1545" t="s">
        <v>203</v>
      </c>
      <c r="BF1545" t="s">
        <v>212</v>
      </c>
      <c r="BG1545" t="s">
        <v>211</v>
      </c>
      <c r="BH1545" t="s">
        <v>201</v>
      </c>
      <c r="BI1545" t="s">
        <v>210</v>
      </c>
      <c r="BJ1545">
        <v>1</v>
      </c>
      <c r="BK1545" t="s">
        <v>205</v>
      </c>
      <c r="BL1545" t="s">
        <v>354</v>
      </c>
      <c r="BM1545">
        <v>1</v>
      </c>
    </row>
    <row r="1546" spans="1:125" x14ac:dyDescent="0.25">
      <c r="A1546" s="5">
        <v>1277114</v>
      </c>
      <c r="B1546" s="5">
        <v>14</v>
      </c>
      <c r="C1546" t="s">
        <v>4292</v>
      </c>
      <c r="D1546" t="s">
        <v>4291</v>
      </c>
      <c r="E1546" t="s">
        <v>4294</v>
      </c>
      <c r="F1546" t="s">
        <v>5070</v>
      </c>
      <c r="G1546" t="s">
        <v>4289</v>
      </c>
      <c r="H1546" t="s">
        <v>1146</v>
      </c>
      <c r="I1546" t="s">
        <v>118</v>
      </c>
      <c r="J1546" s="3">
        <v>44281</v>
      </c>
      <c r="K1546" s="3">
        <v>44372</v>
      </c>
      <c r="L1546" s="3">
        <v>44348</v>
      </c>
      <c r="M1546" s="3" t="s">
        <v>3882</v>
      </c>
      <c r="N1546" s="3">
        <v>44235</v>
      </c>
      <c r="O1546" s="7">
        <v>0.54421296296296295</v>
      </c>
      <c r="P1546" t="s">
        <v>4159</v>
      </c>
      <c r="Q1546" s="3">
        <v>44929</v>
      </c>
      <c r="R1546" s="7">
        <v>0.57917824074074076</v>
      </c>
      <c r="S1546" t="s">
        <v>1908</v>
      </c>
      <c r="U1546" s="92" t="s">
        <v>3551</v>
      </c>
      <c r="V1546" s="93" t="s">
        <v>2114</v>
      </c>
      <c r="W1546" s="92" t="s">
        <v>1528</v>
      </c>
      <c r="X1546" s="93" t="s">
        <v>605</v>
      </c>
      <c r="AA1546" t="s">
        <v>146</v>
      </c>
      <c r="AB1546">
        <v>902</v>
      </c>
      <c r="AC1546" t="s">
        <v>154</v>
      </c>
      <c r="AD1546" t="s">
        <v>239</v>
      </c>
      <c r="AE1546" t="s">
        <v>239</v>
      </c>
      <c r="AF1546" s="12" t="s">
        <v>4336</v>
      </c>
      <c r="AG1546" s="12" t="s">
        <v>4335</v>
      </c>
      <c r="AH1546" s="12" t="s">
        <v>4336</v>
      </c>
      <c r="AI1546" s="12" t="s">
        <v>4335</v>
      </c>
      <c r="AJ1546" s="12" t="s">
        <v>4336</v>
      </c>
      <c r="AK1546" s="12" t="s">
        <v>4335</v>
      </c>
      <c r="AL1546" s="12" t="s">
        <v>4336</v>
      </c>
      <c r="AM1546" s="12" t="s">
        <v>4335</v>
      </c>
      <c r="AN1546" s="12" t="s">
        <v>824</v>
      </c>
      <c r="AO1546" s="12" t="s">
        <v>825</v>
      </c>
      <c r="AP1546" s="12" t="s">
        <v>824</v>
      </c>
      <c r="AQ1546" s="12" t="s">
        <v>825</v>
      </c>
      <c r="AV1546" t="s">
        <v>267</v>
      </c>
      <c r="AW1546" t="s">
        <v>207</v>
      </c>
      <c r="AX1546" t="s">
        <v>211</v>
      </c>
      <c r="AY1546" t="s">
        <v>200</v>
      </c>
      <c r="AZ1546" t="s">
        <v>208</v>
      </c>
      <c r="BA1546">
        <v>2</v>
      </c>
      <c r="BB1546" t="s">
        <v>204</v>
      </c>
      <c r="BC1546" t="s">
        <v>209</v>
      </c>
      <c r="BD1546" t="s">
        <v>211</v>
      </c>
      <c r="BE1546" t="s">
        <v>203</v>
      </c>
      <c r="BF1546" t="s">
        <v>212</v>
      </c>
      <c r="BG1546" t="s">
        <v>211</v>
      </c>
      <c r="BH1546" t="s">
        <v>201</v>
      </c>
      <c r="BI1546" t="s">
        <v>210</v>
      </c>
      <c r="BJ1546">
        <v>1</v>
      </c>
      <c r="BK1546" t="s">
        <v>205</v>
      </c>
      <c r="BL1546" t="s">
        <v>354</v>
      </c>
      <c r="BM1546">
        <v>1</v>
      </c>
      <c r="BQ1546" t="s">
        <v>1161</v>
      </c>
      <c r="BR1546" t="s">
        <v>146</v>
      </c>
      <c r="BS1546" t="s">
        <v>4296</v>
      </c>
      <c r="BT1546" t="s">
        <v>146</v>
      </c>
      <c r="BU1546" t="s">
        <v>3859</v>
      </c>
      <c r="BV1546" t="s">
        <v>146</v>
      </c>
      <c r="BW1546" t="s">
        <v>1163</v>
      </c>
      <c r="BX1546" t="s">
        <v>146</v>
      </c>
      <c r="CA1546" t="s">
        <v>4159</v>
      </c>
      <c r="CB1546" s="3">
        <v>44235</v>
      </c>
      <c r="CC1546" t="s">
        <v>4159</v>
      </c>
      <c r="CD1546" s="3">
        <v>44258</v>
      </c>
      <c r="CE1546" t="s">
        <v>4159</v>
      </c>
      <c r="CF1546" s="3">
        <v>44235</v>
      </c>
      <c r="CG1546" t="s">
        <v>4159</v>
      </c>
      <c r="CH1546" s="3">
        <v>44238</v>
      </c>
      <c r="CI1546" t="s">
        <v>4159</v>
      </c>
      <c r="CJ1546" s="3">
        <v>44238</v>
      </c>
      <c r="CK1546" t="s">
        <v>1908</v>
      </c>
      <c r="CL1546" s="3">
        <v>44277</v>
      </c>
      <c r="CM1546" t="s">
        <v>4159</v>
      </c>
      <c r="CN1546" s="3">
        <v>44267</v>
      </c>
      <c r="CO1546" t="s">
        <v>4159</v>
      </c>
      <c r="CP1546" s="3">
        <v>44267</v>
      </c>
      <c r="CQ1546" t="s">
        <v>1908</v>
      </c>
      <c r="CR1546" s="3">
        <v>44277</v>
      </c>
      <c r="CS1546" t="s">
        <v>4159</v>
      </c>
      <c r="CT1546" s="3">
        <v>44235</v>
      </c>
      <c r="CU1546" t="s">
        <v>1908</v>
      </c>
      <c r="CV1546" s="3">
        <v>44271</v>
      </c>
      <c r="CW1546" t="s">
        <v>1908</v>
      </c>
      <c r="CX1546" s="3">
        <v>44271</v>
      </c>
      <c r="CY1546" t="s">
        <v>1908</v>
      </c>
      <c r="CZ1546" s="3">
        <v>44271</v>
      </c>
      <c r="DA1546" t="s">
        <v>4159</v>
      </c>
      <c r="DB1546" s="3">
        <v>44235</v>
      </c>
      <c r="DC1546" t="s">
        <v>1908</v>
      </c>
      <c r="DD1546" s="3">
        <v>44277</v>
      </c>
      <c r="DE1546" t="s">
        <v>1908</v>
      </c>
      <c r="DF1546" s="3">
        <v>44271</v>
      </c>
      <c r="DQ1546" t="s">
        <v>6</v>
      </c>
      <c r="DR1546" t="s">
        <v>6</v>
      </c>
      <c r="DU1546" t="s">
        <v>4293</v>
      </c>
    </row>
    <row r="1547" spans="1:125" x14ac:dyDescent="0.25">
      <c r="A1547" s="5">
        <v>1277201</v>
      </c>
      <c r="B1547" s="5">
        <v>1</v>
      </c>
      <c r="J1547" s="3"/>
      <c r="K1547" s="3"/>
      <c r="L1547" s="3"/>
      <c r="M1547" s="3"/>
      <c r="N1547" s="3">
        <v>44242</v>
      </c>
      <c r="O1547" s="7">
        <v>0.36577546296296298</v>
      </c>
      <c r="P1547" t="s">
        <v>1908</v>
      </c>
      <c r="AV1547" t="s">
        <v>202</v>
      </c>
      <c r="AW1547" t="s">
        <v>207</v>
      </c>
      <c r="AX1547" t="s">
        <v>211</v>
      </c>
      <c r="AY1547" t="s">
        <v>200</v>
      </c>
      <c r="AZ1547" t="s">
        <v>208</v>
      </c>
      <c r="BA1547">
        <v>2</v>
      </c>
      <c r="BB1547" t="s">
        <v>204</v>
      </c>
      <c r="BC1547" t="s">
        <v>209</v>
      </c>
      <c r="BD1547" t="s">
        <v>211</v>
      </c>
      <c r="BE1547" t="s">
        <v>203</v>
      </c>
      <c r="BF1547" t="s">
        <v>212</v>
      </c>
      <c r="BG1547" t="s">
        <v>211</v>
      </c>
      <c r="BH1547" t="s">
        <v>201</v>
      </c>
      <c r="BI1547" t="s">
        <v>210</v>
      </c>
      <c r="BJ1547">
        <v>1</v>
      </c>
      <c r="BK1547" t="s">
        <v>205</v>
      </c>
      <c r="BL1547" t="s">
        <v>354</v>
      </c>
      <c r="BM1547">
        <v>1</v>
      </c>
    </row>
    <row r="1548" spans="1:125" x14ac:dyDescent="0.25">
      <c r="A1548" s="5">
        <v>1277213</v>
      </c>
      <c r="B1548" s="5">
        <v>13</v>
      </c>
      <c r="C1548" t="s">
        <v>4339</v>
      </c>
      <c r="D1548" t="s">
        <v>4297</v>
      </c>
      <c r="E1548" t="s">
        <v>3886</v>
      </c>
      <c r="F1548" t="s">
        <v>6</v>
      </c>
      <c r="G1548" t="s">
        <v>3867</v>
      </c>
      <c r="H1548" t="s">
        <v>1146</v>
      </c>
      <c r="I1548" t="s">
        <v>117</v>
      </c>
      <c r="J1548" s="3"/>
      <c r="K1548" s="3"/>
      <c r="L1548" s="3"/>
      <c r="M1548" s="3" t="s">
        <v>3805</v>
      </c>
      <c r="N1548" s="3">
        <v>44242</v>
      </c>
      <c r="O1548" s="7">
        <v>0.36577546296296298</v>
      </c>
      <c r="P1548" t="s">
        <v>1908</v>
      </c>
      <c r="Q1548" s="3">
        <v>45211</v>
      </c>
      <c r="R1548" s="7">
        <v>0.35800925925925925</v>
      </c>
      <c r="S1548" t="s">
        <v>1908</v>
      </c>
      <c r="U1548" s="92" t="s">
        <v>4298</v>
      </c>
      <c r="V1548" s="93" t="s">
        <v>4299</v>
      </c>
      <c r="W1548" s="92" t="s">
        <v>403</v>
      </c>
      <c r="X1548" s="93" t="s">
        <v>226</v>
      </c>
      <c r="Y1548" s="92" t="s">
        <v>4300</v>
      </c>
      <c r="Z1548" s="93" t="s">
        <v>1984</v>
      </c>
      <c r="AA1548" t="s">
        <v>146</v>
      </c>
      <c r="AB1548">
        <v>955</v>
      </c>
      <c r="AC1548" t="s">
        <v>154</v>
      </c>
      <c r="AD1548" t="s">
        <v>474</v>
      </c>
      <c r="AE1548" t="s">
        <v>474</v>
      </c>
      <c r="AF1548" s="12" t="s">
        <v>5682</v>
      </c>
      <c r="AG1548" s="12">
        <v>901</v>
      </c>
      <c r="AH1548" s="12" t="s">
        <v>5682</v>
      </c>
      <c r="AI1548" s="12">
        <v>901</v>
      </c>
      <c r="AJ1548" s="12" t="s">
        <v>5682</v>
      </c>
      <c r="AK1548" s="12">
        <v>901</v>
      </c>
      <c r="AL1548" s="12" t="s">
        <v>5682</v>
      </c>
      <c r="AM1548" s="12">
        <v>901</v>
      </c>
      <c r="AN1548" s="12">
        <v>539</v>
      </c>
      <c r="AO1548" s="12">
        <v>45</v>
      </c>
      <c r="AP1548" s="12">
        <v>539</v>
      </c>
      <c r="AQ1548" s="12">
        <v>45</v>
      </c>
      <c r="AR1548" s="12" t="s">
        <v>239</v>
      </c>
      <c r="AS1548" s="12" t="s">
        <v>239</v>
      </c>
      <c r="AT1548" s="12" t="s">
        <v>239</v>
      </c>
      <c r="AU1548" s="12" t="s">
        <v>239</v>
      </c>
      <c r="AV1548" t="s">
        <v>202</v>
      </c>
      <c r="AW1548" t="s">
        <v>207</v>
      </c>
      <c r="AX1548" t="s">
        <v>211</v>
      </c>
      <c r="AY1548" t="s">
        <v>200</v>
      </c>
      <c r="AZ1548" t="s">
        <v>208</v>
      </c>
      <c r="BA1548">
        <v>2</v>
      </c>
      <c r="BB1548" t="s">
        <v>204</v>
      </c>
      <c r="BC1548" t="s">
        <v>209</v>
      </c>
      <c r="BD1548" t="s">
        <v>211</v>
      </c>
      <c r="BE1548" t="s">
        <v>203</v>
      </c>
      <c r="BF1548" t="s">
        <v>212</v>
      </c>
      <c r="BG1548" t="s">
        <v>211</v>
      </c>
      <c r="BH1548" t="s">
        <v>201</v>
      </c>
      <c r="BI1548" t="s">
        <v>210</v>
      </c>
      <c r="BJ1548">
        <v>1</v>
      </c>
      <c r="BK1548" t="s">
        <v>205</v>
      </c>
      <c r="BL1548" t="s">
        <v>354</v>
      </c>
      <c r="BM1548">
        <v>1</v>
      </c>
      <c r="BQ1548" t="s">
        <v>1161</v>
      </c>
      <c r="BR1548" t="s">
        <v>404</v>
      </c>
      <c r="BS1548" t="s">
        <v>4302</v>
      </c>
      <c r="BT1548" t="s">
        <v>404</v>
      </c>
      <c r="BU1548" t="s">
        <v>3869</v>
      </c>
      <c r="BV1548" t="s">
        <v>404</v>
      </c>
      <c r="BW1548" t="s">
        <v>1163</v>
      </c>
      <c r="BX1548" t="s">
        <v>404</v>
      </c>
      <c r="BY1548" t="s">
        <v>1164</v>
      </c>
      <c r="BZ1548" t="s">
        <v>404</v>
      </c>
      <c r="CA1548" t="s">
        <v>1908</v>
      </c>
      <c r="CB1548" s="3">
        <v>44242</v>
      </c>
      <c r="CC1548" t="s">
        <v>1908</v>
      </c>
      <c r="CD1548" s="3">
        <v>44272</v>
      </c>
      <c r="CE1548" t="s">
        <v>1908</v>
      </c>
      <c r="CF1548" s="3">
        <v>44242</v>
      </c>
      <c r="CG1548" t="s">
        <v>1908</v>
      </c>
      <c r="CH1548" s="3">
        <v>44246</v>
      </c>
      <c r="CI1548" t="s">
        <v>1908</v>
      </c>
      <c r="CJ1548" s="3">
        <v>44246</v>
      </c>
      <c r="CK1548" t="s">
        <v>1908</v>
      </c>
      <c r="CL1548" s="3">
        <v>44266</v>
      </c>
      <c r="CM1548" t="s">
        <v>1908</v>
      </c>
      <c r="CN1548" s="3">
        <v>44266</v>
      </c>
      <c r="CO1548" t="s">
        <v>1908</v>
      </c>
      <c r="CP1548" s="3">
        <v>44266</v>
      </c>
      <c r="CQ1548" t="s">
        <v>1908</v>
      </c>
      <c r="CR1548" s="3">
        <v>44277</v>
      </c>
      <c r="CS1548" t="s">
        <v>1908</v>
      </c>
      <c r="CT1548" s="3">
        <v>44242</v>
      </c>
      <c r="CU1548" t="s">
        <v>1908</v>
      </c>
      <c r="CV1548" s="3">
        <v>44266</v>
      </c>
      <c r="CW1548" t="s">
        <v>1908</v>
      </c>
      <c r="CX1548" s="3">
        <v>44266</v>
      </c>
      <c r="CY1548" t="s">
        <v>1908</v>
      </c>
      <c r="CZ1548" s="3">
        <v>44266</v>
      </c>
      <c r="DA1548" t="s">
        <v>1908</v>
      </c>
      <c r="DB1548" s="3">
        <v>44266</v>
      </c>
      <c r="DC1548" t="s">
        <v>1908</v>
      </c>
      <c r="DD1548" s="3">
        <v>44277</v>
      </c>
      <c r="DE1548" t="s">
        <v>1908</v>
      </c>
      <c r="DF1548" s="3">
        <v>44272</v>
      </c>
      <c r="DQ1548" t="s">
        <v>6</v>
      </c>
      <c r="DR1548" t="s">
        <v>6</v>
      </c>
      <c r="DU1548" t="s">
        <v>4301</v>
      </c>
    </row>
    <row r="1549" spans="1:125" x14ac:dyDescent="0.25">
      <c r="A1549" s="5">
        <v>1277301</v>
      </c>
      <c r="B1549" s="5">
        <v>1</v>
      </c>
      <c r="J1549" s="3"/>
      <c r="K1549" s="3"/>
      <c r="L1549" s="3"/>
      <c r="M1549" s="3"/>
      <c r="N1549" s="3">
        <v>44244</v>
      </c>
      <c r="O1549" s="7">
        <v>0.64344907407407403</v>
      </c>
      <c r="P1549" t="s">
        <v>1908</v>
      </c>
      <c r="AV1549" t="s">
        <v>202</v>
      </c>
      <c r="AW1549" t="s">
        <v>207</v>
      </c>
      <c r="AX1549" t="s">
        <v>211</v>
      </c>
      <c r="AY1549" t="s">
        <v>200</v>
      </c>
      <c r="AZ1549" t="s">
        <v>208</v>
      </c>
      <c r="BA1549">
        <v>2</v>
      </c>
      <c r="BB1549" t="s">
        <v>204</v>
      </c>
      <c r="BC1549" t="s">
        <v>209</v>
      </c>
      <c r="BD1549" t="s">
        <v>211</v>
      </c>
      <c r="BE1549" t="s">
        <v>203</v>
      </c>
      <c r="BF1549" t="s">
        <v>212</v>
      </c>
      <c r="BG1549" t="s">
        <v>211</v>
      </c>
      <c r="BH1549" t="s">
        <v>201</v>
      </c>
      <c r="BI1549" t="s">
        <v>210</v>
      </c>
      <c r="BJ1549">
        <v>1</v>
      </c>
      <c r="BK1549" t="s">
        <v>205</v>
      </c>
      <c r="BL1549" t="s">
        <v>354</v>
      </c>
      <c r="BM1549">
        <v>1</v>
      </c>
    </row>
    <row r="1550" spans="1:125" x14ac:dyDescent="0.25">
      <c r="A1550" s="5">
        <v>1277313</v>
      </c>
      <c r="B1550" s="5">
        <v>13</v>
      </c>
      <c r="C1550" t="s">
        <v>4307</v>
      </c>
      <c r="D1550" t="s">
        <v>4306</v>
      </c>
      <c r="E1550" t="s">
        <v>383</v>
      </c>
      <c r="F1550" t="s">
        <v>6</v>
      </c>
      <c r="G1550" t="s">
        <v>4109</v>
      </c>
      <c r="H1550" t="s">
        <v>25</v>
      </c>
      <c r="I1550" t="s">
        <v>118</v>
      </c>
      <c r="J1550" s="3"/>
      <c r="K1550" s="3"/>
      <c r="L1550" s="3"/>
      <c r="M1550" s="3" t="s">
        <v>128</v>
      </c>
      <c r="N1550" s="3">
        <v>44244</v>
      </c>
      <c r="O1550" s="7">
        <v>0.64344907407407403</v>
      </c>
      <c r="P1550" t="s">
        <v>1908</v>
      </c>
      <c r="Q1550" s="3">
        <v>44257</v>
      </c>
      <c r="R1550" s="7">
        <v>0.39783564814814815</v>
      </c>
      <c r="S1550" t="s">
        <v>1908</v>
      </c>
      <c r="T1550">
        <v>1346</v>
      </c>
      <c r="U1550" s="92" t="s">
        <v>4315</v>
      </c>
      <c r="V1550" s="93" t="s">
        <v>227</v>
      </c>
      <c r="W1550" s="92" t="s">
        <v>709</v>
      </c>
      <c r="X1550" s="93" t="s">
        <v>145</v>
      </c>
      <c r="Y1550" s="92" t="s">
        <v>1345</v>
      </c>
      <c r="Z1550" s="93" t="s">
        <v>228</v>
      </c>
      <c r="AA1550" t="s">
        <v>1353</v>
      </c>
      <c r="AB1550">
        <v>901</v>
      </c>
      <c r="AC1550" t="s">
        <v>154</v>
      </c>
      <c r="AD1550" t="s">
        <v>4319</v>
      </c>
      <c r="AE1550" t="s">
        <v>2941</v>
      </c>
      <c r="AF1550" s="12">
        <v>597</v>
      </c>
      <c r="AG1550" s="12">
        <v>97</v>
      </c>
      <c r="AH1550" s="12">
        <v>597</v>
      </c>
      <c r="AI1550" s="12">
        <v>97</v>
      </c>
      <c r="AJ1550" s="12">
        <v>597</v>
      </c>
      <c r="AK1550" s="12">
        <v>97</v>
      </c>
      <c r="AL1550" s="12">
        <v>597</v>
      </c>
      <c r="AM1550" s="12">
        <v>97</v>
      </c>
      <c r="AN1550" s="12" t="s">
        <v>818</v>
      </c>
      <c r="AO1550" s="12" t="s">
        <v>819</v>
      </c>
      <c r="AP1550" s="12" t="s">
        <v>818</v>
      </c>
      <c r="AQ1550" s="12" t="s">
        <v>819</v>
      </c>
      <c r="AR1550" s="12" t="s">
        <v>239</v>
      </c>
      <c r="AS1550" s="12" t="s">
        <v>239</v>
      </c>
      <c r="AT1550" s="12" t="s">
        <v>239</v>
      </c>
      <c r="AU1550" s="12" t="s">
        <v>239</v>
      </c>
      <c r="AV1550" t="s">
        <v>202</v>
      </c>
      <c r="AW1550" t="s">
        <v>207</v>
      </c>
      <c r="AX1550" t="s">
        <v>211</v>
      </c>
      <c r="AY1550" t="s">
        <v>200</v>
      </c>
      <c r="AZ1550" t="s">
        <v>208</v>
      </c>
      <c r="BA1550">
        <v>2</v>
      </c>
      <c r="BB1550" t="s">
        <v>204</v>
      </c>
      <c r="BC1550" t="s">
        <v>209</v>
      </c>
      <c r="BD1550" t="s">
        <v>211</v>
      </c>
      <c r="BE1550" t="s">
        <v>203</v>
      </c>
      <c r="BF1550" t="s">
        <v>212</v>
      </c>
      <c r="BG1550" t="s">
        <v>211</v>
      </c>
      <c r="BH1550" t="s">
        <v>201</v>
      </c>
      <c r="BI1550" t="s">
        <v>210</v>
      </c>
      <c r="BJ1550">
        <v>1</v>
      </c>
      <c r="BK1550" t="s">
        <v>205</v>
      </c>
      <c r="BL1550" t="s">
        <v>354</v>
      </c>
      <c r="BM1550">
        <v>1</v>
      </c>
      <c r="BQ1550" t="s">
        <v>584</v>
      </c>
      <c r="BR1550" t="s">
        <v>4324</v>
      </c>
      <c r="BS1550" t="s">
        <v>4308</v>
      </c>
      <c r="BT1550" t="s">
        <v>4324</v>
      </c>
      <c r="BU1550" t="s">
        <v>1852</v>
      </c>
      <c r="BV1550" t="s">
        <v>4324</v>
      </c>
      <c r="BW1550" t="s">
        <v>379</v>
      </c>
      <c r="BX1550" t="s">
        <v>4324</v>
      </c>
      <c r="BY1550" t="s">
        <v>4110</v>
      </c>
      <c r="BZ1550" t="s">
        <v>4324</v>
      </c>
      <c r="CA1550" t="s">
        <v>1908</v>
      </c>
      <c r="CB1550" s="3">
        <v>44250</v>
      </c>
      <c r="CC1550" t="s">
        <v>1908</v>
      </c>
      <c r="CD1550" s="3">
        <v>44250</v>
      </c>
      <c r="CE1550" t="s">
        <v>1908</v>
      </c>
      <c r="CF1550" s="3">
        <v>44250</v>
      </c>
      <c r="CG1550" t="s">
        <v>1908</v>
      </c>
      <c r="CH1550" s="3">
        <v>44252</v>
      </c>
      <c r="CI1550" t="s">
        <v>1908</v>
      </c>
      <c r="CJ1550" s="3">
        <v>44252</v>
      </c>
      <c r="CK1550" t="s">
        <v>1908</v>
      </c>
      <c r="CL1550" s="3">
        <v>44256</v>
      </c>
      <c r="CM1550" t="s">
        <v>1908</v>
      </c>
      <c r="CN1550" s="3">
        <v>44244</v>
      </c>
      <c r="CS1550" t="s">
        <v>1908</v>
      </c>
      <c r="CT1550" s="3">
        <v>44256</v>
      </c>
      <c r="CW1550" t="s">
        <v>1908</v>
      </c>
      <c r="CX1550" s="3">
        <v>44257</v>
      </c>
      <c r="CY1550" t="s">
        <v>1908</v>
      </c>
      <c r="CZ1550" s="3">
        <v>44244</v>
      </c>
      <c r="DA1550" t="s">
        <v>1908</v>
      </c>
      <c r="DB1550" s="3">
        <v>44244</v>
      </c>
      <c r="DR1550" t="s">
        <v>6</v>
      </c>
      <c r="DU1550" t="s">
        <v>4316</v>
      </c>
    </row>
    <row r="1551" spans="1:125" x14ac:dyDescent="0.25">
      <c r="A1551" s="5">
        <v>1277401</v>
      </c>
      <c r="B1551" s="5">
        <v>1</v>
      </c>
      <c r="J1551" s="3"/>
      <c r="K1551" s="3"/>
      <c r="L1551" s="3"/>
      <c r="M1551" s="3"/>
      <c r="N1551" s="3">
        <v>44246</v>
      </c>
      <c r="O1551" s="7">
        <v>0.64503472222222225</v>
      </c>
      <c r="P1551" t="s">
        <v>1908</v>
      </c>
      <c r="AV1551" t="s">
        <v>202</v>
      </c>
      <c r="AW1551" t="s">
        <v>207</v>
      </c>
      <c r="AX1551" t="s">
        <v>211</v>
      </c>
      <c r="AY1551" t="s">
        <v>200</v>
      </c>
      <c r="AZ1551" t="s">
        <v>208</v>
      </c>
      <c r="BA1551">
        <v>2</v>
      </c>
      <c r="BB1551" t="s">
        <v>204</v>
      </c>
      <c r="BC1551" t="s">
        <v>209</v>
      </c>
      <c r="BD1551" t="s">
        <v>211</v>
      </c>
      <c r="BE1551" t="s">
        <v>203</v>
      </c>
      <c r="BF1551" t="s">
        <v>212</v>
      </c>
      <c r="BG1551" t="s">
        <v>211</v>
      </c>
      <c r="BH1551" t="s">
        <v>201</v>
      </c>
      <c r="BI1551" t="s">
        <v>210</v>
      </c>
      <c r="BJ1551">
        <v>1</v>
      </c>
      <c r="BK1551" t="s">
        <v>205</v>
      </c>
      <c r="BL1551" t="s">
        <v>354</v>
      </c>
      <c r="BM1551">
        <v>1</v>
      </c>
    </row>
    <row r="1552" spans="1:125" x14ac:dyDescent="0.25">
      <c r="A1552" s="5">
        <v>1277413</v>
      </c>
      <c r="B1552" s="5">
        <v>13</v>
      </c>
      <c r="C1552" t="s">
        <v>4387</v>
      </c>
      <c r="D1552" t="s">
        <v>4320</v>
      </c>
      <c r="E1552" t="s">
        <v>552</v>
      </c>
      <c r="F1552" t="s">
        <v>6</v>
      </c>
      <c r="G1552" t="s">
        <v>425</v>
      </c>
      <c r="H1552" t="s">
        <v>25</v>
      </c>
      <c r="I1552" t="s">
        <v>117</v>
      </c>
      <c r="J1552" s="3">
        <v>44357</v>
      </c>
      <c r="K1552" s="3"/>
      <c r="L1552" s="3">
        <v>44369</v>
      </c>
      <c r="M1552" s="3" t="s">
        <v>126</v>
      </c>
      <c r="N1552" s="3">
        <v>44246</v>
      </c>
      <c r="O1552" s="7">
        <v>0.64503472222222225</v>
      </c>
      <c r="P1552" t="s">
        <v>1908</v>
      </c>
      <c r="Q1552" s="3">
        <v>44315</v>
      </c>
      <c r="R1552" s="7">
        <v>0.53025462962962966</v>
      </c>
      <c r="S1552" t="s">
        <v>1908</v>
      </c>
      <c r="U1552" s="92" t="s">
        <v>385</v>
      </c>
      <c r="V1552" s="93" t="s">
        <v>147</v>
      </c>
      <c r="W1552" s="92" t="s">
        <v>1188</v>
      </c>
      <c r="X1552" s="93" t="s">
        <v>1187</v>
      </c>
      <c r="Y1552" s="92" t="s">
        <v>405</v>
      </c>
      <c r="Z1552" s="93" t="s">
        <v>404</v>
      </c>
      <c r="AA1552" t="s">
        <v>146</v>
      </c>
      <c r="AB1552">
        <v>901</v>
      </c>
      <c r="AC1552" t="s">
        <v>154</v>
      </c>
      <c r="AD1552" t="s">
        <v>1625</v>
      </c>
      <c r="AE1552" t="s">
        <v>1625</v>
      </c>
      <c r="AF1552" s="12">
        <v>548</v>
      </c>
      <c r="AG1552" s="12">
        <v>61</v>
      </c>
      <c r="AH1552" s="12">
        <v>548</v>
      </c>
      <c r="AI1552" s="12">
        <v>61</v>
      </c>
      <c r="AJ1552" s="12">
        <v>548</v>
      </c>
      <c r="AK1552" s="12">
        <v>61</v>
      </c>
      <c r="AL1552" s="12">
        <v>548</v>
      </c>
      <c r="AM1552" s="12">
        <v>61</v>
      </c>
      <c r="AN1552" s="12" t="s">
        <v>818</v>
      </c>
      <c r="AO1552" s="12" t="s">
        <v>819</v>
      </c>
      <c r="AP1552" s="12" t="s">
        <v>818</v>
      </c>
      <c r="AQ1552" s="12" t="s">
        <v>819</v>
      </c>
      <c r="AR1552" s="12" t="s">
        <v>239</v>
      </c>
      <c r="AS1552" s="12" t="s">
        <v>239</v>
      </c>
      <c r="AT1552" s="12" t="s">
        <v>239</v>
      </c>
      <c r="AU1552" s="12" t="s">
        <v>239</v>
      </c>
      <c r="AV1552" t="s">
        <v>202</v>
      </c>
      <c r="AW1552" t="s">
        <v>207</v>
      </c>
      <c r="AX1552" t="s">
        <v>211</v>
      </c>
      <c r="AY1552" t="s">
        <v>200</v>
      </c>
      <c r="AZ1552" t="s">
        <v>208</v>
      </c>
      <c r="BA1552">
        <v>2</v>
      </c>
      <c r="BB1552" t="s">
        <v>204</v>
      </c>
      <c r="BC1552" t="s">
        <v>209</v>
      </c>
      <c r="BD1552" t="s">
        <v>211</v>
      </c>
      <c r="BE1552" t="s">
        <v>203</v>
      </c>
      <c r="BF1552" t="s">
        <v>212</v>
      </c>
      <c r="BG1552" t="s">
        <v>211</v>
      </c>
      <c r="BH1552" t="s">
        <v>201</v>
      </c>
      <c r="BI1552" t="s">
        <v>210</v>
      </c>
      <c r="BJ1552">
        <v>1</v>
      </c>
      <c r="BK1552" t="s">
        <v>205</v>
      </c>
      <c r="BL1552" t="s">
        <v>354</v>
      </c>
      <c r="BM1552">
        <v>1</v>
      </c>
      <c r="BQ1552" t="s">
        <v>584</v>
      </c>
      <c r="BR1552" t="s">
        <v>146</v>
      </c>
      <c r="BS1552" t="s">
        <v>4321</v>
      </c>
      <c r="BT1552" t="s">
        <v>146</v>
      </c>
      <c r="BU1552" t="s">
        <v>1852</v>
      </c>
      <c r="BV1552" t="s">
        <v>146</v>
      </c>
      <c r="BW1552" t="s">
        <v>379</v>
      </c>
      <c r="BX1552" t="s">
        <v>146</v>
      </c>
      <c r="BY1552" t="s">
        <v>400</v>
      </c>
      <c r="BZ1552" t="s">
        <v>146</v>
      </c>
      <c r="CA1552" t="s">
        <v>1908</v>
      </c>
      <c r="CB1552" s="3">
        <v>44246</v>
      </c>
      <c r="CC1552" t="s">
        <v>1908</v>
      </c>
      <c r="CD1552" s="3">
        <v>44301</v>
      </c>
      <c r="CE1552" t="s">
        <v>1908</v>
      </c>
      <c r="CF1552" s="3">
        <v>44246</v>
      </c>
      <c r="CG1552" t="s">
        <v>1908</v>
      </c>
      <c r="CH1552" s="3">
        <v>44250</v>
      </c>
      <c r="CI1552" t="s">
        <v>1908</v>
      </c>
      <c r="CJ1552" s="3">
        <v>44250</v>
      </c>
      <c r="CK1552" t="s">
        <v>1908</v>
      </c>
      <c r="CL1552" s="3">
        <v>44301</v>
      </c>
      <c r="CM1552" t="s">
        <v>1908</v>
      </c>
      <c r="CN1552" s="3">
        <v>44301</v>
      </c>
      <c r="CO1552" t="s">
        <v>1908</v>
      </c>
      <c r="CP1552" s="3">
        <v>44301</v>
      </c>
      <c r="CQ1552" t="s">
        <v>1908</v>
      </c>
      <c r="CR1552" s="3">
        <v>44315</v>
      </c>
      <c r="CS1552" t="s">
        <v>1908</v>
      </c>
      <c r="CT1552" s="3">
        <v>44246</v>
      </c>
      <c r="CU1552" t="s">
        <v>1908</v>
      </c>
      <c r="CV1552" s="3">
        <v>44301</v>
      </c>
      <c r="CW1552" t="s">
        <v>1908</v>
      </c>
      <c r="CX1552" s="3">
        <v>44301</v>
      </c>
      <c r="CY1552" t="s">
        <v>1908</v>
      </c>
      <c r="CZ1552" s="3">
        <v>44301</v>
      </c>
      <c r="DA1552" t="s">
        <v>1908</v>
      </c>
      <c r="DB1552" s="3">
        <v>44301</v>
      </c>
      <c r="DE1552" t="s">
        <v>1908</v>
      </c>
      <c r="DF1552" s="3">
        <v>44302</v>
      </c>
      <c r="DK1552" t="s">
        <v>1908</v>
      </c>
      <c r="DL1552" s="3">
        <v>44302</v>
      </c>
      <c r="DQ1552" t="s">
        <v>6</v>
      </c>
      <c r="DR1552" t="s">
        <v>6</v>
      </c>
      <c r="DU1552" t="s">
        <v>4314</v>
      </c>
    </row>
    <row r="1553" spans="1:125" x14ac:dyDescent="0.25">
      <c r="A1553" s="5">
        <v>1277501</v>
      </c>
      <c r="B1553" s="5">
        <v>1</v>
      </c>
      <c r="J1553" s="3"/>
      <c r="K1553" s="3"/>
      <c r="L1553" s="3"/>
      <c r="M1553" s="3"/>
      <c r="N1553" s="3">
        <v>44249</v>
      </c>
      <c r="O1553" s="7">
        <v>0.47988425925925932</v>
      </c>
      <c r="P1553" t="s">
        <v>8</v>
      </c>
      <c r="AV1553" t="s">
        <v>202</v>
      </c>
      <c r="AW1553" t="s">
        <v>207</v>
      </c>
      <c r="AX1553" t="s">
        <v>211</v>
      </c>
      <c r="AY1553" t="s">
        <v>200</v>
      </c>
      <c r="AZ1553" t="s">
        <v>208</v>
      </c>
      <c r="BA1553">
        <v>2</v>
      </c>
      <c r="BB1553" t="s">
        <v>204</v>
      </c>
      <c r="BC1553" t="s">
        <v>209</v>
      </c>
      <c r="BD1553" t="s">
        <v>211</v>
      </c>
      <c r="BE1553" t="s">
        <v>203</v>
      </c>
      <c r="BF1553" t="s">
        <v>212</v>
      </c>
      <c r="BG1553" t="s">
        <v>211</v>
      </c>
      <c r="BH1553" t="s">
        <v>201</v>
      </c>
      <c r="BI1553" t="s">
        <v>210</v>
      </c>
      <c r="BJ1553">
        <v>1</v>
      </c>
      <c r="BK1553" t="s">
        <v>205</v>
      </c>
      <c r="BL1553" t="s">
        <v>354</v>
      </c>
      <c r="BM1553">
        <v>1</v>
      </c>
    </row>
    <row r="1554" spans="1:125" x14ac:dyDescent="0.25">
      <c r="A1554" s="5">
        <v>1277511</v>
      </c>
      <c r="B1554" s="5">
        <v>11</v>
      </c>
      <c r="C1554" t="s">
        <v>4313</v>
      </c>
      <c r="D1554" t="s">
        <v>4950</v>
      </c>
      <c r="E1554" t="s">
        <v>842</v>
      </c>
      <c r="F1554" t="s">
        <v>6</v>
      </c>
      <c r="G1554" t="s">
        <v>3975</v>
      </c>
      <c r="H1554" t="s">
        <v>473</v>
      </c>
      <c r="I1554" t="s">
        <v>117</v>
      </c>
      <c r="J1554" s="3">
        <v>44286</v>
      </c>
      <c r="K1554" s="3"/>
      <c r="L1554" s="3">
        <v>44299</v>
      </c>
      <c r="M1554" s="3" t="s">
        <v>3382</v>
      </c>
      <c r="N1554" s="3">
        <v>44249</v>
      </c>
      <c r="O1554" s="7">
        <v>0.47988425925925932</v>
      </c>
      <c r="P1554" t="s">
        <v>8</v>
      </c>
      <c r="Q1554" s="3">
        <v>44669</v>
      </c>
      <c r="R1554" s="7">
        <v>0.41224537037037035</v>
      </c>
      <c r="S1554" t="s">
        <v>8</v>
      </c>
      <c r="U1554" s="92" t="s">
        <v>386</v>
      </c>
      <c r="V1554" s="93" t="s">
        <v>386</v>
      </c>
      <c r="AA1554" t="s">
        <v>1859</v>
      </c>
      <c r="AB1554">
        <v>901</v>
      </c>
      <c r="AC1554" t="s">
        <v>154</v>
      </c>
      <c r="AD1554" t="s">
        <v>474</v>
      </c>
      <c r="AE1554" t="s">
        <v>474</v>
      </c>
      <c r="AF1554" s="12" t="s">
        <v>2479</v>
      </c>
      <c r="AG1554" s="12" t="s">
        <v>2481</v>
      </c>
      <c r="AH1554" s="12" t="s">
        <v>2479</v>
      </c>
      <c r="AI1554" s="12" t="s">
        <v>2481</v>
      </c>
      <c r="AJ1554" s="12" t="s">
        <v>2479</v>
      </c>
      <c r="AK1554" s="12" t="s">
        <v>2481</v>
      </c>
      <c r="AL1554" s="12" t="s">
        <v>2479</v>
      </c>
      <c r="AM1554" s="12" t="s">
        <v>2481</v>
      </c>
      <c r="AN1554" s="12" t="s">
        <v>824</v>
      </c>
      <c r="AO1554" s="12" t="s">
        <v>825</v>
      </c>
      <c r="AP1554" s="12" t="s">
        <v>824</v>
      </c>
      <c r="AQ1554" s="12" t="s">
        <v>825</v>
      </c>
      <c r="AV1554" t="s">
        <v>202</v>
      </c>
      <c r="AW1554" t="s">
        <v>207</v>
      </c>
      <c r="AX1554" t="s">
        <v>211</v>
      </c>
      <c r="AY1554" t="s">
        <v>200</v>
      </c>
      <c r="AZ1554" t="s">
        <v>208</v>
      </c>
      <c r="BA1554">
        <v>2</v>
      </c>
      <c r="BB1554" t="s">
        <v>204</v>
      </c>
      <c r="BC1554" t="s">
        <v>209</v>
      </c>
      <c r="BD1554" t="s">
        <v>211</v>
      </c>
      <c r="BE1554" t="s">
        <v>203</v>
      </c>
      <c r="BF1554" t="s">
        <v>212</v>
      </c>
      <c r="BG1554" t="s">
        <v>211</v>
      </c>
      <c r="BH1554" t="s">
        <v>201</v>
      </c>
      <c r="BI1554" t="s">
        <v>210</v>
      </c>
      <c r="BJ1554">
        <v>1</v>
      </c>
      <c r="BK1554" t="s">
        <v>205</v>
      </c>
      <c r="BL1554" t="s">
        <v>354</v>
      </c>
      <c r="BM1554">
        <v>1</v>
      </c>
      <c r="BQ1554" t="s">
        <v>473</v>
      </c>
      <c r="BR1554" t="s">
        <v>404</v>
      </c>
      <c r="BS1554" t="s">
        <v>3972</v>
      </c>
      <c r="BT1554" t="s">
        <v>404</v>
      </c>
      <c r="BU1554" t="s">
        <v>3973</v>
      </c>
      <c r="BV1554" t="s">
        <v>404</v>
      </c>
      <c r="BW1554" t="s">
        <v>267</v>
      </c>
      <c r="BX1554" t="s">
        <v>404</v>
      </c>
      <c r="CA1554" t="s">
        <v>8</v>
      </c>
      <c r="CB1554" s="3">
        <v>44249</v>
      </c>
      <c r="CE1554" t="s">
        <v>1908</v>
      </c>
      <c r="CF1554" s="3">
        <v>44264</v>
      </c>
      <c r="CG1554" t="s">
        <v>1908</v>
      </c>
      <c r="CH1554" s="3">
        <v>44264</v>
      </c>
      <c r="CI1554" t="s">
        <v>1908</v>
      </c>
      <c r="CJ1554" s="3">
        <v>44264</v>
      </c>
      <c r="CK1554" t="s">
        <v>1908</v>
      </c>
      <c r="CL1554" s="3">
        <v>44264</v>
      </c>
      <c r="CM1554" t="s">
        <v>1908</v>
      </c>
      <c r="CN1554" s="3">
        <v>44249</v>
      </c>
      <c r="CO1554" t="s">
        <v>1908</v>
      </c>
      <c r="CP1554" s="3">
        <v>44249</v>
      </c>
      <c r="CS1554" t="s">
        <v>8</v>
      </c>
      <c r="CT1554" s="3">
        <v>44249</v>
      </c>
      <c r="CU1554" t="s">
        <v>1908</v>
      </c>
      <c r="CV1554" s="3">
        <v>44279</v>
      </c>
      <c r="CY1554" t="s">
        <v>8</v>
      </c>
      <c r="CZ1554" s="3">
        <v>44249</v>
      </c>
      <c r="DA1554" t="s">
        <v>8</v>
      </c>
      <c r="DB1554" s="3">
        <v>44249</v>
      </c>
      <c r="DE1554" t="s">
        <v>1908</v>
      </c>
      <c r="DF1554" s="3">
        <v>44279</v>
      </c>
      <c r="DG1554" t="s">
        <v>1908</v>
      </c>
      <c r="DH1554" s="3">
        <v>44279</v>
      </c>
      <c r="DI1554" t="s">
        <v>8</v>
      </c>
      <c r="DJ1554" s="3">
        <v>44249</v>
      </c>
      <c r="DK1554" t="s">
        <v>8</v>
      </c>
      <c r="DL1554" s="3">
        <v>44249</v>
      </c>
      <c r="DP1554" t="s">
        <v>376</v>
      </c>
      <c r="DQ1554" t="s">
        <v>6</v>
      </c>
      <c r="DR1554" t="s">
        <v>6</v>
      </c>
      <c r="DU1554" t="s">
        <v>386</v>
      </c>
    </row>
    <row r="1555" spans="1:125" x14ac:dyDescent="0.25">
      <c r="A1555" s="5">
        <v>1277601</v>
      </c>
      <c r="B1555" s="5">
        <v>1</v>
      </c>
      <c r="J1555" s="3"/>
      <c r="K1555" s="3"/>
      <c r="L1555" s="3"/>
      <c r="M1555" s="3"/>
      <c r="N1555" s="3">
        <v>44250</v>
      </c>
      <c r="O1555" s="7">
        <v>0.46342592592592591</v>
      </c>
      <c r="P1555" t="s">
        <v>1908</v>
      </c>
      <c r="AV1555" t="s">
        <v>202</v>
      </c>
      <c r="AW1555" t="s">
        <v>207</v>
      </c>
      <c r="AX1555" t="s">
        <v>211</v>
      </c>
      <c r="AY1555" t="s">
        <v>200</v>
      </c>
      <c r="AZ1555" t="s">
        <v>208</v>
      </c>
      <c r="BA1555">
        <v>2</v>
      </c>
      <c r="BB1555" t="s">
        <v>204</v>
      </c>
      <c r="BC1555" t="s">
        <v>209</v>
      </c>
      <c r="BD1555" t="s">
        <v>211</v>
      </c>
      <c r="BE1555" t="s">
        <v>203</v>
      </c>
      <c r="BF1555" t="s">
        <v>212</v>
      </c>
      <c r="BG1555" t="s">
        <v>211</v>
      </c>
      <c r="BH1555" t="s">
        <v>201</v>
      </c>
      <c r="BI1555" t="s">
        <v>210</v>
      </c>
      <c r="BJ1555">
        <v>1</v>
      </c>
      <c r="BK1555" t="s">
        <v>205</v>
      </c>
      <c r="BL1555" t="s">
        <v>354</v>
      </c>
      <c r="BM1555">
        <v>1</v>
      </c>
    </row>
    <row r="1556" spans="1:125" x14ac:dyDescent="0.25">
      <c r="A1556" s="5">
        <v>1277619</v>
      </c>
      <c r="B1556" s="5">
        <v>19</v>
      </c>
      <c r="C1556" t="s">
        <v>4323</v>
      </c>
      <c r="D1556" t="s">
        <v>4327</v>
      </c>
      <c r="E1556" t="s">
        <v>4332</v>
      </c>
      <c r="F1556" t="s">
        <v>5070</v>
      </c>
      <c r="G1556" t="s">
        <v>679</v>
      </c>
      <c r="H1556" t="s">
        <v>25</v>
      </c>
      <c r="I1556" t="s">
        <v>118</v>
      </c>
      <c r="J1556" s="3">
        <v>44299</v>
      </c>
      <c r="K1556" s="3">
        <v>44365</v>
      </c>
      <c r="L1556" s="3">
        <v>44313</v>
      </c>
      <c r="M1556" s="3" t="s">
        <v>126</v>
      </c>
      <c r="N1556" s="3">
        <v>44250</v>
      </c>
      <c r="O1556" s="7">
        <v>0.46342592592592591</v>
      </c>
      <c r="P1556" t="s">
        <v>1908</v>
      </c>
      <c r="Q1556" s="3">
        <v>44798</v>
      </c>
      <c r="R1556" s="7">
        <v>0.66126157407407404</v>
      </c>
      <c r="S1556" t="s">
        <v>1908</v>
      </c>
      <c r="T1556">
        <v>1377</v>
      </c>
      <c r="U1556" s="92" t="s">
        <v>386</v>
      </c>
      <c r="W1556" s="92" t="s">
        <v>386</v>
      </c>
      <c r="Y1556" s="92" t="s">
        <v>386</v>
      </c>
      <c r="AA1556" t="s">
        <v>234</v>
      </c>
      <c r="AB1556" t="s">
        <v>4331</v>
      </c>
      <c r="AC1556" t="s">
        <v>154</v>
      </c>
      <c r="AD1556" t="s">
        <v>535</v>
      </c>
      <c r="AE1556" t="s">
        <v>3226</v>
      </c>
      <c r="AF1556" s="12">
        <v>568</v>
      </c>
      <c r="AG1556" s="12">
        <v>68</v>
      </c>
      <c r="AH1556" s="12">
        <v>568</v>
      </c>
      <c r="AI1556" s="12">
        <v>68</v>
      </c>
      <c r="AJ1556" s="12">
        <v>568</v>
      </c>
      <c r="AK1556" s="12">
        <v>68</v>
      </c>
      <c r="AL1556" s="12">
        <v>568</v>
      </c>
      <c r="AM1556" s="12">
        <v>68</v>
      </c>
      <c r="AN1556" s="12" t="s">
        <v>818</v>
      </c>
      <c r="AO1556" s="12" t="s">
        <v>819</v>
      </c>
      <c r="AP1556" s="12" t="s">
        <v>818</v>
      </c>
      <c r="AQ1556" s="12" t="s">
        <v>819</v>
      </c>
      <c r="AR1556" s="12" t="s">
        <v>239</v>
      </c>
      <c r="AS1556" s="12" t="s">
        <v>239</v>
      </c>
      <c r="AT1556" s="12" t="s">
        <v>239</v>
      </c>
      <c r="AU1556" s="12" t="s">
        <v>239</v>
      </c>
      <c r="AV1556" t="s">
        <v>202</v>
      </c>
      <c r="AW1556" t="s">
        <v>207</v>
      </c>
      <c r="AX1556" t="s">
        <v>211</v>
      </c>
      <c r="AY1556" t="s">
        <v>200</v>
      </c>
      <c r="AZ1556" t="s">
        <v>208</v>
      </c>
      <c r="BA1556">
        <v>2</v>
      </c>
      <c r="BB1556" t="s">
        <v>204</v>
      </c>
      <c r="BC1556" t="s">
        <v>209</v>
      </c>
      <c r="BD1556" t="s">
        <v>211</v>
      </c>
      <c r="BE1556" t="s">
        <v>203</v>
      </c>
      <c r="BF1556" t="s">
        <v>212</v>
      </c>
      <c r="BG1556" t="s">
        <v>211</v>
      </c>
      <c r="BH1556" t="s">
        <v>201</v>
      </c>
      <c r="BI1556" t="s">
        <v>210</v>
      </c>
      <c r="BJ1556">
        <v>1</v>
      </c>
      <c r="BK1556" t="s">
        <v>205</v>
      </c>
      <c r="BL1556" t="s">
        <v>354</v>
      </c>
      <c r="BM1556">
        <v>1</v>
      </c>
      <c r="BQ1556" t="s">
        <v>584</v>
      </c>
      <c r="BR1556" t="s">
        <v>234</v>
      </c>
      <c r="BS1556" t="s">
        <v>4333</v>
      </c>
      <c r="BT1556" t="s">
        <v>234</v>
      </c>
      <c r="BU1556" t="s">
        <v>4334</v>
      </c>
      <c r="BV1556" t="s">
        <v>234</v>
      </c>
      <c r="BW1556" t="s">
        <v>379</v>
      </c>
      <c r="BX1556" t="s">
        <v>234</v>
      </c>
      <c r="BY1556" t="s">
        <v>680</v>
      </c>
      <c r="BZ1556" t="s">
        <v>234</v>
      </c>
      <c r="CA1556" t="s">
        <v>1908</v>
      </c>
      <c r="CB1556" s="3">
        <v>44250</v>
      </c>
      <c r="CC1556" t="s">
        <v>1908</v>
      </c>
      <c r="CD1556" s="3">
        <v>44250</v>
      </c>
      <c r="CE1556" t="s">
        <v>1908</v>
      </c>
      <c r="CF1556" s="3">
        <v>44250</v>
      </c>
      <c r="CG1556" t="s">
        <v>1908</v>
      </c>
      <c r="CH1556" s="3">
        <v>44252</v>
      </c>
      <c r="CI1556" t="s">
        <v>1908</v>
      </c>
      <c r="CJ1556" s="3">
        <v>44252</v>
      </c>
      <c r="CK1556" t="s">
        <v>1908</v>
      </c>
      <c r="CL1556" s="3">
        <v>44267</v>
      </c>
      <c r="CM1556" t="s">
        <v>1908</v>
      </c>
      <c r="CN1556" s="3">
        <v>44253</v>
      </c>
      <c r="CO1556" t="s">
        <v>1908</v>
      </c>
      <c r="CP1556" s="3">
        <v>44277</v>
      </c>
      <c r="CQ1556" t="s">
        <v>1908</v>
      </c>
      <c r="CR1556" s="3">
        <v>44277</v>
      </c>
      <c r="CS1556" t="s">
        <v>1908</v>
      </c>
      <c r="CT1556" s="3">
        <v>44267</v>
      </c>
      <c r="CU1556" t="s">
        <v>1908</v>
      </c>
      <c r="CV1556" s="3">
        <v>44277</v>
      </c>
      <c r="CW1556" t="s">
        <v>1908</v>
      </c>
      <c r="CX1556" s="3">
        <v>44277</v>
      </c>
      <c r="CY1556" t="s">
        <v>1908</v>
      </c>
      <c r="CZ1556" s="3">
        <v>44253</v>
      </c>
      <c r="DA1556" t="s">
        <v>1908</v>
      </c>
      <c r="DB1556" s="3">
        <v>44253</v>
      </c>
      <c r="DE1556" t="s">
        <v>1908</v>
      </c>
      <c r="DF1556" s="3">
        <v>44285</v>
      </c>
      <c r="DQ1556" t="s">
        <v>6</v>
      </c>
      <c r="DR1556" t="s">
        <v>6</v>
      </c>
      <c r="DU1556" t="s">
        <v>4330</v>
      </c>
    </row>
    <row r="1557" spans="1:125" x14ac:dyDescent="0.25">
      <c r="A1557" s="5">
        <v>1277701</v>
      </c>
      <c r="B1557" s="5">
        <v>1</v>
      </c>
      <c r="J1557" s="3"/>
      <c r="K1557" s="3"/>
      <c r="L1557" s="3"/>
      <c r="M1557" s="3"/>
      <c r="N1557" s="3">
        <v>44260</v>
      </c>
      <c r="O1557" s="7">
        <v>0.59645833333333331</v>
      </c>
      <c r="P1557" t="s">
        <v>1980</v>
      </c>
      <c r="AV1557" t="s">
        <v>202</v>
      </c>
      <c r="AW1557" t="s">
        <v>207</v>
      </c>
      <c r="AX1557" t="s">
        <v>211</v>
      </c>
      <c r="AY1557" t="s">
        <v>200</v>
      </c>
      <c r="AZ1557" t="s">
        <v>208</v>
      </c>
      <c r="BA1557">
        <v>2</v>
      </c>
      <c r="BB1557" t="s">
        <v>204</v>
      </c>
      <c r="BC1557" t="s">
        <v>209</v>
      </c>
      <c r="BD1557" t="s">
        <v>211</v>
      </c>
      <c r="BE1557" t="s">
        <v>203</v>
      </c>
      <c r="BF1557" t="s">
        <v>212</v>
      </c>
      <c r="BG1557" t="s">
        <v>211</v>
      </c>
      <c r="BH1557" t="s">
        <v>201</v>
      </c>
      <c r="BI1557" t="s">
        <v>210</v>
      </c>
      <c r="BJ1557">
        <v>1</v>
      </c>
      <c r="BK1557" t="s">
        <v>205</v>
      </c>
      <c r="BL1557" t="s">
        <v>354</v>
      </c>
      <c r="BM1557">
        <v>1</v>
      </c>
    </row>
    <row r="1558" spans="1:125" x14ac:dyDescent="0.25">
      <c r="A1558" s="5">
        <v>1277711</v>
      </c>
      <c r="B1558" s="5">
        <v>11</v>
      </c>
      <c r="C1558" t="s">
        <v>4338</v>
      </c>
      <c r="D1558" t="s">
        <v>4325</v>
      </c>
      <c r="E1558" t="s">
        <v>4393</v>
      </c>
      <c r="F1558" t="s">
        <v>5070</v>
      </c>
      <c r="G1558" t="s">
        <v>4019</v>
      </c>
      <c r="H1558" t="s">
        <v>127</v>
      </c>
      <c r="I1558" t="s">
        <v>118</v>
      </c>
      <c r="J1558" s="3"/>
      <c r="K1558" s="3">
        <v>44414</v>
      </c>
      <c r="L1558" s="3"/>
      <c r="M1558" s="3" t="s">
        <v>133</v>
      </c>
      <c r="N1558" s="3">
        <v>44260</v>
      </c>
      <c r="O1558" s="7">
        <v>0.59645833333333331</v>
      </c>
      <c r="P1558" t="s">
        <v>1980</v>
      </c>
      <c r="Q1558" s="3">
        <v>44798</v>
      </c>
      <c r="R1558" s="7">
        <v>0.66346064814814809</v>
      </c>
      <c r="S1558" t="s">
        <v>1908</v>
      </c>
      <c r="T1558">
        <v>1391</v>
      </c>
      <c r="U1558" s="92" t="s">
        <v>403</v>
      </c>
      <c r="AA1558" t="s">
        <v>160</v>
      </c>
      <c r="AB1558">
        <v>901</v>
      </c>
      <c r="AC1558" t="s">
        <v>154</v>
      </c>
      <c r="AD1558" t="s">
        <v>239</v>
      </c>
      <c r="AE1558" t="s">
        <v>239</v>
      </c>
      <c r="AF1558" s="12" t="s">
        <v>4028</v>
      </c>
      <c r="AG1558" s="12" t="s">
        <v>4027</v>
      </c>
      <c r="AH1558" s="12" t="s">
        <v>4028</v>
      </c>
      <c r="AJ1558" s="12" t="s">
        <v>4028</v>
      </c>
      <c r="AL1558" s="12" t="s">
        <v>4028</v>
      </c>
      <c r="AN1558" s="12" t="s">
        <v>818</v>
      </c>
      <c r="AO1558" s="12" t="s">
        <v>819</v>
      </c>
      <c r="AP1558" s="12" t="s">
        <v>818</v>
      </c>
      <c r="AQ1558" s="12" t="s">
        <v>819</v>
      </c>
      <c r="AV1558" t="s">
        <v>202</v>
      </c>
      <c r="AW1558" t="s">
        <v>207</v>
      </c>
      <c r="AX1558" t="s">
        <v>211</v>
      </c>
      <c r="AY1558" t="s">
        <v>200</v>
      </c>
      <c r="AZ1558" t="s">
        <v>208</v>
      </c>
      <c r="BA1558">
        <v>2</v>
      </c>
      <c r="BB1558" t="s">
        <v>204</v>
      </c>
      <c r="BC1558" t="s">
        <v>209</v>
      </c>
      <c r="BD1558" t="s">
        <v>211</v>
      </c>
      <c r="BE1558" t="s">
        <v>203</v>
      </c>
      <c r="BF1558" t="s">
        <v>212</v>
      </c>
      <c r="BG1558" t="s">
        <v>211</v>
      </c>
      <c r="BH1558" t="s">
        <v>201</v>
      </c>
      <c r="BI1558" t="s">
        <v>210</v>
      </c>
      <c r="BJ1558">
        <v>1</v>
      </c>
      <c r="BK1558" t="s">
        <v>205</v>
      </c>
      <c r="BL1558" t="s">
        <v>354</v>
      </c>
      <c r="BM1558">
        <v>1</v>
      </c>
      <c r="BQ1558" t="s">
        <v>577</v>
      </c>
      <c r="BR1558" t="s">
        <v>160</v>
      </c>
      <c r="BS1558" t="s">
        <v>4326</v>
      </c>
      <c r="BT1558" t="s">
        <v>160</v>
      </c>
      <c r="BW1558" t="s">
        <v>367</v>
      </c>
      <c r="BX1558" t="s">
        <v>160</v>
      </c>
      <c r="BY1558" t="s">
        <v>4005</v>
      </c>
      <c r="BZ1558" t="s">
        <v>160</v>
      </c>
      <c r="CA1558" t="s">
        <v>1980</v>
      </c>
      <c r="CB1558" s="3">
        <v>44260</v>
      </c>
      <c r="CC1558" t="s">
        <v>1980</v>
      </c>
      <c r="CD1558" s="3">
        <v>44265</v>
      </c>
      <c r="CE1558" t="s">
        <v>1980</v>
      </c>
      <c r="CF1558" s="3">
        <v>44260</v>
      </c>
      <c r="CG1558" t="s">
        <v>1980</v>
      </c>
      <c r="CH1558" s="3">
        <v>44260</v>
      </c>
      <c r="CI1558" t="s">
        <v>1980</v>
      </c>
      <c r="CJ1558" s="3">
        <v>44260</v>
      </c>
      <c r="CK1558" t="s">
        <v>1980</v>
      </c>
      <c r="CL1558" s="3">
        <v>44265</v>
      </c>
      <c r="CM1558" t="s">
        <v>1908</v>
      </c>
      <c r="CN1558" s="3">
        <v>44265</v>
      </c>
      <c r="CO1558" t="s">
        <v>1980</v>
      </c>
      <c r="CP1558" s="3">
        <v>44302</v>
      </c>
      <c r="CQ1558" t="s">
        <v>1908</v>
      </c>
      <c r="CR1558" s="3">
        <v>44315</v>
      </c>
      <c r="CS1558" t="s">
        <v>1908</v>
      </c>
      <c r="CT1558" s="3">
        <v>44265</v>
      </c>
      <c r="CW1558" t="s">
        <v>1980</v>
      </c>
      <c r="CX1558" s="3">
        <v>44302</v>
      </c>
      <c r="CY1558" t="s">
        <v>1908</v>
      </c>
      <c r="CZ1558" s="3">
        <v>44265</v>
      </c>
      <c r="DA1558" t="s">
        <v>1908</v>
      </c>
      <c r="DB1558" s="3">
        <v>44265</v>
      </c>
      <c r="DR1558" t="s">
        <v>6</v>
      </c>
      <c r="DU1558" t="s">
        <v>4337</v>
      </c>
    </row>
    <row r="1559" spans="1:125" x14ac:dyDescent="0.25">
      <c r="A1559" s="5">
        <v>1277801</v>
      </c>
      <c r="B1559" s="5">
        <v>1</v>
      </c>
      <c r="J1559" s="3"/>
      <c r="K1559" s="3"/>
      <c r="L1559" s="3"/>
      <c r="M1559" s="3"/>
      <c r="N1559" s="3">
        <v>44273</v>
      </c>
      <c r="O1559" s="7">
        <v>0.64481481481481484</v>
      </c>
      <c r="P1559" t="s">
        <v>1908</v>
      </c>
      <c r="AV1559" t="s">
        <v>202</v>
      </c>
      <c r="AW1559" t="s">
        <v>207</v>
      </c>
      <c r="AX1559" t="s">
        <v>211</v>
      </c>
      <c r="AY1559" t="s">
        <v>200</v>
      </c>
      <c r="AZ1559" t="s">
        <v>208</v>
      </c>
      <c r="BA1559">
        <v>2</v>
      </c>
      <c r="BB1559" t="s">
        <v>204</v>
      </c>
      <c r="BC1559" t="s">
        <v>209</v>
      </c>
      <c r="BD1559" t="s">
        <v>211</v>
      </c>
      <c r="BE1559" t="s">
        <v>203</v>
      </c>
      <c r="BF1559" t="s">
        <v>212</v>
      </c>
      <c r="BG1559" t="s">
        <v>211</v>
      </c>
      <c r="BH1559" t="s">
        <v>201</v>
      </c>
      <c r="BI1559" t="s">
        <v>210</v>
      </c>
      <c r="BJ1559">
        <v>1</v>
      </c>
      <c r="BK1559" t="s">
        <v>205</v>
      </c>
      <c r="BL1559" t="s">
        <v>354</v>
      </c>
      <c r="BM1559">
        <v>1</v>
      </c>
    </row>
    <row r="1560" spans="1:125" x14ac:dyDescent="0.25">
      <c r="A1560" s="5">
        <v>1277808</v>
      </c>
      <c r="B1560" s="5">
        <v>8</v>
      </c>
      <c r="C1560" t="s">
        <v>4395</v>
      </c>
      <c r="D1560" t="s">
        <v>4342</v>
      </c>
      <c r="E1560" t="s">
        <v>383</v>
      </c>
      <c r="F1560" t="s">
        <v>6</v>
      </c>
      <c r="G1560" t="s">
        <v>4199</v>
      </c>
      <c r="H1560" t="s">
        <v>25</v>
      </c>
      <c r="I1560" t="s">
        <v>117</v>
      </c>
      <c r="J1560" s="3">
        <v>44383</v>
      </c>
      <c r="K1560" s="3"/>
      <c r="L1560" s="3">
        <v>44400</v>
      </c>
      <c r="M1560" s="3" t="s">
        <v>128</v>
      </c>
      <c r="N1560" s="3">
        <v>44273</v>
      </c>
      <c r="O1560" s="7">
        <v>0.64481481481481484</v>
      </c>
      <c r="P1560" t="s">
        <v>1908</v>
      </c>
      <c r="Q1560" s="3">
        <v>44356</v>
      </c>
      <c r="R1560" s="7">
        <v>0.63787037037037042</v>
      </c>
      <c r="S1560" t="s">
        <v>1908</v>
      </c>
      <c r="U1560" s="92" t="s">
        <v>710</v>
      </c>
      <c r="V1560" s="93" t="s">
        <v>4343</v>
      </c>
      <c r="W1560" s="92" t="s">
        <v>385</v>
      </c>
      <c r="X1560" s="93" t="s">
        <v>4344</v>
      </c>
      <c r="AA1560" t="s">
        <v>234</v>
      </c>
      <c r="AB1560">
        <v>901</v>
      </c>
      <c r="AC1560" t="s">
        <v>154</v>
      </c>
      <c r="AD1560" t="s">
        <v>788</v>
      </c>
      <c r="AE1560" t="s">
        <v>788</v>
      </c>
      <c r="AF1560" s="12" t="s">
        <v>3097</v>
      </c>
      <c r="AG1560" s="12" t="s">
        <v>3096</v>
      </c>
      <c r="AH1560" s="12" t="s">
        <v>3097</v>
      </c>
      <c r="AI1560" s="12" t="s">
        <v>3096</v>
      </c>
      <c r="AJ1560" s="12" t="s">
        <v>3097</v>
      </c>
      <c r="AK1560" s="12" t="s">
        <v>3096</v>
      </c>
      <c r="AL1560" s="12" t="s">
        <v>3097</v>
      </c>
      <c r="AM1560" s="12" t="s">
        <v>3096</v>
      </c>
      <c r="AN1560" s="12" t="s">
        <v>824</v>
      </c>
      <c r="AO1560" s="12" t="s">
        <v>825</v>
      </c>
      <c r="AP1560" s="12" t="s">
        <v>824</v>
      </c>
      <c r="AQ1560" s="12" t="s">
        <v>825</v>
      </c>
      <c r="AR1560" s="12" t="s">
        <v>239</v>
      </c>
      <c r="AS1560" s="12" t="s">
        <v>239</v>
      </c>
      <c r="AT1560" s="12" t="s">
        <v>239</v>
      </c>
      <c r="AU1560" s="12" t="s">
        <v>239</v>
      </c>
      <c r="AV1560" t="s">
        <v>202</v>
      </c>
      <c r="AW1560" t="s">
        <v>207</v>
      </c>
      <c r="AX1560" t="s">
        <v>211</v>
      </c>
      <c r="AY1560" t="s">
        <v>200</v>
      </c>
      <c r="AZ1560" t="s">
        <v>208</v>
      </c>
      <c r="BA1560">
        <v>2</v>
      </c>
      <c r="BB1560" t="s">
        <v>204</v>
      </c>
      <c r="BC1560" t="s">
        <v>209</v>
      </c>
      <c r="BD1560" t="s">
        <v>211</v>
      </c>
      <c r="BE1560" t="s">
        <v>203</v>
      </c>
      <c r="BF1560" t="s">
        <v>212</v>
      </c>
      <c r="BG1560" t="s">
        <v>211</v>
      </c>
      <c r="BH1560" t="s">
        <v>201</v>
      </c>
      <c r="BI1560" t="s">
        <v>210</v>
      </c>
      <c r="BJ1560">
        <v>1</v>
      </c>
      <c r="BK1560" t="s">
        <v>205</v>
      </c>
      <c r="BL1560" t="s">
        <v>354</v>
      </c>
      <c r="BM1560">
        <v>1</v>
      </c>
      <c r="BQ1560" t="s">
        <v>584</v>
      </c>
      <c r="BR1560" t="s">
        <v>234</v>
      </c>
      <c r="BS1560" t="s">
        <v>4345</v>
      </c>
      <c r="BT1560" t="s">
        <v>234</v>
      </c>
      <c r="BU1560" t="s">
        <v>1852</v>
      </c>
      <c r="BV1560" t="s">
        <v>234</v>
      </c>
      <c r="BW1560" t="s">
        <v>379</v>
      </c>
      <c r="BX1560" t="s">
        <v>234</v>
      </c>
      <c r="CA1560" t="s">
        <v>1908</v>
      </c>
      <c r="CB1560" s="3">
        <v>44273</v>
      </c>
      <c r="CC1560" t="s">
        <v>1908</v>
      </c>
      <c r="CD1560" s="3">
        <v>44322</v>
      </c>
      <c r="CE1560" t="s">
        <v>1908</v>
      </c>
      <c r="CF1560" s="3">
        <v>44273</v>
      </c>
      <c r="CG1560" t="s">
        <v>1908</v>
      </c>
      <c r="CH1560" s="3">
        <v>44273</v>
      </c>
      <c r="CI1560" t="s">
        <v>1908</v>
      </c>
      <c r="CJ1560" s="3">
        <v>44273</v>
      </c>
      <c r="CK1560" t="s">
        <v>1908</v>
      </c>
      <c r="CL1560" s="3">
        <v>44322</v>
      </c>
      <c r="CM1560" t="s">
        <v>1908</v>
      </c>
      <c r="CN1560" s="3">
        <v>44322</v>
      </c>
      <c r="CO1560" t="s">
        <v>1908</v>
      </c>
      <c r="CP1560" s="3">
        <v>44322</v>
      </c>
      <c r="CQ1560" t="s">
        <v>1908</v>
      </c>
      <c r="CR1560" s="3">
        <v>44341</v>
      </c>
      <c r="CS1560" t="s">
        <v>1908</v>
      </c>
      <c r="CT1560" s="3">
        <v>44273</v>
      </c>
      <c r="CU1560" t="s">
        <v>1908</v>
      </c>
      <c r="CV1560" s="3">
        <v>44322</v>
      </c>
      <c r="CW1560" t="s">
        <v>1908</v>
      </c>
      <c r="CX1560" s="3">
        <v>44322</v>
      </c>
      <c r="CY1560" t="s">
        <v>1908</v>
      </c>
      <c r="CZ1560" s="3">
        <v>44322</v>
      </c>
      <c r="DA1560" t="s">
        <v>1908</v>
      </c>
      <c r="DB1560" s="3">
        <v>44322</v>
      </c>
      <c r="DE1560" t="s">
        <v>1908</v>
      </c>
      <c r="DF1560" s="3">
        <v>44356</v>
      </c>
      <c r="DQ1560" t="s">
        <v>6</v>
      </c>
      <c r="DR1560" t="s">
        <v>6</v>
      </c>
      <c r="DU1560" t="s">
        <v>2667</v>
      </c>
    </row>
    <row r="1561" spans="1:125" x14ac:dyDescent="0.25">
      <c r="A1561" s="5">
        <v>1277901</v>
      </c>
      <c r="B1561" s="5">
        <v>1</v>
      </c>
      <c r="J1561" s="3"/>
      <c r="K1561" s="3"/>
      <c r="L1561" s="3"/>
      <c r="M1561" s="3"/>
      <c r="N1561" s="3">
        <v>44281</v>
      </c>
      <c r="O1561" s="7">
        <v>0.40715277777777775</v>
      </c>
      <c r="P1561" t="s">
        <v>1908</v>
      </c>
      <c r="AV1561" t="s">
        <v>202</v>
      </c>
      <c r="AW1561" t="s">
        <v>207</v>
      </c>
      <c r="AX1561" t="s">
        <v>211</v>
      </c>
      <c r="AY1561" t="s">
        <v>200</v>
      </c>
      <c r="AZ1561" t="s">
        <v>208</v>
      </c>
      <c r="BA1561">
        <v>2</v>
      </c>
      <c r="BB1561" t="s">
        <v>204</v>
      </c>
      <c r="BC1561" t="s">
        <v>209</v>
      </c>
      <c r="BD1561" t="s">
        <v>211</v>
      </c>
      <c r="BE1561" t="s">
        <v>203</v>
      </c>
      <c r="BF1561" t="s">
        <v>212</v>
      </c>
      <c r="BG1561" t="s">
        <v>211</v>
      </c>
      <c r="BH1561" t="s">
        <v>201</v>
      </c>
      <c r="BI1561" t="s">
        <v>210</v>
      </c>
      <c r="BJ1561">
        <v>1</v>
      </c>
      <c r="BK1561" t="s">
        <v>205</v>
      </c>
      <c r="BL1561" t="s">
        <v>354</v>
      </c>
      <c r="BM1561">
        <v>1</v>
      </c>
    </row>
    <row r="1562" spans="1:125" x14ac:dyDescent="0.25">
      <c r="A1562" s="5">
        <v>1277913</v>
      </c>
      <c r="B1562" s="5">
        <v>13</v>
      </c>
      <c r="C1562" t="s">
        <v>4382</v>
      </c>
      <c r="D1562" t="s">
        <v>4347</v>
      </c>
      <c r="E1562" t="s">
        <v>4348</v>
      </c>
      <c r="F1562" t="s">
        <v>39</v>
      </c>
      <c r="G1562" t="s">
        <v>467</v>
      </c>
      <c r="H1562" t="s">
        <v>25</v>
      </c>
      <c r="I1562" t="s">
        <v>117</v>
      </c>
      <c r="J1562" s="3"/>
      <c r="K1562" s="3"/>
      <c r="L1562" s="3">
        <v>44411</v>
      </c>
      <c r="M1562" s="3" t="s">
        <v>128</v>
      </c>
      <c r="N1562" s="3">
        <v>44281</v>
      </c>
      <c r="O1562" s="7">
        <v>0.40715277777777775</v>
      </c>
      <c r="P1562" t="s">
        <v>1908</v>
      </c>
      <c r="Q1562" s="3">
        <v>44315</v>
      </c>
      <c r="R1562" s="7">
        <v>0.52593750000000006</v>
      </c>
      <c r="S1562" t="s">
        <v>1908</v>
      </c>
      <c r="U1562" s="92" t="s">
        <v>237</v>
      </c>
      <c r="AA1562" t="s">
        <v>225</v>
      </c>
      <c r="AB1562">
        <v>955</v>
      </c>
      <c r="AC1562" t="s">
        <v>153</v>
      </c>
      <c r="AD1562" t="s">
        <v>788</v>
      </c>
      <c r="AE1562" t="s">
        <v>788</v>
      </c>
      <c r="AF1562" s="12" t="s">
        <v>349</v>
      </c>
      <c r="AG1562" s="12" t="s">
        <v>350</v>
      </c>
      <c r="AH1562" s="12" t="s">
        <v>349</v>
      </c>
      <c r="AI1562" s="12" t="s">
        <v>350</v>
      </c>
      <c r="AJ1562" s="12" t="s">
        <v>349</v>
      </c>
      <c r="AK1562" s="12" t="s">
        <v>350</v>
      </c>
      <c r="AL1562" s="12" t="s">
        <v>349</v>
      </c>
      <c r="AM1562" s="12" t="s">
        <v>350</v>
      </c>
      <c r="AN1562" s="12" t="s">
        <v>824</v>
      </c>
      <c r="AO1562" s="12" t="s">
        <v>825</v>
      </c>
      <c r="AP1562" s="12" t="s">
        <v>824</v>
      </c>
      <c r="AQ1562" s="12" t="s">
        <v>825</v>
      </c>
      <c r="AR1562" s="12" t="s">
        <v>239</v>
      </c>
      <c r="AS1562" s="12" t="s">
        <v>239</v>
      </c>
      <c r="AT1562" s="12" t="s">
        <v>239</v>
      </c>
      <c r="AU1562" s="12" t="s">
        <v>239</v>
      </c>
      <c r="AV1562" t="s">
        <v>202</v>
      </c>
      <c r="AW1562" t="s">
        <v>207</v>
      </c>
      <c r="AX1562" t="s">
        <v>211</v>
      </c>
      <c r="AY1562" t="s">
        <v>200</v>
      </c>
      <c r="AZ1562" t="s">
        <v>208</v>
      </c>
      <c r="BA1562">
        <v>2</v>
      </c>
      <c r="BB1562" t="s">
        <v>204</v>
      </c>
      <c r="BC1562" t="s">
        <v>209</v>
      </c>
      <c r="BD1562" t="s">
        <v>211</v>
      </c>
      <c r="BE1562" t="s">
        <v>203</v>
      </c>
      <c r="BF1562" t="s">
        <v>212</v>
      </c>
      <c r="BG1562" t="s">
        <v>211</v>
      </c>
      <c r="BH1562" t="s">
        <v>201</v>
      </c>
      <c r="BI1562" t="s">
        <v>210</v>
      </c>
      <c r="BJ1562">
        <v>1</v>
      </c>
      <c r="BK1562" t="s">
        <v>205</v>
      </c>
      <c r="BL1562" t="s">
        <v>354</v>
      </c>
      <c r="BM1562">
        <v>1</v>
      </c>
      <c r="BQ1562" t="s">
        <v>584</v>
      </c>
      <c r="BR1562" t="s">
        <v>225</v>
      </c>
      <c r="BS1562" t="s">
        <v>470</v>
      </c>
      <c r="BT1562" t="s">
        <v>225</v>
      </c>
      <c r="BU1562" t="s">
        <v>1913</v>
      </c>
      <c r="BV1562" t="s">
        <v>225</v>
      </c>
      <c r="BW1562" t="s">
        <v>379</v>
      </c>
      <c r="BX1562" t="s">
        <v>225</v>
      </c>
      <c r="CA1562" t="s">
        <v>1908</v>
      </c>
      <c r="CB1562" s="3">
        <v>44281</v>
      </c>
      <c r="CC1562" t="s">
        <v>1908</v>
      </c>
      <c r="CD1562" s="3">
        <v>44295</v>
      </c>
      <c r="CE1562" t="s">
        <v>1908</v>
      </c>
      <c r="CF1562" s="3">
        <v>44281</v>
      </c>
      <c r="CG1562" t="s">
        <v>1908</v>
      </c>
      <c r="CH1562" s="3">
        <v>44281</v>
      </c>
      <c r="CI1562" t="s">
        <v>1908</v>
      </c>
      <c r="CJ1562" s="3">
        <v>44281</v>
      </c>
      <c r="CK1562" t="s">
        <v>1908</v>
      </c>
      <c r="CL1562" s="3">
        <v>44281</v>
      </c>
      <c r="CM1562" t="s">
        <v>1908</v>
      </c>
      <c r="CN1562" s="3">
        <v>44295</v>
      </c>
      <c r="CO1562" t="s">
        <v>1908</v>
      </c>
      <c r="CP1562" s="3">
        <v>44295</v>
      </c>
      <c r="CQ1562" t="s">
        <v>1908</v>
      </c>
      <c r="CR1562" s="3">
        <v>44315</v>
      </c>
      <c r="CS1562" t="s">
        <v>1908</v>
      </c>
      <c r="CT1562" s="3">
        <v>44281</v>
      </c>
      <c r="CU1562" t="s">
        <v>1908</v>
      </c>
      <c r="CV1562" s="3">
        <v>44295</v>
      </c>
      <c r="CW1562" t="s">
        <v>1908</v>
      </c>
      <c r="CX1562" s="3">
        <v>44295</v>
      </c>
      <c r="CY1562" t="s">
        <v>1908</v>
      </c>
      <c r="CZ1562" s="3">
        <v>44295</v>
      </c>
      <c r="DA1562" t="s">
        <v>1908</v>
      </c>
      <c r="DB1562" s="3">
        <v>44295</v>
      </c>
      <c r="DE1562" t="s">
        <v>1908</v>
      </c>
      <c r="DF1562" s="3">
        <v>44300</v>
      </c>
      <c r="DG1562" t="s">
        <v>1908</v>
      </c>
      <c r="DH1562" s="3">
        <v>44306</v>
      </c>
      <c r="DK1562" t="s">
        <v>1908</v>
      </c>
      <c r="DL1562" s="3">
        <v>44300</v>
      </c>
      <c r="DQ1562" t="s">
        <v>39</v>
      </c>
      <c r="DR1562" t="s">
        <v>2921</v>
      </c>
      <c r="DU1562" t="s">
        <v>226</v>
      </c>
    </row>
    <row r="1563" spans="1:125" x14ac:dyDescent="0.25">
      <c r="A1563" s="5">
        <v>1278001</v>
      </c>
      <c r="B1563" s="5">
        <v>1</v>
      </c>
      <c r="J1563" s="3"/>
      <c r="K1563" s="3"/>
      <c r="L1563" s="3"/>
      <c r="M1563" s="3"/>
      <c r="N1563" s="3">
        <v>44281</v>
      </c>
      <c r="O1563" s="7">
        <v>0.41590277777777779</v>
      </c>
      <c r="P1563" t="s">
        <v>1908</v>
      </c>
      <c r="AV1563" t="s">
        <v>202</v>
      </c>
      <c r="AW1563" t="s">
        <v>207</v>
      </c>
      <c r="AX1563" t="s">
        <v>211</v>
      </c>
      <c r="AY1563" t="s">
        <v>200</v>
      </c>
      <c r="AZ1563" t="s">
        <v>208</v>
      </c>
      <c r="BA1563">
        <v>2</v>
      </c>
      <c r="BB1563" t="s">
        <v>204</v>
      </c>
      <c r="BC1563" t="s">
        <v>209</v>
      </c>
      <c r="BD1563" t="s">
        <v>211</v>
      </c>
      <c r="BE1563" t="s">
        <v>203</v>
      </c>
      <c r="BF1563" t="s">
        <v>212</v>
      </c>
      <c r="BG1563" t="s">
        <v>211</v>
      </c>
      <c r="BH1563" t="s">
        <v>201</v>
      </c>
      <c r="BI1563" t="s">
        <v>210</v>
      </c>
      <c r="BJ1563">
        <v>1</v>
      </c>
      <c r="BK1563" t="s">
        <v>205</v>
      </c>
      <c r="BL1563" t="s">
        <v>354</v>
      </c>
      <c r="BM1563">
        <v>1</v>
      </c>
    </row>
    <row r="1564" spans="1:125" x14ac:dyDescent="0.25">
      <c r="A1564" s="5">
        <v>1278009</v>
      </c>
      <c r="B1564" s="5">
        <v>9</v>
      </c>
      <c r="C1564" t="s">
        <v>4384</v>
      </c>
      <c r="D1564" t="s">
        <v>4349</v>
      </c>
      <c r="E1564" t="s">
        <v>4014</v>
      </c>
      <c r="F1564" t="s">
        <v>28</v>
      </c>
      <c r="G1564" t="s">
        <v>4070</v>
      </c>
      <c r="H1564" t="s">
        <v>127</v>
      </c>
      <c r="I1564" t="s">
        <v>117</v>
      </c>
      <c r="J1564" s="3"/>
      <c r="K1564" s="3"/>
      <c r="L1564" s="3">
        <v>44411</v>
      </c>
      <c r="M1564" s="3" t="s">
        <v>134</v>
      </c>
      <c r="N1564" s="3">
        <v>44281</v>
      </c>
      <c r="O1564" s="7">
        <v>0.41590277777777779</v>
      </c>
      <c r="P1564" t="s">
        <v>1908</v>
      </c>
      <c r="Q1564" s="3">
        <v>44315</v>
      </c>
      <c r="R1564" s="7">
        <v>0.53262731481481485</v>
      </c>
      <c r="S1564" t="s">
        <v>1908</v>
      </c>
      <c r="U1564" s="92" t="s">
        <v>386</v>
      </c>
      <c r="V1564" s="93" t="s">
        <v>228</v>
      </c>
      <c r="W1564" s="92" t="s">
        <v>4350</v>
      </c>
      <c r="Y1564" s="92" t="s">
        <v>922</v>
      </c>
      <c r="AA1564" t="s">
        <v>160</v>
      </c>
      <c r="AB1564">
        <v>955</v>
      </c>
      <c r="AC1564" t="s">
        <v>155</v>
      </c>
      <c r="AD1564" t="s">
        <v>474</v>
      </c>
      <c r="AE1564" t="s">
        <v>474</v>
      </c>
      <c r="AF1564" s="12">
        <v>593</v>
      </c>
      <c r="AG1564" s="12">
        <v>93</v>
      </c>
      <c r="AH1564" s="12">
        <v>593</v>
      </c>
      <c r="AI1564" s="12">
        <v>93</v>
      </c>
      <c r="AJ1564" s="12">
        <v>593</v>
      </c>
      <c r="AK1564" s="12">
        <v>93</v>
      </c>
      <c r="AL1564" s="12">
        <v>593</v>
      </c>
      <c r="AM1564" s="12">
        <v>93</v>
      </c>
      <c r="AN1564" s="12" t="s">
        <v>818</v>
      </c>
      <c r="AO1564" s="12" t="s">
        <v>819</v>
      </c>
      <c r="AP1564" s="12" t="s">
        <v>818</v>
      </c>
      <c r="AQ1564" s="12" t="s">
        <v>819</v>
      </c>
      <c r="AR1564" s="12" t="s">
        <v>239</v>
      </c>
      <c r="AS1564" s="12" t="s">
        <v>239</v>
      </c>
      <c r="AT1564" s="12" t="s">
        <v>239</v>
      </c>
      <c r="AU1564" s="12" t="s">
        <v>239</v>
      </c>
      <c r="AV1564" t="s">
        <v>202</v>
      </c>
      <c r="AW1564" t="s">
        <v>207</v>
      </c>
      <c r="AX1564" t="s">
        <v>211</v>
      </c>
      <c r="AY1564" t="s">
        <v>200</v>
      </c>
      <c r="AZ1564" t="s">
        <v>208</v>
      </c>
      <c r="BA1564">
        <v>2</v>
      </c>
      <c r="BB1564" t="s">
        <v>204</v>
      </c>
      <c r="BC1564" t="s">
        <v>209</v>
      </c>
      <c r="BD1564" t="s">
        <v>211</v>
      </c>
      <c r="BE1564" t="s">
        <v>203</v>
      </c>
      <c r="BF1564" t="s">
        <v>212</v>
      </c>
      <c r="BG1564" t="s">
        <v>211</v>
      </c>
      <c r="BH1564" t="s">
        <v>201</v>
      </c>
      <c r="BI1564" t="s">
        <v>210</v>
      </c>
      <c r="BJ1564">
        <v>1</v>
      </c>
      <c r="BK1564" t="s">
        <v>205</v>
      </c>
      <c r="BL1564" t="s">
        <v>354</v>
      </c>
      <c r="BM1564">
        <v>1</v>
      </c>
      <c r="BQ1564" t="s">
        <v>577</v>
      </c>
      <c r="BR1564" t="s">
        <v>160</v>
      </c>
      <c r="BS1564" t="s">
        <v>4352</v>
      </c>
      <c r="BT1564" t="s">
        <v>160</v>
      </c>
      <c r="BW1564" t="s">
        <v>367</v>
      </c>
      <c r="BX1564" t="s">
        <v>160</v>
      </c>
      <c r="BY1564" t="s">
        <v>3895</v>
      </c>
      <c r="BZ1564" t="s">
        <v>160</v>
      </c>
      <c r="CA1564" t="s">
        <v>1908</v>
      </c>
      <c r="CB1564" s="3">
        <v>44281</v>
      </c>
      <c r="CC1564" t="s">
        <v>1908</v>
      </c>
      <c r="CD1564" s="3">
        <v>44301</v>
      </c>
      <c r="CE1564" t="s">
        <v>1908</v>
      </c>
      <c r="CF1564" s="3">
        <v>44281</v>
      </c>
      <c r="CG1564" t="s">
        <v>1908</v>
      </c>
      <c r="CH1564" s="3">
        <v>44291</v>
      </c>
      <c r="CI1564" t="s">
        <v>1908</v>
      </c>
      <c r="CJ1564" s="3">
        <v>44291</v>
      </c>
      <c r="CK1564" t="s">
        <v>1908</v>
      </c>
      <c r="CL1564" s="3">
        <v>44301</v>
      </c>
      <c r="CM1564" t="s">
        <v>1908</v>
      </c>
      <c r="CN1564" s="3">
        <v>44295</v>
      </c>
      <c r="CO1564" t="s">
        <v>1908</v>
      </c>
      <c r="CP1564" s="3">
        <v>44295</v>
      </c>
      <c r="CQ1564" t="s">
        <v>1908</v>
      </c>
      <c r="CR1564" s="3">
        <v>44315</v>
      </c>
      <c r="CS1564" t="s">
        <v>1908</v>
      </c>
      <c r="CT1564" s="3">
        <v>44281</v>
      </c>
      <c r="CU1564" t="s">
        <v>1908</v>
      </c>
      <c r="CV1564" s="3">
        <v>44295</v>
      </c>
      <c r="CW1564" t="s">
        <v>1908</v>
      </c>
      <c r="CX1564" s="3">
        <v>44295</v>
      </c>
      <c r="CY1564" t="s">
        <v>1908</v>
      </c>
      <c r="CZ1564" s="3">
        <v>44295</v>
      </c>
      <c r="DA1564" t="s">
        <v>1908</v>
      </c>
      <c r="DB1564" s="3">
        <v>44295</v>
      </c>
      <c r="DE1564" t="s">
        <v>1908</v>
      </c>
      <c r="DF1564" s="3">
        <v>44301</v>
      </c>
      <c r="DK1564" t="s">
        <v>1908</v>
      </c>
      <c r="DL1564" s="3">
        <v>44301</v>
      </c>
      <c r="DQ1564" t="s">
        <v>28</v>
      </c>
      <c r="DR1564" t="s">
        <v>2920</v>
      </c>
      <c r="DU1564" t="s">
        <v>4351</v>
      </c>
    </row>
    <row r="1565" spans="1:125" x14ac:dyDescent="0.25">
      <c r="A1565" s="5">
        <v>1278101</v>
      </c>
      <c r="B1565" s="5">
        <v>1</v>
      </c>
      <c r="J1565" s="3"/>
      <c r="K1565" s="3"/>
      <c r="L1565" s="3"/>
      <c r="M1565" s="3"/>
      <c r="N1565" s="3">
        <v>44281</v>
      </c>
      <c r="O1565" s="7">
        <v>0.42141203703703706</v>
      </c>
      <c r="P1565" t="s">
        <v>1908</v>
      </c>
      <c r="AV1565" t="s">
        <v>202</v>
      </c>
      <c r="AW1565" t="s">
        <v>207</v>
      </c>
      <c r="AX1565" t="s">
        <v>211</v>
      </c>
      <c r="AY1565" t="s">
        <v>200</v>
      </c>
      <c r="AZ1565" t="s">
        <v>208</v>
      </c>
      <c r="BA1565">
        <v>2</v>
      </c>
      <c r="BB1565" t="s">
        <v>204</v>
      </c>
      <c r="BC1565" t="s">
        <v>209</v>
      </c>
      <c r="BD1565" t="s">
        <v>211</v>
      </c>
      <c r="BE1565" t="s">
        <v>203</v>
      </c>
      <c r="BF1565" t="s">
        <v>212</v>
      </c>
      <c r="BG1565" t="s">
        <v>211</v>
      </c>
      <c r="BH1565" t="s">
        <v>201</v>
      </c>
      <c r="BI1565" t="s">
        <v>210</v>
      </c>
      <c r="BJ1565">
        <v>1</v>
      </c>
      <c r="BK1565" t="s">
        <v>205</v>
      </c>
      <c r="BL1565" t="s">
        <v>354</v>
      </c>
      <c r="BM1565">
        <v>1</v>
      </c>
    </row>
    <row r="1566" spans="1:125" x14ac:dyDescent="0.25">
      <c r="A1566" s="5">
        <v>1278108</v>
      </c>
      <c r="B1566" s="5">
        <v>8</v>
      </c>
      <c r="C1566" t="s">
        <v>4768</v>
      </c>
      <c r="D1566" t="s">
        <v>4949</v>
      </c>
      <c r="E1566" t="s">
        <v>842</v>
      </c>
      <c r="F1566" t="s">
        <v>6</v>
      </c>
      <c r="G1566" t="s">
        <v>3975</v>
      </c>
      <c r="H1566" t="s">
        <v>473</v>
      </c>
      <c r="I1566" t="s">
        <v>117</v>
      </c>
      <c r="J1566" s="3">
        <v>44630</v>
      </c>
      <c r="K1566" s="3"/>
      <c r="L1566" s="3">
        <v>44656</v>
      </c>
      <c r="M1566" s="3" t="s">
        <v>3382</v>
      </c>
      <c r="N1566" s="3">
        <v>44281</v>
      </c>
      <c r="O1566" s="7">
        <v>0.42141203703703706</v>
      </c>
      <c r="P1566" t="s">
        <v>1908</v>
      </c>
      <c r="Q1566" s="3">
        <v>44669</v>
      </c>
      <c r="R1566" s="7">
        <v>0.37655092592592593</v>
      </c>
      <c r="S1566" t="s">
        <v>8</v>
      </c>
      <c r="T1566">
        <v>1486</v>
      </c>
      <c r="U1566" s="92" t="s">
        <v>527</v>
      </c>
      <c r="V1566" s="93" t="s">
        <v>4769</v>
      </c>
      <c r="W1566" s="92" t="s">
        <v>2412</v>
      </c>
      <c r="AA1566" t="s">
        <v>145</v>
      </c>
      <c r="AB1566">
        <v>901</v>
      </c>
      <c r="AC1566" t="s">
        <v>154</v>
      </c>
      <c r="AD1566" t="s">
        <v>474</v>
      </c>
      <c r="AE1566" t="s">
        <v>474</v>
      </c>
      <c r="AF1566" s="12" t="s">
        <v>2479</v>
      </c>
      <c r="AG1566" s="12" t="s">
        <v>2481</v>
      </c>
      <c r="AH1566" s="12" t="s">
        <v>2479</v>
      </c>
      <c r="AI1566" s="12" t="s">
        <v>2481</v>
      </c>
      <c r="AJ1566" s="12" t="s">
        <v>2479</v>
      </c>
      <c r="AK1566" s="12" t="s">
        <v>2481</v>
      </c>
      <c r="AL1566" s="12" t="s">
        <v>2479</v>
      </c>
      <c r="AM1566" s="12" t="s">
        <v>2481</v>
      </c>
      <c r="AN1566" s="12" t="s">
        <v>824</v>
      </c>
      <c r="AO1566" s="12" t="s">
        <v>825</v>
      </c>
      <c r="AP1566" s="12" t="s">
        <v>824</v>
      </c>
      <c r="AQ1566" s="12" t="s">
        <v>825</v>
      </c>
      <c r="AV1566" t="s">
        <v>202</v>
      </c>
      <c r="AW1566" t="s">
        <v>207</v>
      </c>
      <c r="AX1566" t="s">
        <v>211</v>
      </c>
      <c r="AY1566" t="s">
        <v>200</v>
      </c>
      <c r="AZ1566" t="s">
        <v>208</v>
      </c>
      <c r="BA1566">
        <v>2</v>
      </c>
      <c r="BB1566" t="s">
        <v>204</v>
      </c>
      <c r="BC1566" t="s">
        <v>209</v>
      </c>
      <c r="BD1566" t="s">
        <v>211</v>
      </c>
      <c r="BE1566" t="s">
        <v>203</v>
      </c>
      <c r="BF1566" t="s">
        <v>212</v>
      </c>
      <c r="BG1566" t="s">
        <v>211</v>
      </c>
      <c r="BH1566" t="s">
        <v>201</v>
      </c>
      <c r="BI1566" t="s">
        <v>210</v>
      </c>
      <c r="BJ1566">
        <v>1</v>
      </c>
      <c r="BK1566" t="s">
        <v>205</v>
      </c>
      <c r="BL1566" t="s">
        <v>354</v>
      </c>
      <c r="BM1566">
        <v>1</v>
      </c>
      <c r="BQ1566" t="s">
        <v>473</v>
      </c>
      <c r="BR1566" t="s">
        <v>234</v>
      </c>
      <c r="BS1566" t="s">
        <v>3972</v>
      </c>
      <c r="BT1566" t="s">
        <v>234</v>
      </c>
      <c r="BU1566" t="s">
        <v>3973</v>
      </c>
      <c r="BV1566" t="s">
        <v>234</v>
      </c>
      <c r="BW1566" t="s">
        <v>267</v>
      </c>
      <c r="BX1566" t="s">
        <v>234</v>
      </c>
      <c r="CA1566" t="s">
        <v>8</v>
      </c>
      <c r="CB1566" s="3">
        <v>44559</v>
      </c>
      <c r="CC1566" t="s">
        <v>8</v>
      </c>
      <c r="CD1566" s="3">
        <v>44559</v>
      </c>
      <c r="CE1566" t="s">
        <v>8</v>
      </c>
      <c r="CF1566" s="3">
        <v>44559</v>
      </c>
      <c r="CG1566" t="s">
        <v>8</v>
      </c>
      <c r="CH1566" s="3">
        <v>44559</v>
      </c>
      <c r="CI1566" t="s">
        <v>8</v>
      </c>
      <c r="CJ1566" s="3">
        <v>44559</v>
      </c>
      <c r="CK1566" t="s">
        <v>8</v>
      </c>
      <c r="CL1566" s="3">
        <v>44559</v>
      </c>
      <c r="CM1566" t="s">
        <v>8</v>
      </c>
      <c r="CN1566" s="3">
        <v>44559</v>
      </c>
      <c r="CO1566" t="s">
        <v>1908</v>
      </c>
      <c r="CP1566" s="3">
        <v>44572</v>
      </c>
      <c r="CQ1566" t="s">
        <v>1908</v>
      </c>
      <c r="CR1566" s="3">
        <v>44572</v>
      </c>
      <c r="CS1566" t="s">
        <v>8</v>
      </c>
      <c r="CT1566" s="3">
        <v>44559</v>
      </c>
      <c r="CU1566" t="s">
        <v>8</v>
      </c>
      <c r="CV1566" s="3">
        <v>44559</v>
      </c>
      <c r="CW1566" t="s">
        <v>8</v>
      </c>
      <c r="CX1566" s="3">
        <v>44559</v>
      </c>
      <c r="CY1566" t="s">
        <v>8</v>
      </c>
      <c r="CZ1566" s="3">
        <v>44559</v>
      </c>
      <c r="DA1566" t="s">
        <v>8</v>
      </c>
      <c r="DB1566" s="3">
        <v>44559</v>
      </c>
      <c r="DE1566" t="s">
        <v>1908</v>
      </c>
      <c r="DF1566" s="3">
        <v>44585</v>
      </c>
      <c r="DI1566" t="s">
        <v>8</v>
      </c>
      <c r="DJ1566" s="3">
        <v>44559</v>
      </c>
      <c r="DK1566" t="s">
        <v>8</v>
      </c>
      <c r="DL1566" s="3">
        <v>44559</v>
      </c>
      <c r="DP1566" t="s">
        <v>376</v>
      </c>
      <c r="DQ1566" t="s">
        <v>6</v>
      </c>
      <c r="DR1566" t="s">
        <v>6</v>
      </c>
      <c r="DU1566" t="s">
        <v>4769</v>
      </c>
    </row>
    <row r="1567" spans="1:125" x14ac:dyDescent="0.25">
      <c r="A1567" s="5">
        <v>1278201</v>
      </c>
      <c r="B1567" s="5">
        <v>1</v>
      </c>
      <c r="J1567" s="3"/>
      <c r="K1567" s="3"/>
      <c r="L1567" s="3"/>
      <c r="M1567" s="3"/>
      <c r="N1567" s="3">
        <v>44281</v>
      </c>
      <c r="O1567" s="7">
        <v>0.42160879629629627</v>
      </c>
      <c r="P1567" t="s">
        <v>1908</v>
      </c>
      <c r="AV1567" t="s">
        <v>202</v>
      </c>
      <c r="AW1567" t="s">
        <v>207</v>
      </c>
      <c r="AX1567" t="s">
        <v>211</v>
      </c>
      <c r="AY1567" t="s">
        <v>200</v>
      </c>
      <c r="AZ1567" t="s">
        <v>208</v>
      </c>
      <c r="BA1567">
        <v>2</v>
      </c>
      <c r="BB1567" t="s">
        <v>204</v>
      </c>
      <c r="BC1567" t="s">
        <v>209</v>
      </c>
      <c r="BD1567" t="s">
        <v>211</v>
      </c>
      <c r="BE1567" t="s">
        <v>203</v>
      </c>
      <c r="BF1567" t="s">
        <v>212</v>
      </c>
      <c r="BG1567" t="s">
        <v>211</v>
      </c>
      <c r="BH1567" t="s">
        <v>201</v>
      </c>
      <c r="BI1567" t="s">
        <v>210</v>
      </c>
      <c r="BJ1567">
        <v>1</v>
      </c>
      <c r="BK1567" t="s">
        <v>205</v>
      </c>
      <c r="BL1567" t="s">
        <v>354</v>
      </c>
      <c r="BM1567">
        <v>1</v>
      </c>
    </row>
    <row r="1568" spans="1:125" x14ac:dyDescent="0.25">
      <c r="A1568" s="5">
        <v>1278213</v>
      </c>
      <c r="B1568" s="5">
        <v>13</v>
      </c>
      <c r="C1568" t="s">
        <v>4399</v>
      </c>
      <c r="D1568" t="s">
        <v>4353</v>
      </c>
      <c r="E1568" t="s">
        <v>4364</v>
      </c>
      <c r="F1568" t="s">
        <v>6</v>
      </c>
      <c r="G1568" t="s">
        <v>69</v>
      </c>
      <c r="H1568" t="s">
        <v>25</v>
      </c>
      <c r="I1568" t="s">
        <v>117</v>
      </c>
      <c r="J1568" s="3"/>
      <c r="K1568" s="3"/>
      <c r="L1568" s="3">
        <v>44446</v>
      </c>
      <c r="M1568" s="3" t="s">
        <v>128</v>
      </c>
      <c r="N1568" s="3">
        <v>44281</v>
      </c>
      <c r="O1568" s="7">
        <v>0.42160879629629627</v>
      </c>
      <c r="P1568" t="s">
        <v>1908</v>
      </c>
      <c r="Q1568" s="3">
        <v>45224</v>
      </c>
      <c r="R1568" s="7">
        <v>0.57179398148148153</v>
      </c>
      <c r="S1568" t="s">
        <v>1908</v>
      </c>
      <c r="U1568" s="92" t="s">
        <v>475</v>
      </c>
      <c r="V1568" s="93" t="s">
        <v>228</v>
      </c>
      <c r="AA1568" t="s">
        <v>147</v>
      </c>
      <c r="AB1568">
        <v>956</v>
      </c>
      <c r="AC1568" t="s">
        <v>153</v>
      </c>
      <c r="AD1568" t="s">
        <v>805</v>
      </c>
      <c r="AE1568" t="s">
        <v>776</v>
      </c>
      <c r="AF1568" s="12">
        <v>543</v>
      </c>
      <c r="AG1568" s="12">
        <v>58</v>
      </c>
      <c r="AH1568" s="12">
        <v>543</v>
      </c>
      <c r="AI1568" s="12">
        <v>58</v>
      </c>
      <c r="AJ1568" s="12">
        <v>543</v>
      </c>
      <c r="AK1568" s="12">
        <v>58</v>
      </c>
      <c r="AL1568" s="12">
        <v>543</v>
      </c>
      <c r="AM1568" s="12">
        <v>58</v>
      </c>
      <c r="AN1568" s="12">
        <v>543</v>
      </c>
      <c r="AO1568" s="12">
        <v>58</v>
      </c>
      <c r="AP1568" s="12">
        <v>543</v>
      </c>
      <c r="AQ1568" s="12">
        <v>58</v>
      </c>
      <c r="AR1568" s="12" t="s">
        <v>239</v>
      </c>
      <c r="AS1568" s="12" t="s">
        <v>239</v>
      </c>
      <c r="AT1568" s="12" t="s">
        <v>239</v>
      </c>
      <c r="AU1568" s="12" t="s">
        <v>239</v>
      </c>
      <c r="AV1568" t="s">
        <v>202</v>
      </c>
      <c r="AW1568" t="s">
        <v>207</v>
      </c>
      <c r="AX1568" t="s">
        <v>211</v>
      </c>
      <c r="AY1568" t="s">
        <v>200</v>
      </c>
      <c r="AZ1568" t="s">
        <v>208</v>
      </c>
      <c r="BA1568">
        <v>2</v>
      </c>
      <c r="BB1568" t="s">
        <v>204</v>
      </c>
      <c r="BC1568" t="s">
        <v>209</v>
      </c>
      <c r="BD1568" t="s">
        <v>211</v>
      </c>
      <c r="BE1568" t="s">
        <v>203</v>
      </c>
      <c r="BF1568" t="s">
        <v>212</v>
      </c>
      <c r="BG1568" t="s">
        <v>211</v>
      </c>
      <c r="BH1568" t="s">
        <v>201</v>
      </c>
      <c r="BI1568" t="s">
        <v>210</v>
      </c>
      <c r="BJ1568">
        <v>1</v>
      </c>
      <c r="BK1568" t="s">
        <v>205</v>
      </c>
      <c r="BL1568" t="s">
        <v>354</v>
      </c>
      <c r="BM1568">
        <v>1</v>
      </c>
      <c r="BQ1568" t="s">
        <v>584</v>
      </c>
      <c r="BR1568" t="s">
        <v>147</v>
      </c>
      <c r="BS1568" t="s">
        <v>4394</v>
      </c>
      <c r="BT1568" t="s">
        <v>147</v>
      </c>
      <c r="BU1568" t="s">
        <v>1852</v>
      </c>
      <c r="BV1568" t="s">
        <v>147</v>
      </c>
      <c r="BW1568" t="s">
        <v>1223</v>
      </c>
      <c r="BX1568" t="s">
        <v>147</v>
      </c>
      <c r="CA1568" t="s">
        <v>1908</v>
      </c>
      <c r="CB1568" s="3">
        <v>44281</v>
      </c>
      <c r="CC1568" t="s">
        <v>1908</v>
      </c>
      <c r="CD1568" s="3">
        <v>44375</v>
      </c>
      <c r="CE1568" t="s">
        <v>1908</v>
      </c>
      <c r="CF1568" s="3">
        <v>44281</v>
      </c>
      <c r="CG1568" t="s">
        <v>1908</v>
      </c>
      <c r="CH1568" s="3">
        <v>44281</v>
      </c>
      <c r="CI1568" t="s">
        <v>1908</v>
      </c>
      <c r="CJ1568" s="3">
        <v>44281</v>
      </c>
      <c r="CK1568" t="s">
        <v>1908</v>
      </c>
      <c r="CL1568" s="3">
        <v>44375</v>
      </c>
      <c r="CM1568" t="s">
        <v>8</v>
      </c>
      <c r="CN1568" s="3">
        <v>44334</v>
      </c>
      <c r="CO1568" t="s">
        <v>8</v>
      </c>
      <c r="CP1568" s="3">
        <v>44334</v>
      </c>
      <c r="CQ1568" t="s">
        <v>1908</v>
      </c>
      <c r="CR1568" s="3">
        <v>44354</v>
      </c>
      <c r="CS1568" t="s">
        <v>1908</v>
      </c>
      <c r="CT1568" s="3">
        <v>44281</v>
      </c>
      <c r="CU1568" t="s">
        <v>1908</v>
      </c>
      <c r="CV1568" s="3">
        <v>44375</v>
      </c>
      <c r="CW1568" t="s">
        <v>1908</v>
      </c>
      <c r="CX1568" s="3">
        <v>44375</v>
      </c>
      <c r="CY1568" t="s">
        <v>8</v>
      </c>
      <c r="CZ1568" s="3">
        <v>44334</v>
      </c>
      <c r="DA1568" t="s">
        <v>8</v>
      </c>
      <c r="DB1568" s="3">
        <v>44334</v>
      </c>
      <c r="DR1568" t="s">
        <v>6</v>
      </c>
      <c r="DU1568" t="s">
        <v>228</v>
      </c>
    </row>
    <row r="1569" spans="1:125" x14ac:dyDescent="0.25">
      <c r="A1569" s="5">
        <v>1278301</v>
      </c>
      <c r="B1569" s="5">
        <v>1</v>
      </c>
      <c r="J1569" s="3"/>
      <c r="K1569" s="3"/>
      <c r="L1569" s="3"/>
      <c r="M1569" s="3"/>
      <c r="N1569" s="3">
        <v>44281</v>
      </c>
      <c r="O1569" s="7">
        <v>0.43518518518518517</v>
      </c>
      <c r="P1569" t="s">
        <v>1908</v>
      </c>
      <c r="AV1569" t="s">
        <v>202</v>
      </c>
      <c r="AW1569" t="s">
        <v>207</v>
      </c>
      <c r="AX1569" t="s">
        <v>211</v>
      </c>
      <c r="AY1569" t="s">
        <v>200</v>
      </c>
      <c r="AZ1569" t="s">
        <v>208</v>
      </c>
      <c r="BA1569">
        <v>2</v>
      </c>
      <c r="BB1569" t="s">
        <v>204</v>
      </c>
      <c r="BC1569" t="s">
        <v>209</v>
      </c>
      <c r="BD1569" t="s">
        <v>211</v>
      </c>
      <c r="BE1569" t="s">
        <v>203</v>
      </c>
      <c r="BF1569" t="s">
        <v>212</v>
      </c>
      <c r="BG1569" t="s">
        <v>211</v>
      </c>
      <c r="BH1569" t="s">
        <v>201</v>
      </c>
      <c r="BI1569" t="s">
        <v>210</v>
      </c>
      <c r="BJ1569">
        <v>1</v>
      </c>
      <c r="BK1569" t="s">
        <v>205</v>
      </c>
      <c r="BL1569" t="s">
        <v>354</v>
      </c>
      <c r="BM1569">
        <v>1</v>
      </c>
    </row>
    <row r="1570" spans="1:125" x14ac:dyDescent="0.25">
      <c r="A1570" s="5">
        <v>1278310</v>
      </c>
      <c r="B1570" s="5">
        <v>10</v>
      </c>
      <c r="C1570" t="s">
        <v>4400</v>
      </c>
      <c r="D1570" t="s">
        <v>4354</v>
      </c>
      <c r="E1570" t="s">
        <v>4202</v>
      </c>
      <c r="F1570" t="s">
        <v>6</v>
      </c>
      <c r="G1570" t="s">
        <v>258</v>
      </c>
      <c r="H1570" t="s">
        <v>25</v>
      </c>
      <c r="I1570" t="s">
        <v>117</v>
      </c>
      <c r="J1570" s="3"/>
      <c r="K1570" s="3"/>
      <c r="L1570" s="3">
        <v>44446</v>
      </c>
      <c r="M1570" s="3" t="s">
        <v>129</v>
      </c>
      <c r="N1570" s="3">
        <v>44281</v>
      </c>
      <c r="O1570" s="7">
        <v>0.43518518518518517</v>
      </c>
      <c r="P1570" t="s">
        <v>1908</v>
      </c>
      <c r="Q1570" s="3">
        <v>44356</v>
      </c>
      <c r="R1570" s="7">
        <v>0.34974537037037035</v>
      </c>
      <c r="S1570" t="s">
        <v>1908</v>
      </c>
      <c r="U1570" s="92" t="s">
        <v>1468</v>
      </c>
      <c r="V1570" s="93" t="s">
        <v>521</v>
      </c>
      <c r="W1570" s="92" t="s">
        <v>618</v>
      </c>
      <c r="X1570" s="93" t="s">
        <v>227</v>
      </c>
      <c r="Y1570" s="92" t="s">
        <v>632</v>
      </c>
      <c r="Z1570" s="93" t="s">
        <v>232</v>
      </c>
      <c r="AA1570" t="s">
        <v>146</v>
      </c>
      <c r="AB1570">
        <v>901</v>
      </c>
      <c r="AC1570" t="s">
        <v>154</v>
      </c>
      <c r="AD1570" t="s">
        <v>772</v>
      </c>
      <c r="AE1570" t="s">
        <v>772</v>
      </c>
      <c r="AF1570" s="12" t="s">
        <v>239</v>
      </c>
      <c r="AG1570" s="12">
        <v>136</v>
      </c>
      <c r="AH1570" s="12" t="s">
        <v>239</v>
      </c>
      <c r="AI1570" s="12">
        <v>136</v>
      </c>
      <c r="AJ1570" s="12" t="s">
        <v>239</v>
      </c>
      <c r="AK1570" s="12">
        <v>136</v>
      </c>
      <c r="AL1570" s="12" t="s">
        <v>239</v>
      </c>
      <c r="AM1570" s="12">
        <v>136</v>
      </c>
      <c r="AN1570" s="12" t="s">
        <v>824</v>
      </c>
      <c r="AO1570" s="12" t="s">
        <v>825</v>
      </c>
      <c r="AP1570" s="12" t="s">
        <v>824</v>
      </c>
      <c r="AQ1570" s="12" t="s">
        <v>825</v>
      </c>
      <c r="AR1570" s="12" t="s">
        <v>239</v>
      </c>
      <c r="AS1570" s="12" t="s">
        <v>239</v>
      </c>
      <c r="AT1570" s="12" t="s">
        <v>239</v>
      </c>
      <c r="AU1570" s="12" t="s">
        <v>239</v>
      </c>
      <c r="AV1570" t="s">
        <v>202</v>
      </c>
      <c r="AW1570" t="s">
        <v>207</v>
      </c>
      <c r="AX1570" t="s">
        <v>211</v>
      </c>
      <c r="AY1570" t="s">
        <v>200</v>
      </c>
      <c r="AZ1570" t="s">
        <v>208</v>
      </c>
      <c r="BA1570">
        <v>2</v>
      </c>
      <c r="BB1570" t="s">
        <v>204</v>
      </c>
      <c r="BC1570" t="s">
        <v>209</v>
      </c>
      <c r="BD1570" t="s">
        <v>211</v>
      </c>
      <c r="BE1570" t="s">
        <v>203</v>
      </c>
      <c r="BF1570" t="s">
        <v>212</v>
      </c>
      <c r="BG1570" t="s">
        <v>211</v>
      </c>
      <c r="BH1570" t="s">
        <v>201</v>
      </c>
      <c r="BI1570" t="s">
        <v>210</v>
      </c>
      <c r="BJ1570">
        <v>1</v>
      </c>
      <c r="BK1570" t="s">
        <v>205</v>
      </c>
      <c r="BL1570" t="s">
        <v>354</v>
      </c>
      <c r="BM1570">
        <v>1</v>
      </c>
      <c r="BQ1570" t="s">
        <v>584</v>
      </c>
      <c r="BR1570" t="s">
        <v>146</v>
      </c>
      <c r="BS1570" t="s">
        <v>4356</v>
      </c>
      <c r="BT1570" t="s">
        <v>146</v>
      </c>
      <c r="BU1570" t="s">
        <v>1852</v>
      </c>
      <c r="BV1570" t="s">
        <v>146</v>
      </c>
      <c r="BW1570" t="s">
        <v>379</v>
      </c>
      <c r="BX1570" t="s">
        <v>146</v>
      </c>
      <c r="CA1570" t="s">
        <v>1908</v>
      </c>
      <c r="CB1570" s="3">
        <v>44281</v>
      </c>
      <c r="CC1570" t="s">
        <v>1908</v>
      </c>
      <c r="CD1570" s="3">
        <v>44356</v>
      </c>
      <c r="CE1570" t="s">
        <v>1908</v>
      </c>
      <c r="CF1570" s="3">
        <v>44281</v>
      </c>
      <c r="CG1570" t="s">
        <v>1908</v>
      </c>
      <c r="CH1570" s="3">
        <v>44285</v>
      </c>
      <c r="CI1570" t="s">
        <v>1908</v>
      </c>
      <c r="CJ1570" s="3">
        <v>44285</v>
      </c>
      <c r="CK1570" t="s">
        <v>1908</v>
      </c>
      <c r="CL1570" s="3">
        <v>44356</v>
      </c>
      <c r="CM1570" t="s">
        <v>8</v>
      </c>
      <c r="CN1570" s="3">
        <v>44334</v>
      </c>
      <c r="CO1570" t="s">
        <v>8</v>
      </c>
      <c r="CP1570" s="3">
        <v>44334</v>
      </c>
      <c r="CQ1570" t="s">
        <v>1908</v>
      </c>
      <c r="CR1570" s="3">
        <v>44354</v>
      </c>
      <c r="CS1570" t="s">
        <v>1908</v>
      </c>
      <c r="CT1570" s="3">
        <v>44281</v>
      </c>
      <c r="CU1570" t="s">
        <v>1908</v>
      </c>
      <c r="CV1570" s="3">
        <v>44356</v>
      </c>
      <c r="CW1570" t="s">
        <v>1908</v>
      </c>
      <c r="CX1570" s="3">
        <v>44356</v>
      </c>
      <c r="CY1570" t="s">
        <v>8</v>
      </c>
      <c r="CZ1570" s="3">
        <v>44334</v>
      </c>
      <c r="DA1570" t="s">
        <v>8</v>
      </c>
      <c r="DB1570" s="3">
        <v>44334</v>
      </c>
      <c r="DE1570" t="s">
        <v>1908</v>
      </c>
      <c r="DF1570" s="3">
        <v>44349</v>
      </c>
      <c r="DQ1570" t="s">
        <v>6</v>
      </c>
      <c r="DR1570" t="s">
        <v>6</v>
      </c>
      <c r="DU1570" t="s">
        <v>4355</v>
      </c>
    </row>
    <row r="1571" spans="1:125" x14ac:dyDescent="0.25">
      <c r="A1571" s="5">
        <v>1278401</v>
      </c>
      <c r="B1571" s="5">
        <v>1</v>
      </c>
      <c r="J1571" s="3"/>
      <c r="K1571" s="3"/>
      <c r="L1571" s="3"/>
      <c r="M1571" s="3"/>
      <c r="N1571" s="3">
        <v>44281</v>
      </c>
      <c r="O1571" s="7">
        <v>0.43915509259259261</v>
      </c>
      <c r="P1571" t="s">
        <v>1908</v>
      </c>
      <c r="AV1571" t="s">
        <v>202</v>
      </c>
      <c r="AW1571" t="s">
        <v>207</v>
      </c>
      <c r="AX1571" t="s">
        <v>211</v>
      </c>
      <c r="AY1571" t="s">
        <v>200</v>
      </c>
      <c r="AZ1571" t="s">
        <v>208</v>
      </c>
      <c r="BA1571">
        <v>2</v>
      </c>
      <c r="BB1571" t="s">
        <v>204</v>
      </c>
      <c r="BC1571" t="s">
        <v>209</v>
      </c>
      <c r="BD1571" t="s">
        <v>211</v>
      </c>
      <c r="BE1571" t="s">
        <v>203</v>
      </c>
      <c r="BF1571" t="s">
        <v>212</v>
      </c>
      <c r="BG1571" t="s">
        <v>211</v>
      </c>
      <c r="BH1571" t="s">
        <v>201</v>
      </c>
      <c r="BI1571" t="s">
        <v>210</v>
      </c>
      <c r="BJ1571">
        <v>1</v>
      </c>
      <c r="BK1571" t="s">
        <v>205</v>
      </c>
      <c r="BL1571" t="s">
        <v>354</v>
      </c>
      <c r="BM1571">
        <v>1</v>
      </c>
    </row>
    <row r="1572" spans="1:125" x14ac:dyDescent="0.25">
      <c r="A1572" s="5">
        <v>1278413</v>
      </c>
      <c r="B1572" s="5">
        <v>13</v>
      </c>
      <c r="C1572" t="s">
        <v>4383</v>
      </c>
      <c r="D1572" t="s">
        <v>4357</v>
      </c>
      <c r="E1572" t="s">
        <v>3540</v>
      </c>
      <c r="F1572" t="s">
        <v>6</v>
      </c>
      <c r="G1572" t="s">
        <v>3753</v>
      </c>
      <c r="H1572" t="s">
        <v>25</v>
      </c>
      <c r="I1572" t="s">
        <v>117</v>
      </c>
      <c r="J1572" s="3"/>
      <c r="K1572" s="3"/>
      <c r="L1572" s="3">
        <v>44411</v>
      </c>
      <c r="M1572" s="3" t="s">
        <v>126</v>
      </c>
      <c r="N1572" s="3">
        <v>44281</v>
      </c>
      <c r="O1572" s="7">
        <v>0.43915509259259261</v>
      </c>
      <c r="P1572" t="s">
        <v>1908</v>
      </c>
      <c r="Q1572" s="3">
        <v>44326</v>
      </c>
      <c r="R1572" s="7">
        <v>0.51306712962962964</v>
      </c>
      <c r="S1572" t="s">
        <v>1908</v>
      </c>
      <c r="U1572" s="92" t="s">
        <v>3794</v>
      </c>
      <c r="V1572" s="93" t="s">
        <v>3795</v>
      </c>
      <c r="W1572" s="92" t="s">
        <v>1103</v>
      </c>
      <c r="X1572" s="93" t="s">
        <v>543</v>
      </c>
      <c r="Y1572" s="92" t="s">
        <v>632</v>
      </c>
      <c r="Z1572" s="93" t="s">
        <v>232</v>
      </c>
      <c r="AA1572" t="s">
        <v>234</v>
      </c>
      <c r="AB1572">
        <v>901</v>
      </c>
      <c r="AC1572" t="s">
        <v>154</v>
      </c>
      <c r="AD1572" t="s">
        <v>4180</v>
      </c>
      <c r="AE1572" t="s">
        <v>4180</v>
      </c>
      <c r="AF1572" s="12">
        <v>591</v>
      </c>
      <c r="AG1572" s="12">
        <v>91</v>
      </c>
      <c r="AH1572" s="12">
        <v>591</v>
      </c>
      <c r="AI1572" s="12">
        <v>91</v>
      </c>
      <c r="AJ1572" s="12">
        <v>591</v>
      </c>
      <c r="AK1572" s="12">
        <v>91</v>
      </c>
      <c r="AL1572" s="12">
        <v>591</v>
      </c>
      <c r="AM1572" s="12">
        <v>91</v>
      </c>
      <c r="AN1572" s="12" t="s">
        <v>818</v>
      </c>
      <c r="AO1572" s="12" t="s">
        <v>819</v>
      </c>
      <c r="AP1572" s="12" t="s">
        <v>818</v>
      </c>
      <c r="AQ1572" s="12" t="s">
        <v>819</v>
      </c>
      <c r="AR1572" s="12" t="s">
        <v>239</v>
      </c>
      <c r="AS1572" s="12" t="s">
        <v>239</v>
      </c>
      <c r="AT1572" s="12" t="s">
        <v>239</v>
      </c>
      <c r="AU1572" s="12" t="s">
        <v>239</v>
      </c>
      <c r="AV1572" t="s">
        <v>202</v>
      </c>
      <c r="AW1572" t="s">
        <v>207</v>
      </c>
      <c r="AX1572" t="s">
        <v>211</v>
      </c>
      <c r="AY1572" t="s">
        <v>200</v>
      </c>
      <c r="AZ1572" t="s">
        <v>208</v>
      </c>
      <c r="BA1572">
        <v>2</v>
      </c>
      <c r="BB1572" t="s">
        <v>204</v>
      </c>
      <c r="BC1572" t="s">
        <v>209</v>
      </c>
      <c r="BD1572" t="s">
        <v>211</v>
      </c>
      <c r="BE1572" t="s">
        <v>203</v>
      </c>
      <c r="BF1572" t="s">
        <v>212</v>
      </c>
      <c r="BG1572" t="s">
        <v>211</v>
      </c>
      <c r="BH1572" t="s">
        <v>201</v>
      </c>
      <c r="BI1572" t="s">
        <v>210</v>
      </c>
      <c r="BJ1572">
        <v>1</v>
      </c>
      <c r="BK1572" t="s">
        <v>205</v>
      </c>
      <c r="BL1572" t="s">
        <v>354</v>
      </c>
      <c r="BM1572">
        <v>1</v>
      </c>
      <c r="BQ1572" t="s">
        <v>584</v>
      </c>
      <c r="BR1572" t="s">
        <v>234</v>
      </c>
      <c r="BS1572" t="s">
        <v>4358</v>
      </c>
      <c r="BT1572" t="s">
        <v>234</v>
      </c>
      <c r="BU1572" t="s">
        <v>1852</v>
      </c>
      <c r="BV1572" t="s">
        <v>234</v>
      </c>
      <c r="BW1572" t="s">
        <v>379</v>
      </c>
      <c r="BX1572" t="s">
        <v>234</v>
      </c>
      <c r="BY1572" t="s">
        <v>3741</v>
      </c>
      <c r="BZ1572" t="s">
        <v>234</v>
      </c>
      <c r="CA1572" t="s">
        <v>1908</v>
      </c>
      <c r="CB1572" s="3">
        <v>44285</v>
      </c>
      <c r="CC1572" t="s">
        <v>1908</v>
      </c>
      <c r="CD1572" s="3">
        <v>44295</v>
      </c>
      <c r="CE1572" t="s">
        <v>1908</v>
      </c>
      <c r="CF1572" s="3">
        <v>44285</v>
      </c>
      <c r="CG1572" t="s">
        <v>1908</v>
      </c>
      <c r="CH1572" s="3">
        <v>44291</v>
      </c>
      <c r="CI1572" t="s">
        <v>1908</v>
      </c>
      <c r="CJ1572" s="3">
        <v>44291</v>
      </c>
      <c r="CK1572" t="s">
        <v>1908</v>
      </c>
      <c r="CL1572" s="3">
        <v>44321</v>
      </c>
      <c r="CM1572" t="s">
        <v>1908</v>
      </c>
      <c r="CN1572" s="3">
        <v>44295</v>
      </c>
      <c r="CO1572" t="s">
        <v>1908</v>
      </c>
      <c r="CP1572" s="3">
        <v>44295</v>
      </c>
      <c r="CQ1572" t="s">
        <v>1908</v>
      </c>
      <c r="CR1572" s="3">
        <v>44315</v>
      </c>
      <c r="CS1572" t="s">
        <v>1908</v>
      </c>
      <c r="CT1572" s="3">
        <v>44285</v>
      </c>
      <c r="CU1572" t="s">
        <v>1908</v>
      </c>
      <c r="CV1572" s="3">
        <v>44321</v>
      </c>
      <c r="CW1572" t="s">
        <v>1908</v>
      </c>
      <c r="CX1572" s="3">
        <v>44295</v>
      </c>
      <c r="CY1572" t="s">
        <v>1908</v>
      </c>
      <c r="CZ1572" s="3">
        <v>44295</v>
      </c>
      <c r="DA1572" t="s">
        <v>1908</v>
      </c>
      <c r="DB1572" s="3">
        <v>44295</v>
      </c>
      <c r="DE1572" t="s">
        <v>1908</v>
      </c>
      <c r="DF1572" s="3">
        <v>44326</v>
      </c>
      <c r="DK1572" t="s">
        <v>1908</v>
      </c>
      <c r="DL1572" s="3">
        <v>44326</v>
      </c>
      <c r="DQ1572" t="s">
        <v>6</v>
      </c>
      <c r="DR1572" t="s">
        <v>6</v>
      </c>
      <c r="DU1572" t="s">
        <v>4366</v>
      </c>
    </row>
    <row r="1573" spans="1:125" x14ac:dyDescent="0.25">
      <c r="A1573" s="5">
        <v>1278501</v>
      </c>
      <c r="B1573" s="5">
        <v>1</v>
      </c>
      <c r="J1573" s="3"/>
      <c r="K1573" s="3"/>
      <c r="L1573" s="3"/>
      <c r="M1573" s="3"/>
      <c r="N1573" s="3">
        <v>44281</v>
      </c>
      <c r="O1573" s="7">
        <v>0.44137731481481479</v>
      </c>
      <c r="P1573" t="s">
        <v>1908</v>
      </c>
      <c r="AV1573" t="s">
        <v>202</v>
      </c>
      <c r="AW1573" t="s">
        <v>207</v>
      </c>
      <c r="AX1573" t="s">
        <v>211</v>
      </c>
      <c r="AY1573" t="s">
        <v>200</v>
      </c>
      <c r="AZ1573" t="s">
        <v>208</v>
      </c>
      <c r="BA1573">
        <v>2</v>
      </c>
      <c r="BB1573" t="s">
        <v>204</v>
      </c>
      <c r="BC1573" t="s">
        <v>209</v>
      </c>
      <c r="BD1573" t="s">
        <v>211</v>
      </c>
      <c r="BE1573" t="s">
        <v>203</v>
      </c>
      <c r="BF1573" t="s">
        <v>212</v>
      </c>
      <c r="BG1573" t="s">
        <v>211</v>
      </c>
      <c r="BH1573" t="s">
        <v>201</v>
      </c>
      <c r="BI1573" t="s">
        <v>210</v>
      </c>
      <c r="BJ1573">
        <v>1</v>
      </c>
      <c r="BK1573" t="s">
        <v>205</v>
      </c>
      <c r="BL1573" t="s">
        <v>354</v>
      </c>
      <c r="BM1573">
        <v>1</v>
      </c>
    </row>
    <row r="1574" spans="1:125" x14ac:dyDescent="0.25">
      <c r="A1574" s="5">
        <v>1278517</v>
      </c>
      <c r="B1574" s="5">
        <v>17</v>
      </c>
      <c r="C1574" t="s">
        <v>4397</v>
      </c>
      <c r="D1574" t="s">
        <v>4359</v>
      </c>
      <c r="E1574" t="s">
        <v>4146</v>
      </c>
      <c r="F1574" t="s">
        <v>28</v>
      </c>
      <c r="G1574" t="s">
        <v>2495</v>
      </c>
      <c r="H1574" t="s">
        <v>25</v>
      </c>
      <c r="I1574" t="s">
        <v>117</v>
      </c>
      <c r="J1574" s="3"/>
      <c r="K1574" s="3"/>
      <c r="L1574" s="3">
        <v>44446</v>
      </c>
      <c r="M1574" s="3" t="s">
        <v>126</v>
      </c>
      <c r="N1574" s="3">
        <v>44281</v>
      </c>
      <c r="O1574" s="7">
        <v>0.44137731481481479</v>
      </c>
      <c r="P1574" t="s">
        <v>1908</v>
      </c>
      <c r="Q1574" s="3">
        <v>44356</v>
      </c>
      <c r="R1574" s="7">
        <v>0.57262731481481477</v>
      </c>
      <c r="S1574" t="s">
        <v>1908</v>
      </c>
      <c r="U1574" s="92" t="s">
        <v>539</v>
      </c>
      <c r="V1574" s="93" t="s">
        <v>147</v>
      </c>
      <c r="W1574" s="92" t="s">
        <v>385</v>
      </c>
      <c r="X1574" s="93" t="s">
        <v>147</v>
      </c>
      <c r="Y1574" s="92" t="s">
        <v>386</v>
      </c>
      <c r="Z1574" s="93" t="s">
        <v>228</v>
      </c>
      <c r="AA1574" t="s">
        <v>234</v>
      </c>
      <c r="AB1574">
        <v>957</v>
      </c>
      <c r="AC1574" t="s">
        <v>155</v>
      </c>
      <c r="AD1574" t="s">
        <v>3085</v>
      </c>
      <c r="AE1574" t="s">
        <v>3780</v>
      </c>
      <c r="AF1574" s="12">
        <v>576</v>
      </c>
      <c r="AG1574" s="12">
        <v>76</v>
      </c>
      <c r="AH1574" s="12">
        <v>576</v>
      </c>
      <c r="AI1574" s="12">
        <v>76</v>
      </c>
      <c r="AJ1574" s="12">
        <v>576</v>
      </c>
      <c r="AK1574" s="12">
        <v>76</v>
      </c>
      <c r="AL1574" s="12">
        <v>576</v>
      </c>
      <c r="AM1574" s="12">
        <v>76</v>
      </c>
      <c r="AN1574" s="12" t="s">
        <v>818</v>
      </c>
      <c r="AO1574" s="12" t="s">
        <v>819</v>
      </c>
      <c r="AP1574" s="12" t="s">
        <v>818</v>
      </c>
      <c r="AQ1574" s="12" t="s">
        <v>819</v>
      </c>
      <c r="AR1574" s="12" t="s">
        <v>239</v>
      </c>
      <c r="AS1574" s="12" t="s">
        <v>239</v>
      </c>
      <c r="AT1574" s="12" t="s">
        <v>239</v>
      </c>
      <c r="AU1574" s="12" t="s">
        <v>239</v>
      </c>
      <c r="AV1574" t="s">
        <v>202</v>
      </c>
      <c r="AW1574" t="s">
        <v>207</v>
      </c>
      <c r="AX1574" t="s">
        <v>211</v>
      </c>
      <c r="AY1574" t="s">
        <v>200</v>
      </c>
      <c r="AZ1574" t="s">
        <v>208</v>
      </c>
      <c r="BA1574">
        <v>2</v>
      </c>
      <c r="BB1574" t="s">
        <v>204</v>
      </c>
      <c r="BC1574" t="s">
        <v>209</v>
      </c>
      <c r="BD1574" t="s">
        <v>211</v>
      </c>
      <c r="BE1574" t="s">
        <v>203</v>
      </c>
      <c r="BF1574" t="s">
        <v>212</v>
      </c>
      <c r="BG1574" t="s">
        <v>211</v>
      </c>
      <c r="BH1574" t="s">
        <v>201</v>
      </c>
      <c r="BI1574" t="s">
        <v>210</v>
      </c>
      <c r="BJ1574">
        <v>1</v>
      </c>
      <c r="BK1574" t="s">
        <v>205</v>
      </c>
      <c r="BL1574" t="s">
        <v>354</v>
      </c>
      <c r="BM1574">
        <v>1</v>
      </c>
      <c r="BQ1574" t="s">
        <v>584</v>
      </c>
      <c r="BR1574" t="s">
        <v>234</v>
      </c>
      <c r="BS1574" t="s">
        <v>4360</v>
      </c>
      <c r="BT1574" t="s">
        <v>234</v>
      </c>
      <c r="BU1574" t="s">
        <v>1852</v>
      </c>
      <c r="BV1574" t="s">
        <v>234</v>
      </c>
      <c r="BW1574" t="s">
        <v>379</v>
      </c>
      <c r="BX1574" t="s">
        <v>234</v>
      </c>
      <c r="BY1574" t="s">
        <v>2539</v>
      </c>
      <c r="BZ1574" t="s">
        <v>234</v>
      </c>
      <c r="CA1574" t="s">
        <v>1908</v>
      </c>
      <c r="CB1574" s="3">
        <v>44285</v>
      </c>
      <c r="CC1574" t="s">
        <v>1908</v>
      </c>
      <c r="CD1574" s="3">
        <v>44356</v>
      </c>
      <c r="CE1574" t="s">
        <v>1908</v>
      </c>
      <c r="CF1574" s="3">
        <v>44285</v>
      </c>
      <c r="CG1574" t="s">
        <v>1908</v>
      </c>
      <c r="CH1574" s="3">
        <v>44291</v>
      </c>
      <c r="CI1574" t="s">
        <v>1908</v>
      </c>
      <c r="CJ1574" s="3">
        <v>44291</v>
      </c>
      <c r="CK1574" t="s">
        <v>1908</v>
      </c>
      <c r="CL1574" s="3">
        <v>44356</v>
      </c>
      <c r="CM1574" t="s">
        <v>8</v>
      </c>
      <c r="CN1574" s="3">
        <v>44334</v>
      </c>
      <c r="CO1574" t="s">
        <v>8</v>
      </c>
      <c r="CP1574" s="3">
        <v>44334</v>
      </c>
      <c r="CQ1574" t="s">
        <v>1908</v>
      </c>
      <c r="CR1574" s="3">
        <v>44356</v>
      </c>
      <c r="CS1574" t="s">
        <v>1908</v>
      </c>
      <c r="CT1574" s="3">
        <v>44285</v>
      </c>
      <c r="CU1574" t="s">
        <v>1908</v>
      </c>
      <c r="CV1574" s="3">
        <v>44356</v>
      </c>
      <c r="CW1574" t="s">
        <v>1908</v>
      </c>
      <c r="CX1574" s="3">
        <v>44356</v>
      </c>
      <c r="CY1574" t="s">
        <v>8</v>
      </c>
      <c r="CZ1574" s="3">
        <v>44334</v>
      </c>
      <c r="DA1574" t="s">
        <v>8</v>
      </c>
      <c r="DB1574" s="3">
        <v>44334</v>
      </c>
      <c r="DE1574" t="s">
        <v>1908</v>
      </c>
      <c r="DF1574" s="3">
        <v>44354</v>
      </c>
      <c r="DQ1574" t="s">
        <v>28</v>
      </c>
      <c r="DR1574" t="s">
        <v>2920</v>
      </c>
      <c r="DU1574" t="s">
        <v>4396</v>
      </c>
    </row>
    <row r="1575" spans="1:125" x14ac:dyDescent="0.25">
      <c r="A1575" s="5">
        <v>1278601</v>
      </c>
      <c r="B1575" s="5">
        <v>1</v>
      </c>
      <c r="J1575" s="3"/>
      <c r="K1575" s="3"/>
      <c r="L1575" s="3"/>
      <c r="M1575" s="3"/>
      <c r="N1575" s="3">
        <v>44284</v>
      </c>
      <c r="O1575" s="7">
        <v>0.58918981481481481</v>
      </c>
      <c r="P1575" t="s">
        <v>1908</v>
      </c>
      <c r="AV1575" t="s">
        <v>202</v>
      </c>
      <c r="AW1575" t="s">
        <v>207</v>
      </c>
      <c r="AX1575" t="s">
        <v>211</v>
      </c>
      <c r="AY1575" t="s">
        <v>200</v>
      </c>
      <c r="AZ1575" t="s">
        <v>208</v>
      </c>
      <c r="BA1575">
        <v>2</v>
      </c>
      <c r="BB1575" t="s">
        <v>204</v>
      </c>
      <c r="BC1575" t="s">
        <v>209</v>
      </c>
      <c r="BD1575" t="s">
        <v>211</v>
      </c>
      <c r="BE1575" t="s">
        <v>203</v>
      </c>
      <c r="BF1575" t="s">
        <v>212</v>
      </c>
      <c r="BG1575" t="s">
        <v>211</v>
      </c>
      <c r="BH1575" t="s">
        <v>201</v>
      </c>
      <c r="BI1575" t="s">
        <v>210</v>
      </c>
      <c r="BJ1575">
        <v>1</v>
      </c>
      <c r="BK1575" t="s">
        <v>205</v>
      </c>
      <c r="BL1575" t="s">
        <v>354</v>
      </c>
      <c r="BM1575">
        <v>1</v>
      </c>
    </row>
    <row r="1576" spans="1:125" x14ac:dyDescent="0.25">
      <c r="A1576" s="5">
        <v>1278622</v>
      </c>
      <c r="B1576" s="5">
        <v>22</v>
      </c>
      <c r="C1576" t="s">
        <v>4361</v>
      </c>
      <c r="D1576" t="s">
        <v>4385</v>
      </c>
      <c r="E1576" t="s">
        <v>850</v>
      </c>
      <c r="F1576" t="s">
        <v>6</v>
      </c>
      <c r="G1576" t="s">
        <v>4371</v>
      </c>
      <c r="H1576" t="s">
        <v>25</v>
      </c>
      <c r="I1576" t="s">
        <v>118</v>
      </c>
      <c r="J1576" s="3">
        <v>44330</v>
      </c>
      <c r="K1576" s="3"/>
      <c r="L1576" s="3">
        <v>44348</v>
      </c>
      <c r="M1576" s="3" t="s">
        <v>2438</v>
      </c>
      <c r="N1576" s="3">
        <v>44284</v>
      </c>
      <c r="O1576" s="7">
        <v>0.58918981481481481</v>
      </c>
      <c r="P1576" t="s">
        <v>1908</v>
      </c>
      <c r="Q1576" s="3">
        <v>44335</v>
      </c>
      <c r="R1576" s="7">
        <v>0.39812500000000001</v>
      </c>
      <c r="S1576" t="s">
        <v>1908</v>
      </c>
      <c r="U1576" s="92" t="s">
        <v>237</v>
      </c>
      <c r="V1576" s="93" t="s">
        <v>226</v>
      </c>
      <c r="W1576" s="92" t="s">
        <v>386</v>
      </c>
      <c r="X1576" s="93" t="s">
        <v>228</v>
      </c>
      <c r="Y1576" s="92" t="s">
        <v>709</v>
      </c>
      <c r="Z1576" s="93" t="s">
        <v>145</v>
      </c>
      <c r="AA1576" t="s">
        <v>234</v>
      </c>
      <c r="AB1576">
        <v>955</v>
      </c>
      <c r="AC1576" t="s">
        <v>155</v>
      </c>
      <c r="AD1576" t="s">
        <v>3085</v>
      </c>
      <c r="AE1576" t="s">
        <v>4388</v>
      </c>
      <c r="AF1576" s="12">
        <v>586</v>
      </c>
      <c r="AG1576" s="12">
        <v>86</v>
      </c>
      <c r="AH1576" s="12">
        <v>586</v>
      </c>
      <c r="AI1576" s="12">
        <v>86</v>
      </c>
      <c r="AJ1576" s="12">
        <v>586</v>
      </c>
      <c r="AK1576" s="12">
        <v>86</v>
      </c>
      <c r="AL1576" s="12">
        <v>586</v>
      </c>
      <c r="AM1576" s="12">
        <v>86</v>
      </c>
      <c r="AN1576" s="12" t="s">
        <v>824</v>
      </c>
      <c r="AO1576" s="12" t="s">
        <v>825</v>
      </c>
      <c r="AP1576" s="12" t="s">
        <v>824</v>
      </c>
      <c r="AQ1576" s="12" t="s">
        <v>825</v>
      </c>
      <c r="AR1576" s="12" t="s">
        <v>239</v>
      </c>
      <c r="AS1576" s="12" t="s">
        <v>239</v>
      </c>
      <c r="AT1576" s="12" t="s">
        <v>239</v>
      </c>
      <c r="AU1576" s="12" t="s">
        <v>239</v>
      </c>
      <c r="AV1576" t="s">
        <v>202</v>
      </c>
      <c r="AW1576" t="s">
        <v>207</v>
      </c>
      <c r="AX1576" t="s">
        <v>211</v>
      </c>
      <c r="AY1576" t="s">
        <v>200</v>
      </c>
      <c r="AZ1576" t="s">
        <v>208</v>
      </c>
      <c r="BA1576">
        <v>2</v>
      </c>
      <c r="BB1576" t="s">
        <v>204</v>
      </c>
      <c r="BC1576" t="s">
        <v>209</v>
      </c>
      <c r="BD1576" t="s">
        <v>211</v>
      </c>
      <c r="BE1576" t="s">
        <v>203</v>
      </c>
      <c r="BF1576" t="s">
        <v>212</v>
      </c>
      <c r="BG1576" t="s">
        <v>211</v>
      </c>
      <c r="BH1576" t="s">
        <v>201</v>
      </c>
      <c r="BI1576" t="s">
        <v>210</v>
      </c>
      <c r="BJ1576">
        <v>1</v>
      </c>
      <c r="BK1576" t="s">
        <v>205</v>
      </c>
      <c r="BL1576" t="s">
        <v>354</v>
      </c>
      <c r="BM1576">
        <v>1</v>
      </c>
      <c r="BQ1576" t="s">
        <v>584</v>
      </c>
      <c r="BR1576" t="s">
        <v>234</v>
      </c>
      <c r="BS1576" t="s">
        <v>4386</v>
      </c>
      <c r="BT1576" t="s">
        <v>234</v>
      </c>
      <c r="BU1576" t="s">
        <v>2317</v>
      </c>
      <c r="BV1576" t="s">
        <v>234</v>
      </c>
      <c r="BW1576" t="s">
        <v>379</v>
      </c>
      <c r="BX1576" t="s">
        <v>234</v>
      </c>
      <c r="CA1576" t="s">
        <v>1908</v>
      </c>
      <c r="CB1576" s="3">
        <v>44284</v>
      </c>
      <c r="CC1576" t="s">
        <v>1908</v>
      </c>
      <c r="CD1576" s="3">
        <v>44286</v>
      </c>
      <c r="CE1576" t="s">
        <v>1908</v>
      </c>
      <c r="CF1576" s="3">
        <v>44300</v>
      </c>
      <c r="CG1576" t="s">
        <v>1908</v>
      </c>
      <c r="CH1576" s="3">
        <v>44300</v>
      </c>
      <c r="CI1576" t="s">
        <v>1908</v>
      </c>
      <c r="CJ1576" s="3">
        <v>44300</v>
      </c>
      <c r="CK1576" t="s">
        <v>1908</v>
      </c>
      <c r="CL1576" s="3">
        <v>44314</v>
      </c>
      <c r="CM1576" t="s">
        <v>1908</v>
      </c>
      <c r="CN1576" s="3">
        <v>44300</v>
      </c>
      <c r="CO1576" t="s">
        <v>1908</v>
      </c>
      <c r="CP1576" s="3">
        <v>44313</v>
      </c>
      <c r="CQ1576" t="s">
        <v>1908</v>
      </c>
      <c r="CR1576" s="3">
        <v>44315</v>
      </c>
      <c r="CS1576" t="s">
        <v>1908</v>
      </c>
      <c r="CT1576" s="3">
        <v>44284</v>
      </c>
      <c r="CU1576" t="s">
        <v>1908</v>
      </c>
      <c r="CV1576" s="3">
        <v>44335</v>
      </c>
      <c r="CW1576" t="s">
        <v>1908</v>
      </c>
      <c r="CX1576" s="3">
        <v>44286</v>
      </c>
      <c r="CY1576" t="s">
        <v>1908</v>
      </c>
      <c r="CZ1576" s="3">
        <v>44284</v>
      </c>
      <c r="DA1576" t="s">
        <v>1908</v>
      </c>
      <c r="DB1576" s="3">
        <v>44284</v>
      </c>
      <c r="DE1576" t="s">
        <v>1908</v>
      </c>
      <c r="DF1576" s="3">
        <v>44335</v>
      </c>
      <c r="DK1576" t="s">
        <v>1908</v>
      </c>
      <c r="DL1576" s="3">
        <v>44335</v>
      </c>
      <c r="DQ1576" t="s">
        <v>6</v>
      </c>
      <c r="DR1576" t="s">
        <v>6</v>
      </c>
      <c r="DU1576" t="s">
        <v>4391</v>
      </c>
    </row>
    <row r="1577" spans="1:125" x14ac:dyDescent="0.25">
      <c r="A1577" s="5">
        <v>1278701</v>
      </c>
      <c r="B1577" s="5">
        <v>1</v>
      </c>
      <c r="J1577" s="3"/>
      <c r="K1577" s="3"/>
      <c r="L1577" s="3"/>
      <c r="M1577" s="3"/>
      <c r="N1577" s="3">
        <v>44285</v>
      </c>
      <c r="O1577" s="7">
        <v>0.40952546296296299</v>
      </c>
      <c r="P1577" t="s">
        <v>1908</v>
      </c>
      <c r="AV1577" t="s">
        <v>202</v>
      </c>
      <c r="AW1577" t="s">
        <v>207</v>
      </c>
      <c r="AX1577" t="s">
        <v>211</v>
      </c>
      <c r="AY1577" t="s">
        <v>200</v>
      </c>
      <c r="AZ1577" t="s">
        <v>208</v>
      </c>
      <c r="BA1577">
        <v>2</v>
      </c>
      <c r="BB1577" t="s">
        <v>204</v>
      </c>
      <c r="BC1577" t="s">
        <v>209</v>
      </c>
      <c r="BD1577" t="s">
        <v>211</v>
      </c>
      <c r="BE1577" t="s">
        <v>203</v>
      </c>
      <c r="BF1577" t="s">
        <v>212</v>
      </c>
      <c r="BG1577" t="s">
        <v>211</v>
      </c>
      <c r="BH1577" t="s">
        <v>201</v>
      </c>
      <c r="BI1577" t="s">
        <v>210</v>
      </c>
      <c r="BJ1577">
        <v>1</v>
      </c>
      <c r="BK1577" t="s">
        <v>205</v>
      </c>
      <c r="BL1577" t="s">
        <v>354</v>
      </c>
      <c r="BM1577">
        <v>1</v>
      </c>
    </row>
    <row r="1578" spans="1:125" x14ac:dyDescent="0.25">
      <c r="A1578" s="5">
        <v>1278712</v>
      </c>
      <c r="B1578" s="5">
        <v>12</v>
      </c>
      <c r="C1578" t="s">
        <v>4398</v>
      </c>
      <c r="D1578" t="s">
        <v>4367</v>
      </c>
      <c r="E1578" t="s">
        <v>3362</v>
      </c>
      <c r="F1578" t="s">
        <v>6</v>
      </c>
      <c r="G1578" t="s">
        <v>87</v>
      </c>
      <c r="H1578" t="s">
        <v>25</v>
      </c>
      <c r="I1578" t="s">
        <v>117</v>
      </c>
      <c r="J1578" s="3"/>
      <c r="K1578" s="3"/>
      <c r="L1578" s="3">
        <v>44446</v>
      </c>
      <c r="M1578" s="3" t="s">
        <v>126</v>
      </c>
      <c r="N1578" s="3">
        <v>44285</v>
      </c>
      <c r="O1578" s="7">
        <v>0.40952546296296299</v>
      </c>
      <c r="P1578" t="s">
        <v>1908</v>
      </c>
      <c r="Q1578" s="3">
        <v>44361</v>
      </c>
      <c r="R1578" s="7">
        <v>0.42857638888888888</v>
      </c>
      <c r="S1578" t="s">
        <v>1908</v>
      </c>
      <c r="U1578" s="92" t="s">
        <v>632</v>
      </c>
      <c r="V1578" s="93" t="s">
        <v>232</v>
      </c>
      <c r="W1578" s="92" t="s">
        <v>527</v>
      </c>
      <c r="X1578" s="93" t="s">
        <v>4369</v>
      </c>
      <c r="Y1578" s="92" t="s">
        <v>385</v>
      </c>
      <c r="Z1578" s="93" t="s">
        <v>4370</v>
      </c>
      <c r="AA1578" t="s">
        <v>234</v>
      </c>
      <c r="AB1578">
        <v>955</v>
      </c>
      <c r="AC1578" t="s">
        <v>154</v>
      </c>
      <c r="AD1578" t="s">
        <v>488</v>
      </c>
      <c r="AE1578" t="s">
        <v>488</v>
      </c>
      <c r="AF1578" s="12">
        <v>568</v>
      </c>
      <c r="AG1578" s="12">
        <v>68</v>
      </c>
      <c r="AH1578" s="12">
        <v>568</v>
      </c>
      <c r="AI1578" s="12">
        <v>68</v>
      </c>
      <c r="AJ1578" s="12">
        <v>568</v>
      </c>
      <c r="AK1578" s="12">
        <v>68</v>
      </c>
      <c r="AL1578" s="12">
        <v>568</v>
      </c>
      <c r="AM1578" s="12">
        <v>68</v>
      </c>
      <c r="AN1578" s="12" t="s">
        <v>818</v>
      </c>
      <c r="AO1578" s="12" t="s">
        <v>819</v>
      </c>
      <c r="AP1578" s="12" t="s">
        <v>818</v>
      </c>
      <c r="AQ1578" s="12" t="s">
        <v>819</v>
      </c>
      <c r="AR1578" s="12" t="s">
        <v>239</v>
      </c>
      <c r="AS1578" s="12" t="s">
        <v>239</v>
      </c>
      <c r="AT1578" s="12" t="s">
        <v>239</v>
      </c>
      <c r="AU1578" s="12" t="s">
        <v>239</v>
      </c>
      <c r="AV1578" t="s">
        <v>202</v>
      </c>
      <c r="AW1578" t="s">
        <v>207</v>
      </c>
      <c r="AX1578" t="s">
        <v>211</v>
      </c>
      <c r="AY1578" t="s">
        <v>200</v>
      </c>
      <c r="AZ1578" t="s">
        <v>208</v>
      </c>
      <c r="BA1578">
        <v>2</v>
      </c>
      <c r="BB1578" t="s">
        <v>204</v>
      </c>
      <c r="BC1578" t="s">
        <v>209</v>
      </c>
      <c r="BD1578" t="s">
        <v>211</v>
      </c>
      <c r="BE1578" t="s">
        <v>203</v>
      </c>
      <c r="BF1578" t="s">
        <v>212</v>
      </c>
      <c r="BG1578" t="s">
        <v>211</v>
      </c>
      <c r="BH1578" t="s">
        <v>201</v>
      </c>
      <c r="BI1578" t="s">
        <v>210</v>
      </c>
      <c r="BJ1578">
        <v>1</v>
      </c>
      <c r="BK1578" t="s">
        <v>205</v>
      </c>
      <c r="BL1578" t="s">
        <v>354</v>
      </c>
      <c r="BM1578">
        <v>1</v>
      </c>
      <c r="BQ1578" t="s">
        <v>584</v>
      </c>
      <c r="BR1578" t="s">
        <v>234</v>
      </c>
      <c r="BS1578" t="s">
        <v>4368</v>
      </c>
      <c r="BT1578" t="s">
        <v>234</v>
      </c>
      <c r="BU1578" t="s">
        <v>3358</v>
      </c>
      <c r="BV1578" t="s">
        <v>234</v>
      </c>
      <c r="BW1578" t="s">
        <v>379</v>
      </c>
      <c r="BX1578" t="s">
        <v>234</v>
      </c>
      <c r="BY1578" t="s">
        <v>542</v>
      </c>
      <c r="BZ1578" t="s">
        <v>234</v>
      </c>
      <c r="CA1578" t="s">
        <v>1908</v>
      </c>
      <c r="CB1578" s="3">
        <v>44285</v>
      </c>
      <c r="CC1578" t="s">
        <v>1908</v>
      </c>
      <c r="CD1578" s="3">
        <v>44340</v>
      </c>
      <c r="CE1578" t="s">
        <v>1908</v>
      </c>
      <c r="CF1578" s="3">
        <v>44285</v>
      </c>
      <c r="CG1578" t="s">
        <v>1908</v>
      </c>
      <c r="CH1578" s="3">
        <v>44291</v>
      </c>
      <c r="CI1578" t="s">
        <v>1908</v>
      </c>
      <c r="CJ1578" s="3">
        <v>44291</v>
      </c>
      <c r="CK1578" t="s">
        <v>1908</v>
      </c>
      <c r="CL1578" s="3">
        <v>44335</v>
      </c>
      <c r="CM1578" t="s">
        <v>8</v>
      </c>
      <c r="CN1578" s="3">
        <v>44334</v>
      </c>
      <c r="CO1578" t="s">
        <v>8</v>
      </c>
      <c r="CP1578" s="3">
        <v>44334</v>
      </c>
      <c r="CQ1578" t="s">
        <v>1908</v>
      </c>
      <c r="CR1578" s="3">
        <v>44356</v>
      </c>
      <c r="CS1578" t="s">
        <v>1908</v>
      </c>
      <c r="CT1578" s="3">
        <v>44285</v>
      </c>
      <c r="CU1578" t="s">
        <v>1908</v>
      </c>
      <c r="CV1578" s="3">
        <v>44356</v>
      </c>
      <c r="CW1578" t="s">
        <v>1908</v>
      </c>
      <c r="CX1578" s="3">
        <v>44340</v>
      </c>
      <c r="CY1578" t="s">
        <v>8</v>
      </c>
      <c r="CZ1578" s="3">
        <v>44334</v>
      </c>
      <c r="DA1578" t="s">
        <v>8</v>
      </c>
      <c r="DB1578" s="3">
        <v>44334</v>
      </c>
      <c r="DE1578" t="s">
        <v>1908</v>
      </c>
      <c r="DF1578" s="3">
        <v>44361</v>
      </c>
      <c r="DQ1578" t="s">
        <v>6</v>
      </c>
      <c r="DR1578" t="s">
        <v>6</v>
      </c>
      <c r="DU1578" t="s">
        <v>4411</v>
      </c>
    </row>
    <row r="1579" spans="1:125" x14ac:dyDescent="0.25">
      <c r="A1579" s="5">
        <v>1278801</v>
      </c>
      <c r="B1579" s="5">
        <v>1</v>
      </c>
      <c r="J1579" s="3"/>
      <c r="K1579" s="3"/>
      <c r="L1579" s="3"/>
      <c r="M1579" s="3"/>
      <c r="N1579" s="3">
        <v>44291</v>
      </c>
      <c r="O1579" s="7">
        <v>0.60285879629629624</v>
      </c>
      <c r="P1579" t="s">
        <v>1980</v>
      </c>
      <c r="AV1579" t="s">
        <v>202</v>
      </c>
      <c r="AW1579" t="s">
        <v>207</v>
      </c>
      <c r="AX1579" t="s">
        <v>211</v>
      </c>
      <c r="AY1579" t="s">
        <v>200</v>
      </c>
      <c r="AZ1579" t="s">
        <v>208</v>
      </c>
      <c r="BA1579">
        <v>2</v>
      </c>
      <c r="BB1579" t="s">
        <v>204</v>
      </c>
      <c r="BC1579" t="s">
        <v>209</v>
      </c>
      <c r="BD1579" t="s">
        <v>211</v>
      </c>
      <c r="BE1579" t="s">
        <v>203</v>
      </c>
      <c r="BF1579" t="s">
        <v>212</v>
      </c>
      <c r="BG1579" t="s">
        <v>211</v>
      </c>
      <c r="BH1579" t="s">
        <v>201</v>
      </c>
      <c r="BI1579" t="s">
        <v>210</v>
      </c>
      <c r="BJ1579">
        <v>1</v>
      </c>
      <c r="BK1579" t="s">
        <v>205</v>
      </c>
      <c r="BL1579" t="s">
        <v>354</v>
      </c>
      <c r="BM1579">
        <v>1</v>
      </c>
    </row>
    <row r="1580" spans="1:125" x14ac:dyDescent="0.25">
      <c r="A1580" s="5">
        <v>1278809</v>
      </c>
      <c r="B1580" s="5">
        <v>9</v>
      </c>
      <c r="C1580" t="s">
        <v>4374</v>
      </c>
      <c r="D1580" t="s">
        <v>4373</v>
      </c>
      <c r="E1580" t="s">
        <v>4376</v>
      </c>
      <c r="F1580" t="s">
        <v>5070</v>
      </c>
      <c r="G1580" t="s">
        <v>4227</v>
      </c>
      <c r="H1580" t="s">
        <v>127</v>
      </c>
      <c r="I1580" t="s">
        <v>118</v>
      </c>
      <c r="J1580" s="3"/>
      <c r="K1580" s="3">
        <v>44414</v>
      </c>
      <c r="L1580" s="3"/>
      <c r="M1580" s="3" t="s">
        <v>135</v>
      </c>
      <c r="N1580" s="3">
        <v>44291</v>
      </c>
      <c r="O1580" s="7">
        <v>0.60285879629629624</v>
      </c>
      <c r="P1580" t="s">
        <v>1980</v>
      </c>
      <c r="Q1580" s="3">
        <v>44929</v>
      </c>
      <c r="R1580" s="7">
        <v>0.59615740740740741</v>
      </c>
      <c r="S1580" t="s">
        <v>1908</v>
      </c>
      <c r="T1580">
        <v>1355</v>
      </c>
      <c r="U1580" s="92" t="s">
        <v>405</v>
      </c>
      <c r="W1580" s="92" t="s">
        <v>1084</v>
      </c>
      <c r="Y1580" s="92" t="s">
        <v>237</v>
      </c>
      <c r="AA1580" t="s">
        <v>146</v>
      </c>
      <c r="AB1580">
        <v>902</v>
      </c>
      <c r="AC1580" t="s">
        <v>155</v>
      </c>
      <c r="AD1580" t="s">
        <v>239</v>
      </c>
      <c r="AE1580" t="s">
        <v>239</v>
      </c>
      <c r="AF1580" s="12" t="s">
        <v>4229</v>
      </c>
      <c r="AG1580" s="12" t="s">
        <v>4228</v>
      </c>
      <c r="AH1580" s="12" t="s">
        <v>4229</v>
      </c>
      <c r="AI1580" s="12" t="s">
        <v>4228</v>
      </c>
      <c r="AJ1580" s="12" t="s">
        <v>4229</v>
      </c>
      <c r="AK1580" s="12" t="s">
        <v>4228</v>
      </c>
      <c r="AL1580" s="12" t="s">
        <v>4229</v>
      </c>
      <c r="AM1580" s="12" t="s">
        <v>4228</v>
      </c>
      <c r="AN1580" s="12" t="s">
        <v>877</v>
      </c>
      <c r="AO1580" s="12" t="s">
        <v>2937</v>
      </c>
      <c r="AP1580" s="12" t="s">
        <v>877</v>
      </c>
      <c r="AQ1580" s="12" t="s">
        <v>2937</v>
      </c>
      <c r="AR1580" s="12" t="s">
        <v>264</v>
      </c>
      <c r="AS1580" s="12" t="s">
        <v>239</v>
      </c>
      <c r="AT1580" s="12" t="s">
        <v>264</v>
      </c>
      <c r="AU1580" s="12" t="s">
        <v>239</v>
      </c>
      <c r="AV1580" t="s">
        <v>202</v>
      </c>
      <c r="AW1580" t="s">
        <v>207</v>
      </c>
      <c r="AX1580" t="s">
        <v>211</v>
      </c>
      <c r="AY1580" t="s">
        <v>200</v>
      </c>
      <c r="AZ1580" t="s">
        <v>208</v>
      </c>
      <c r="BA1580">
        <v>2</v>
      </c>
      <c r="BB1580" t="s">
        <v>204</v>
      </c>
      <c r="BC1580" t="s">
        <v>209</v>
      </c>
      <c r="BD1580" t="s">
        <v>211</v>
      </c>
      <c r="BE1580" t="s">
        <v>203</v>
      </c>
      <c r="BF1580" t="s">
        <v>212</v>
      </c>
      <c r="BG1580" t="s">
        <v>211</v>
      </c>
      <c r="BH1580" t="s">
        <v>201</v>
      </c>
      <c r="BI1580" t="s">
        <v>210</v>
      </c>
      <c r="BJ1580">
        <v>1</v>
      </c>
      <c r="BK1580" t="s">
        <v>205</v>
      </c>
      <c r="BL1580" t="s">
        <v>354</v>
      </c>
      <c r="BM1580">
        <v>1</v>
      </c>
      <c r="BQ1580" t="s">
        <v>577</v>
      </c>
      <c r="BR1580" t="s">
        <v>146</v>
      </c>
      <c r="BS1580" t="s">
        <v>4230</v>
      </c>
      <c r="BT1580" t="s">
        <v>146</v>
      </c>
      <c r="BW1580" t="s">
        <v>367</v>
      </c>
      <c r="BX1580" t="s">
        <v>146</v>
      </c>
      <c r="CA1580" t="s">
        <v>1980</v>
      </c>
      <c r="CB1580" s="3">
        <v>44291</v>
      </c>
      <c r="CC1580" t="s">
        <v>1980</v>
      </c>
      <c r="CD1580" s="3">
        <v>44291</v>
      </c>
      <c r="CE1580" t="s">
        <v>1980</v>
      </c>
      <c r="CF1580" s="3">
        <v>44291</v>
      </c>
      <c r="CG1580" t="s">
        <v>1980</v>
      </c>
      <c r="CH1580" s="3">
        <v>44291</v>
      </c>
      <c r="CI1580" t="s">
        <v>1980</v>
      </c>
      <c r="CJ1580" s="3">
        <v>44291</v>
      </c>
      <c r="CK1580" t="s">
        <v>1980</v>
      </c>
      <c r="CL1580" s="3">
        <v>44291</v>
      </c>
      <c r="CM1580" t="s">
        <v>1980</v>
      </c>
      <c r="CN1580" s="3">
        <v>44293</v>
      </c>
      <c r="CO1580" t="s">
        <v>1980</v>
      </c>
      <c r="CP1580" s="3">
        <v>44293</v>
      </c>
      <c r="CQ1580" t="s">
        <v>1908</v>
      </c>
      <c r="CR1580" s="3">
        <v>44315</v>
      </c>
      <c r="CS1580" t="s">
        <v>1980</v>
      </c>
      <c r="CT1580" s="3">
        <v>44291</v>
      </c>
      <c r="CU1580" t="s">
        <v>1908</v>
      </c>
      <c r="CV1580" s="3">
        <v>44364</v>
      </c>
      <c r="CW1580" t="s">
        <v>1980</v>
      </c>
      <c r="CX1580" s="3">
        <v>44293</v>
      </c>
      <c r="CY1580" t="s">
        <v>1908</v>
      </c>
      <c r="CZ1580" s="3">
        <v>44364</v>
      </c>
      <c r="DA1580" t="s">
        <v>1980</v>
      </c>
      <c r="DB1580" s="3">
        <v>44293</v>
      </c>
      <c r="DE1580" t="s">
        <v>1908</v>
      </c>
      <c r="DF1580" s="3">
        <v>44364</v>
      </c>
      <c r="DQ1580" t="s">
        <v>6</v>
      </c>
      <c r="DR1580" t="s">
        <v>6</v>
      </c>
      <c r="DU1580" t="s">
        <v>4375</v>
      </c>
    </row>
    <row r="1581" spans="1:125" x14ac:dyDescent="0.25">
      <c r="A1581" s="5">
        <v>1278901</v>
      </c>
      <c r="B1581" s="5">
        <v>1</v>
      </c>
      <c r="J1581" s="3"/>
      <c r="K1581" s="3"/>
      <c r="L1581" s="3"/>
      <c r="M1581" s="3"/>
      <c r="N1581" s="3">
        <v>44292</v>
      </c>
      <c r="O1581" s="7">
        <v>0.34469907407407407</v>
      </c>
      <c r="P1581" t="s">
        <v>1908</v>
      </c>
      <c r="AV1581" t="s">
        <v>202</v>
      </c>
      <c r="AW1581" t="s">
        <v>207</v>
      </c>
      <c r="AX1581" t="s">
        <v>211</v>
      </c>
      <c r="AY1581" t="s">
        <v>200</v>
      </c>
      <c r="AZ1581" t="s">
        <v>208</v>
      </c>
      <c r="BA1581">
        <v>2</v>
      </c>
      <c r="BB1581" t="s">
        <v>204</v>
      </c>
      <c r="BC1581" t="s">
        <v>209</v>
      </c>
      <c r="BD1581" t="s">
        <v>211</v>
      </c>
      <c r="BE1581" t="s">
        <v>203</v>
      </c>
      <c r="BF1581" t="s">
        <v>212</v>
      </c>
      <c r="BG1581" t="s">
        <v>211</v>
      </c>
      <c r="BH1581" t="s">
        <v>201</v>
      </c>
      <c r="BI1581" t="s">
        <v>210</v>
      </c>
      <c r="BJ1581">
        <v>1</v>
      </c>
      <c r="BK1581" t="s">
        <v>205</v>
      </c>
      <c r="BL1581" t="s">
        <v>354</v>
      </c>
      <c r="BM1581">
        <v>1</v>
      </c>
    </row>
    <row r="1582" spans="1:125" x14ac:dyDescent="0.25">
      <c r="A1582" s="5">
        <v>1278911</v>
      </c>
      <c r="B1582" s="5">
        <v>11</v>
      </c>
      <c r="C1582" t="s">
        <v>4381</v>
      </c>
      <c r="D1582" t="s">
        <v>4377</v>
      </c>
      <c r="E1582" t="s">
        <v>3245</v>
      </c>
      <c r="F1582" t="s">
        <v>4948</v>
      </c>
      <c r="G1582" t="s">
        <v>467</v>
      </c>
      <c r="H1582" t="s">
        <v>25</v>
      </c>
      <c r="I1582" t="s">
        <v>118</v>
      </c>
      <c r="J1582" s="3"/>
      <c r="K1582" s="3"/>
      <c r="L1582" s="3"/>
      <c r="M1582" s="3" t="s">
        <v>128</v>
      </c>
      <c r="N1582" s="3">
        <v>44292</v>
      </c>
      <c r="O1582" s="7">
        <v>0.34469907407407407</v>
      </c>
      <c r="P1582" t="s">
        <v>1908</v>
      </c>
      <c r="Q1582" s="3">
        <v>44729</v>
      </c>
      <c r="R1582" s="7">
        <v>0.56554398148148144</v>
      </c>
      <c r="S1582" t="s">
        <v>1908</v>
      </c>
      <c r="U1582" s="92" t="s">
        <v>880</v>
      </c>
      <c r="V1582" s="93" t="s">
        <v>146</v>
      </c>
      <c r="AA1582" t="s">
        <v>147</v>
      </c>
      <c r="AB1582">
        <v>933</v>
      </c>
      <c r="AC1582" t="s">
        <v>153</v>
      </c>
      <c r="AF1582" s="12" t="s">
        <v>349</v>
      </c>
      <c r="AG1582" s="12" t="s">
        <v>350</v>
      </c>
      <c r="AH1582" s="12" t="s">
        <v>349</v>
      </c>
      <c r="AI1582" s="12" t="s">
        <v>350</v>
      </c>
      <c r="AJ1582" s="12" t="s">
        <v>349</v>
      </c>
      <c r="AK1582" s="12" t="s">
        <v>350</v>
      </c>
      <c r="AL1582" s="12" t="s">
        <v>349</v>
      </c>
      <c r="AM1582" s="12" t="s">
        <v>350</v>
      </c>
      <c r="AN1582" s="12" t="s">
        <v>824</v>
      </c>
      <c r="AO1582" s="12" t="s">
        <v>825</v>
      </c>
      <c r="AP1582" s="12" t="s">
        <v>824</v>
      </c>
      <c r="AQ1582" s="12" t="s">
        <v>825</v>
      </c>
      <c r="AR1582" s="12" t="s">
        <v>239</v>
      </c>
      <c r="AS1582" s="12" t="s">
        <v>239</v>
      </c>
      <c r="AT1582" s="12" t="s">
        <v>239</v>
      </c>
      <c r="AU1582" s="12" t="s">
        <v>239</v>
      </c>
      <c r="AV1582" t="s">
        <v>202</v>
      </c>
      <c r="AW1582" t="s">
        <v>207</v>
      </c>
      <c r="AX1582" t="s">
        <v>211</v>
      </c>
      <c r="AY1582" t="s">
        <v>200</v>
      </c>
      <c r="AZ1582" t="s">
        <v>208</v>
      </c>
      <c r="BA1582">
        <v>2</v>
      </c>
      <c r="BB1582" t="s">
        <v>204</v>
      </c>
      <c r="BC1582" t="s">
        <v>209</v>
      </c>
      <c r="BD1582" t="s">
        <v>211</v>
      </c>
      <c r="BE1582" t="s">
        <v>203</v>
      </c>
      <c r="BF1582" t="s">
        <v>212</v>
      </c>
      <c r="BG1582" t="s">
        <v>211</v>
      </c>
      <c r="BH1582" t="s">
        <v>201</v>
      </c>
      <c r="BI1582" t="s">
        <v>210</v>
      </c>
      <c r="BJ1582">
        <v>1</v>
      </c>
      <c r="BK1582" t="s">
        <v>205</v>
      </c>
      <c r="BL1582" t="s">
        <v>354</v>
      </c>
      <c r="BM1582">
        <v>1</v>
      </c>
      <c r="BQ1582" t="s">
        <v>584</v>
      </c>
      <c r="BR1582" t="s">
        <v>147</v>
      </c>
      <c r="BS1582" t="s">
        <v>5014</v>
      </c>
      <c r="BT1582" t="s">
        <v>147</v>
      </c>
      <c r="BU1582" t="s">
        <v>5021</v>
      </c>
      <c r="BV1582" t="s">
        <v>147</v>
      </c>
      <c r="BW1582" t="s">
        <v>2582</v>
      </c>
      <c r="BX1582" t="s">
        <v>147</v>
      </c>
      <c r="CA1582" t="s">
        <v>1908</v>
      </c>
      <c r="CB1582" s="3">
        <v>44292</v>
      </c>
      <c r="CC1582" t="s">
        <v>1908</v>
      </c>
      <c r="CD1582" s="3">
        <v>44729</v>
      </c>
      <c r="CE1582" t="s">
        <v>1908</v>
      </c>
      <c r="CF1582" s="3">
        <v>44292</v>
      </c>
      <c r="CG1582" t="s">
        <v>1908</v>
      </c>
      <c r="CH1582" s="3">
        <v>44292</v>
      </c>
      <c r="CM1582" t="s">
        <v>1908</v>
      </c>
      <c r="CN1582" s="3">
        <v>44294</v>
      </c>
      <c r="CS1582" t="s">
        <v>1908</v>
      </c>
      <c r="CT1582" s="3">
        <v>44292</v>
      </c>
      <c r="DA1582" t="s">
        <v>1908</v>
      </c>
      <c r="DB1582" s="3">
        <v>44294</v>
      </c>
      <c r="DR1582" t="s">
        <v>4947</v>
      </c>
      <c r="DU1582" t="s">
        <v>5013</v>
      </c>
    </row>
    <row r="1583" spans="1:125" x14ac:dyDescent="0.25">
      <c r="A1583" s="5">
        <v>1279001</v>
      </c>
      <c r="B1583" s="5">
        <v>1</v>
      </c>
      <c r="J1583" s="3"/>
      <c r="K1583" s="3"/>
      <c r="L1583" s="3"/>
      <c r="M1583" s="3"/>
      <c r="N1583" s="3">
        <v>44292</v>
      </c>
      <c r="O1583" s="7">
        <v>0.4508564814814815</v>
      </c>
      <c r="P1583" t="s">
        <v>1908</v>
      </c>
      <c r="AV1583" t="s">
        <v>202</v>
      </c>
      <c r="AW1583" t="s">
        <v>207</v>
      </c>
      <c r="AX1583" t="s">
        <v>211</v>
      </c>
      <c r="AY1583" t="s">
        <v>200</v>
      </c>
      <c r="AZ1583" t="s">
        <v>208</v>
      </c>
      <c r="BA1583">
        <v>2</v>
      </c>
      <c r="BB1583" t="s">
        <v>204</v>
      </c>
      <c r="BC1583" t="s">
        <v>209</v>
      </c>
      <c r="BD1583" t="s">
        <v>211</v>
      </c>
      <c r="BE1583" t="s">
        <v>203</v>
      </c>
      <c r="BF1583" t="s">
        <v>212</v>
      </c>
      <c r="BG1583" t="s">
        <v>211</v>
      </c>
      <c r="BH1583" t="s">
        <v>201</v>
      </c>
      <c r="BI1583" t="s">
        <v>210</v>
      </c>
      <c r="BJ1583">
        <v>1</v>
      </c>
      <c r="BK1583" t="s">
        <v>205</v>
      </c>
      <c r="BL1583" t="s">
        <v>354</v>
      </c>
      <c r="BM1583">
        <v>1</v>
      </c>
    </row>
    <row r="1584" spans="1:125" x14ac:dyDescent="0.25">
      <c r="A1584" s="5">
        <v>1279004</v>
      </c>
      <c r="B1584" s="5">
        <v>4</v>
      </c>
      <c r="C1584" t="s">
        <v>4380</v>
      </c>
      <c r="D1584" t="s">
        <v>4379</v>
      </c>
      <c r="E1584" t="s">
        <v>2807</v>
      </c>
      <c r="F1584" t="s">
        <v>1436</v>
      </c>
      <c r="G1584" t="s">
        <v>1310</v>
      </c>
      <c r="H1584" t="s">
        <v>25</v>
      </c>
      <c r="I1584" t="s">
        <v>117</v>
      </c>
      <c r="M1584" t="s">
        <v>132</v>
      </c>
      <c r="N1584" s="3">
        <v>44292</v>
      </c>
      <c r="O1584" s="7">
        <v>0.4508564814814815</v>
      </c>
      <c r="P1584" t="s">
        <v>1908</v>
      </c>
      <c r="Q1584" s="3">
        <v>44294</v>
      </c>
      <c r="R1584" s="7">
        <v>0.3445023148148148</v>
      </c>
      <c r="S1584" t="s">
        <v>1908</v>
      </c>
      <c r="AA1584" t="s">
        <v>225</v>
      </c>
      <c r="AB1584" t="s">
        <v>1437</v>
      </c>
      <c r="AC1584" t="s">
        <v>151</v>
      </c>
      <c r="AD1584" t="s">
        <v>474</v>
      </c>
      <c r="AE1584" t="s">
        <v>474</v>
      </c>
      <c r="AV1584" t="s">
        <v>202</v>
      </c>
      <c r="AW1584" t="s">
        <v>207</v>
      </c>
      <c r="AX1584" t="s">
        <v>211</v>
      </c>
      <c r="AY1584" t="s">
        <v>200</v>
      </c>
      <c r="AZ1584" t="s">
        <v>208</v>
      </c>
      <c r="BA1584">
        <v>2</v>
      </c>
      <c r="BB1584" t="s">
        <v>204</v>
      </c>
      <c r="BC1584" t="s">
        <v>209</v>
      </c>
      <c r="BD1584" t="s">
        <v>211</v>
      </c>
      <c r="BE1584" t="s">
        <v>203</v>
      </c>
      <c r="BF1584" t="s">
        <v>212</v>
      </c>
      <c r="BG1584" t="s">
        <v>211</v>
      </c>
      <c r="BH1584" t="s">
        <v>201</v>
      </c>
      <c r="BI1584" t="s">
        <v>210</v>
      </c>
      <c r="BJ1584">
        <v>1</v>
      </c>
      <c r="BK1584" t="s">
        <v>205</v>
      </c>
      <c r="BL1584" t="s">
        <v>354</v>
      </c>
      <c r="BM1584">
        <v>1</v>
      </c>
      <c r="CA1584" t="s">
        <v>1908</v>
      </c>
      <c r="CB1584" s="3">
        <v>44292</v>
      </c>
      <c r="CC1584" t="s">
        <v>1908</v>
      </c>
      <c r="CD1584" s="3">
        <v>44292</v>
      </c>
      <c r="CS1584" t="s">
        <v>1908</v>
      </c>
      <c r="CT1584" s="3">
        <v>44292</v>
      </c>
      <c r="CW1584" t="s">
        <v>1908</v>
      </c>
      <c r="CX1584" s="3">
        <v>44292</v>
      </c>
      <c r="CY1584" t="s">
        <v>1908</v>
      </c>
      <c r="CZ1584" s="3">
        <v>44292</v>
      </c>
      <c r="DA1584" t="s">
        <v>1908</v>
      </c>
      <c r="DB1584" s="3">
        <v>44292</v>
      </c>
      <c r="DE1584" t="s">
        <v>1908</v>
      </c>
      <c r="DF1584" s="3">
        <v>44294</v>
      </c>
      <c r="DG1584" t="s">
        <v>1908</v>
      </c>
      <c r="DH1584" s="3">
        <v>44294</v>
      </c>
      <c r="DK1584" t="s">
        <v>1908</v>
      </c>
      <c r="DL1584" s="3">
        <v>44294</v>
      </c>
      <c r="DQ1584" t="s">
        <v>1436</v>
      </c>
      <c r="DR1584" t="s">
        <v>1436</v>
      </c>
      <c r="DU1584" t="s">
        <v>2172</v>
      </c>
    </row>
    <row r="1585" spans="1:125" x14ac:dyDescent="0.25">
      <c r="A1585" s="5">
        <v>1279101</v>
      </c>
      <c r="B1585" s="5">
        <v>1</v>
      </c>
      <c r="J1585" s="3"/>
      <c r="K1585" s="3"/>
      <c r="L1585" s="3"/>
      <c r="M1585" s="3"/>
      <c r="N1585" s="3">
        <v>44307</v>
      </c>
      <c r="O1585" s="7">
        <v>0.54370370370370369</v>
      </c>
      <c r="P1585" t="s">
        <v>1908</v>
      </c>
      <c r="AV1585" t="s">
        <v>202</v>
      </c>
      <c r="AW1585" t="s">
        <v>207</v>
      </c>
      <c r="AX1585" t="s">
        <v>211</v>
      </c>
      <c r="AY1585" t="s">
        <v>200</v>
      </c>
      <c r="AZ1585" t="s">
        <v>208</v>
      </c>
      <c r="BA1585">
        <v>2</v>
      </c>
      <c r="BB1585" t="s">
        <v>204</v>
      </c>
      <c r="BC1585" t="s">
        <v>209</v>
      </c>
      <c r="BD1585" t="s">
        <v>211</v>
      </c>
      <c r="BE1585" t="s">
        <v>203</v>
      </c>
      <c r="BF1585" t="s">
        <v>212</v>
      </c>
      <c r="BG1585" t="s">
        <v>211</v>
      </c>
      <c r="BH1585" t="s">
        <v>201</v>
      </c>
      <c r="BI1585" t="s">
        <v>210</v>
      </c>
      <c r="BJ1585">
        <v>1</v>
      </c>
      <c r="BK1585" t="s">
        <v>205</v>
      </c>
      <c r="BL1585" t="s">
        <v>354</v>
      </c>
      <c r="BM1585">
        <v>1</v>
      </c>
    </row>
    <row r="1586" spans="1:125" x14ac:dyDescent="0.25">
      <c r="A1586" s="5">
        <v>1279108</v>
      </c>
      <c r="B1586" s="5">
        <v>8</v>
      </c>
      <c r="C1586" t="s">
        <v>4421</v>
      </c>
      <c r="D1586" t="s">
        <v>4389</v>
      </c>
      <c r="E1586" t="s">
        <v>3819</v>
      </c>
      <c r="F1586" t="s">
        <v>6</v>
      </c>
      <c r="G1586" t="s">
        <v>3834</v>
      </c>
      <c r="H1586" t="s">
        <v>1146</v>
      </c>
      <c r="I1586" t="s">
        <v>117</v>
      </c>
      <c r="J1586" s="3"/>
      <c r="K1586" s="3"/>
      <c r="L1586" s="3"/>
      <c r="M1586" s="3" t="s">
        <v>1148</v>
      </c>
      <c r="N1586" s="3">
        <v>44307</v>
      </c>
      <c r="O1586" s="7">
        <v>0.54370370370370369</v>
      </c>
      <c r="P1586" t="s">
        <v>1908</v>
      </c>
      <c r="Q1586" s="3">
        <v>44375</v>
      </c>
      <c r="R1586" s="7">
        <v>0.39274305555555555</v>
      </c>
      <c r="S1586" t="s">
        <v>1908</v>
      </c>
      <c r="U1586" s="92" t="s">
        <v>2407</v>
      </c>
      <c r="V1586" s="93" t="s">
        <v>4390</v>
      </c>
      <c r="AA1586" t="s">
        <v>145</v>
      </c>
      <c r="AB1586">
        <v>901</v>
      </c>
      <c r="AC1586" t="s">
        <v>154</v>
      </c>
      <c r="AD1586" t="s">
        <v>474</v>
      </c>
      <c r="AE1586" t="s">
        <v>474</v>
      </c>
      <c r="AF1586" s="12">
        <v>583</v>
      </c>
      <c r="AG1586" s="12">
        <v>83</v>
      </c>
      <c r="AH1586" s="12">
        <v>583</v>
      </c>
      <c r="AI1586" s="12">
        <v>83</v>
      </c>
      <c r="AJ1586" s="12">
        <v>583</v>
      </c>
      <c r="AK1586" s="12">
        <v>83</v>
      </c>
      <c r="AL1586" s="12">
        <v>583</v>
      </c>
      <c r="AM1586" s="12">
        <v>83</v>
      </c>
      <c r="AN1586" s="12" t="s">
        <v>818</v>
      </c>
      <c r="AO1586" s="12" t="s">
        <v>819</v>
      </c>
      <c r="AP1586" s="12" t="s">
        <v>818</v>
      </c>
      <c r="AQ1586" s="12" t="s">
        <v>819</v>
      </c>
      <c r="AR1586" s="12" t="s">
        <v>239</v>
      </c>
      <c r="AS1586" s="12" t="s">
        <v>239</v>
      </c>
      <c r="AT1586" s="12" t="s">
        <v>239</v>
      </c>
      <c r="AU1586" s="12" t="s">
        <v>239</v>
      </c>
      <c r="AV1586" t="s">
        <v>202</v>
      </c>
      <c r="AW1586" t="s">
        <v>207</v>
      </c>
      <c r="AX1586" t="s">
        <v>211</v>
      </c>
      <c r="AY1586" t="s">
        <v>200</v>
      </c>
      <c r="AZ1586" t="s">
        <v>208</v>
      </c>
      <c r="BA1586">
        <v>2</v>
      </c>
      <c r="BB1586" t="s">
        <v>204</v>
      </c>
      <c r="BC1586" t="s">
        <v>209</v>
      </c>
      <c r="BD1586" t="s">
        <v>211</v>
      </c>
      <c r="BE1586" t="s">
        <v>203</v>
      </c>
      <c r="BF1586" t="s">
        <v>212</v>
      </c>
      <c r="BG1586" t="s">
        <v>211</v>
      </c>
      <c r="BH1586" t="s">
        <v>201</v>
      </c>
      <c r="BI1586" t="s">
        <v>210</v>
      </c>
      <c r="BJ1586">
        <v>1</v>
      </c>
      <c r="BK1586" t="s">
        <v>205</v>
      </c>
      <c r="BL1586" t="s">
        <v>354</v>
      </c>
      <c r="BM1586">
        <v>1</v>
      </c>
      <c r="BQ1586" t="s">
        <v>1161</v>
      </c>
      <c r="BR1586" t="s">
        <v>404</v>
      </c>
      <c r="BS1586" t="s">
        <v>3820</v>
      </c>
      <c r="BT1586" t="s">
        <v>404</v>
      </c>
      <c r="BU1586" t="s">
        <v>3821</v>
      </c>
      <c r="BV1586" t="s">
        <v>404</v>
      </c>
      <c r="BW1586" t="s">
        <v>1163</v>
      </c>
      <c r="BX1586" t="s">
        <v>404</v>
      </c>
      <c r="BY1586" t="s">
        <v>1164</v>
      </c>
      <c r="BZ1586" t="s">
        <v>404</v>
      </c>
      <c r="CA1586" t="s">
        <v>1908</v>
      </c>
      <c r="CB1586" s="3">
        <v>44307</v>
      </c>
      <c r="CC1586" t="s">
        <v>1908</v>
      </c>
      <c r="CD1586" s="3">
        <v>44355</v>
      </c>
      <c r="CE1586" t="s">
        <v>1908</v>
      </c>
      <c r="CF1586" s="3">
        <v>44308</v>
      </c>
      <c r="CG1586" t="s">
        <v>1908</v>
      </c>
      <c r="CH1586" s="3">
        <v>44308</v>
      </c>
      <c r="CI1586" t="s">
        <v>1908</v>
      </c>
      <c r="CJ1586" s="3">
        <v>44308</v>
      </c>
      <c r="CK1586" t="s">
        <v>1908</v>
      </c>
      <c r="CL1586" s="3">
        <v>44308</v>
      </c>
      <c r="CM1586" t="s">
        <v>1908</v>
      </c>
      <c r="CN1586" s="3">
        <v>44355</v>
      </c>
      <c r="CO1586" t="s">
        <v>1908</v>
      </c>
      <c r="CP1586" s="3">
        <v>44355</v>
      </c>
      <c r="CQ1586" t="s">
        <v>1908</v>
      </c>
      <c r="CR1586" s="3">
        <v>44364</v>
      </c>
      <c r="CS1586" t="s">
        <v>1908</v>
      </c>
      <c r="CT1586" s="3">
        <v>44307</v>
      </c>
      <c r="CU1586" t="s">
        <v>1908</v>
      </c>
      <c r="CV1586" s="3">
        <v>44355</v>
      </c>
      <c r="CW1586" t="s">
        <v>1908</v>
      </c>
      <c r="CX1586" s="3">
        <v>44355</v>
      </c>
      <c r="CY1586" t="s">
        <v>1908</v>
      </c>
      <c r="CZ1586" s="3">
        <v>44355</v>
      </c>
      <c r="DA1586" t="s">
        <v>1908</v>
      </c>
      <c r="DB1586" s="3">
        <v>44355</v>
      </c>
      <c r="DF1586" s="3"/>
      <c r="DQ1586" t="s">
        <v>6</v>
      </c>
      <c r="DR1586" t="s">
        <v>6</v>
      </c>
      <c r="DU1586" t="s">
        <v>958</v>
      </c>
    </row>
    <row r="1587" spans="1:125" x14ac:dyDescent="0.25">
      <c r="A1587" s="5">
        <v>1279201</v>
      </c>
      <c r="B1587" s="5">
        <v>1</v>
      </c>
      <c r="J1587" s="3"/>
      <c r="K1587" s="3"/>
      <c r="L1587" s="3"/>
      <c r="M1587" s="3"/>
      <c r="N1587" s="3">
        <v>44337</v>
      </c>
      <c r="O1587" s="7">
        <v>0.43152777777777779</v>
      </c>
      <c r="P1587" t="s">
        <v>1908</v>
      </c>
      <c r="AV1587" t="s">
        <v>202</v>
      </c>
      <c r="AW1587" t="s">
        <v>207</v>
      </c>
      <c r="AX1587" t="s">
        <v>211</v>
      </c>
      <c r="AY1587" t="s">
        <v>200</v>
      </c>
      <c r="AZ1587" t="s">
        <v>208</v>
      </c>
      <c r="BA1587">
        <v>2</v>
      </c>
      <c r="BB1587" t="s">
        <v>204</v>
      </c>
      <c r="BC1587" t="s">
        <v>209</v>
      </c>
      <c r="BD1587" t="s">
        <v>211</v>
      </c>
      <c r="BE1587" t="s">
        <v>203</v>
      </c>
      <c r="BF1587" t="s">
        <v>212</v>
      </c>
      <c r="BG1587" t="s">
        <v>211</v>
      </c>
      <c r="BH1587" t="s">
        <v>201</v>
      </c>
      <c r="BI1587" t="s">
        <v>210</v>
      </c>
      <c r="BJ1587">
        <v>1</v>
      </c>
      <c r="BK1587" t="s">
        <v>205</v>
      </c>
      <c r="BL1587" t="s">
        <v>354</v>
      </c>
      <c r="BM1587">
        <v>1</v>
      </c>
    </row>
    <row r="1588" spans="1:125" x14ac:dyDescent="0.25">
      <c r="A1588" s="5">
        <v>1279203</v>
      </c>
      <c r="B1588" s="5">
        <v>3</v>
      </c>
      <c r="D1588" t="s">
        <v>4401</v>
      </c>
      <c r="E1588" t="s">
        <v>3892</v>
      </c>
      <c r="F1588" t="s">
        <v>6</v>
      </c>
      <c r="G1588" t="s">
        <v>2928</v>
      </c>
      <c r="H1588" t="s">
        <v>127</v>
      </c>
      <c r="I1588" t="s">
        <v>117</v>
      </c>
      <c r="J1588" s="3"/>
      <c r="K1588" s="3"/>
      <c r="L1588" s="3"/>
      <c r="M1588" s="3" t="s">
        <v>134</v>
      </c>
      <c r="N1588" s="3">
        <v>44337</v>
      </c>
      <c r="O1588" s="7">
        <v>0.43152777777777779</v>
      </c>
      <c r="P1588" t="s">
        <v>1908</v>
      </c>
      <c r="Q1588" s="3">
        <v>44337</v>
      </c>
      <c r="R1588" s="7">
        <v>0.45162037037037034</v>
      </c>
      <c r="S1588" t="s">
        <v>1908</v>
      </c>
      <c r="U1588" s="92" t="s">
        <v>476</v>
      </c>
      <c r="V1588" s="93" t="s">
        <v>4402</v>
      </c>
      <c r="AB1588">
        <v>901</v>
      </c>
      <c r="AC1588" t="s">
        <v>153</v>
      </c>
      <c r="AD1588" t="s">
        <v>474</v>
      </c>
      <c r="AE1588" t="s">
        <v>474</v>
      </c>
      <c r="AF1588" s="12">
        <v>60803</v>
      </c>
      <c r="AG1588" s="12" t="s">
        <v>2935</v>
      </c>
      <c r="AH1588" s="12">
        <v>60803</v>
      </c>
      <c r="AI1588" s="12" t="s">
        <v>2935</v>
      </c>
      <c r="AJ1588" s="12">
        <v>60803</v>
      </c>
      <c r="AK1588" s="12" t="s">
        <v>2935</v>
      </c>
      <c r="AL1588" s="12">
        <v>60803</v>
      </c>
      <c r="AM1588" s="12" t="s">
        <v>2935</v>
      </c>
      <c r="AN1588" s="12" t="s">
        <v>824</v>
      </c>
      <c r="AO1588" s="12" t="s">
        <v>825</v>
      </c>
      <c r="AP1588" s="12" t="s">
        <v>824</v>
      </c>
      <c r="AQ1588" s="12" t="s">
        <v>825</v>
      </c>
      <c r="AR1588" s="12" t="s">
        <v>239</v>
      </c>
      <c r="AS1588" s="12" t="s">
        <v>239</v>
      </c>
      <c r="AT1588" s="12" t="s">
        <v>239</v>
      </c>
      <c r="AU1588" s="12" t="s">
        <v>239</v>
      </c>
      <c r="AV1588" t="s">
        <v>202</v>
      </c>
      <c r="AW1588" t="s">
        <v>207</v>
      </c>
      <c r="AX1588" t="s">
        <v>211</v>
      </c>
      <c r="AY1588" t="s">
        <v>200</v>
      </c>
      <c r="AZ1588" t="s">
        <v>208</v>
      </c>
      <c r="BA1588">
        <v>2</v>
      </c>
      <c r="BB1588" t="s">
        <v>204</v>
      </c>
      <c r="BC1588" t="s">
        <v>209</v>
      </c>
      <c r="BD1588" t="s">
        <v>211</v>
      </c>
      <c r="BE1588" t="s">
        <v>203</v>
      </c>
      <c r="BF1588" t="s">
        <v>212</v>
      </c>
      <c r="BG1588" t="s">
        <v>211</v>
      </c>
      <c r="BH1588" t="s">
        <v>201</v>
      </c>
      <c r="BI1588" t="s">
        <v>210</v>
      </c>
      <c r="BJ1588">
        <v>1</v>
      </c>
      <c r="BK1588" t="s">
        <v>205</v>
      </c>
      <c r="BL1588" t="s">
        <v>354</v>
      </c>
      <c r="BM1588">
        <v>1</v>
      </c>
      <c r="BQ1588" t="s">
        <v>577</v>
      </c>
      <c r="BS1588" t="s">
        <v>2927</v>
      </c>
      <c r="BW1588" t="s">
        <v>367</v>
      </c>
      <c r="CA1588" t="s">
        <v>1908</v>
      </c>
      <c r="CB1588" s="3">
        <v>44337</v>
      </c>
      <c r="CS1588" t="s">
        <v>1908</v>
      </c>
      <c r="CT1588" s="3">
        <v>44337</v>
      </c>
      <c r="DR1588" t="s">
        <v>6</v>
      </c>
      <c r="DU1588" t="s">
        <v>1928</v>
      </c>
    </row>
    <row r="1589" spans="1:125" x14ac:dyDescent="0.25">
      <c r="A1589" s="5">
        <v>1279301</v>
      </c>
      <c r="B1589" s="5">
        <v>1</v>
      </c>
      <c r="J1589" s="3"/>
      <c r="K1589" s="3"/>
      <c r="L1589" s="3"/>
      <c r="M1589" s="3"/>
      <c r="N1589" s="3">
        <v>44337</v>
      </c>
      <c r="O1589" s="7">
        <v>0.4337847222222222</v>
      </c>
      <c r="P1589" t="s">
        <v>1908</v>
      </c>
      <c r="AV1589" t="s">
        <v>202</v>
      </c>
      <c r="AW1589" t="s">
        <v>207</v>
      </c>
      <c r="AX1589" t="s">
        <v>211</v>
      </c>
      <c r="AY1589" t="s">
        <v>200</v>
      </c>
      <c r="AZ1589" t="s">
        <v>208</v>
      </c>
      <c r="BA1589">
        <v>2</v>
      </c>
      <c r="BB1589" t="s">
        <v>204</v>
      </c>
      <c r="BC1589" t="s">
        <v>209</v>
      </c>
      <c r="BD1589" t="s">
        <v>211</v>
      </c>
      <c r="BE1589" t="s">
        <v>203</v>
      </c>
      <c r="BF1589" t="s">
        <v>212</v>
      </c>
      <c r="BG1589" t="s">
        <v>211</v>
      </c>
      <c r="BH1589" t="s">
        <v>201</v>
      </c>
      <c r="BI1589" t="s">
        <v>210</v>
      </c>
      <c r="BJ1589">
        <v>1</v>
      </c>
      <c r="BK1589" t="s">
        <v>205</v>
      </c>
      <c r="BL1589" t="s">
        <v>354</v>
      </c>
      <c r="BM1589">
        <v>1</v>
      </c>
    </row>
    <row r="1590" spans="1:125" x14ac:dyDescent="0.25">
      <c r="A1590" s="5">
        <v>1279312</v>
      </c>
      <c r="B1590" s="5">
        <v>12</v>
      </c>
      <c r="C1590" t="s">
        <v>4593</v>
      </c>
      <c r="D1590" t="s">
        <v>4403</v>
      </c>
      <c r="E1590" t="s">
        <v>2243</v>
      </c>
      <c r="F1590" t="s">
        <v>39</v>
      </c>
      <c r="G1590" t="s">
        <v>1831</v>
      </c>
      <c r="H1590" t="s">
        <v>25</v>
      </c>
      <c r="I1590" t="s">
        <v>117</v>
      </c>
      <c r="J1590" s="3">
        <v>44546</v>
      </c>
      <c r="K1590" s="3"/>
      <c r="L1590" s="3">
        <v>44593</v>
      </c>
      <c r="M1590" s="3" t="s">
        <v>128</v>
      </c>
      <c r="N1590" s="3">
        <v>44337</v>
      </c>
      <c r="O1590" s="7">
        <v>0.4337847222222222</v>
      </c>
      <c r="P1590" t="s">
        <v>1908</v>
      </c>
      <c r="Q1590" s="3">
        <v>44510</v>
      </c>
      <c r="R1590" s="7">
        <v>0.34337962962962965</v>
      </c>
      <c r="S1590" t="s">
        <v>1908</v>
      </c>
      <c r="U1590" s="92" t="s">
        <v>1450</v>
      </c>
      <c r="V1590" s="93" t="s">
        <v>227</v>
      </c>
      <c r="W1590" s="92" t="s">
        <v>475</v>
      </c>
      <c r="X1590" s="93" t="s">
        <v>228</v>
      </c>
      <c r="AA1590" t="s">
        <v>1859</v>
      </c>
      <c r="AB1590">
        <v>955</v>
      </c>
      <c r="AC1590" t="s">
        <v>153</v>
      </c>
      <c r="AD1590" t="s">
        <v>788</v>
      </c>
      <c r="AE1590" t="s">
        <v>788</v>
      </c>
      <c r="AF1590" s="12">
        <v>60405</v>
      </c>
      <c r="AG1590" s="12" t="s">
        <v>1775</v>
      </c>
      <c r="AH1590" s="12">
        <v>60405</v>
      </c>
      <c r="AI1590" s="12" t="s">
        <v>1775</v>
      </c>
      <c r="AJ1590" s="12">
        <v>60405</v>
      </c>
      <c r="AK1590" s="12" t="s">
        <v>1775</v>
      </c>
      <c r="AL1590" s="12">
        <v>60405</v>
      </c>
      <c r="AM1590" s="12" t="s">
        <v>1775</v>
      </c>
      <c r="AN1590" s="12" t="s">
        <v>824</v>
      </c>
      <c r="AO1590" s="12" t="s">
        <v>825</v>
      </c>
      <c r="AP1590" s="12" t="s">
        <v>824</v>
      </c>
      <c r="AQ1590" s="12" t="s">
        <v>825</v>
      </c>
      <c r="AR1590" s="12" t="s">
        <v>239</v>
      </c>
      <c r="AS1590" s="12" t="s">
        <v>239</v>
      </c>
      <c r="AT1590" s="12" t="s">
        <v>239</v>
      </c>
      <c r="AU1590" s="12" t="s">
        <v>239</v>
      </c>
      <c r="AV1590" t="s">
        <v>202</v>
      </c>
      <c r="AW1590" t="s">
        <v>207</v>
      </c>
      <c r="AX1590" t="s">
        <v>211</v>
      </c>
      <c r="AY1590" t="s">
        <v>200</v>
      </c>
      <c r="AZ1590" t="s">
        <v>208</v>
      </c>
      <c r="BA1590">
        <v>2</v>
      </c>
      <c r="BB1590" t="s">
        <v>204</v>
      </c>
      <c r="BC1590" t="s">
        <v>209</v>
      </c>
      <c r="BD1590" t="s">
        <v>211</v>
      </c>
      <c r="BE1590" t="s">
        <v>203</v>
      </c>
      <c r="BF1590" t="s">
        <v>212</v>
      </c>
      <c r="BG1590" t="s">
        <v>211</v>
      </c>
      <c r="BH1590" t="s">
        <v>201</v>
      </c>
      <c r="BI1590" t="s">
        <v>210</v>
      </c>
      <c r="BJ1590">
        <v>1</v>
      </c>
      <c r="BK1590" t="s">
        <v>205</v>
      </c>
      <c r="BL1590" t="s">
        <v>354</v>
      </c>
      <c r="BM1590">
        <v>1</v>
      </c>
      <c r="BQ1590" t="s">
        <v>584</v>
      </c>
      <c r="BR1590" t="s">
        <v>404</v>
      </c>
      <c r="BS1590" t="s">
        <v>4404</v>
      </c>
      <c r="BT1590" t="s">
        <v>404</v>
      </c>
      <c r="BU1590" t="s">
        <v>1852</v>
      </c>
      <c r="BV1590" t="s">
        <v>404</v>
      </c>
      <c r="BW1590" t="s">
        <v>379</v>
      </c>
      <c r="BX1590" t="s">
        <v>404</v>
      </c>
      <c r="CA1590" t="s">
        <v>1908</v>
      </c>
      <c r="CB1590" s="3">
        <v>44337</v>
      </c>
      <c r="CC1590" t="s">
        <v>1908</v>
      </c>
      <c r="CD1590" s="3">
        <v>44484</v>
      </c>
      <c r="CE1590" t="s">
        <v>1908</v>
      </c>
      <c r="CF1590" s="3">
        <v>44337</v>
      </c>
      <c r="CG1590" t="s">
        <v>1908</v>
      </c>
      <c r="CH1590" s="3">
        <v>44351</v>
      </c>
      <c r="CI1590" t="s">
        <v>1908</v>
      </c>
      <c r="CJ1590" s="3">
        <v>44351</v>
      </c>
      <c r="CK1590" t="s">
        <v>1908</v>
      </c>
      <c r="CL1590" s="3">
        <v>44495</v>
      </c>
      <c r="CM1590" t="s">
        <v>1908</v>
      </c>
      <c r="CN1590" s="3">
        <v>44484</v>
      </c>
      <c r="CO1590" t="s">
        <v>1908</v>
      </c>
      <c r="CP1590" s="3">
        <v>44484</v>
      </c>
      <c r="CQ1590" t="s">
        <v>1908</v>
      </c>
      <c r="CR1590" s="3">
        <v>44495</v>
      </c>
      <c r="CS1590" t="s">
        <v>1908</v>
      </c>
      <c r="CT1590" s="3">
        <v>44337</v>
      </c>
      <c r="CU1590" t="s">
        <v>1908</v>
      </c>
      <c r="CV1590" s="3">
        <v>44495</v>
      </c>
      <c r="CW1590" t="s">
        <v>1908</v>
      </c>
      <c r="CX1590" s="3">
        <v>44484</v>
      </c>
      <c r="CY1590" t="s">
        <v>1908</v>
      </c>
      <c r="CZ1590" s="3">
        <v>44484</v>
      </c>
      <c r="DA1590" t="s">
        <v>1908</v>
      </c>
      <c r="DB1590" s="3">
        <v>44484</v>
      </c>
      <c r="DE1590" t="s">
        <v>1908</v>
      </c>
      <c r="DF1590" s="3">
        <v>44504</v>
      </c>
      <c r="DG1590" t="s">
        <v>1908</v>
      </c>
      <c r="DH1590" s="3">
        <v>44504</v>
      </c>
      <c r="DK1590" t="s">
        <v>1908</v>
      </c>
      <c r="DL1590" s="3">
        <v>44504</v>
      </c>
      <c r="DQ1590" t="s">
        <v>39</v>
      </c>
      <c r="DR1590" t="s">
        <v>2921</v>
      </c>
      <c r="DU1590" t="s">
        <v>3686</v>
      </c>
    </row>
    <row r="1591" spans="1:125" x14ac:dyDescent="0.25">
      <c r="A1591" s="5">
        <v>1279401</v>
      </c>
      <c r="B1591" s="5">
        <v>1</v>
      </c>
      <c r="J1591" s="3"/>
      <c r="K1591" s="3"/>
      <c r="L1591" s="3"/>
      <c r="M1591" s="3"/>
      <c r="N1591" s="3">
        <v>44337</v>
      </c>
      <c r="O1591" s="7">
        <v>0.43603009259259262</v>
      </c>
      <c r="P1591" t="s">
        <v>1908</v>
      </c>
      <c r="AV1591" t="s">
        <v>202</v>
      </c>
      <c r="AW1591" t="s">
        <v>207</v>
      </c>
      <c r="AX1591" t="s">
        <v>211</v>
      </c>
      <c r="AY1591" t="s">
        <v>200</v>
      </c>
      <c r="AZ1591" t="s">
        <v>208</v>
      </c>
      <c r="BA1591">
        <v>2</v>
      </c>
      <c r="BB1591" t="s">
        <v>204</v>
      </c>
      <c r="BC1591" t="s">
        <v>209</v>
      </c>
      <c r="BD1591" t="s">
        <v>211</v>
      </c>
      <c r="BE1591" t="s">
        <v>203</v>
      </c>
      <c r="BF1591" t="s">
        <v>212</v>
      </c>
      <c r="BG1591" t="s">
        <v>211</v>
      </c>
      <c r="BH1591" t="s">
        <v>201</v>
      </c>
      <c r="BI1591" t="s">
        <v>210</v>
      </c>
      <c r="BJ1591">
        <v>1</v>
      </c>
      <c r="BK1591" t="s">
        <v>205</v>
      </c>
      <c r="BL1591" t="s">
        <v>354</v>
      </c>
      <c r="BM1591">
        <v>1</v>
      </c>
    </row>
    <row r="1592" spans="1:125" x14ac:dyDescent="0.25">
      <c r="A1592" s="5">
        <v>1279410</v>
      </c>
      <c r="B1592" s="5">
        <v>10</v>
      </c>
      <c r="C1592" t="s">
        <v>4592</v>
      </c>
      <c r="D1592" t="s">
        <v>4405</v>
      </c>
      <c r="E1592" t="s">
        <v>3709</v>
      </c>
      <c r="F1592" t="s">
        <v>6</v>
      </c>
      <c r="G1592" t="s">
        <v>4070</v>
      </c>
      <c r="H1592" t="s">
        <v>127</v>
      </c>
      <c r="I1592" t="s">
        <v>117</v>
      </c>
      <c r="J1592" s="3">
        <v>44546</v>
      </c>
      <c r="K1592" s="3"/>
      <c r="L1592" s="3">
        <v>44572</v>
      </c>
      <c r="M1592" s="3" t="s">
        <v>134</v>
      </c>
      <c r="N1592" s="3">
        <v>44337</v>
      </c>
      <c r="O1592" s="7">
        <v>0.43603009259259262</v>
      </c>
      <c r="P1592" t="s">
        <v>1908</v>
      </c>
      <c r="Q1592" s="3">
        <v>44504</v>
      </c>
      <c r="R1592" s="7">
        <v>0.48987268518518517</v>
      </c>
      <c r="S1592" t="s">
        <v>1908</v>
      </c>
      <c r="U1592" s="92" t="s">
        <v>385</v>
      </c>
      <c r="V1592" s="93" t="s">
        <v>147</v>
      </c>
      <c r="AA1592" t="s">
        <v>234</v>
      </c>
      <c r="AB1592">
        <v>901</v>
      </c>
      <c r="AC1592" t="s">
        <v>154</v>
      </c>
      <c r="AD1592" t="s">
        <v>474</v>
      </c>
      <c r="AE1592" t="s">
        <v>474</v>
      </c>
      <c r="AF1592" s="12">
        <v>593</v>
      </c>
      <c r="AG1592" s="12">
        <v>93</v>
      </c>
      <c r="AH1592" s="12">
        <v>593</v>
      </c>
      <c r="AI1592" s="12">
        <v>93</v>
      </c>
      <c r="AJ1592" s="12">
        <v>593</v>
      </c>
      <c r="AK1592" s="12">
        <v>93</v>
      </c>
      <c r="AL1592" s="12">
        <v>593</v>
      </c>
      <c r="AM1592" s="12">
        <v>93</v>
      </c>
      <c r="AN1592" s="12" t="s">
        <v>818</v>
      </c>
      <c r="AO1592" s="12" t="s">
        <v>819</v>
      </c>
      <c r="AP1592" s="12" t="s">
        <v>818</v>
      </c>
      <c r="AQ1592" s="12" t="s">
        <v>819</v>
      </c>
      <c r="AR1592" s="12" t="s">
        <v>239</v>
      </c>
      <c r="AS1592" s="12" t="s">
        <v>239</v>
      </c>
      <c r="AT1592" s="12" t="s">
        <v>239</v>
      </c>
      <c r="AU1592" s="12" t="s">
        <v>239</v>
      </c>
      <c r="AV1592" t="s">
        <v>202</v>
      </c>
      <c r="AW1592" t="s">
        <v>207</v>
      </c>
      <c r="AX1592" t="s">
        <v>211</v>
      </c>
      <c r="AY1592" t="s">
        <v>200</v>
      </c>
      <c r="AZ1592" t="s">
        <v>208</v>
      </c>
      <c r="BA1592">
        <v>2</v>
      </c>
      <c r="BB1592" t="s">
        <v>204</v>
      </c>
      <c r="BC1592" t="s">
        <v>209</v>
      </c>
      <c r="BD1592" t="s">
        <v>211</v>
      </c>
      <c r="BE1592" t="s">
        <v>203</v>
      </c>
      <c r="BF1592" t="s">
        <v>212</v>
      </c>
      <c r="BG1592" t="s">
        <v>211</v>
      </c>
      <c r="BH1592" t="s">
        <v>201</v>
      </c>
      <c r="BI1592" t="s">
        <v>210</v>
      </c>
      <c r="BJ1592">
        <v>1</v>
      </c>
      <c r="BK1592" t="s">
        <v>205</v>
      </c>
      <c r="BL1592" t="s">
        <v>354</v>
      </c>
      <c r="BM1592">
        <v>1</v>
      </c>
      <c r="BQ1592" t="s">
        <v>577</v>
      </c>
      <c r="BR1592" t="s">
        <v>234</v>
      </c>
      <c r="BS1592" t="s">
        <v>4407</v>
      </c>
      <c r="BT1592" t="s">
        <v>234</v>
      </c>
      <c r="BW1592" t="s">
        <v>367</v>
      </c>
      <c r="BX1592" t="s">
        <v>234</v>
      </c>
      <c r="BY1592" t="s">
        <v>3895</v>
      </c>
      <c r="BZ1592" t="s">
        <v>234</v>
      </c>
      <c r="CA1592" t="s">
        <v>1908</v>
      </c>
      <c r="CB1592" s="3">
        <v>44337</v>
      </c>
      <c r="CC1592" t="s">
        <v>1908</v>
      </c>
      <c r="CD1592" s="3">
        <v>44484</v>
      </c>
      <c r="CE1592" t="s">
        <v>1908</v>
      </c>
      <c r="CF1592" s="3">
        <v>44337</v>
      </c>
      <c r="CG1592" t="s">
        <v>1908</v>
      </c>
      <c r="CH1592" s="3">
        <v>44351</v>
      </c>
      <c r="CI1592" t="s">
        <v>1908</v>
      </c>
      <c r="CJ1592" s="3">
        <v>44351</v>
      </c>
      <c r="CK1592" t="s">
        <v>1908</v>
      </c>
      <c r="CL1592" s="3">
        <v>44495</v>
      </c>
      <c r="CM1592" t="s">
        <v>1908</v>
      </c>
      <c r="CN1592" s="3">
        <v>44484</v>
      </c>
      <c r="CO1592" t="s">
        <v>1908</v>
      </c>
      <c r="CP1592" s="3">
        <v>44484</v>
      </c>
      <c r="CQ1592" t="s">
        <v>1908</v>
      </c>
      <c r="CR1592" s="3">
        <v>44495</v>
      </c>
      <c r="CS1592" t="s">
        <v>1908</v>
      </c>
      <c r="CT1592" s="3">
        <v>44337</v>
      </c>
      <c r="CU1592" t="s">
        <v>1908</v>
      </c>
      <c r="CV1592" s="3">
        <v>44495</v>
      </c>
      <c r="CW1592" t="s">
        <v>1908</v>
      </c>
      <c r="CX1592" s="3">
        <v>44484</v>
      </c>
      <c r="CY1592" t="s">
        <v>1908</v>
      </c>
      <c r="CZ1592" s="3">
        <v>44484</v>
      </c>
      <c r="DA1592" t="s">
        <v>1908</v>
      </c>
      <c r="DB1592" s="3">
        <v>44484</v>
      </c>
      <c r="DE1592" t="s">
        <v>1908</v>
      </c>
      <c r="DF1592" s="3">
        <v>44504</v>
      </c>
      <c r="DG1592" t="s">
        <v>1908</v>
      </c>
      <c r="DH1592" s="3">
        <v>44504</v>
      </c>
      <c r="DI1592" t="s">
        <v>1908</v>
      </c>
      <c r="DJ1592" s="3">
        <v>44504</v>
      </c>
      <c r="DK1592" t="s">
        <v>1908</v>
      </c>
      <c r="DL1592" s="3">
        <v>44504</v>
      </c>
      <c r="DQ1592" t="s">
        <v>6</v>
      </c>
      <c r="DR1592" t="s">
        <v>6</v>
      </c>
      <c r="DU1592" t="s">
        <v>4406</v>
      </c>
    </row>
    <row r="1593" spans="1:125" x14ac:dyDescent="0.25">
      <c r="A1593" s="5">
        <v>1279501</v>
      </c>
      <c r="B1593" s="5">
        <v>1</v>
      </c>
      <c r="J1593" s="3"/>
      <c r="K1593" s="3"/>
      <c r="L1593" s="3"/>
      <c r="M1593" s="3"/>
      <c r="N1593" s="3">
        <v>44337</v>
      </c>
      <c r="O1593" s="7">
        <v>0.43805555555555559</v>
      </c>
      <c r="P1593" t="s">
        <v>1908</v>
      </c>
      <c r="AV1593" t="s">
        <v>202</v>
      </c>
      <c r="AW1593" t="s">
        <v>207</v>
      </c>
      <c r="AX1593" t="s">
        <v>211</v>
      </c>
      <c r="AY1593" t="s">
        <v>200</v>
      </c>
      <c r="AZ1593" t="s">
        <v>208</v>
      </c>
      <c r="BA1593">
        <v>2</v>
      </c>
      <c r="BB1593" t="s">
        <v>204</v>
      </c>
      <c r="BC1593" t="s">
        <v>209</v>
      </c>
      <c r="BD1593" t="s">
        <v>211</v>
      </c>
      <c r="BE1593" t="s">
        <v>203</v>
      </c>
      <c r="BF1593" t="s">
        <v>212</v>
      </c>
      <c r="BG1593" t="s">
        <v>211</v>
      </c>
      <c r="BH1593" t="s">
        <v>201</v>
      </c>
      <c r="BI1593" t="s">
        <v>210</v>
      </c>
      <c r="BJ1593">
        <v>1</v>
      </c>
      <c r="BK1593" t="s">
        <v>205</v>
      </c>
      <c r="BL1593" t="s">
        <v>354</v>
      </c>
      <c r="BM1593">
        <v>1</v>
      </c>
    </row>
    <row r="1594" spans="1:125" x14ac:dyDescent="0.25">
      <c r="A1594" s="5">
        <v>1279511</v>
      </c>
      <c r="B1594" s="5">
        <v>11</v>
      </c>
      <c r="C1594" t="s">
        <v>4452</v>
      </c>
      <c r="D1594" t="s">
        <v>4410</v>
      </c>
      <c r="E1594" t="s">
        <v>3909</v>
      </c>
      <c r="F1594" t="s">
        <v>39</v>
      </c>
      <c r="G1594" t="s">
        <v>2022</v>
      </c>
      <c r="H1594" t="s">
        <v>127</v>
      </c>
      <c r="I1594" t="s">
        <v>117</v>
      </c>
      <c r="J1594" s="3">
        <v>44441</v>
      </c>
      <c r="K1594" s="3"/>
      <c r="L1594" s="3">
        <v>44474</v>
      </c>
      <c r="M1594" s="3" t="s">
        <v>136</v>
      </c>
      <c r="N1594" s="3">
        <v>44337</v>
      </c>
      <c r="O1594" s="7">
        <v>0.43805555555555559</v>
      </c>
      <c r="P1594" t="s">
        <v>1908</v>
      </c>
      <c r="Q1594" s="3">
        <v>44404</v>
      </c>
      <c r="R1594" s="7">
        <v>0.43587962962962962</v>
      </c>
      <c r="S1594" t="s">
        <v>1908</v>
      </c>
      <c r="U1594" s="92" t="s">
        <v>385</v>
      </c>
      <c r="V1594" s="93" t="s">
        <v>147</v>
      </c>
      <c r="W1594" s="92" t="s">
        <v>475</v>
      </c>
      <c r="X1594" s="93" t="s">
        <v>228</v>
      </c>
      <c r="AA1594" t="s">
        <v>1859</v>
      </c>
      <c r="AB1594">
        <v>901</v>
      </c>
      <c r="AC1594" t="s">
        <v>155</v>
      </c>
      <c r="AD1594" t="s">
        <v>474</v>
      </c>
      <c r="AE1594" t="s">
        <v>474</v>
      </c>
      <c r="AF1594" s="12">
        <v>60003</v>
      </c>
      <c r="AG1594" s="12" t="s">
        <v>2007</v>
      </c>
      <c r="AH1594" s="12">
        <v>60003</v>
      </c>
      <c r="AI1594" s="12" t="s">
        <v>2007</v>
      </c>
      <c r="AJ1594" s="12">
        <v>60003</v>
      </c>
      <c r="AK1594" s="12" t="s">
        <v>2007</v>
      </c>
      <c r="AL1594" s="12">
        <v>60003</v>
      </c>
      <c r="AM1594" s="12" t="s">
        <v>2007</v>
      </c>
      <c r="AN1594" s="12" t="s">
        <v>877</v>
      </c>
      <c r="AO1594" s="12" t="s">
        <v>2937</v>
      </c>
      <c r="AP1594" s="12" t="s">
        <v>877</v>
      </c>
      <c r="AQ1594" s="12" t="s">
        <v>2937</v>
      </c>
      <c r="AR1594" s="12" t="s">
        <v>264</v>
      </c>
      <c r="AS1594" s="12" t="s">
        <v>239</v>
      </c>
      <c r="AT1594" s="12" t="s">
        <v>264</v>
      </c>
      <c r="AU1594" s="12" t="s">
        <v>239</v>
      </c>
      <c r="AV1594" t="s">
        <v>202</v>
      </c>
      <c r="AW1594" t="s">
        <v>207</v>
      </c>
      <c r="AX1594" t="s">
        <v>211</v>
      </c>
      <c r="AY1594" t="s">
        <v>200</v>
      </c>
      <c r="AZ1594" t="s">
        <v>208</v>
      </c>
      <c r="BA1594">
        <v>2</v>
      </c>
      <c r="BB1594" t="s">
        <v>204</v>
      </c>
      <c r="BC1594" t="s">
        <v>209</v>
      </c>
      <c r="BD1594" t="s">
        <v>211</v>
      </c>
      <c r="BE1594" t="s">
        <v>203</v>
      </c>
      <c r="BF1594" t="s">
        <v>212</v>
      </c>
      <c r="BG1594" t="s">
        <v>211</v>
      </c>
      <c r="BH1594" t="s">
        <v>201</v>
      </c>
      <c r="BI1594" t="s">
        <v>210</v>
      </c>
      <c r="BJ1594">
        <v>1</v>
      </c>
      <c r="BK1594" t="s">
        <v>205</v>
      </c>
      <c r="BL1594" t="s">
        <v>354</v>
      </c>
      <c r="BM1594">
        <v>1</v>
      </c>
      <c r="BQ1594" t="s">
        <v>577</v>
      </c>
      <c r="BR1594" t="s">
        <v>404</v>
      </c>
      <c r="BS1594" t="s">
        <v>2026</v>
      </c>
      <c r="BT1594" t="s">
        <v>404</v>
      </c>
      <c r="BW1594" t="s">
        <v>367</v>
      </c>
      <c r="BX1594" t="s">
        <v>404</v>
      </c>
      <c r="CA1594" t="s">
        <v>1908</v>
      </c>
      <c r="CB1594" s="3">
        <v>44393</v>
      </c>
      <c r="CC1594" t="s">
        <v>1908</v>
      </c>
      <c r="CD1594" s="3">
        <v>44375</v>
      </c>
      <c r="CE1594" t="s">
        <v>1908</v>
      </c>
      <c r="CF1594" s="3">
        <v>44375</v>
      </c>
      <c r="CG1594" t="s">
        <v>1908</v>
      </c>
      <c r="CH1594" s="3">
        <v>44375</v>
      </c>
      <c r="CI1594" t="s">
        <v>1908</v>
      </c>
      <c r="CJ1594" s="3">
        <v>44375</v>
      </c>
      <c r="CK1594" t="s">
        <v>1908</v>
      </c>
      <c r="CL1594" s="3">
        <v>44375</v>
      </c>
      <c r="CM1594" t="s">
        <v>1908</v>
      </c>
      <c r="CN1594" s="3">
        <v>44375</v>
      </c>
      <c r="CO1594" t="s">
        <v>1908</v>
      </c>
      <c r="CP1594" s="3">
        <v>44375</v>
      </c>
      <c r="CQ1594" t="s">
        <v>1908</v>
      </c>
      <c r="CR1594" s="3">
        <v>44404</v>
      </c>
      <c r="CS1594" t="s">
        <v>1908</v>
      </c>
      <c r="CT1594" s="3">
        <v>44337</v>
      </c>
      <c r="CU1594" t="s">
        <v>1908</v>
      </c>
      <c r="CV1594" s="3">
        <v>44375</v>
      </c>
      <c r="CW1594" t="s">
        <v>1908</v>
      </c>
      <c r="CX1594" s="3">
        <v>44375</v>
      </c>
      <c r="CY1594" t="s">
        <v>1908</v>
      </c>
      <c r="CZ1594" s="3">
        <v>44375</v>
      </c>
      <c r="DA1594" t="s">
        <v>1908</v>
      </c>
      <c r="DB1594" s="3">
        <v>44375</v>
      </c>
      <c r="DE1594" t="s">
        <v>1908</v>
      </c>
      <c r="DF1594" s="3">
        <v>44398</v>
      </c>
      <c r="DK1594" t="s">
        <v>1908</v>
      </c>
      <c r="DL1594" s="3">
        <v>44398</v>
      </c>
      <c r="DQ1594" t="s">
        <v>39</v>
      </c>
      <c r="DR1594" t="s">
        <v>2921</v>
      </c>
      <c r="DU1594" t="s">
        <v>3506</v>
      </c>
    </row>
    <row r="1595" spans="1:125" x14ac:dyDescent="0.25">
      <c r="A1595" s="5">
        <v>1279601</v>
      </c>
      <c r="B1595" s="5">
        <v>1</v>
      </c>
      <c r="J1595" s="3"/>
      <c r="K1595" s="3"/>
      <c r="L1595" s="3"/>
      <c r="M1595" s="3"/>
      <c r="N1595" s="3">
        <v>44337</v>
      </c>
      <c r="O1595" s="7">
        <v>0.43950231481481478</v>
      </c>
      <c r="P1595" t="s">
        <v>1908</v>
      </c>
      <c r="AV1595" t="s">
        <v>202</v>
      </c>
      <c r="AW1595" t="s">
        <v>207</v>
      </c>
      <c r="AX1595" t="s">
        <v>211</v>
      </c>
      <c r="AY1595" t="s">
        <v>200</v>
      </c>
      <c r="AZ1595" t="s">
        <v>208</v>
      </c>
      <c r="BA1595">
        <v>2</v>
      </c>
      <c r="BB1595" t="s">
        <v>204</v>
      </c>
      <c r="BC1595" t="s">
        <v>209</v>
      </c>
      <c r="BD1595" t="s">
        <v>211</v>
      </c>
      <c r="BE1595" t="s">
        <v>203</v>
      </c>
      <c r="BF1595" t="s">
        <v>212</v>
      </c>
      <c r="BG1595" t="s">
        <v>211</v>
      </c>
      <c r="BH1595" t="s">
        <v>201</v>
      </c>
      <c r="BI1595" t="s">
        <v>210</v>
      </c>
      <c r="BJ1595">
        <v>1</v>
      </c>
      <c r="BK1595" t="s">
        <v>205</v>
      </c>
      <c r="BL1595" t="s">
        <v>354</v>
      </c>
      <c r="BM1595">
        <v>1</v>
      </c>
    </row>
    <row r="1596" spans="1:125" x14ac:dyDescent="0.25">
      <c r="A1596" s="5">
        <v>1279610</v>
      </c>
      <c r="B1596" s="5">
        <v>10</v>
      </c>
      <c r="C1596" t="s">
        <v>4451</v>
      </c>
      <c r="D1596" t="s">
        <v>4408</v>
      </c>
      <c r="E1596" t="s">
        <v>3723</v>
      </c>
      <c r="F1596" t="s">
        <v>6</v>
      </c>
      <c r="G1596" t="s">
        <v>2022</v>
      </c>
      <c r="H1596" t="s">
        <v>127</v>
      </c>
      <c r="I1596" t="s">
        <v>117</v>
      </c>
      <c r="J1596" s="3">
        <v>44441</v>
      </c>
      <c r="K1596" s="3"/>
      <c r="L1596" s="3">
        <v>44474</v>
      </c>
      <c r="M1596" s="3" t="s">
        <v>136</v>
      </c>
      <c r="N1596" s="3">
        <v>44337</v>
      </c>
      <c r="O1596" s="7">
        <v>0.43950231481481478</v>
      </c>
      <c r="P1596" t="s">
        <v>1908</v>
      </c>
      <c r="Q1596" s="3">
        <v>44404</v>
      </c>
      <c r="R1596" s="7">
        <v>0.43824074074074071</v>
      </c>
      <c r="S1596" t="s">
        <v>1908</v>
      </c>
      <c r="U1596" s="92" t="s">
        <v>386</v>
      </c>
      <c r="V1596" s="93" t="s">
        <v>228</v>
      </c>
      <c r="W1596" s="92" t="s">
        <v>633</v>
      </c>
      <c r="X1596" s="93" t="s">
        <v>563</v>
      </c>
      <c r="Y1596" s="92" t="s">
        <v>403</v>
      </c>
      <c r="Z1596" s="93" t="s">
        <v>226</v>
      </c>
      <c r="AA1596" t="s">
        <v>146</v>
      </c>
      <c r="AB1596">
        <v>901</v>
      </c>
      <c r="AC1596" t="s">
        <v>154</v>
      </c>
      <c r="AD1596" t="s">
        <v>474</v>
      </c>
      <c r="AE1596" t="s">
        <v>474</v>
      </c>
      <c r="AF1596" s="12">
        <v>60003</v>
      </c>
      <c r="AG1596" s="12" t="s">
        <v>2007</v>
      </c>
      <c r="AH1596" s="12">
        <v>60003</v>
      </c>
      <c r="AI1596" s="12" t="s">
        <v>2007</v>
      </c>
      <c r="AJ1596" s="12">
        <v>60003</v>
      </c>
      <c r="AK1596" s="12" t="s">
        <v>2007</v>
      </c>
      <c r="AL1596" s="12">
        <v>60003</v>
      </c>
      <c r="AM1596" s="12" t="s">
        <v>2007</v>
      </c>
      <c r="AN1596" s="12" t="s">
        <v>877</v>
      </c>
      <c r="AO1596" s="12" t="s">
        <v>2937</v>
      </c>
      <c r="AP1596" s="12" t="s">
        <v>877</v>
      </c>
      <c r="AQ1596" s="12" t="s">
        <v>2937</v>
      </c>
      <c r="AR1596" s="12" t="s">
        <v>264</v>
      </c>
      <c r="AS1596" s="12" t="s">
        <v>239</v>
      </c>
      <c r="AT1596" s="12" t="s">
        <v>264</v>
      </c>
      <c r="AU1596" s="12" t="s">
        <v>239</v>
      </c>
      <c r="AV1596" t="s">
        <v>202</v>
      </c>
      <c r="AW1596" t="s">
        <v>207</v>
      </c>
      <c r="AX1596" t="s">
        <v>211</v>
      </c>
      <c r="AY1596" t="s">
        <v>200</v>
      </c>
      <c r="AZ1596" t="s">
        <v>208</v>
      </c>
      <c r="BA1596">
        <v>2</v>
      </c>
      <c r="BB1596" t="s">
        <v>204</v>
      </c>
      <c r="BC1596" t="s">
        <v>209</v>
      </c>
      <c r="BD1596" t="s">
        <v>211</v>
      </c>
      <c r="BE1596" t="s">
        <v>203</v>
      </c>
      <c r="BF1596" t="s">
        <v>212</v>
      </c>
      <c r="BG1596" t="s">
        <v>211</v>
      </c>
      <c r="BH1596" t="s">
        <v>201</v>
      </c>
      <c r="BI1596" t="s">
        <v>210</v>
      </c>
      <c r="BJ1596">
        <v>1</v>
      </c>
      <c r="BK1596" t="s">
        <v>205</v>
      </c>
      <c r="BL1596" t="s">
        <v>354</v>
      </c>
      <c r="BM1596">
        <v>1</v>
      </c>
      <c r="BQ1596" t="s">
        <v>577</v>
      </c>
      <c r="BR1596" t="s">
        <v>146</v>
      </c>
      <c r="BS1596" t="s">
        <v>2026</v>
      </c>
      <c r="BT1596" t="s">
        <v>146</v>
      </c>
      <c r="BW1596" t="s">
        <v>367</v>
      </c>
      <c r="BX1596" t="s">
        <v>146</v>
      </c>
      <c r="CA1596" t="s">
        <v>1908</v>
      </c>
      <c r="CB1596" s="3">
        <v>44393</v>
      </c>
      <c r="CC1596" t="s">
        <v>1908</v>
      </c>
      <c r="CD1596" s="3">
        <v>44375</v>
      </c>
      <c r="CE1596" t="s">
        <v>1908</v>
      </c>
      <c r="CF1596" s="3">
        <v>44375</v>
      </c>
      <c r="CG1596" t="s">
        <v>1908</v>
      </c>
      <c r="CH1596" s="3">
        <v>44375</v>
      </c>
      <c r="CI1596" t="s">
        <v>1908</v>
      </c>
      <c r="CJ1596" s="3">
        <v>44375</v>
      </c>
      <c r="CK1596" t="s">
        <v>1908</v>
      </c>
      <c r="CL1596" s="3">
        <v>44375</v>
      </c>
      <c r="CM1596" t="s">
        <v>1908</v>
      </c>
      <c r="CN1596" s="3">
        <v>44375</v>
      </c>
      <c r="CO1596" t="s">
        <v>1908</v>
      </c>
      <c r="CP1596" s="3">
        <v>44375</v>
      </c>
      <c r="CQ1596" t="s">
        <v>1908</v>
      </c>
      <c r="CR1596" s="3">
        <v>44404</v>
      </c>
      <c r="CS1596" t="s">
        <v>1908</v>
      </c>
      <c r="CT1596" s="3">
        <v>44337</v>
      </c>
      <c r="CU1596" t="s">
        <v>1908</v>
      </c>
      <c r="CV1596" s="3">
        <v>44375</v>
      </c>
      <c r="CW1596" t="s">
        <v>1908</v>
      </c>
      <c r="CX1596" s="3">
        <v>44375</v>
      </c>
      <c r="CY1596" t="s">
        <v>1908</v>
      </c>
      <c r="CZ1596" s="3">
        <v>44375</v>
      </c>
      <c r="DA1596" t="s">
        <v>1908</v>
      </c>
      <c r="DB1596" s="3">
        <v>44375</v>
      </c>
      <c r="DE1596" t="s">
        <v>1908</v>
      </c>
      <c r="DF1596" s="3">
        <v>44398</v>
      </c>
      <c r="DK1596" t="s">
        <v>1908</v>
      </c>
      <c r="DL1596" s="3">
        <v>44398</v>
      </c>
      <c r="DQ1596" t="s">
        <v>6</v>
      </c>
      <c r="DR1596" t="s">
        <v>6</v>
      </c>
      <c r="DU1596" t="s">
        <v>4409</v>
      </c>
    </row>
    <row r="1597" spans="1:125" x14ac:dyDescent="0.25">
      <c r="A1597" s="5">
        <v>1279701</v>
      </c>
      <c r="B1597" s="5">
        <v>1</v>
      </c>
      <c r="J1597" s="3"/>
      <c r="K1597" s="3"/>
      <c r="L1597" s="3"/>
      <c r="M1597" s="3"/>
      <c r="N1597" s="3">
        <v>44340</v>
      </c>
      <c r="O1597" s="7">
        <v>0.36255787037037041</v>
      </c>
      <c r="P1597" t="s">
        <v>1908</v>
      </c>
      <c r="AV1597" t="s">
        <v>202</v>
      </c>
      <c r="AW1597" t="s">
        <v>207</v>
      </c>
      <c r="AX1597" t="s">
        <v>211</v>
      </c>
      <c r="AY1597" t="s">
        <v>200</v>
      </c>
      <c r="AZ1597" t="s">
        <v>208</v>
      </c>
      <c r="BA1597">
        <v>2</v>
      </c>
      <c r="BB1597" t="s">
        <v>204</v>
      </c>
      <c r="BC1597" t="s">
        <v>209</v>
      </c>
      <c r="BD1597" t="s">
        <v>211</v>
      </c>
      <c r="BE1597" t="s">
        <v>203</v>
      </c>
      <c r="BF1597" t="s">
        <v>212</v>
      </c>
      <c r="BG1597" t="s">
        <v>211</v>
      </c>
      <c r="BH1597" t="s">
        <v>201</v>
      </c>
      <c r="BI1597" t="s">
        <v>210</v>
      </c>
      <c r="BJ1597">
        <v>1</v>
      </c>
      <c r="BK1597" t="s">
        <v>205</v>
      </c>
      <c r="BL1597" t="s">
        <v>354</v>
      </c>
      <c r="BM1597">
        <v>1</v>
      </c>
    </row>
    <row r="1598" spans="1:125" x14ac:dyDescent="0.25">
      <c r="A1598" s="5">
        <v>1279709</v>
      </c>
      <c r="B1598" s="5">
        <v>9</v>
      </c>
      <c r="C1598" t="s">
        <v>4435</v>
      </c>
      <c r="D1598" t="s">
        <v>4412</v>
      </c>
      <c r="E1598" t="s">
        <v>4332</v>
      </c>
      <c r="F1598" t="s">
        <v>6</v>
      </c>
      <c r="G1598" t="s">
        <v>4200</v>
      </c>
      <c r="H1598" t="s">
        <v>25</v>
      </c>
      <c r="I1598" t="s">
        <v>117</v>
      </c>
      <c r="J1598" s="3">
        <v>44433</v>
      </c>
      <c r="K1598" s="3"/>
      <c r="L1598" s="3">
        <v>44446</v>
      </c>
      <c r="M1598" s="3" t="s">
        <v>126</v>
      </c>
      <c r="N1598" s="3">
        <v>44340</v>
      </c>
      <c r="O1598" s="7">
        <v>0.36255787037037041</v>
      </c>
      <c r="P1598" t="s">
        <v>1908</v>
      </c>
      <c r="Q1598" s="3">
        <v>45327</v>
      </c>
      <c r="R1598" s="7">
        <v>0.42053240740740744</v>
      </c>
      <c r="S1598" t="s">
        <v>1908</v>
      </c>
      <c r="U1598" s="92" t="s">
        <v>386</v>
      </c>
      <c r="V1598" s="93" t="s">
        <v>228</v>
      </c>
      <c r="W1598" s="92" t="s">
        <v>385</v>
      </c>
      <c r="X1598" s="93" t="s">
        <v>147</v>
      </c>
      <c r="Y1598" s="92" t="s">
        <v>527</v>
      </c>
      <c r="Z1598" s="93" t="s">
        <v>225</v>
      </c>
      <c r="AA1598" t="s">
        <v>234</v>
      </c>
      <c r="AB1598">
        <v>955</v>
      </c>
      <c r="AC1598" t="s">
        <v>154</v>
      </c>
      <c r="AD1598" t="s">
        <v>805</v>
      </c>
      <c r="AE1598" t="s">
        <v>805</v>
      </c>
      <c r="AF1598" s="12" t="s">
        <v>5780</v>
      </c>
      <c r="AG1598" s="12">
        <v>101</v>
      </c>
      <c r="AH1598" s="12" t="s">
        <v>5780</v>
      </c>
      <c r="AI1598" s="12">
        <v>101</v>
      </c>
      <c r="AJ1598" s="12" t="s">
        <v>5780</v>
      </c>
      <c r="AK1598" s="12">
        <v>101</v>
      </c>
      <c r="AL1598" s="12" t="s">
        <v>5780</v>
      </c>
      <c r="AM1598" s="12">
        <v>101</v>
      </c>
      <c r="AN1598" s="12">
        <v>539</v>
      </c>
      <c r="AO1598" s="12">
        <v>45</v>
      </c>
      <c r="AP1598" s="12">
        <v>539</v>
      </c>
      <c r="AQ1598" s="12">
        <v>45</v>
      </c>
      <c r="AR1598" s="12" t="s">
        <v>239</v>
      </c>
      <c r="AS1598" s="12" t="s">
        <v>239</v>
      </c>
      <c r="AT1598" s="12" t="s">
        <v>239</v>
      </c>
      <c r="AU1598" s="12" t="s">
        <v>239</v>
      </c>
      <c r="AV1598" t="s">
        <v>202</v>
      </c>
      <c r="AW1598" t="s">
        <v>207</v>
      </c>
      <c r="AX1598" t="s">
        <v>211</v>
      </c>
      <c r="AY1598" t="s">
        <v>200</v>
      </c>
      <c r="AZ1598" t="s">
        <v>208</v>
      </c>
      <c r="BA1598">
        <v>2</v>
      </c>
      <c r="BB1598" t="s">
        <v>204</v>
      </c>
      <c r="BC1598" t="s">
        <v>209</v>
      </c>
      <c r="BD1598" t="s">
        <v>211</v>
      </c>
      <c r="BE1598" t="s">
        <v>203</v>
      </c>
      <c r="BF1598" t="s">
        <v>212</v>
      </c>
      <c r="BG1598" t="s">
        <v>211</v>
      </c>
      <c r="BH1598" t="s">
        <v>201</v>
      </c>
      <c r="BI1598" t="s">
        <v>210</v>
      </c>
      <c r="BJ1598">
        <v>1</v>
      </c>
      <c r="BK1598" t="s">
        <v>205</v>
      </c>
      <c r="BL1598" t="s">
        <v>354</v>
      </c>
      <c r="BM1598">
        <v>1</v>
      </c>
      <c r="BQ1598" t="s">
        <v>584</v>
      </c>
      <c r="BR1598" t="s">
        <v>234</v>
      </c>
      <c r="BS1598" t="s">
        <v>4414</v>
      </c>
      <c r="BT1598" t="s">
        <v>234</v>
      </c>
      <c r="BU1598" t="s">
        <v>4334</v>
      </c>
      <c r="BV1598" t="s">
        <v>234</v>
      </c>
      <c r="BW1598" t="s">
        <v>379</v>
      </c>
      <c r="BX1598" t="s">
        <v>234</v>
      </c>
      <c r="BY1598" t="s">
        <v>4194</v>
      </c>
      <c r="BZ1598" t="s">
        <v>234</v>
      </c>
      <c r="CA1598" t="s">
        <v>1908</v>
      </c>
      <c r="CB1598" s="3">
        <v>44340</v>
      </c>
      <c r="CC1598" t="s">
        <v>1908</v>
      </c>
      <c r="CD1598" s="3">
        <v>44361</v>
      </c>
      <c r="CE1598" t="s">
        <v>1908</v>
      </c>
      <c r="CF1598" s="3">
        <v>44340</v>
      </c>
      <c r="CG1598" t="s">
        <v>1908</v>
      </c>
      <c r="CH1598" s="3">
        <v>44343</v>
      </c>
      <c r="CI1598" t="s">
        <v>1908</v>
      </c>
      <c r="CJ1598" s="3">
        <v>44343</v>
      </c>
      <c r="CK1598" t="s">
        <v>1908</v>
      </c>
      <c r="CL1598" s="3">
        <v>44361</v>
      </c>
      <c r="CM1598" t="s">
        <v>1908</v>
      </c>
      <c r="CN1598" s="3">
        <v>44361</v>
      </c>
      <c r="CO1598" t="s">
        <v>1908</v>
      </c>
      <c r="CP1598" s="3">
        <v>44361</v>
      </c>
      <c r="CS1598" t="s">
        <v>1908</v>
      </c>
      <c r="CT1598" s="3">
        <v>44340</v>
      </c>
      <c r="CU1598" t="s">
        <v>1908</v>
      </c>
      <c r="CV1598" s="3">
        <v>44361</v>
      </c>
      <c r="CW1598" t="s">
        <v>1908</v>
      </c>
      <c r="CX1598" s="3">
        <v>44361</v>
      </c>
      <c r="CY1598" t="s">
        <v>1908</v>
      </c>
      <c r="CZ1598" s="3">
        <v>44361</v>
      </c>
      <c r="DA1598" t="s">
        <v>1908</v>
      </c>
      <c r="DB1598" s="3">
        <v>44361</v>
      </c>
      <c r="DE1598" t="s">
        <v>1908</v>
      </c>
      <c r="DF1598" s="3">
        <v>44364</v>
      </c>
      <c r="DG1598" t="s">
        <v>1908</v>
      </c>
      <c r="DH1598" s="3">
        <v>44391</v>
      </c>
      <c r="DK1598" t="s">
        <v>1908</v>
      </c>
      <c r="DL1598" s="3">
        <v>44391</v>
      </c>
      <c r="DQ1598" t="s">
        <v>6</v>
      </c>
      <c r="DR1598" t="s">
        <v>6</v>
      </c>
      <c r="DU1598" t="s">
        <v>4413</v>
      </c>
    </row>
    <row r="1599" spans="1:125" x14ac:dyDescent="0.25">
      <c r="A1599" s="5">
        <v>1279801</v>
      </c>
      <c r="B1599" s="5">
        <v>1</v>
      </c>
      <c r="J1599" s="3"/>
      <c r="K1599" s="3"/>
      <c r="L1599" s="3"/>
      <c r="M1599" s="3"/>
      <c r="N1599" s="3">
        <v>44341</v>
      </c>
      <c r="O1599" s="7">
        <v>0.40082175925925928</v>
      </c>
      <c r="P1599" t="s">
        <v>1908</v>
      </c>
      <c r="AV1599" t="s">
        <v>202</v>
      </c>
      <c r="AW1599" t="s">
        <v>207</v>
      </c>
      <c r="AX1599" t="s">
        <v>211</v>
      </c>
      <c r="AY1599" t="s">
        <v>200</v>
      </c>
      <c r="AZ1599" t="s">
        <v>208</v>
      </c>
      <c r="BA1599">
        <v>2</v>
      </c>
      <c r="BB1599" t="s">
        <v>204</v>
      </c>
      <c r="BC1599" t="s">
        <v>209</v>
      </c>
      <c r="BD1599" t="s">
        <v>211</v>
      </c>
      <c r="BE1599" t="s">
        <v>203</v>
      </c>
      <c r="BF1599" t="s">
        <v>212</v>
      </c>
      <c r="BG1599" t="s">
        <v>211</v>
      </c>
      <c r="BH1599" t="s">
        <v>201</v>
      </c>
      <c r="BI1599" t="s">
        <v>210</v>
      </c>
      <c r="BJ1599">
        <v>1</v>
      </c>
      <c r="BK1599" t="s">
        <v>205</v>
      </c>
      <c r="BL1599" t="s">
        <v>354</v>
      </c>
      <c r="BM1599">
        <v>1</v>
      </c>
    </row>
    <row r="1600" spans="1:125" x14ac:dyDescent="0.25">
      <c r="A1600" s="5">
        <v>1279806</v>
      </c>
      <c r="B1600" s="5">
        <v>6</v>
      </c>
      <c r="C1600" t="s">
        <v>4450</v>
      </c>
      <c r="D1600" t="s">
        <v>4415</v>
      </c>
      <c r="E1600" t="s">
        <v>552</v>
      </c>
      <c r="F1600" t="s">
        <v>6</v>
      </c>
      <c r="G1600" t="s">
        <v>3136</v>
      </c>
      <c r="H1600" t="s">
        <v>25</v>
      </c>
      <c r="I1600" t="s">
        <v>117</v>
      </c>
      <c r="J1600" s="3"/>
      <c r="K1600" s="3"/>
      <c r="L1600" s="3"/>
      <c r="M1600" s="3" t="s">
        <v>126</v>
      </c>
      <c r="N1600" s="3">
        <v>44341</v>
      </c>
      <c r="O1600" s="7">
        <v>0.40082175925925928</v>
      </c>
      <c r="P1600" t="s">
        <v>1908</v>
      </c>
      <c r="Q1600" s="3">
        <v>44392</v>
      </c>
      <c r="R1600" s="7">
        <v>0.35128472222222223</v>
      </c>
      <c r="S1600" t="s">
        <v>1908</v>
      </c>
      <c r="U1600" s="92" t="s">
        <v>774</v>
      </c>
      <c r="V1600" s="93" t="s">
        <v>538</v>
      </c>
      <c r="W1600" s="92" t="s">
        <v>770</v>
      </c>
      <c r="X1600" s="93" t="s">
        <v>592</v>
      </c>
      <c r="AA1600" t="s">
        <v>145</v>
      </c>
      <c r="AB1600">
        <v>901</v>
      </c>
      <c r="AC1600" t="s">
        <v>154</v>
      </c>
      <c r="AD1600" t="s">
        <v>3687</v>
      </c>
      <c r="AE1600" t="s">
        <v>3687</v>
      </c>
      <c r="AF1600" s="12">
        <v>580</v>
      </c>
      <c r="AG1600" s="12">
        <v>80</v>
      </c>
      <c r="AH1600" s="12">
        <v>580</v>
      </c>
      <c r="AI1600" s="12">
        <v>80</v>
      </c>
      <c r="AJ1600" s="12">
        <v>580</v>
      </c>
      <c r="AK1600" s="12">
        <v>80</v>
      </c>
      <c r="AL1600" s="12">
        <v>580</v>
      </c>
      <c r="AM1600" s="12">
        <v>80</v>
      </c>
      <c r="AN1600" s="12" t="s">
        <v>818</v>
      </c>
      <c r="AO1600" s="12" t="s">
        <v>819</v>
      </c>
      <c r="AP1600" s="12" t="s">
        <v>818</v>
      </c>
      <c r="AQ1600" s="12" t="s">
        <v>819</v>
      </c>
      <c r="AR1600" s="12" t="s">
        <v>239</v>
      </c>
      <c r="AS1600" s="12" t="s">
        <v>239</v>
      </c>
      <c r="AT1600" s="12" t="s">
        <v>239</v>
      </c>
      <c r="AU1600" s="12" t="s">
        <v>239</v>
      </c>
      <c r="AV1600" t="s">
        <v>202</v>
      </c>
      <c r="AW1600" t="s">
        <v>207</v>
      </c>
      <c r="AX1600" t="s">
        <v>211</v>
      </c>
      <c r="AY1600" t="s">
        <v>200</v>
      </c>
      <c r="AZ1600" t="s">
        <v>208</v>
      </c>
      <c r="BA1600">
        <v>2</v>
      </c>
      <c r="BB1600" t="s">
        <v>204</v>
      </c>
      <c r="BC1600" t="s">
        <v>209</v>
      </c>
      <c r="BD1600" t="s">
        <v>211</v>
      </c>
      <c r="BE1600" t="s">
        <v>203</v>
      </c>
      <c r="BF1600" t="s">
        <v>212</v>
      </c>
      <c r="BG1600" t="s">
        <v>211</v>
      </c>
      <c r="BH1600" t="s">
        <v>201</v>
      </c>
      <c r="BI1600" t="s">
        <v>210</v>
      </c>
      <c r="BJ1600">
        <v>1</v>
      </c>
      <c r="BK1600" t="s">
        <v>205</v>
      </c>
      <c r="BL1600" t="s">
        <v>354</v>
      </c>
      <c r="BM1600">
        <v>1</v>
      </c>
      <c r="BQ1600" t="s">
        <v>584</v>
      </c>
      <c r="BR1600" t="s">
        <v>234</v>
      </c>
      <c r="BS1600" t="s">
        <v>3914</v>
      </c>
      <c r="BT1600" t="s">
        <v>234</v>
      </c>
      <c r="BU1600" t="s">
        <v>1852</v>
      </c>
      <c r="BV1600" t="s">
        <v>234</v>
      </c>
      <c r="BW1600" t="s">
        <v>379</v>
      </c>
      <c r="BX1600" t="s">
        <v>234</v>
      </c>
      <c r="BY1600" t="s">
        <v>3148</v>
      </c>
      <c r="BZ1600" t="s">
        <v>234</v>
      </c>
      <c r="CA1600" t="s">
        <v>1908</v>
      </c>
      <c r="CB1600" s="3">
        <v>44341</v>
      </c>
      <c r="CC1600" t="s">
        <v>1908</v>
      </c>
      <c r="CD1600" s="3">
        <v>44375</v>
      </c>
      <c r="CE1600" t="s">
        <v>1908</v>
      </c>
      <c r="CF1600" s="3">
        <v>44341</v>
      </c>
      <c r="CG1600" t="s">
        <v>1908</v>
      </c>
      <c r="CH1600" s="3">
        <v>44341</v>
      </c>
      <c r="CI1600" t="s">
        <v>1908</v>
      </c>
      <c r="CJ1600" s="3">
        <v>44341</v>
      </c>
      <c r="CK1600" t="s">
        <v>1908</v>
      </c>
      <c r="CL1600" s="3">
        <v>44341</v>
      </c>
      <c r="CM1600" t="s">
        <v>1908</v>
      </c>
      <c r="CN1600" s="3">
        <v>44375</v>
      </c>
      <c r="CO1600" t="s">
        <v>1908</v>
      </c>
      <c r="CP1600" s="3">
        <v>44375</v>
      </c>
      <c r="CQ1600" t="s">
        <v>1908</v>
      </c>
      <c r="CR1600" s="3">
        <v>44392</v>
      </c>
      <c r="CS1600" t="s">
        <v>1908</v>
      </c>
      <c r="CT1600" s="3">
        <v>44341</v>
      </c>
      <c r="CU1600" t="s">
        <v>1908</v>
      </c>
      <c r="CV1600" s="3">
        <v>44375</v>
      </c>
      <c r="CW1600" t="s">
        <v>1908</v>
      </c>
      <c r="CX1600" s="3">
        <v>44375</v>
      </c>
      <c r="CY1600" t="s">
        <v>1908</v>
      </c>
      <c r="CZ1600" s="3">
        <v>44375</v>
      </c>
      <c r="DA1600" t="s">
        <v>1908</v>
      </c>
      <c r="DB1600" s="3">
        <v>44375</v>
      </c>
      <c r="DC1600" t="s">
        <v>1908</v>
      </c>
      <c r="DD1600" s="3">
        <v>44392</v>
      </c>
      <c r="DE1600" t="s">
        <v>1908</v>
      </c>
      <c r="DF1600" s="3">
        <v>44392</v>
      </c>
      <c r="DG1600" t="s">
        <v>1908</v>
      </c>
      <c r="DH1600" s="3">
        <v>44392</v>
      </c>
      <c r="DK1600" t="s">
        <v>1908</v>
      </c>
      <c r="DL1600" s="3">
        <v>44392</v>
      </c>
      <c r="DQ1600" t="s">
        <v>6</v>
      </c>
      <c r="DR1600" t="s">
        <v>6</v>
      </c>
      <c r="DU1600" t="s">
        <v>3007</v>
      </c>
    </row>
    <row r="1601" spans="1:125" x14ac:dyDescent="0.25">
      <c r="A1601" s="5">
        <v>1279901</v>
      </c>
      <c r="B1601" s="5">
        <v>1</v>
      </c>
      <c r="J1601" s="3"/>
      <c r="K1601" s="3"/>
      <c r="L1601" s="3"/>
      <c r="M1601" s="3"/>
      <c r="N1601" s="3">
        <v>44348</v>
      </c>
      <c r="O1601" s="7">
        <v>0.37908564814814816</v>
      </c>
      <c r="P1601" t="s">
        <v>1908</v>
      </c>
      <c r="AV1601" t="s">
        <v>202</v>
      </c>
      <c r="AW1601" t="s">
        <v>207</v>
      </c>
      <c r="AX1601" t="s">
        <v>211</v>
      </c>
      <c r="AY1601" t="s">
        <v>200</v>
      </c>
      <c r="AZ1601" t="s">
        <v>208</v>
      </c>
      <c r="BA1601">
        <v>2</v>
      </c>
      <c r="BB1601" t="s">
        <v>204</v>
      </c>
      <c r="BC1601" t="s">
        <v>209</v>
      </c>
      <c r="BD1601" t="s">
        <v>211</v>
      </c>
      <c r="BE1601" t="s">
        <v>203</v>
      </c>
      <c r="BF1601" t="s">
        <v>212</v>
      </c>
      <c r="BG1601" t="s">
        <v>211</v>
      </c>
      <c r="BH1601" t="s">
        <v>201</v>
      </c>
      <c r="BI1601" t="s">
        <v>210</v>
      </c>
      <c r="BJ1601">
        <v>1</v>
      </c>
      <c r="BK1601" t="s">
        <v>205</v>
      </c>
      <c r="BL1601" t="s">
        <v>354</v>
      </c>
      <c r="BM1601">
        <v>1</v>
      </c>
    </row>
    <row r="1602" spans="1:125" x14ac:dyDescent="0.25">
      <c r="A1602" s="5">
        <v>1279915</v>
      </c>
      <c r="B1602" s="5">
        <v>15</v>
      </c>
      <c r="C1602" t="s">
        <v>4498</v>
      </c>
      <c r="D1602" t="s">
        <v>4416</v>
      </c>
      <c r="E1602" t="s">
        <v>74</v>
      </c>
      <c r="F1602" t="s">
        <v>18</v>
      </c>
      <c r="G1602" t="s">
        <v>467</v>
      </c>
      <c r="H1602" t="s">
        <v>25</v>
      </c>
      <c r="I1602" t="s">
        <v>117</v>
      </c>
      <c r="J1602" s="3"/>
      <c r="K1602" s="3"/>
      <c r="L1602" s="3"/>
      <c r="M1602" s="3" t="s">
        <v>128</v>
      </c>
      <c r="N1602" s="3">
        <v>44348</v>
      </c>
      <c r="O1602" s="7">
        <v>0.37908564814814816</v>
      </c>
      <c r="P1602" t="s">
        <v>1908</v>
      </c>
      <c r="Q1602" s="3">
        <v>44447</v>
      </c>
      <c r="R1602" s="7">
        <v>0.44748842592592591</v>
      </c>
      <c r="S1602" t="s">
        <v>1908</v>
      </c>
      <c r="U1602" s="92" t="s">
        <v>565</v>
      </c>
      <c r="V1602" s="93" t="s">
        <v>538</v>
      </c>
      <c r="AA1602" t="s">
        <v>146</v>
      </c>
      <c r="AB1602">
        <v>901</v>
      </c>
      <c r="AC1602" t="s">
        <v>153</v>
      </c>
      <c r="AE1602" t="s">
        <v>2174</v>
      </c>
      <c r="AF1602" s="12" t="s">
        <v>349</v>
      </c>
      <c r="AG1602" s="12" t="s">
        <v>350</v>
      </c>
      <c r="AH1602" s="12" t="s">
        <v>349</v>
      </c>
      <c r="AI1602" s="12" t="s">
        <v>350</v>
      </c>
      <c r="AJ1602" s="12" t="s">
        <v>349</v>
      </c>
      <c r="AK1602" s="12" t="s">
        <v>350</v>
      </c>
      <c r="AL1602" s="12" t="s">
        <v>349</v>
      </c>
      <c r="AM1602" s="12" t="s">
        <v>350</v>
      </c>
      <c r="AN1602" s="12" t="s">
        <v>824</v>
      </c>
      <c r="AO1602" s="12" t="s">
        <v>825</v>
      </c>
      <c r="AP1602" s="12" t="s">
        <v>824</v>
      </c>
      <c r="AQ1602" s="12" t="s">
        <v>825</v>
      </c>
      <c r="AR1602" s="12" t="s">
        <v>239</v>
      </c>
      <c r="AS1602" s="12" t="s">
        <v>239</v>
      </c>
      <c r="AT1602" s="12" t="s">
        <v>239</v>
      </c>
      <c r="AU1602" s="12" t="s">
        <v>239</v>
      </c>
      <c r="AV1602" t="s">
        <v>202</v>
      </c>
      <c r="AW1602" t="s">
        <v>207</v>
      </c>
      <c r="AX1602" t="s">
        <v>211</v>
      </c>
      <c r="AY1602" t="s">
        <v>200</v>
      </c>
      <c r="AZ1602" t="s">
        <v>208</v>
      </c>
      <c r="BA1602">
        <v>2</v>
      </c>
      <c r="BB1602" t="s">
        <v>204</v>
      </c>
      <c r="BC1602" t="s">
        <v>209</v>
      </c>
      <c r="BD1602" t="s">
        <v>211</v>
      </c>
      <c r="BE1602" t="s">
        <v>203</v>
      </c>
      <c r="BF1602" t="s">
        <v>212</v>
      </c>
      <c r="BG1602" t="s">
        <v>211</v>
      </c>
      <c r="BH1602" t="s">
        <v>201</v>
      </c>
      <c r="BI1602" t="s">
        <v>210</v>
      </c>
      <c r="BJ1602">
        <v>1</v>
      </c>
      <c r="BK1602" t="s">
        <v>205</v>
      </c>
      <c r="BL1602" t="s">
        <v>354</v>
      </c>
      <c r="BM1602">
        <v>1</v>
      </c>
      <c r="BQ1602" t="s">
        <v>584</v>
      </c>
      <c r="BR1602" t="s">
        <v>146</v>
      </c>
      <c r="BS1602" t="s">
        <v>470</v>
      </c>
      <c r="BT1602" t="s">
        <v>146</v>
      </c>
      <c r="BU1602" t="s">
        <v>4418</v>
      </c>
      <c r="BV1602" t="s">
        <v>146</v>
      </c>
      <c r="BW1602" t="s">
        <v>853</v>
      </c>
      <c r="BX1602" t="s">
        <v>146</v>
      </c>
      <c r="CA1602" t="s">
        <v>1908</v>
      </c>
      <c r="CB1602" s="3">
        <v>44414</v>
      </c>
      <c r="CC1602" t="s">
        <v>1908</v>
      </c>
      <c r="CD1602" s="3">
        <v>44414</v>
      </c>
      <c r="CE1602" t="s">
        <v>1908</v>
      </c>
      <c r="CF1602" s="3">
        <v>44413</v>
      </c>
      <c r="CG1602" t="s">
        <v>1908</v>
      </c>
      <c r="CH1602" s="3">
        <v>44414</v>
      </c>
      <c r="CI1602" t="s">
        <v>1908</v>
      </c>
      <c r="CJ1602" s="3">
        <v>44414</v>
      </c>
      <c r="CK1602" t="s">
        <v>1908</v>
      </c>
      <c r="CL1602" s="3">
        <v>44425</v>
      </c>
      <c r="CM1602" t="s">
        <v>1908</v>
      </c>
      <c r="CN1602" s="3">
        <v>44414</v>
      </c>
      <c r="CO1602" t="s">
        <v>1908</v>
      </c>
      <c r="CP1602" s="3">
        <v>44414</v>
      </c>
      <c r="CQ1602" t="s">
        <v>1908</v>
      </c>
      <c r="CR1602" s="3">
        <v>44428</v>
      </c>
      <c r="CS1602" t="s">
        <v>1908</v>
      </c>
      <c r="CT1602" s="3">
        <v>44414</v>
      </c>
      <c r="CW1602" t="s">
        <v>1908</v>
      </c>
      <c r="CX1602" s="3">
        <v>44438</v>
      </c>
      <c r="CY1602" t="s">
        <v>1908</v>
      </c>
      <c r="CZ1602" s="3">
        <v>44438</v>
      </c>
      <c r="DA1602" t="s">
        <v>1908</v>
      </c>
      <c r="DB1602" s="3">
        <v>44414</v>
      </c>
      <c r="DC1602" t="s">
        <v>1908</v>
      </c>
      <c r="DD1602" s="3">
        <v>44447</v>
      </c>
      <c r="DE1602" t="s">
        <v>1908</v>
      </c>
      <c r="DF1602" s="3">
        <v>44438</v>
      </c>
      <c r="DG1602" t="s">
        <v>1908</v>
      </c>
      <c r="DH1602" s="3">
        <v>44438</v>
      </c>
      <c r="DK1602" t="s">
        <v>1908</v>
      </c>
      <c r="DL1602" s="3">
        <v>44438</v>
      </c>
      <c r="DQ1602" t="s">
        <v>18</v>
      </c>
      <c r="DR1602" t="s">
        <v>2923</v>
      </c>
      <c r="DU1602" t="s">
        <v>4417</v>
      </c>
    </row>
    <row r="1603" spans="1:125" x14ac:dyDescent="0.25">
      <c r="A1603" s="5">
        <v>1280001</v>
      </c>
      <c r="B1603" s="5">
        <v>1</v>
      </c>
      <c r="J1603" s="3"/>
      <c r="K1603" s="3"/>
      <c r="L1603" s="3"/>
      <c r="M1603" s="3"/>
      <c r="N1603" s="3">
        <v>44351</v>
      </c>
      <c r="O1603" s="7">
        <v>0.34732638888888889</v>
      </c>
      <c r="P1603" t="s">
        <v>1908</v>
      </c>
      <c r="AV1603" t="s">
        <v>202</v>
      </c>
      <c r="AW1603" t="s">
        <v>207</v>
      </c>
      <c r="AX1603" t="s">
        <v>211</v>
      </c>
      <c r="AY1603" t="s">
        <v>200</v>
      </c>
      <c r="AZ1603" t="s">
        <v>208</v>
      </c>
      <c r="BA1603">
        <v>2</v>
      </c>
      <c r="BB1603" t="s">
        <v>204</v>
      </c>
      <c r="BC1603" t="s">
        <v>209</v>
      </c>
      <c r="BD1603" t="s">
        <v>211</v>
      </c>
      <c r="BE1603" t="s">
        <v>203</v>
      </c>
      <c r="BF1603" t="s">
        <v>212</v>
      </c>
      <c r="BG1603" t="s">
        <v>211</v>
      </c>
      <c r="BH1603" t="s">
        <v>201</v>
      </c>
      <c r="BI1603" t="s">
        <v>210</v>
      </c>
      <c r="BJ1603">
        <v>1</v>
      </c>
      <c r="BK1603" t="s">
        <v>205</v>
      </c>
      <c r="BL1603" t="s">
        <v>354</v>
      </c>
      <c r="BM1603">
        <v>1</v>
      </c>
    </row>
    <row r="1604" spans="1:125" x14ac:dyDescent="0.25">
      <c r="A1604" s="5">
        <v>1280101</v>
      </c>
      <c r="B1604" s="5">
        <v>1</v>
      </c>
      <c r="J1604" s="3"/>
      <c r="K1604" s="3"/>
      <c r="L1604" s="3"/>
      <c r="M1604" s="3"/>
      <c r="N1604" s="3">
        <v>44351</v>
      </c>
      <c r="O1604" s="7">
        <v>0.3475462962962963</v>
      </c>
      <c r="P1604" t="s">
        <v>1908</v>
      </c>
      <c r="AV1604" t="s">
        <v>202</v>
      </c>
      <c r="AW1604" t="s">
        <v>207</v>
      </c>
      <c r="AX1604" t="s">
        <v>211</v>
      </c>
      <c r="AY1604" t="s">
        <v>200</v>
      </c>
      <c r="AZ1604" t="s">
        <v>208</v>
      </c>
      <c r="BA1604">
        <v>2</v>
      </c>
      <c r="BB1604" t="s">
        <v>204</v>
      </c>
      <c r="BC1604" t="s">
        <v>209</v>
      </c>
      <c r="BD1604" t="s">
        <v>211</v>
      </c>
      <c r="BE1604" t="s">
        <v>203</v>
      </c>
      <c r="BF1604" t="s">
        <v>212</v>
      </c>
      <c r="BG1604" t="s">
        <v>211</v>
      </c>
      <c r="BH1604" t="s">
        <v>201</v>
      </c>
      <c r="BI1604" t="s">
        <v>210</v>
      </c>
      <c r="BJ1604">
        <v>1</v>
      </c>
      <c r="BK1604" t="s">
        <v>205</v>
      </c>
      <c r="BL1604" t="s">
        <v>354</v>
      </c>
      <c r="BM1604">
        <v>1</v>
      </c>
    </row>
    <row r="1605" spans="1:125" x14ac:dyDescent="0.25">
      <c r="A1605" s="5">
        <v>1280111</v>
      </c>
      <c r="B1605" s="5">
        <v>11</v>
      </c>
      <c r="C1605" t="s">
        <v>4434</v>
      </c>
      <c r="D1605" t="s">
        <v>4419</v>
      </c>
      <c r="E1605" t="s">
        <v>4014</v>
      </c>
      <c r="F1605" t="s">
        <v>6</v>
      </c>
      <c r="G1605" t="s">
        <v>3745</v>
      </c>
      <c r="H1605" t="s">
        <v>127</v>
      </c>
      <c r="I1605" t="s">
        <v>117</v>
      </c>
      <c r="J1605" s="3">
        <v>44410</v>
      </c>
      <c r="K1605" s="3"/>
      <c r="L1605" s="3">
        <v>44425</v>
      </c>
      <c r="M1605" s="3" t="s">
        <v>133</v>
      </c>
      <c r="N1605" s="3">
        <v>44351</v>
      </c>
      <c r="O1605" s="7">
        <v>0.3475462962962963</v>
      </c>
      <c r="P1605" t="s">
        <v>1908</v>
      </c>
      <c r="Q1605" s="3">
        <v>44398</v>
      </c>
      <c r="R1605" s="7">
        <v>0.4580555555555556</v>
      </c>
      <c r="S1605" t="s">
        <v>1908</v>
      </c>
      <c r="U1605" s="92" t="s">
        <v>385</v>
      </c>
      <c r="V1605" s="93" t="s">
        <v>4453</v>
      </c>
      <c r="W1605" s="92" t="s">
        <v>403</v>
      </c>
      <c r="X1605" s="93" t="s">
        <v>4454</v>
      </c>
      <c r="Y1605" s="92" t="s">
        <v>3889</v>
      </c>
      <c r="Z1605" s="93" t="s">
        <v>4455</v>
      </c>
      <c r="AA1605" t="s">
        <v>1859</v>
      </c>
      <c r="AB1605">
        <v>955</v>
      </c>
      <c r="AC1605" t="s">
        <v>155</v>
      </c>
      <c r="AD1605" t="s">
        <v>474</v>
      </c>
      <c r="AE1605" t="s">
        <v>474</v>
      </c>
      <c r="AF1605" s="12" t="s">
        <v>1628</v>
      </c>
      <c r="AG1605" s="12" t="s">
        <v>1707</v>
      </c>
      <c r="AH1605" s="12" t="s">
        <v>1628</v>
      </c>
      <c r="AI1605" s="12" t="s">
        <v>1707</v>
      </c>
      <c r="AJ1605" s="12" t="s">
        <v>1628</v>
      </c>
      <c r="AK1605" s="12" t="s">
        <v>1707</v>
      </c>
      <c r="AL1605" s="12" t="s">
        <v>1628</v>
      </c>
      <c r="AM1605" s="12" t="s">
        <v>1707</v>
      </c>
      <c r="AN1605" s="12" t="s">
        <v>818</v>
      </c>
      <c r="AO1605" s="12" t="s">
        <v>819</v>
      </c>
      <c r="AP1605" s="12" t="s">
        <v>818</v>
      </c>
      <c r="AQ1605" s="12" t="s">
        <v>819</v>
      </c>
      <c r="AR1605" s="12" t="s">
        <v>239</v>
      </c>
      <c r="AS1605" s="12" t="s">
        <v>239</v>
      </c>
      <c r="AT1605" s="12" t="s">
        <v>239</v>
      </c>
      <c r="AU1605" s="12" t="s">
        <v>239</v>
      </c>
      <c r="AV1605" t="s">
        <v>202</v>
      </c>
      <c r="AW1605" t="s">
        <v>207</v>
      </c>
      <c r="AX1605" t="s">
        <v>211</v>
      </c>
      <c r="AY1605" t="s">
        <v>200</v>
      </c>
      <c r="AZ1605" t="s">
        <v>208</v>
      </c>
      <c r="BA1605">
        <v>2</v>
      </c>
      <c r="BB1605" t="s">
        <v>204</v>
      </c>
      <c r="BC1605" t="s">
        <v>209</v>
      </c>
      <c r="BD1605" t="s">
        <v>211</v>
      </c>
      <c r="BE1605" t="s">
        <v>203</v>
      </c>
      <c r="BF1605" t="s">
        <v>212</v>
      </c>
      <c r="BG1605" t="s">
        <v>211</v>
      </c>
      <c r="BH1605" t="s">
        <v>201</v>
      </c>
      <c r="BI1605" t="s">
        <v>210</v>
      </c>
      <c r="BJ1605">
        <v>1</v>
      </c>
      <c r="BK1605" t="s">
        <v>205</v>
      </c>
      <c r="BL1605" t="s">
        <v>354</v>
      </c>
      <c r="BM1605">
        <v>1</v>
      </c>
      <c r="BQ1605" t="s">
        <v>577</v>
      </c>
      <c r="BR1605" t="s">
        <v>404</v>
      </c>
      <c r="BS1605" t="s">
        <v>4420</v>
      </c>
      <c r="BT1605" t="s">
        <v>404</v>
      </c>
      <c r="BW1605" t="s">
        <v>367</v>
      </c>
      <c r="BX1605" t="s">
        <v>404</v>
      </c>
      <c r="BY1605" t="s">
        <v>3747</v>
      </c>
      <c r="BZ1605" t="s">
        <v>404</v>
      </c>
      <c r="CA1605" t="s">
        <v>1908</v>
      </c>
      <c r="CB1605" s="3">
        <v>44351</v>
      </c>
      <c r="CC1605" t="s">
        <v>1908</v>
      </c>
      <c r="CD1605" s="3">
        <v>44361</v>
      </c>
      <c r="CE1605" t="s">
        <v>1908</v>
      </c>
      <c r="CF1605" s="3">
        <v>44361</v>
      </c>
      <c r="CG1605" t="s">
        <v>1908</v>
      </c>
      <c r="CH1605" s="3">
        <v>44361</v>
      </c>
      <c r="CI1605" t="s">
        <v>1908</v>
      </c>
      <c r="CJ1605" s="3">
        <v>44361</v>
      </c>
      <c r="CK1605" t="s">
        <v>1908</v>
      </c>
      <c r="CL1605" s="3">
        <v>44396</v>
      </c>
      <c r="CM1605" t="s">
        <v>1908</v>
      </c>
      <c r="CN1605" s="3">
        <v>44361</v>
      </c>
      <c r="CO1605" t="s">
        <v>1908</v>
      </c>
      <c r="CP1605" s="3">
        <v>44361</v>
      </c>
      <c r="CS1605" t="s">
        <v>1908</v>
      </c>
      <c r="CT1605" s="3">
        <v>44351</v>
      </c>
      <c r="CU1605" t="s">
        <v>1908</v>
      </c>
      <c r="CV1605" s="3">
        <v>44396</v>
      </c>
      <c r="CW1605" t="s">
        <v>1908</v>
      </c>
      <c r="CX1605" s="3">
        <v>44396</v>
      </c>
      <c r="CY1605" t="s">
        <v>1908</v>
      </c>
      <c r="CZ1605" s="3">
        <v>44361</v>
      </c>
      <c r="DA1605" t="s">
        <v>1908</v>
      </c>
      <c r="DB1605" s="3">
        <v>44361</v>
      </c>
      <c r="DE1605" t="s">
        <v>1908</v>
      </c>
      <c r="DF1605" s="3">
        <v>44398</v>
      </c>
      <c r="DK1605" t="s">
        <v>1908</v>
      </c>
      <c r="DL1605" s="3">
        <v>44398</v>
      </c>
      <c r="DQ1605" t="s">
        <v>6</v>
      </c>
      <c r="DR1605" t="s">
        <v>6</v>
      </c>
      <c r="DU1605" t="s">
        <v>4456</v>
      </c>
    </row>
    <row r="1606" spans="1:125" x14ac:dyDescent="0.25">
      <c r="A1606" s="5">
        <v>1280201</v>
      </c>
      <c r="B1606" s="5">
        <v>1</v>
      </c>
      <c r="J1606" s="3"/>
      <c r="K1606" s="3"/>
      <c r="L1606" s="3"/>
      <c r="M1606" s="3"/>
      <c r="N1606" s="3">
        <v>44355</v>
      </c>
      <c r="O1606" s="7">
        <v>0.60296296296296303</v>
      </c>
      <c r="P1606" t="s">
        <v>1908</v>
      </c>
      <c r="AV1606" t="s">
        <v>202</v>
      </c>
      <c r="AW1606" t="s">
        <v>207</v>
      </c>
      <c r="AX1606" t="s">
        <v>211</v>
      </c>
      <c r="AY1606" t="s">
        <v>200</v>
      </c>
      <c r="AZ1606" t="s">
        <v>208</v>
      </c>
      <c r="BA1606">
        <v>2</v>
      </c>
      <c r="BB1606" t="s">
        <v>204</v>
      </c>
      <c r="BC1606" t="s">
        <v>209</v>
      </c>
      <c r="BD1606" t="s">
        <v>211</v>
      </c>
      <c r="BE1606" t="s">
        <v>203</v>
      </c>
      <c r="BF1606" t="s">
        <v>212</v>
      </c>
      <c r="BG1606" t="s">
        <v>211</v>
      </c>
      <c r="BH1606" t="s">
        <v>201</v>
      </c>
      <c r="BI1606" t="s">
        <v>210</v>
      </c>
      <c r="BJ1606">
        <v>1</v>
      </c>
      <c r="BK1606" t="s">
        <v>205</v>
      </c>
      <c r="BL1606" t="s">
        <v>354</v>
      </c>
      <c r="BM1606">
        <v>1</v>
      </c>
    </row>
    <row r="1607" spans="1:125" x14ac:dyDescent="0.25">
      <c r="A1607" s="5">
        <v>1280218</v>
      </c>
      <c r="B1607" s="5">
        <v>18</v>
      </c>
      <c r="C1607" t="s">
        <v>4528</v>
      </c>
      <c r="D1607" t="s">
        <v>4437</v>
      </c>
      <c r="E1607" t="s">
        <v>4534</v>
      </c>
      <c r="F1607" t="s">
        <v>88</v>
      </c>
      <c r="G1607" t="s">
        <v>467</v>
      </c>
      <c r="H1607" t="s">
        <v>25</v>
      </c>
      <c r="I1607" t="s">
        <v>117</v>
      </c>
      <c r="J1607" s="3"/>
      <c r="K1607" s="3"/>
      <c r="L1607" s="3"/>
      <c r="M1607" s="3" t="s">
        <v>128</v>
      </c>
      <c r="N1607" s="3">
        <v>44355</v>
      </c>
      <c r="O1607" s="7">
        <v>0.60296296296296303</v>
      </c>
      <c r="P1607" t="s">
        <v>1908</v>
      </c>
      <c r="Q1607" s="3">
        <v>45204</v>
      </c>
      <c r="R1607" s="7">
        <v>0.43001157407407403</v>
      </c>
      <c r="S1607" t="s">
        <v>1908</v>
      </c>
      <c r="U1607" s="92" t="s">
        <v>872</v>
      </c>
      <c r="V1607" s="93" t="s">
        <v>575</v>
      </c>
      <c r="W1607" s="92" t="s">
        <v>539</v>
      </c>
      <c r="X1607" s="93" t="s">
        <v>147</v>
      </c>
      <c r="AA1607" t="s">
        <v>234</v>
      </c>
      <c r="AB1607">
        <v>909</v>
      </c>
      <c r="AC1607" t="s">
        <v>153</v>
      </c>
      <c r="AD1607" t="s">
        <v>474</v>
      </c>
      <c r="AE1607" t="s">
        <v>474</v>
      </c>
      <c r="AF1607" s="12" t="s">
        <v>349</v>
      </c>
      <c r="AG1607" s="12" t="s">
        <v>350</v>
      </c>
      <c r="AH1607" s="12" t="s">
        <v>4541</v>
      </c>
      <c r="AI1607" s="12" t="s">
        <v>350</v>
      </c>
      <c r="AJ1607" s="12" t="s">
        <v>4541</v>
      </c>
      <c r="AK1607" s="12" t="s">
        <v>350</v>
      </c>
      <c r="AL1607" s="12" t="s">
        <v>4541</v>
      </c>
      <c r="AM1607" s="12" t="s">
        <v>350</v>
      </c>
      <c r="AN1607" s="12" t="s">
        <v>4154</v>
      </c>
      <c r="AO1607" s="12" t="s">
        <v>2937</v>
      </c>
      <c r="AP1607" s="12" t="s">
        <v>4154</v>
      </c>
      <c r="AQ1607" s="12" t="s">
        <v>2937</v>
      </c>
      <c r="AR1607" s="12" t="s">
        <v>239</v>
      </c>
      <c r="AS1607" s="12" t="s">
        <v>239</v>
      </c>
      <c r="AT1607" s="12" t="s">
        <v>239</v>
      </c>
      <c r="AU1607" s="12" t="s">
        <v>239</v>
      </c>
      <c r="AV1607" t="s">
        <v>202</v>
      </c>
      <c r="AW1607" t="s">
        <v>207</v>
      </c>
      <c r="AX1607" t="s">
        <v>211</v>
      </c>
      <c r="AY1607" t="s">
        <v>200</v>
      </c>
      <c r="AZ1607" t="s">
        <v>208</v>
      </c>
      <c r="BA1607">
        <v>2</v>
      </c>
      <c r="BB1607" t="s">
        <v>204</v>
      </c>
      <c r="BC1607" t="s">
        <v>209</v>
      </c>
      <c r="BD1607" t="s">
        <v>211</v>
      </c>
      <c r="BE1607" t="s">
        <v>203</v>
      </c>
      <c r="BF1607" t="s">
        <v>212</v>
      </c>
      <c r="BG1607" t="s">
        <v>211</v>
      </c>
      <c r="BH1607" t="s">
        <v>201</v>
      </c>
      <c r="BI1607" t="s">
        <v>210</v>
      </c>
      <c r="BJ1607">
        <v>1</v>
      </c>
      <c r="BK1607" t="s">
        <v>205</v>
      </c>
      <c r="BL1607" t="s">
        <v>354</v>
      </c>
      <c r="BM1607">
        <v>1</v>
      </c>
      <c r="BQ1607" t="s">
        <v>584</v>
      </c>
      <c r="BR1607" t="s">
        <v>234</v>
      </c>
      <c r="BS1607" t="s">
        <v>4423</v>
      </c>
      <c r="BT1607" t="s">
        <v>234</v>
      </c>
      <c r="BU1607" t="s">
        <v>1852</v>
      </c>
      <c r="BV1607" t="s">
        <v>234</v>
      </c>
      <c r="BW1607" t="s">
        <v>853</v>
      </c>
      <c r="BX1607" t="s">
        <v>234</v>
      </c>
      <c r="CA1607" t="s">
        <v>1908</v>
      </c>
      <c r="CB1607" s="3">
        <v>44355</v>
      </c>
      <c r="CC1607" t="s">
        <v>1908</v>
      </c>
      <c r="CD1607" s="3">
        <v>44498</v>
      </c>
      <c r="CE1607" t="s">
        <v>1908</v>
      </c>
      <c r="CF1607" s="3">
        <v>44355</v>
      </c>
      <c r="CG1607" t="s">
        <v>1908</v>
      </c>
      <c r="CH1607" s="3">
        <v>44362</v>
      </c>
      <c r="CI1607" t="s">
        <v>1908</v>
      </c>
      <c r="CJ1607" s="3">
        <v>44362</v>
      </c>
      <c r="CK1607" t="s">
        <v>1908</v>
      </c>
      <c r="CL1607" s="3">
        <v>44447</v>
      </c>
      <c r="CM1607" t="s">
        <v>1908</v>
      </c>
      <c r="CN1607" s="3">
        <v>44447</v>
      </c>
      <c r="CO1607" t="s">
        <v>1908</v>
      </c>
      <c r="CP1607" s="3">
        <v>44481</v>
      </c>
      <c r="CQ1607" t="s">
        <v>1908</v>
      </c>
      <c r="CR1607" s="3">
        <v>44481</v>
      </c>
      <c r="CS1607" t="s">
        <v>1908</v>
      </c>
      <c r="CT1607" s="3">
        <v>44355</v>
      </c>
      <c r="CU1607" t="s">
        <v>1908</v>
      </c>
      <c r="CV1607" s="3">
        <v>44448</v>
      </c>
      <c r="CW1607" t="s">
        <v>1908</v>
      </c>
      <c r="CX1607" s="3">
        <v>44447</v>
      </c>
      <c r="CY1607" t="s">
        <v>1908</v>
      </c>
      <c r="CZ1607" s="3">
        <v>44447</v>
      </c>
      <c r="DA1607" t="s">
        <v>1908</v>
      </c>
      <c r="DB1607" s="3">
        <v>44447</v>
      </c>
      <c r="DE1607" t="s">
        <v>1908</v>
      </c>
      <c r="DF1607" s="3">
        <v>44508</v>
      </c>
      <c r="DK1607" t="s">
        <v>1908</v>
      </c>
      <c r="DL1607" s="3">
        <v>44508</v>
      </c>
      <c r="DQ1607" t="s">
        <v>88</v>
      </c>
      <c r="DR1607" t="s">
        <v>3377</v>
      </c>
      <c r="DT1607" t="s">
        <v>482</v>
      </c>
      <c r="DU1607" t="s">
        <v>4422</v>
      </c>
    </row>
    <row r="1608" spans="1:125" x14ac:dyDescent="0.25">
      <c r="A1608" s="5">
        <v>1280301</v>
      </c>
      <c r="B1608" s="5">
        <v>1</v>
      </c>
      <c r="J1608" s="3"/>
      <c r="K1608" s="3"/>
      <c r="L1608" s="3"/>
      <c r="M1608" s="3"/>
      <c r="N1608" s="3">
        <v>44361</v>
      </c>
      <c r="O1608" s="7">
        <v>0.37641203703703702</v>
      </c>
      <c r="P1608" t="s">
        <v>1908</v>
      </c>
      <c r="AV1608" t="s">
        <v>202</v>
      </c>
      <c r="AW1608" t="s">
        <v>207</v>
      </c>
      <c r="AX1608" t="s">
        <v>211</v>
      </c>
      <c r="AY1608" t="s">
        <v>200</v>
      </c>
      <c r="AZ1608" t="s">
        <v>208</v>
      </c>
      <c r="BA1608">
        <v>2</v>
      </c>
      <c r="BB1608" t="s">
        <v>204</v>
      </c>
      <c r="BC1608" t="s">
        <v>209</v>
      </c>
      <c r="BD1608" t="s">
        <v>211</v>
      </c>
      <c r="BE1608" t="s">
        <v>203</v>
      </c>
      <c r="BF1608" t="s">
        <v>212</v>
      </c>
      <c r="BG1608" t="s">
        <v>211</v>
      </c>
      <c r="BH1608" t="s">
        <v>201</v>
      </c>
      <c r="BI1608" t="s">
        <v>210</v>
      </c>
      <c r="BJ1608">
        <v>1</v>
      </c>
      <c r="BK1608" t="s">
        <v>205</v>
      </c>
      <c r="BL1608" t="s">
        <v>354</v>
      </c>
      <c r="BM1608">
        <v>1</v>
      </c>
    </row>
    <row r="1609" spans="1:125" x14ac:dyDescent="0.25">
      <c r="A1609" s="5">
        <v>1280308</v>
      </c>
      <c r="B1609" s="5">
        <v>8</v>
      </c>
      <c r="C1609" t="s">
        <v>4546</v>
      </c>
      <c r="D1609" t="s">
        <v>4424</v>
      </c>
      <c r="E1609" t="s">
        <v>4428</v>
      </c>
      <c r="F1609" t="s">
        <v>6</v>
      </c>
      <c r="G1609" t="s">
        <v>4199</v>
      </c>
      <c r="H1609" t="s">
        <v>25</v>
      </c>
      <c r="I1609" t="s">
        <v>117</v>
      </c>
      <c r="J1609" s="3">
        <v>44509</v>
      </c>
      <c r="K1609" s="3"/>
      <c r="L1609" s="3">
        <v>44530</v>
      </c>
      <c r="M1609" s="3"/>
      <c r="N1609" s="3">
        <v>44361</v>
      </c>
      <c r="O1609" s="7">
        <v>0.37641203703703702</v>
      </c>
      <c r="P1609" t="s">
        <v>1908</v>
      </c>
      <c r="Q1609" s="3">
        <v>44481</v>
      </c>
      <c r="R1609" s="7">
        <v>0.35692129629629626</v>
      </c>
      <c r="S1609" t="s">
        <v>1908</v>
      </c>
      <c r="U1609" s="92" t="s">
        <v>475</v>
      </c>
      <c r="V1609" s="93" t="s">
        <v>228</v>
      </c>
      <c r="W1609" s="92" t="s">
        <v>709</v>
      </c>
      <c r="X1609" s="93" t="s">
        <v>4425</v>
      </c>
      <c r="Y1609" s="92" t="s">
        <v>770</v>
      </c>
      <c r="Z1609" s="93" t="s">
        <v>4426</v>
      </c>
      <c r="AA1609" t="s">
        <v>234</v>
      </c>
      <c r="AB1609">
        <v>901</v>
      </c>
      <c r="AC1609" t="s">
        <v>155</v>
      </c>
      <c r="AD1609" t="s">
        <v>3085</v>
      </c>
      <c r="AE1609" t="s">
        <v>3085</v>
      </c>
      <c r="AF1609" s="12" t="s">
        <v>3097</v>
      </c>
      <c r="AG1609" s="12" t="s">
        <v>3096</v>
      </c>
      <c r="AH1609" s="12" t="s">
        <v>3097</v>
      </c>
      <c r="AI1609" s="12" t="s">
        <v>3096</v>
      </c>
      <c r="AJ1609" s="12" t="s">
        <v>3097</v>
      </c>
      <c r="AK1609" s="12" t="s">
        <v>3096</v>
      </c>
      <c r="AL1609" s="12" t="s">
        <v>3097</v>
      </c>
      <c r="AM1609" s="12" t="s">
        <v>3096</v>
      </c>
      <c r="AN1609" s="12" t="s">
        <v>824</v>
      </c>
      <c r="AO1609" s="12" t="s">
        <v>825</v>
      </c>
      <c r="AP1609" s="12" t="s">
        <v>824</v>
      </c>
      <c r="AQ1609" s="12" t="s">
        <v>825</v>
      </c>
      <c r="AR1609" s="12" t="s">
        <v>239</v>
      </c>
      <c r="AS1609" s="12" t="s">
        <v>239</v>
      </c>
      <c r="AT1609" s="12" t="s">
        <v>239</v>
      </c>
      <c r="AU1609" s="12" t="s">
        <v>239</v>
      </c>
      <c r="AV1609" t="s">
        <v>202</v>
      </c>
      <c r="AW1609" t="s">
        <v>207</v>
      </c>
      <c r="AX1609" t="s">
        <v>211</v>
      </c>
      <c r="AY1609" t="s">
        <v>200</v>
      </c>
      <c r="AZ1609" t="s">
        <v>208</v>
      </c>
      <c r="BA1609">
        <v>2</v>
      </c>
      <c r="BB1609" t="s">
        <v>204</v>
      </c>
      <c r="BC1609" t="s">
        <v>209</v>
      </c>
      <c r="BD1609" t="s">
        <v>211</v>
      </c>
      <c r="BE1609" t="s">
        <v>203</v>
      </c>
      <c r="BF1609" t="s">
        <v>212</v>
      </c>
      <c r="BG1609" t="s">
        <v>211</v>
      </c>
      <c r="BH1609" t="s">
        <v>201</v>
      </c>
      <c r="BI1609" t="s">
        <v>210</v>
      </c>
      <c r="BJ1609">
        <v>1</v>
      </c>
      <c r="BK1609" t="s">
        <v>205</v>
      </c>
      <c r="BL1609" t="s">
        <v>354</v>
      </c>
      <c r="BM1609">
        <v>1</v>
      </c>
      <c r="BQ1609" t="s">
        <v>584</v>
      </c>
      <c r="BR1609" t="s">
        <v>234</v>
      </c>
      <c r="BS1609" t="s">
        <v>4429</v>
      </c>
      <c r="BT1609" t="s">
        <v>234</v>
      </c>
      <c r="BU1609" t="s">
        <v>1852</v>
      </c>
      <c r="BV1609" t="s">
        <v>234</v>
      </c>
      <c r="BW1609" t="s">
        <v>379</v>
      </c>
      <c r="BX1609" t="s">
        <v>234</v>
      </c>
      <c r="CA1609" t="s">
        <v>1908</v>
      </c>
      <c r="CB1609" s="3">
        <v>44361</v>
      </c>
      <c r="CC1609" t="s">
        <v>1908</v>
      </c>
      <c r="CD1609" s="3">
        <v>44456</v>
      </c>
      <c r="CE1609" t="s">
        <v>1908</v>
      </c>
      <c r="CF1609" s="3">
        <v>44361</v>
      </c>
      <c r="CG1609" t="s">
        <v>1908</v>
      </c>
      <c r="CH1609" s="3">
        <v>44456</v>
      </c>
      <c r="CI1609" t="s">
        <v>1908</v>
      </c>
      <c r="CJ1609" s="3">
        <v>44456</v>
      </c>
      <c r="CK1609" t="s">
        <v>1908</v>
      </c>
      <c r="CL1609" s="3">
        <v>44456</v>
      </c>
      <c r="CM1609" t="s">
        <v>1908</v>
      </c>
      <c r="CN1609" s="3">
        <v>44456</v>
      </c>
      <c r="CO1609" t="s">
        <v>1908</v>
      </c>
      <c r="CP1609" s="3">
        <v>44456</v>
      </c>
      <c r="CQ1609" t="s">
        <v>1908</v>
      </c>
      <c r="CR1609" s="3">
        <v>44475</v>
      </c>
      <c r="CS1609" t="s">
        <v>1908</v>
      </c>
      <c r="CT1609" s="3">
        <v>44361</v>
      </c>
      <c r="CU1609" t="s">
        <v>1908</v>
      </c>
      <c r="CV1609" s="3">
        <v>44475</v>
      </c>
      <c r="CW1609" t="s">
        <v>1908</v>
      </c>
      <c r="CX1609" s="3">
        <v>44456</v>
      </c>
      <c r="CY1609" t="s">
        <v>1908</v>
      </c>
      <c r="CZ1609" s="3">
        <v>44456</v>
      </c>
      <c r="DA1609" t="s">
        <v>1908</v>
      </c>
      <c r="DB1609" s="3">
        <v>44456</v>
      </c>
      <c r="DE1609" t="s">
        <v>1908</v>
      </c>
      <c r="DF1609" s="3">
        <v>44481</v>
      </c>
      <c r="DK1609" t="s">
        <v>1908</v>
      </c>
      <c r="DL1609" s="3">
        <v>44481</v>
      </c>
      <c r="DQ1609" t="s">
        <v>6</v>
      </c>
      <c r="DR1609" t="s">
        <v>6</v>
      </c>
      <c r="DU1609" t="s">
        <v>4427</v>
      </c>
    </row>
    <row r="1610" spans="1:125" x14ac:dyDescent="0.25">
      <c r="A1610" s="5">
        <v>1280401</v>
      </c>
      <c r="B1610" s="5">
        <v>1</v>
      </c>
      <c r="J1610" s="3"/>
      <c r="K1610" s="3"/>
      <c r="L1610" s="3"/>
      <c r="M1610" s="3"/>
      <c r="N1610" s="3">
        <v>44361</v>
      </c>
      <c r="O1610" s="7">
        <v>0.44557870370370373</v>
      </c>
      <c r="P1610" t="s">
        <v>1908</v>
      </c>
      <c r="AV1610" t="s">
        <v>202</v>
      </c>
      <c r="AW1610" t="s">
        <v>207</v>
      </c>
      <c r="AX1610" t="s">
        <v>211</v>
      </c>
      <c r="AY1610" t="s">
        <v>200</v>
      </c>
      <c r="AZ1610" t="s">
        <v>208</v>
      </c>
      <c r="BA1610">
        <v>2</v>
      </c>
      <c r="BB1610" t="s">
        <v>204</v>
      </c>
      <c r="BC1610" t="s">
        <v>209</v>
      </c>
      <c r="BD1610" t="s">
        <v>211</v>
      </c>
      <c r="BE1610" t="s">
        <v>203</v>
      </c>
      <c r="BF1610" t="s">
        <v>212</v>
      </c>
      <c r="BG1610" t="s">
        <v>211</v>
      </c>
      <c r="BH1610" t="s">
        <v>201</v>
      </c>
      <c r="BI1610" t="s">
        <v>210</v>
      </c>
      <c r="BJ1610">
        <v>1</v>
      </c>
      <c r="BK1610" t="s">
        <v>205</v>
      </c>
      <c r="BL1610" t="s">
        <v>354</v>
      </c>
      <c r="BM1610">
        <v>1</v>
      </c>
    </row>
    <row r="1611" spans="1:125" x14ac:dyDescent="0.25">
      <c r="A1611" s="5">
        <v>1280409</v>
      </c>
      <c r="B1611" s="5">
        <v>9</v>
      </c>
      <c r="C1611" t="s">
        <v>4433</v>
      </c>
      <c r="D1611" t="s">
        <v>4430</v>
      </c>
      <c r="E1611" t="s">
        <v>3770</v>
      </c>
      <c r="F1611" t="s">
        <v>6</v>
      </c>
      <c r="G1611" t="s">
        <v>1627</v>
      </c>
      <c r="H1611" t="s">
        <v>25</v>
      </c>
      <c r="I1611" t="s">
        <v>117</v>
      </c>
      <c r="J1611" s="3">
        <v>44410</v>
      </c>
      <c r="K1611" s="3"/>
      <c r="L1611" s="3">
        <v>44425</v>
      </c>
      <c r="M1611" s="3" t="s">
        <v>126</v>
      </c>
      <c r="N1611" s="3">
        <v>44361</v>
      </c>
      <c r="O1611" s="7">
        <v>0.44557870370370373</v>
      </c>
      <c r="P1611" t="s">
        <v>1908</v>
      </c>
      <c r="Q1611" s="3">
        <v>44398</v>
      </c>
      <c r="R1611" s="7">
        <v>0.37936342592592592</v>
      </c>
      <c r="S1611" t="s">
        <v>1908</v>
      </c>
      <c r="U1611" s="92" t="s">
        <v>770</v>
      </c>
      <c r="V1611" s="93" t="s">
        <v>592</v>
      </c>
      <c r="W1611" s="92" t="s">
        <v>2551</v>
      </c>
      <c r="X1611" s="93" t="s">
        <v>1036</v>
      </c>
      <c r="Y1611" s="92" t="s">
        <v>632</v>
      </c>
      <c r="Z1611" s="93" t="s">
        <v>232</v>
      </c>
      <c r="AA1611" t="s">
        <v>1859</v>
      </c>
      <c r="AB1611">
        <v>955</v>
      </c>
      <c r="AC1611" t="s">
        <v>154</v>
      </c>
      <c r="AD1611" t="s">
        <v>2372</v>
      </c>
      <c r="AE1611" t="s">
        <v>2372</v>
      </c>
      <c r="AF1611" s="12" t="s">
        <v>1628</v>
      </c>
      <c r="AG1611" s="12" t="s">
        <v>1707</v>
      </c>
      <c r="AH1611" s="12" t="s">
        <v>1628</v>
      </c>
      <c r="AI1611" s="12" t="s">
        <v>1707</v>
      </c>
      <c r="AJ1611" s="12" t="s">
        <v>1628</v>
      </c>
      <c r="AK1611" s="12" t="s">
        <v>1707</v>
      </c>
      <c r="AL1611" s="12" t="s">
        <v>1628</v>
      </c>
      <c r="AM1611" s="12" t="s">
        <v>1707</v>
      </c>
      <c r="AN1611" s="12" t="s">
        <v>818</v>
      </c>
      <c r="AO1611" s="12" t="s">
        <v>819</v>
      </c>
      <c r="AP1611" s="12" t="s">
        <v>818</v>
      </c>
      <c r="AQ1611" s="12" t="s">
        <v>819</v>
      </c>
      <c r="AR1611" s="12" t="s">
        <v>239</v>
      </c>
      <c r="AS1611" s="12" t="s">
        <v>239</v>
      </c>
      <c r="AT1611" s="12" t="s">
        <v>239</v>
      </c>
      <c r="AU1611" s="12" t="s">
        <v>239</v>
      </c>
      <c r="AV1611" t="s">
        <v>202</v>
      </c>
      <c r="AW1611" t="s">
        <v>207</v>
      </c>
      <c r="AX1611" t="s">
        <v>211</v>
      </c>
      <c r="AY1611" t="s">
        <v>200</v>
      </c>
      <c r="AZ1611" t="s">
        <v>208</v>
      </c>
      <c r="BA1611">
        <v>2</v>
      </c>
      <c r="BB1611" t="s">
        <v>204</v>
      </c>
      <c r="BC1611" t="s">
        <v>209</v>
      </c>
      <c r="BD1611" t="s">
        <v>211</v>
      </c>
      <c r="BE1611" t="s">
        <v>203</v>
      </c>
      <c r="BF1611" t="s">
        <v>212</v>
      </c>
      <c r="BG1611" t="s">
        <v>211</v>
      </c>
      <c r="BH1611" t="s">
        <v>201</v>
      </c>
      <c r="BI1611" t="s">
        <v>210</v>
      </c>
      <c r="BJ1611">
        <v>1</v>
      </c>
      <c r="BK1611" t="s">
        <v>205</v>
      </c>
      <c r="BL1611" t="s">
        <v>354</v>
      </c>
      <c r="BM1611">
        <v>1</v>
      </c>
      <c r="BQ1611" t="s">
        <v>584</v>
      </c>
      <c r="BR1611" t="s">
        <v>404</v>
      </c>
      <c r="BS1611" t="s">
        <v>4432</v>
      </c>
      <c r="BT1611" t="s">
        <v>404</v>
      </c>
      <c r="BU1611" t="s">
        <v>3915</v>
      </c>
      <c r="BV1611" t="s">
        <v>404</v>
      </c>
      <c r="BW1611" t="s">
        <v>379</v>
      </c>
      <c r="BX1611" t="s">
        <v>404</v>
      </c>
      <c r="BY1611" t="s">
        <v>1631</v>
      </c>
      <c r="BZ1611" t="s">
        <v>404</v>
      </c>
      <c r="CA1611" t="s">
        <v>1908</v>
      </c>
      <c r="CB1611" s="3">
        <v>44361</v>
      </c>
      <c r="CC1611" t="s">
        <v>1908</v>
      </c>
      <c r="CD1611" s="3">
        <v>44389</v>
      </c>
      <c r="CE1611" t="s">
        <v>1908</v>
      </c>
      <c r="CF1611" s="3">
        <v>44361</v>
      </c>
      <c r="CG1611" t="s">
        <v>1908</v>
      </c>
      <c r="CH1611" s="3">
        <v>44364</v>
      </c>
      <c r="CI1611" t="s">
        <v>1908</v>
      </c>
      <c r="CJ1611" s="3">
        <v>44364</v>
      </c>
      <c r="CK1611" t="s">
        <v>1908</v>
      </c>
      <c r="CL1611" s="3">
        <v>44389</v>
      </c>
      <c r="CM1611" t="s">
        <v>1908</v>
      </c>
      <c r="CN1611" s="3">
        <v>44361</v>
      </c>
      <c r="CO1611" t="s">
        <v>1908</v>
      </c>
      <c r="CP1611" s="3">
        <v>44361</v>
      </c>
      <c r="CQ1611" t="s">
        <v>1908</v>
      </c>
      <c r="CR1611" s="3">
        <v>44389</v>
      </c>
      <c r="CS1611" t="s">
        <v>1908</v>
      </c>
      <c r="CT1611" s="3">
        <v>44361</v>
      </c>
      <c r="CU1611" t="s">
        <v>1908</v>
      </c>
      <c r="CV1611" s="3">
        <v>44389</v>
      </c>
      <c r="CW1611" t="s">
        <v>1908</v>
      </c>
      <c r="CX1611" s="3">
        <v>44389</v>
      </c>
      <c r="CY1611" t="s">
        <v>1908</v>
      </c>
      <c r="CZ1611" s="3">
        <v>44361</v>
      </c>
      <c r="DA1611" t="s">
        <v>1908</v>
      </c>
      <c r="DB1611" s="3">
        <v>44361</v>
      </c>
      <c r="DE1611" t="s">
        <v>1908</v>
      </c>
      <c r="DF1611" s="3">
        <v>44398</v>
      </c>
      <c r="DI1611" t="s">
        <v>1908</v>
      </c>
      <c r="DJ1611" s="3">
        <v>44398</v>
      </c>
      <c r="DK1611" t="s">
        <v>1908</v>
      </c>
      <c r="DL1611" s="3">
        <v>44398</v>
      </c>
      <c r="DQ1611" t="s">
        <v>6</v>
      </c>
      <c r="DR1611" t="s">
        <v>6</v>
      </c>
      <c r="DU1611" t="s">
        <v>4431</v>
      </c>
    </row>
    <row r="1612" spans="1:125" x14ac:dyDescent="0.25">
      <c r="A1612" s="5">
        <v>1280501</v>
      </c>
      <c r="B1612" s="5">
        <v>1</v>
      </c>
      <c r="J1612" s="3"/>
      <c r="K1612" s="3"/>
      <c r="L1612" s="3"/>
      <c r="M1612" s="3"/>
      <c r="N1612" s="3">
        <v>44361</v>
      </c>
      <c r="O1612" s="7">
        <v>0.50334490740740734</v>
      </c>
      <c r="P1612" t="s">
        <v>1908</v>
      </c>
      <c r="AV1612" t="s">
        <v>202</v>
      </c>
      <c r="AW1612" t="s">
        <v>207</v>
      </c>
      <c r="AX1612" t="s">
        <v>211</v>
      </c>
      <c r="AY1612" t="s">
        <v>200</v>
      </c>
      <c r="AZ1612" t="s">
        <v>208</v>
      </c>
      <c r="BA1612">
        <v>2</v>
      </c>
      <c r="BB1612" t="s">
        <v>204</v>
      </c>
      <c r="BC1612" t="s">
        <v>209</v>
      </c>
      <c r="BD1612" t="s">
        <v>211</v>
      </c>
      <c r="BE1612" t="s">
        <v>203</v>
      </c>
      <c r="BF1612" t="s">
        <v>212</v>
      </c>
      <c r="BG1612" t="s">
        <v>211</v>
      </c>
      <c r="BH1612" t="s">
        <v>201</v>
      </c>
      <c r="BI1612" t="s">
        <v>210</v>
      </c>
      <c r="BJ1612">
        <v>1</v>
      </c>
      <c r="BK1612" t="s">
        <v>205</v>
      </c>
      <c r="BL1612" t="s">
        <v>354</v>
      </c>
      <c r="BM1612">
        <v>1</v>
      </c>
    </row>
    <row r="1613" spans="1:125" x14ac:dyDescent="0.25">
      <c r="A1613" s="5">
        <v>1280516</v>
      </c>
      <c r="B1613" s="5">
        <v>16</v>
      </c>
      <c r="C1613" t="s">
        <v>4436</v>
      </c>
      <c r="D1613" t="s">
        <v>4459</v>
      </c>
      <c r="E1613" t="s">
        <v>383</v>
      </c>
      <c r="F1613" t="s">
        <v>6</v>
      </c>
      <c r="G1613" t="s">
        <v>1831</v>
      </c>
      <c r="H1613" t="s">
        <v>25</v>
      </c>
      <c r="I1613" t="s">
        <v>118</v>
      </c>
      <c r="J1613" s="3">
        <v>44432</v>
      </c>
      <c r="K1613" s="3"/>
      <c r="L1613" s="3">
        <v>44453</v>
      </c>
      <c r="M1613" s="3" t="s">
        <v>128</v>
      </c>
      <c r="N1613" s="3">
        <v>44361</v>
      </c>
      <c r="O1613" s="7">
        <v>0.50334490740740734</v>
      </c>
      <c r="P1613" t="s">
        <v>1908</v>
      </c>
      <c r="Q1613" s="3">
        <v>44404</v>
      </c>
      <c r="R1613" s="7">
        <v>0.43761574074074078</v>
      </c>
      <c r="S1613" t="s">
        <v>1908</v>
      </c>
      <c r="U1613" s="92" t="s">
        <v>403</v>
      </c>
      <c r="V1613" s="93" t="s">
        <v>226</v>
      </c>
      <c r="W1613" s="92" t="s">
        <v>1749</v>
      </c>
      <c r="X1613" s="93" t="s">
        <v>404</v>
      </c>
      <c r="Y1613" s="92" t="s">
        <v>235</v>
      </c>
      <c r="Z1613" s="93" t="s">
        <v>234</v>
      </c>
      <c r="AA1613" t="s">
        <v>234</v>
      </c>
      <c r="AB1613">
        <v>901</v>
      </c>
      <c r="AC1613" t="s">
        <v>154</v>
      </c>
      <c r="AD1613" t="s">
        <v>4462</v>
      </c>
      <c r="AE1613" t="s">
        <v>2941</v>
      </c>
      <c r="AF1613" s="12">
        <v>60405</v>
      </c>
      <c r="AG1613" s="12" t="s">
        <v>1775</v>
      </c>
      <c r="AH1613" s="12">
        <v>60405</v>
      </c>
      <c r="AI1613" s="12" t="s">
        <v>1775</v>
      </c>
      <c r="AJ1613" s="12">
        <v>60405</v>
      </c>
      <c r="AK1613" s="12" t="s">
        <v>1775</v>
      </c>
      <c r="AL1613" s="12">
        <v>60405</v>
      </c>
      <c r="AM1613" s="12" t="s">
        <v>1775</v>
      </c>
      <c r="AN1613" s="12" t="s">
        <v>824</v>
      </c>
      <c r="AO1613" s="12" t="s">
        <v>825</v>
      </c>
      <c r="AP1613" s="12" t="s">
        <v>824</v>
      </c>
      <c r="AQ1613" s="12" t="s">
        <v>825</v>
      </c>
      <c r="AR1613" s="12" t="s">
        <v>239</v>
      </c>
      <c r="AS1613" s="12" t="s">
        <v>239</v>
      </c>
      <c r="AT1613" s="12" t="s">
        <v>239</v>
      </c>
      <c r="AU1613" s="12" t="s">
        <v>239</v>
      </c>
      <c r="AV1613" t="s">
        <v>202</v>
      </c>
      <c r="AW1613" t="s">
        <v>207</v>
      </c>
      <c r="AX1613" t="s">
        <v>211</v>
      </c>
      <c r="AY1613" t="s">
        <v>200</v>
      </c>
      <c r="AZ1613" t="s">
        <v>208</v>
      </c>
      <c r="BA1613">
        <v>2</v>
      </c>
      <c r="BB1613" t="s">
        <v>204</v>
      </c>
      <c r="BC1613" t="s">
        <v>209</v>
      </c>
      <c r="BD1613" t="s">
        <v>211</v>
      </c>
      <c r="BE1613" t="s">
        <v>203</v>
      </c>
      <c r="BF1613" t="s">
        <v>212</v>
      </c>
      <c r="BG1613" t="s">
        <v>211</v>
      </c>
      <c r="BH1613" t="s">
        <v>201</v>
      </c>
      <c r="BI1613" t="s">
        <v>210</v>
      </c>
      <c r="BJ1613">
        <v>1</v>
      </c>
      <c r="BK1613" t="s">
        <v>205</v>
      </c>
      <c r="BL1613" t="s">
        <v>354</v>
      </c>
      <c r="BM1613">
        <v>1</v>
      </c>
      <c r="BQ1613" t="s">
        <v>584</v>
      </c>
      <c r="BR1613" t="s">
        <v>234</v>
      </c>
      <c r="BS1613" t="s">
        <v>4460</v>
      </c>
      <c r="BT1613" t="s">
        <v>234</v>
      </c>
      <c r="BU1613" t="s">
        <v>1852</v>
      </c>
      <c r="BV1613" t="s">
        <v>234</v>
      </c>
      <c r="BW1613" t="s">
        <v>379</v>
      </c>
      <c r="BX1613" t="s">
        <v>234</v>
      </c>
      <c r="CA1613" t="s">
        <v>1908</v>
      </c>
      <c r="CB1613" s="3">
        <v>44389</v>
      </c>
      <c r="CC1613" t="s">
        <v>1908</v>
      </c>
      <c r="CD1613" s="3">
        <v>44389</v>
      </c>
      <c r="CE1613" t="s">
        <v>1908</v>
      </c>
      <c r="CF1613" s="3">
        <v>44389</v>
      </c>
      <c r="CG1613" t="s">
        <v>1908</v>
      </c>
      <c r="CH1613" s="3">
        <v>44389</v>
      </c>
      <c r="CI1613" t="s">
        <v>1908</v>
      </c>
      <c r="CJ1613" s="3">
        <v>44389</v>
      </c>
      <c r="CK1613" t="s">
        <v>1908</v>
      </c>
      <c r="CL1613" s="3">
        <v>44389</v>
      </c>
      <c r="CM1613" t="s">
        <v>1908</v>
      </c>
      <c r="CN1613" s="3">
        <v>44389</v>
      </c>
      <c r="CO1613" t="s">
        <v>1908</v>
      </c>
      <c r="CP1613" s="3">
        <v>44390</v>
      </c>
      <c r="CQ1613" t="s">
        <v>1908</v>
      </c>
      <c r="CR1613" s="3">
        <v>44404</v>
      </c>
      <c r="CS1613" t="s">
        <v>1908</v>
      </c>
      <c r="CT1613" s="3">
        <v>44389</v>
      </c>
      <c r="CW1613" t="s">
        <v>1908</v>
      </c>
      <c r="CX1613" s="3">
        <v>44390</v>
      </c>
      <c r="CY1613" t="s">
        <v>1908</v>
      </c>
      <c r="CZ1613" s="3">
        <v>44361</v>
      </c>
      <c r="DA1613" t="s">
        <v>1908</v>
      </c>
      <c r="DB1613" s="3">
        <v>44361</v>
      </c>
      <c r="DR1613" t="s">
        <v>6</v>
      </c>
      <c r="DU1613" t="s">
        <v>4461</v>
      </c>
    </row>
    <row r="1614" spans="1:125" x14ac:dyDescent="0.25">
      <c r="A1614" s="5">
        <v>1280601</v>
      </c>
      <c r="B1614" s="5">
        <v>1</v>
      </c>
      <c r="J1614" s="3"/>
      <c r="K1614" s="3"/>
      <c r="L1614" s="3"/>
      <c r="M1614" s="3"/>
      <c r="N1614" s="3">
        <v>44364</v>
      </c>
      <c r="O1614" s="7">
        <v>0.45831018518518518</v>
      </c>
      <c r="P1614" t="s">
        <v>1980</v>
      </c>
      <c r="AV1614" t="s">
        <v>202</v>
      </c>
      <c r="AW1614" t="s">
        <v>207</v>
      </c>
      <c r="AX1614" t="s">
        <v>211</v>
      </c>
      <c r="AY1614" t="s">
        <v>200</v>
      </c>
      <c r="AZ1614" t="s">
        <v>208</v>
      </c>
      <c r="BA1614">
        <v>2</v>
      </c>
      <c r="BB1614" t="s">
        <v>204</v>
      </c>
      <c r="BC1614" t="s">
        <v>209</v>
      </c>
      <c r="BD1614" t="s">
        <v>211</v>
      </c>
      <c r="BE1614" t="s">
        <v>203</v>
      </c>
      <c r="BF1614" t="s">
        <v>212</v>
      </c>
      <c r="BG1614" t="s">
        <v>211</v>
      </c>
      <c r="BH1614" t="s">
        <v>201</v>
      </c>
      <c r="BI1614" t="s">
        <v>210</v>
      </c>
      <c r="BJ1614">
        <v>1</v>
      </c>
      <c r="BK1614" t="s">
        <v>205</v>
      </c>
      <c r="BL1614" t="s">
        <v>354</v>
      </c>
      <c r="BM1614">
        <v>1</v>
      </c>
    </row>
    <row r="1615" spans="1:125" x14ac:dyDescent="0.25">
      <c r="A1615" s="5">
        <v>1280608</v>
      </c>
      <c r="B1615" s="5">
        <v>8</v>
      </c>
      <c r="C1615" t="s">
        <v>4467</v>
      </c>
      <c r="D1615" t="s">
        <v>4438</v>
      </c>
      <c r="E1615" t="s">
        <v>4165</v>
      </c>
      <c r="F1615" t="s">
        <v>88</v>
      </c>
      <c r="G1615" t="s">
        <v>3893</v>
      </c>
      <c r="H1615" t="s">
        <v>127</v>
      </c>
      <c r="I1615" t="s">
        <v>118</v>
      </c>
      <c r="J1615" s="3">
        <v>44440</v>
      </c>
      <c r="K1615" s="3">
        <v>44519</v>
      </c>
      <c r="L1615" s="3">
        <v>44474</v>
      </c>
      <c r="M1615" s="3" t="s">
        <v>134</v>
      </c>
      <c r="N1615" s="3">
        <v>44364</v>
      </c>
      <c r="O1615" s="7">
        <v>0.45831018518518518</v>
      </c>
      <c r="P1615" t="s">
        <v>1980</v>
      </c>
      <c r="Q1615" s="3">
        <v>44419</v>
      </c>
      <c r="R1615" s="7">
        <v>0.46056712962962965</v>
      </c>
      <c r="S1615" t="s">
        <v>1908</v>
      </c>
      <c r="U1615" s="92" t="s">
        <v>1406</v>
      </c>
      <c r="AA1615" t="s">
        <v>145</v>
      </c>
      <c r="AB1615">
        <v>906</v>
      </c>
      <c r="AC1615" t="s">
        <v>523</v>
      </c>
      <c r="AD1615" t="s">
        <v>239</v>
      </c>
      <c r="AE1615" t="s">
        <v>239</v>
      </c>
      <c r="AF1615" s="12" t="s">
        <v>4440</v>
      </c>
      <c r="AG1615" s="12" t="s">
        <v>4439</v>
      </c>
      <c r="AH1615" s="12" t="s">
        <v>4440</v>
      </c>
      <c r="AJ1615" s="12" t="s">
        <v>4440</v>
      </c>
      <c r="AL1615" s="12" t="s">
        <v>4440</v>
      </c>
      <c r="AN1615" s="12" t="s">
        <v>818</v>
      </c>
      <c r="AO1615" s="12" t="s">
        <v>819</v>
      </c>
      <c r="AP1615" s="12" t="s">
        <v>818</v>
      </c>
      <c r="AQ1615" s="12" t="s">
        <v>819</v>
      </c>
      <c r="AV1615" t="s">
        <v>202</v>
      </c>
      <c r="AW1615" t="s">
        <v>207</v>
      </c>
      <c r="AX1615" t="s">
        <v>211</v>
      </c>
      <c r="AY1615" t="s">
        <v>200</v>
      </c>
      <c r="AZ1615" t="s">
        <v>208</v>
      </c>
      <c r="BA1615">
        <v>2</v>
      </c>
      <c r="BB1615" t="s">
        <v>204</v>
      </c>
      <c r="BC1615" t="s">
        <v>209</v>
      </c>
      <c r="BD1615" t="s">
        <v>211</v>
      </c>
      <c r="BE1615" t="s">
        <v>203</v>
      </c>
      <c r="BF1615" t="s">
        <v>212</v>
      </c>
      <c r="BG1615" t="s">
        <v>211</v>
      </c>
      <c r="BH1615" t="s">
        <v>201</v>
      </c>
      <c r="BI1615" t="s">
        <v>210</v>
      </c>
      <c r="BJ1615">
        <v>1</v>
      </c>
      <c r="BK1615" t="s">
        <v>205</v>
      </c>
      <c r="BL1615" t="s">
        <v>354</v>
      </c>
      <c r="BM1615">
        <v>1</v>
      </c>
      <c r="BQ1615" t="s">
        <v>577</v>
      </c>
      <c r="BR1615" t="s">
        <v>145</v>
      </c>
      <c r="BS1615" t="s">
        <v>4468</v>
      </c>
      <c r="BT1615" t="s">
        <v>145</v>
      </c>
      <c r="BW1615" t="s">
        <v>367</v>
      </c>
      <c r="BX1615" t="s">
        <v>145</v>
      </c>
      <c r="BY1615" t="s">
        <v>3895</v>
      </c>
      <c r="BZ1615" t="s">
        <v>145</v>
      </c>
      <c r="CA1615" t="s">
        <v>1980</v>
      </c>
      <c r="CB1615" s="3">
        <v>44364</v>
      </c>
      <c r="CC1615" t="s">
        <v>1980</v>
      </c>
      <c r="CD1615" s="3">
        <v>44364</v>
      </c>
      <c r="CE1615" t="s">
        <v>1980</v>
      </c>
      <c r="CF1615" s="3">
        <v>44364</v>
      </c>
      <c r="CG1615" t="s">
        <v>1980</v>
      </c>
      <c r="CH1615" s="3">
        <v>44393</v>
      </c>
      <c r="CI1615" t="s">
        <v>1980</v>
      </c>
      <c r="CJ1615" s="3">
        <v>44393</v>
      </c>
      <c r="CK1615" t="s">
        <v>1980</v>
      </c>
      <c r="CL1615" s="3">
        <v>44393</v>
      </c>
      <c r="CM1615" t="s">
        <v>1980</v>
      </c>
      <c r="CN1615" s="3">
        <v>44393</v>
      </c>
      <c r="CO1615" t="s">
        <v>1980</v>
      </c>
      <c r="CP1615" s="3">
        <v>44393</v>
      </c>
      <c r="CQ1615" t="s">
        <v>1908</v>
      </c>
      <c r="CR1615" s="3">
        <v>44404</v>
      </c>
      <c r="CS1615" t="s">
        <v>1908</v>
      </c>
      <c r="CT1615" s="3">
        <v>44419</v>
      </c>
      <c r="CW1615" t="s">
        <v>1980</v>
      </c>
      <c r="CX1615" s="3">
        <v>44393</v>
      </c>
      <c r="DA1615" t="s">
        <v>1980</v>
      </c>
      <c r="DB1615" s="3">
        <v>44364</v>
      </c>
      <c r="DE1615" t="s">
        <v>1908</v>
      </c>
      <c r="DF1615" s="3">
        <v>44419</v>
      </c>
      <c r="DG1615" t="s">
        <v>1908</v>
      </c>
      <c r="DH1615" s="3">
        <v>44419</v>
      </c>
      <c r="DK1615" t="s">
        <v>1908</v>
      </c>
      <c r="DL1615" s="3">
        <v>44419</v>
      </c>
      <c r="DQ1615" t="s">
        <v>88</v>
      </c>
      <c r="DR1615" t="s">
        <v>3104</v>
      </c>
      <c r="DU1615" t="s">
        <v>1406</v>
      </c>
    </row>
    <row r="1616" spans="1:125" x14ac:dyDescent="0.25">
      <c r="A1616" s="5">
        <v>1280701</v>
      </c>
      <c r="B1616" s="5">
        <v>1</v>
      </c>
      <c r="J1616" s="3"/>
      <c r="K1616" s="3"/>
      <c r="L1616" s="3"/>
      <c r="M1616" s="3"/>
      <c r="N1616" s="3">
        <v>44364</v>
      </c>
      <c r="O1616" s="7">
        <v>0.46327546296296296</v>
      </c>
      <c r="P1616" t="s">
        <v>1980</v>
      </c>
      <c r="AV1616" t="s">
        <v>202</v>
      </c>
      <c r="AW1616" t="s">
        <v>207</v>
      </c>
      <c r="AX1616" t="s">
        <v>211</v>
      </c>
      <c r="AY1616" t="s">
        <v>200</v>
      </c>
      <c r="AZ1616" t="s">
        <v>208</v>
      </c>
      <c r="BA1616">
        <v>2</v>
      </c>
      <c r="BB1616" t="s">
        <v>204</v>
      </c>
      <c r="BC1616" t="s">
        <v>209</v>
      </c>
      <c r="BD1616" t="s">
        <v>211</v>
      </c>
      <c r="BE1616" t="s">
        <v>203</v>
      </c>
      <c r="BF1616" t="s">
        <v>212</v>
      </c>
      <c r="BG1616" t="s">
        <v>211</v>
      </c>
      <c r="BH1616" t="s">
        <v>201</v>
      </c>
      <c r="BI1616" t="s">
        <v>210</v>
      </c>
      <c r="BJ1616">
        <v>1</v>
      </c>
      <c r="BK1616" t="s">
        <v>205</v>
      </c>
      <c r="BL1616" t="s">
        <v>354</v>
      </c>
      <c r="BM1616">
        <v>1</v>
      </c>
    </row>
    <row r="1617" spans="1:125" x14ac:dyDescent="0.25">
      <c r="A1617" s="5">
        <v>1280710</v>
      </c>
      <c r="B1617" s="5">
        <v>10</v>
      </c>
      <c r="C1617" t="s">
        <v>4465</v>
      </c>
      <c r="D1617" t="s">
        <v>4441</v>
      </c>
      <c r="E1617" t="s">
        <v>4444</v>
      </c>
      <c r="F1617" t="s">
        <v>28</v>
      </c>
      <c r="G1617" t="s">
        <v>2928</v>
      </c>
      <c r="H1617" t="s">
        <v>127</v>
      </c>
      <c r="I1617" t="s">
        <v>118</v>
      </c>
      <c r="J1617" s="3">
        <v>44440</v>
      </c>
      <c r="K1617" s="3">
        <v>44519</v>
      </c>
      <c r="L1617" s="3">
        <v>44474</v>
      </c>
      <c r="M1617" s="3" t="s">
        <v>134</v>
      </c>
      <c r="N1617" s="3">
        <v>44364</v>
      </c>
      <c r="O1617" s="7">
        <v>0.46327546296296296</v>
      </c>
      <c r="P1617" t="s">
        <v>1980</v>
      </c>
      <c r="Q1617" s="3">
        <v>44419</v>
      </c>
      <c r="R1617" s="7">
        <v>0.45766203703703701</v>
      </c>
      <c r="S1617" t="s">
        <v>1908</v>
      </c>
      <c r="U1617" s="92" t="s">
        <v>4442</v>
      </c>
      <c r="AA1617" t="s">
        <v>1859</v>
      </c>
      <c r="AB1617">
        <v>928</v>
      </c>
      <c r="AC1617" t="s">
        <v>153</v>
      </c>
      <c r="AD1617" t="s">
        <v>239</v>
      </c>
      <c r="AE1617" t="s">
        <v>239</v>
      </c>
      <c r="AF1617" s="12">
        <v>60803</v>
      </c>
      <c r="AG1617" s="12" t="s">
        <v>2935</v>
      </c>
      <c r="AH1617" s="12">
        <v>60803</v>
      </c>
      <c r="AI1617" s="12" t="s">
        <v>2935</v>
      </c>
      <c r="AJ1617" s="12">
        <v>60803</v>
      </c>
      <c r="AK1617" s="12" t="s">
        <v>2935</v>
      </c>
      <c r="AL1617" s="12">
        <v>60803</v>
      </c>
      <c r="AM1617" s="12" t="s">
        <v>2935</v>
      </c>
      <c r="AN1617" s="12" t="s">
        <v>824</v>
      </c>
      <c r="AO1617" s="12" t="s">
        <v>825</v>
      </c>
      <c r="AP1617" s="12" t="s">
        <v>824</v>
      </c>
      <c r="AQ1617" s="12" t="s">
        <v>825</v>
      </c>
      <c r="AR1617" s="12" t="s">
        <v>239</v>
      </c>
      <c r="AS1617" s="12" t="s">
        <v>239</v>
      </c>
      <c r="AT1617" s="12" t="s">
        <v>239</v>
      </c>
      <c r="AU1617" s="12" t="s">
        <v>239</v>
      </c>
      <c r="AV1617" t="s">
        <v>202</v>
      </c>
      <c r="AW1617" t="s">
        <v>207</v>
      </c>
      <c r="AX1617" t="s">
        <v>211</v>
      </c>
      <c r="AY1617" t="s">
        <v>200</v>
      </c>
      <c r="AZ1617" t="s">
        <v>208</v>
      </c>
      <c r="BA1617">
        <v>2</v>
      </c>
      <c r="BB1617" t="s">
        <v>204</v>
      </c>
      <c r="BC1617" t="s">
        <v>209</v>
      </c>
      <c r="BD1617" t="s">
        <v>211</v>
      </c>
      <c r="BE1617" t="s">
        <v>203</v>
      </c>
      <c r="BF1617" t="s">
        <v>212</v>
      </c>
      <c r="BG1617" t="s">
        <v>211</v>
      </c>
      <c r="BH1617" t="s">
        <v>201</v>
      </c>
      <c r="BI1617" t="s">
        <v>210</v>
      </c>
      <c r="BJ1617">
        <v>1</v>
      </c>
      <c r="BK1617" t="s">
        <v>205</v>
      </c>
      <c r="BL1617" t="s">
        <v>354</v>
      </c>
      <c r="BM1617">
        <v>1</v>
      </c>
      <c r="BQ1617" t="s">
        <v>577</v>
      </c>
      <c r="BR1617" t="s">
        <v>3647</v>
      </c>
      <c r="BS1617" t="s">
        <v>4466</v>
      </c>
      <c r="BT1617" t="s">
        <v>3647</v>
      </c>
      <c r="BW1617" t="s">
        <v>367</v>
      </c>
      <c r="BX1617" t="s">
        <v>3647</v>
      </c>
      <c r="CA1617" t="s">
        <v>1980</v>
      </c>
      <c r="CB1617" s="3">
        <v>44364</v>
      </c>
      <c r="CC1617" t="s">
        <v>1980</v>
      </c>
      <c r="CD1617" s="3">
        <v>44364</v>
      </c>
      <c r="CE1617" t="s">
        <v>1980</v>
      </c>
      <c r="CF1617" s="3">
        <v>44364</v>
      </c>
      <c r="CG1617" t="s">
        <v>1980</v>
      </c>
      <c r="CH1617" s="3">
        <v>44393</v>
      </c>
      <c r="CI1617" t="s">
        <v>1980</v>
      </c>
      <c r="CJ1617" s="3">
        <v>44393</v>
      </c>
      <c r="CK1617" t="s">
        <v>1980</v>
      </c>
      <c r="CL1617" s="3">
        <v>44393</v>
      </c>
      <c r="CM1617" t="s">
        <v>1980</v>
      </c>
      <c r="CN1617" s="3">
        <v>44393</v>
      </c>
      <c r="CO1617" t="s">
        <v>1980</v>
      </c>
      <c r="CP1617" s="3">
        <v>44393</v>
      </c>
      <c r="CQ1617" t="s">
        <v>1908</v>
      </c>
      <c r="CR1617" s="3">
        <v>44413</v>
      </c>
      <c r="CS1617" t="s">
        <v>1980</v>
      </c>
      <c r="CT1617" s="3">
        <v>44406</v>
      </c>
      <c r="CU1617" t="s">
        <v>1908</v>
      </c>
      <c r="CV1617" s="3">
        <v>44419</v>
      </c>
      <c r="CW1617" t="s">
        <v>1980</v>
      </c>
      <c r="CX1617" s="3">
        <v>44393</v>
      </c>
      <c r="CY1617" t="s">
        <v>1908</v>
      </c>
      <c r="CZ1617" s="3">
        <v>44419</v>
      </c>
      <c r="DA1617" t="s">
        <v>1980</v>
      </c>
      <c r="DB1617" s="3">
        <v>44364</v>
      </c>
      <c r="DE1617" t="s">
        <v>1908</v>
      </c>
      <c r="DF1617" s="3">
        <v>44413</v>
      </c>
      <c r="DG1617" t="s">
        <v>1908</v>
      </c>
      <c r="DH1617" s="3">
        <v>44419</v>
      </c>
      <c r="DK1617" t="s">
        <v>1908</v>
      </c>
      <c r="DL1617" s="3">
        <v>44419</v>
      </c>
      <c r="DQ1617" t="s">
        <v>28</v>
      </c>
      <c r="DR1617" t="s">
        <v>2919</v>
      </c>
      <c r="DU1617" t="s">
        <v>4443</v>
      </c>
    </row>
    <row r="1618" spans="1:125" x14ac:dyDescent="0.25">
      <c r="A1618" s="5">
        <v>1280801</v>
      </c>
      <c r="B1618" s="5">
        <v>1</v>
      </c>
      <c r="J1618" s="3"/>
      <c r="K1618" s="3"/>
      <c r="L1618" s="3"/>
      <c r="M1618" s="3"/>
      <c r="N1618" s="3">
        <v>44365</v>
      </c>
      <c r="O1618" s="7">
        <v>0.40114583333333331</v>
      </c>
      <c r="P1618" t="s">
        <v>4159</v>
      </c>
      <c r="AV1618" t="s">
        <v>202</v>
      </c>
      <c r="AW1618" t="s">
        <v>207</v>
      </c>
      <c r="AX1618" t="s">
        <v>211</v>
      </c>
      <c r="AY1618" t="s">
        <v>200</v>
      </c>
      <c r="AZ1618" t="s">
        <v>208</v>
      </c>
      <c r="BA1618">
        <v>2</v>
      </c>
      <c r="BB1618" t="s">
        <v>204</v>
      </c>
      <c r="BC1618" t="s">
        <v>209</v>
      </c>
      <c r="BD1618" t="s">
        <v>211</v>
      </c>
      <c r="BE1618" t="s">
        <v>203</v>
      </c>
      <c r="BF1618" t="s">
        <v>212</v>
      </c>
      <c r="BG1618" t="s">
        <v>211</v>
      </c>
      <c r="BH1618" t="s">
        <v>201</v>
      </c>
      <c r="BI1618" t="s">
        <v>210</v>
      </c>
      <c r="BJ1618">
        <v>1</v>
      </c>
      <c r="BK1618" t="s">
        <v>205</v>
      </c>
      <c r="BL1618" t="s">
        <v>354</v>
      </c>
      <c r="BM1618">
        <v>1</v>
      </c>
    </row>
    <row r="1619" spans="1:125" x14ac:dyDescent="0.25">
      <c r="A1619" s="5">
        <v>1280810</v>
      </c>
      <c r="B1619" s="5">
        <v>10</v>
      </c>
      <c r="C1619" t="s">
        <v>4445</v>
      </c>
      <c r="D1619" t="s">
        <v>4446</v>
      </c>
      <c r="E1619" t="s">
        <v>3886</v>
      </c>
      <c r="F1619" t="s">
        <v>3985</v>
      </c>
      <c r="G1619" t="s">
        <v>3867</v>
      </c>
      <c r="H1619" t="s">
        <v>1146</v>
      </c>
      <c r="I1619" t="s">
        <v>118</v>
      </c>
      <c r="J1619" s="3">
        <v>44449</v>
      </c>
      <c r="K1619" s="3">
        <v>44540</v>
      </c>
      <c r="L1619" s="3">
        <v>44502</v>
      </c>
      <c r="M1619" s="3" t="s">
        <v>3805</v>
      </c>
      <c r="N1619" s="3">
        <v>44365</v>
      </c>
      <c r="O1619" s="7">
        <v>0.40114583333333331</v>
      </c>
      <c r="P1619" t="s">
        <v>4159</v>
      </c>
      <c r="Q1619" s="3">
        <v>45211</v>
      </c>
      <c r="R1619" s="7">
        <v>0.35524305555555552</v>
      </c>
      <c r="S1619" t="s">
        <v>1908</v>
      </c>
      <c r="U1619" s="92" t="s">
        <v>4500</v>
      </c>
      <c r="V1619" s="93" t="s">
        <v>4500</v>
      </c>
      <c r="W1619" s="92" t="s">
        <v>386</v>
      </c>
      <c r="X1619" s="93" t="s">
        <v>386</v>
      </c>
      <c r="Y1619" s="92" t="s">
        <v>405</v>
      </c>
      <c r="Z1619" s="93" t="s">
        <v>405</v>
      </c>
      <c r="AA1619" t="s">
        <v>146</v>
      </c>
      <c r="AB1619">
        <v>955</v>
      </c>
      <c r="AC1619" t="s">
        <v>154</v>
      </c>
      <c r="AD1619" t="s">
        <v>239</v>
      </c>
      <c r="AE1619" t="s">
        <v>239</v>
      </c>
      <c r="AF1619" s="12" t="s">
        <v>5682</v>
      </c>
      <c r="AG1619" s="12">
        <v>901</v>
      </c>
      <c r="AH1619" s="12" t="s">
        <v>5682</v>
      </c>
      <c r="AI1619" s="12">
        <v>901</v>
      </c>
      <c r="AJ1619" s="12" t="s">
        <v>5682</v>
      </c>
      <c r="AK1619" s="12">
        <v>901</v>
      </c>
      <c r="AL1619" s="12" t="s">
        <v>5682</v>
      </c>
      <c r="AM1619" s="12">
        <v>901</v>
      </c>
      <c r="AN1619" s="12">
        <v>539</v>
      </c>
      <c r="AO1619" s="12">
        <v>45</v>
      </c>
      <c r="AP1619" s="12">
        <v>539</v>
      </c>
      <c r="AQ1619" s="12">
        <v>45</v>
      </c>
      <c r="AR1619" s="12" t="s">
        <v>239</v>
      </c>
      <c r="AS1619" s="12" t="s">
        <v>239</v>
      </c>
      <c r="AT1619" s="12" t="s">
        <v>239</v>
      </c>
      <c r="AU1619" s="12" t="s">
        <v>239</v>
      </c>
      <c r="AV1619" t="s">
        <v>267</v>
      </c>
      <c r="AW1619" t="s">
        <v>207</v>
      </c>
      <c r="AX1619" t="s">
        <v>211</v>
      </c>
      <c r="AY1619" t="s">
        <v>200</v>
      </c>
      <c r="AZ1619" t="s">
        <v>208</v>
      </c>
      <c r="BA1619">
        <v>2</v>
      </c>
      <c r="BB1619" t="s">
        <v>204</v>
      </c>
      <c r="BC1619" t="s">
        <v>209</v>
      </c>
      <c r="BD1619" t="s">
        <v>211</v>
      </c>
      <c r="BE1619" t="s">
        <v>203</v>
      </c>
      <c r="BF1619" t="s">
        <v>212</v>
      </c>
      <c r="BG1619" t="s">
        <v>211</v>
      </c>
      <c r="BH1619" t="s">
        <v>201</v>
      </c>
      <c r="BI1619" t="s">
        <v>210</v>
      </c>
      <c r="BJ1619">
        <v>1</v>
      </c>
      <c r="BK1619" t="s">
        <v>205</v>
      </c>
      <c r="BL1619" t="s">
        <v>354</v>
      </c>
      <c r="BM1619">
        <v>1</v>
      </c>
      <c r="BQ1619" t="s">
        <v>1161</v>
      </c>
      <c r="BR1619" t="s">
        <v>146</v>
      </c>
      <c r="BS1619" t="s">
        <v>4463</v>
      </c>
      <c r="BT1619" t="s">
        <v>146</v>
      </c>
      <c r="BU1619" t="s">
        <v>3869</v>
      </c>
      <c r="BV1619" t="s">
        <v>146</v>
      </c>
      <c r="BW1619" t="s">
        <v>1163</v>
      </c>
      <c r="BX1619" t="s">
        <v>146</v>
      </c>
      <c r="BY1619" t="s">
        <v>1164</v>
      </c>
      <c r="BZ1619" t="s">
        <v>146</v>
      </c>
      <c r="CA1619" t="s">
        <v>4159</v>
      </c>
      <c r="CB1619" s="3">
        <v>44365</v>
      </c>
      <c r="CC1619" t="s">
        <v>4159</v>
      </c>
      <c r="CD1619" s="3">
        <v>44421</v>
      </c>
      <c r="CE1619" t="s">
        <v>4159</v>
      </c>
      <c r="CF1619" s="3">
        <v>44365</v>
      </c>
      <c r="CG1619" t="s">
        <v>4159</v>
      </c>
      <c r="CH1619" s="3">
        <v>44390</v>
      </c>
      <c r="CI1619" t="s">
        <v>4159</v>
      </c>
      <c r="CJ1619" s="3">
        <v>44392</v>
      </c>
      <c r="CK1619" t="s">
        <v>4159</v>
      </c>
      <c r="CL1619" s="3">
        <v>44421</v>
      </c>
      <c r="CM1619" t="s">
        <v>4159</v>
      </c>
      <c r="CN1619" s="3">
        <v>44365</v>
      </c>
      <c r="CO1619" t="s">
        <v>4159</v>
      </c>
      <c r="CP1619" s="3">
        <v>44365</v>
      </c>
      <c r="CQ1619" t="s">
        <v>1908</v>
      </c>
      <c r="CR1619" s="3">
        <v>44428</v>
      </c>
      <c r="CS1619" t="s">
        <v>4159</v>
      </c>
      <c r="CT1619" s="3">
        <v>44365</v>
      </c>
      <c r="CU1619" t="s">
        <v>4159</v>
      </c>
      <c r="CV1619" s="3">
        <v>44421</v>
      </c>
      <c r="CW1619" t="s">
        <v>1908</v>
      </c>
      <c r="CX1619" s="3">
        <v>44428</v>
      </c>
      <c r="CY1619" t="s">
        <v>1908</v>
      </c>
      <c r="CZ1619" s="3">
        <v>44428</v>
      </c>
      <c r="DA1619" t="s">
        <v>4159</v>
      </c>
      <c r="DB1619" s="3">
        <v>44365</v>
      </c>
      <c r="DC1619" t="s">
        <v>1908</v>
      </c>
      <c r="DD1619" s="3">
        <v>44448</v>
      </c>
      <c r="DE1619" t="s">
        <v>1908</v>
      </c>
      <c r="DF1619" s="3">
        <v>44432</v>
      </c>
      <c r="DK1619" t="s">
        <v>1908</v>
      </c>
      <c r="DL1619" s="3">
        <v>44432</v>
      </c>
      <c r="DQ1619" t="s">
        <v>3985</v>
      </c>
      <c r="DR1619" t="s">
        <v>6</v>
      </c>
      <c r="DU1619" t="s">
        <v>4501</v>
      </c>
    </row>
    <row r="1620" spans="1:125" x14ac:dyDescent="0.25">
      <c r="A1620" s="5">
        <v>1280901</v>
      </c>
      <c r="B1620" s="5">
        <v>1</v>
      </c>
      <c r="J1620" s="3"/>
      <c r="K1620" s="3"/>
      <c r="L1620" s="3"/>
      <c r="M1620" s="3"/>
      <c r="N1620" s="3">
        <v>44365</v>
      </c>
      <c r="O1620" s="7">
        <v>0.42059027777777774</v>
      </c>
      <c r="P1620" t="s">
        <v>4159</v>
      </c>
      <c r="AV1620" t="s">
        <v>202</v>
      </c>
      <c r="AW1620" t="s">
        <v>207</v>
      </c>
      <c r="AX1620" t="s">
        <v>211</v>
      </c>
      <c r="AY1620" t="s">
        <v>200</v>
      </c>
      <c r="AZ1620" t="s">
        <v>208</v>
      </c>
      <c r="BA1620">
        <v>2</v>
      </c>
      <c r="BB1620" t="s">
        <v>204</v>
      </c>
      <c r="BC1620" t="s">
        <v>209</v>
      </c>
      <c r="BD1620" t="s">
        <v>211</v>
      </c>
      <c r="BE1620" t="s">
        <v>203</v>
      </c>
      <c r="BF1620" t="s">
        <v>212</v>
      </c>
      <c r="BG1620" t="s">
        <v>211</v>
      </c>
      <c r="BH1620" t="s">
        <v>201</v>
      </c>
      <c r="BI1620" t="s">
        <v>210</v>
      </c>
      <c r="BJ1620">
        <v>1</v>
      </c>
      <c r="BK1620" t="s">
        <v>205</v>
      </c>
      <c r="BL1620" t="s">
        <v>354</v>
      </c>
      <c r="BM1620">
        <v>1</v>
      </c>
    </row>
    <row r="1621" spans="1:125" x14ac:dyDescent="0.25">
      <c r="A1621" s="5">
        <v>1280913</v>
      </c>
      <c r="B1621" s="5">
        <v>13</v>
      </c>
      <c r="C1621" t="s">
        <v>4448</v>
      </c>
      <c r="D1621" t="s">
        <v>4447</v>
      </c>
      <c r="E1621" t="s">
        <v>4135</v>
      </c>
      <c r="F1621" t="s">
        <v>3985</v>
      </c>
      <c r="G1621" t="s">
        <v>5797</v>
      </c>
      <c r="H1621" t="s">
        <v>1146</v>
      </c>
      <c r="I1621" t="s">
        <v>118</v>
      </c>
      <c r="J1621" s="3">
        <v>44449</v>
      </c>
      <c r="K1621" s="3">
        <v>44540</v>
      </c>
      <c r="L1621" s="3">
        <v>44502</v>
      </c>
      <c r="M1621" s="3" t="s">
        <v>3829</v>
      </c>
      <c r="N1621" s="3">
        <v>44365</v>
      </c>
      <c r="O1621" s="7">
        <v>0.42059027777777774</v>
      </c>
      <c r="P1621" t="s">
        <v>4159</v>
      </c>
      <c r="Q1621" s="3">
        <v>45373</v>
      </c>
      <c r="R1621" s="7">
        <v>0.60530092592592588</v>
      </c>
      <c r="S1621" t="s">
        <v>1908</v>
      </c>
      <c r="U1621" s="92" t="s">
        <v>1085</v>
      </c>
      <c r="V1621" s="93" t="s">
        <v>1085</v>
      </c>
      <c r="W1621" s="92" t="s">
        <v>1875</v>
      </c>
      <c r="X1621" s="93" t="s">
        <v>1983</v>
      </c>
      <c r="AA1621" t="s">
        <v>145</v>
      </c>
      <c r="AB1621">
        <v>901</v>
      </c>
      <c r="AC1621" t="s">
        <v>154</v>
      </c>
      <c r="AD1621" t="s">
        <v>239</v>
      </c>
      <c r="AE1621" t="s">
        <v>239</v>
      </c>
      <c r="AF1621" s="12" t="s">
        <v>5798</v>
      </c>
      <c r="AG1621" s="12" t="s">
        <v>3096</v>
      </c>
      <c r="AH1621" s="12" t="s">
        <v>5798</v>
      </c>
      <c r="AI1621" s="12" t="s">
        <v>3096</v>
      </c>
      <c r="AJ1621" s="12" t="s">
        <v>5798</v>
      </c>
      <c r="AK1621" s="12" t="s">
        <v>3096</v>
      </c>
      <c r="AL1621" s="12" t="s">
        <v>5798</v>
      </c>
      <c r="AM1621" s="12" t="s">
        <v>3096</v>
      </c>
      <c r="AN1621" s="12">
        <v>543</v>
      </c>
      <c r="AO1621" s="12">
        <v>58</v>
      </c>
      <c r="AP1621" s="12">
        <v>543</v>
      </c>
      <c r="AQ1621" s="12">
        <v>58</v>
      </c>
      <c r="AR1621" s="12" t="s">
        <v>239</v>
      </c>
      <c r="AS1621" s="12" t="s">
        <v>239</v>
      </c>
      <c r="AT1621" s="12" t="s">
        <v>239</v>
      </c>
      <c r="AU1621" s="12" t="s">
        <v>239</v>
      </c>
      <c r="AV1621" t="s">
        <v>267</v>
      </c>
      <c r="AW1621" t="s">
        <v>207</v>
      </c>
      <c r="AX1621" t="s">
        <v>211</v>
      </c>
      <c r="AY1621" t="s">
        <v>200</v>
      </c>
      <c r="AZ1621" t="s">
        <v>208</v>
      </c>
      <c r="BA1621">
        <v>2</v>
      </c>
      <c r="BB1621" t="s">
        <v>204</v>
      </c>
      <c r="BC1621" t="s">
        <v>209</v>
      </c>
      <c r="BD1621" t="s">
        <v>211</v>
      </c>
      <c r="BE1621" t="s">
        <v>203</v>
      </c>
      <c r="BF1621" t="s">
        <v>212</v>
      </c>
      <c r="BG1621" t="s">
        <v>211</v>
      </c>
      <c r="BH1621" t="s">
        <v>201</v>
      </c>
      <c r="BI1621" t="s">
        <v>210</v>
      </c>
      <c r="BJ1621">
        <v>1</v>
      </c>
      <c r="BK1621" t="s">
        <v>205</v>
      </c>
      <c r="BL1621" t="s">
        <v>354</v>
      </c>
      <c r="BM1621">
        <v>1</v>
      </c>
      <c r="BQ1621" t="s">
        <v>1161</v>
      </c>
      <c r="BR1621" t="s">
        <v>145</v>
      </c>
      <c r="BS1621" t="s">
        <v>4464</v>
      </c>
      <c r="BT1621" t="s">
        <v>145</v>
      </c>
      <c r="BU1621" t="s">
        <v>3848</v>
      </c>
      <c r="BV1621" t="s">
        <v>145</v>
      </c>
      <c r="BW1621" t="s">
        <v>1163</v>
      </c>
      <c r="BX1621" t="s">
        <v>145</v>
      </c>
      <c r="CA1621" t="s">
        <v>4159</v>
      </c>
      <c r="CB1621" s="3">
        <v>44365</v>
      </c>
      <c r="CC1621" t="s">
        <v>4159</v>
      </c>
      <c r="CD1621" s="3">
        <v>44421</v>
      </c>
      <c r="CE1621" t="s">
        <v>4159</v>
      </c>
      <c r="CF1621" s="3">
        <v>44365</v>
      </c>
      <c r="CG1621" t="s">
        <v>4159</v>
      </c>
      <c r="CH1621" s="3">
        <v>44390</v>
      </c>
      <c r="CI1621" t="s">
        <v>4159</v>
      </c>
      <c r="CJ1621" s="3">
        <v>44392</v>
      </c>
      <c r="CK1621" t="s">
        <v>4159</v>
      </c>
      <c r="CL1621" s="3">
        <v>44421</v>
      </c>
      <c r="CM1621" t="s">
        <v>4159</v>
      </c>
      <c r="CN1621" s="3">
        <v>44404</v>
      </c>
      <c r="CO1621" t="s">
        <v>4159</v>
      </c>
      <c r="CP1621" s="3">
        <v>44365</v>
      </c>
      <c r="CQ1621" t="s">
        <v>1908</v>
      </c>
      <c r="CR1621" s="3">
        <v>44428</v>
      </c>
      <c r="CS1621" t="s">
        <v>4159</v>
      </c>
      <c r="CT1621" s="3">
        <v>44365</v>
      </c>
      <c r="CU1621" t="s">
        <v>4159</v>
      </c>
      <c r="CV1621" s="3">
        <v>44421</v>
      </c>
      <c r="CW1621" t="s">
        <v>1908</v>
      </c>
      <c r="CX1621" s="3">
        <v>44439</v>
      </c>
      <c r="CY1621" t="s">
        <v>4159</v>
      </c>
      <c r="CZ1621" s="3">
        <v>44421</v>
      </c>
      <c r="DA1621" t="s">
        <v>4159</v>
      </c>
      <c r="DB1621" s="3">
        <v>44365</v>
      </c>
      <c r="DC1621" t="s">
        <v>1908</v>
      </c>
      <c r="DD1621" s="3">
        <v>44448</v>
      </c>
      <c r="DE1621" t="s">
        <v>1908</v>
      </c>
      <c r="DF1621" s="3">
        <v>44439</v>
      </c>
      <c r="DK1621" t="s">
        <v>1908</v>
      </c>
      <c r="DL1621" s="3">
        <v>44439</v>
      </c>
      <c r="DP1621" t="s">
        <v>1081</v>
      </c>
      <c r="DQ1621" t="s">
        <v>3985</v>
      </c>
      <c r="DR1621" t="s">
        <v>6</v>
      </c>
      <c r="DU1621" t="s">
        <v>4502</v>
      </c>
    </row>
    <row r="1622" spans="1:125" x14ac:dyDescent="0.25">
      <c r="A1622" s="5">
        <v>1281001</v>
      </c>
      <c r="B1622" s="5">
        <v>1</v>
      </c>
      <c r="J1622" s="3"/>
      <c r="K1622" s="3"/>
      <c r="L1622" s="3"/>
      <c r="M1622" s="3"/>
      <c r="N1622" s="3">
        <v>44389</v>
      </c>
      <c r="O1622" s="7">
        <v>0.34902777777777777</v>
      </c>
      <c r="P1622" t="s">
        <v>1908</v>
      </c>
      <c r="AV1622" t="s">
        <v>202</v>
      </c>
      <c r="AW1622" t="s">
        <v>207</v>
      </c>
      <c r="AX1622" t="s">
        <v>211</v>
      </c>
      <c r="AY1622" t="s">
        <v>200</v>
      </c>
      <c r="AZ1622" t="s">
        <v>208</v>
      </c>
      <c r="BA1622">
        <v>2</v>
      </c>
      <c r="BB1622" t="s">
        <v>204</v>
      </c>
      <c r="BC1622" t="s">
        <v>209</v>
      </c>
      <c r="BD1622" t="s">
        <v>211</v>
      </c>
      <c r="BE1622" t="s">
        <v>203</v>
      </c>
      <c r="BF1622" t="s">
        <v>212</v>
      </c>
      <c r="BG1622" t="s">
        <v>211</v>
      </c>
      <c r="BH1622" t="s">
        <v>201</v>
      </c>
      <c r="BI1622" t="s">
        <v>210</v>
      </c>
      <c r="BJ1622">
        <v>1</v>
      </c>
      <c r="BK1622" t="s">
        <v>205</v>
      </c>
      <c r="BL1622" t="s">
        <v>354</v>
      </c>
      <c r="BM1622">
        <v>1</v>
      </c>
    </row>
    <row r="1623" spans="1:125" x14ac:dyDescent="0.25">
      <c r="A1623" s="5">
        <v>1281014</v>
      </c>
      <c r="B1623" s="5">
        <v>14</v>
      </c>
      <c r="C1623" t="s">
        <v>4549</v>
      </c>
      <c r="D1623" t="s">
        <v>4457</v>
      </c>
      <c r="E1623" t="s">
        <v>3569</v>
      </c>
      <c r="F1623" t="s">
        <v>28</v>
      </c>
      <c r="G1623" t="s">
        <v>2928</v>
      </c>
      <c r="H1623" t="s">
        <v>127</v>
      </c>
      <c r="I1623" t="s">
        <v>117</v>
      </c>
      <c r="J1623" s="3"/>
      <c r="K1623" s="3"/>
      <c r="L1623" s="3"/>
      <c r="M1623" s="3" t="s">
        <v>134</v>
      </c>
      <c r="N1623" s="3">
        <v>44389</v>
      </c>
      <c r="O1623" s="7">
        <v>0.34902777777777777</v>
      </c>
      <c r="P1623" t="s">
        <v>1908</v>
      </c>
      <c r="Q1623" s="3">
        <v>44488</v>
      </c>
      <c r="R1623" s="7">
        <v>0.59363425925925928</v>
      </c>
      <c r="S1623" t="s">
        <v>1908</v>
      </c>
      <c r="U1623" s="92" t="s">
        <v>475</v>
      </c>
      <c r="V1623" s="93" t="s">
        <v>228</v>
      </c>
      <c r="AA1623" t="s">
        <v>1353</v>
      </c>
      <c r="AB1623">
        <v>955</v>
      </c>
      <c r="AC1623" t="s">
        <v>153</v>
      </c>
      <c r="AD1623" t="s">
        <v>474</v>
      </c>
      <c r="AE1623" t="s">
        <v>474</v>
      </c>
      <c r="AF1623" s="12">
        <v>60803</v>
      </c>
      <c r="AG1623" s="12" t="s">
        <v>2935</v>
      </c>
      <c r="AH1623" s="12">
        <v>60803</v>
      </c>
      <c r="AI1623" s="12" t="s">
        <v>2935</v>
      </c>
      <c r="AJ1623" s="12">
        <v>60803</v>
      </c>
      <c r="AK1623" s="12" t="s">
        <v>2935</v>
      </c>
      <c r="AL1623" s="12">
        <v>60803</v>
      </c>
      <c r="AM1623" s="12" t="s">
        <v>2935</v>
      </c>
      <c r="AN1623" s="12" t="s">
        <v>824</v>
      </c>
      <c r="AO1623" s="12" t="s">
        <v>825</v>
      </c>
      <c r="AP1623" s="12" t="s">
        <v>824</v>
      </c>
      <c r="AQ1623" s="12" t="s">
        <v>825</v>
      </c>
      <c r="AR1623" s="12" t="s">
        <v>239</v>
      </c>
      <c r="AS1623" s="12" t="s">
        <v>239</v>
      </c>
      <c r="AT1623" s="12" t="s">
        <v>239</v>
      </c>
      <c r="AU1623" s="12" t="s">
        <v>239</v>
      </c>
      <c r="AV1623" t="s">
        <v>202</v>
      </c>
      <c r="AW1623" t="s">
        <v>207</v>
      </c>
      <c r="AX1623" t="s">
        <v>211</v>
      </c>
      <c r="AY1623" t="s">
        <v>200</v>
      </c>
      <c r="AZ1623" t="s">
        <v>208</v>
      </c>
      <c r="BA1623">
        <v>2</v>
      </c>
      <c r="BB1623" t="s">
        <v>204</v>
      </c>
      <c r="BC1623" t="s">
        <v>209</v>
      </c>
      <c r="BD1623" t="s">
        <v>211</v>
      </c>
      <c r="BE1623" t="s">
        <v>203</v>
      </c>
      <c r="BF1623" t="s">
        <v>212</v>
      </c>
      <c r="BG1623" t="s">
        <v>211</v>
      </c>
      <c r="BH1623" t="s">
        <v>201</v>
      </c>
      <c r="BI1623" t="s">
        <v>210</v>
      </c>
      <c r="BJ1623">
        <v>1</v>
      </c>
      <c r="BK1623" t="s">
        <v>205</v>
      </c>
      <c r="BL1623" t="s">
        <v>354</v>
      </c>
      <c r="BM1623">
        <v>1</v>
      </c>
      <c r="BQ1623" t="s">
        <v>577</v>
      </c>
      <c r="BR1623" t="s">
        <v>404</v>
      </c>
      <c r="BS1623" t="s">
        <v>2927</v>
      </c>
      <c r="BT1623" t="s">
        <v>404</v>
      </c>
      <c r="BW1623" t="s">
        <v>367</v>
      </c>
      <c r="BX1623" t="s">
        <v>404</v>
      </c>
      <c r="CA1623" t="s">
        <v>1908</v>
      </c>
      <c r="CB1623" s="3">
        <v>44389</v>
      </c>
      <c r="CC1623" t="s">
        <v>1908</v>
      </c>
      <c r="CD1623" s="3">
        <v>44463</v>
      </c>
      <c r="CE1623" t="s">
        <v>1908</v>
      </c>
      <c r="CF1623" s="3">
        <v>44389</v>
      </c>
      <c r="CG1623" t="s">
        <v>1908</v>
      </c>
      <c r="CH1623" s="3">
        <v>44431</v>
      </c>
      <c r="CI1623" t="s">
        <v>1908</v>
      </c>
      <c r="CJ1623" s="3">
        <v>44431</v>
      </c>
      <c r="CK1623" t="s">
        <v>1908</v>
      </c>
      <c r="CL1623" s="3">
        <v>44431</v>
      </c>
      <c r="CM1623" t="s">
        <v>1908</v>
      </c>
      <c r="CN1623" s="3">
        <v>44463</v>
      </c>
      <c r="CO1623" t="s">
        <v>1908</v>
      </c>
      <c r="CP1623" s="3">
        <v>44463</v>
      </c>
      <c r="CQ1623" t="s">
        <v>1908</v>
      </c>
      <c r="CR1623" s="3">
        <v>44488</v>
      </c>
      <c r="CS1623" t="s">
        <v>1908</v>
      </c>
      <c r="CT1623" s="3">
        <v>44389</v>
      </c>
      <c r="CU1623" t="s">
        <v>1908</v>
      </c>
      <c r="CV1623" s="3">
        <v>44463</v>
      </c>
      <c r="CW1623" t="s">
        <v>1908</v>
      </c>
      <c r="CX1623" s="3">
        <v>44463</v>
      </c>
      <c r="CY1623" t="s">
        <v>1908</v>
      </c>
      <c r="CZ1623" s="3">
        <v>44463</v>
      </c>
      <c r="DA1623" t="s">
        <v>1908</v>
      </c>
      <c r="DB1623" s="3">
        <v>44463</v>
      </c>
      <c r="DC1623" t="s">
        <v>1908</v>
      </c>
      <c r="DD1623" s="3">
        <v>44480</v>
      </c>
      <c r="DE1623" t="s">
        <v>1908</v>
      </c>
      <c r="DF1623" s="3">
        <v>44470</v>
      </c>
      <c r="DG1623" t="s">
        <v>1908</v>
      </c>
      <c r="DH1623" s="3">
        <v>44480</v>
      </c>
      <c r="DK1623" t="s">
        <v>1908</v>
      </c>
      <c r="DL1623" s="3">
        <v>44470</v>
      </c>
      <c r="DQ1623" t="s">
        <v>28</v>
      </c>
      <c r="DR1623" t="s">
        <v>2920</v>
      </c>
      <c r="DU1623" t="s">
        <v>4458</v>
      </c>
    </row>
    <row r="1624" spans="1:125" x14ac:dyDescent="0.25">
      <c r="A1624" s="5">
        <v>1281101</v>
      </c>
      <c r="B1624" s="5">
        <v>1</v>
      </c>
      <c r="J1624" s="3"/>
      <c r="K1624" s="3"/>
      <c r="L1624" s="3"/>
      <c r="M1624" s="3"/>
      <c r="N1624" s="3">
        <v>44398</v>
      </c>
      <c r="O1624" s="7">
        <v>0.35071759259259255</v>
      </c>
      <c r="P1624" t="s">
        <v>1908</v>
      </c>
      <c r="AV1624" t="s">
        <v>202</v>
      </c>
      <c r="AW1624" t="s">
        <v>207</v>
      </c>
      <c r="AX1624" t="s">
        <v>211</v>
      </c>
      <c r="AY1624" t="s">
        <v>200</v>
      </c>
      <c r="AZ1624" t="s">
        <v>208</v>
      </c>
      <c r="BA1624">
        <v>2</v>
      </c>
      <c r="BB1624" t="s">
        <v>204</v>
      </c>
      <c r="BC1624" t="s">
        <v>209</v>
      </c>
      <c r="BD1624" t="s">
        <v>211</v>
      </c>
      <c r="BE1624" t="s">
        <v>203</v>
      </c>
      <c r="BF1624" t="s">
        <v>212</v>
      </c>
      <c r="BG1624" t="s">
        <v>211</v>
      </c>
      <c r="BH1624" t="s">
        <v>201</v>
      </c>
      <c r="BI1624" t="s">
        <v>210</v>
      </c>
      <c r="BJ1624">
        <v>1</v>
      </c>
      <c r="BK1624" t="s">
        <v>205</v>
      </c>
      <c r="BL1624" t="s">
        <v>354</v>
      </c>
      <c r="BM1624">
        <v>1</v>
      </c>
    </row>
    <row r="1625" spans="1:125" x14ac:dyDescent="0.25">
      <c r="A1625" s="5">
        <v>1281201</v>
      </c>
      <c r="B1625" s="5">
        <v>1</v>
      </c>
      <c r="J1625" s="3"/>
      <c r="K1625" s="3"/>
      <c r="L1625" s="3"/>
      <c r="M1625" s="3"/>
      <c r="N1625" s="3">
        <v>44398</v>
      </c>
      <c r="O1625" s="7">
        <v>0.35119212962962965</v>
      </c>
      <c r="P1625" t="s">
        <v>1908</v>
      </c>
      <c r="AV1625" t="s">
        <v>202</v>
      </c>
      <c r="AW1625" t="s">
        <v>207</v>
      </c>
      <c r="AX1625" t="s">
        <v>211</v>
      </c>
      <c r="AY1625" t="s">
        <v>200</v>
      </c>
      <c r="AZ1625" t="s">
        <v>208</v>
      </c>
      <c r="BA1625">
        <v>2</v>
      </c>
      <c r="BB1625" t="s">
        <v>204</v>
      </c>
      <c r="BC1625" t="s">
        <v>209</v>
      </c>
      <c r="BD1625" t="s">
        <v>211</v>
      </c>
      <c r="BE1625" t="s">
        <v>203</v>
      </c>
      <c r="BF1625" t="s">
        <v>212</v>
      </c>
      <c r="BG1625" t="s">
        <v>211</v>
      </c>
      <c r="BH1625" t="s">
        <v>201</v>
      </c>
      <c r="BI1625" t="s">
        <v>210</v>
      </c>
      <c r="BJ1625">
        <v>1</v>
      </c>
      <c r="BK1625" t="s">
        <v>205</v>
      </c>
      <c r="BL1625" t="s">
        <v>354</v>
      </c>
      <c r="BM1625">
        <v>1</v>
      </c>
    </row>
    <row r="1626" spans="1:125" x14ac:dyDescent="0.25">
      <c r="A1626" s="5">
        <v>1281212</v>
      </c>
      <c r="B1626" s="5">
        <v>12</v>
      </c>
      <c r="C1626" t="s">
        <v>4475</v>
      </c>
      <c r="D1626" t="s">
        <v>4469</v>
      </c>
      <c r="E1626" t="s">
        <v>4473</v>
      </c>
      <c r="F1626" t="s">
        <v>6</v>
      </c>
      <c r="G1626" t="s">
        <v>4474</v>
      </c>
      <c r="H1626" t="s">
        <v>267</v>
      </c>
      <c r="I1626" t="s">
        <v>117</v>
      </c>
      <c r="J1626" s="3"/>
      <c r="K1626" s="3"/>
      <c r="L1626" s="3"/>
      <c r="M1626" s="3"/>
      <c r="N1626" s="3">
        <v>44398</v>
      </c>
      <c r="O1626" s="7">
        <v>0.35119212962962965</v>
      </c>
      <c r="P1626" t="s">
        <v>1908</v>
      </c>
      <c r="Q1626" s="3">
        <v>45516</v>
      </c>
      <c r="R1626" s="7">
        <v>0.4858912037037037</v>
      </c>
      <c r="S1626" t="s">
        <v>1908</v>
      </c>
      <c r="U1626" s="92" t="s">
        <v>386</v>
      </c>
      <c r="V1626" s="93" t="s">
        <v>228</v>
      </c>
      <c r="W1626" s="92" t="s">
        <v>2608</v>
      </c>
      <c r="X1626" s="93" t="s">
        <v>416</v>
      </c>
      <c r="Y1626" s="92" t="s">
        <v>1188</v>
      </c>
      <c r="Z1626" s="93" t="s">
        <v>1187</v>
      </c>
      <c r="AA1626" t="s">
        <v>146</v>
      </c>
      <c r="AB1626">
        <v>957</v>
      </c>
      <c r="AC1626" t="s">
        <v>154</v>
      </c>
      <c r="AD1626" t="s">
        <v>474</v>
      </c>
      <c r="AE1626" t="s">
        <v>474</v>
      </c>
      <c r="AF1626" s="12" t="s">
        <v>6142</v>
      </c>
      <c r="AG1626" s="12">
        <v>79</v>
      </c>
      <c r="AH1626" s="12" t="s">
        <v>6142</v>
      </c>
      <c r="AI1626" s="12">
        <v>79</v>
      </c>
      <c r="AJ1626" s="12" t="s">
        <v>6142</v>
      </c>
      <c r="AK1626" s="12">
        <v>79</v>
      </c>
      <c r="AL1626" s="12" t="s">
        <v>6142</v>
      </c>
      <c r="AM1626" s="12">
        <v>79</v>
      </c>
      <c r="AN1626" s="12" t="s">
        <v>6136</v>
      </c>
      <c r="AO1626" s="12">
        <v>45</v>
      </c>
      <c r="AP1626" s="12" t="s">
        <v>6136</v>
      </c>
      <c r="AQ1626" s="12">
        <v>45</v>
      </c>
      <c r="AR1626" s="12" t="s">
        <v>239</v>
      </c>
      <c r="AS1626" s="12" t="s">
        <v>239</v>
      </c>
      <c r="AT1626" s="12" t="s">
        <v>239</v>
      </c>
      <c r="AU1626" s="12" t="s">
        <v>239</v>
      </c>
      <c r="AV1626" t="s">
        <v>202</v>
      </c>
      <c r="AW1626" t="s">
        <v>207</v>
      </c>
      <c r="AX1626" t="s">
        <v>211</v>
      </c>
      <c r="AY1626" t="s">
        <v>200</v>
      </c>
      <c r="AZ1626" t="s">
        <v>208</v>
      </c>
      <c r="BA1626">
        <v>2</v>
      </c>
      <c r="BB1626" t="s">
        <v>204</v>
      </c>
      <c r="BC1626" t="s">
        <v>209</v>
      </c>
      <c r="BD1626" t="s">
        <v>211</v>
      </c>
      <c r="BE1626" t="s">
        <v>203</v>
      </c>
      <c r="BF1626" t="s">
        <v>212</v>
      </c>
      <c r="BG1626" t="s">
        <v>211</v>
      </c>
      <c r="BH1626" t="s">
        <v>201</v>
      </c>
      <c r="BI1626" t="s">
        <v>210</v>
      </c>
      <c r="BJ1626">
        <v>1</v>
      </c>
      <c r="BK1626" t="s">
        <v>205</v>
      </c>
      <c r="BL1626" t="s">
        <v>354</v>
      </c>
      <c r="BM1626">
        <v>1</v>
      </c>
      <c r="BQ1626" t="s">
        <v>473</v>
      </c>
      <c r="BR1626" t="s">
        <v>146</v>
      </c>
      <c r="BS1626" t="s">
        <v>4471</v>
      </c>
      <c r="BT1626" t="s">
        <v>146</v>
      </c>
      <c r="BU1626" t="s">
        <v>4472</v>
      </c>
      <c r="BV1626" t="s">
        <v>146</v>
      </c>
      <c r="BW1626" t="s">
        <v>267</v>
      </c>
      <c r="BX1626" t="s">
        <v>146</v>
      </c>
      <c r="BY1626" t="s">
        <v>879</v>
      </c>
      <c r="BZ1626" t="s">
        <v>146</v>
      </c>
      <c r="CA1626" t="s">
        <v>1908</v>
      </c>
      <c r="CB1626" s="3">
        <v>44398</v>
      </c>
      <c r="CC1626" t="s">
        <v>1908</v>
      </c>
      <c r="CD1626" s="3">
        <v>44403</v>
      </c>
      <c r="CE1626" t="s">
        <v>1908</v>
      </c>
      <c r="CF1626" s="3">
        <v>44398</v>
      </c>
      <c r="CG1626" t="s">
        <v>1908</v>
      </c>
      <c r="CH1626" s="3">
        <v>44403</v>
      </c>
      <c r="CI1626" t="s">
        <v>1908</v>
      </c>
      <c r="CJ1626" s="3">
        <v>44403</v>
      </c>
      <c r="CM1626" t="s">
        <v>8</v>
      </c>
      <c r="CN1626" s="3">
        <v>44411</v>
      </c>
      <c r="CO1626" t="s">
        <v>8</v>
      </c>
      <c r="CP1626" s="3">
        <v>44410</v>
      </c>
      <c r="CQ1626" t="s">
        <v>1908</v>
      </c>
      <c r="CR1626" s="3">
        <v>44413</v>
      </c>
      <c r="CS1626" t="s">
        <v>1908</v>
      </c>
      <c r="CT1626" s="3">
        <v>44398</v>
      </c>
      <c r="CW1626" t="s">
        <v>1908</v>
      </c>
      <c r="CX1626" s="3">
        <v>44403</v>
      </c>
      <c r="CY1626" t="s">
        <v>1908</v>
      </c>
      <c r="CZ1626" s="3">
        <v>44403</v>
      </c>
      <c r="DA1626" t="s">
        <v>1908</v>
      </c>
      <c r="DB1626" s="3">
        <v>44403</v>
      </c>
      <c r="DE1626" t="s">
        <v>1908</v>
      </c>
      <c r="DF1626" s="3">
        <v>44413</v>
      </c>
      <c r="DI1626" t="s">
        <v>8</v>
      </c>
      <c r="DJ1626" s="3">
        <v>44411</v>
      </c>
      <c r="DK1626" t="s">
        <v>1908</v>
      </c>
      <c r="DL1626" s="3">
        <v>44413</v>
      </c>
      <c r="DQ1626" t="s">
        <v>6</v>
      </c>
      <c r="DR1626" t="s">
        <v>6</v>
      </c>
      <c r="DU1626" t="s">
        <v>4470</v>
      </c>
    </row>
    <row r="1627" spans="1:125" x14ac:dyDescent="0.25">
      <c r="A1627" s="5">
        <v>1281301</v>
      </c>
      <c r="B1627" s="5">
        <v>1</v>
      </c>
      <c r="J1627" s="3"/>
      <c r="K1627" s="3"/>
      <c r="L1627" s="3"/>
      <c r="M1627" s="3"/>
      <c r="N1627" s="3">
        <v>44404</v>
      </c>
      <c r="O1627" s="7">
        <v>0.36701388888888892</v>
      </c>
      <c r="P1627" t="s">
        <v>1908</v>
      </c>
      <c r="AV1627" t="s">
        <v>202</v>
      </c>
      <c r="AW1627" t="s">
        <v>207</v>
      </c>
      <c r="AX1627" t="s">
        <v>211</v>
      </c>
      <c r="AY1627" t="s">
        <v>200</v>
      </c>
      <c r="AZ1627" t="s">
        <v>208</v>
      </c>
      <c r="BA1627">
        <v>2</v>
      </c>
      <c r="BB1627" t="s">
        <v>204</v>
      </c>
      <c r="BC1627" t="s">
        <v>209</v>
      </c>
      <c r="BD1627" t="s">
        <v>211</v>
      </c>
      <c r="BE1627" t="s">
        <v>203</v>
      </c>
      <c r="BF1627" t="s">
        <v>212</v>
      </c>
      <c r="BG1627" t="s">
        <v>211</v>
      </c>
      <c r="BH1627" t="s">
        <v>201</v>
      </c>
      <c r="BI1627" t="s">
        <v>210</v>
      </c>
      <c r="BJ1627">
        <v>1</v>
      </c>
      <c r="BK1627" t="s">
        <v>205</v>
      </c>
      <c r="BL1627" t="s">
        <v>354</v>
      </c>
      <c r="BM1627">
        <v>1</v>
      </c>
    </row>
    <row r="1628" spans="1:125" x14ac:dyDescent="0.25">
      <c r="A1628" s="5">
        <v>1281401</v>
      </c>
      <c r="B1628" s="5">
        <v>1</v>
      </c>
      <c r="J1628" s="3"/>
      <c r="K1628" s="3"/>
      <c r="L1628" s="3"/>
      <c r="M1628" s="3"/>
      <c r="N1628" s="3">
        <v>44404</v>
      </c>
      <c r="O1628" s="7">
        <v>0.37184027777777778</v>
      </c>
      <c r="P1628" t="s">
        <v>1908</v>
      </c>
      <c r="AV1628" t="s">
        <v>202</v>
      </c>
      <c r="AW1628" t="s">
        <v>207</v>
      </c>
      <c r="AX1628" t="s">
        <v>211</v>
      </c>
      <c r="AY1628" t="s">
        <v>200</v>
      </c>
      <c r="AZ1628" t="s">
        <v>208</v>
      </c>
      <c r="BA1628">
        <v>2</v>
      </c>
      <c r="BB1628" t="s">
        <v>204</v>
      </c>
      <c r="BC1628" t="s">
        <v>209</v>
      </c>
      <c r="BD1628" t="s">
        <v>211</v>
      </c>
      <c r="BE1628" t="s">
        <v>203</v>
      </c>
      <c r="BF1628" t="s">
        <v>212</v>
      </c>
      <c r="BG1628" t="s">
        <v>211</v>
      </c>
      <c r="BH1628" t="s">
        <v>201</v>
      </c>
      <c r="BI1628" t="s">
        <v>210</v>
      </c>
      <c r="BJ1628">
        <v>1</v>
      </c>
      <c r="BK1628" t="s">
        <v>205</v>
      </c>
      <c r="BL1628" t="s">
        <v>354</v>
      </c>
      <c r="BM1628">
        <v>1</v>
      </c>
    </row>
    <row r="1629" spans="1:125" x14ac:dyDescent="0.25">
      <c r="A1629" s="5">
        <v>1281416</v>
      </c>
      <c r="B1629" s="5">
        <v>16</v>
      </c>
      <c r="C1629" t="s">
        <v>4494</v>
      </c>
      <c r="D1629" t="s">
        <v>4476</v>
      </c>
      <c r="E1629" t="s">
        <v>4479</v>
      </c>
      <c r="F1629" t="s">
        <v>39</v>
      </c>
      <c r="G1629" t="s">
        <v>4019</v>
      </c>
      <c r="H1629" t="s">
        <v>127</v>
      </c>
      <c r="I1629" t="s">
        <v>117</v>
      </c>
      <c r="J1629" s="3"/>
      <c r="K1629" s="3"/>
      <c r="L1629" s="3"/>
      <c r="M1629" s="3" t="s">
        <v>133</v>
      </c>
      <c r="N1629" s="3">
        <v>44404</v>
      </c>
      <c r="O1629" s="7">
        <v>0.37184027777777778</v>
      </c>
      <c r="P1629" t="s">
        <v>1908</v>
      </c>
      <c r="Q1629" s="3">
        <v>44460</v>
      </c>
      <c r="R1629" s="7">
        <v>0.40234953703703707</v>
      </c>
      <c r="S1629" t="s">
        <v>1908</v>
      </c>
      <c r="U1629" s="92" t="s">
        <v>237</v>
      </c>
      <c r="V1629" s="93" t="s">
        <v>4535</v>
      </c>
      <c r="W1629" s="92" t="s">
        <v>1273</v>
      </c>
      <c r="X1629" s="93" t="s">
        <v>4478</v>
      </c>
      <c r="Y1629" s="92" t="s">
        <v>475</v>
      </c>
      <c r="Z1629" s="93" t="s">
        <v>228</v>
      </c>
      <c r="AA1629" t="s">
        <v>145</v>
      </c>
      <c r="AB1629">
        <v>955</v>
      </c>
      <c r="AC1629" t="s">
        <v>153</v>
      </c>
      <c r="AD1629" t="s">
        <v>474</v>
      </c>
      <c r="AE1629" t="s">
        <v>474</v>
      </c>
      <c r="AF1629" s="12">
        <v>592</v>
      </c>
      <c r="AG1629" s="12">
        <v>92</v>
      </c>
      <c r="AH1629" s="12">
        <v>592</v>
      </c>
      <c r="AI1629" s="12">
        <v>92</v>
      </c>
      <c r="AJ1629" s="12">
        <v>592</v>
      </c>
      <c r="AK1629" s="12">
        <v>92</v>
      </c>
      <c r="AL1629" s="12">
        <v>592</v>
      </c>
      <c r="AM1629" s="12">
        <v>92</v>
      </c>
      <c r="AN1629" s="12" t="s">
        <v>818</v>
      </c>
      <c r="AO1629" s="12" t="s">
        <v>819</v>
      </c>
      <c r="AP1629" s="12" t="s">
        <v>818</v>
      </c>
      <c r="AQ1629" s="12" t="s">
        <v>819</v>
      </c>
      <c r="AR1629" s="12" t="s">
        <v>239</v>
      </c>
      <c r="AS1629" s="12" t="s">
        <v>239</v>
      </c>
      <c r="AT1629" s="12" t="s">
        <v>239</v>
      </c>
      <c r="AU1629" s="12" t="s">
        <v>239</v>
      </c>
      <c r="AV1629" t="s">
        <v>202</v>
      </c>
      <c r="AW1629" t="s">
        <v>207</v>
      </c>
      <c r="AX1629" t="s">
        <v>211</v>
      </c>
      <c r="AY1629" t="s">
        <v>200</v>
      </c>
      <c r="AZ1629" t="s">
        <v>208</v>
      </c>
      <c r="BA1629">
        <v>2</v>
      </c>
      <c r="BB1629" t="s">
        <v>204</v>
      </c>
      <c r="BC1629" t="s">
        <v>209</v>
      </c>
      <c r="BD1629" t="s">
        <v>211</v>
      </c>
      <c r="BE1629" t="s">
        <v>203</v>
      </c>
      <c r="BF1629" t="s">
        <v>212</v>
      </c>
      <c r="BG1629" t="s">
        <v>211</v>
      </c>
      <c r="BH1629" t="s">
        <v>201</v>
      </c>
      <c r="BI1629" t="s">
        <v>210</v>
      </c>
      <c r="BJ1629">
        <v>1</v>
      </c>
      <c r="BK1629" t="s">
        <v>205</v>
      </c>
      <c r="BL1629" t="s">
        <v>354</v>
      </c>
      <c r="BM1629">
        <v>1</v>
      </c>
      <c r="BQ1629" t="s">
        <v>577</v>
      </c>
      <c r="BR1629" t="s">
        <v>145</v>
      </c>
      <c r="BS1629" t="s">
        <v>4480</v>
      </c>
      <c r="BT1629" t="s">
        <v>145</v>
      </c>
      <c r="BW1629" t="s">
        <v>367</v>
      </c>
      <c r="BX1629" t="s">
        <v>145</v>
      </c>
      <c r="BY1629" t="s">
        <v>4005</v>
      </c>
      <c r="BZ1629" t="s">
        <v>145</v>
      </c>
      <c r="CA1629" t="s">
        <v>1908</v>
      </c>
      <c r="CB1629" s="3">
        <v>44404</v>
      </c>
      <c r="CC1629" t="s">
        <v>1908</v>
      </c>
      <c r="CD1629" s="3">
        <v>44439</v>
      </c>
      <c r="CE1629" t="s">
        <v>1908</v>
      </c>
      <c r="CF1629" s="3">
        <v>44404</v>
      </c>
      <c r="CG1629" t="s">
        <v>1908</v>
      </c>
      <c r="CH1629" s="3">
        <v>44413</v>
      </c>
      <c r="CI1629" t="s">
        <v>1908</v>
      </c>
      <c r="CJ1629" s="3">
        <v>44413</v>
      </c>
      <c r="CK1629" t="s">
        <v>1908</v>
      </c>
      <c r="CL1629" s="3">
        <v>44456</v>
      </c>
      <c r="CM1629" t="s">
        <v>1908</v>
      </c>
      <c r="CN1629" s="3">
        <v>44434</v>
      </c>
      <c r="CO1629" t="s">
        <v>1908</v>
      </c>
      <c r="CP1629" s="3">
        <v>44432</v>
      </c>
      <c r="CQ1629" t="s">
        <v>1908</v>
      </c>
      <c r="CR1629" s="3">
        <v>44439</v>
      </c>
      <c r="CS1629" t="s">
        <v>1908</v>
      </c>
      <c r="CT1629" s="3">
        <v>44404</v>
      </c>
      <c r="CU1629" t="s">
        <v>1908</v>
      </c>
      <c r="CV1629" s="3">
        <v>44412</v>
      </c>
      <c r="CW1629" t="s">
        <v>1908</v>
      </c>
      <c r="CX1629" s="3">
        <v>44412</v>
      </c>
      <c r="CY1629" t="s">
        <v>1908</v>
      </c>
      <c r="CZ1629" s="3">
        <v>44412</v>
      </c>
      <c r="DA1629" t="s">
        <v>1908</v>
      </c>
      <c r="DB1629" s="3">
        <v>44412</v>
      </c>
      <c r="DE1629" t="s">
        <v>1908</v>
      </c>
      <c r="DF1629" s="3">
        <v>44460</v>
      </c>
      <c r="DK1629" t="s">
        <v>1908</v>
      </c>
      <c r="DL1629" s="3">
        <v>44432</v>
      </c>
      <c r="DQ1629" t="s">
        <v>39</v>
      </c>
      <c r="DR1629" t="s">
        <v>3390</v>
      </c>
      <c r="DU1629" t="s">
        <v>4536</v>
      </c>
    </row>
    <row r="1630" spans="1:125" x14ac:dyDescent="0.25">
      <c r="A1630" s="5">
        <v>1281501</v>
      </c>
      <c r="B1630" s="5">
        <v>1</v>
      </c>
      <c r="J1630" s="3"/>
      <c r="K1630" s="3"/>
      <c r="L1630" s="3"/>
      <c r="M1630" s="3"/>
      <c r="N1630" s="3">
        <v>44404</v>
      </c>
      <c r="O1630" s="7">
        <v>0.37765046296296295</v>
      </c>
      <c r="P1630" t="s">
        <v>1908</v>
      </c>
      <c r="AV1630" t="s">
        <v>202</v>
      </c>
      <c r="AW1630" t="s">
        <v>207</v>
      </c>
      <c r="AX1630" t="s">
        <v>211</v>
      </c>
      <c r="AY1630" t="s">
        <v>200</v>
      </c>
      <c r="AZ1630" t="s">
        <v>208</v>
      </c>
      <c r="BA1630">
        <v>2</v>
      </c>
      <c r="BB1630" t="s">
        <v>204</v>
      </c>
      <c r="BC1630" t="s">
        <v>209</v>
      </c>
      <c r="BD1630" t="s">
        <v>211</v>
      </c>
      <c r="BE1630" t="s">
        <v>203</v>
      </c>
      <c r="BF1630" t="s">
        <v>212</v>
      </c>
      <c r="BG1630" t="s">
        <v>211</v>
      </c>
      <c r="BH1630" t="s">
        <v>201</v>
      </c>
      <c r="BI1630" t="s">
        <v>210</v>
      </c>
      <c r="BJ1630">
        <v>1</v>
      </c>
      <c r="BK1630" t="s">
        <v>205</v>
      </c>
      <c r="BL1630" t="s">
        <v>354</v>
      </c>
      <c r="BM1630">
        <v>1</v>
      </c>
    </row>
    <row r="1631" spans="1:125" x14ac:dyDescent="0.25">
      <c r="A1631" s="5">
        <v>1281510</v>
      </c>
      <c r="B1631" s="5">
        <v>10</v>
      </c>
      <c r="C1631" t="s">
        <v>4547</v>
      </c>
      <c r="D1631" t="s">
        <v>4481</v>
      </c>
      <c r="E1631" t="s">
        <v>4332</v>
      </c>
      <c r="F1631" t="s">
        <v>6</v>
      </c>
      <c r="G1631" t="s">
        <v>3136</v>
      </c>
      <c r="H1631" t="s">
        <v>25</v>
      </c>
      <c r="I1631" t="s">
        <v>117</v>
      </c>
      <c r="J1631" s="3"/>
      <c r="K1631" s="3"/>
      <c r="L1631" s="3">
        <v>44593</v>
      </c>
      <c r="M1631" s="3" t="s">
        <v>126</v>
      </c>
      <c r="N1631" s="3">
        <v>44404</v>
      </c>
      <c r="O1631" s="7">
        <v>0.37765046296296295</v>
      </c>
      <c r="P1631" t="s">
        <v>1908</v>
      </c>
      <c r="Q1631" s="3">
        <v>44725</v>
      </c>
      <c r="R1631" s="7">
        <v>0.36322916666666666</v>
      </c>
      <c r="S1631" t="s">
        <v>1908</v>
      </c>
      <c r="U1631" s="92" t="s">
        <v>4483</v>
      </c>
      <c r="V1631" s="93" t="s">
        <v>4484</v>
      </c>
      <c r="AA1631" t="s">
        <v>234</v>
      </c>
      <c r="AB1631">
        <v>928</v>
      </c>
      <c r="AC1631" t="s">
        <v>154</v>
      </c>
      <c r="AD1631" t="s">
        <v>3610</v>
      </c>
      <c r="AE1631" t="s">
        <v>3610</v>
      </c>
      <c r="AF1631" s="12">
        <v>580</v>
      </c>
      <c r="AG1631" s="12">
        <v>80</v>
      </c>
      <c r="AH1631" s="12">
        <v>580</v>
      </c>
      <c r="AI1631" s="12">
        <v>80</v>
      </c>
      <c r="AJ1631" s="12">
        <v>580</v>
      </c>
      <c r="AK1631" s="12">
        <v>80</v>
      </c>
      <c r="AL1631" s="12">
        <v>580</v>
      </c>
      <c r="AM1631" s="12">
        <v>80</v>
      </c>
      <c r="AN1631" s="12" t="s">
        <v>818</v>
      </c>
      <c r="AO1631" s="12" t="s">
        <v>819</v>
      </c>
      <c r="AP1631" s="12" t="s">
        <v>818</v>
      </c>
      <c r="AQ1631" s="12" t="s">
        <v>819</v>
      </c>
      <c r="AR1631" s="12" t="s">
        <v>239</v>
      </c>
      <c r="AS1631" s="12" t="s">
        <v>239</v>
      </c>
      <c r="AT1631" s="12" t="s">
        <v>239</v>
      </c>
      <c r="AU1631" s="12" t="s">
        <v>239</v>
      </c>
      <c r="AV1631" t="s">
        <v>202</v>
      </c>
      <c r="AW1631" t="s">
        <v>207</v>
      </c>
      <c r="AX1631" t="s">
        <v>211</v>
      </c>
      <c r="AY1631" t="s">
        <v>200</v>
      </c>
      <c r="AZ1631" t="s">
        <v>208</v>
      </c>
      <c r="BA1631">
        <v>2</v>
      </c>
      <c r="BB1631" t="s">
        <v>204</v>
      </c>
      <c r="BC1631" t="s">
        <v>209</v>
      </c>
      <c r="BD1631" t="s">
        <v>211</v>
      </c>
      <c r="BE1631" t="s">
        <v>203</v>
      </c>
      <c r="BF1631" t="s">
        <v>212</v>
      </c>
      <c r="BG1631" t="s">
        <v>211</v>
      </c>
      <c r="BH1631" t="s">
        <v>201</v>
      </c>
      <c r="BI1631" t="s">
        <v>210</v>
      </c>
      <c r="BJ1631">
        <v>1</v>
      </c>
      <c r="BK1631" t="s">
        <v>205</v>
      </c>
      <c r="BL1631" t="s">
        <v>354</v>
      </c>
      <c r="BM1631">
        <v>1</v>
      </c>
      <c r="BQ1631" t="s">
        <v>584</v>
      </c>
      <c r="BR1631" t="s">
        <v>234</v>
      </c>
      <c r="BS1631" t="s">
        <v>4485</v>
      </c>
      <c r="BT1631" t="s">
        <v>234</v>
      </c>
      <c r="BU1631" t="s">
        <v>4334</v>
      </c>
      <c r="BV1631" t="s">
        <v>234</v>
      </c>
      <c r="BW1631" t="s">
        <v>379</v>
      </c>
      <c r="BX1631" t="s">
        <v>234</v>
      </c>
      <c r="BY1631" t="s">
        <v>3148</v>
      </c>
      <c r="BZ1631" t="s">
        <v>234</v>
      </c>
      <c r="CA1631" t="s">
        <v>1908</v>
      </c>
      <c r="CB1631" s="3">
        <v>44404</v>
      </c>
      <c r="CC1631" t="s">
        <v>1908</v>
      </c>
      <c r="CD1631" s="3">
        <v>44463</v>
      </c>
      <c r="CE1631" t="s">
        <v>1908</v>
      </c>
      <c r="CF1631" s="3">
        <v>44404</v>
      </c>
      <c r="CG1631" t="s">
        <v>1908</v>
      </c>
      <c r="CH1631" s="3">
        <v>44413</v>
      </c>
      <c r="CI1631" t="s">
        <v>1908</v>
      </c>
      <c r="CJ1631" s="3">
        <v>44413</v>
      </c>
      <c r="CK1631" t="s">
        <v>1908</v>
      </c>
      <c r="CL1631" s="3">
        <v>44463</v>
      </c>
      <c r="CM1631" t="s">
        <v>1908</v>
      </c>
      <c r="CN1631" s="3">
        <v>44463</v>
      </c>
      <c r="CO1631" t="s">
        <v>1908</v>
      </c>
      <c r="CP1631" s="3">
        <v>44463</v>
      </c>
      <c r="CQ1631" t="s">
        <v>1908</v>
      </c>
      <c r="CR1631" s="3">
        <v>44488</v>
      </c>
      <c r="CS1631" t="s">
        <v>1908</v>
      </c>
      <c r="CT1631" s="3">
        <v>44404</v>
      </c>
      <c r="CU1631" t="s">
        <v>1908</v>
      </c>
      <c r="CV1631" s="3">
        <v>44463</v>
      </c>
      <c r="CW1631" t="s">
        <v>1908</v>
      </c>
      <c r="CX1631" s="3">
        <v>44463</v>
      </c>
      <c r="CY1631" t="s">
        <v>1908</v>
      </c>
      <c r="CZ1631" s="3">
        <v>44463</v>
      </c>
      <c r="DA1631" t="s">
        <v>1908</v>
      </c>
      <c r="DB1631" s="3">
        <v>44463</v>
      </c>
      <c r="DC1631" t="s">
        <v>1908</v>
      </c>
      <c r="DD1631" s="3">
        <v>44480</v>
      </c>
      <c r="DE1631" t="s">
        <v>1908</v>
      </c>
      <c r="DF1631" s="3">
        <v>44468</v>
      </c>
      <c r="DG1631" t="s">
        <v>1908</v>
      </c>
      <c r="DH1631" s="3">
        <v>44480</v>
      </c>
      <c r="DI1631" t="s">
        <v>1908</v>
      </c>
      <c r="DJ1631" s="3">
        <v>44480</v>
      </c>
      <c r="DK1631" t="s">
        <v>1908</v>
      </c>
      <c r="DL1631" s="3">
        <v>44480</v>
      </c>
      <c r="DQ1631" t="s">
        <v>6</v>
      </c>
      <c r="DR1631" t="s">
        <v>6</v>
      </c>
      <c r="DU1631" t="s">
        <v>4482</v>
      </c>
    </row>
    <row r="1632" spans="1:125" x14ac:dyDescent="0.25">
      <c r="A1632" s="5">
        <v>1281601</v>
      </c>
      <c r="B1632" s="5">
        <v>1</v>
      </c>
      <c r="J1632" s="3"/>
      <c r="K1632" s="3"/>
      <c r="L1632" s="3"/>
      <c r="M1632" s="3"/>
      <c r="N1632" s="3">
        <v>44407</v>
      </c>
      <c r="O1632" s="7">
        <v>0.41697916666666668</v>
      </c>
      <c r="P1632" t="s">
        <v>4159</v>
      </c>
      <c r="AV1632" t="s">
        <v>202</v>
      </c>
      <c r="AW1632" t="s">
        <v>207</v>
      </c>
      <c r="AX1632" t="s">
        <v>211</v>
      </c>
      <c r="AY1632" t="s">
        <v>200</v>
      </c>
      <c r="AZ1632" t="s">
        <v>208</v>
      </c>
      <c r="BA1632">
        <v>2</v>
      </c>
      <c r="BB1632" t="s">
        <v>204</v>
      </c>
      <c r="BC1632" t="s">
        <v>209</v>
      </c>
      <c r="BD1632" t="s">
        <v>211</v>
      </c>
      <c r="BE1632" t="s">
        <v>203</v>
      </c>
      <c r="BF1632" t="s">
        <v>212</v>
      </c>
      <c r="BG1632" t="s">
        <v>211</v>
      </c>
      <c r="BH1632" t="s">
        <v>201</v>
      </c>
      <c r="BI1632" t="s">
        <v>210</v>
      </c>
      <c r="BJ1632">
        <v>1</v>
      </c>
      <c r="BK1632" t="s">
        <v>205</v>
      </c>
      <c r="BL1632" t="s">
        <v>354</v>
      </c>
      <c r="BM1632">
        <v>1</v>
      </c>
    </row>
    <row r="1633" spans="1:125" x14ac:dyDescent="0.25">
      <c r="A1633" s="5">
        <v>1281610</v>
      </c>
      <c r="B1633" s="5">
        <v>10</v>
      </c>
      <c r="C1633" t="s">
        <v>4493</v>
      </c>
      <c r="D1633" t="s">
        <v>4486</v>
      </c>
      <c r="E1633" t="s">
        <v>4489</v>
      </c>
      <c r="F1633" t="s">
        <v>3985</v>
      </c>
      <c r="G1633" t="s">
        <v>3834</v>
      </c>
      <c r="H1633" t="s">
        <v>1146</v>
      </c>
      <c r="I1633" t="s">
        <v>117</v>
      </c>
      <c r="J1633" s="3"/>
      <c r="K1633" s="3"/>
      <c r="L1633" s="3"/>
      <c r="M1633" s="3" t="s">
        <v>3805</v>
      </c>
      <c r="N1633" s="3">
        <v>44407</v>
      </c>
      <c r="O1633" s="7">
        <v>0.41697916666666668</v>
      </c>
      <c r="P1633" t="s">
        <v>4159</v>
      </c>
      <c r="Q1633" s="3">
        <v>45371</v>
      </c>
      <c r="R1633" s="7">
        <v>0.41280092592592593</v>
      </c>
      <c r="S1633" t="s">
        <v>1908</v>
      </c>
      <c r="U1633" s="92" t="s">
        <v>4487</v>
      </c>
      <c r="V1633" s="93" t="s">
        <v>4488</v>
      </c>
      <c r="W1633" s="92" t="s">
        <v>4499</v>
      </c>
      <c r="X1633" s="93" t="s">
        <v>4488</v>
      </c>
      <c r="AA1633" t="s">
        <v>234</v>
      </c>
      <c r="AB1633">
        <v>955</v>
      </c>
      <c r="AC1633" t="s">
        <v>155</v>
      </c>
      <c r="AD1633" t="s">
        <v>239</v>
      </c>
      <c r="AF1633" s="12" t="s">
        <v>5876</v>
      </c>
      <c r="AG1633" s="12">
        <v>83</v>
      </c>
      <c r="AH1633" s="12" t="s">
        <v>5876</v>
      </c>
      <c r="AI1633" s="12">
        <v>83</v>
      </c>
      <c r="AJ1633" s="12" t="s">
        <v>5876</v>
      </c>
      <c r="AK1633" s="12">
        <v>83</v>
      </c>
      <c r="AL1633" s="12" t="s">
        <v>5876</v>
      </c>
      <c r="AM1633" s="12">
        <v>83</v>
      </c>
      <c r="AN1633" s="12">
        <v>539</v>
      </c>
      <c r="AO1633" s="12">
        <v>45</v>
      </c>
      <c r="AP1633" s="12">
        <v>539</v>
      </c>
      <c r="AQ1633" s="12">
        <v>45</v>
      </c>
      <c r="AR1633" s="12" t="s">
        <v>239</v>
      </c>
      <c r="AS1633" s="12" t="s">
        <v>239</v>
      </c>
      <c r="AT1633" s="12" t="s">
        <v>239</v>
      </c>
      <c r="AU1633" s="12" t="s">
        <v>239</v>
      </c>
      <c r="AV1633" t="s">
        <v>267</v>
      </c>
      <c r="AW1633" t="s">
        <v>207</v>
      </c>
      <c r="AX1633" t="s">
        <v>211</v>
      </c>
      <c r="AY1633" t="s">
        <v>200</v>
      </c>
      <c r="AZ1633" t="s">
        <v>208</v>
      </c>
      <c r="BA1633">
        <v>2</v>
      </c>
      <c r="BB1633" t="s">
        <v>204</v>
      </c>
      <c r="BC1633" t="s">
        <v>209</v>
      </c>
      <c r="BD1633" t="s">
        <v>211</v>
      </c>
      <c r="BE1633" t="s">
        <v>203</v>
      </c>
      <c r="BF1633" t="s">
        <v>212</v>
      </c>
      <c r="BG1633" t="s">
        <v>211</v>
      </c>
      <c r="BH1633" t="s">
        <v>201</v>
      </c>
      <c r="BI1633" t="s">
        <v>210</v>
      </c>
      <c r="BJ1633">
        <v>1</v>
      </c>
      <c r="BK1633" t="s">
        <v>205</v>
      </c>
      <c r="BL1633" t="s">
        <v>354</v>
      </c>
      <c r="BM1633">
        <v>1</v>
      </c>
      <c r="BQ1633" t="s">
        <v>1161</v>
      </c>
      <c r="BR1633" t="s">
        <v>234</v>
      </c>
      <c r="BS1633" t="s">
        <v>3820</v>
      </c>
      <c r="BT1633" t="s">
        <v>234</v>
      </c>
      <c r="BU1633" t="s">
        <v>3821</v>
      </c>
      <c r="BV1633" t="s">
        <v>234</v>
      </c>
      <c r="BW1633" t="s">
        <v>1163</v>
      </c>
      <c r="BX1633" t="s">
        <v>234</v>
      </c>
      <c r="BY1633" t="s">
        <v>1164</v>
      </c>
      <c r="BZ1633" t="s">
        <v>234</v>
      </c>
      <c r="CA1633" t="s">
        <v>4159</v>
      </c>
      <c r="CB1633" s="3">
        <v>44407</v>
      </c>
      <c r="CC1633" t="s">
        <v>1908</v>
      </c>
      <c r="CD1633" s="3">
        <v>44432</v>
      </c>
      <c r="CE1633" t="s">
        <v>4159</v>
      </c>
      <c r="CF1633" s="3">
        <v>44407</v>
      </c>
      <c r="CG1633" t="s">
        <v>4159</v>
      </c>
      <c r="CH1633" s="3">
        <v>44407</v>
      </c>
      <c r="CI1633" t="s">
        <v>4159</v>
      </c>
      <c r="CJ1633" s="3">
        <v>44408</v>
      </c>
      <c r="CK1633" t="s">
        <v>4159</v>
      </c>
      <c r="CL1633" s="3">
        <v>44431</v>
      </c>
      <c r="CM1633" t="s">
        <v>4159</v>
      </c>
      <c r="CN1633" s="3">
        <v>44408</v>
      </c>
      <c r="CO1633" t="s">
        <v>4159</v>
      </c>
      <c r="CP1633" s="3">
        <v>44408</v>
      </c>
      <c r="CQ1633" t="s">
        <v>1908</v>
      </c>
      <c r="CR1633" s="3">
        <v>44439</v>
      </c>
      <c r="CS1633" t="s">
        <v>4159</v>
      </c>
      <c r="CT1633" s="3">
        <v>44407</v>
      </c>
      <c r="CU1633" t="s">
        <v>1908</v>
      </c>
      <c r="CV1633" s="3">
        <v>44432</v>
      </c>
      <c r="CW1633" t="s">
        <v>1908</v>
      </c>
      <c r="CX1633" s="3">
        <v>44432</v>
      </c>
      <c r="CY1633" t="s">
        <v>4159</v>
      </c>
      <c r="CZ1633" s="3">
        <v>44407</v>
      </c>
      <c r="DA1633" t="s">
        <v>4159</v>
      </c>
      <c r="DB1633" s="3">
        <v>44407</v>
      </c>
      <c r="DE1633" t="s">
        <v>1908</v>
      </c>
      <c r="DF1633" s="3">
        <v>44440</v>
      </c>
      <c r="DK1633" t="s">
        <v>1908</v>
      </c>
      <c r="DL1633" s="3">
        <v>44440</v>
      </c>
      <c r="DQ1633" t="s">
        <v>3985</v>
      </c>
      <c r="DR1633" t="s">
        <v>6</v>
      </c>
      <c r="DU1633" t="s">
        <v>4526</v>
      </c>
    </row>
    <row r="1634" spans="1:125" x14ac:dyDescent="0.25">
      <c r="A1634" s="5">
        <v>1281701</v>
      </c>
      <c r="B1634" s="5">
        <v>1</v>
      </c>
      <c r="J1634" s="3"/>
      <c r="K1634" s="3" t="s">
        <v>4895</v>
      </c>
      <c r="L1634" s="3"/>
      <c r="M1634" s="3"/>
      <c r="N1634" s="3">
        <v>44407</v>
      </c>
      <c r="O1634" s="7">
        <v>0.42725694444444445</v>
      </c>
      <c r="P1634" t="s">
        <v>4159</v>
      </c>
      <c r="AV1634" t="s">
        <v>202</v>
      </c>
      <c r="AW1634" t="s">
        <v>207</v>
      </c>
      <c r="AX1634" t="s">
        <v>211</v>
      </c>
      <c r="AY1634" t="s">
        <v>200</v>
      </c>
      <c r="AZ1634" t="s">
        <v>208</v>
      </c>
      <c r="BA1634">
        <v>2</v>
      </c>
      <c r="BB1634" t="s">
        <v>204</v>
      </c>
      <c r="BC1634" t="s">
        <v>209</v>
      </c>
      <c r="BD1634" t="s">
        <v>211</v>
      </c>
      <c r="BE1634" t="s">
        <v>203</v>
      </c>
      <c r="BF1634" t="s">
        <v>212</v>
      </c>
      <c r="BG1634" t="s">
        <v>211</v>
      </c>
      <c r="BH1634" t="s">
        <v>201</v>
      </c>
      <c r="BI1634" t="s">
        <v>210</v>
      </c>
      <c r="BJ1634">
        <v>1</v>
      </c>
      <c r="BK1634" t="s">
        <v>205</v>
      </c>
      <c r="BL1634" t="s">
        <v>354</v>
      </c>
      <c r="BM1634">
        <v>1</v>
      </c>
    </row>
    <row r="1635" spans="1:125" x14ac:dyDescent="0.25">
      <c r="A1635" s="5">
        <v>1281708</v>
      </c>
      <c r="B1635" s="5">
        <v>8</v>
      </c>
      <c r="C1635" t="s">
        <v>4492</v>
      </c>
      <c r="D1635" t="s">
        <v>4490</v>
      </c>
      <c r="E1635" t="s">
        <v>2770</v>
      </c>
      <c r="F1635" t="s">
        <v>3985</v>
      </c>
      <c r="G1635" t="s">
        <v>3878</v>
      </c>
      <c r="H1635" t="s">
        <v>1146</v>
      </c>
      <c r="I1635" t="s">
        <v>117</v>
      </c>
      <c r="J1635" s="3"/>
      <c r="K1635" s="3"/>
      <c r="L1635" s="3"/>
      <c r="M1635" s="3" t="s">
        <v>3792</v>
      </c>
      <c r="N1635" s="3">
        <v>44407</v>
      </c>
      <c r="O1635" s="7">
        <v>0.42725694444444445</v>
      </c>
      <c r="P1635" t="s">
        <v>4159</v>
      </c>
      <c r="Q1635" s="3">
        <v>44448</v>
      </c>
      <c r="R1635" s="7">
        <v>0.47967592592592595</v>
      </c>
      <c r="S1635" t="s">
        <v>1908</v>
      </c>
      <c r="U1635" s="92" t="s">
        <v>1406</v>
      </c>
      <c r="V1635" s="93" t="s">
        <v>1406</v>
      </c>
      <c r="W1635" s="92" t="s">
        <v>1428</v>
      </c>
      <c r="X1635" s="93" t="s">
        <v>480</v>
      </c>
      <c r="Y1635" s="92" t="s">
        <v>236</v>
      </c>
      <c r="Z1635" s="93" t="s">
        <v>236</v>
      </c>
      <c r="AA1635" t="s">
        <v>234</v>
      </c>
      <c r="AB1635">
        <v>901</v>
      </c>
      <c r="AC1635" t="s">
        <v>155</v>
      </c>
      <c r="AD1635" t="s">
        <v>239</v>
      </c>
      <c r="AF1635" s="12" t="s">
        <v>1081</v>
      </c>
      <c r="AG1635" s="12">
        <v>900</v>
      </c>
      <c r="AH1635" s="12" t="s">
        <v>1081</v>
      </c>
      <c r="AI1635" s="12">
        <v>900</v>
      </c>
      <c r="AJ1635" s="12" t="s">
        <v>1081</v>
      </c>
      <c r="AK1635" s="12">
        <v>900</v>
      </c>
      <c r="AL1635" s="12" t="s">
        <v>1081</v>
      </c>
      <c r="AM1635" s="12">
        <v>900</v>
      </c>
      <c r="AN1635" s="12" t="s">
        <v>818</v>
      </c>
      <c r="AO1635" s="12" t="s">
        <v>819</v>
      </c>
      <c r="AP1635" s="12" t="s">
        <v>818</v>
      </c>
      <c r="AQ1635" s="12" t="s">
        <v>819</v>
      </c>
      <c r="AR1635" s="12" t="s">
        <v>239</v>
      </c>
      <c r="AS1635" s="12" t="s">
        <v>239</v>
      </c>
      <c r="AT1635" s="12" t="s">
        <v>239</v>
      </c>
      <c r="AU1635" s="12" t="s">
        <v>239</v>
      </c>
      <c r="AV1635" t="s">
        <v>267</v>
      </c>
      <c r="AW1635" t="s">
        <v>207</v>
      </c>
      <c r="AX1635" t="s">
        <v>211</v>
      </c>
      <c r="AY1635" t="s">
        <v>200</v>
      </c>
      <c r="AZ1635" t="s">
        <v>208</v>
      </c>
      <c r="BA1635">
        <v>2</v>
      </c>
      <c r="BB1635" t="s">
        <v>204</v>
      </c>
      <c r="BC1635" t="s">
        <v>209</v>
      </c>
      <c r="BD1635" t="s">
        <v>211</v>
      </c>
      <c r="BE1635" t="s">
        <v>203</v>
      </c>
      <c r="BF1635" t="s">
        <v>212</v>
      </c>
      <c r="BG1635" t="s">
        <v>211</v>
      </c>
      <c r="BH1635" t="s">
        <v>201</v>
      </c>
      <c r="BI1635" t="s">
        <v>210</v>
      </c>
      <c r="BJ1635">
        <v>1</v>
      </c>
      <c r="BK1635" t="s">
        <v>205</v>
      </c>
      <c r="BL1635" t="s">
        <v>354</v>
      </c>
      <c r="BM1635">
        <v>1</v>
      </c>
      <c r="BQ1635" t="s">
        <v>1161</v>
      </c>
      <c r="BR1635" t="s">
        <v>234</v>
      </c>
      <c r="BS1635" t="s">
        <v>3812</v>
      </c>
      <c r="BT1635" t="s">
        <v>234</v>
      </c>
      <c r="BU1635" t="s">
        <v>2056</v>
      </c>
      <c r="BV1635" t="s">
        <v>234</v>
      </c>
      <c r="BW1635" t="s">
        <v>1163</v>
      </c>
      <c r="BX1635" t="s">
        <v>234</v>
      </c>
      <c r="BY1635" t="s">
        <v>1164</v>
      </c>
      <c r="BZ1635" t="s">
        <v>234</v>
      </c>
      <c r="CA1635" t="s">
        <v>4159</v>
      </c>
      <c r="CB1635" s="3">
        <v>44407</v>
      </c>
      <c r="CC1635" t="s">
        <v>1908</v>
      </c>
      <c r="CD1635" s="3">
        <v>44439</v>
      </c>
      <c r="CE1635" t="s">
        <v>4159</v>
      </c>
      <c r="CF1635" s="3">
        <v>44407</v>
      </c>
      <c r="CG1635" t="s">
        <v>4159</v>
      </c>
      <c r="CH1635" s="3">
        <v>44407</v>
      </c>
      <c r="CI1635" t="s">
        <v>4159</v>
      </c>
      <c r="CJ1635" s="3">
        <v>44408</v>
      </c>
      <c r="CK1635" t="s">
        <v>4159</v>
      </c>
      <c r="CL1635" s="3">
        <v>44431</v>
      </c>
      <c r="CM1635" t="s">
        <v>4159</v>
      </c>
      <c r="CN1635" s="3">
        <v>44408</v>
      </c>
      <c r="CO1635" t="s">
        <v>4159</v>
      </c>
      <c r="CP1635" s="3">
        <v>44408</v>
      </c>
      <c r="CQ1635" t="s">
        <v>1908</v>
      </c>
      <c r="CR1635" s="3">
        <v>44439</v>
      </c>
      <c r="CS1635" t="s">
        <v>4159</v>
      </c>
      <c r="CT1635" s="3">
        <v>44407</v>
      </c>
      <c r="CU1635" t="s">
        <v>1908</v>
      </c>
      <c r="CV1635" s="3">
        <v>44439</v>
      </c>
      <c r="CW1635" t="s">
        <v>1908</v>
      </c>
      <c r="CX1635" s="3">
        <v>44439</v>
      </c>
      <c r="CY1635" t="s">
        <v>4159</v>
      </c>
      <c r="CZ1635" s="3">
        <v>44407</v>
      </c>
      <c r="DA1635" t="s">
        <v>4159</v>
      </c>
      <c r="DB1635" s="3">
        <v>44407</v>
      </c>
      <c r="DE1635" t="s">
        <v>1908</v>
      </c>
      <c r="DF1635" s="3">
        <v>44448</v>
      </c>
      <c r="DK1635" t="s">
        <v>1908</v>
      </c>
      <c r="DL1635" s="3">
        <v>44448</v>
      </c>
      <c r="DQ1635" t="s">
        <v>3985</v>
      </c>
      <c r="DR1635" t="s">
        <v>6</v>
      </c>
      <c r="DU1635" t="s">
        <v>4491</v>
      </c>
    </row>
    <row r="1636" spans="1:125" x14ac:dyDescent="0.25">
      <c r="A1636" s="5">
        <v>1281801</v>
      </c>
      <c r="B1636" s="5">
        <v>1</v>
      </c>
      <c r="J1636" s="3"/>
      <c r="K1636" s="3"/>
      <c r="L1636" s="3"/>
      <c r="M1636" s="3"/>
      <c r="N1636" s="3">
        <v>44412</v>
      </c>
      <c r="O1636" s="7">
        <v>0.60396990740740741</v>
      </c>
      <c r="P1636" t="s">
        <v>1908</v>
      </c>
      <c r="AV1636" t="s">
        <v>202</v>
      </c>
      <c r="AW1636" t="s">
        <v>207</v>
      </c>
      <c r="AX1636" t="s">
        <v>211</v>
      </c>
      <c r="AY1636" t="s">
        <v>200</v>
      </c>
      <c r="AZ1636" t="s">
        <v>208</v>
      </c>
      <c r="BA1636">
        <v>2</v>
      </c>
      <c r="BB1636" t="s">
        <v>204</v>
      </c>
      <c r="BC1636" t="s">
        <v>209</v>
      </c>
      <c r="BD1636" t="s">
        <v>211</v>
      </c>
      <c r="BE1636" t="s">
        <v>203</v>
      </c>
      <c r="BF1636" t="s">
        <v>212</v>
      </c>
      <c r="BG1636" t="s">
        <v>211</v>
      </c>
      <c r="BH1636" t="s">
        <v>201</v>
      </c>
      <c r="BI1636" t="s">
        <v>210</v>
      </c>
      <c r="BJ1636">
        <v>1</v>
      </c>
      <c r="BK1636" t="s">
        <v>205</v>
      </c>
      <c r="BL1636" t="s">
        <v>354</v>
      </c>
      <c r="BM1636">
        <v>1</v>
      </c>
    </row>
    <row r="1637" spans="1:125" x14ac:dyDescent="0.25">
      <c r="A1637" s="5">
        <v>1281901</v>
      </c>
      <c r="B1637" s="5">
        <v>1</v>
      </c>
      <c r="J1637" s="3"/>
      <c r="K1637" s="3"/>
      <c r="L1637" s="3"/>
      <c r="M1637" s="3"/>
      <c r="N1637" s="3">
        <v>44412</v>
      </c>
      <c r="O1637" s="7">
        <v>0.61149305555555555</v>
      </c>
      <c r="P1637" t="s">
        <v>1908</v>
      </c>
      <c r="AV1637" t="s">
        <v>202</v>
      </c>
      <c r="AW1637" t="s">
        <v>207</v>
      </c>
      <c r="AX1637" t="s">
        <v>211</v>
      </c>
      <c r="AY1637" t="s">
        <v>200</v>
      </c>
      <c r="AZ1637" t="s">
        <v>208</v>
      </c>
      <c r="BA1637">
        <v>2</v>
      </c>
      <c r="BB1637" t="s">
        <v>204</v>
      </c>
      <c r="BC1637" t="s">
        <v>209</v>
      </c>
      <c r="BD1637" t="s">
        <v>211</v>
      </c>
      <c r="BE1637" t="s">
        <v>203</v>
      </c>
      <c r="BF1637" t="s">
        <v>212</v>
      </c>
      <c r="BG1637" t="s">
        <v>211</v>
      </c>
      <c r="BH1637" t="s">
        <v>201</v>
      </c>
      <c r="BI1637" t="s">
        <v>210</v>
      </c>
      <c r="BJ1637">
        <v>1</v>
      </c>
      <c r="BK1637" t="s">
        <v>205</v>
      </c>
      <c r="BL1637" t="s">
        <v>354</v>
      </c>
      <c r="BM1637">
        <v>1</v>
      </c>
    </row>
    <row r="1638" spans="1:125" x14ac:dyDescent="0.25">
      <c r="A1638" s="5">
        <v>1282001</v>
      </c>
      <c r="B1638" s="5">
        <v>1</v>
      </c>
      <c r="J1638" s="3"/>
      <c r="K1638" s="3"/>
      <c r="L1638" s="3"/>
      <c r="M1638" s="3"/>
      <c r="N1638" s="3">
        <v>44412</v>
      </c>
      <c r="O1638" s="7">
        <v>0.61202546296296301</v>
      </c>
      <c r="P1638" t="s">
        <v>1908</v>
      </c>
      <c r="AV1638" t="s">
        <v>202</v>
      </c>
      <c r="AW1638" t="s">
        <v>207</v>
      </c>
      <c r="AX1638" t="s">
        <v>211</v>
      </c>
      <c r="AY1638" t="s">
        <v>200</v>
      </c>
      <c r="AZ1638" t="s">
        <v>208</v>
      </c>
      <c r="BA1638">
        <v>2</v>
      </c>
      <c r="BB1638" t="s">
        <v>204</v>
      </c>
      <c r="BC1638" t="s">
        <v>209</v>
      </c>
      <c r="BD1638" t="s">
        <v>211</v>
      </c>
      <c r="BE1638" t="s">
        <v>203</v>
      </c>
      <c r="BF1638" t="s">
        <v>212</v>
      </c>
      <c r="BG1638" t="s">
        <v>211</v>
      </c>
      <c r="BH1638" t="s">
        <v>201</v>
      </c>
      <c r="BI1638" t="s">
        <v>210</v>
      </c>
      <c r="BJ1638">
        <v>1</v>
      </c>
      <c r="BK1638" t="s">
        <v>205</v>
      </c>
      <c r="BL1638" t="s">
        <v>354</v>
      </c>
      <c r="BM1638">
        <v>1</v>
      </c>
    </row>
    <row r="1639" spans="1:125" x14ac:dyDescent="0.25">
      <c r="A1639" s="5">
        <v>1282008</v>
      </c>
      <c r="B1639" s="5">
        <v>8</v>
      </c>
      <c r="C1639" t="s">
        <v>4550</v>
      </c>
      <c r="D1639" t="s">
        <v>4495</v>
      </c>
      <c r="E1639" t="s">
        <v>4393</v>
      </c>
      <c r="F1639" t="s">
        <v>6</v>
      </c>
      <c r="G1639" t="s">
        <v>3745</v>
      </c>
      <c r="H1639" t="s">
        <v>127</v>
      </c>
      <c r="I1639" t="s">
        <v>117</v>
      </c>
      <c r="J1639" s="3"/>
      <c r="K1639" s="3"/>
      <c r="L1639" s="3">
        <v>44621</v>
      </c>
      <c r="M1639" s="3" t="s">
        <v>133</v>
      </c>
      <c r="N1639" s="3">
        <v>44412</v>
      </c>
      <c r="O1639" s="7">
        <v>0.61202546296296301</v>
      </c>
      <c r="P1639" t="s">
        <v>1908</v>
      </c>
      <c r="Q1639" s="3">
        <v>44725</v>
      </c>
      <c r="R1639" s="7">
        <v>0.36355324074074075</v>
      </c>
      <c r="S1639" t="s">
        <v>1908</v>
      </c>
      <c r="U1639" s="92" t="s">
        <v>633</v>
      </c>
      <c r="V1639" s="93" t="s">
        <v>563</v>
      </c>
      <c r="W1639" s="92" t="s">
        <v>2551</v>
      </c>
      <c r="X1639" s="93" t="s">
        <v>1036</v>
      </c>
      <c r="Y1639" s="92" t="s">
        <v>1103</v>
      </c>
      <c r="Z1639" s="93" t="s">
        <v>543</v>
      </c>
      <c r="AA1639" t="s">
        <v>234</v>
      </c>
      <c r="AB1639">
        <v>901</v>
      </c>
      <c r="AC1639" t="s">
        <v>154</v>
      </c>
      <c r="AD1639" t="s">
        <v>474</v>
      </c>
      <c r="AE1639" t="s">
        <v>474</v>
      </c>
      <c r="AF1639" s="12" t="s">
        <v>1628</v>
      </c>
      <c r="AG1639" s="12" t="s">
        <v>1707</v>
      </c>
      <c r="AH1639" s="12" t="s">
        <v>1628</v>
      </c>
      <c r="AI1639" s="12" t="s">
        <v>1707</v>
      </c>
      <c r="AJ1639" s="12" t="s">
        <v>1628</v>
      </c>
      <c r="AK1639" s="12" t="s">
        <v>1707</v>
      </c>
      <c r="AL1639" s="12" t="s">
        <v>1628</v>
      </c>
      <c r="AM1639" s="12" t="s">
        <v>1707</v>
      </c>
      <c r="AN1639" s="12" t="s">
        <v>818</v>
      </c>
      <c r="AO1639" s="12" t="s">
        <v>819</v>
      </c>
      <c r="AP1639" s="12" t="s">
        <v>818</v>
      </c>
      <c r="AQ1639" s="12" t="s">
        <v>819</v>
      </c>
      <c r="AR1639" s="12" t="s">
        <v>239</v>
      </c>
      <c r="AS1639" s="12" t="s">
        <v>239</v>
      </c>
      <c r="AT1639" s="12" t="s">
        <v>239</v>
      </c>
      <c r="AU1639" s="12" t="s">
        <v>239</v>
      </c>
      <c r="AV1639" t="s">
        <v>202</v>
      </c>
      <c r="AW1639" t="s">
        <v>207</v>
      </c>
      <c r="AX1639" t="s">
        <v>211</v>
      </c>
      <c r="AY1639" t="s">
        <v>200</v>
      </c>
      <c r="AZ1639" t="s">
        <v>208</v>
      </c>
      <c r="BA1639">
        <v>2</v>
      </c>
      <c r="BB1639" t="s">
        <v>204</v>
      </c>
      <c r="BC1639" t="s">
        <v>209</v>
      </c>
      <c r="BD1639" t="s">
        <v>211</v>
      </c>
      <c r="BE1639" t="s">
        <v>203</v>
      </c>
      <c r="BF1639" t="s">
        <v>212</v>
      </c>
      <c r="BG1639" t="s">
        <v>211</v>
      </c>
      <c r="BH1639" t="s">
        <v>201</v>
      </c>
      <c r="BI1639" t="s">
        <v>210</v>
      </c>
      <c r="BJ1639">
        <v>1</v>
      </c>
      <c r="BK1639" t="s">
        <v>205</v>
      </c>
      <c r="BL1639" t="s">
        <v>354</v>
      </c>
      <c r="BM1639">
        <v>1</v>
      </c>
      <c r="BQ1639" t="s">
        <v>577</v>
      </c>
      <c r="BR1639" t="s">
        <v>234</v>
      </c>
      <c r="BS1639" t="s">
        <v>4497</v>
      </c>
      <c r="BT1639" t="s">
        <v>234</v>
      </c>
      <c r="BW1639" t="s">
        <v>367</v>
      </c>
      <c r="BX1639" t="s">
        <v>234</v>
      </c>
      <c r="BY1639" t="s">
        <v>3747</v>
      </c>
      <c r="BZ1639" t="s">
        <v>234</v>
      </c>
      <c r="CA1639" t="s">
        <v>1908</v>
      </c>
      <c r="CB1639" s="3">
        <v>44412</v>
      </c>
      <c r="CC1639" t="s">
        <v>1908</v>
      </c>
      <c r="CD1639" s="3">
        <v>44463</v>
      </c>
      <c r="CE1639" t="s">
        <v>1908</v>
      </c>
      <c r="CF1639" s="3">
        <v>44412</v>
      </c>
      <c r="CG1639" t="s">
        <v>1908</v>
      </c>
      <c r="CH1639" s="3">
        <v>44419</v>
      </c>
      <c r="CI1639" t="s">
        <v>1908</v>
      </c>
      <c r="CJ1639" s="3">
        <v>44419</v>
      </c>
      <c r="CK1639" t="s">
        <v>1908</v>
      </c>
      <c r="CL1639" s="3">
        <v>44463</v>
      </c>
      <c r="CM1639" t="s">
        <v>1908</v>
      </c>
      <c r="CN1639" s="3">
        <v>44463</v>
      </c>
      <c r="CO1639" t="s">
        <v>1908</v>
      </c>
      <c r="CP1639" s="3">
        <v>44463</v>
      </c>
      <c r="CQ1639" t="s">
        <v>1908</v>
      </c>
      <c r="CR1639" s="3">
        <v>44475</v>
      </c>
      <c r="CS1639" t="s">
        <v>1908</v>
      </c>
      <c r="CT1639" s="3">
        <v>44412</v>
      </c>
      <c r="CU1639" t="s">
        <v>1908</v>
      </c>
      <c r="CV1639" s="3">
        <v>44463</v>
      </c>
      <c r="CW1639" t="s">
        <v>1908</v>
      </c>
      <c r="CX1639" s="3">
        <v>44463</v>
      </c>
      <c r="CY1639" t="s">
        <v>1908</v>
      </c>
      <c r="CZ1639" s="3">
        <v>44463</v>
      </c>
      <c r="DA1639" t="s">
        <v>1908</v>
      </c>
      <c r="DB1639" s="3">
        <v>44463</v>
      </c>
      <c r="DE1639" t="s">
        <v>1908</v>
      </c>
      <c r="DF1639" s="3">
        <v>44470</v>
      </c>
      <c r="DK1639" t="s">
        <v>1908</v>
      </c>
      <c r="DL1639" s="3">
        <v>44470</v>
      </c>
      <c r="DQ1639" t="s">
        <v>6</v>
      </c>
      <c r="DR1639" t="s">
        <v>6</v>
      </c>
      <c r="DU1639" t="s">
        <v>4496</v>
      </c>
    </row>
    <row r="1640" spans="1:125" x14ac:dyDescent="0.25">
      <c r="A1640" s="5">
        <v>1282101</v>
      </c>
      <c r="B1640" s="5">
        <v>1</v>
      </c>
      <c r="J1640" s="3"/>
      <c r="K1640" s="3"/>
      <c r="L1640" s="3"/>
      <c r="M1640" s="3"/>
      <c r="N1640" s="3">
        <v>44431</v>
      </c>
      <c r="O1640" s="7">
        <v>0.3444444444444445</v>
      </c>
      <c r="P1640" t="s">
        <v>4159</v>
      </c>
      <c r="AV1640" t="s">
        <v>202</v>
      </c>
      <c r="AW1640" t="s">
        <v>207</v>
      </c>
      <c r="AX1640" t="s">
        <v>211</v>
      </c>
      <c r="AY1640" t="s">
        <v>200</v>
      </c>
      <c r="AZ1640" t="s">
        <v>208</v>
      </c>
      <c r="BA1640">
        <v>2</v>
      </c>
      <c r="BB1640" t="s">
        <v>204</v>
      </c>
      <c r="BC1640" t="s">
        <v>209</v>
      </c>
      <c r="BD1640" t="s">
        <v>211</v>
      </c>
      <c r="BE1640" t="s">
        <v>203</v>
      </c>
      <c r="BF1640" t="s">
        <v>212</v>
      </c>
      <c r="BG1640" t="s">
        <v>211</v>
      </c>
      <c r="BH1640" t="s">
        <v>201</v>
      </c>
      <c r="BI1640" t="s">
        <v>210</v>
      </c>
      <c r="BJ1640">
        <v>1</v>
      </c>
      <c r="BK1640" t="s">
        <v>205</v>
      </c>
      <c r="BL1640" t="s">
        <v>354</v>
      </c>
      <c r="BM1640">
        <v>1</v>
      </c>
    </row>
    <row r="1641" spans="1:125" x14ac:dyDescent="0.25">
      <c r="A1641" s="5">
        <v>1282112</v>
      </c>
      <c r="B1641" s="5">
        <v>12</v>
      </c>
      <c r="C1641" t="s">
        <v>4552</v>
      </c>
      <c r="D1641" t="s">
        <v>4503</v>
      </c>
      <c r="E1641" t="s">
        <v>4050</v>
      </c>
      <c r="F1641" t="s">
        <v>39</v>
      </c>
      <c r="G1641" t="s">
        <v>3867</v>
      </c>
      <c r="H1641" t="s">
        <v>1146</v>
      </c>
      <c r="I1641" t="s">
        <v>117</v>
      </c>
      <c r="J1641" s="3">
        <v>44491</v>
      </c>
      <c r="K1641" s="3"/>
      <c r="L1641" s="3">
        <v>44537</v>
      </c>
      <c r="M1641" s="3" t="s">
        <v>3805</v>
      </c>
      <c r="N1641" s="3">
        <v>44431</v>
      </c>
      <c r="O1641" s="7">
        <v>0.3444444444444445</v>
      </c>
      <c r="P1641" t="s">
        <v>4159</v>
      </c>
      <c r="Q1641" s="3">
        <v>45211</v>
      </c>
      <c r="R1641" s="7">
        <v>0.35848379629629629</v>
      </c>
      <c r="S1641" t="s">
        <v>1908</v>
      </c>
      <c r="U1641" s="92" t="s">
        <v>1547</v>
      </c>
      <c r="V1641" s="93" t="s">
        <v>4504</v>
      </c>
      <c r="W1641" s="92" t="s">
        <v>2487</v>
      </c>
      <c r="X1641" s="93" t="s">
        <v>4505</v>
      </c>
      <c r="Y1641" s="92" t="s">
        <v>234</v>
      </c>
      <c r="Z1641" s="93" t="s">
        <v>4506</v>
      </c>
      <c r="AA1641" t="s">
        <v>234</v>
      </c>
      <c r="AB1641">
        <v>955</v>
      </c>
      <c r="AC1641" t="s">
        <v>153</v>
      </c>
      <c r="AD1641" t="s">
        <v>239</v>
      </c>
      <c r="AF1641" s="12" t="s">
        <v>5682</v>
      </c>
      <c r="AG1641" s="12">
        <v>901</v>
      </c>
      <c r="AH1641" s="12" t="s">
        <v>5682</v>
      </c>
      <c r="AI1641" s="12">
        <v>901</v>
      </c>
      <c r="AJ1641" s="12" t="s">
        <v>5682</v>
      </c>
      <c r="AK1641" s="12">
        <v>901</v>
      </c>
      <c r="AL1641" s="12" t="s">
        <v>5682</v>
      </c>
      <c r="AM1641" s="12">
        <v>901</v>
      </c>
      <c r="AN1641" s="12">
        <v>539</v>
      </c>
      <c r="AO1641" s="12">
        <v>45</v>
      </c>
      <c r="AP1641" s="12">
        <v>539</v>
      </c>
      <c r="AQ1641" s="12">
        <v>45</v>
      </c>
      <c r="AR1641" s="12" t="s">
        <v>239</v>
      </c>
      <c r="AS1641" s="12" t="s">
        <v>239</v>
      </c>
      <c r="AT1641" s="12" t="s">
        <v>239</v>
      </c>
      <c r="AU1641" s="12" t="s">
        <v>239</v>
      </c>
      <c r="AV1641" t="s">
        <v>267</v>
      </c>
      <c r="AW1641" t="s">
        <v>4509</v>
      </c>
      <c r="AX1641">
        <v>2</v>
      </c>
      <c r="AY1641" t="s">
        <v>200</v>
      </c>
      <c r="AZ1641" t="s">
        <v>208</v>
      </c>
      <c r="BA1641">
        <v>2</v>
      </c>
      <c r="BB1641" t="s">
        <v>204</v>
      </c>
      <c r="BC1641" t="s">
        <v>209</v>
      </c>
      <c r="BD1641" t="s">
        <v>211</v>
      </c>
      <c r="BE1641" t="s">
        <v>203</v>
      </c>
      <c r="BF1641" t="s">
        <v>212</v>
      </c>
      <c r="BG1641" t="s">
        <v>211</v>
      </c>
      <c r="BH1641" t="s">
        <v>201</v>
      </c>
      <c r="BI1641" t="s">
        <v>210</v>
      </c>
      <c r="BJ1641">
        <v>1</v>
      </c>
      <c r="BK1641" t="s">
        <v>205</v>
      </c>
      <c r="BL1641" t="s">
        <v>354</v>
      </c>
      <c r="BM1641">
        <v>1</v>
      </c>
      <c r="BQ1641" t="s">
        <v>1161</v>
      </c>
      <c r="BR1641" t="s">
        <v>234</v>
      </c>
      <c r="BS1641" t="s">
        <v>4508</v>
      </c>
      <c r="BT1641" t="s">
        <v>234</v>
      </c>
      <c r="BU1641" t="s">
        <v>3869</v>
      </c>
      <c r="BV1641" t="s">
        <v>234</v>
      </c>
      <c r="BW1641" t="s">
        <v>1163</v>
      </c>
      <c r="BX1641" t="s">
        <v>234</v>
      </c>
      <c r="BY1641" t="s">
        <v>1164</v>
      </c>
      <c r="BZ1641" t="s">
        <v>234</v>
      </c>
      <c r="CA1641" t="s">
        <v>4159</v>
      </c>
      <c r="CB1641" s="3">
        <v>44431</v>
      </c>
      <c r="CC1641" t="s">
        <v>4159</v>
      </c>
      <c r="CD1641" s="3">
        <v>44440</v>
      </c>
      <c r="CE1641" t="s">
        <v>4159</v>
      </c>
      <c r="CF1641" s="3">
        <v>44431</v>
      </c>
      <c r="CG1641" t="s">
        <v>4159</v>
      </c>
      <c r="CH1641" s="3">
        <v>44431</v>
      </c>
      <c r="CI1641" t="s">
        <v>4159</v>
      </c>
      <c r="CJ1641" s="3">
        <v>44431</v>
      </c>
      <c r="CK1641" t="s">
        <v>4159</v>
      </c>
      <c r="CL1641" s="3">
        <v>44440</v>
      </c>
      <c r="CM1641" t="s">
        <v>1908</v>
      </c>
      <c r="CN1641" s="3">
        <v>44463</v>
      </c>
      <c r="CO1641" t="s">
        <v>1908</v>
      </c>
      <c r="CP1641" s="3">
        <v>44463</v>
      </c>
      <c r="CQ1641" t="s">
        <v>1908</v>
      </c>
      <c r="CR1641" s="3">
        <v>44481</v>
      </c>
      <c r="CS1641" t="s">
        <v>4159</v>
      </c>
      <c r="CT1641" s="3">
        <v>44431</v>
      </c>
      <c r="CU1641" t="s">
        <v>4159</v>
      </c>
      <c r="CV1641" s="3">
        <v>44440</v>
      </c>
      <c r="CW1641" t="s">
        <v>1908</v>
      </c>
      <c r="CX1641" s="3">
        <v>44463</v>
      </c>
      <c r="CY1641" t="s">
        <v>1908</v>
      </c>
      <c r="CZ1641" s="3">
        <v>44463</v>
      </c>
      <c r="DA1641" t="s">
        <v>4159</v>
      </c>
      <c r="DB1641" s="3">
        <v>44431</v>
      </c>
      <c r="DC1641" t="s">
        <v>1908</v>
      </c>
      <c r="DD1641" s="3">
        <v>44480</v>
      </c>
      <c r="DE1641" t="s">
        <v>1908</v>
      </c>
      <c r="DF1641" s="3">
        <v>44469</v>
      </c>
      <c r="DG1641" t="s">
        <v>1908</v>
      </c>
      <c r="DH1641" s="3">
        <v>44480</v>
      </c>
      <c r="DI1641" t="s">
        <v>1908</v>
      </c>
      <c r="DJ1641" s="3">
        <v>44480</v>
      </c>
      <c r="DK1641" t="s">
        <v>1908</v>
      </c>
      <c r="DL1641" s="3">
        <v>44469</v>
      </c>
      <c r="DQ1641" t="s">
        <v>39</v>
      </c>
      <c r="DR1641" t="s">
        <v>2922</v>
      </c>
      <c r="DU1641" t="s">
        <v>4507</v>
      </c>
    </row>
    <row r="1642" spans="1:125" x14ac:dyDescent="0.25">
      <c r="A1642" s="5">
        <v>1282201</v>
      </c>
      <c r="B1642" s="5">
        <v>1</v>
      </c>
      <c r="J1642" s="3"/>
      <c r="K1642" s="3"/>
      <c r="L1642" s="3"/>
      <c r="M1642" s="3"/>
      <c r="N1642" s="3">
        <v>44431</v>
      </c>
      <c r="O1642" s="7">
        <v>0.41525462962962961</v>
      </c>
      <c r="P1642" t="s">
        <v>4159</v>
      </c>
      <c r="AV1642" t="s">
        <v>202</v>
      </c>
      <c r="AW1642" t="s">
        <v>207</v>
      </c>
      <c r="AX1642" t="s">
        <v>211</v>
      </c>
      <c r="AY1642" t="s">
        <v>200</v>
      </c>
      <c r="AZ1642" t="s">
        <v>208</v>
      </c>
      <c r="BA1642">
        <v>2</v>
      </c>
      <c r="BB1642" t="s">
        <v>204</v>
      </c>
      <c r="BC1642" t="s">
        <v>209</v>
      </c>
      <c r="BD1642" t="s">
        <v>211</v>
      </c>
      <c r="BE1642" t="s">
        <v>203</v>
      </c>
      <c r="BF1642" t="s">
        <v>212</v>
      </c>
      <c r="BG1642" t="s">
        <v>211</v>
      </c>
      <c r="BH1642" t="s">
        <v>201</v>
      </c>
      <c r="BI1642" t="s">
        <v>210</v>
      </c>
      <c r="BJ1642">
        <v>1</v>
      </c>
      <c r="BK1642" t="s">
        <v>205</v>
      </c>
      <c r="BL1642" t="s">
        <v>354</v>
      </c>
      <c r="BM1642">
        <v>1</v>
      </c>
    </row>
    <row r="1643" spans="1:125" x14ac:dyDescent="0.25">
      <c r="A1643" s="5">
        <v>1282208</v>
      </c>
      <c r="B1643" s="5">
        <v>8</v>
      </c>
      <c r="C1643" t="s">
        <v>4553</v>
      </c>
      <c r="D1643" t="s">
        <v>4510</v>
      </c>
      <c r="E1643" t="s">
        <v>3873</v>
      </c>
      <c r="F1643" t="s">
        <v>6</v>
      </c>
      <c r="G1643" t="s">
        <v>3877</v>
      </c>
      <c r="H1643" t="s">
        <v>1146</v>
      </c>
      <c r="I1643" t="s">
        <v>117</v>
      </c>
      <c r="J1643" s="3">
        <v>44491</v>
      </c>
      <c r="K1643" s="3"/>
      <c r="L1643" s="3">
        <v>44459</v>
      </c>
      <c r="M1643" s="3" t="s">
        <v>1153</v>
      </c>
      <c r="N1643" s="3">
        <v>44431</v>
      </c>
      <c r="O1643" s="7">
        <v>0.41525462962962961</v>
      </c>
      <c r="P1643" t="s">
        <v>4159</v>
      </c>
      <c r="Q1643" s="3">
        <v>44516</v>
      </c>
      <c r="R1643" s="7">
        <v>0.63365740740740739</v>
      </c>
      <c r="S1643" t="s">
        <v>1908</v>
      </c>
      <c r="U1643" s="92" t="s">
        <v>386</v>
      </c>
      <c r="V1643" s="93" t="s">
        <v>386</v>
      </c>
      <c r="AA1643" t="s">
        <v>227</v>
      </c>
      <c r="AB1643">
        <v>901</v>
      </c>
      <c r="AC1643" t="s">
        <v>154</v>
      </c>
      <c r="AD1643" t="s">
        <v>239</v>
      </c>
      <c r="AF1643" s="12" t="s">
        <v>4066</v>
      </c>
      <c r="AG1643" s="12">
        <v>902</v>
      </c>
      <c r="AH1643" s="12" t="s">
        <v>4066</v>
      </c>
      <c r="AI1643" s="12">
        <v>902</v>
      </c>
      <c r="AJ1643" s="12" t="s">
        <v>4066</v>
      </c>
      <c r="AK1643" s="12">
        <v>902</v>
      </c>
      <c r="AL1643" s="12" t="s">
        <v>4066</v>
      </c>
      <c r="AM1643" s="12">
        <v>902</v>
      </c>
      <c r="AN1643" s="12" t="s">
        <v>824</v>
      </c>
      <c r="AO1643" s="12" t="s">
        <v>825</v>
      </c>
      <c r="AP1643" s="12" t="s">
        <v>824</v>
      </c>
      <c r="AQ1643" s="12" t="s">
        <v>825</v>
      </c>
      <c r="AR1643" s="12" t="s">
        <v>239</v>
      </c>
      <c r="AS1643" s="12" t="s">
        <v>239</v>
      </c>
      <c r="AT1643" s="12" t="s">
        <v>239</v>
      </c>
      <c r="AU1643" s="12" t="s">
        <v>239</v>
      </c>
      <c r="AV1643" t="s">
        <v>267</v>
      </c>
      <c r="AW1643" t="s">
        <v>207</v>
      </c>
      <c r="AX1643" t="s">
        <v>211</v>
      </c>
      <c r="AY1643" t="s">
        <v>200</v>
      </c>
      <c r="AZ1643" t="s">
        <v>208</v>
      </c>
      <c r="BA1643">
        <v>2</v>
      </c>
      <c r="BB1643" t="s">
        <v>204</v>
      </c>
      <c r="BC1643" t="s">
        <v>209</v>
      </c>
      <c r="BD1643" t="s">
        <v>211</v>
      </c>
      <c r="BE1643" t="s">
        <v>203</v>
      </c>
      <c r="BF1643" t="s">
        <v>212</v>
      </c>
      <c r="BG1643" t="s">
        <v>211</v>
      </c>
      <c r="BH1643" t="s">
        <v>201</v>
      </c>
      <c r="BI1643" t="s">
        <v>210</v>
      </c>
      <c r="BJ1643">
        <v>1</v>
      </c>
      <c r="BK1643" t="s">
        <v>205</v>
      </c>
      <c r="BL1643" t="s">
        <v>354</v>
      </c>
      <c r="BM1643">
        <v>1</v>
      </c>
      <c r="BQ1643" t="s">
        <v>1161</v>
      </c>
      <c r="BR1643" t="s">
        <v>227</v>
      </c>
      <c r="BS1643" t="s">
        <v>4511</v>
      </c>
      <c r="BT1643" t="s">
        <v>227</v>
      </c>
      <c r="BU1643" t="s">
        <v>3854</v>
      </c>
      <c r="BV1643" t="s">
        <v>227</v>
      </c>
      <c r="BW1643" t="s">
        <v>1163</v>
      </c>
      <c r="BX1643" t="s">
        <v>227</v>
      </c>
      <c r="CA1643" t="s">
        <v>4159</v>
      </c>
      <c r="CB1643" s="3">
        <v>44431</v>
      </c>
      <c r="CC1643" t="s">
        <v>4159</v>
      </c>
      <c r="CD1643" s="3">
        <v>44440</v>
      </c>
      <c r="CE1643" t="s">
        <v>4159</v>
      </c>
      <c r="CF1643" s="3">
        <v>44431</v>
      </c>
      <c r="CG1643" t="s">
        <v>4159</v>
      </c>
      <c r="CH1643" s="3">
        <v>44431</v>
      </c>
      <c r="CI1643" t="s">
        <v>4159</v>
      </c>
      <c r="CJ1643" s="3">
        <v>44440</v>
      </c>
      <c r="CK1643" t="s">
        <v>4159</v>
      </c>
      <c r="CL1643" s="3">
        <v>44440</v>
      </c>
      <c r="CM1643" t="s">
        <v>1908</v>
      </c>
      <c r="CN1643" s="3">
        <v>44463</v>
      </c>
      <c r="CO1643" t="s">
        <v>1908</v>
      </c>
      <c r="CP1643" s="3">
        <v>44463</v>
      </c>
      <c r="CQ1643" t="s">
        <v>1908</v>
      </c>
      <c r="CR1643" s="3">
        <v>44481</v>
      </c>
      <c r="CS1643" t="s">
        <v>4159</v>
      </c>
      <c r="CT1643" s="3">
        <v>44431</v>
      </c>
      <c r="CU1643" t="s">
        <v>4159</v>
      </c>
      <c r="CV1643" s="3">
        <v>44440</v>
      </c>
      <c r="CW1643" t="s">
        <v>1908</v>
      </c>
      <c r="CX1643" s="3">
        <v>44463</v>
      </c>
      <c r="CY1643" t="s">
        <v>1908</v>
      </c>
      <c r="CZ1643" s="3">
        <v>44463</v>
      </c>
      <c r="DA1643" t="s">
        <v>1908</v>
      </c>
      <c r="DB1643" s="3">
        <v>44463</v>
      </c>
      <c r="DE1643" t="s">
        <v>1908</v>
      </c>
      <c r="DF1643" s="3">
        <v>44498</v>
      </c>
      <c r="DG1643" t="s">
        <v>1908</v>
      </c>
      <c r="DH1643" s="3">
        <v>44516</v>
      </c>
      <c r="DK1643" t="s">
        <v>1908</v>
      </c>
      <c r="DL1643" s="3">
        <v>44498</v>
      </c>
      <c r="DQ1643" t="s">
        <v>6</v>
      </c>
      <c r="DR1643" t="s">
        <v>6</v>
      </c>
      <c r="DU1643" t="s">
        <v>386</v>
      </c>
    </row>
    <row r="1644" spans="1:125" x14ac:dyDescent="0.25">
      <c r="A1644" s="5">
        <v>1282301</v>
      </c>
      <c r="B1644" s="5">
        <v>1</v>
      </c>
      <c r="J1644" s="3"/>
      <c r="K1644" s="3"/>
      <c r="L1644" s="3"/>
      <c r="M1644" s="3"/>
      <c r="N1644" s="3">
        <v>44431</v>
      </c>
      <c r="O1644" s="7">
        <v>0.55325231481481485</v>
      </c>
      <c r="P1644" t="s">
        <v>4159</v>
      </c>
      <c r="AV1644" t="s">
        <v>202</v>
      </c>
      <c r="AW1644" t="s">
        <v>207</v>
      </c>
      <c r="AX1644" t="s">
        <v>211</v>
      </c>
      <c r="AY1644" t="s">
        <v>200</v>
      </c>
      <c r="AZ1644" t="s">
        <v>208</v>
      </c>
      <c r="BA1644">
        <v>2</v>
      </c>
      <c r="BB1644" t="s">
        <v>204</v>
      </c>
      <c r="BC1644" t="s">
        <v>209</v>
      </c>
      <c r="BD1644" t="s">
        <v>211</v>
      </c>
      <c r="BE1644" t="s">
        <v>203</v>
      </c>
      <c r="BF1644" t="s">
        <v>212</v>
      </c>
      <c r="BG1644" t="s">
        <v>211</v>
      </c>
      <c r="BH1644" t="s">
        <v>201</v>
      </c>
      <c r="BI1644" t="s">
        <v>210</v>
      </c>
      <c r="BJ1644">
        <v>1</v>
      </c>
      <c r="BK1644" t="s">
        <v>205</v>
      </c>
      <c r="BL1644" t="s">
        <v>354</v>
      </c>
      <c r="BM1644">
        <v>1</v>
      </c>
    </row>
    <row r="1645" spans="1:125" x14ac:dyDescent="0.25">
      <c r="A1645" s="5">
        <v>1282307</v>
      </c>
      <c r="B1645" s="5">
        <v>7</v>
      </c>
      <c r="C1645" t="s">
        <v>4521</v>
      </c>
      <c r="D1645" t="s">
        <v>4512</v>
      </c>
      <c r="E1645" t="s">
        <v>3886</v>
      </c>
      <c r="F1645" t="s">
        <v>6</v>
      </c>
      <c r="G1645" t="s">
        <v>3867</v>
      </c>
      <c r="H1645" t="s">
        <v>1146</v>
      </c>
      <c r="I1645" t="s">
        <v>117</v>
      </c>
      <c r="J1645" s="3">
        <v>44491</v>
      </c>
      <c r="K1645" s="3"/>
      <c r="L1645" s="3">
        <v>44459</v>
      </c>
      <c r="M1645" s="3" t="s">
        <v>3805</v>
      </c>
      <c r="N1645" s="3">
        <v>44431</v>
      </c>
      <c r="O1645" s="7">
        <v>0.55325231481481485</v>
      </c>
      <c r="P1645" t="s">
        <v>4159</v>
      </c>
      <c r="Q1645" s="3">
        <v>45211</v>
      </c>
      <c r="R1645" s="7">
        <v>0.35549768518518521</v>
      </c>
      <c r="S1645" t="s">
        <v>1908</v>
      </c>
      <c r="U1645" s="92" t="s">
        <v>386</v>
      </c>
      <c r="V1645" s="93" t="s">
        <v>386</v>
      </c>
      <c r="W1645" s="92" t="s">
        <v>1761</v>
      </c>
      <c r="X1645" s="93" t="s">
        <v>4513</v>
      </c>
      <c r="Y1645" s="92" t="s">
        <v>405</v>
      </c>
      <c r="Z1645" s="93" t="s">
        <v>405</v>
      </c>
      <c r="AA1645" t="s">
        <v>234</v>
      </c>
      <c r="AB1645">
        <v>901</v>
      </c>
      <c r="AC1645" t="s">
        <v>154</v>
      </c>
      <c r="AD1645" t="s">
        <v>239</v>
      </c>
      <c r="AF1645" s="12" t="s">
        <v>5682</v>
      </c>
      <c r="AG1645" s="12">
        <v>901</v>
      </c>
      <c r="AH1645" s="12" t="s">
        <v>5682</v>
      </c>
      <c r="AI1645" s="12">
        <v>901</v>
      </c>
      <c r="AJ1645" s="12" t="s">
        <v>5682</v>
      </c>
      <c r="AK1645" s="12">
        <v>901</v>
      </c>
      <c r="AL1645" s="12" t="s">
        <v>5682</v>
      </c>
      <c r="AM1645" s="12">
        <v>901</v>
      </c>
      <c r="AN1645" s="12">
        <v>539</v>
      </c>
      <c r="AO1645" s="12">
        <v>45</v>
      </c>
      <c r="AP1645" s="12">
        <v>539</v>
      </c>
      <c r="AQ1645" s="12">
        <v>45</v>
      </c>
      <c r="AR1645" s="12" t="s">
        <v>239</v>
      </c>
      <c r="AS1645" s="12" t="s">
        <v>239</v>
      </c>
      <c r="AT1645" s="12" t="s">
        <v>239</v>
      </c>
      <c r="AU1645" s="12" t="s">
        <v>239</v>
      </c>
      <c r="AV1645" t="s">
        <v>267</v>
      </c>
      <c r="AW1645" t="s">
        <v>207</v>
      </c>
      <c r="AX1645" t="s">
        <v>211</v>
      </c>
      <c r="AY1645" t="s">
        <v>200</v>
      </c>
      <c r="AZ1645" t="s">
        <v>208</v>
      </c>
      <c r="BA1645">
        <v>2</v>
      </c>
      <c r="BB1645" t="s">
        <v>204</v>
      </c>
      <c r="BC1645" t="s">
        <v>209</v>
      </c>
      <c r="BD1645" t="s">
        <v>211</v>
      </c>
      <c r="BE1645" t="s">
        <v>203</v>
      </c>
      <c r="BF1645" t="s">
        <v>212</v>
      </c>
      <c r="BG1645" t="s">
        <v>211</v>
      </c>
      <c r="BH1645" t="s">
        <v>201</v>
      </c>
      <c r="BI1645" t="s">
        <v>210</v>
      </c>
      <c r="BJ1645">
        <v>1</v>
      </c>
      <c r="BK1645" t="s">
        <v>205</v>
      </c>
      <c r="BL1645" t="s">
        <v>354</v>
      </c>
      <c r="BM1645">
        <v>1</v>
      </c>
      <c r="BQ1645" t="s">
        <v>1161</v>
      </c>
      <c r="BR1645" t="s">
        <v>234</v>
      </c>
      <c r="BS1645" t="s">
        <v>4516</v>
      </c>
      <c r="BT1645" t="s">
        <v>234</v>
      </c>
      <c r="BU1645" t="s">
        <v>3869</v>
      </c>
      <c r="BV1645" t="s">
        <v>234</v>
      </c>
      <c r="BW1645" t="s">
        <v>1163</v>
      </c>
      <c r="BX1645" t="s">
        <v>234</v>
      </c>
      <c r="BY1645" t="s">
        <v>1164</v>
      </c>
      <c r="BZ1645" t="s">
        <v>234</v>
      </c>
      <c r="CA1645" t="s">
        <v>4159</v>
      </c>
      <c r="CB1645" s="3">
        <v>44431</v>
      </c>
      <c r="CC1645" t="s">
        <v>1908</v>
      </c>
      <c r="CD1645" s="3">
        <v>44439</v>
      </c>
      <c r="CE1645" t="s">
        <v>4159</v>
      </c>
      <c r="CF1645" s="3">
        <v>44431</v>
      </c>
      <c r="CG1645" t="s">
        <v>4159</v>
      </c>
      <c r="CH1645" s="3">
        <v>44431</v>
      </c>
      <c r="CI1645" t="s">
        <v>4159</v>
      </c>
      <c r="CJ1645" s="3">
        <v>44431</v>
      </c>
      <c r="CK1645" t="s">
        <v>1908</v>
      </c>
      <c r="CL1645" s="3">
        <v>44439</v>
      </c>
      <c r="CM1645" t="s">
        <v>4159</v>
      </c>
      <c r="CN1645" s="3">
        <v>44431</v>
      </c>
      <c r="CO1645" t="s">
        <v>4159</v>
      </c>
      <c r="CP1645" s="3">
        <v>44431</v>
      </c>
      <c r="CQ1645" t="s">
        <v>1908</v>
      </c>
      <c r="CR1645" s="3">
        <v>44439</v>
      </c>
      <c r="CS1645" t="s">
        <v>4159</v>
      </c>
      <c r="CT1645" s="3">
        <v>44431</v>
      </c>
      <c r="CU1645" t="s">
        <v>1908</v>
      </c>
      <c r="CV1645" s="3">
        <v>44470</v>
      </c>
      <c r="CW1645" t="s">
        <v>1908</v>
      </c>
      <c r="CX1645" s="3">
        <v>44439</v>
      </c>
      <c r="CY1645" t="s">
        <v>4159</v>
      </c>
      <c r="CZ1645" s="3">
        <v>44431</v>
      </c>
      <c r="DA1645" t="s">
        <v>4159</v>
      </c>
      <c r="DB1645" s="3">
        <v>44431</v>
      </c>
      <c r="DK1645" t="s">
        <v>1908</v>
      </c>
      <c r="DL1645" s="3">
        <v>44470</v>
      </c>
      <c r="DR1645" t="s">
        <v>6</v>
      </c>
      <c r="DU1645" t="s">
        <v>4514</v>
      </c>
    </row>
    <row r="1646" spans="1:125" x14ac:dyDescent="0.25">
      <c r="A1646" s="5">
        <v>1282401</v>
      </c>
      <c r="B1646" s="5">
        <v>1</v>
      </c>
      <c r="J1646" s="3"/>
      <c r="K1646" s="3"/>
      <c r="L1646" s="3"/>
      <c r="M1646" s="3"/>
      <c r="N1646" s="3">
        <v>44431</v>
      </c>
      <c r="O1646" s="7">
        <v>0.57118055555555558</v>
      </c>
      <c r="P1646" t="s">
        <v>4159</v>
      </c>
      <c r="AV1646" t="s">
        <v>202</v>
      </c>
      <c r="AW1646" t="s">
        <v>207</v>
      </c>
      <c r="AX1646" t="s">
        <v>211</v>
      </c>
      <c r="AY1646" t="s">
        <v>200</v>
      </c>
      <c r="AZ1646" t="s">
        <v>208</v>
      </c>
      <c r="BA1646">
        <v>2</v>
      </c>
      <c r="BB1646" t="s">
        <v>204</v>
      </c>
      <c r="BC1646" t="s">
        <v>209</v>
      </c>
      <c r="BD1646" t="s">
        <v>211</v>
      </c>
      <c r="BE1646" t="s">
        <v>203</v>
      </c>
      <c r="BF1646" t="s">
        <v>212</v>
      </c>
      <c r="BG1646" t="s">
        <v>211</v>
      </c>
      <c r="BH1646" t="s">
        <v>201</v>
      </c>
      <c r="BI1646" t="s">
        <v>210</v>
      </c>
      <c r="BJ1646">
        <v>1</v>
      </c>
      <c r="BK1646" t="s">
        <v>205</v>
      </c>
      <c r="BL1646" t="s">
        <v>354</v>
      </c>
      <c r="BM1646">
        <v>1</v>
      </c>
    </row>
    <row r="1647" spans="1:125" x14ac:dyDescent="0.25">
      <c r="A1647" s="5">
        <v>1282407</v>
      </c>
      <c r="B1647" s="5">
        <v>7</v>
      </c>
      <c r="C1647" t="s">
        <v>4551</v>
      </c>
      <c r="D1647" t="s">
        <v>4517</v>
      </c>
      <c r="E1647" t="s">
        <v>1281</v>
      </c>
      <c r="F1647" t="s">
        <v>28</v>
      </c>
      <c r="G1647" t="s">
        <v>1244</v>
      </c>
      <c r="H1647" t="s">
        <v>1146</v>
      </c>
      <c r="I1647" t="s">
        <v>117</v>
      </c>
      <c r="J1647" s="3">
        <v>44491</v>
      </c>
      <c r="K1647" s="3"/>
      <c r="L1647" s="3">
        <v>44459</v>
      </c>
      <c r="M1647" s="3" t="s">
        <v>3805</v>
      </c>
      <c r="N1647" s="3">
        <v>44431</v>
      </c>
      <c r="O1647" s="7">
        <v>0.57118055555555558</v>
      </c>
      <c r="P1647" t="s">
        <v>4159</v>
      </c>
      <c r="Q1647" s="3">
        <v>44481</v>
      </c>
      <c r="R1647" s="7">
        <v>0.44936342592592587</v>
      </c>
      <c r="S1647" t="s">
        <v>1908</v>
      </c>
      <c r="U1647" s="92" t="s">
        <v>1067</v>
      </c>
      <c r="V1647" s="93" t="s">
        <v>4505</v>
      </c>
      <c r="W1647" s="92" t="s">
        <v>2400</v>
      </c>
      <c r="X1647" s="93" t="s">
        <v>4518</v>
      </c>
      <c r="Y1647" s="92" t="s">
        <v>476</v>
      </c>
      <c r="Z1647" s="93" t="s">
        <v>476</v>
      </c>
      <c r="AA1647" t="s">
        <v>234</v>
      </c>
      <c r="AB1647">
        <v>955</v>
      </c>
      <c r="AC1647" t="s">
        <v>153</v>
      </c>
      <c r="AD1647" t="s">
        <v>239</v>
      </c>
      <c r="AF1647" s="12">
        <v>571</v>
      </c>
      <c r="AG1647" s="12">
        <v>71</v>
      </c>
      <c r="AH1647" s="12">
        <v>571</v>
      </c>
      <c r="AI1647" s="12">
        <v>71</v>
      </c>
      <c r="AJ1647" s="12">
        <v>571</v>
      </c>
      <c r="AK1647" s="12">
        <v>71</v>
      </c>
      <c r="AL1647" s="12">
        <v>571</v>
      </c>
      <c r="AM1647" s="12">
        <v>71</v>
      </c>
      <c r="AN1647" s="12" t="s">
        <v>818</v>
      </c>
      <c r="AO1647" s="12" t="s">
        <v>819</v>
      </c>
      <c r="AP1647" s="12" t="s">
        <v>818</v>
      </c>
      <c r="AQ1647" s="12" t="s">
        <v>819</v>
      </c>
      <c r="AR1647" s="12" t="s">
        <v>239</v>
      </c>
      <c r="AS1647" s="12" t="s">
        <v>239</v>
      </c>
      <c r="AT1647" s="12" t="s">
        <v>239</v>
      </c>
      <c r="AU1647" s="12" t="s">
        <v>239</v>
      </c>
      <c r="AV1647" t="s">
        <v>267</v>
      </c>
      <c r="AW1647" t="s">
        <v>207</v>
      </c>
      <c r="AX1647" t="s">
        <v>211</v>
      </c>
      <c r="AY1647" t="s">
        <v>200</v>
      </c>
      <c r="AZ1647" t="s">
        <v>208</v>
      </c>
      <c r="BA1647">
        <v>2</v>
      </c>
      <c r="BB1647" t="s">
        <v>204</v>
      </c>
      <c r="BC1647" t="s">
        <v>209</v>
      </c>
      <c r="BD1647" t="s">
        <v>211</v>
      </c>
      <c r="BE1647" t="s">
        <v>203</v>
      </c>
      <c r="BF1647" t="s">
        <v>212</v>
      </c>
      <c r="BG1647" t="s">
        <v>211</v>
      </c>
      <c r="BH1647" t="s">
        <v>201</v>
      </c>
      <c r="BI1647" t="s">
        <v>210</v>
      </c>
      <c r="BJ1647">
        <v>1</v>
      </c>
      <c r="BK1647" t="s">
        <v>205</v>
      </c>
      <c r="BL1647" t="s">
        <v>354</v>
      </c>
      <c r="BM1647">
        <v>1</v>
      </c>
      <c r="BQ1647" t="s">
        <v>1161</v>
      </c>
      <c r="BR1647" t="s">
        <v>234</v>
      </c>
      <c r="BS1647" t="s">
        <v>4520</v>
      </c>
      <c r="BT1647" t="s">
        <v>234</v>
      </c>
      <c r="BU1647" t="s">
        <v>2056</v>
      </c>
      <c r="BV1647" t="s">
        <v>234</v>
      </c>
      <c r="BW1647" t="s">
        <v>1163</v>
      </c>
      <c r="BX1647" t="s">
        <v>234</v>
      </c>
      <c r="BY1647" t="s">
        <v>1164</v>
      </c>
      <c r="BZ1647" t="s">
        <v>234</v>
      </c>
      <c r="CA1647" t="s">
        <v>4159</v>
      </c>
      <c r="CB1647" s="3">
        <v>44431</v>
      </c>
      <c r="CC1647" t="s">
        <v>4159</v>
      </c>
      <c r="CD1647" s="3">
        <v>44440</v>
      </c>
      <c r="CE1647" t="s">
        <v>4159</v>
      </c>
      <c r="CF1647" s="3">
        <v>44431</v>
      </c>
      <c r="CG1647" t="s">
        <v>4159</v>
      </c>
      <c r="CH1647" s="3">
        <v>44431</v>
      </c>
      <c r="CI1647" t="s">
        <v>4159</v>
      </c>
      <c r="CJ1647" s="3">
        <v>44440</v>
      </c>
      <c r="CK1647" t="s">
        <v>4159</v>
      </c>
      <c r="CL1647" s="3">
        <v>44440</v>
      </c>
      <c r="CM1647" t="s">
        <v>1908</v>
      </c>
      <c r="CN1647" s="3">
        <v>44463</v>
      </c>
      <c r="CO1647" t="s">
        <v>1908</v>
      </c>
      <c r="CP1647" s="3">
        <v>44463</v>
      </c>
      <c r="CQ1647" t="s">
        <v>1908</v>
      </c>
      <c r="CR1647" s="3">
        <v>44481</v>
      </c>
      <c r="CS1647" t="s">
        <v>4159</v>
      </c>
      <c r="CT1647" s="3">
        <v>44431</v>
      </c>
      <c r="CU1647" t="s">
        <v>4159</v>
      </c>
      <c r="CV1647" s="3">
        <v>44440</v>
      </c>
      <c r="CW1647" t="s">
        <v>1908</v>
      </c>
      <c r="CX1647" s="3">
        <v>44463</v>
      </c>
      <c r="CY1647" t="s">
        <v>1908</v>
      </c>
      <c r="CZ1647" s="3">
        <v>44463</v>
      </c>
      <c r="DA1647" t="s">
        <v>1908</v>
      </c>
      <c r="DB1647" s="3">
        <v>44463</v>
      </c>
      <c r="DC1647" t="s">
        <v>1908</v>
      </c>
      <c r="DD1647" s="3">
        <v>44481</v>
      </c>
      <c r="DE1647" t="s">
        <v>1908</v>
      </c>
      <c r="DF1647" s="3">
        <v>44470</v>
      </c>
      <c r="DG1647" t="s">
        <v>1908</v>
      </c>
      <c r="DH1647" s="3">
        <v>44481</v>
      </c>
      <c r="DK1647" t="s">
        <v>1908</v>
      </c>
      <c r="DL1647" s="3">
        <v>44470</v>
      </c>
      <c r="DQ1647" t="s">
        <v>28</v>
      </c>
      <c r="DR1647" t="s">
        <v>2920</v>
      </c>
      <c r="DU1647" t="s">
        <v>4519</v>
      </c>
    </row>
    <row r="1648" spans="1:125" x14ac:dyDescent="0.25">
      <c r="A1648" s="5">
        <v>1282501</v>
      </c>
      <c r="B1648" s="5">
        <v>1</v>
      </c>
      <c r="J1648" s="3"/>
      <c r="K1648" s="3"/>
      <c r="L1648" s="3"/>
      <c r="M1648" s="3"/>
      <c r="N1648" s="3">
        <v>44432</v>
      </c>
      <c r="O1648" s="7">
        <v>0.34240740740740744</v>
      </c>
      <c r="P1648" t="s">
        <v>8</v>
      </c>
      <c r="AV1648" t="s">
        <v>202</v>
      </c>
      <c r="AW1648" t="s">
        <v>207</v>
      </c>
      <c r="AX1648" t="s">
        <v>211</v>
      </c>
      <c r="AY1648" t="s">
        <v>200</v>
      </c>
      <c r="AZ1648" t="s">
        <v>208</v>
      </c>
      <c r="BA1648">
        <v>2</v>
      </c>
      <c r="BB1648" t="s">
        <v>204</v>
      </c>
      <c r="BC1648" t="s">
        <v>209</v>
      </c>
      <c r="BD1648" t="s">
        <v>211</v>
      </c>
      <c r="BE1648" t="s">
        <v>203</v>
      </c>
      <c r="BF1648" t="s">
        <v>212</v>
      </c>
      <c r="BG1648" t="s">
        <v>211</v>
      </c>
      <c r="BH1648" t="s">
        <v>201</v>
      </c>
      <c r="BI1648" t="s">
        <v>210</v>
      </c>
      <c r="BJ1648">
        <v>1</v>
      </c>
      <c r="BK1648" t="s">
        <v>205</v>
      </c>
      <c r="BL1648" t="s">
        <v>354</v>
      </c>
      <c r="BM1648">
        <v>1</v>
      </c>
    </row>
    <row r="1649" spans="1:125" x14ac:dyDescent="0.25">
      <c r="A1649" s="5">
        <v>1282519</v>
      </c>
      <c r="B1649" s="5">
        <v>19</v>
      </c>
      <c r="C1649" t="s">
        <v>4523</v>
      </c>
      <c r="D1649" t="s">
        <v>4522</v>
      </c>
      <c r="E1649" t="s">
        <v>68</v>
      </c>
      <c r="F1649" t="s">
        <v>39</v>
      </c>
      <c r="G1649" t="s">
        <v>2495</v>
      </c>
      <c r="H1649" t="s">
        <v>25</v>
      </c>
      <c r="I1649" t="s">
        <v>118</v>
      </c>
      <c r="J1649" s="3"/>
      <c r="K1649" s="3"/>
      <c r="L1649" s="3"/>
      <c r="M1649" s="3" t="s">
        <v>126</v>
      </c>
      <c r="N1649" s="3">
        <v>44432</v>
      </c>
      <c r="O1649" s="7">
        <v>0.34240740740740744</v>
      </c>
      <c r="P1649" t="s">
        <v>8</v>
      </c>
      <c r="Q1649" s="3">
        <v>44929</v>
      </c>
      <c r="R1649" s="7">
        <v>0.59820601851851851</v>
      </c>
      <c r="S1649" t="s">
        <v>1908</v>
      </c>
      <c r="U1649" s="92" t="s">
        <v>1084</v>
      </c>
      <c r="V1649" s="93" t="s">
        <v>227</v>
      </c>
      <c r="W1649" s="92" t="s">
        <v>236</v>
      </c>
      <c r="X1649" s="93" t="s">
        <v>160</v>
      </c>
      <c r="Y1649" s="92" t="s">
        <v>475</v>
      </c>
      <c r="Z1649" s="93" t="s">
        <v>228</v>
      </c>
      <c r="AA1649" t="s">
        <v>227</v>
      </c>
      <c r="AB1649">
        <v>902</v>
      </c>
      <c r="AC1649" t="s">
        <v>155</v>
      </c>
      <c r="AD1649" t="s">
        <v>4538</v>
      </c>
      <c r="AE1649" t="s">
        <v>4537</v>
      </c>
      <c r="AF1649" s="12">
        <v>576</v>
      </c>
      <c r="AG1649" s="12">
        <v>76</v>
      </c>
      <c r="AH1649" s="12">
        <v>576</v>
      </c>
      <c r="AI1649" s="12">
        <v>76</v>
      </c>
      <c r="AJ1649" s="12">
        <v>576</v>
      </c>
      <c r="AK1649" s="12">
        <v>76</v>
      </c>
      <c r="AL1649" s="12">
        <v>576</v>
      </c>
      <c r="AM1649" s="12">
        <v>76</v>
      </c>
      <c r="AN1649" s="12" t="s">
        <v>818</v>
      </c>
      <c r="AO1649" s="12" t="s">
        <v>819</v>
      </c>
      <c r="AP1649" s="12" t="s">
        <v>818</v>
      </c>
      <c r="AQ1649" s="12" t="s">
        <v>819</v>
      </c>
      <c r="AR1649" s="12" t="s">
        <v>239</v>
      </c>
      <c r="AS1649" s="12" t="s">
        <v>239</v>
      </c>
      <c r="AT1649" s="12" t="s">
        <v>239</v>
      </c>
      <c r="AU1649" s="12" t="s">
        <v>239</v>
      </c>
      <c r="AV1649" t="s">
        <v>202</v>
      </c>
      <c r="AW1649" t="s">
        <v>207</v>
      </c>
      <c r="AX1649" t="s">
        <v>211</v>
      </c>
      <c r="AY1649" t="s">
        <v>200</v>
      </c>
      <c r="AZ1649" t="s">
        <v>208</v>
      </c>
      <c r="BA1649">
        <v>2</v>
      </c>
      <c r="BB1649" t="s">
        <v>204</v>
      </c>
      <c r="BC1649" t="s">
        <v>209</v>
      </c>
      <c r="BD1649" t="s">
        <v>211</v>
      </c>
      <c r="BE1649" t="s">
        <v>203</v>
      </c>
      <c r="BF1649" t="s">
        <v>212</v>
      </c>
      <c r="BG1649" t="s">
        <v>211</v>
      </c>
      <c r="BH1649" t="s">
        <v>201</v>
      </c>
      <c r="BI1649" t="s">
        <v>210</v>
      </c>
      <c r="BJ1649">
        <v>1</v>
      </c>
      <c r="BK1649" t="s">
        <v>205</v>
      </c>
      <c r="BL1649" t="s">
        <v>354</v>
      </c>
      <c r="BM1649">
        <v>1</v>
      </c>
      <c r="BQ1649" t="s">
        <v>584</v>
      </c>
      <c r="BR1649" t="s">
        <v>227</v>
      </c>
      <c r="BS1649" t="s">
        <v>4527</v>
      </c>
      <c r="BT1649" t="s">
        <v>227</v>
      </c>
      <c r="BU1649" t="s">
        <v>1852</v>
      </c>
      <c r="BV1649" t="s">
        <v>227</v>
      </c>
      <c r="BW1649" t="s">
        <v>379</v>
      </c>
      <c r="BX1649" t="s">
        <v>227</v>
      </c>
      <c r="BY1649" t="s">
        <v>2539</v>
      </c>
      <c r="BZ1649" t="s">
        <v>227</v>
      </c>
      <c r="CA1649" t="s">
        <v>1908</v>
      </c>
      <c r="CB1649" s="3">
        <v>44432</v>
      </c>
      <c r="CC1649" t="s">
        <v>1908</v>
      </c>
      <c r="CD1649" s="3">
        <v>44454</v>
      </c>
      <c r="CE1649" t="s">
        <v>1908</v>
      </c>
      <c r="CF1649" s="3">
        <v>44432</v>
      </c>
      <c r="CG1649" t="s">
        <v>1908</v>
      </c>
      <c r="CH1649" s="3">
        <v>44442</v>
      </c>
      <c r="CI1649" t="s">
        <v>1908</v>
      </c>
      <c r="CJ1649" s="3">
        <v>44442</v>
      </c>
      <c r="CK1649" t="s">
        <v>1908</v>
      </c>
      <c r="CL1649" s="3">
        <v>44468</v>
      </c>
      <c r="CM1649" t="s">
        <v>1908</v>
      </c>
      <c r="CN1649" s="3">
        <v>44454</v>
      </c>
      <c r="CO1649" t="s">
        <v>1908</v>
      </c>
      <c r="CP1649" s="3">
        <v>44456</v>
      </c>
      <c r="CQ1649" t="s">
        <v>1908</v>
      </c>
      <c r="CR1649" s="3">
        <v>44460</v>
      </c>
      <c r="CS1649" t="s">
        <v>1908</v>
      </c>
      <c r="CT1649" s="3">
        <v>44454</v>
      </c>
      <c r="CU1649" t="s">
        <v>1908</v>
      </c>
      <c r="CV1649" s="3">
        <v>44467</v>
      </c>
      <c r="CW1649" t="s">
        <v>1908</v>
      </c>
      <c r="CX1649" s="3">
        <v>44454</v>
      </c>
      <c r="CY1649" t="s">
        <v>1908</v>
      </c>
      <c r="CZ1649" s="3">
        <v>44454</v>
      </c>
      <c r="DA1649" t="s">
        <v>1908</v>
      </c>
      <c r="DB1649" s="3">
        <v>44432</v>
      </c>
      <c r="DE1649" t="s">
        <v>1908</v>
      </c>
      <c r="DF1649" s="3">
        <v>44468</v>
      </c>
      <c r="DI1649" t="s">
        <v>1908</v>
      </c>
      <c r="DJ1649" s="3">
        <v>44468</v>
      </c>
      <c r="DK1649" t="s">
        <v>1908</v>
      </c>
      <c r="DL1649" s="3">
        <v>44468</v>
      </c>
      <c r="DQ1649" t="s">
        <v>39</v>
      </c>
      <c r="DR1649" t="s">
        <v>2921</v>
      </c>
      <c r="DU1649" t="s">
        <v>4539</v>
      </c>
    </row>
    <row r="1650" spans="1:125" x14ac:dyDescent="0.25">
      <c r="A1650" s="5">
        <v>1282601</v>
      </c>
      <c r="B1650" s="5">
        <v>1</v>
      </c>
      <c r="J1650" s="3"/>
      <c r="K1650" s="3"/>
      <c r="L1650" s="3"/>
      <c r="M1650" s="3"/>
      <c r="N1650" s="3">
        <v>44432</v>
      </c>
      <c r="O1650" s="7">
        <v>0.34306712962962965</v>
      </c>
      <c r="P1650" t="s">
        <v>8</v>
      </c>
      <c r="AV1650" t="s">
        <v>202</v>
      </c>
      <c r="AW1650" t="s">
        <v>207</v>
      </c>
      <c r="AX1650" t="s">
        <v>211</v>
      </c>
      <c r="AY1650" t="s">
        <v>200</v>
      </c>
      <c r="AZ1650" t="s">
        <v>208</v>
      </c>
      <c r="BA1650">
        <v>2</v>
      </c>
      <c r="BB1650" t="s">
        <v>204</v>
      </c>
      <c r="BC1650" t="s">
        <v>209</v>
      </c>
      <c r="BD1650" t="s">
        <v>211</v>
      </c>
      <c r="BE1650" t="s">
        <v>203</v>
      </c>
      <c r="BF1650" t="s">
        <v>212</v>
      </c>
      <c r="BG1650" t="s">
        <v>211</v>
      </c>
      <c r="BH1650" t="s">
        <v>201</v>
      </c>
      <c r="BI1650" t="s">
        <v>210</v>
      </c>
      <c r="BJ1650">
        <v>1</v>
      </c>
      <c r="BK1650" t="s">
        <v>205</v>
      </c>
      <c r="BL1650" t="s">
        <v>354</v>
      </c>
      <c r="BM1650">
        <v>1</v>
      </c>
    </row>
    <row r="1651" spans="1:125" x14ac:dyDescent="0.25">
      <c r="A1651" s="5">
        <v>1282617</v>
      </c>
      <c r="B1651" s="5">
        <v>17</v>
      </c>
      <c r="C1651" t="s">
        <v>4525</v>
      </c>
      <c r="D1651" t="s">
        <v>4524</v>
      </c>
      <c r="E1651" t="s">
        <v>552</v>
      </c>
      <c r="F1651" t="s">
        <v>6</v>
      </c>
      <c r="G1651" t="s">
        <v>4540</v>
      </c>
      <c r="H1651" t="s">
        <v>25</v>
      </c>
      <c r="I1651" t="s">
        <v>118</v>
      </c>
      <c r="J1651" s="3"/>
      <c r="K1651" s="3"/>
      <c r="L1651" s="3"/>
      <c r="M1651" s="3" t="s">
        <v>129</v>
      </c>
      <c r="N1651" s="3">
        <v>44432</v>
      </c>
      <c r="O1651" s="7">
        <v>0.34306712962962965</v>
      </c>
      <c r="P1651" t="s">
        <v>8</v>
      </c>
      <c r="Q1651" s="3">
        <v>44467</v>
      </c>
      <c r="R1651" s="7">
        <v>0.41461805555555559</v>
      </c>
      <c r="S1651" t="s">
        <v>1908</v>
      </c>
      <c r="U1651" s="92" t="s">
        <v>385</v>
      </c>
      <c r="V1651" s="93" t="s">
        <v>147</v>
      </c>
      <c r="W1651" s="92" t="s">
        <v>386</v>
      </c>
      <c r="X1651" s="93" t="s">
        <v>228</v>
      </c>
      <c r="AA1651" t="s">
        <v>145</v>
      </c>
      <c r="AB1651">
        <v>901</v>
      </c>
      <c r="AC1651" t="s">
        <v>154</v>
      </c>
      <c r="AD1651" t="s">
        <v>4531</v>
      </c>
      <c r="AE1651" t="s">
        <v>4532</v>
      </c>
      <c r="AF1651" s="12">
        <v>596</v>
      </c>
      <c r="AG1651" s="12">
        <v>96</v>
      </c>
      <c r="AH1651" s="12">
        <v>596</v>
      </c>
      <c r="AI1651" s="12">
        <v>96</v>
      </c>
      <c r="AJ1651" s="12">
        <v>596</v>
      </c>
      <c r="AK1651" s="12">
        <v>96</v>
      </c>
      <c r="AL1651" s="12">
        <v>596</v>
      </c>
      <c r="AM1651" s="12">
        <v>96</v>
      </c>
      <c r="AN1651" s="12" t="s">
        <v>824</v>
      </c>
      <c r="AO1651" s="12" t="s">
        <v>825</v>
      </c>
      <c r="AP1651" s="12" t="s">
        <v>824</v>
      </c>
      <c r="AQ1651" s="12" t="s">
        <v>825</v>
      </c>
      <c r="AR1651" s="12" t="s">
        <v>239</v>
      </c>
      <c r="AS1651" s="12" t="s">
        <v>239</v>
      </c>
      <c r="AT1651" s="12" t="s">
        <v>239</v>
      </c>
      <c r="AU1651" s="12" t="s">
        <v>239</v>
      </c>
      <c r="AV1651" t="s">
        <v>202</v>
      </c>
      <c r="AW1651" t="s">
        <v>207</v>
      </c>
      <c r="AX1651" t="s">
        <v>211</v>
      </c>
      <c r="AY1651" t="s">
        <v>200</v>
      </c>
      <c r="AZ1651" t="s">
        <v>208</v>
      </c>
      <c r="BA1651">
        <v>2</v>
      </c>
      <c r="BB1651" t="s">
        <v>204</v>
      </c>
      <c r="BC1651" t="s">
        <v>209</v>
      </c>
      <c r="BD1651" t="s">
        <v>211</v>
      </c>
      <c r="BE1651" t="s">
        <v>203</v>
      </c>
      <c r="BF1651" t="s">
        <v>212</v>
      </c>
      <c r="BG1651" t="s">
        <v>211</v>
      </c>
      <c r="BH1651" t="s">
        <v>201</v>
      </c>
      <c r="BI1651" t="s">
        <v>210</v>
      </c>
      <c r="BJ1651">
        <v>1</v>
      </c>
      <c r="BK1651" t="s">
        <v>205</v>
      </c>
      <c r="BL1651" t="s">
        <v>354</v>
      </c>
      <c r="BM1651">
        <v>1</v>
      </c>
      <c r="BQ1651" t="s">
        <v>584</v>
      </c>
      <c r="BR1651" t="s">
        <v>3647</v>
      </c>
      <c r="BS1651" t="s">
        <v>4529</v>
      </c>
      <c r="BT1651" t="s">
        <v>3647</v>
      </c>
      <c r="BU1651" t="s">
        <v>1852</v>
      </c>
      <c r="BV1651" t="s">
        <v>3647</v>
      </c>
      <c r="BW1651" t="s">
        <v>379</v>
      </c>
      <c r="BX1651" t="s">
        <v>3647</v>
      </c>
      <c r="CA1651" t="s">
        <v>1908</v>
      </c>
      <c r="CB1651" s="3">
        <v>44432</v>
      </c>
      <c r="CC1651" t="s">
        <v>1908</v>
      </c>
      <c r="CD1651" s="3">
        <v>44448</v>
      </c>
      <c r="CE1651" t="s">
        <v>1908</v>
      </c>
      <c r="CF1651" s="3">
        <v>44448</v>
      </c>
      <c r="CG1651" t="s">
        <v>1908</v>
      </c>
      <c r="CH1651" s="3">
        <v>44448</v>
      </c>
      <c r="CI1651" t="s">
        <v>1908</v>
      </c>
      <c r="CJ1651" s="3">
        <v>44448</v>
      </c>
      <c r="CK1651" t="s">
        <v>1908</v>
      </c>
      <c r="CL1651" s="3">
        <v>44448</v>
      </c>
      <c r="CM1651" t="s">
        <v>1908</v>
      </c>
      <c r="CN1651" s="3">
        <v>44467</v>
      </c>
      <c r="CO1651" t="s">
        <v>1908</v>
      </c>
      <c r="CP1651" s="3">
        <v>44456</v>
      </c>
      <c r="CQ1651" t="s">
        <v>1908</v>
      </c>
      <c r="CR1651" s="3">
        <v>44467</v>
      </c>
      <c r="CS1651" t="s">
        <v>1908</v>
      </c>
      <c r="CT1651" s="3">
        <v>44448</v>
      </c>
      <c r="CW1651" t="s">
        <v>1908</v>
      </c>
      <c r="CX1651" s="3">
        <v>44448</v>
      </c>
      <c r="CY1651" t="s">
        <v>1908</v>
      </c>
      <c r="CZ1651" s="3">
        <v>44448</v>
      </c>
      <c r="DA1651" t="s">
        <v>1908</v>
      </c>
      <c r="DB1651" s="3">
        <v>44432</v>
      </c>
      <c r="DR1651" t="s">
        <v>6</v>
      </c>
      <c r="DU1651" t="s">
        <v>4530</v>
      </c>
    </row>
    <row r="1652" spans="1:125" x14ac:dyDescent="0.25">
      <c r="A1652" s="5">
        <v>1282701</v>
      </c>
      <c r="B1652" s="5">
        <v>1</v>
      </c>
      <c r="J1652" s="3"/>
      <c r="K1652" s="3"/>
      <c r="L1652" s="3"/>
      <c r="M1652" s="3"/>
      <c r="N1652" s="3">
        <v>44444</v>
      </c>
      <c r="O1652" s="7">
        <v>0.8716666666666667</v>
      </c>
      <c r="P1652" t="s">
        <v>4159</v>
      </c>
      <c r="AV1652" t="s">
        <v>202</v>
      </c>
      <c r="AW1652" t="s">
        <v>207</v>
      </c>
      <c r="AX1652" t="s">
        <v>211</v>
      </c>
      <c r="AY1652" t="s">
        <v>200</v>
      </c>
      <c r="AZ1652" t="s">
        <v>208</v>
      </c>
      <c r="BA1652">
        <v>2</v>
      </c>
      <c r="BB1652" t="s">
        <v>204</v>
      </c>
      <c r="BC1652" t="s">
        <v>209</v>
      </c>
      <c r="BD1652" t="s">
        <v>211</v>
      </c>
      <c r="BE1652" t="s">
        <v>203</v>
      </c>
      <c r="BF1652" t="s">
        <v>212</v>
      </c>
      <c r="BG1652" t="s">
        <v>211</v>
      </c>
      <c r="BH1652" t="s">
        <v>201</v>
      </c>
      <c r="BI1652" t="s">
        <v>210</v>
      </c>
      <c r="BJ1652">
        <v>1</v>
      </c>
      <c r="BK1652" t="s">
        <v>205</v>
      </c>
      <c r="BL1652" t="s">
        <v>354</v>
      </c>
      <c r="BM1652">
        <v>1</v>
      </c>
    </row>
    <row r="1653" spans="1:125" x14ac:dyDescent="0.25">
      <c r="A1653" s="5">
        <v>1282713</v>
      </c>
      <c r="B1653" s="5">
        <v>13</v>
      </c>
      <c r="C1653" t="s">
        <v>4597</v>
      </c>
      <c r="D1653" t="s">
        <v>4600</v>
      </c>
      <c r="E1653" t="s">
        <v>3841</v>
      </c>
      <c r="F1653" t="s">
        <v>88</v>
      </c>
      <c r="G1653" t="s">
        <v>3855</v>
      </c>
      <c r="H1653" t="s">
        <v>1146</v>
      </c>
      <c r="I1653" t="s">
        <v>117</v>
      </c>
      <c r="J1653" s="3">
        <v>44553</v>
      </c>
      <c r="K1653" s="3"/>
      <c r="L1653" s="3">
        <v>44572</v>
      </c>
      <c r="M1653" s="3" t="s">
        <v>1153</v>
      </c>
      <c r="N1653" s="3">
        <v>44444</v>
      </c>
      <c r="O1653" s="7">
        <v>0.8716666666666667</v>
      </c>
      <c r="P1653" t="s">
        <v>4159</v>
      </c>
      <c r="Q1653" s="3">
        <v>44508</v>
      </c>
      <c r="R1653" s="7">
        <v>0.43755787037037036</v>
      </c>
      <c r="S1653" t="s">
        <v>1908</v>
      </c>
      <c r="U1653" s="92" t="s">
        <v>4555</v>
      </c>
      <c r="V1653" s="93" t="s">
        <v>4555</v>
      </c>
      <c r="AA1653" t="s">
        <v>146</v>
      </c>
      <c r="AB1653">
        <v>906</v>
      </c>
      <c r="AC1653" t="s">
        <v>1028</v>
      </c>
      <c r="AD1653" t="s">
        <v>239</v>
      </c>
      <c r="AF1653" s="12">
        <v>534</v>
      </c>
      <c r="AG1653" s="12">
        <v>44</v>
      </c>
      <c r="AH1653" s="12">
        <v>534</v>
      </c>
      <c r="AI1653" s="12">
        <v>44</v>
      </c>
      <c r="AJ1653" s="12">
        <v>534</v>
      </c>
      <c r="AK1653" s="12">
        <v>44</v>
      </c>
      <c r="AL1653" s="12">
        <v>534</v>
      </c>
      <c r="AM1653" s="12">
        <v>44</v>
      </c>
      <c r="AN1653" s="12" t="s">
        <v>824</v>
      </c>
      <c r="AO1653" s="12" t="s">
        <v>825</v>
      </c>
      <c r="AP1653" s="12" t="s">
        <v>824</v>
      </c>
      <c r="AQ1653" s="12" t="s">
        <v>825</v>
      </c>
      <c r="AR1653" s="12" t="s">
        <v>239</v>
      </c>
      <c r="AS1653" s="12" t="s">
        <v>239</v>
      </c>
      <c r="AT1653" s="12" t="s">
        <v>239</v>
      </c>
      <c r="AU1653" s="12" t="s">
        <v>239</v>
      </c>
      <c r="AV1653" t="s">
        <v>267</v>
      </c>
      <c r="AW1653" t="s">
        <v>207</v>
      </c>
      <c r="AX1653" t="s">
        <v>211</v>
      </c>
      <c r="AY1653" t="s">
        <v>200</v>
      </c>
      <c r="AZ1653" t="s">
        <v>208</v>
      </c>
      <c r="BA1653">
        <v>2</v>
      </c>
      <c r="BB1653" t="s">
        <v>204</v>
      </c>
      <c r="BC1653" t="s">
        <v>209</v>
      </c>
      <c r="BD1653" t="s">
        <v>211</v>
      </c>
      <c r="BE1653" t="s">
        <v>203</v>
      </c>
      <c r="BF1653" t="s">
        <v>212</v>
      </c>
      <c r="BG1653" t="s">
        <v>211</v>
      </c>
      <c r="BH1653" t="s">
        <v>201</v>
      </c>
      <c r="BI1653" t="s">
        <v>210</v>
      </c>
      <c r="BJ1653">
        <v>1</v>
      </c>
      <c r="BK1653" t="s">
        <v>205</v>
      </c>
      <c r="BL1653" t="s">
        <v>354</v>
      </c>
      <c r="BM1653">
        <v>1</v>
      </c>
      <c r="BQ1653" t="s">
        <v>1161</v>
      </c>
      <c r="BR1653" t="s">
        <v>146</v>
      </c>
      <c r="BS1653" t="s">
        <v>4533</v>
      </c>
      <c r="BT1653" t="s">
        <v>146</v>
      </c>
      <c r="BW1653" t="s">
        <v>1163</v>
      </c>
      <c r="BX1653" t="s">
        <v>146</v>
      </c>
      <c r="CA1653" t="s">
        <v>4159</v>
      </c>
      <c r="CB1653" s="3">
        <v>44444</v>
      </c>
      <c r="CC1653" t="s">
        <v>4159</v>
      </c>
      <c r="CD1653" s="3">
        <v>44473</v>
      </c>
      <c r="CE1653" t="s">
        <v>4159</v>
      </c>
      <c r="CF1653" s="3">
        <v>44444</v>
      </c>
      <c r="CG1653" t="s">
        <v>4159</v>
      </c>
      <c r="CH1653" s="3">
        <v>44444</v>
      </c>
      <c r="CI1653" t="s">
        <v>4159</v>
      </c>
      <c r="CJ1653" s="3">
        <v>44473</v>
      </c>
      <c r="CK1653" t="s">
        <v>4159</v>
      </c>
      <c r="CL1653" s="3">
        <v>44473</v>
      </c>
      <c r="CM1653" t="s">
        <v>1908</v>
      </c>
      <c r="CN1653" s="3">
        <v>44487</v>
      </c>
      <c r="CO1653" t="s">
        <v>1908</v>
      </c>
      <c r="CP1653" s="3">
        <v>44487</v>
      </c>
      <c r="CQ1653" t="s">
        <v>1908</v>
      </c>
      <c r="CR1653" s="3">
        <v>44508</v>
      </c>
      <c r="CS1653" t="s">
        <v>4159</v>
      </c>
      <c r="CT1653" s="3">
        <v>44444</v>
      </c>
      <c r="CU1653" t="s">
        <v>4159</v>
      </c>
      <c r="CV1653" s="3">
        <v>44473</v>
      </c>
      <c r="CW1653" t="s">
        <v>4159</v>
      </c>
      <c r="CX1653" s="3">
        <v>44473</v>
      </c>
      <c r="CY1653" t="s">
        <v>1908</v>
      </c>
      <c r="CZ1653" s="3">
        <v>44484</v>
      </c>
      <c r="DA1653" t="s">
        <v>1908</v>
      </c>
      <c r="DB1653" s="3">
        <v>44484</v>
      </c>
      <c r="DE1653" t="s">
        <v>1908</v>
      </c>
      <c r="DF1653" s="3">
        <v>44498</v>
      </c>
      <c r="DK1653" t="s">
        <v>1908</v>
      </c>
      <c r="DL1653" s="3">
        <v>44498</v>
      </c>
      <c r="DQ1653" t="s">
        <v>88</v>
      </c>
      <c r="DR1653" t="s">
        <v>3104</v>
      </c>
      <c r="DU1653" t="s">
        <v>4555</v>
      </c>
    </row>
    <row r="1654" spans="1:125" x14ac:dyDescent="0.25">
      <c r="A1654" s="5">
        <v>1282801</v>
      </c>
      <c r="B1654" s="5">
        <v>1</v>
      </c>
      <c r="J1654" s="3"/>
      <c r="K1654" s="3"/>
      <c r="L1654" s="3"/>
      <c r="M1654" s="3"/>
      <c r="N1654" s="3">
        <v>44455</v>
      </c>
      <c r="O1654" s="7">
        <v>0.36960648148148145</v>
      </c>
      <c r="P1654" t="s">
        <v>1908</v>
      </c>
      <c r="AV1654" t="s">
        <v>202</v>
      </c>
      <c r="AW1654" t="s">
        <v>207</v>
      </c>
      <c r="AX1654" t="s">
        <v>211</v>
      </c>
      <c r="AY1654" t="s">
        <v>200</v>
      </c>
      <c r="AZ1654" t="s">
        <v>208</v>
      </c>
      <c r="BA1654">
        <v>2</v>
      </c>
      <c r="BB1654" t="s">
        <v>204</v>
      </c>
      <c r="BC1654" t="s">
        <v>209</v>
      </c>
      <c r="BD1654" t="s">
        <v>211</v>
      </c>
      <c r="BE1654" t="s">
        <v>203</v>
      </c>
      <c r="BF1654" t="s">
        <v>212</v>
      </c>
      <c r="BG1654" t="s">
        <v>211</v>
      </c>
      <c r="BH1654" t="s">
        <v>201</v>
      </c>
      <c r="BI1654" t="s">
        <v>210</v>
      </c>
      <c r="BJ1654">
        <v>1</v>
      </c>
      <c r="BK1654" t="s">
        <v>205</v>
      </c>
      <c r="BL1654" t="s">
        <v>354</v>
      </c>
      <c r="BM1654">
        <v>1</v>
      </c>
    </row>
    <row r="1655" spans="1:125" x14ac:dyDescent="0.25">
      <c r="A1655" s="5">
        <v>1282901</v>
      </c>
      <c r="B1655" s="5">
        <v>1</v>
      </c>
      <c r="J1655" s="3"/>
      <c r="K1655" s="3"/>
      <c r="L1655" s="3"/>
      <c r="M1655" s="3"/>
      <c r="N1655" s="3">
        <v>44455</v>
      </c>
      <c r="O1655" s="7">
        <v>0.37021990740740746</v>
      </c>
      <c r="P1655" t="s">
        <v>1908</v>
      </c>
      <c r="AV1655" t="s">
        <v>202</v>
      </c>
      <c r="AW1655" t="s">
        <v>207</v>
      </c>
      <c r="AX1655" t="s">
        <v>211</v>
      </c>
      <c r="AY1655" t="s">
        <v>200</v>
      </c>
      <c r="AZ1655" t="s">
        <v>208</v>
      </c>
      <c r="BA1655">
        <v>2</v>
      </c>
      <c r="BB1655" t="s">
        <v>204</v>
      </c>
      <c r="BC1655" t="s">
        <v>209</v>
      </c>
      <c r="BD1655" t="s">
        <v>211</v>
      </c>
      <c r="BE1655" t="s">
        <v>203</v>
      </c>
      <c r="BF1655" t="s">
        <v>212</v>
      </c>
      <c r="BG1655" t="s">
        <v>211</v>
      </c>
      <c r="BH1655" t="s">
        <v>201</v>
      </c>
      <c r="BI1655" t="s">
        <v>210</v>
      </c>
      <c r="BJ1655">
        <v>1</v>
      </c>
      <c r="BK1655" t="s">
        <v>205</v>
      </c>
      <c r="BL1655" t="s">
        <v>354</v>
      </c>
      <c r="BM1655">
        <v>1</v>
      </c>
    </row>
    <row r="1656" spans="1:125" x14ac:dyDescent="0.25">
      <c r="A1656" s="5">
        <v>1282919</v>
      </c>
      <c r="B1656" s="5">
        <v>19</v>
      </c>
      <c r="C1656" t="s">
        <v>4548</v>
      </c>
      <c r="D1656" t="s">
        <v>4542</v>
      </c>
      <c r="E1656" t="s">
        <v>4317</v>
      </c>
      <c r="F1656" t="s">
        <v>6</v>
      </c>
      <c r="G1656" t="s">
        <v>69</v>
      </c>
      <c r="H1656" t="s">
        <v>25</v>
      </c>
      <c r="I1656" t="s">
        <v>117</v>
      </c>
      <c r="J1656" s="3">
        <v>44512</v>
      </c>
      <c r="K1656" s="3"/>
      <c r="L1656" s="3">
        <v>44537</v>
      </c>
      <c r="M1656" s="3" t="s">
        <v>128</v>
      </c>
      <c r="N1656" s="3">
        <v>44455</v>
      </c>
      <c r="O1656" s="7">
        <v>0.37021990740740746</v>
      </c>
      <c r="P1656" t="s">
        <v>1908</v>
      </c>
      <c r="Q1656" s="3">
        <v>44516</v>
      </c>
      <c r="R1656" s="7">
        <v>0.6341782407407407</v>
      </c>
      <c r="S1656" t="s">
        <v>1908</v>
      </c>
      <c r="U1656" s="92" t="s">
        <v>709</v>
      </c>
      <c r="V1656" s="93" t="s">
        <v>4543</v>
      </c>
      <c r="W1656" s="92" t="s">
        <v>527</v>
      </c>
      <c r="X1656" s="93" t="s">
        <v>4505</v>
      </c>
      <c r="Y1656" s="92" t="s">
        <v>475</v>
      </c>
      <c r="Z1656" s="93" t="s">
        <v>228</v>
      </c>
      <c r="AA1656" t="s">
        <v>146</v>
      </c>
      <c r="AB1656">
        <v>955</v>
      </c>
      <c r="AC1656" t="s">
        <v>155</v>
      </c>
      <c r="AD1656" t="s">
        <v>4544</v>
      </c>
      <c r="AE1656" t="s">
        <v>4554</v>
      </c>
      <c r="AF1656" s="12">
        <v>543</v>
      </c>
      <c r="AG1656" s="12">
        <v>58</v>
      </c>
      <c r="AH1656" s="12">
        <v>543</v>
      </c>
      <c r="AI1656" s="12">
        <v>58</v>
      </c>
      <c r="AJ1656" s="12">
        <v>543</v>
      </c>
      <c r="AK1656" s="12">
        <v>58</v>
      </c>
      <c r="AL1656" s="12">
        <v>543</v>
      </c>
      <c r="AM1656" s="12">
        <v>58</v>
      </c>
      <c r="AN1656" s="12" t="s">
        <v>824</v>
      </c>
      <c r="AO1656" s="12" t="s">
        <v>825</v>
      </c>
      <c r="AP1656" s="12" t="s">
        <v>824</v>
      </c>
      <c r="AQ1656" s="12" t="s">
        <v>825</v>
      </c>
      <c r="AR1656" s="12" t="s">
        <v>239</v>
      </c>
      <c r="AS1656" s="12" t="s">
        <v>239</v>
      </c>
      <c r="AT1656" s="12" t="s">
        <v>239</v>
      </c>
      <c r="AU1656" s="12" t="s">
        <v>239</v>
      </c>
      <c r="AV1656" t="s">
        <v>202</v>
      </c>
      <c r="AW1656" t="s">
        <v>207</v>
      </c>
      <c r="AX1656" t="s">
        <v>211</v>
      </c>
      <c r="AY1656" t="s">
        <v>200</v>
      </c>
      <c r="AZ1656" t="s">
        <v>208</v>
      </c>
      <c r="BA1656">
        <v>2</v>
      </c>
      <c r="BB1656" t="s">
        <v>204</v>
      </c>
      <c r="BC1656" t="s">
        <v>209</v>
      </c>
      <c r="BD1656" t="s">
        <v>211</v>
      </c>
      <c r="BE1656" t="s">
        <v>203</v>
      </c>
      <c r="BF1656" t="s">
        <v>212</v>
      </c>
      <c r="BG1656" t="s">
        <v>211</v>
      </c>
      <c r="BH1656" t="s">
        <v>201</v>
      </c>
      <c r="BI1656" t="s">
        <v>210</v>
      </c>
      <c r="BJ1656">
        <v>1</v>
      </c>
      <c r="BK1656" t="s">
        <v>205</v>
      </c>
      <c r="BL1656" t="s">
        <v>354</v>
      </c>
      <c r="BM1656">
        <v>1</v>
      </c>
      <c r="BQ1656" t="s">
        <v>584</v>
      </c>
      <c r="BR1656" t="s">
        <v>234</v>
      </c>
      <c r="BS1656" t="s">
        <v>1041</v>
      </c>
      <c r="BT1656" t="s">
        <v>234</v>
      </c>
      <c r="BU1656" t="s">
        <v>4053</v>
      </c>
      <c r="BV1656" t="s">
        <v>234</v>
      </c>
      <c r="BW1656" t="s">
        <v>4545</v>
      </c>
      <c r="BX1656" t="s">
        <v>234</v>
      </c>
      <c r="CA1656" t="s">
        <v>1908</v>
      </c>
      <c r="CB1656" s="3">
        <v>44455</v>
      </c>
      <c r="CC1656" t="s">
        <v>1908</v>
      </c>
      <c r="CD1656" s="3">
        <v>44463</v>
      </c>
      <c r="CE1656" t="s">
        <v>1908</v>
      </c>
      <c r="CF1656" s="3">
        <v>44463</v>
      </c>
      <c r="CG1656" t="s">
        <v>1908</v>
      </c>
      <c r="CH1656" s="3">
        <v>44463</v>
      </c>
      <c r="CI1656" t="s">
        <v>1908</v>
      </c>
      <c r="CJ1656" s="3">
        <v>44463</v>
      </c>
      <c r="CK1656" t="s">
        <v>1908</v>
      </c>
      <c r="CL1656" s="3">
        <v>44463</v>
      </c>
      <c r="CM1656" t="s">
        <v>1908</v>
      </c>
      <c r="CN1656" s="3">
        <v>44463</v>
      </c>
      <c r="CO1656" t="s">
        <v>1908</v>
      </c>
      <c r="CP1656" s="3">
        <v>44487</v>
      </c>
      <c r="CQ1656" t="s">
        <v>1908</v>
      </c>
      <c r="CR1656" s="3">
        <v>44489</v>
      </c>
      <c r="CS1656" t="s">
        <v>1908</v>
      </c>
      <c r="CT1656" s="3">
        <v>44455</v>
      </c>
      <c r="CU1656" t="s">
        <v>1908</v>
      </c>
      <c r="CV1656" s="3">
        <v>44463</v>
      </c>
      <c r="CW1656" t="s">
        <v>1908</v>
      </c>
      <c r="CX1656" s="3">
        <v>44463</v>
      </c>
      <c r="CY1656" t="s">
        <v>1908</v>
      </c>
      <c r="CZ1656" s="3">
        <v>44463</v>
      </c>
      <c r="DA1656" t="s">
        <v>1908</v>
      </c>
      <c r="DB1656" s="3">
        <v>44463</v>
      </c>
      <c r="DC1656" t="s">
        <v>1908</v>
      </c>
      <c r="DD1656" s="3">
        <v>44481</v>
      </c>
      <c r="DE1656" t="s">
        <v>1908</v>
      </c>
      <c r="DF1656" s="3">
        <v>44516</v>
      </c>
      <c r="DG1656" t="s">
        <v>1908</v>
      </c>
      <c r="DH1656" s="3">
        <v>44516</v>
      </c>
      <c r="DK1656" t="s">
        <v>1908</v>
      </c>
      <c r="DL1656" s="3">
        <v>44516</v>
      </c>
      <c r="DQ1656" t="s">
        <v>6</v>
      </c>
      <c r="DR1656" t="s">
        <v>6</v>
      </c>
      <c r="DU1656" t="s">
        <v>4601</v>
      </c>
    </row>
    <row r="1657" spans="1:125" x14ac:dyDescent="0.25">
      <c r="A1657" s="5">
        <v>1283001</v>
      </c>
      <c r="B1657" s="5">
        <v>1</v>
      </c>
      <c r="J1657" s="3"/>
      <c r="K1657" s="3"/>
      <c r="L1657" s="3"/>
      <c r="M1657" s="3"/>
      <c r="N1657" s="3">
        <v>44474</v>
      </c>
      <c r="O1657" s="7">
        <v>0.4133680555555555</v>
      </c>
      <c r="P1657" t="s">
        <v>4159</v>
      </c>
      <c r="AV1657" t="s">
        <v>202</v>
      </c>
      <c r="AW1657" t="s">
        <v>207</v>
      </c>
      <c r="AX1657" t="s">
        <v>211</v>
      </c>
      <c r="AY1657" t="s">
        <v>200</v>
      </c>
      <c r="AZ1657" t="s">
        <v>208</v>
      </c>
      <c r="BA1657">
        <v>2</v>
      </c>
      <c r="BB1657" t="s">
        <v>204</v>
      </c>
      <c r="BC1657" t="s">
        <v>209</v>
      </c>
      <c r="BD1657" t="s">
        <v>211</v>
      </c>
      <c r="BE1657" t="s">
        <v>203</v>
      </c>
      <c r="BF1657" t="s">
        <v>212</v>
      </c>
      <c r="BG1657" t="s">
        <v>211</v>
      </c>
      <c r="BH1657" t="s">
        <v>201</v>
      </c>
      <c r="BI1657" t="s">
        <v>210</v>
      </c>
      <c r="BJ1657">
        <v>1</v>
      </c>
      <c r="BK1657" t="s">
        <v>205</v>
      </c>
      <c r="BL1657" t="s">
        <v>354</v>
      </c>
      <c r="BM1657">
        <v>1</v>
      </c>
    </row>
    <row r="1658" spans="1:125" x14ac:dyDescent="0.25">
      <c r="A1658" s="5">
        <v>1283009</v>
      </c>
      <c r="B1658" s="5">
        <v>9</v>
      </c>
      <c r="C1658" t="s">
        <v>4557</v>
      </c>
      <c r="D1658" t="s">
        <v>4556</v>
      </c>
      <c r="E1658" t="s">
        <v>4000</v>
      </c>
      <c r="F1658" t="s">
        <v>3985</v>
      </c>
      <c r="G1658" t="s">
        <v>5797</v>
      </c>
      <c r="H1658" t="s">
        <v>1146</v>
      </c>
      <c r="I1658" t="s">
        <v>117</v>
      </c>
      <c r="J1658" s="3">
        <v>44516</v>
      </c>
      <c r="K1658" s="3" t="s">
        <v>239</v>
      </c>
      <c r="L1658" s="3">
        <v>44565</v>
      </c>
      <c r="M1658" s="3" t="s">
        <v>3829</v>
      </c>
      <c r="N1658" s="3">
        <v>44474</v>
      </c>
      <c r="O1658" s="7">
        <v>0.4133680555555555</v>
      </c>
      <c r="P1658" t="s">
        <v>4159</v>
      </c>
      <c r="Q1658" s="3">
        <v>45373</v>
      </c>
      <c r="R1658" s="7">
        <v>0.60440972222222222</v>
      </c>
      <c r="S1658" t="s">
        <v>1908</v>
      </c>
      <c r="U1658" s="92" t="s">
        <v>386</v>
      </c>
      <c r="V1658" s="93" t="s">
        <v>386</v>
      </c>
      <c r="W1658" s="92" t="s">
        <v>385</v>
      </c>
      <c r="X1658" s="93" t="s">
        <v>385</v>
      </c>
      <c r="Y1658" s="92" t="s">
        <v>403</v>
      </c>
      <c r="Z1658" s="93" t="s">
        <v>403</v>
      </c>
      <c r="AA1658" t="s">
        <v>234</v>
      </c>
      <c r="AB1658">
        <v>901</v>
      </c>
      <c r="AC1658" t="s">
        <v>154</v>
      </c>
      <c r="AD1658" t="s">
        <v>239</v>
      </c>
      <c r="AF1658" s="12" t="s">
        <v>5798</v>
      </c>
      <c r="AG1658" s="12" t="s">
        <v>3096</v>
      </c>
      <c r="AH1658" s="12" t="s">
        <v>5798</v>
      </c>
      <c r="AI1658" s="12" t="s">
        <v>3096</v>
      </c>
      <c r="AJ1658" s="12" t="s">
        <v>5798</v>
      </c>
      <c r="AK1658" s="12" t="s">
        <v>3096</v>
      </c>
      <c r="AL1658" s="12" t="s">
        <v>5798</v>
      </c>
      <c r="AM1658" s="12" t="s">
        <v>3096</v>
      </c>
      <c r="AN1658" s="12">
        <v>543</v>
      </c>
      <c r="AO1658" s="12">
        <v>58</v>
      </c>
      <c r="AP1658" s="12">
        <v>543</v>
      </c>
      <c r="AQ1658" s="12">
        <v>58</v>
      </c>
      <c r="AR1658" s="12" t="s">
        <v>239</v>
      </c>
      <c r="AS1658" s="12" t="s">
        <v>239</v>
      </c>
      <c r="AT1658" s="12" t="s">
        <v>239</v>
      </c>
      <c r="AU1658" s="12" t="s">
        <v>239</v>
      </c>
      <c r="AV1658" t="s">
        <v>267</v>
      </c>
      <c r="AW1658" t="s">
        <v>207</v>
      </c>
      <c r="AX1658" t="s">
        <v>211</v>
      </c>
      <c r="AY1658" t="s">
        <v>200</v>
      </c>
      <c r="AZ1658" t="s">
        <v>208</v>
      </c>
      <c r="BA1658">
        <v>2</v>
      </c>
      <c r="BB1658" t="s">
        <v>204</v>
      </c>
      <c r="BC1658" t="s">
        <v>209</v>
      </c>
      <c r="BD1658" t="s">
        <v>211</v>
      </c>
      <c r="BE1658" t="s">
        <v>203</v>
      </c>
      <c r="BF1658" t="s">
        <v>212</v>
      </c>
      <c r="BG1658" t="s">
        <v>211</v>
      </c>
      <c r="BH1658" t="s">
        <v>201</v>
      </c>
      <c r="BI1658" t="s">
        <v>210</v>
      </c>
      <c r="BJ1658">
        <v>1</v>
      </c>
      <c r="BK1658" t="s">
        <v>205</v>
      </c>
      <c r="BL1658" t="s">
        <v>354</v>
      </c>
      <c r="BM1658">
        <v>1</v>
      </c>
      <c r="BQ1658" t="s">
        <v>1161</v>
      </c>
      <c r="BR1658" t="s">
        <v>234</v>
      </c>
      <c r="BS1658" t="s">
        <v>4560</v>
      </c>
      <c r="BT1658" t="s">
        <v>234</v>
      </c>
      <c r="BU1658" t="s">
        <v>2056</v>
      </c>
      <c r="BV1658" t="s">
        <v>234</v>
      </c>
      <c r="BW1658" t="s">
        <v>1163</v>
      </c>
      <c r="BX1658" t="s">
        <v>234</v>
      </c>
      <c r="CA1658" t="s">
        <v>4159</v>
      </c>
      <c r="CB1658" s="3">
        <v>44474</v>
      </c>
      <c r="CC1658" t="s">
        <v>1908</v>
      </c>
      <c r="CD1658" s="3">
        <v>44483</v>
      </c>
      <c r="CE1658" t="s">
        <v>4159</v>
      </c>
      <c r="CF1658" s="3">
        <v>44474</v>
      </c>
      <c r="CG1658" t="s">
        <v>4159</v>
      </c>
      <c r="CH1658" s="3">
        <v>44474</v>
      </c>
      <c r="CI1658" t="s">
        <v>4159</v>
      </c>
      <c r="CJ1658" s="3">
        <v>44474</v>
      </c>
      <c r="CK1658" t="s">
        <v>1908</v>
      </c>
      <c r="CL1658" s="3">
        <v>44483</v>
      </c>
      <c r="CM1658" t="s">
        <v>4159</v>
      </c>
      <c r="CN1658" s="3">
        <v>44474</v>
      </c>
      <c r="CO1658" t="s">
        <v>4159</v>
      </c>
      <c r="CP1658" s="3">
        <v>44474</v>
      </c>
      <c r="CQ1658" t="s">
        <v>1908</v>
      </c>
      <c r="CR1658" s="3">
        <v>44488</v>
      </c>
      <c r="CS1658" t="s">
        <v>4159</v>
      </c>
      <c r="CT1658" s="3">
        <v>44474</v>
      </c>
      <c r="CW1658" t="s">
        <v>1908</v>
      </c>
      <c r="CX1658" s="3">
        <v>44483</v>
      </c>
      <c r="CY1658" t="s">
        <v>4159</v>
      </c>
      <c r="CZ1658" s="3">
        <v>44474</v>
      </c>
      <c r="DA1658" t="s">
        <v>4159</v>
      </c>
      <c r="DB1658" s="3">
        <v>44474</v>
      </c>
      <c r="DE1658" t="s">
        <v>1908</v>
      </c>
      <c r="DF1658" s="3">
        <v>44483</v>
      </c>
      <c r="DQ1658" t="s">
        <v>3985</v>
      </c>
      <c r="DR1658" t="s">
        <v>6</v>
      </c>
      <c r="DU1658" t="s">
        <v>4558</v>
      </c>
    </row>
    <row r="1659" spans="1:125" x14ac:dyDescent="0.25">
      <c r="A1659" s="5">
        <v>1283101</v>
      </c>
      <c r="B1659" s="5">
        <v>1</v>
      </c>
      <c r="J1659" s="3"/>
      <c r="K1659" s="3"/>
      <c r="L1659" s="3"/>
      <c r="M1659" s="3"/>
      <c r="N1659" s="3">
        <v>44475</v>
      </c>
      <c r="O1659" s="7">
        <v>0.44190972222222219</v>
      </c>
      <c r="P1659" t="s">
        <v>1908</v>
      </c>
      <c r="AV1659" t="s">
        <v>202</v>
      </c>
      <c r="AW1659" t="s">
        <v>207</v>
      </c>
      <c r="AX1659" t="s">
        <v>211</v>
      </c>
      <c r="AY1659" t="s">
        <v>200</v>
      </c>
      <c r="AZ1659" t="s">
        <v>208</v>
      </c>
      <c r="BA1659">
        <v>2</v>
      </c>
      <c r="BB1659" t="s">
        <v>204</v>
      </c>
      <c r="BC1659" t="s">
        <v>209</v>
      </c>
      <c r="BD1659" t="s">
        <v>211</v>
      </c>
      <c r="BE1659" t="s">
        <v>203</v>
      </c>
      <c r="BF1659" t="s">
        <v>212</v>
      </c>
      <c r="BG1659" t="s">
        <v>211</v>
      </c>
      <c r="BH1659" t="s">
        <v>201</v>
      </c>
      <c r="BI1659" t="s">
        <v>210</v>
      </c>
      <c r="BJ1659">
        <v>1</v>
      </c>
      <c r="BK1659" t="s">
        <v>205</v>
      </c>
      <c r="BL1659" t="s">
        <v>354</v>
      </c>
      <c r="BM1659">
        <v>1</v>
      </c>
    </row>
    <row r="1660" spans="1:125" x14ac:dyDescent="0.25">
      <c r="A1660" s="5">
        <v>1283114</v>
      </c>
      <c r="B1660" s="5">
        <v>14</v>
      </c>
      <c r="C1660" t="s">
        <v>4570</v>
      </c>
      <c r="D1660" t="s">
        <v>4561</v>
      </c>
      <c r="E1660" t="s">
        <v>2460</v>
      </c>
      <c r="F1660" t="s">
        <v>6</v>
      </c>
      <c r="G1660" t="s">
        <v>3878</v>
      </c>
      <c r="H1660" t="s">
        <v>1146</v>
      </c>
      <c r="I1660" t="s">
        <v>117</v>
      </c>
      <c r="J1660" s="3">
        <v>44515</v>
      </c>
      <c r="K1660" s="3"/>
      <c r="L1660" s="3">
        <v>44537</v>
      </c>
      <c r="M1660" s="3"/>
      <c r="N1660" s="3">
        <v>44475</v>
      </c>
      <c r="O1660" s="7">
        <v>0.44190972222222219</v>
      </c>
      <c r="P1660" t="s">
        <v>1908</v>
      </c>
      <c r="Q1660" s="3">
        <v>44550</v>
      </c>
      <c r="R1660" s="7">
        <v>0.49473379629629632</v>
      </c>
      <c r="S1660" t="s">
        <v>4159</v>
      </c>
      <c r="U1660" s="92" t="s">
        <v>774</v>
      </c>
      <c r="V1660" s="93" t="s">
        <v>538</v>
      </c>
      <c r="W1660" s="92" t="s">
        <v>2551</v>
      </c>
      <c r="X1660" s="93" t="s">
        <v>1036</v>
      </c>
      <c r="Y1660" s="92" t="s">
        <v>405</v>
      </c>
      <c r="Z1660" s="93" t="s">
        <v>404</v>
      </c>
      <c r="AA1660" t="s">
        <v>145</v>
      </c>
      <c r="AB1660">
        <v>901</v>
      </c>
      <c r="AC1660" t="s">
        <v>154</v>
      </c>
      <c r="AD1660" t="s">
        <v>474</v>
      </c>
      <c r="AE1660" t="s">
        <v>474</v>
      </c>
      <c r="AF1660" s="12" t="s">
        <v>1081</v>
      </c>
      <c r="AG1660" s="12">
        <v>900</v>
      </c>
      <c r="AH1660" s="12" t="s">
        <v>1081</v>
      </c>
      <c r="AI1660" s="12">
        <v>900</v>
      </c>
      <c r="AJ1660" s="12" t="s">
        <v>1081</v>
      </c>
      <c r="AK1660" s="12">
        <v>900</v>
      </c>
      <c r="AL1660" s="12" t="s">
        <v>1081</v>
      </c>
      <c r="AM1660" s="12">
        <v>900</v>
      </c>
      <c r="AN1660" s="12" t="s">
        <v>818</v>
      </c>
      <c r="AO1660" s="12" t="s">
        <v>819</v>
      </c>
      <c r="AP1660" s="12" t="s">
        <v>818</v>
      </c>
      <c r="AQ1660" s="12" t="s">
        <v>819</v>
      </c>
      <c r="AR1660" s="12" t="s">
        <v>239</v>
      </c>
      <c r="AS1660" s="12" t="s">
        <v>239</v>
      </c>
      <c r="AT1660" s="12" t="s">
        <v>239</v>
      </c>
      <c r="AU1660" s="12" t="s">
        <v>239</v>
      </c>
      <c r="AV1660" t="s">
        <v>202</v>
      </c>
      <c r="AW1660" t="s">
        <v>207</v>
      </c>
      <c r="AX1660" t="s">
        <v>211</v>
      </c>
      <c r="AY1660" t="s">
        <v>200</v>
      </c>
      <c r="AZ1660" t="s">
        <v>208</v>
      </c>
      <c r="BA1660">
        <v>2</v>
      </c>
      <c r="BB1660" t="s">
        <v>204</v>
      </c>
      <c r="BC1660" t="s">
        <v>209</v>
      </c>
      <c r="BD1660" t="s">
        <v>211</v>
      </c>
      <c r="BE1660" t="s">
        <v>203</v>
      </c>
      <c r="BF1660" t="s">
        <v>212</v>
      </c>
      <c r="BG1660" t="s">
        <v>211</v>
      </c>
      <c r="BH1660" t="s">
        <v>201</v>
      </c>
      <c r="BI1660" t="s">
        <v>210</v>
      </c>
      <c r="BJ1660">
        <v>1</v>
      </c>
      <c r="BK1660" t="s">
        <v>205</v>
      </c>
      <c r="BL1660" t="s">
        <v>354</v>
      </c>
      <c r="BM1660">
        <v>1</v>
      </c>
      <c r="BQ1660" t="s">
        <v>1161</v>
      </c>
      <c r="BR1660" t="s">
        <v>146</v>
      </c>
      <c r="BS1660" t="s">
        <v>4563</v>
      </c>
      <c r="BT1660" t="s">
        <v>146</v>
      </c>
      <c r="BU1660" t="s">
        <v>2056</v>
      </c>
      <c r="BV1660" t="s">
        <v>146</v>
      </c>
      <c r="BW1660" t="s">
        <v>1163</v>
      </c>
      <c r="BX1660" t="s">
        <v>146</v>
      </c>
      <c r="BY1660" t="s">
        <v>1164</v>
      </c>
      <c r="BZ1660" t="s">
        <v>146</v>
      </c>
      <c r="CA1660" t="s">
        <v>1908</v>
      </c>
      <c r="CB1660" s="3">
        <v>44476</v>
      </c>
      <c r="CC1660" t="s">
        <v>1908</v>
      </c>
      <c r="CD1660" s="3">
        <v>44495</v>
      </c>
      <c r="CE1660" t="s">
        <v>1908</v>
      </c>
      <c r="CF1660" s="3">
        <v>44476</v>
      </c>
      <c r="CG1660" t="s">
        <v>1908</v>
      </c>
      <c r="CH1660" s="3">
        <v>44483</v>
      </c>
      <c r="CI1660" t="s">
        <v>1908</v>
      </c>
      <c r="CJ1660" s="3">
        <v>44483</v>
      </c>
      <c r="CK1660" t="s">
        <v>1908</v>
      </c>
      <c r="CL1660" s="3">
        <v>44495</v>
      </c>
      <c r="CM1660" t="s">
        <v>1908</v>
      </c>
      <c r="CN1660" s="3">
        <v>44477</v>
      </c>
      <c r="CO1660" t="s">
        <v>1908</v>
      </c>
      <c r="CP1660" s="3">
        <v>44480</v>
      </c>
      <c r="CQ1660" t="s">
        <v>1908</v>
      </c>
      <c r="CR1660" s="3">
        <v>44495</v>
      </c>
      <c r="CS1660" t="s">
        <v>1908</v>
      </c>
      <c r="CT1660" s="3">
        <v>44476</v>
      </c>
      <c r="CU1660" t="s">
        <v>4159</v>
      </c>
      <c r="CV1660" s="3">
        <v>44550</v>
      </c>
      <c r="CW1660" t="s">
        <v>1908</v>
      </c>
      <c r="CX1660" s="3">
        <v>44495</v>
      </c>
      <c r="CY1660" t="s">
        <v>1908</v>
      </c>
      <c r="CZ1660" s="3">
        <v>44477</v>
      </c>
      <c r="DA1660" t="s">
        <v>1908</v>
      </c>
      <c r="DB1660" s="3">
        <v>44477</v>
      </c>
      <c r="DE1660" t="s">
        <v>1908</v>
      </c>
      <c r="DF1660" s="3">
        <v>44516</v>
      </c>
      <c r="DG1660" t="s">
        <v>1908</v>
      </c>
      <c r="DH1660" s="3">
        <v>44516</v>
      </c>
      <c r="DQ1660" t="s">
        <v>6</v>
      </c>
      <c r="DR1660" t="s">
        <v>6</v>
      </c>
      <c r="DU1660" t="s">
        <v>4562</v>
      </c>
    </row>
    <row r="1661" spans="1:125" x14ac:dyDescent="0.25">
      <c r="A1661" s="5">
        <v>1283201</v>
      </c>
      <c r="B1661" s="5">
        <v>1</v>
      </c>
      <c r="J1661" s="3"/>
      <c r="K1661" s="3"/>
      <c r="L1661" s="3"/>
      <c r="M1661" s="3"/>
      <c r="N1661" s="3">
        <v>44475</v>
      </c>
      <c r="O1661" s="7">
        <v>0.59013888888888888</v>
      </c>
      <c r="P1661" t="s">
        <v>1908</v>
      </c>
      <c r="AV1661" t="s">
        <v>202</v>
      </c>
      <c r="AW1661" t="s">
        <v>207</v>
      </c>
      <c r="AX1661" t="s">
        <v>211</v>
      </c>
      <c r="AY1661" t="s">
        <v>200</v>
      </c>
      <c r="AZ1661" t="s">
        <v>208</v>
      </c>
      <c r="BA1661">
        <v>2</v>
      </c>
      <c r="BB1661" t="s">
        <v>204</v>
      </c>
      <c r="BC1661" t="s">
        <v>209</v>
      </c>
      <c r="BD1661" t="s">
        <v>211</v>
      </c>
      <c r="BE1661" t="s">
        <v>203</v>
      </c>
      <c r="BF1661" t="s">
        <v>212</v>
      </c>
      <c r="BG1661" t="s">
        <v>211</v>
      </c>
      <c r="BH1661" t="s">
        <v>201</v>
      </c>
      <c r="BI1661" t="s">
        <v>210</v>
      </c>
      <c r="BJ1661">
        <v>1</v>
      </c>
      <c r="BK1661" t="s">
        <v>205</v>
      </c>
      <c r="BL1661" t="s">
        <v>354</v>
      </c>
      <c r="BM1661">
        <v>1</v>
      </c>
    </row>
    <row r="1662" spans="1:125" x14ac:dyDescent="0.25">
      <c r="A1662" s="5">
        <v>1283205</v>
      </c>
      <c r="B1662" s="5">
        <v>5</v>
      </c>
      <c r="D1662" t="s">
        <v>4564</v>
      </c>
      <c r="F1662" t="s">
        <v>6</v>
      </c>
      <c r="G1662" t="s">
        <v>679</v>
      </c>
      <c r="H1662" t="s">
        <v>25</v>
      </c>
      <c r="I1662" t="s">
        <v>117</v>
      </c>
      <c r="M1662" t="s">
        <v>126</v>
      </c>
      <c r="N1662" s="3">
        <v>44475</v>
      </c>
      <c r="O1662" s="7">
        <v>0.59013888888888888</v>
      </c>
      <c r="P1662" t="s">
        <v>1908</v>
      </c>
      <c r="Q1662" s="3">
        <v>44475</v>
      </c>
      <c r="R1662" s="7">
        <v>0.59849537037037037</v>
      </c>
      <c r="S1662" t="s">
        <v>1908</v>
      </c>
      <c r="U1662" s="92" t="s">
        <v>632</v>
      </c>
      <c r="V1662" s="93" t="s">
        <v>232</v>
      </c>
      <c r="AA1662" t="s">
        <v>225</v>
      </c>
      <c r="AB1662">
        <v>933</v>
      </c>
      <c r="AC1662" t="s">
        <v>154</v>
      </c>
      <c r="AD1662" t="s">
        <v>4566</v>
      </c>
      <c r="AF1662" s="12">
        <v>568</v>
      </c>
      <c r="AG1662" s="12">
        <v>68</v>
      </c>
      <c r="AH1662" s="12">
        <v>568</v>
      </c>
      <c r="AI1662" s="12">
        <v>68</v>
      </c>
      <c r="AJ1662" s="12">
        <v>568</v>
      </c>
      <c r="AK1662" s="12">
        <v>68</v>
      </c>
      <c r="AL1662" s="12">
        <v>568</v>
      </c>
      <c r="AM1662" s="12">
        <v>68</v>
      </c>
      <c r="AN1662" s="12" t="s">
        <v>818</v>
      </c>
      <c r="AO1662" s="12" t="s">
        <v>819</v>
      </c>
      <c r="AP1662" s="12" t="s">
        <v>818</v>
      </c>
      <c r="AQ1662" s="12" t="s">
        <v>819</v>
      </c>
      <c r="AR1662" s="12" t="s">
        <v>239</v>
      </c>
      <c r="AS1662" s="12" t="s">
        <v>239</v>
      </c>
      <c r="AT1662" s="12" t="s">
        <v>239</v>
      </c>
      <c r="AU1662" s="12" t="s">
        <v>239</v>
      </c>
      <c r="AV1662" t="s">
        <v>202</v>
      </c>
      <c r="AW1662" t="s">
        <v>207</v>
      </c>
      <c r="AX1662" t="s">
        <v>211</v>
      </c>
      <c r="AY1662" t="s">
        <v>200</v>
      </c>
      <c r="AZ1662" t="s">
        <v>208</v>
      </c>
      <c r="BA1662">
        <v>2</v>
      </c>
      <c r="BB1662" t="s">
        <v>204</v>
      </c>
      <c r="BC1662" t="s">
        <v>209</v>
      </c>
      <c r="BD1662" t="s">
        <v>211</v>
      </c>
      <c r="BE1662" t="s">
        <v>203</v>
      </c>
      <c r="BF1662" t="s">
        <v>212</v>
      </c>
      <c r="BG1662" t="s">
        <v>211</v>
      </c>
      <c r="BH1662" t="s">
        <v>201</v>
      </c>
      <c r="BI1662" t="s">
        <v>210</v>
      </c>
      <c r="BJ1662">
        <v>1</v>
      </c>
      <c r="BK1662" t="s">
        <v>205</v>
      </c>
      <c r="BL1662" t="s">
        <v>354</v>
      </c>
      <c r="BM1662">
        <v>1</v>
      </c>
      <c r="BQ1662" t="s">
        <v>584</v>
      </c>
      <c r="BR1662" t="s">
        <v>225</v>
      </c>
      <c r="BS1662" t="s">
        <v>4567</v>
      </c>
      <c r="BT1662" t="s">
        <v>225</v>
      </c>
      <c r="BU1662" t="s">
        <v>1852</v>
      </c>
      <c r="BV1662" t="s">
        <v>225</v>
      </c>
      <c r="BW1662" t="s">
        <v>571</v>
      </c>
      <c r="BX1662" t="s">
        <v>225</v>
      </c>
      <c r="BY1662" t="s">
        <v>680</v>
      </c>
      <c r="BZ1662" t="s">
        <v>225</v>
      </c>
      <c r="CA1662" t="s">
        <v>1908</v>
      </c>
      <c r="CB1662" s="3">
        <v>44475</v>
      </c>
      <c r="CE1662" t="s">
        <v>1908</v>
      </c>
      <c r="CF1662" s="3">
        <v>44475</v>
      </c>
      <c r="CG1662" t="s">
        <v>1908</v>
      </c>
      <c r="CH1662" s="3">
        <v>44475</v>
      </c>
      <c r="CI1662" t="s">
        <v>1908</v>
      </c>
      <c r="CJ1662" s="3">
        <v>44475</v>
      </c>
      <c r="CS1662" t="s">
        <v>1908</v>
      </c>
      <c r="CT1662" s="3">
        <v>44475</v>
      </c>
      <c r="DR1662" t="s">
        <v>6</v>
      </c>
      <c r="DU1662" t="s">
        <v>4565</v>
      </c>
    </row>
    <row r="1663" spans="1:125" x14ac:dyDescent="0.25">
      <c r="A1663" s="5">
        <v>1283301</v>
      </c>
      <c r="B1663" s="5">
        <v>1</v>
      </c>
      <c r="J1663" s="3"/>
      <c r="K1663" s="3"/>
      <c r="L1663" s="3"/>
      <c r="M1663" s="3"/>
      <c r="N1663" s="3">
        <v>44476</v>
      </c>
      <c r="O1663" s="7">
        <v>0.49041666666666667</v>
      </c>
      <c r="P1663" t="s">
        <v>4159</v>
      </c>
      <c r="AV1663" t="s">
        <v>202</v>
      </c>
      <c r="AW1663" t="s">
        <v>207</v>
      </c>
      <c r="AX1663" t="s">
        <v>211</v>
      </c>
      <c r="AY1663" t="s">
        <v>200</v>
      </c>
      <c r="AZ1663" t="s">
        <v>208</v>
      </c>
      <c r="BA1663">
        <v>2</v>
      </c>
      <c r="BB1663" t="s">
        <v>204</v>
      </c>
      <c r="BC1663" t="s">
        <v>209</v>
      </c>
      <c r="BD1663" t="s">
        <v>211</v>
      </c>
      <c r="BE1663" t="s">
        <v>203</v>
      </c>
      <c r="BF1663" t="s">
        <v>212</v>
      </c>
      <c r="BG1663" t="s">
        <v>211</v>
      </c>
      <c r="BH1663" t="s">
        <v>201</v>
      </c>
      <c r="BI1663" t="s">
        <v>210</v>
      </c>
      <c r="BJ1663">
        <v>1</v>
      </c>
      <c r="BK1663" t="s">
        <v>205</v>
      </c>
      <c r="BL1663" t="s">
        <v>354</v>
      </c>
      <c r="BM1663">
        <v>1</v>
      </c>
    </row>
    <row r="1664" spans="1:125" x14ac:dyDescent="0.25">
      <c r="A1664" s="5">
        <v>1283307</v>
      </c>
      <c r="B1664" s="5">
        <v>7</v>
      </c>
      <c r="C1664" t="s">
        <v>4672</v>
      </c>
      <c r="D1664" t="s">
        <v>4568</v>
      </c>
      <c r="E1664" t="s">
        <v>2770</v>
      </c>
      <c r="F1664" t="s">
        <v>3985</v>
      </c>
      <c r="G1664" t="s">
        <v>1244</v>
      </c>
      <c r="H1664" t="s">
        <v>1146</v>
      </c>
      <c r="I1664" t="s">
        <v>117</v>
      </c>
      <c r="J1664" s="3">
        <v>44580</v>
      </c>
      <c r="K1664" s="3"/>
      <c r="L1664" s="3">
        <v>44600</v>
      </c>
      <c r="M1664" s="3" t="s">
        <v>3805</v>
      </c>
      <c r="N1664" s="3">
        <v>44476</v>
      </c>
      <c r="O1664" s="7">
        <v>0.49041666666666667</v>
      </c>
      <c r="P1664" t="s">
        <v>4159</v>
      </c>
      <c r="Q1664" s="3">
        <v>44593</v>
      </c>
      <c r="R1664" s="7">
        <v>0.36122685185185183</v>
      </c>
      <c r="S1664" t="s">
        <v>1908</v>
      </c>
      <c r="U1664" s="92" t="s">
        <v>539</v>
      </c>
      <c r="V1664" s="93" t="s">
        <v>539</v>
      </c>
      <c r="W1664" s="92" t="s">
        <v>632</v>
      </c>
      <c r="X1664" s="93" t="s">
        <v>632</v>
      </c>
      <c r="Y1664" s="92" t="s">
        <v>1777</v>
      </c>
      <c r="Z1664" s="93" t="s">
        <v>531</v>
      </c>
      <c r="AA1664" t="s">
        <v>234</v>
      </c>
      <c r="AB1664">
        <v>955</v>
      </c>
      <c r="AC1664" t="s">
        <v>155</v>
      </c>
      <c r="AD1664" t="s">
        <v>239</v>
      </c>
      <c r="AF1664" s="12">
        <v>571</v>
      </c>
      <c r="AG1664" s="12">
        <v>71</v>
      </c>
      <c r="AH1664" s="12">
        <v>571</v>
      </c>
      <c r="AI1664" s="12">
        <v>71</v>
      </c>
      <c r="AJ1664" s="12">
        <v>571</v>
      </c>
      <c r="AK1664" s="12">
        <v>71</v>
      </c>
      <c r="AL1664" s="12">
        <v>571</v>
      </c>
      <c r="AM1664" s="12">
        <v>71</v>
      </c>
      <c r="AN1664" s="12" t="s">
        <v>818</v>
      </c>
      <c r="AO1664" s="12" t="s">
        <v>819</v>
      </c>
      <c r="AP1664" s="12" t="s">
        <v>818</v>
      </c>
      <c r="AQ1664" s="12" t="s">
        <v>819</v>
      </c>
      <c r="AR1664" s="12" t="s">
        <v>239</v>
      </c>
      <c r="AS1664" s="12" t="s">
        <v>239</v>
      </c>
      <c r="AT1664" s="12" t="s">
        <v>239</v>
      </c>
      <c r="AU1664" s="12" t="s">
        <v>239</v>
      </c>
      <c r="AV1664" t="s">
        <v>267</v>
      </c>
      <c r="AW1664" t="s">
        <v>207</v>
      </c>
      <c r="AX1664" t="s">
        <v>211</v>
      </c>
      <c r="AY1664" t="s">
        <v>200</v>
      </c>
      <c r="AZ1664" t="s">
        <v>208</v>
      </c>
      <c r="BA1664">
        <v>2</v>
      </c>
      <c r="BB1664" t="s">
        <v>204</v>
      </c>
      <c r="BC1664" t="s">
        <v>209</v>
      </c>
      <c r="BD1664" t="s">
        <v>211</v>
      </c>
      <c r="BE1664" t="s">
        <v>203</v>
      </c>
      <c r="BF1664" t="s">
        <v>212</v>
      </c>
      <c r="BG1664" t="s">
        <v>211</v>
      </c>
      <c r="BH1664" t="s">
        <v>201</v>
      </c>
      <c r="BI1664" t="s">
        <v>210</v>
      </c>
      <c r="BJ1664">
        <v>1</v>
      </c>
      <c r="BK1664" t="s">
        <v>205</v>
      </c>
      <c r="BL1664" t="s">
        <v>354</v>
      </c>
      <c r="BM1664">
        <v>1</v>
      </c>
      <c r="BQ1664" t="s">
        <v>1161</v>
      </c>
      <c r="BR1664" t="s">
        <v>234</v>
      </c>
      <c r="BS1664" t="s">
        <v>3811</v>
      </c>
      <c r="BT1664" t="s">
        <v>234</v>
      </c>
      <c r="BU1664" t="s">
        <v>2056</v>
      </c>
      <c r="BV1664" t="s">
        <v>234</v>
      </c>
      <c r="BW1664" t="s">
        <v>1163</v>
      </c>
      <c r="BX1664" t="s">
        <v>234</v>
      </c>
      <c r="BY1664" t="s">
        <v>1164</v>
      </c>
      <c r="BZ1664" t="s">
        <v>234</v>
      </c>
      <c r="CA1664" t="s">
        <v>4159</v>
      </c>
      <c r="CB1664" s="3">
        <v>44476</v>
      </c>
      <c r="CC1664" t="s">
        <v>4159</v>
      </c>
      <c r="CD1664" s="3">
        <v>44505</v>
      </c>
      <c r="CE1664" t="s">
        <v>4159</v>
      </c>
      <c r="CF1664" s="3">
        <v>44476</v>
      </c>
      <c r="CG1664" t="s">
        <v>4159</v>
      </c>
      <c r="CH1664" s="3">
        <v>44476</v>
      </c>
      <c r="CI1664" t="s">
        <v>4159</v>
      </c>
      <c r="CJ1664" s="3">
        <v>44476</v>
      </c>
      <c r="CK1664" t="s">
        <v>4159</v>
      </c>
      <c r="CL1664" s="3">
        <v>44476</v>
      </c>
      <c r="CM1664" t="s">
        <v>4159</v>
      </c>
      <c r="CN1664" s="3">
        <v>44533</v>
      </c>
      <c r="CO1664" t="s">
        <v>4159</v>
      </c>
      <c r="CP1664" s="3">
        <v>44533</v>
      </c>
      <c r="CQ1664" t="s">
        <v>1908</v>
      </c>
      <c r="CR1664" s="3">
        <v>44544</v>
      </c>
      <c r="CS1664" t="s">
        <v>4159</v>
      </c>
      <c r="CT1664" s="3">
        <v>44476</v>
      </c>
      <c r="CU1664" t="s">
        <v>4159</v>
      </c>
      <c r="CV1664" s="3">
        <v>44505</v>
      </c>
      <c r="CW1664" t="s">
        <v>4159</v>
      </c>
      <c r="CX1664" s="3">
        <v>44505</v>
      </c>
      <c r="CY1664" t="s">
        <v>4159</v>
      </c>
      <c r="CZ1664" s="3">
        <v>44533</v>
      </c>
      <c r="DA1664" t="s">
        <v>4159</v>
      </c>
      <c r="DB1664" s="3">
        <v>44533</v>
      </c>
      <c r="DC1664" t="s">
        <v>1908</v>
      </c>
      <c r="DD1664" s="3">
        <v>44593</v>
      </c>
      <c r="DE1664" t="s">
        <v>1908</v>
      </c>
      <c r="DF1664" s="3">
        <v>44545</v>
      </c>
      <c r="DG1664" t="s">
        <v>1908</v>
      </c>
      <c r="DH1664" s="3">
        <v>44593</v>
      </c>
      <c r="DK1664" t="s">
        <v>1908</v>
      </c>
      <c r="DL1664" s="3">
        <v>44545</v>
      </c>
      <c r="DQ1664" t="s">
        <v>3985</v>
      </c>
      <c r="DR1664" t="s">
        <v>6</v>
      </c>
      <c r="DU1664" t="s">
        <v>4569</v>
      </c>
    </row>
    <row r="1665" spans="1:125" x14ac:dyDescent="0.25">
      <c r="A1665" s="5">
        <v>1283401</v>
      </c>
      <c r="B1665" s="5">
        <v>1</v>
      </c>
      <c r="J1665" s="3"/>
      <c r="K1665" s="3"/>
      <c r="L1665" s="3"/>
      <c r="M1665" s="3"/>
      <c r="N1665" s="3">
        <v>44482</v>
      </c>
      <c r="O1665" s="7">
        <v>0.49355324074074075</v>
      </c>
      <c r="P1665" t="s">
        <v>1980</v>
      </c>
      <c r="AV1665" t="s">
        <v>202</v>
      </c>
      <c r="AW1665" t="s">
        <v>207</v>
      </c>
      <c r="AX1665" t="s">
        <v>211</v>
      </c>
      <c r="AY1665" t="s">
        <v>200</v>
      </c>
      <c r="AZ1665" t="s">
        <v>208</v>
      </c>
      <c r="BA1665">
        <v>2</v>
      </c>
      <c r="BB1665" t="s">
        <v>204</v>
      </c>
      <c r="BC1665" t="s">
        <v>209</v>
      </c>
      <c r="BD1665" t="s">
        <v>211</v>
      </c>
      <c r="BE1665" t="s">
        <v>203</v>
      </c>
      <c r="BF1665" t="s">
        <v>212</v>
      </c>
      <c r="BG1665" t="s">
        <v>211</v>
      </c>
      <c r="BH1665" t="s">
        <v>201</v>
      </c>
      <c r="BI1665" t="s">
        <v>210</v>
      </c>
      <c r="BJ1665">
        <v>1</v>
      </c>
      <c r="BK1665" t="s">
        <v>205</v>
      </c>
      <c r="BL1665" t="s">
        <v>354</v>
      </c>
      <c r="BM1665">
        <v>1</v>
      </c>
    </row>
    <row r="1666" spans="1:125" x14ac:dyDescent="0.25">
      <c r="A1666" s="5">
        <v>1283417</v>
      </c>
      <c r="B1666" s="5">
        <v>17</v>
      </c>
      <c r="C1666" t="s">
        <v>4578</v>
      </c>
      <c r="D1666" t="s">
        <v>4571</v>
      </c>
      <c r="E1666" t="s">
        <v>4479</v>
      </c>
      <c r="F1666" t="s">
        <v>28</v>
      </c>
      <c r="G1666" t="s">
        <v>4657</v>
      </c>
      <c r="H1666" t="s">
        <v>127</v>
      </c>
      <c r="I1666" t="s">
        <v>118</v>
      </c>
      <c r="J1666" s="3"/>
      <c r="K1666" s="3">
        <v>44631</v>
      </c>
      <c r="L1666" s="3">
        <v>44565</v>
      </c>
      <c r="M1666" s="3" t="s">
        <v>133</v>
      </c>
      <c r="N1666" s="3">
        <v>44482</v>
      </c>
      <c r="O1666" s="7">
        <v>0.49355324074074075</v>
      </c>
      <c r="P1666" t="s">
        <v>1980</v>
      </c>
      <c r="Q1666" s="3">
        <v>45488</v>
      </c>
      <c r="R1666" s="7">
        <v>0.63193287037037038</v>
      </c>
      <c r="S1666" t="s">
        <v>1908</v>
      </c>
      <c r="T1666">
        <v>1472</v>
      </c>
      <c r="U1666" s="92" t="s">
        <v>4572</v>
      </c>
      <c r="W1666" s="92" t="s">
        <v>4573</v>
      </c>
      <c r="Y1666" s="92" t="s">
        <v>4574</v>
      </c>
      <c r="AA1666" t="s">
        <v>146</v>
      </c>
      <c r="AB1666" t="s">
        <v>5404</v>
      </c>
      <c r="AC1666" t="s">
        <v>153</v>
      </c>
      <c r="AD1666" t="s">
        <v>239</v>
      </c>
      <c r="AE1666" t="s">
        <v>239</v>
      </c>
      <c r="AF1666" s="12" t="s">
        <v>4655</v>
      </c>
      <c r="AG1666" s="12">
        <v>59</v>
      </c>
      <c r="AH1666" s="12" t="s">
        <v>4655</v>
      </c>
      <c r="AI1666" s="12">
        <v>59</v>
      </c>
      <c r="AJ1666" s="12" t="s">
        <v>4655</v>
      </c>
      <c r="AK1666" s="12">
        <v>59</v>
      </c>
      <c r="AL1666" s="12" t="s">
        <v>4655</v>
      </c>
      <c r="AM1666" s="12">
        <v>59</v>
      </c>
      <c r="AN1666" s="12" t="s">
        <v>6136</v>
      </c>
      <c r="AO1666" s="12">
        <v>45</v>
      </c>
      <c r="AP1666" s="12" t="s">
        <v>6136</v>
      </c>
      <c r="AQ1666" s="12">
        <v>45</v>
      </c>
      <c r="AR1666" s="12" t="s">
        <v>239</v>
      </c>
      <c r="AS1666" s="12" t="s">
        <v>239</v>
      </c>
      <c r="AT1666" s="12" t="s">
        <v>239</v>
      </c>
      <c r="AU1666" s="12" t="s">
        <v>239</v>
      </c>
      <c r="AV1666" t="s">
        <v>202</v>
      </c>
      <c r="AW1666" t="s">
        <v>207</v>
      </c>
      <c r="AX1666" t="s">
        <v>211</v>
      </c>
      <c r="AY1666" t="s">
        <v>200</v>
      </c>
      <c r="AZ1666" t="s">
        <v>208</v>
      </c>
      <c r="BA1666">
        <v>2</v>
      </c>
      <c r="BB1666" t="s">
        <v>204</v>
      </c>
      <c r="BC1666" t="s">
        <v>209</v>
      </c>
      <c r="BD1666" t="s">
        <v>211</v>
      </c>
      <c r="BE1666" t="s">
        <v>203</v>
      </c>
      <c r="BF1666" t="s">
        <v>212</v>
      </c>
      <c r="BG1666" t="s">
        <v>211</v>
      </c>
      <c r="BH1666" t="s">
        <v>201</v>
      </c>
      <c r="BI1666" t="s">
        <v>210</v>
      </c>
      <c r="BJ1666">
        <v>1</v>
      </c>
      <c r="BK1666" t="s">
        <v>205</v>
      </c>
      <c r="BL1666" t="s">
        <v>354</v>
      </c>
      <c r="BM1666">
        <v>1</v>
      </c>
      <c r="BQ1666" t="s">
        <v>577</v>
      </c>
      <c r="BR1666" t="s">
        <v>2914</v>
      </c>
      <c r="BS1666" t="s">
        <v>4579</v>
      </c>
      <c r="BT1666" t="s">
        <v>2914</v>
      </c>
      <c r="BW1666" t="s">
        <v>367</v>
      </c>
      <c r="BX1666" t="s">
        <v>2914</v>
      </c>
      <c r="BY1666" t="s">
        <v>4581</v>
      </c>
      <c r="BZ1666" t="s">
        <v>2914</v>
      </c>
      <c r="CA1666" t="s">
        <v>1980</v>
      </c>
      <c r="CB1666" s="3">
        <v>44482</v>
      </c>
      <c r="CC1666" t="s">
        <v>1980</v>
      </c>
      <c r="CD1666" s="3">
        <v>44482</v>
      </c>
      <c r="CE1666" t="s">
        <v>1980</v>
      </c>
      <c r="CF1666" s="3">
        <v>44482</v>
      </c>
      <c r="CG1666" t="s">
        <v>1980</v>
      </c>
      <c r="CH1666" s="3">
        <v>44483</v>
      </c>
      <c r="CI1666" t="s">
        <v>1980</v>
      </c>
      <c r="CJ1666" s="3">
        <v>44503</v>
      </c>
      <c r="CK1666" t="s">
        <v>1980</v>
      </c>
      <c r="CL1666" s="3">
        <v>44503</v>
      </c>
      <c r="CM1666" t="s">
        <v>1980</v>
      </c>
      <c r="CN1666" s="3">
        <v>44509</v>
      </c>
      <c r="CO1666" t="s">
        <v>1980</v>
      </c>
      <c r="CP1666" s="3">
        <v>44517</v>
      </c>
      <c r="CQ1666" t="s">
        <v>1908</v>
      </c>
      <c r="CR1666" s="3">
        <v>44523</v>
      </c>
      <c r="CS1666" t="s">
        <v>1980</v>
      </c>
      <c r="CT1666" s="3">
        <v>44482</v>
      </c>
      <c r="CW1666" t="s">
        <v>1980</v>
      </c>
      <c r="CX1666" s="3">
        <v>44517</v>
      </c>
      <c r="CY1666" t="s">
        <v>1980</v>
      </c>
      <c r="CZ1666" s="3">
        <v>44483</v>
      </c>
      <c r="DA1666" t="s">
        <v>1980</v>
      </c>
      <c r="DB1666" s="3">
        <v>44482</v>
      </c>
      <c r="DE1666" t="s">
        <v>1908</v>
      </c>
      <c r="DF1666" s="3">
        <v>44518</v>
      </c>
      <c r="DK1666" t="s">
        <v>1908</v>
      </c>
      <c r="DL1666" s="3">
        <v>44518</v>
      </c>
      <c r="DQ1666" t="s">
        <v>28</v>
      </c>
      <c r="DR1666" t="s">
        <v>2919</v>
      </c>
      <c r="DU1666" t="s">
        <v>4646</v>
      </c>
    </row>
    <row r="1667" spans="1:125" x14ac:dyDescent="0.25">
      <c r="A1667" s="5">
        <v>1283501</v>
      </c>
      <c r="B1667" s="5">
        <v>1</v>
      </c>
      <c r="J1667" s="3"/>
      <c r="K1667" s="3"/>
      <c r="L1667" s="3"/>
      <c r="M1667" s="3"/>
      <c r="N1667" s="3">
        <v>44482</v>
      </c>
      <c r="O1667" s="7">
        <v>0.50041666666666662</v>
      </c>
      <c r="P1667" t="s">
        <v>1980</v>
      </c>
      <c r="AV1667" t="s">
        <v>202</v>
      </c>
      <c r="AW1667" t="s">
        <v>207</v>
      </c>
      <c r="AX1667" t="s">
        <v>211</v>
      </c>
      <c r="AY1667" t="s">
        <v>200</v>
      </c>
      <c r="AZ1667" t="s">
        <v>208</v>
      </c>
      <c r="BA1667">
        <v>2</v>
      </c>
      <c r="BB1667" t="s">
        <v>204</v>
      </c>
      <c r="BC1667" t="s">
        <v>209</v>
      </c>
      <c r="BD1667" t="s">
        <v>211</v>
      </c>
      <c r="BE1667" t="s">
        <v>203</v>
      </c>
      <c r="BF1667" t="s">
        <v>212</v>
      </c>
      <c r="BG1667" t="s">
        <v>211</v>
      </c>
      <c r="BH1667" t="s">
        <v>201</v>
      </c>
      <c r="BI1667" t="s">
        <v>210</v>
      </c>
      <c r="BJ1667">
        <v>1</v>
      </c>
      <c r="BK1667" t="s">
        <v>205</v>
      </c>
      <c r="BL1667" t="s">
        <v>354</v>
      </c>
      <c r="BM1667">
        <v>1</v>
      </c>
    </row>
    <row r="1668" spans="1:125" x14ac:dyDescent="0.25">
      <c r="A1668" s="5">
        <v>1283508</v>
      </c>
      <c r="B1668" s="5">
        <v>8</v>
      </c>
      <c r="C1668" t="s">
        <v>4577</v>
      </c>
      <c r="D1668" t="s">
        <v>4576</v>
      </c>
      <c r="E1668" t="s">
        <v>4257</v>
      </c>
      <c r="F1668" t="s">
        <v>39</v>
      </c>
      <c r="G1668" t="s">
        <v>4227</v>
      </c>
      <c r="H1668" t="s">
        <v>127</v>
      </c>
      <c r="I1668" t="s">
        <v>118</v>
      </c>
      <c r="J1668" s="3"/>
      <c r="K1668" s="3">
        <v>44606</v>
      </c>
      <c r="L1668" s="3"/>
      <c r="M1668" s="3" t="s">
        <v>135</v>
      </c>
      <c r="N1668" s="3">
        <v>44482</v>
      </c>
      <c r="O1668" s="7">
        <v>0.50041666666666662</v>
      </c>
      <c r="P1668" t="s">
        <v>1980</v>
      </c>
      <c r="Q1668" s="3">
        <v>44929</v>
      </c>
      <c r="R1668" s="7">
        <v>0.59697916666666673</v>
      </c>
      <c r="S1668" t="s">
        <v>1908</v>
      </c>
      <c r="T1668">
        <v>1481</v>
      </c>
      <c r="U1668" s="92" t="s">
        <v>872</v>
      </c>
      <c r="W1668" s="92" t="s">
        <v>1739</v>
      </c>
      <c r="Y1668" s="92" t="s">
        <v>1547</v>
      </c>
      <c r="AA1668" t="s">
        <v>227</v>
      </c>
      <c r="AB1668">
        <v>902</v>
      </c>
      <c r="AC1668" t="s">
        <v>153</v>
      </c>
      <c r="AD1668" t="s">
        <v>239</v>
      </c>
      <c r="AE1668" t="s">
        <v>239</v>
      </c>
      <c r="AF1668" s="12" t="s">
        <v>4229</v>
      </c>
      <c r="AG1668" s="12" t="s">
        <v>4228</v>
      </c>
      <c r="AH1668" s="12" t="s">
        <v>4229</v>
      </c>
      <c r="AI1668" s="12" t="s">
        <v>4228</v>
      </c>
      <c r="AJ1668" s="12" t="s">
        <v>4229</v>
      </c>
      <c r="AK1668" s="12" t="s">
        <v>4228</v>
      </c>
      <c r="AL1668" s="12" t="s">
        <v>4229</v>
      </c>
      <c r="AM1668" s="12" t="s">
        <v>4228</v>
      </c>
      <c r="AN1668" s="12" t="s">
        <v>877</v>
      </c>
      <c r="AO1668" s="12" t="s">
        <v>2937</v>
      </c>
      <c r="AP1668" s="12" t="s">
        <v>877</v>
      </c>
      <c r="AQ1668" s="12" t="s">
        <v>2937</v>
      </c>
      <c r="AR1668" s="12" t="s">
        <v>264</v>
      </c>
      <c r="AS1668" s="12" t="s">
        <v>239</v>
      </c>
      <c r="AT1668" s="12" t="s">
        <v>264</v>
      </c>
      <c r="AU1668" s="12" t="s">
        <v>239</v>
      </c>
      <c r="AV1668" t="s">
        <v>202</v>
      </c>
      <c r="AW1668" t="s">
        <v>207</v>
      </c>
      <c r="AX1668" t="s">
        <v>211</v>
      </c>
      <c r="AY1668" t="s">
        <v>200</v>
      </c>
      <c r="AZ1668" t="s">
        <v>208</v>
      </c>
      <c r="BA1668">
        <v>2</v>
      </c>
      <c r="BB1668" t="s">
        <v>204</v>
      </c>
      <c r="BC1668" t="s">
        <v>209</v>
      </c>
      <c r="BD1668" t="s">
        <v>211</v>
      </c>
      <c r="BE1668" t="s">
        <v>203</v>
      </c>
      <c r="BF1668" t="s">
        <v>212</v>
      </c>
      <c r="BG1668" t="s">
        <v>211</v>
      </c>
      <c r="BH1668" t="s">
        <v>201</v>
      </c>
      <c r="BI1668" t="s">
        <v>210</v>
      </c>
      <c r="BJ1668">
        <v>1</v>
      </c>
      <c r="BK1668" t="s">
        <v>205</v>
      </c>
      <c r="BL1668" t="s">
        <v>354</v>
      </c>
      <c r="BM1668">
        <v>1</v>
      </c>
      <c r="BQ1668" t="s">
        <v>577</v>
      </c>
      <c r="BR1668" t="s">
        <v>227</v>
      </c>
      <c r="BS1668" t="s">
        <v>4230</v>
      </c>
      <c r="BT1668" t="s">
        <v>227</v>
      </c>
      <c r="BW1668" t="s">
        <v>367</v>
      </c>
      <c r="BX1668" t="s">
        <v>227</v>
      </c>
      <c r="CA1668" t="s">
        <v>1980</v>
      </c>
      <c r="CB1668" s="3">
        <v>44482</v>
      </c>
      <c r="CE1668" t="s">
        <v>1980</v>
      </c>
      <c r="CF1668" s="3">
        <v>44482</v>
      </c>
      <c r="CG1668" t="s">
        <v>1980</v>
      </c>
      <c r="CH1668" s="3">
        <v>44482</v>
      </c>
      <c r="CI1668" t="s">
        <v>1980</v>
      </c>
      <c r="CJ1668" s="3">
        <v>44482</v>
      </c>
      <c r="CK1668" t="s">
        <v>1980</v>
      </c>
      <c r="CL1668" s="3">
        <v>44482</v>
      </c>
      <c r="CM1668" t="s">
        <v>1980</v>
      </c>
      <c r="CN1668" s="3">
        <v>44483</v>
      </c>
      <c r="CO1668" t="s">
        <v>1980</v>
      </c>
      <c r="CP1668" s="3">
        <v>44488</v>
      </c>
      <c r="CQ1668" t="s">
        <v>1908</v>
      </c>
      <c r="CR1668" s="3">
        <v>44501</v>
      </c>
      <c r="CS1668" t="s">
        <v>1980</v>
      </c>
      <c r="CT1668" s="3">
        <v>44482</v>
      </c>
      <c r="CW1668" t="s">
        <v>1980</v>
      </c>
      <c r="CX1668" s="3">
        <v>44488</v>
      </c>
      <c r="CY1668" t="s">
        <v>1980</v>
      </c>
      <c r="CZ1668" s="3">
        <v>44482</v>
      </c>
      <c r="DA1668" t="s">
        <v>1980</v>
      </c>
      <c r="DB1668" s="3">
        <v>44482</v>
      </c>
      <c r="DE1668" t="s">
        <v>1908</v>
      </c>
      <c r="DF1668" s="3">
        <v>44512</v>
      </c>
      <c r="DG1668" t="s">
        <v>1908</v>
      </c>
      <c r="DH1668" s="3">
        <v>44516</v>
      </c>
      <c r="DK1668" t="s">
        <v>1908</v>
      </c>
      <c r="DL1668" s="3">
        <v>44516</v>
      </c>
      <c r="DQ1668" t="s">
        <v>39</v>
      </c>
      <c r="DR1668" t="s">
        <v>2922</v>
      </c>
      <c r="DU1668" t="s">
        <v>4604</v>
      </c>
    </row>
    <row r="1669" spans="1:125" x14ac:dyDescent="0.25">
      <c r="A1669" s="5">
        <v>1283601</v>
      </c>
      <c r="B1669" s="5">
        <v>1</v>
      </c>
      <c r="J1669" s="3"/>
      <c r="K1669" s="3"/>
      <c r="L1669" s="3"/>
      <c r="M1669" s="3"/>
      <c r="N1669" s="3">
        <v>44484</v>
      </c>
      <c r="O1669" s="7">
        <v>0.36063657407407407</v>
      </c>
      <c r="P1669" t="s">
        <v>1908</v>
      </c>
      <c r="AV1669" t="s">
        <v>202</v>
      </c>
      <c r="AW1669" t="s">
        <v>207</v>
      </c>
      <c r="AX1669" t="s">
        <v>211</v>
      </c>
      <c r="AY1669" t="s">
        <v>200</v>
      </c>
      <c r="AZ1669" t="s">
        <v>208</v>
      </c>
      <c r="BA1669">
        <v>2</v>
      </c>
      <c r="BB1669" t="s">
        <v>204</v>
      </c>
      <c r="BC1669" t="s">
        <v>209</v>
      </c>
      <c r="BD1669" t="s">
        <v>211</v>
      </c>
      <c r="BE1669" t="s">
        <v>203</v>
      </c>
      <c r="BF1669" t="s">
        <v>212</v>
      </c>
      <c r="BG1669" t="s">
        <v>211</v>
      </c>
      <c r="BH1669" t="s">
        <v>201</v>
      </c>
      <c r="BI1669" t="s">
        <v>210</v>
      </c>
      <c r="BJ1669">
        <v>1</v>
      </c>
      <c r="BK1669" t="s">
        <v>205</v>
      </c>
      <c r="BL1669" t="s">
        <v>354</v>
      </c>
      <c r="BM1669">
        <v>1</v>
      </c>
    </row>
    <row r="1670" spans="1:125" x14ac:dyDescent="0.25">
      <c r="A1670" s="5">
        <v>1283701</v>
      </c>
      <c r="B1670" s="5">
        <v>1</v>
      </c>
      <c r="J1670" s="3"/>
      <c r="K1670" s="3"/>
      <c r="L1670" s="3"/>
      <c r="M1670" s="3"/>
      <c r="N1670" s="3">
        <v>44484</v>
      </c>
      <c r="O1670" s="7">
        <v>0.36078703703703702</v>
      </c>
      <c r="P1670" t="s">
        <v>1908</v>
      </c>
      <c r="AV1670" t="s">
        <v>202</v>
      </c>
      <c r="AW1670" t="s">
        <v>207</v>
      </c>
      <c r="AX1670" t="s">
        <v>211</v>
      </c>
      <c r="AY1670" t="s">
        <v>200</v>
      </c>
      <c r="AZ1670" t="s">
        <v>208</v>
      </c>
      <c r="BA1670">
        <v>2</v>
      </c>
      <c r="BB1670" t="s">
        <v>204</v>
      </c>
      <c r="BC1670" t="s">
        <v>209</v>
      </c>
      <c r="BD1670" t="s">
        <v>211</v>
      </c>
      <c r="BE1670" t="s">
        <v>203</v>
      </c>
      <c r="BF1670" t="s">
        <v>212</v>
      </c>
      <c r="BG1670" t="s">
        <v>211</v>
      </c>
      <c r="BH1670" t="s">
        <v>201</v>
      </c>
      <c r="BI1670" t="s">
        <v>210</v>
      </c>
      <c r="BJ1670">
        <v>1</v>
      </c>
      <c r="BK1670" t="s">
        <v>205</v>
      </c>
      <c r="BL1670" t="s">
        <v>354</v>
      </c>
      <c r="BM1670">
        <v>1</v>
      </c>
    </row>
    <row r="1671" spans="1:125" x14ac:dyDescent="0.25">
      <c r="A1671" s="5">
        <v>1283712</v>
      </c>
      <c r="B1671" s="5">
        <v>12</v>
      </c>
      <c r="C1671" t="s">
        <v>4583</v>
      </c>
      <c r="D1671" t="s">
        <v>4582</v>
      </c>
      <c r="E1671" t="s">
        <v>4590</v>
      </c>
      <c r="F1671" t="s">
        <v>28</v>
      </c>
      <c r="G1671" t="s">
        <v>4200</v>
      </c>
      <c r="H1671" t="s">
        <v>25</v>
      </c>
      <c r="I1671" t="s">
        <v>117</v>
      </c>
      <c r="J1671" s="3"/>
      <c r="K1671" s="3"/>
      <c r="L1671" s="3">
        <v>44621</v>
      </c>
      <c r="M1671" s="3" t="s">
        <v>126</v>
      </c>
      <c r="N1671" s="3">
        <v>44484</v>
      </c>
      <c r="O1671" s="7">
        <v>0.36078703703703702</v>
      </c>
      <c r="P1671" t="s">
        <v>1908</v>
      </c>
      <c r="Q1671" s="3">
        <v>45327</v>
      </c>
      <c r="R1671" s="7">
        <v>0.41966435185185186</v>
      </c>
      <c r="S1671" t="s">
        <v>1908</v>
      </c>
      <c r="U1671" s="92" t="s">
        <v>2902</v>
      </c>
      <c r="V1671" s="93" t="s">
        <v>4370</v>
      </c>
      <c r="W1671" s="92" t="s">
        <v>4585</v>
      </c>
      <c r="X1671" s="93" t="s">
        <v>4586</v>
      </c>
      <c r="Y1671" s="92" t="s">
        <v>4587</v>
      </c>
      <c r="Z1671" s="93" t="s">
        <v>4588</v>
      </c>
      <c r="AA1671" t="s">
        <v>234</v>
      </c>
      <c r="AB1671">
        <v>955</v>
      </c>
      <c r="AC1671" t="s">
        <v>153</v>
      </c>
      <c r="AD1671" t="s">
        <v>535</v>
      </c>
      <c r="AE1671" t="s">
        <v>3226</v>
      </c>
      <c r="AF1671" s="12" t="s">
        <v>5780</v>
      </c>
      <c r="AG1671" s="12">
        <v>101</v>
      </c>
      <c r="AH1671" s="12" t="s">
        <v>5780</v>
      </c>
      <c r="AI1671" s="12">
        <v>101</v>
      </c>
      <c r="AJ1671" s="12" t="s">
        <v>5780</v>
      </c>
      <c r="AK1671" s="12">
        <v>101</v>
      </c>
      <c r="AL1671" s="12" t="s">
        <v>5780</v>
      </c>
      <c r="AM1671" s="12">
        <v>101</v>
      </c>
      <c r="AN1671" s="12">
        <v>539</v>
      </c>
      <c r="AO1671" s="12">
        <v>45</v>
      </c>
      <c r="AP1671" s="12">
        <v>539</v>
      </c>
      <c r="AQ1671" s="12">
        <v>45</v>
      </c>
      <c r="AR1671" s="12" t="s">
        <v>239</v>
      </c>
      <c r="AS1671" s="12" t="s">
        <v>239</v>
      </c>
      <c r="AT1671" s="12" t="s">
        <v>239</v>
      </c>
      <c r="AU1671" s="12" t="s">
        <v>239</v>
      </c>
      <c r="AV1671" t="s">
        <v>202</v>
      </c>
      <c r="AW1671" t="s">
        <v>207</v>
      </c>
      <c r="AX1671" t="s">
        <v>211</v>
      </c>
      <c r="AY1671" t="s">
        <v>200</v>
      </c>
      <c r="AZ1671" t="s">
        <v>208</v>
      </c>
      <c r="BA1671">
        <v>2</v>
      </c>
      <c r="BB1671" t="s">
        <v>204</v>
      </c>
      <c r="BC1671" t="s">
        <v>209</v>
      </c>
      <c r="BD1671" t="s">
        <v>211</v>
      </c>
      <c r="BE1671" t="s">
        <v>203</v>
      </c>
      <c r="BF1671" t="s">
        <v>212</v>
      </c>
      <c r="BG1671" t="s">
        <v>211</v>
      </c>
      <c r="BH1671" t="s">
        <v>201</v>
      </c>
      <c r="BI1671" t="s">
        <v>210</v>
      </c>
      <c r="BJ1671">
        <v>1</v>
      </c>
      <c r="BK1671" t="s">
        <v>205</v>
      </c>
      <c r="BL1671" t="s">
        <v>354</v>
      </c>
      <c r="BM1671">
        <v>1</v>
      </c>
      <c r="BQ1671" t="s">
        <v>584</v>
      </c>
      <c r="BR1671" t="s">
        <v>234</v>
      </c>
      <c r="BS1671" t="s">
        <v>4591</v>
      </c>
      <c r="BT1671" t="s">
        <v>234</v>
      </c>
      <c r="BU1671" t="s">
        <v>1852</v>
      </c>
      <c r="BV1671" t="s">
        <v>234</v>
      </c>
      <c r="BW1671" t="s">
        <v>379</v>
      </c>
      <c r="BX1671" t="s">
        <v>234</v>
      </c>
      <c r="BY1671" t="s">
        <v>4194</v>
      </c>
      <c r="BZ1671" t="s">
        <v>234</v>
      </c>
      <c r="CA1671" t="s">
        <v>1908</v>
      </c>
      <c r="CB1671" s="3">
        <v>44484</v>
      </c>
      <c r="CC1671" t="s">
        <v>1908</v>
      </c>
      <c r="CD1671" s="3">
        <v>44515</v>
      </c>
      <c r="CE1671" t="s">
        <v>1908</v>
      </c>
      <c r="CF1671" s="3">
        <v>44484</v>
      </c>
      <c r="CG1671" t="s">
        <v>1908</v>
      </c>
      <c r="CH1671" s="3">
        <v>44487</v>
      </c>
      <c r="CI1671" t="s">
        <v>1908</v>
      </c>
      <c r="CJ1671" s="3">
        <v>44487</v>
      </c>
      <c r="CK1671" t="s">
        <v>1908</v>
      </c>
      <c r="CL1671" s="3">
        <v>44515</v>
      </c>
      <c r="CM1671" t="s">
        <v>1908</v>
      </c>
      <c r="CN1671" s="3">
        <v>44484</v>
      </c>
      <c r="CO1671" t="s">
        <v>1908</v>
      </c>
      <c r="CP1671" s="3">
        <v>44484</v>
      </c>
      <c r="CQ1671" t="s">
        <v>1908</v>
      </c>
      <c r="CR1671" s="3">
        <v>44501</v>
      </c>
      <c r="CS1671" t="s">
        <v>1908</v>
      </c>
      <c r="CT1671" s="3">
        <v>44484</v>
      </c>
      <c r="CU1671" t="s">
        <v>1908</v>
      </c>
      <c r="CV1671" s="3">
        <v>44515</v>
      </c>
      <c r="CW1671" t="s">
        <v>1908</v>
      </c>
      <c r="CX1671" s="3">
        <v>44524</v>
      </c>
      <c r="CY1671" t="s">
        <v>1908</v>
      </c>
      <c r="CZ1671" s="3">
        <v>44484</v>
      </c>
      <c r="DA1671" t="s">
        <v>1908</v>
      </c>
      <c r="DB1671" s="3">
        <v>44484</v>
      </c>
      <c r="DE1671" t="s">
        <v>1908</v>
      </c>
      <c r="DF1671" s="3">
        <v>44515</v>
      </c>
      <c r="DK1671" t="s">
        <v>1908</v>
      </c>
      <c r="DL1671" s="3">
        <v>44515</v>
      </c>
      <c r="DQ1671" t="s">
        <v>28</v>
      </c>
      <c r="DR1671" t="s">
        <v>2920</v>
      </c>
      <c r="DU1671" t="s">
        <v>4589</v>
      </c>
    </row>
    <row r="1672" spans="1:125" x14ac:dyDescent="0.25">
      <c r="A1672" s="5">
        <v>1283801</v>
      </c>
      <c r="B1672" s="5">
        <v>1</v>
      </c>
      <c r="J1672" s="3"/>
      <c r="K1672" s="3"/>
      <c r="L1672" s="3"/>
      <c r="M1672" s="3"/>
      <c r="N1672" s="3">
        <v>44484</v>
      </c>
      <c r="O1672" s="7">
        <v>0.39049768518518518</v>
      </c>
      <c r="P1672" t="s">
        <v>1908</v>
      </c>
      <c r="AV1672" t="s">
        <v>202</v>
      </c>
      <c r="AW1672" t="s">
        <v>207</v>
      </c>
      <c r="AX1672" t="s">
        <v>211</v>
      </c>
      <c r="AY1672" t="s">
        <v>200</v>
      </c>
      <c r="AZ1672" t="s">
        <v>208</v>
      </c>
      <c r="BA1672">
        <v>2</v>
      </c>
      <c r="BB1672" t="s">
        <v>204</v>
      </c>
      <c r="BC1672" t="s">
        <v>209</v>
      </c>
      <c r="BD1672" t="s">
        <v>211</v>
      </c>
      <c r="BE1672" t="s">
        <v>203</v>
      </c>
      <c r="BF1672" t="s">
        <v>212</v>
      </c>
      <c r="BG1672" t="s">
        <v>211</v>
      </c>
      <c r="BH1672" t="s">
        <v>201</v>
      </c>
      <c r="BI1672" t="s">
        <v>210</v>
      </c>
      <c r="BJ1672">
        <v>1</v>
      </c>
      <c r="BK1672" t="s">
        <v>205</v>
      </c>
      <c r="BL1672" t="s">
        <v>354</v>
      </c>
      <c r="BM1672">
        <v>1</v>
      </c>
    </row>
    <row r="1673" spans="1:125" x14ac:dyDescent="0.25">
      <c r="A1673" s="5">
        <v>1283811</v>
      </c>
      <c r="B1673" s="5">
        <v>11</v>
      </c>
      <c r="C1673" t="s">
        <v>4596</v>
      </c>
      <c r="D1673" t="s">
        <v>4594</v>
      </c>
      <c r="E1673" t="s">
        <v>4067</v>
      </c>
      <c r="F1673" t="s">
        <v>6</v>
      </c>
      <c r="G1673" t="s">
        <v>3877</v>
      </c>
      <c r="H1673" t="s">
        <v>1146</v>
      </c>
      <c r="I1673" t="s">
        <v>117</v>
      </c>
      <c r="J1673" s="3">
        <v>44552</v>
      </c>
      <c r="K1673" s="3"/>
      <c r="L1673" s="3">
        <v>44586</v>
      </c>
      <c r="M1673" s="3" t="s">
        <v>4595</v>
      </c>
      <c r="N1673" s="3">
        <v>44484</v>
      </c>
      <c r="O1673" s="7">
        <v>0.39049768518518518</v>
      </c>
      <c r="P1673" t="s">
        <v>1908</v>
      </c>
      <c r="Q1673" s="3">
        <v>44550</v>
      </c>
      <c r="R1673" s="7">
        <v>0.35964120370370373</v>
      </c>
      <c r="S1673" t="s">
        <v>1908</v>
      </c>
      <c r="U1673" s="92" t="s">
        <v>2551</v>
      </c>
      <c r="V1673" s="93" t="s">
        <v>1036</v>
      </c>
      <c r="W1673" s="92" t="s">
        <v>1103</v>
      </c>
      <c r="X1673" s="93" t="s">
        <v>543</v>
      </c>
      <c r="Y1673" s="92" t="s">
        <v>405</v>
      </c>
      <c r="Z1673" s="93" t="s">
        <v>404</v>
      </c>
      <c r="AA1673" t="s">
        <v>146</v>
      </c>
      <c r="AB1673">
        <v>955</v>
      </c>
      <c r="AC1673" t="s">
        <v>154</v>
      </c>
      <c r="AD1673" t="s">
        <v>474</v>
      </c>
      <c r="AE1673" t="s">
        <v>474</v>
      </c>
      <c r="AF1673" s="12" t="s">
        <v>4066</v>
      </c>
      <c r="AG1673" s="12">
        <v>902</v>
      </c>
      <c r="AH1673" s="12" t="s">
        <v>4066</v>
      </c>
      <c r="AI1673" s="12">
        <v>902</v>
      </c>
      <c r="AJ1673" s="12" t="s">
        <v>4066</v>
      </c>
      <c r="AK1673" s="12">
        <v>902</v>
      </c>
      <c r="AL1673" s="12" t="s">
        <v>4066</v>
      </c>
      <c r="AM1673" s="12">
        <v>902</v>
      </c>
      <c r="AN1673" s="12" t="s">
        <v>824</v>
      </c>
      <c r="AO1673" s="12" t="s">
        <v>825</v>
      </c>
      <c r="AP1673" s="12" t="s">
        <v>824</v>
      </c>
      <c r="AQ1673" s="12" t="s">
        <v>825</v>
      </c>
      <c r="AR1673" s="12" t="s">
        <v>239</v>
      </c>
      <c r="AS1673" s="12" t="s">
        <v>239</v>
      </c>
      <c r="AT1673" s="12" t="s">
        <v>239</v>
      </c>
      <c r="AU1673" s="12" t="s">
        <v>239</v>
      </c>
      <c r="AV1673" t="s">
        <v>267</v>
      </c>
      <c r="AW1673" t="s">
        <v>207</v>
      </c>
      <c r="AX1673" t="s">
        <v>211</v>
      </c>
      <c r="AY1673" t="s">
        <v>200</v>
      </c>
      <c r="AZ1673" t="s">
        <v>208</v>
      </c>
      <c r="BA1673">
        <v>2</v>
      </c>
      <c r="BB1673" t="s">
        <v>204</v>
      </c>
      <c r="BC1673" t="s">
        <v>209</v>
      </c>
      <c r="BD1673" t="s">
        <v>211</v>
      </c>
      <c r="BE1673" t="s">
        <v>203</v>
      </c>
      <c r="BF1673" t="s">
        <v>212</v>
      </c>
      <c r="BG1673" t="s">
        <v>211</v>
      </c>
      <c r="BH1673" t="s">
        <v>201</v>
      </c>
      <c r="BI1673" t="s">
        <v>210</v>
      </c>
      <c r="BJ1673">
        <v>1</v>
      </c>
      <c r="BK1673" t="s">
        <v>205</v>
      </c>
      <c r="BL1673" t="s">
        <v>354</v>
      </c>
      <c r="BM1673">
        <v>1</v>
      </c>
      <c r="BQ1673" t="s">
        <v>1161</v>
      </c>
      <c r="BR1673" t="s">
        <v>146</v>
      </c>
      <c r="BS1673" t="s">
        <v>4603</v>
      </c>
      <c r="BT1673" t="s">
        <v>146</v>
      </c>
      <c r="BU1673" t="s">
        <v>3854</v>
      </c>
      <c r="BV1673" t="s">
        <v>146</v>
      </c>
      <c r="BW1673" t="s">
        <v>1163</v>
      </c>
      <c r="BX1673" t="s">
        <v>146</v>
      </c>
      <c r="CA1673" t="s">
        <v>1908</v>
      </c>
      <c r="CB1673" s="3">
        <v>44488</v>
      </c>
      <c r="CC1673" t="s">
        <v>4159</v>
      </c>
      <c r="CD1673" s="3">
        <v>44505</v>
      </c>
      <c r="CE1673" t="s">
        <v>1908</v>
      </c>
      <c r="CF1673" s="3">
        <v>44488</v>
      </c>
      <c r="CG1673" t="s">
        <v>4159</v>
      </c>
      <c r="CH1673" s="3">
        <v>44497</v>
      </c>
      <c r="CI1673" t="s">
        <v>4159</v>
      </c>
      <c r="CJ1673" s="3">
        <v>44497</v>
      </c>
      <c r="CK1673" t="s">
        <v>4159</v>
      </c>
      <c r="CL1673" s="3">
        <v>44498</v>
      </c>
      <c r="CM1673" t="s">
        <v>1908</v>
      </c>
      <c r="CN1673" s="3">
        <v>44487</v>
      </c>
      <c r="CO1673" t="s">
        <v>4159</v>
      </c>
      <c r="CP1673" s="3">
        <v>44497</v>
      </c>
      <c r="CQ1673" t="s">
        <v>1908</v>
      </c>
      <c r="CR1673" s="3">
        <v>44508</v>
      </c>
      <c r="CS1673" t="s">
        <v>1908</v>
      </c>
      <c r="CT1673" s="3">
        <v>44488</v>
      </c>
      <c r="CU1673" t="s">
        <v>4159</v>
      </c>
      <c r="CV1673" s="3">
        <v>44505</v>
      </c>
      <c r="CW1673" t="s">
        <v>4159</v>
      </c>
      <c r="CX1673" s="3">
        <v>44505</v>
      </c>
      <c r="CY1673" t="s">
        <v>1908</v>
      </c>
      <c r="CZ1673" s="3">
        <v>44484</v>
      </c>
      <c r="DA1673" t="s">
        <v>1908</v>
      </c>
      <c r="DB1673" s="3">
        <v>44484</v>
      </c>
      <c r="DE1673" t="s">
        <v>1908</v>
      </c>
      <c r="DF1673" s="3">
        <v>44550</v>
      </c>
      <c r="DK1673" t="s">
        <v>1908</v>
      </c>
      <c r="DL1673" s="3">
        <v>44550</v>
      </c>
      <c r="DQ1673" t="s">
        <v>6</v>
      </c>
      <c r="DR1673" t="s">
        <v>6</v>
      </c>
      <c r="DU1673" t="s">
        <v>4602</v>
      </c>
    </row>
    <row r="1674" spans="1:125" x14ac:dyDescent="0.25">
      <c r="A1674" s="5">
        <v>1283901</v>
      </c>
      <c r="B1674" s="5">
        <v>1</v>
      </c>
      <c r="J1674" s="3"/>
      <c r="K1674" s="3"/>
      <c r="L1674" s="3"/>
      <c r="M1674" s="3"/>
      <c r="N1674" s="3">
        <v>44484</v>
      </c>
      <c r="O1674" s="7">
        <v>0.39365740740740746</v>
      </c>
      <c r="P1674" t="s">
        <v>1908</v>
      </c>
      <c r="AV1674" t="s">
        <v>202</v>
      </c>
      <c r="AW1674" t="s">
        <v>207</v>
      </c>
      <c r="AX1674" t="s">
        <v>211</v>
      </c>
      <c r="AY1674" t="s">
        <v>200</v>
      </c>
      <c r="AZ1674" t="s">
        <v>208</v>
      </c>
      <c r="BA1674">
        <v>2</v>
      </c>
      <c r="BB1674" t="s">
        <v>204</v>
      </c>
      <c r="BC1674" t="s">
        <v>209</v>
      </c>
      <c r="BD1674" t="s">
        <v>211</v>
      </c>
      <c r="BE1674" t="s">
        <v>203</v>
      </c>
      <c r="BF1674" t="s">
        <v>212</v>
      </c>
      <c r="BG1674" t="s">
        <v>211</v>
      </c>
      <c r="BH1674" t="s">
        <v>201</v>
      </c>
      <c r="BI1674" t="s">
        <v>210</v>
      </c>
      <c r="BJ1674">
        <v>1</v>
      </c>
      <c r="BK1674" t="s">
        <v>205</v>
      </c>
      <c r="BL1674" t="s">
        <v>354</v>
      </c>
      <c r="BM1674">
        <v>1</v>
      </c>
    </row>
    <row r="1675" spans="1:125" x14ac:dyDescent="0.25">
      <c r="A1675" s="5">
        <v>1283912</v>
      </c>
      <c r="B1675" s="5">
        <v>12</v>
      </c>
      <c r="C1675" t="s">
        <v>4599</v>
      </c>
      <c r="D1675" t="s">
        <v>4695</v>
      </c>
      <c r="E1675" t="s">
        <v>2040</v>
      </c>
      <c r="F1675" t="s">
        <v>39</v>
      </c>
      <c r="G1675" t="s">
        <v>3878</v>
      </c>
      <c r="H1675" t="s">
        <v>1146</v>
      </c>
      <c r="I1675" t="s">
        <v>117</v>
      </c>
      <c r="J1675" s="3">
        <v>44553</v>
      </c>
      <c r="K1675" s="3"/>
      <c r="L1675" s="3">
        <v>44579</v>
      </c>
      <c r="M1675" s="3" t="s">
        <v>4598</v>
      </c>
      <c r="N1675" s="3">
        <v>44484</v>
      </c>
      <c r="O1675" s="7">
        <v>0.39365740740740746</v>
      </c>
      <c r="P1675" t="s">
        <v>1908</v>
      </c>
      <c r="Q1675" s="3">
        <v>44558</v>
      </c>
      <c r="R1675" s="7">
        <v>0.41491898148148149</v>
      </c>
      <c r="S1675" t="s">
        <v>1908</v>
      </c>
      <c r="U1675" s="92" t="s">
        <v>237</v>
      </c>
      <c r="V1675" s="93" t="s">
        <v>4665</v>
      </c>
      <c r="W1675" s="92" t="s">
        <v>475</v>
      </c>
      <c r="X1675" s="93" t="s">
        <v>475</v>
      </c>
      <c r="Y1675" s="92" t="s">
        <v>2834</v>
      </c>
      <c r="Z1675" s="93" t="s">
        <v>2834</v>
      </c>
      <c r="AA1675" t="s">
        <v>234</v>
      </c>
      <c r="AB1675">
        <v>901</v>
      </c>
      <c r="AC1675" t="s">
        <v>153</v>
      </c>
      <c r="AD1675" t="s">
        <v>239</v>
      </c>
      <c r="AF1675" s="12" t="s">
        <v>1081</v>
      </c>
      <c r="AG1675" s="12">
        <v>900</v>
      </c>
      <c r="AH1675" s="12" t="s">
        <v>1081</v>
      </c>
      <c r="AI1675" s="12">
        <v>900</v>
      </c>
      <c r="AJ1675" s="12" t="s">
        <v>1081</v>
      </c>
      <c r="AK1675" s="12">
        <v>900</v>
      </c>
      <c r="AL1675" s="12" t="s">
        <v>1081</v>
      </c>
      <c r="AM1675" s="12">
        <v>900</v>
      </c>
      <c r="AN1675" s="12" t="s">
        <v>818</v>
      </c>
      <c r="AO1675" s="12" t="s">
        <v>819</v>
      </c>
      <c r="AP1675" s="12" t="s">
        <v>818</v>
      </c>
      <c r="AQ1675" s="12" t="s">
        <v>819</v>
      </c>
      <c r="AR1675" s="12" t="s">
        <v>239</v>
      </c>
      <c r="AS1675" s="12" t="s">
        <v>239</v>
      </c>
      <c r="AT1675" s="12" t="s">
        <v>239</v>
      </c>
      <c r="AU1675" s="12" t="s">
        <v>239</v>
      </c>
      <c r="AV1675" t="s">
        <v>267</v>
      </c>
      <c r="AW1675" t="s">
        <v>207</v>
      </c>
      <c r="AX1675" t="s">
        <v>211</v>
      </c>
      <c r="AY1675" t="s">
        <v>200</v>
      </c>
      <c r="AZ1675" t="s">
        <v>208</v>
      </c>
      <c r="BA1675">
        <v>2</v>
      </c>
      <c r="BB1675" t="s">
        <v>204</v>
      </c>
      <c r="BC1675" t="s">
        <v>209</v>
      </c>
      <c r="BD1675" t="s">
        <v>211</v>
      </c>
      <c r="BE1675" t="s">
        <v>203</v>
      </c>
      <c r="BF1675" t="s">
        <v>212</v>
      </c>
      <c r="BG1675" t="s">
        <v>211</v>
      </c>
      <c r="BH1675" t="s">
        <v>201</v>
      </c>
      <c r="BI1675" t="s">
        <v>210</v>
      </c>
      <c r="BJ1675">
        <v>1</v>
      </c>
      <c r="BK1675" t="s">
        <v>205</v>
      </c>
      <c r="BL1675" t="s">
        <v>354</v>
      </c>
      <c r="BM1675">
        <v>1</v>
      </c>
      <c r="BQ1675" t="s">
        <v>1161</v>
      </c>
      <c r="BR1675" t="s">
        <v>234</v>
      </c>
      <c r="BS1675" t="s">
        <v>4666</v>
      </c>
      <c r="BT1675" t="s">
        <v>234</v>
      </c>
      <c r="BU1675" t="s">
        <v>2056</v>
      </c>
      <c r="BV1675" t="s">
        <v>234</v>
      </c>
      <c r="BW1675" t="s">
        <v>1163</v>
      </c>
      <c r="BX1675" t="s">
        <v>234</v>
      </c>
      <c r="BY1675" t="s">
        <v>1164</v>
      </c>
      <c r="BZ1675" t="s">
        <v>234</v>
      </c>
      <c r="CA1675" t="s">
        <v>4159</v>
      </c>
      <c r="CB1675" s="3">
        <v>44524</v>
      </c>
      <c r="CC1675" t="s">
        <v>4159</v>
      </c>
      <c r="CD1675" s="3">
        <v>44532</v>
      </c>
      <c r="CE1675" t="s">
        <v>4159</v>
      </c>
      <c r="CF1675" s="3">
        <v>44524</v>
      </c>
      <c r="CG1675" t="s">
        <v>4159</v>
      </c>
      <c r="CH1675" s="3">
        <v>44524</v>
      </c>
      <c r="CI1675" t="s">
        <v>4159</v>
      </c>
      <c r="CJ1675" s="3">
        <v>44524</v>
      </c>
      <c r="CK1675" t="s">
        <v>1908</v>
      </c>
      <c r="CL1675" s="3">
        <v>44531</v>
      </c>
      <c r="CM1675" t="s">
        <v>1908</v>
      </c>
      <c r="CN1675" s="3">
        <v>44487</v>
      </c>
      <c r="CO1675" t="s">
        <v>4159</v>
      </c>
      <c r="CP1675" s="3">
        <v>44524</v>
      </c>
      <c r="CQ1675" t="s">
        <v>1908</v>
      </c>
      <c r="CR1675" s="3">
        <v>44537</v>
      </c>
      <c r="CS1675" t="s">
        <v>4159</v>
      </c>
      <c r="CT1675" s="3">
        <v>44524</v>
      </c>
      <c r="CU1675" t="s">
        <v>4159</v>
      </c>
      <c r="CV1675" s="3">
        <v>44550</v>
      </c>
      <c r="CW1675" t="s">
        <v>1908</v>
      </c>
      <c r="CX1675" s="3">
        <v>44531</v>
      </c>
      <c r="CY1675" t="s">
        <v>1908</v>
      </c>
      <c r="CZ1675" s="3">
        <v>44484</v>
      </c>
      <c r="DA1675" t="s">
        <v>1908</v>
      </c>
      <c r="DB1675" s="3">
        <v>44484</v>
      </c>
      <c r="DC1675" t="s">
        <v>1908</v>
      </c>
      <c r="DD1675" s="3">
        <v>44558</v>
      </c>
      <c r="DE1675" t="s">
        <v>1908</v>
      </c>
      <c r="DF1675" s="3">
        <v>44531</v>
      </c>
      <c r="DG1675" t="s">
        <v>1908</v>
      </c>
      <c r="DH1675" s="3">
        <v>44558</v>
      </c>
      <c r="DK1675" t="s">
        <v>1908</v>
      </c>
      <c r="DL1675" s="3">
        <v>44531</v>
      </c>
      <c r="DQ1675" t="s">
        <v>39</v>
      </c>
      <c r="DR1675" t="s">
        <v>2922</v>
      </c>
      <c r="DU1675" t="s">
        <v>3788</v>
      </c>
    </row>
    <row r="1676" spans="1:125" x14ac:dyDescent="0.25">
      <c r="A1676" s="5">
        <v>1284001</v>
      </c>
      <c r="B1676" s="5">
        <v>1</v>
      </c>
      <c r="J1676" s="3"/>
      <c r="K1676" s="3"/>
      <c r="L1676" s="3"/>
      <c r="M1676" s="3"/>
      <c r="N1676" s="3">
        <v>44497</v>
      </c>
      <c r="O1676" s="7">
        <v>0.34847222222222224</v>
      </c>
      <c r="P1676" t="s">
        <v>1908</v>
      </c>
      <c r="AV1676" t="s">
        <v>202</v>
      </c>
      <c r="AW1676" t="s">
        <v>207</v>
      </c>
      <c r="AX1676" t="s">
        <v>211</v>
      </c>
      <c r="AY1676" t="s">
        <v>200</v>
      </c>
      <c r="AZ1676" t="s">
        <v>208</v>
      </c>
      <c r="BA1676">
        <v>2</v>
      </c>
      <c r="BB1676" t="s">
        <v>204</v>
      </c>
      <c r="BC1676" t="s">
        <v>209</v>
      </c>
      <c r="BD1676" t="s">
        <v>211</v>
      </c>
      <c r="BE1676" t="s">
        <v>203</v>
      </c>
      <c r="BF1676" t="s">
        <v>212</v>
      </c>
      <c r="BG1676" t="s">
        <v>211</v>
      </c>
      <c r="BH1676" t="s">
        <v>201</v>
      </c>
      <c r="BI1676" t="s">
        <v>210</v>
      </c>
      <c r="BJ1676">
        <v>1</v>
      </c>
      <c r="BK1676" t="s">
        <v>205</v>
      </c>
      <c r="BL1676" t="s">
        <v>354</v>
      </c>
      <c r="BM1676">
        <v>1</v>
      </c>
    </row>
    <row r="1677" spans="1:125" x14ac:dyDescent="0.25">
      <c r="A1677" s="5">
        <v>1284101</v>
      </c>
      <c r="B1677" s="5">
        <v>1</v>
      </c>
      <c r="J1677" s="3"/>
      <c r="K1677" s="3"/>
      <c r="L1677" s="3"/>
      <c r="M1677" s="3"/>
      <c r="N1677" s="3">
        <v>44497</v>
      </c>
      <c r="O1677" s="7">
        <v>0.34878472222222223</v>
      </c>
      <c r="P1677" t="s">
        <v>1908</v>
      </c>
      <c r="AV1677" t="s">
        <v>202</v>
      </c>
      <c r="AW1677" t="s">
        <v>207</v>
      </c>
      <c r="AX1677" t="s">
        <v>211</v>
      </c>
      <c r="AY1677" t="s">
        <v>200</v>
      </c>
      <c r="AZ1677" t="s">
        <v>208</v>
      </c>
      <c r="BA1677">
        <v>2</v>
      </c>
      <c r="BB1677" t="s">
        <v>204</v>
      </c>
      <c r="BC1677" t="s">
        <v>209</v>
      </c>
      <c r="BD1677" t="s">
        <v>211</v>
      </c>
      <c r="BE1677" t="s">
        <v>203</v>
      </c>
      <c r="BF1677" t="s">
        <v>212</v>
      </c>
      <c r="BG1677" t="s">
        <v>211</v>
      </c>
      <c r="BH1677" t="s">
        <v>201</v>
      </c>
      <c r="BI1677" t="s">
        <v>210</v>
      </c>
      <c r="BJ1677">
        <v>1</v>
      </c>
      <c r="BK1677" t="s">
        <v>205</v>
      </c>
      <c r="BL1677" t="s">
        <v>354</v>
      </c>
      <c r="BM1677">
        <v>1</v>
      </c>
    </row>
    <row r="1678" spans="1:125" x14ac:dyDescent="0.25">
      <c r="A1678" s="5">
        <v>1284116</v>
      </c>
      <c r="B1678" s="5">
        <v>16</v>
      </c>
      <c r="C1678" t="s">
        <v>4767</v>
      </c>
      <c r="D1678" t="s">
        <v>4605</v>
      </c>
      <c r="E1678" t="s">
        <v>4771</v>
      </c>
      <c r="F1678" t="s">
        <v>6</v>
      </c>
      <c r="G1678" t="s">
        <v>4474</v>
      </c>
      <c r="H1678" t="s">
        <v>267</v>
      </c>
      <c r="I1678" t="s">
        <v>117</v>
      </c>
      <c r="J1678" s="3">
        <v>44606</v>
      </c>
      <c r="K1678" s="3"/>
      <c r="L1678" s="3">
        <v>44635</v>
      </c>
      <c r="M1678" s="3" t="s">
        <v>4770</v>
      </c>
      <c r="N1678" s="3">
        <v>44497</v>
      </c>
      <c r="O1678" s="7">
        <v>0.34878472222222223</v>
      </c>
      <c r="P1678" t="s">
        <v>1908</v>
      </c>
      <c r="Q1678" s="3">
        <v>45516</v>
      </c>
      <c r="R1678" s="7">
        <v>0.48506944444444444</v>
      </c>
      <c r="S1678" t="s">
        <v>1908</v>
      </c>
      <c r="T1678">
        <v>1485</v>
      </c>
      <c r="U1678" s="92" t="s">
        <v>1749</v>
      </c>
      <c r="V1678" s="93" t="s">
        <v>404</v>
      </c>
      <c r="W1678" s="92" t="s">
        <v>1200</v>
      </c>
      <c r="X1678" s="93" t="s">
        <v>1201</v>
      </c>
      <c r="Y1678" s="92" t="s">
        <v>403</v>
      </c>
      <c r="Z1678" s="93" t="s">
        <v>226</v>
      </c>
      <c r="AA1678" t="s">
        <v>1859</v>
      </c>
      <c r="AB1678">
        <v>901</v>
      </c>
      <c r="AC1678" t="s">
        <v>154</v>
      </c>
      <c r="AD1678" t="s">
        <v>474</v>
      </c>
      <c r="AE1678" t="s">
        <v>474</v>
      </c>
      <c r="AF1678" s="12" t="s">
        <v>6142</v>
      </c>
      <c r="AG1678" s="12">
        <v>79</v>
      </c>
      <c r="AH1678" s="12" t="s">
        <v>6142</v>
      </c>
      <c r="AI1678" s="12">
        <v>79</v>
      </c>
      <c r="AJ1678" s="12" t="s">
        <v>6142</v>
      </c>
      <c r="AK1678" s="12">
        <v>79</v>
      </c>
      <c r="AL1678" s="12" t="s">
        <v>6142</v>
      </c>
      <c r="AM1678" s="12">
        <v>79</v>
      </c>
      <c r="AN1678" s="12" t="s">
        <v>6136</v>
      </c>
      <c r="AO1678" s="12">
        <v>45</v>
      </c>
      <c r="AP1678" s="12" t="s">
        <v>6136</v>
      </c>
      <c r="AQ1678" s="12">
        <v>45</v>
      </c>
      <c r="AR1678" s="12" t="s">
        <v>239</v>
      </c>
      <c r="AS1678" s="12" t="s">
        <v>239</v>
      </c>
      <c r="AT1678" s="12" t="s">
        <v>239</v>
      </c>
      <c r="AU1678" s="12" t="s">
        <v>239</v>
      </c>
      <c r="AV1678" t="s">
        <v>202</v>
      </c>
      <c r="AW1678" t="s">
        <v>207</v>
      </c>
      <c r="AX1678" t="s">
        <v>211</v>
      </c>
      <c r="AY1678" t="s">
        <v>200</v>
      </c>
      <c r="AZ1678" t="s">
        <v>208</v>
      </c>
      <c r="BA1678">
        <v>2</v>
      </c>
      <c r="BB1678" t="s">
        <v>204</v>
      </c>
      <c r="BC1678" t="s">
        <v>209</v>
      </c>
      <c r="BD1678" t="s">
        <v>211</v>
      </c>
      <c r="BE1678" t="s">
        <v>203</v>
      </c>
      <c r="BF1678" t="s">
        <v>212</v>
      </c>
      <c r="BG1678" t="s">
        <v>211</v>
      </c>
      <c r="BH1678" t="s">
        <v>201</v>
      </c>
      <c r="BI1678" t="s">
        <v>210</v>
      </c>
      <c r="BJ1678">
        <v>1</v>
      </c>
      <c r="BK1678" t="s">
        <v>205</v>
      </c>
      <c r="BL1678" t="s">
        <v>354</v>
      </c>
      <c r="BM1678">
        <v>1</v>
      </c>
      <c r="BQ1678" t="s">
        <v>473</v>
      </c>
      <c r="BR1678" t="s">
        <v>404</v>
      </c>
      <c r="BS1678" t="s">
        <v>4607</v>
      </c>
      <c r="BT1678" t="s">
        <v>404</v>
      </c>
      <c r="BU1678" t="s">
        <v>4608</v>
      </c>
      <c r="BV1678" t="s">
        <v>404</v>
      </c>
      <c r="BW1678" t="s">
        <v>267</v>
      </c>
      <c r="BX1678" t="s">
        <v>404</v>
      </c>
      <c r="BY1678" t="s">
        <v>879</v>
      </c>
      <c r="BZ1678" t="s">
        <v>404</v>
      </c>
      <c r="CA1678" t="s">
        <v>8</v>
      </c>
      <c r="CB1678" s="3">
        <v>44559</v>
      </c>
      <c r="CC1678" t="s">
        <v>8</v>
      </c>
      <c r="CD1678" s="3">
        <v>44559</v>
      </c>
      <c r="CE1678" t="s">
        <v>1908</v>
      </c>
      <c r="CF1678" s="3">
        <v>44502</v>
      </c>
      <c r="CG1678" t="s">
        <v>1908</v>
      </c>
      <c r="CH1678" s="3">
        <v>44502</v>
      </c>
      <c r="CI1678" t="s">
        <v>1908</v>
      </c>
      <c r="CJ1678" s="3">
        <v>44502</v>
      </c>
      <c r="CM1678" t="s">
        <v>8</v>
      </c>
      <c r="CN1678" s="3">
        <v>44559</v>
      </c>
      <c r="CO1678" t="s">
        <v>8</v>
      </c>
      <c r="CP1678" s="3">
        <v>44559</v>
      </c>
      <c r="CS1678" t="s">
        <v>8</v>
      </c>
      <c r="CT1678" s="3">
        <v>44559</v>
      </c>
      <c r="CU1678" t="s">
        <v>8</v>
      </c>
      <c r="CV1678" s="3">
        <v>44559</v>
      </c>
      <c r="CW1678" t="s">
        <v>8</v>
      </c>
      <c r="CX1678" s="3">
        <v>44559</v>
      </c>
      <c r="CY1678" t="s">
        <v>8</v>
      </c>
      <c r="CZ1678" s="3">
        <v>44559</v>
      </c>
      <c r="DA1678" t="s">
        <v>8</v>
      </c>
      <c r="DB1678" s="3">
        <v>44559</v>
      </c>
      <c r="DE1678" t="s">
        <v>1908</v>
      </c>
      <c r="DF1678" s="3">
        <v>44585</v>
      </c>
      <c r="DI1678" t="s">
        <v>8</v>
      </c>
      <c r="DJ1678" s="3">
        <v>44559</v>
      </c>
      <c r="DK1678" t="s">
        <v>8</v>
      </c>
      <c r="DL1678" s="3">
        <v>44559</v>
      </c>
      <c r="DQ1678" t="s">
        <v>6</v>
      </c>
      <c r="DR1678" t="s">
        <v>6</v>
      </c>
      <c r="DU1678" t="s">
        <v>4606</v>
      </c>
    </row>
    <row r="1679" spans="1:125" x14ac:dyDescent="0.25">
      <c r="A1679" s="5">
        <v>1284201</v>
      </c>
      <c r="B1679" s="5">
        <v>1</v>
      </c>
      <c r="J1679" s="3"/>
      <c r="K1679" s="3"/>
      <c r="L1679" s="3"/>
      <c r="M1679" s="3"/>
      <c r="N1679" s="3">
        <v>44497</v>
      </c>
      <c r="O1679" s="7">
        <v>0.36532407407407402</v>
      </c>
      <c r="P1679" t="s">
        <v>1908</v>
      </c>
      <c r="AV1679" t="s">
        <v>202</v>
      </c>
      <c r="AW1679" t="s">
        <v>207</v>
      </c>
      <c r="AX1679" t="s">
        <v>211</v>
      </c>
      <c r="AY1679" t="s">
        <v>200</v>
      </c>
      <c r="AZ1679" t="s">
        <v>208</v>
      </c>
      <c r="BA1679">
        <v>2</v>
      </c>
      <c r="BB1679" t="s">
        <v>204</v>
      </c>
      <c r="BC1679" t="s">
        <v>209</v>
      </c>
      <c r="BD1679" t="s">
        <v>211</v>
      </c>
      <c r="BE1679" t="s">
        <v>203</v>
      </c>
      <c r="BF1679" t="s">
        <v>212</v>
      </c>
      <c r="BG1679" t="s">
        <v>211</v>
      </c>
      <c r="BH1679" t="s">
        <v>201</v>
      </c>
      <c r="BI1679" t="s">
        <v>210</v>
      </c>
      <c r="BJ1679">
        <v>1</v>
      </c>
      <c r="BK1679" t="s">
        <v>205</v>
      </c>
      <c r="BL1679" t="s">
        <v>354</v>
      </c>
      <c r="BM1679">
        <v>1</v>
      </c>
    </row>
    <row r="1680" spans="1:125" x14ac:dyDescent="0.25">
      <c r="A1680" s="5">
        <v>1284301</v>
      </c>
      <c r="B1680" s="5">
        <v>1</v>
      </c>
      <c r="J1680" s="3"/>
      <c r="K1680" s="3"/>
      <c r="L1680" s="3"/>
      <c r="M1680" s="3"/>
      <c r="N1680" s="3">
        <v>44497</v>
      </c>
      <c r="O1680" s="7">
        <v>0.3662731481481481</v>
      </c>
      <c r="P1680" t="s">
        <v>1908</v>
      </c>
      <c r="AV1680" t="s">
        <v>202</v>
      </c>
      <c r="AW1680" t="s">
        <v>207</v>
      </c>
      <c r="AX1680" t="s">
        <v>211</v>
      </c>
      <c r="AY1680" t="s">
        <v>200</v>
      </c>
      <c r="AZ1680" t="s">
        <v>208</v>
      </c>
      <c r="BA1680">
        <v>2</v>
      </c>
      <c r="BB1680" t="s">
        <v>204</v>
      </c>
      <c r="BC1680" t="s">
        <v>209</v>
      </c>
      <c r="BD1680" t="s">
        <v>211</v>
      </c>
      <c r="BE1680" t="s">
        <v>203</v>
      </c>
      <c r="BF1680" t="s">
        <v>212</v>
      </c>
      <c r="BG1680" t="s">
        <v>211</v>
      </c>
      <c r="BH1680" t="s">
        <v>201</v>
      </c>
      <c r="BI1680" t="s">
        <v>210</v>
      </c>
      <c r="BJ1680">
        <v>1</v>
      </c>
      <c r="BK1680" t="s">
        <v>205</v>
      </c>
      <c r="BL1680" t="s">
        <v>354</v>
      </c>
      <c r="BM1680">
        <v>1</v>
      </c>
    </row>
    <row r="1681" spans="1:125" x14ac:dyDescent="0.25">
      <c r="A1681" s="5">
        <v>1284313</v>
      </c>
      <c r="B1681" s="5">
        <v>13</v>
      </c>
      <c r="C1681" t="s">
        <v>4652</v>
      </c>
      <c r="D1681" t="s">
        <v>4609</v>
      </c>
      <c r="E1681" t="s">
        <v>4610</v>
      </c>
      <c r="F1681" t="s">
        <v>6</v>
      </c>
      <c r="G1681" t="s">
        <v>1627</v>
      </c>
      <c r="H1681" t="s">
        <v>25</v>
      </c>
      <c r="I1681" t="s">
        <v>117</v>
      </c>
      <c r="J1681" s="3"/>
      <c r="K1681" s="3"/>
      <c r="L1681" s="3">
        <v>44656</v>
      </c>
      <c r="M1681" s="3" t="s">
        <v>126</v>
      </c>
      <c r="N1681" s="3">
        <v>44497</v>
      </c>
      <c r="O1681" s="7">
        <v>0.3662731481481481</v>
      </c>
      <c r="P1681" t="s">
        <v>1908</v>
      </c>
      <c r="Q1681" s="3">
        <v>44558</v>
      </c>
      <c r="R1681" s="7">
        <v>0.41585648148148152</v>
      </c>
      <c r="S1681" t="s">
        <v>1908</v>
      </c>
      <c r="U1681" s="92" t="s">
        <v>475</v>
      </c>
      <c r="V1681" s="93" t="s">
        <v>228</v>
      </c>
      <c r="AA1681" t="s">
        <v>227</v>
      </c>
      <c r="AB1681">
        <v>955</v>
      </c>
      <c r="AC1681" t="s">
        <v>153</v>
      </c>
      <c r="AD1681" t="s">
        <v>788</v>
      </c>
      <c r="AE1681" t="s">
        <v>3356</v>
      </c>
      <c r="AF1681" s="12" t="s">
        <v>1628</v>
      </c>
      <c r="AG1681" s="12" t="s">
        <v>1707</v>
      </c>
      <c r="AH1681" s="12" t="s">
        <v>1628</v>
      </c>
      <c r="AI1681" s="12" t="s">
        <v>1707</v>
      </c>
      <c r="AJ1681" s="12" t="s">
        <v>1628</v>
      </c>
      <c r="AK1681" s="12" t="s">
        <v>1707</v>
      </c>
      <c r="AL1681" s="12" t="s">
        <v>1628</v>
      </c>
      <c r="AM1681" s="12" t="s">
        <v>1707</v>
      </c>
      <c r="AN1681" s="12" t="s">
        <v>818</v>
      </c>
      <c r="AO1681" s="12" t="s">
        <v>819</v>
      </c>
      <c r="AP1681" s="12" t="s">
        <v>818</v>
      </c>
      <c r="AQ1681" s="12" t="s">
        <v>819</v>
      </c>
      <c r="AR1681" s="12" t="s">
        <v>239</v>
      </c>
      <c r="AS1681" s="12" t="s">
        <v>239</v>
      </c>
      <c r="AT1681" s="12" t="s">
        <v>239</v>
      </c>
      <c r="AU1681" s="12" t="s">
        <v>239</v>
      </c>
      <c r="AV1681" t="s">
        <v>202</v>
      </c>
      <c r="AW1681" t="s">
        <v>207</v>
      </c>
      <c r="AX1681" t="s">
        <v>211</v>
      </c>
      <c r="AY1681" t="s">
        <v>200</v>
      </c>
      <c r="AZ1681" t="s">
        <v>208</v>
      </c>
      <c r="BA1681">
        <v>2</v>
      </c>
      <c r="BB1681" t="s">
        <v>204</v>
      </c>
      <c r="BC1681" t="s">
        <v>209</v>
      </c>
      <c r="BD1681" t="s">
        <v>211</v>
      </c>
      <c r="BE1681" t="s">
        <v>203</v>
      </c>
      <c r="BF1681" t="s">
        <v>212</v>
      </c>
      <c r="BG1681" t="s">
        <v>211</v>
      </c>
      <c r="BH1681" t="s">
        <v>201</v>
      </c>
      <c r="BI1681" t="s">
        <v>210</v>
      </c>
      <c r="BJ1681">
        <v>1</v>
      </c>
      <c r="BK1681" t="s">
        <v>205</v>
      </c>
      <c r="BL1681" t="s">
        <v>354</v>
      </c>
      <c r="BM1681">
        <v>1</v>
      </c>
      <c r="BQ1681" t="s">
        <v>584</v>
      </c>
      <c r="BR1681" t="s">
        <v>227</v>
      </c>
      <c r="BS1681" t="s">
        <v>4611</v>
      </c>
      <c r="BT1681" t="s">
        <v>227</v>
      </c>
      <c r="BU1681" t="s">
        <v>1852</v>
      </c>
      <c r="BV1681" t="s">
        <v>227</v>
      </c>
      <c r="BW1681" t="s">
        <v>379</v>
      </c>
      <c r="BX1681" t="s">
        <v>227</v>
      </c>
      <c r="BY1681" t="s">
        <v>1631</v>
      </c>
      <c r="BZ1681" t="s">
        <v>227</v>
      </c>
      <c r="CA1681" t="s">
        <v>1908</v>
      </c>
      <c r="CB1681" s="3">
        <v>44497</v>
      </c>
      <c r="CC1681" t="s">
        <v>1908</v>
      </c>
      <c r="CD1681" s="3">
        <v>44537</v>
      </c>
      <c r="CE1681" t="s">
        <v>1908</v>
      </c>
      <c r="CF1681" s="3">
        <v>44497</v>
      </c>
      <c r="CG1681" t="s">
        <v>1908</v>
      </c>
      <c r="CH1681" s="3">
        <v>44503</v>
      </c>
      <c r="CI1681" t="s">
        <v>1908</v>
      </c>
      <c r="CJ1681" s="3">
        <v>44503</v>
      </c>
      <c r="CK1681" t="s">
        <v>1908</v>
      </c>
      <c r="CL1681" s="3">
        <v>44503</v>
      </c>
      <c r="CM1681" t="s">
        <v>1908</v>
      </c>
      <c r="CN1681" s="3">
        <v>44516</v>
      </c>
      <c r="CO1681" t="s">
        <v>1908</v>
      </c>
      <c r="CP1681" s="3">
        <v>44537</v>
      </c>
      <c r="CQ1681" t="s">
        <v>1908</v>
      </c>
      <c r="CR1681" s="3">
        <v>44537</v>
      </c>
      <c r="CS1681" t="s">
        <v>1908</v>
      </c>
      <c r="CT1681" s="3">
        <v>44497</v>
      </c>
      <c r="CU1681" t="s">
        <v>1908</v>
      </c>
      <c r="CV1681" s="3">
        <v>44537</v>
      </c>
      <c r="CW1681" t="s">
        <v>1908</v>
      </c>
      <c r="CX1681" s="3">
        <v>44537</v>
      </c>
      <c r="CY1681" t="s">
        <v>1908</v>
      </c>
      <c r="CZ1681" s="3">
        <v>44516</v>
      </c>
      <c r="DA1681" t="s">
        <v>1908</v>
      </c>
      <c r="DB1681" s="3">
        <v>44516</v>
      </c>
      <c r="DC1681" t="s">
        <v>1908</v>
      </c>
      <c r="DD1681" s="3">
        <v>44558</v>
      </c>
      <c r="DE1681" t="s">
        <v>1908</v>
      </c>
      <c r="DF1681" s="3">
        <v>44539</v>
      </c>
      <c r="DG1681" t="s">
        <v>1908</v>
      </c>
      <c r="DH1681" s="3">
        <v>44558</v>
      </c>
      <c r="DK1681" t="s">
        <v>1908</v>
      </c>
      <c r="DL1681" s="3">
        <v>44539</v>
      </c>
      <c r="DQ1681" t="s">
        <v>6</v>
      </c>
      <c r="DR1681" t="s">
        <v>6</v>
      </c>
      <c r="DU1681" t="s">
        <v>228</v>
      </c>
    </row>
    <row r="1682" spans="1:125" x14ac:dyDescent="0.25">
      <c r="A1682" s="5">
        <v>1284401</v>
      </c>
      <c r="B1682" s="5">
        <v>1</v>
      </c>
      <c r="J1682" s="3"/>
      <c r="K1682" s="3"/>
      <c r="L1682" s="3"/>
      <c r="M1682" s="3"/>
      <c r="N1682" s="3">
        <v>44497</v>
      </c>
      <c r="O1682" s="7">
        <v>0.37064814814814812</v>
      </c>
      <c r="P1682" t="s">
        <v>1908</v>
      </c>
      <c r="AV1682" t="s">
        <v>202</v>
      </c>
      <c r="AW1682" t="s">
        <v>207</v>
      </c>
      <c r="AX1682" t="s">
        <v>211</v>
      </c>
      <c r="AY1682" t="s">
        <v>200</v>
      </c>
      <c r="AZ1682" t="s">
        <v>208</v>
      </c>
      <c r="BA1682">
        <v>2</v>
      </c>
      <c r="BB1682" t="s">
        <v>204</v>
      </c>
      <c r="BC1682" t="s">
        <v>209</v>
      </c>
      <c r="BD1682" t="s">
        <v>211</v>
      </c>
      <c r="BE1682" t="s">
        <v>203</v>
      </c>
      <c r="BF1682" t="s">
        <v>212</v>
      </c>
      <c r="BG1682" t="s">
        <v>211</v>
      </c>
      <c r="BH1682" t="s">
        <v>201</v>
      </c>
      <c r="BI1682" t="s">
        <v>210</v>
      </c>
      <c r="BJ1682">
        <v>1</v>
      </c>
      <c r="BK1682" t="s">
        <v>205</v>
      </c>
      <c r="BL1682" t="s">
        <v>354</v>
      </c>
      <c r="BM1682">
        <v>1</v>
      </c>
    </row>
    <row r="1683" spans="1:125" x14ac:dyDescent="0.25">
      <c r="A1683" s="5">
        <v>1284413</v>
      </c>
      <c r="B1683" s="5">
        <v>13</v>
      </c>
      <c r="C1683" t="s">
        <v>4651</v>
      </c>
      <c r="D1683" t="s">
        <v>4612</v>
      </c>
      <c r="E1683" t="s">
        <v>1173</v>
      </c>
      <c r="F1683" t="s">
        <v>6</v>
      </c>
      <c r="G1683" t="s">
        <v>467</v>
      </c>
      <c r="H1683" t="s">
        <v>25</v>
      </c>
      <c r="I1683" t="s">
        <v>117</v>
      </c>
      <c r="J1683" s="3"/>
      <c r="K1683" s="3"/>
      <c r="L1683" s="3"/>
      <c r="M1683" s="3" t="s">
        <v>128</v>
      </c>
      <c r="N1683" s="3">
        <v>44497</v>
      </c>
      <c r="O1683" s="7">
        <v>0.37064814814814812</v>
      </c>
      <c r="P1683" t="s">
        <v>1908</v>
      </c>
      <c r="Q1683" s="3">
        <v>44558</v>
      </c>
      <c r="R1683" s="7">
        <v>0.41609953703703706</v>
      </c>
      <c r="S1683" t="s">
        <v>1908</v>
      </c>
      <c r="U1683" s="92" t="s">
        <v>1370</v>
      </c>
      <c r="V1683" s="93" t="s">
        <v>4613</v>
      </c>
      <c r="AA1683" t="s">
        <v>1859</v>
      </c>
      <c r="AB1683">
        <v>901</v>
      </c>
      <c r="AC1683" t="s">
        <v>153</v>
      </c>
      <c r="AD1683" t="s">
        <v>488</v>
      </c>
      <c r="AE1683" t="s">
        <v>488</v>
      </c>
      <c r="AF1683" s="12" t="s">
        <v>349</v>
      </c>
      <c r="AG1683" s="12" t="s">
        <v>350</v>
      </c>
      <c r="AH1683" s="12" t="s">
        <v>349</v>
      </c>
      <c r="AI1683" s="12" t="s">
        <v>350</v>
      </c>
      <c r="AJ1683" s="12" t="s">
        <v>349</v>
      </c>
      <c r="AK1683" s="12" t="s">
        <v>350</v>
      </c>
      <c r="AL1683" s="12" t="s">
        <v>349</v>
      </c>
      <c r="AM1683" s="12" t="s">
        <v>350</v>
      </c>
      <c r="AN1683" s="12" t="s">
        <v>824</v>
      </c>
      <c r="AO1683" s="12" t="s">
        <v>825</v>
      </c>
      <c r="AP1683" s="12" t="s">
        <v>824</v>
      </c>
      <c r="AQ1683" s="12" t="s">
        <v>825</v>
      </c>
      <c r="AR1683" s="12" t="s">
        <v>239</v>
      </c>
      <c r="AS1683" s="12" t="s">
        <v>239</v>
      </c>
      <c r="AT1683" s="12" t="s">
        <v>239</v>
      </c>
      <c r="AU1683" s="12" t="s">
        <v>239</v>
      </c>
      <c r="AV1683" t="s">
        <v>202</v>
      </c>
      <c r="AW1683" t="s">
        <v>207</v>
      </c>
      <c r="AX1683" t="s">
        <v>211</v>
      </c>
      <c r="AY1683" t="s">
        <v>200</v>
      </c>
      <c r="AZ1683" t="s">
        <v>208</v>
      </c>
      <c r="BA1683">
        <v>2</v>
      </c>
      <c r="BB1683" t="s">
        <v>204</v>
      </c>
      <c r="BC1683" t="s">
        <v>209</v>
      </c>
      <c r="BD1683" t="s">
        <v>211</v>
      </c>
      <c r="BE1683" t="s">
        <v>203</v>
      </c>
      <c r="BF1683" t="s">
        <v>212</v>
      </c>
      <c r="BG1683" t="s">
        <v>211</v>
      </c>
      <c r="BH1683" t="s">
        <v>201</v>
      </c>
      <c r="BI1683" t="s">
        <v>210</v>
      </c>
      <c r="BJ1683">
        <v>1</v>
      </c>
      <c r="BK1683" t="s">
        <v>205</v>
      </c>
      <c r="BL1683" t="s">
        <v>354</v>
      </c>
      <c r="BM1683">
        <v>1</v>
      </c>
      <c r="BQ1683" t="s">
        <v>584</v>
      </c>
      <c r="BR1683" t="s">
        <v>404</v>
      </c>
      <c r="BS1683" t="s">
        <v>470</v>
      </c>
      <c r="BT1683" t="s">
        <v>404</v>
      </c>
      <c r="BU1683" t="s">
        <v>1852</v>
      </c>
      <c r="BV1683" t="s">
        <v>404</v>
      </c>
      <c r="BW1683" t="s">
        <v>897</v>
      </c>
      <c r="BX1683" t="s">
        <v>404</v>
      </c>
      <c r="CA1683" t="s">
        <v>1908</v>
      </c>
      <c r="CB1683" s="3">
        <v>44497</v>
      </c>
      <c r="CC1683" t="s">
        <v>1908</v>
      </c>
      <c r="CD1683" s="3">
        <v>44537</v>
      </c>
      <c r="CE1683" t="s">
        <v>1908</v>
      </c>
      <c r="CF1683" s="3">
        <v>44497</v>
      </c>
      <c r="CG1683" t="s">
        <v>1908</v>
      </c>
      <c r="CH1683" s="3">
        <v>44497</v>
      </c>
      <c r="CI1683" t="s">
        <v>1908</v>
      </c>
      <c r="CJ1683" s="3">
        <v>44537</v>
      </c>
      <c r="CK1683" t="s">
        <v>1908</v>
      </c>
      <c r="CL1683" s="3">
        <v>44537</v>
      </c>
      <c r="CM1683" t="s">
        <v>1908</v>
      </c>
      <c r="CN1683" s="3">
        <v>44516</v>
      </c>
      <c r="CO1683" t="s">
        <v>1908</v>
      </c>
      <c r="CP1683" s="3">
        <v>44537</v>
      </c>
      <c r="CQ1683" t="s">
        <v>1908</v>
      </c>
      <c r="CR1683" s="3">
        <v>44537</v>
      </c>
      <c r="CS1683" t="s">
        <v>1908</v>
      </c>
      <c r="CT1683" s="3">
        <v>44497</v>
      </c>
      <c r="CU1683" t="s">
        <v>1908</v>
      </c>
      <c r="CV1683" s="3">
        <v>44537</v>
      </c>
      <c r="CW1683" t="s">
        <v>1908</v>
      </c>
      <c r="CX1683" s="3">
        <v>44537</v>
      </c>
      <c r="CY1683" t="s">
        <v>1908</v>
      </c>
      <c r="CZ1683" s="3">
        <v>44516</v>
      </c>
      <c r="DA1683" t="s">
        <v>1908</v>
      </c>
      <c r="DB1683" s="3">
        <v>44516</v>
      </c>
      <c r="DC1683" t="s">
        <v>1908</v>
      </c>
      <c r="DD1683" s="3">
        <v>44558</v>
      </c>
      <c r="DE1683" t="s">
        <v>1908</v>
      </c>
      <c r="DF1683" s="3">
        <v>44545</v>
      </c>
      <c r="DK1683" t="s">
        <v>1908</v>
      </c>
      <c r="DL1683" s="3">
        <v>44545</v>
      </c>
      <c r="DQ1683" t="s">
        <v>6</v>
      </c>
      <c r="DR1683" t="s">
        <v>6</v>
      </c>
      <c r="DU1683" t="s">
        <v>4650</v>
      </c>
    </row>
    <row r="1684" spans="1:125" x14ac:dyDescent="0.25">
      <c r="A1684" s="5">
        <v>1284501</v>
      </c>
      <c r="B1684" s="5">
        <v>1</v>
      </c>
      <c r="J1684" s="3"/>
      <c r="K1684" s="3"/>
      <c r="L1684" s="3"/>
      <c r="M1684" s="3"/>
      <c r="N1684" s="3">
        <v>44497</v>
      </c>
      <c r="O1684" s="7">
        <v>0.37329861111111112</v>
      </c>
      <c r="P1684" t="s">
        <v>1908</v>
      </c>
      <c r="AV1684" t="s">
        <v>202</v>
      </c>
      <c r="AW1684" t="s">
        <v>207</v>
      </c>
      <c r="AX1684" t="s">
        <v>211</v>
      </c>
      <c r="AY1684" t="s">
        <v>200</v>
      </c>
      <c r="AZ1684" t="s">
        <v>208</v>
      </c>
      <c r="BA1684">
        <v>2</v>
      </c>
      <c r="BB1684" t="s">
        <v>204</v>
      </c>
      <c r="BC1684" t="s">
        <v>209</v>
      </c>
      <c r="BD1684" t="s">
        <v>211</v>
      </c>
      <c r="BE1684" t="s">
        <v>203</v>
      </c>
      <c r="BF1684" t="s">
        <v>212</v>
      </c>
      <c r="BG1684" t="s">
        <v>211</v>
      </c>
      <c r="BH1684" t="s">
        <v>201</v>
      </c>
      <c r="BI1684" t="s">
        <v>210</v>
      </c>
      <c r="BJ1684">
        <v>1</v>
      </c>
      <c r="BK1684" t="s">
        <v>205</v>
      </c>
      <c r="BL1684" t="s">
        <v>354</v>
      </c>
      <c r="BM1684">
        <v>1</v>
      </c>
    </row>
    <row r="1685" spans="1:125" x14ac:dyDescent="0.25">
      <c r="A1685" s="5">
        <v>1284514</v>
      </c>
      <c r="B1685" s="5">
        <v>14</v>
      </c>
      <c r="C1685" t="s">
        <v>4654</v>
      </c>
      <c r="D1685" t="s">
        <v>4617</v>
      </c>
      <c r="E1685" t="s">
        <v>17</v>
      </c>
      <c r="F1685" t="s">
        <v>28</v>
      </c>
      <c r="G1685" t="s">
        <v>258</v>
      </c>
      <c r="H1685" t="s">
        <v>25</v>
      </c>
      <c r="I1685" t="s">
        <v>117</v>
      </c>
      <c r="J1685" s="3"/>
      <c r="K1685" s="3"/>
      <c r="L1685" s="3">
        <v>44621</v>
      </c>
      <c r="M1685" s="3" t="s">
        <v>129</v>
      </c>
      <c r="N1685" s="3">
        <v>44497</v>
      </c>
      <c r="O1685" s="7">
        <v>0.37329861111111112</v>
      </c>
      <c r="P1685" t="s">
        <v>1908</v>
      </c>
      <c r="Q1685" s="3">
        <v>44558</v>
      </c>
      <c r="R1685" s="7">
        <v>0.41547453703703702</v>
      </c>
      <c r="S1685" t="s">
        <v>1908</v>
      </c>
      <c r="U1685" s="92" t="s">
        <v>475</v>
      </c>
      <c r="V1685" s="93" t="s">
        <v>228</v>
      </c>
      <c r="W1685" s="92" t="s">
        <v>4614</v>
      </c>
      <c r="X1685" s="93" t="s">
        <v>4615</v>
      </c>
      <c r="AA1685" t="s">
        <v>146</v>
      </c>
      <c r="AB1685">
        <v>955</v>
      </c>
      <c r="AC1685" t="s">
        <v>153</v>
      </c>
      <c r="AD1685" t="s">
        <v>535</v>
      </c>
      <c r="AE1685" t="s">
        <v>3226</v>
      </c>
      <c r="AF1685" s="12" t="s">
        <v>239</v>
      </c>
      <c r="AG1685" s="12">
        <v>136</v>
      </c>
      <c r="AH1685" s="12" t="s">
        <v>239</v>
      </c>
      <c r="AI1685" s="12">
        <v>136</v>
      </c>
      <c r="AJ1685" s="12" t="s">
        <v>239</v>
      </c>
      <c r="AK1685" s="12">
        <v>136</v>
      </c>
      <c r="AL1685" s="12" t="s">
        <v>239</v>
      </c>
      <c r="AM1685" s="12">
        <v>136</v>
      </c>
      <c r="AN1685" s="12" t="s">
        <v>824</v>
      </c>
      <c r="AO1685" s="12" t="s">
        <v>825</v>
      </c>
      <c r="AP1685" s="12" t="s">
        <v>824</v>
      </c>
      <c r="AQ1685" s="12" t="s">
        <v>825</v>
      </c>
      <c r="AR1685" s="12" t="s">
        <v>239</v>
      </c>
      <c r="AS1685" s="12" t="s">
        <v>239</v>
      </c>
      <c r="AT1685" s="12" t="s">
        <v>239</v>
      </c>
      <c r="AU1685" s="12" t="s">
        <v>239</v>
      </c>
      <c r="AV1685" t="s">
        <v>202</v>
      </c>
      <c r="AW1685" t="s">
        <v>207</v>
      </c>
      <c r="AX1685" t="s">
        <v>211</v>
      </c>
      <c r="AY1685" t="s">
        <v>200</v>
      </c>
      <c r="AZ1685" t="s">
        <v>208</v>
      </c>
      <c r="BA1685">
        <v>2</v>
      </c>
      <c r="BB1685" t="s">
        <v>204</v>
      </c>
      <c r="BC1685" t="s">
        <v>209</v>
      </c>
      <c r="BD1685" t="s">
        <v>211</v>
      </c>
      <c r="BE1685" t="s">
        <v>203</v>
      </c>
      <c r="BF1685" t="s">
        <v>212</v>
      </c>
      <c r="BG1685" t="s">
        <v>211</v>
      </c>
      <c r="BH1685" t="s">
        <v>201</v>
      </c>
      <c r="BI1685" t="s">
        <v>210</v>
      </c>
      <c r="BJ1685">
        <v>1</v>
      </c>
      <c r="BK1685" t="s">
        <v>205</v>
      </c>
      <c r="BL1685" t="s">
        <v>354</v>
      </c>
      <c r="BM1685">
        <v>1</v>
      </c>
      <c r="BQ1685" t="s">
        <v>584</v>
      </c>
      <c r="BR1685" t="s">
        <v>146</v>
      </c>
      <c r="BS1685" t="s">
        <v>1075</v>
      </c>
      <c r="BT1685" t="s">
        <v>146</v>
      </c>
      <c r="BU1685" t="s">
        <v>1852</v>
      </c>
      <c r="BV1685" t="s">
        <v>146</v>
      </c>
      <c r="BW1685" t="s">
        <v>4616</v>
      </c>
      <c r="BX1685" t="s">
        <v>146</v>
      </c>
      <c r="CA1685" t="s">
        <v>1908</v>
      </c>
      <c r="CB1685" s="3">
        <v>44497</v>
      </c>
      <c r="CC1685" t="s">
        <v>1908</v>
      </c>
      <c r="CD1685" s="3">
        <v>44537</v>
      </c>
      <c r="CE1685" t="s">
        <v>1908</v>
      </c>
      <c r="CF1685" s="3">
        <v>44497</v>
      </c>
      <c r="CG1685" t="s">
        <v>1908</v>
      </c>
      <c r="CH1685" s="3">
        <v>44497</v>
      </c>
      <c r="CI1685" t="s">
        <v>1908</v>
      </c>
      <c r="CJ1685" s="3">
        <v>44497</v>
      </c>
      <c r="CK1685" t="s">
        <v>1908</v>
      </c>
      <c r="CL1685" s="3">
        <v>44537</v>
      </c>
      <c r="CM1685" t="s">
        <v>1908</v>
      </c>
      <c r="CN1685" s="3">
        <v>44516</v>
      </c>
      <c r="CO1685" t="s">
        <v>1908</v>
      </c>
      <c r="CP1685" s="3">
        <v>44537</v>
      </c>
      <c r="CQ1685" t="s">
        <v>1908</v>
      </c>
      <c r="CR1685" s="3">
        <v>44537</v>
      </c>
      <c r="CS1685" t="s">
        <v>1908</v>
      </c>
      <c r="CT1685" s="3">
        <v>44497</v>
      </c>
      <c r="CU1685" t="s">
        <v>1908</v>
      </c>
      <c r="CV1685" s="3">
        <v>44537</v>
      </c>
      <c r="CW1685" t="s">
        <v>1908</v>
      </c>
      <c r="CX1685" s="3">
        <v>44537</v>
      </c>
      <c r="CY1685" t="s">
        <v>1908</v>
      </c>
      <c r="CZ1685" s="3">
        <v>44516</v>
      </c>
      <c r="DA1685" t="s">
        <v>1908</v>
      </c>
      <c r="DB1685" s="3">
        <v>44516</v>
      </c>
      <c r="DC1685" t="s">
        <v>1908</v>
      </c>
      <c r="DD1685" s="3">
        <v>44558</v>
      </c>
      <c r="DE1685" t="s">
        <v>1908</v>
      </c>
      <c r="DF1685" s="3">
        <v>44537</v>
      </c>
      <c r="DG1685" t="s">
        <v>1908</v>
      </c>
      <c r="DH1685" s="3">
        <v>44558</v>
      </c>
      <c r="DK1685" t="s">
        <v>1908</v>
      </c>
      <c r="DL1685" s="3">
        <v>44558</v>
      </c>
      <c r="DQ1685" t="s">
        <v>28</v>
      </c>
      <c r="DR1685" t="s">
        <v>2920</v>
      </c>
      <c r="DU1685" t="s">
        <v>4708</v>
      </c>
    </row>
    <row r="1686" spans="1:125" x14ac:dyDescent="0.25">
      <c r="A1686" s="5">
        <v>1284601</v>
      </c>
      <c r="B1686" s="5">
        <v>1</v>
      </c>
      <c r="J1686" s="3"/>
      <c r="K1686" s="3"/>
      <c r="L1686" s="3"/>
      <c r="M1686" s="3"/>
      <c r="N1686" s="3">
        <v>44497</v>
      </c>
      <c r="O1686" s="7">
        <v>0.45146990740740739</v>
      </c>
      <c r="P1686" t="s">
        <v>4159</v>
      </c>
      <c r="AV1686" t="s">
        <v>202</v>
      </c>
      <c r="AW1686" t="s">
        <v>207</v>
      </c>
      <c r="AX1686" t="s">
        <v>211</v>
      </c>
      <c r="AY1686" t="s">
        <v>200</v>
      </c>
      <c r="AZ1686" t="s">
        <v>208</v>
      </c>
      <c r="BA1686">
        <v>2</v>
      </c>
      <c r="BB1686" t="s">
        <v>204</v>
      </c>
      <c r="BC1686" t="s">
        <v>209</v>
      </c>
      <c r="BD1686" t="s">
        <v>211</v>
      </c>
      <c r="BE1686" t="s">
        <v>203</v>
      </c>
      <c r="BF1686" t="s">
        <v>212</v>
      </c>
      <c r="BG1686" t="s">
        <v>211</v>
      </c>
      <c r="BH1686" t="s">
        <v>201</v>
      </c>
      <c r="BI1686" t="s">
        <v>210</v>
      </c>
      <c r="BJ1686">
        <v>1</v>
      </c>
      <c r="BK1686" t="s">
        <v>205</v>
      </c>
      <c r="BL1686" t="s">
        <v>354</v>
      </c>
      <c r="BM1686">
        <v>1</v>
      </c>
    </row>
    <row r="1687" spans="1:125" x14ac:dyDescent="0.25">
      <c r="A1687" s="5">
        <v>1284612</v>
      </c>
      <c r="B1687" s="5">
        <v>12</v>
      </c>
      <c r="C1687" t="s">
        <v>4624</v>
      </c>
      <c r="D1687" t="s">
        <v>4618</v>
      </c>
      <c r="E1687" t="s">
        <v>4620</v>
      </c>
      <c r="F1687" t="s">
        <v>18</v>
      </c>
      <c r="G1687" t="s">
        <v>3877</v>
      </c>
      <c r="H1687" t="s">
        <v>1146</v>
      </c>
      <c r="I1687" t="s">
        <v>118</v>
      </c>
      <c r="J1687" s="3">
        <v>44617</v>
      </c>
      <c r="K1687" s="3">
        <v>44708</v>
      </c>
      <c r="L1687" s="3">
        <v>44579</v>
      </c>
      <c r="M1687" s="3" t="s">
        <v>4595</v>
      </c>
      <c r="N1687" s="3">
        <v>44497</v>
      </c>
      <c r="O1687" s="7">
        <v>0.45146990740740739</v>
      </c>
      <c r="P1687" t="s">
        <v>4159</v>
      </c>
      <c r="Q1687" s="3">
        <v>44998</v>
      </c>
      <c r="R1687" s="7">
        <v>0.38775462962962964</v>
      </c>
      <c r="S1687" t="s">
        <v>1908</v>
      </c>
      <c r="U1687" s="92" t="s">
        <v>633</v>
      </c>
      <c r="V1687" s="93" t="s">
        <v>633</v>
      </c>
      <c r="W1687" s="92" t="s">
        <v>4649</v>
      </c>
      <c r="X1687" s="93" t="s">
        <v>4615</v>
      </c>
      <c r="Y1687" s="92" t="s">
        <v>386</v>
      </c>
      <c r="Z1687" s="93" t="s">
        <v>386</v>
      </c>
      <c r="AA1687" t="s">
        <v>160</v>
      </c>
      <c r="AB1687">
        <v>956</v>
      </c>
      <c r="AC1687" t="s">
        <v>155</v>
      </c>
      <c r="AD1687" t="s">
        <v>239</v>
      </c>
      <c r="AE1687" t="s">
        <v>239</v>
      </c>
      <c r="AF1687" s="12" t="s">
        <v>4066</v>
      </c>
      <c r="AG1687" s="12">
        <v>902</v>
      </c>
      <c r="AH1687" s="12" t="s">
        <v>4066</v>
      </c>
      <c r="AI1687" s="12">
        <v>902</v>
      </c>
      <c r="AJ1687" s="12" t="s">
        <v>4066</v>
      </c>
      <c r="AK1687" s="12">
        <v>902</v>
      </c>
      <c r="AL1687" s="12" t="s">
        <v>4066</v>
      </c>
      <c r="AM1687" s="12">
        <v>902</v>
      </c>
      <c r="AN1687" s="12" t="s">
        <v>824</v>
      </c>
      <c r="AO1687" s="12" t="s">
        <v>825</v>
      </c>
      <c r="AP1687" s="12" t="s">
        <v>824</v>
      </c>
      <c r="AQ1687" s="12" t="s">
        <v>825</v>
      </c>
      <c r="AR1687" s="12" t="s">
        <v>239</v>
      </c>
      <c r="AS1687" s="12" t="s">
        <v>239</v>
      </c>
      <c r="AT1687" s="12" t="s">
        <v>239</v>
      </c>
      <c r="AU1687" s="12" t="s">
        <v>239</v>
      </c>
      <c r="AV1687" t="s">
        <v>267</v>
      </c>
      <c r="AW1687" t="s">
        <v>207</v>
      </c>
      <c r="AX1687" t="s">
        <v>211</v>
      </c>
      <c r="AY1687" t="s">
        <v>200</v>
      </c>
      <c r="AZ1687" t="s">
        <v>208</v>
      </c>
      <c r="BA1687">
        <v>2</v>
      </c>
      <c r="BB1687" t="s">
        <v>204</v>
      </c>
      <c r="BC1687" t="s">
        <v>209</v>
      </c>
      <c r="BD1687" t="s">
        <v>211</v>
      </c>
      <c r="BE1687" t="s">
        <v>203</v>
      </c>
      <c r="BF1687" t="s">
        <v>212</v>
      </c>
      <c r="BG1687" t="s">
        <v>211</v>
      </c>
      <c r="BH1687" t="s">
        <v>201</v>
      </c>
      <c r="BI1687" t="s">
        <v>210</v>
      </c>
      <c r="BJ1687">
        <v>1</v>
      </c>
      <c r="BK1687" t="s">
        <v>205</v>
      </c>
      <c r="BL1687" t="s">
        <v>354</v>
      </c>
      <c r="BM1687">
        <v>1</v>
      </c>
      <c r="BQ1687" t="s">
        <v>1161</v>
      </c>
      <c r="BR1687" t="s">
        <v>160</v>
      </c>
      <c r="BS1687" t="s">
        <v>4621</v>
      </c>
      <c r="BT1687" t="s">
        <v>160</v>
      </c>
      <c r="BU1687" t="s">
        <v>3854</v>
      </c>
      <c r="BV1687" t="s">
        <v>160</v>
      </c>
      <c r="BW1687" t="s">
        <v>1163</v>
      </c>
      <c r="BX1687" t="s">
        <v>160</v>
      </c>
      <c r="CA1687" t="s">
        <v>4159</v>
      </c>
      <c r="CB1687" s="3">
        <v>44497</v>
      </c>
      <c r="CC1687" t="s">
        <v>4159</v>
      </c>
      <c r="CD1687" s="3">
        <v>44510</v>
      </c>
      <c r="CE1687" t="s">
        <v>4159</v>
      </c>
      <c r="CF1687" s="3">
        <v>44497</v>
      </c>
      <c r="CG1687" t="s">
        <v>4159</v>
      </c>
      <c r="CH1687" s="3">
        <v>44497</v>
      </c>
      <c r="CI1687" t="s">
        <v>4159</v>
      </c>
      <c r="CJ1687" s="3">
        <v>44497</v>
      </c>
      <c r="CK1687" t="s">
        <v>4159</v>
      </c>
      <c r="CL1687" s="3">
        <v>44498</v>
      </c>
      <c r="CM1687" t="s">
        <v>4159</v>
      </c>
      <c r="CN1687" s="3">
        <v>44498</v>
      </c>
      <c r="CO1687" t="s">
        <v>4159</v>
      </c>
      <c r="CP1687" s="3">
        <v>44498</v>
      </c>
      <c r="CQ1687" t="s">
        <v>1908</v>
      </c>
      <c r="CR1687" s="3">
        <v>44523</v>
      </c>
      <c r="CS1687" t="s">
        <v>4159</v>
      </c>
      <c r="CT1687" s="3">
        <v>44497</v>
      </c>
      <c r="CU1687" t="s">
        <v>4159</v>
      </c>
      <c r="CV1687" s="3">
        <v>44529</v>
      </c>
      <c r="CW1687" t="s">
        <v>1908</v>
      </c>
      <c r="CX1687" s="3">
        <v>44529</v>
      </c>
      <c r="CY1687" t="s">
        <v>1908</v>
      </c>
      <c r="CZ1687" s="3">
        <v>44529</v>
      </c>
      <c r="DA1687" t="s">
        <v>4159</v>
      </c>
      <c r="DB1687" s="3">
        <v>44497</v>
      </c>
      <c r="DC1687" t="s">
        <v>1908</v>
      </c>
      <c r="DD1687" s="3">
        <v>44558</v>
      </c>
      <c r="DE1687" t="s">
        <v>1908</v>
      </c>
      <c r="DF1687" s="3">
        <v>44529</v>
      </c>
      <c r="DG1687" t="s">
        <v>1908</v>
      </c>
      <c r="DH1687" s="3">
        <v>44558</v>
      </c>
      <c r="DK1687" t="s">
        <v>1908</v>
      </c>
      <c r="DL1687" s="3">
        <v>44529</v>
      </c>
      <c r="DQ1687" t="s">
        <v>18</v>
      </c>
      <c r="DR1687" t="s">
        <v>2923</v>
      </c>
      <c r="DU1687" t="s">
        <v>4648</v>
      </c>
    </row>
    <row r="1688" spans="1:125" x14ac:dyDescent="0.25">
      <c r="A1688" s="5">
        <v>1284701</v>
      </c>
      <c r="B1688" s="5">
        <v>1</v>
      </c>
      <c r="J1688" s="3"/>
      <c r="K1688" s="3"/>
      <c r="L1688" s="3"/>
      <c r="M1688" s="3"/>
      <c r="N1688" s="3">
        <v>44498</v>
      </c>
      <c r="O1688" s="7">
        <v>0.39008101851851856</v>
      </c>
      <c r="P1688" t="s">
        <v>1908</v>
      </c>
      <c r="AV1688" t="s">
        <v>202</v>
      </c>
      <c r="AW1688" t="s">
        <v>207</v>
      </c>
      <c r="AX1688" t="s">
        <v>211</v>
      </c>
      <c r="AY1688" t="s">
        <v>200</v>
      </c>
      <c r="AZ1688" t="s">
        <v>208</v>
      </c>
      <c r="BA1688">
        <v>2</v>
      </c>
      <c r="BB1688" t="s">
        <v>204</v>
      </c>
      <c r="BC1688" t="s">
        <v>209</v>
      </c>
      <c r="BD1688" t="s">
        <v>211</v>
      </c>
      <c r="BE1688" t="s">
        <v>203</v>
      </c>
      <c r="BF1688" t="s">
        <v>212</v>
      </c>
      <c r="BG1688" t="s">
        <v>211</v>
      </c>
      <c r="BH1688" t="s">
        <v>201</v>
      </c>
      <c r="BI1688" t="s">
        <v>210</v>
      </c>
      <c r="BJ1688">
        <v>1</v>
      </c>
      <c r="BK1688" t="s">
        <v>205</v>
      </c>
      <c r="BL1688" t="s">
        <v>354</v>
      </c>
      <c r="BM1688">
        <v>1</v>
      </c>
    </row>
    <row r="1689" spans="1:125" x14ac:dyDescent="0.25">
      <c r="A1689" s="5">
        <v>1284710</v>
      </c>
      <c r="B1689" s="5">
        <v>10</v>
      </c>
      <c r="C1689" t="s">
        <v>4739</v>
      </c>
      <c r="D1689" t="s">
        <v>4622</v>
      </c>
      <c r="E1689" t="s">
        <v>383</v>
      </c>
      <c r="F1689" t="s">
        <v>6</v>
      </c>
      <c r="G1689" t="s">
        <v>1627</v>
      </c>
      <c r="H1689" t="s">
        <v>25</v>
      </c>
      <c r="I1689" t="s">
        <v>117</v>
      </c>
      <c r="J1689" s="3"/>
      <c r="K1689" s="3"/>
      <c r="L1689" s="3">
        <v>44621</v>
      </c>
      <c r="M1689" s="3" t="s">
        <v>126</v>
      </c>
      <c r="N1689" s="3">
        <v>44498</v>
      </c>
      <c r="O1689" s="7">
        <v>0.39008101851851856</v>
      </c>
      <c r="P1689" t="s">
        <v>1908</v>
      </c>
      <c r="Q1689" s="3">
        <v>44593</v>
      </c>
      <c r="R1689" s="7">
        <v>0.36712962962962964</v>
      </c>
      <c r="S1689" t="s">
        <v>1908</v>
      </c>
      <c r="U1689" s="92" t="s">
        <v>386</v>
      </c>
      <c r="V1689" s="93" t="s">
        <v>228</v>
      </c>
      <c r="W1689" s="92" t="s">
        <v>1749</v>
      </c>
      <c r="X1689" s="93" t="s">
        <v>404</v>
      </c>
      <c r="AA1689" t="s">
        <v>1859</v>
      </c>
      <c r="AB1689">
        <v>901</v>
      </c>
      <c r="AC1689" t="s">
        <v>154</v>
      </c>
      <c r="AD1689" t="s">
        <v>1729</v>
      </c>
      <c r="AE1689" t="s">
        <v>1729</v>
      </c>
      <c r="AF1689" s="12" t="s">
        <v>1628</v>
      </c>
      <c r="AG1689" s="12" t="s">
        <v>1707</v>
      </c>
      <c r="AH1689" s="12" t="s">
        <v>1628</v>
      </c>
      <c r="AI1689" s="12" t="s">
        <v>1707</v>
      </c>
      <c r="AJ1689" s="12" t="s">
        <v>1628</v>
      </c>
      <c r="AK1689" s="12" t="s">
        <v>1707</v>
      </c>
      <c r="AL1689" s="12" t="s">
        <v>1628</v>
      </c>
      <c r="AM1689" s="12" t="s">
        <v>1707</v>
      </c>
      <c r="AN1689" s="12" t="s">
        <v>818</v>
      </c>
      <c r="AO1689" s="12" t="s">
        <v>819</v>
      </c>
      <c r="AP1689" s="12" t="s">
        <v>818</v>
      </c>
      <c r="AQ1689" s="12" t="s">
        <v>819</v>
      </c>
      <c r="AR1689" s="12" t="s">
        <v>239</v>
      </c>
      <c r="AS1689" s="12" t="s">
        <v>239</v>
      </c>
      <c r="AT1689" s="12" t="s">
        <v>239</v>
      </c>
      <c r="AU1689" s="12" t="s">
        <v>239</v>
      </c>
      <c r="AV1689" t="s">
        <v>202</v>
      </c>
      <c r="AW1689" t="s">
        <v>207</v>
      </c>
      <c r="AX1689" t="s">
        <v>211</v>
      </c>
      <c r="AY1689" t="s">
        <v>200</v>
      </c>
      <c r="AZ1689" t="s">
        <v>208</v>
      </c>
      <c r="BA1689">
        <v>2</v>
      </c>
      <c r="BB1689" t="s">
        <v>204</v>
      </c>
      <c r="BC1689" t="s">
        <v>209</v>
      </c>
      <c r="BD1689" t="s">
        <v>211</v>
      </c>
      <c r="BE1689" t="s">
        <v>203</v>
      </c>
      <c r="BF1689" t="s">
        <v>212</v>
      </c>
      <c r="BG1689" t="s">
        <v>211</v>
      </c>
      <c r="BH1689" t="s">
        <v>201</v>
      </c>
      <c r="BI1689" t="s">
        <v>210</v>
      </c>
      <c r="BJ1689">
        <v>1</v>
      </c>
      <c r="BK1689" t="s">
        <v>205</v>
      </c>
      <c r="BL1689" t="s">
        <v>354</v>
      </c>
      <c r="BM1689">
        <v>1</v>
      </c>
      <c r="BQ1689" t="s">
        <v>584</v>
      </c>
      <c r="BR1689" t="s">
        <v>404</v>
      </c>
      <c r="BS1689" t="s">
        <v>4623</v>
      </c>
      <c r="BT1689" t="s">
        <v>404</v>
      </c>
      <c r="BU1689" t="s">
        <v>1852</v>
      </c>
      <c r="BV1689" t="s">
        <v>404</v>
      </c>
      <c r="BW1689" t="s">
        <v>379</v>
      </c>
      <c r="BX1689" t="s">
        <v>404</v>
      </c>
      <c r="BY1689" t="s">
        <v>1631</v>
      </c>
      <c r="BZ1689" t="s">
        <v>404</v>
      </c>
      <c r="CA1689" t="s">
        <v>1908</v>
      </c>
      <c r="CB1689" s="3">
        <v>44498</v>
      </c>
      <c r="CC1689" t="s">
        <v>1908</v>
      </c>
      <c r="CD1689" s="3">
        <v>44553</v>
      </c>
      <c r="CE1689" t="s">
        <v>1908</v>
      </c>
      <c r="CF1689" s="3">
        <v>44498</v>
      </c>
      <c r="CG1689" t="s">
        <v>1908</v>
      </c>
      <c r="CH1689" s="3">
        <v>44503</v>
      </c>
      <c r="CI1689" t="s">
        <v>1908</v>
      </c>
      <c r="CJ1689" s="3">
        <v>44503</v>
      </c>
      <c r="CK1689" t="s">
        <v>1908</v>
      </c>
      <c r="CL1689" s="3">
        <v>44586</v>
      </c>
      <c r="CM1689" t="s">
        <v>1908</v>
      </c>
      <c r="CN1689" s="3">
        <v>44553</v>
      </c>
      <c r="CO1689" t="s">
        <v>1908</v>
      </c>
      <c r="CP1689" s="3">
        <v>44553</v>
      </c>
      <c r="CQ1689" t="s">
        <v>1908</v>
      </c>
      <c r="CR1689" s="3">
        <v>44586</v>
      </c>
      <c r="CS1689" t="s">
        <v>1908</v>
      </c>
      <c r="CT1689" s="3">
        <v>44498</v>
      </c>
      <c r="CU1689" t="s">
        <v>1908</v>
      </c>
      <c r="CV1689" s="3">
        <v>44553</v>
      </c>
      <c r="CW1689" t="s">
        <v>1908</v>
      </c>
      <c r="CX1689" s="3">
        <v>44553</v>
      </c>
      <c r="CY1689" t="s">
        <v>1908</v>
      </c>
      <c r="CZ1689" s="3">
        <v>44553</v>
      </c>
      <c r="DA1689" t="s">
        <v>1908</v>
      </c>
      <c r="DB1689" s="3">
        <v>44553</v>
      </c>
      <c r="DC1689" t="s">
        <v>1908</v>
      </c>
      <c r="DD1689" s="3">
        <v>44593</v>
      </c>
      <c r="DE1689" t="s">
        <v>1908</v>
      </c>
      <c r="DF1689" s="3">
        <v>44571</v>
      </c>
      <c r="DG1689" t="s">
        <v>1908</v>
      </c>
      <c r="DH1689" s="3">
        <v>44593</v>
      </c>
      <c r="DK1689" t="s">
        <v>1908</v>
      </c>
      <c r="DL1689" s="3">
        <v>44571</v>
      </c>
      <c r="DQ1689" t="s">
        <v>6</v>
      </c>
      <c r="DR1689" t="s">
        <v>6</v>
      </c>
      <c r="DU1689" t="s">
        <v>2769</v>
      </c>
    </row>
    <row r="1690" spans="1:125" x14ac:dyDescent="0.25">
      <c r="A1690" s="5">
        <v>1284801</v>
      </c>
      <c r="B1690" s="5">
        <v>1</v>
      </c>
      <c r="J1690" s="3"/>
      <c r="K1690" s="3"/>
      <c r="L1690" s="3"/>
      <c r="M1690" s="3"/>
      <c r="N1690" s="3">
        <v>44501</v>
      </c>
      <c r="O1690" s="7">
        <v>0.36775462962962963</v>
      </c>
      <c r="P1690" t="s">
        <v>1908</v>
      </c>
      <c r="AV1690" t="s">
        <v>202</v>
      </c>
      <c r="AW1690" t="s">
        <v>207</v>
      </c>
      <c r="AX1690" t="s">
        <v>211</v>
      </c>
      <c r="AY1690" t="s">
        <v>200</v>
      </c>
      <c r="AZ1690" t="s">
        <v>208</v>
      </c>
      <c r="BA1690">
        <v>2</v>
      </c>
      <c r="BB1690" t="s">
        <v>204</v>
      </c>
      <c r="BC1690" t="s">
        <v>209</v>
      </c>
      <c r="BD1690" t="s">
        <v>211</v>
      </c>
      <c r="BE1690" t="s">
        <v>203</v>
      </c>
      <c r="BF1690" t="s">
        <v>212</v>
      </c>
      <c r="BG1690" t="s">
        <v>211</v>
      </c>
      <c r="BH1690" t="s">
        <v>201</v>
      </c>
      <c r="BI1690" t="s">
        <v>210</v>
      </c>
      <c r="BJ1690">
        <v>1</v>
      </c>
      <c r="BK1690" t="s">
        <v>205</v>
      </c>
      <c r="BL1690" t="s">
        <v>354</v>
      </c>
      <c r="BM1690">
        <v>1</v>
      </c>
    </row>
    <row r="1691" spans="1:125" x14ac:dyDescent="0.25">
      <c r="A1691" s="5">
        <v>1284811</v>
      </c>
      <c r="B1691" s="5">
        <v>11</v>
      </c>
      <c r="C1691" t="s">
        <v>4653</v>
      </c>
      <c r="D1691" t="s">
        <v>4625</v>
      </c>
      <c r="E1691" t="s">
        <v>3952</v>
      </c>
      <c r="F1691" t="s">
        <v>6</v>
      </c>
      <c r="G1691" t="s">
        <v>4019</v>
      </c>
      <c r="H1691" t="s">
        <v>127</v>
      </c>
      <c r="I1691" t="s">
        <v>117</v>
      </c>
      <c r="J1691" s="3"/>
      <c r="K1691" s="3"/>
      <c r="L1691" s="3">
        <v>44635</v>
      </c>
      <c r="M1691" s="3" t="s">
        <v>133</v>
      </c>
      <c r="N1691" s="3">
        <v>44501</v>
      </c>
      <c r="O1691" s="7">
        <v>0.36775462962962963</v>
      </c>
      <c r="P1691" t="s">
        <v>1908</v>
      </c>
      <c r="Q1691" s="3">
        <v>44558</v>
      </c>
      <c r="R1691" s="7">
        <v>0.41567129629629629</v>
      </c>
      <c r="S1691" t="s">
        <v>1908</v>
      </c>
      <c r="U1691" s="92" t="s">
        <v>4021</v>
      </c>
      <c r="V1691" s="93" t="s">
        <v>4626</v>
      </c>
      <c r="W1691" s="92" t="s">
        <v>2407</v>
      </c>
      <c r="X1691" s="93" t="s">
        <v>4627</v>
      </c>
      <c r="Y1691" s="92" t="s">
        <v>4628</v>
      </c>
      <c r="Z1691" s="93" t="s">
        <v>228</v>
      </c>
      <c r="AA1691" t="s">
        <v>234</v>
      </c>
      <c r="AB1691">
        <v>955</v>
      </c>
      <c r="AC1691" t="s">
        <v>154</v>
      </c>
      <c r="AD1691" t="s">
        <v>474</v>
      </c>
      <c r="AE1691" t="s">
        <v>474</v>
      </c>
      <c r="AF1691" s="12">
        <v>592</v>
      </c>
      <c r="AG1691" s="12">
        <v>92</v>
      </c>
      <c r="AH1691" s="12">
        <v>592</v>
      </c>
      <c r="AI1691" s="12">
        <v>92</v>
      </c>
      <c r="AJ1691" s="12">
        <v>592</v>
      </c>
      <c r="AK1691" s="12">
        <v>92</v>
      </c>
      <c r="AL1691" s="12">
        <v>592</v>
      </c>
      <c r="AM1691" s="12">
        <v>92</v>
      </c>
      <c r="AN1691" s="12" t="s">
        <v>818</v>
      </c>
      <c r="AO1691" s="12" t="s">
        <v>819</v>
      </c>
      <c r="AP1691" s="12" t="s">
        <v>818</v>
      </c>
      <c r="AQ1691" s="12" t="s">
        <v>819</v>
      </c>
      <c r="AR1691" s="12" t="s">
        <v>239</v>
      </c>
      <c r="AS1691" s="12" t="s">
        <v>239</v>
      </c>
      <c r="AT1691" s="12" t="s">
        <v>239</v>
      </c>
      <c r="AU1691" s="12" t="s">
        <v>239</v>
      </c>
      <c r="AV1691" t="s">
        <v>202</v>
      </c>
      <c r="AW1691" t="s">
        <v>207</v>
      </c>
      <c r="AX1691" t="s">
        <v>211</v>
      </c>
      <c r="AY1691" t="s">
        <v>200</v>
      </c>
      <c r="AZ1691" t="s">
        <v>208</v>
      </c>
      <c r="BA1691">
        <v>2</v>
      </c>
      <c r="BB1691" t="s">
        <v>204</v>
      </c>
      <c r="BC1691" t="s">
        <v>209</v>
      </c>
      <c r="BD1691" t="s">
        <v>211</v>
      </c>
      <c r="BE1691" t="s">
        <v>203</v>
      </c>
      <c r="BF1691" t="s">
        <v>212</v>
      </c>
      <c r="BG1691" t="s">
        <v>211</v>
      </c>
      <c r="BH1691" t="s">
        <v>201</v>
      </c>
      <c r="BI1691" t="s">
        <v>210</v>
      </c>
      <c r="BJ1691">
        <v>1</v>
      </c>
      <c r="BK1691" t="s">
        <v>205</v>
      </c>
      <c r="BL1691" t="s">
        <v>354</v>
      </c>
      <c r="BM1691">
        <v>1</v>
      </c>
      <c r="BQ1691" t="s">
        <v>577</v>
      </c>
      <c r="BR1691" t="s">
        <v>234</v>
      </c>
      <c r="BS1691" t="s">
        <v>4630</v>
      </c>
      <c r="BT1691" t="s">
        <v>234</v>
      </c>
      <c r="BW1691" t="s">
        <v>367</v>
      </c>
      <c r="BX1691" t="s">
        <v>234</v>
      </c>
      <c r="BY1691" t="s">
        <v>4005</v>
      </c>
      <c r="BZ1691" t="s">
        <v>234</v>
      </c>
      <c r="CA1691" t="s">
        <v>1908</v>
      </c>
      <c r="CB1691" s="3">
        <v>44501</v>
      </c>
      <c r="CC1691" t="s">
        <v>1908</v>
      </c>
      <c r="CD1691" s="3">
        <v>44537</v>
      </c>
      <c r="CE1691" t="s">
        <v>1908</v>
      </c>
      <c r="CF1691" s="3">
        <v>44501</v>
      </c>
      <c r="CG1691" t="s">
        <v>1908</v>
      </c>
      <c r="CH1691" s="3">
        <v>44502</v>
      </c>
      <c r="CI1691" t="s">
        <v>1908</v>
      </c>
      <c r="CJ1691" s="3">
        <v>44502</v>
      </c>
      <c r="CK1691" t="s">
        <v>1908</v>
      </c>
      <c r="CL1691" s="3">
        <v>44537</v>
      </c>
      <c r="CM1691" t="s">
        <v>1908</v>
      </c>
      <c r="CN1691" s="3">
        <v>44516</v>
      </c>
      <c r="CO1691" t="s">
        <v>1908</v>
      </c>
      <c r="CP1691" s="3">
        <v>44537</v>
      </c>
      <c r="CQ1691" t="s">
        <v>1908</v>
      </c>
      <c r="CR1691" s="3">
        <v>44537</v>
      </c>
      <c r="CS1691" t="s">
        <v>1908</v>
      </c>
      <c r="CT1691" s="3">
        <v>44501</v>
      </c>
      <c r="CU1691" t="s">
        <v>1908</v>
      </c>
      <c r="CV1691" s="3">
        <v>44537</v>
      </c>
      <c r="CW1691" t="s">
        <v>1908</v>
      </c>
      <c r="CX1691" s="3">
        <v>44537</v>
      </c>
      <c r="CY1691" t="s">
        <v>1908</v>
      </c>
      <c r="CZ1691" s="3">
        <v>44516</v>
      </c>
      <c r="DA1691" t="s">
        <v>1908</v>
      </c>
      <c r="DB1691" s="3">
        <v>44516</v>
      </c>
      <c r="DC1691" t="s">
        <v>1908</v>
      </c>
      <c r="DD1691" s="3">
        <v>44558</v>
      </c>
      <c r="DE1691" t="s">
        <v>1908</v>
      </c>
      <c r="DF1691" s="3">
        <v>44537</v>
      </c>
      <c r="DG1691" t="s">
        <v>1908</v>
      </c>
      <c r="DH1691" s="3">
        <v>44558</v>
      </c>
      <c r="DK1691" t="s">
        <v>1908</v>
      </c>
      <c r="DL1691" s="3">
        <v>44558</v>
      </c>
      <c r="DQ1691" t="s">
        <v>6</v>
      </c>
      <c r="DR1691" t="s">
        <v>6</v>
      </c>
      <c r="DU1691" t="s">
        <v>4629</v>
      </c>
    </row>
    <row r="1692" spans="1:125" x14ac:dyDescent="0.25">
      <c r="A1692" s="5">
        <v>1284901</v>
      </c>
      <c r="B1692" s="5">
        <v>1</v>
      </c>
      <c r="J1692" s="3"/>
      <c r="K1692" s="3"/>
      <c r="L1692" s="3"/>
      <c r="M1692" s="3"/>
      <c r="N1692" s="3">
        <v>44501</v>
      </c>
      <c r="O1692" s="7">
        <v>0.65059027777777778</v>
      </c>
      <c r="P1692" t="s">
        <v>1908</v>
      </c>
      <c r="AV1692" t="s">
        <v>202</v>
      </c>
      <c r="AW1692" t="s">
        <v>207</v>
      </c>
      <c r="AX1692" t="s">
        <v>211</v>
      </c>
      <c r="AY1692" t="s">
        <v>200</v>
      </c>
      <c r="AZ1692" t="s">
        <v>208</v>
      </c>
      <c r="BA1692">
        <v>2</v>
      </c>
      <c r="BB1692" t="s">
        <v>204</v>
      </c>
      <c r="BC1692" t="s">
        <v>209</v>
      </c>
      <c r="BD1692" t="s">
        <v>211</v>
      </c>
      <c r="BE1692" t="s">
        <v>203</v>
      </c>
      <c r="BF1692" t="s">
        <v>212</v>
      </c>
      <c r="BG1692" t="s">
        <v>211</v>
      </c>
      <c r="BH1692" t="s">
        <v>201</v>
      </c>
      <c r="BI1692" t="s">
        <v>210</v>
      </c>
      <c r="BJ1692">
        <v>1</v>
      </c>
      <c r="BK1692" t="s">
        <v>205</v>
      </c>
      <c r="BL1692" t="s">
        <v>354</v>
      </c>
      <c r="BM1692">
        <v>1</v>
      </c>
    </row>
    <row r="1693" spans="1:125" x14ac:dyDescent="0.25">
      <c r="A1693" s="5">
        <v>1284910</v>
      </c>
      <c r="B1693" s="5">
        <v>10</v>
      </c>
      <c r="C1693" t="s">
        <v>4754</v>
      </c>
      <c r="D1693" t="s">
        <v>4639</v>
      </c>
      <c r="E1693" t="s">
        <v>4633</v>
      </c>
      <c r="F1693" t="s">
        <v>6</v>
      </c>
      <c r="G1693" t="s">
        <v>4199</v>
      </c>
      <c r="H1693" t="s">
        <v>25</v>
      </c>
      <c r="I1693" t="s">
        <v>117</v>
      </c>
      <c r="J1693" s="3">
        <v>44628</v>
      </c>
      <c r="K1693" s="3"/>
      <c r="L1693" s="3">
        <v>44649</v>
      </c>
      <c r="M1693" s="3" t="s">
        <v>128</v>
      </c>
      <c r="N1693" s="3">
        <v>44501</v>
      </c>
      <c r="O1693" s="7">
        <v>0.65059027777777778</v>
      </c>
      <c r="P1693" t="s">
        <v>1908</v>
      </c>
      <c r="Q1693" s="3">
        <v>44585</v>
      </c>
      <c r="R1693" s="7">
        <v>0.37663194444444442</v>
      </c>
      <c r="S1693" t="s">
        <v>1908</v>
      </c>
      <c r="U1693" s="92" t="s">
        <v>475</v>
      </c>
      <c r="V1693" s="93" t="s">
        <v>228</v>
      </c>
      <c r="W1693" s="92" t="s">
        <v>476</v>
      </c>
      <c r="X1693" s="93" t="s">
        <v>4631</v>
      </c>
      <c r="AA1693" t="s">
        <v>147</v>
      </c>
      <c r="AB1693">
        <v>901</v>
      </c>
      <c r="AC1693" t="s">
        <v>153</v>
      </c>
      <c r="AD1693" t="s">
        <v>3085</v>
      </c>
      <c r="AE1693" t="s">
        <v>3085</v>
      </c>
      <c r="AF1693" s="12" t="s">
        <v>3097</v>
      </c>
      <c r="AG1693" s="12" t="s">
        <v>3096</v>
      </c>
      <c r="AH1693" s="12" t="s">
        <v>3097</v>
      </c>
      <c r="AI1693" s="12" t="s">
        <v>3096</v>
      </c>
      <c r="AJ1693" s="12" t="s">
        <v>3097</v>
      </c>
      <c r="AK1693" s="12" t="s">
        <v>3096</v>
      </c>
      <c r="AL1693" s="12" t="s">
        <v>3097</v>
      </c>
      <c r="AM1693" s="12" t="s">
        <v>3096</v>
      </c>
      <c r="AN1693" s="12" t="s">
        <v>824</v>
      </c>
      <c r="AO1693" s="12" t="s">
        <v>825</v>
      </c>
      <c r="AP1693" s="12" t="s">
        <v>824</v>
      </c>
      <c r="AQ1693" s="12" t="s">
        <v>825</v>
      </c>
      <c r="AR1693" s="12" t="s">
        <v>239</v>
      </c>
      <c r="AS1693" s="12" t="s">
        <v>239</v>
      </c>
      <c r="AT1693" s="12" t="s">
        <v>239</v>
      </c>
      <c r="AU1693" s="12" t="s">
        <v>239</v>
      </c>
      <c r="AV1693" t="s">
        <v>202</v>
      </c>
      <c r="AW1693" t="s">
        <v>207</v>
      </c>
      <c r="AX1693" t="s">
        <v>211</v>
      </c>
      <c r="AY1693" t="s">
        <v>200</v>
      </c>
      <c r="AZ1693" t="s">
        <v>208</v>
      </c>
      <c r="BA1693">
        <v>2</v>
      </c>
      <c r="BB1693" t="s">
        <v>204</v>
      </c>
      <c r="BC1693" t="s">
        <v>209</v>
      </c>
      <c r="BD1693" t="s">
        <v>211</v>
      </c>
      <c r="BE1693" t="s">
        <v>203</v>
      </c>
      <c r="BF1693" t="s">
        <v>212</v>
      </c>
      <c r="BG1693" t="s">
        <v>211</v>
      </c>
      <c r="BH1693" t="s">
        <v>201</v>
      </c>
      <c r="BI1693" t="s">
        <v>210</v>
      </c>
      <c r="BJ1693">
        <v>1</v>
      </c>
      <c r="BK1693" t="s">
        <v>205</v>
      </c>
      <c r="BL1693" t="s">
        <v>354</v>
      </c>
      <c r="BM1693">
        <v>1</v>
      </c>
      <c r="BQ1693" t="s">
        <v>584</v>
      </c>
      <c r="BR1693" t="s">
        <v>147</v>
      </c>
      <c r="BS1693" t="s">
        <v>4634</v>
      </c>
      <c r="BT1693" t="s">
        <v>147</v>
      </c>
      <c r="BU1693" t="s">
        <v>1852</v>
      </c>
      <c r="BV1693" t="s">
        <v>147</v>
      </c>
      <c r="BW1693" t="s">
        <v>379</v>
      </c>
      <c r="BX1693" t="s">
        <v>147</v>
      </c>
      <c r="CA1693" t="s">
        <v>1908</v>
      </c>
      <c r="CB1693" s="3">
        <v>44501</v>
      </c>
      <c r="CE1693" t="s">
        <v>1908</v>
      </c>
      <c r="CF1693" s="3">
        <v>44501</v>
      </c>
      <c r="CG1693" t="s">
        <v>1908</v>
      </c>
      <c r="CH1693" s="3">
        <v>44502</v>
      </c>
      <c r="CI1693" t="s">
        <v>1908</v>
      </c>
      <c r="CJ1693" s="3">
        <v>44502</v>
      </c>
      <c r="CK1693" t="s">
        <v>1908</v>
      </c>
      <c r="CL1693" s="3">
        <v>44579</v>
      </c>
      <c r="CM1693" t="s">
        <v>1908</v>
      </c>
      <c r="CN1693" s="3">
        <v>44557</v>
      </c>
      <c r="CO1693" t="s">
        <v>1908</v>
      </c>
      <c r="CP1693" s="3">
        <v>44564</v>
      </c>
      <c r="CQ1693" t="s">
        <v>1908</v>
      </c>
      <c r="CR1693" s="3">
        <v>44579</v>
      </c>
      <c r="CS1693" t="s">
        <v>1908</v>
      </c>
      <c r="CT1693" s="3">
        <v>44501</v>
      </c>
      <c r="CU1693" t="s">
        <v>1908</v>
      </c>
      <c r="CV1693" s="3">
        <v>44564</v>
      </c>
      <c r="CY1693" t="s">
        <v>1908</v>
      </c>
      <c r="CZ1693" s="3">
        <v>44557</v>
      </c>
      <c r="DA1693" t="s">
        <v>1908</v>
      </c>
      <c r="DB1693" s="3">
        <v>44557</v>
      </c>
      <c r="DE1693" t="s">
        <v>1908</v>
      </c>
      <c r="DF1693" s="3">
        <v>44585</v>
      </c>
      <c r="DG1693" t="s">
        <v>1908</v>
      </c>
      <c r="DH1693" s="3">
        <v>44585</v>
      </c>
      <c r="DK1693" t="s">
        <v>1908</v>
      </c>
      <c r="DL1693" s="3">
        <v>44585</v>
      </c>
      <c r="DQ1693" t="s">
        <v>6</v>
      </c>
      <c r="DR1693" t="s">
        <v>6</v>
      </c>
      <c r="DU1693" t="s">
        <v>4632</v>
      </c>
    </row>
    <row r="1694" spans="1:125" x14ac:dyDescent="0.25">
      <c r="A1694" s="5">
        <v>1285001</v>
      </c>
      <c r="B1694" s="5">
        <v>1</v>
      </c>
      <c r="J1694" s="3"/>
      <c r="K1694" s="3"/>
      <c r="L1694" s="3"/>
      <c r="M1694" s="3"/>
      <c r="N1694" s="3">
        <v>44502</v>
      </c>
      <c r="O1694" s="7">
        <v>0.43384259259259261</v>
      </c>
      <c r="P1694" t="s">
        <v>1908</v>
      </c>
      <c r="AV1694" t="s">
        <v>202</v>
      </c>
      <c r="AW1694" t="s">
        <v>207</v>
      </c>
      <c r="AX1694" t="s">
        <v>211</v>
      </c>
      <c r="AY1694" t="s">
        <v>200</v>
      </c>
      <c r="AZ1694" t="s">
        <v>208</v>
      </c>
      <c r="BA1694">
        <v>2</v>
      </c>
      <c r="BB1694" t="s">
        <v>204</v>
      </c>
      <c r="BC1694" t="s">
        <v>209</v>
      </c>
      <c r="BD1694" t="s">
        <v>211</v>
      </c>
      <c r="BE1694" t="s">
        <v>203</v>
      </c>
      <c r="BF1694" t="s">
        <v>212</v>
      </c>
      <c r="BG1694" t="s">
        <v>211</v>
      </c>
      <c r="BH1694" t="s">
        <v>201</v>
      </c>
      <c r="BI1694" t="s">
        <v>210</v>
      </c>
      <c r="BJ1694">
        <v>1</v>
      </c>
      <c r="BK1694" t="s">
        <v>205</v>
      </c>
      <c r="BL1694" t="s">
        <v>354</v>
      </c>
      <c r="BM1694">
        <v>1</v>
      </c>
    </row>
    <row r="1695" spans="1:125" x14ac:dyDescent="0.25">
      <c r="A1695" s="5">
        <v>1285012</v>
      </c>
      <c r="B1695" s="5">
        <v>12</v>
      </c>
      <c r="C1695" t="s">
        <v>4647</v>
      </c>
      <c r="D1695" t="s">
        <v>4635</v>
      </c>
      <c r="E1695" t="s">
        <v>4637</v>
      </c>
      <c r="F1695" t="s">
        <v>6</v>
      </c>
      <c r="G1695" t="s">
        <v>425</v>
      </c>
      <c r="H1695" t="s">
        <v>25</v>
      </c>
      <c r="I1695" t="s">
        <v>117</v>
      </c>
      <c r="J1695" s="3">
        <v>44545</v>
      </c>
      <c r="K1695" s="3"/>
      <c r="L1695" s="3">
        <v>44572</v>
      </c>
      <c r="M1695" s="3" t="s">
        <v>126</v>
      </c>
      <c r="N1695" s="3">
        <v>44502</v>
      </c>
      <c r="O1695" s="7">
        <v>0.43384259259259261</v>
      </c>
      <c r="P1695" t="s">
        <v>1908</v>
      </c>
      <c r="Q1695" s="3">
        <v>44532</v>
      </c>
      <c r="R1695" s="7">
        <v>0.47123842592592591</v>
      </c>
      <c r="S1695" t="s">
        <v>1908</v>
      </c>
      <c r="U1695" s="92" t="s">
        <v>1248</v>
      </c>
      <c r="V1695" s="93" t="s">
        <v>160</v>
      </c>
      <c r="W1695" s="92" t="s">
        <v>1248</v>
      </c>
      <c r="X1695" s="93" t="s">
        <v>160</v>
      </c>
      <c r="Y1695" s="92" t="s">
        <v>476</v>
      </c>
      <c r="Z1695" s="93" t="s">
        <v>3082</v>
      </c>
      <c r="AA1695" t="s">
        <v>234</v>
      </c>
      <c r="AB1695">
        <v>955</v>
      </c>
      <c r="AC1695" t="s">
        <v>155</v>
      </c>
      <c r="AD1695" t="s">
        <v>3610</v>
      </c>
      <c r="AE1695" t="s">
        <v>3610</v>
      </c>
      <c r="AF1695" s="12">
        <v>548</v>
      </c>
      <c r="AG1695" s="12">
        <v>61</v>
      </c>
      <c r="AH1695" s="12">
        <v>548</v>
      </c>
      <c r="AI1695" s="12">
        <v>61</v>
      </c>
      <c r="AJ1695" s="12">
        <v>548</v>
      </c>
      <c r="AK1695" s="12">
        <v>61</v>
      </c>
      <c r="AL1695" s="12">
        <v>548</v>
      </c>
      <c r="AM1695" s="12">
        <v>61</v>
      </c>
      <c r="AN1695" s="12" t="s">
        <v>818</v>
      </c>
      <c r="AO1695" s="12" t="s">
        <v>819</v>
      </c>
      <c r="AP1695" s="12" t="s">
        <v>818</v>
      </c>
      <c r="AQ1695" s="12" t="s">
        <v>819</v>
      </c>
      <c r="AR1695" s="12" t="s">
        <v>239</v>
      </c>
      <c r="AS1695" s="12" t="s">
        <v>239</v>
      </c>
      <c r="AT1695" s="12" t="s">
        <v>239</v>
      </c>
      <c r="AU1695" s="12" t="s">
        <v>239</v>
      </c>
      <c r="AV1695" t="s">
        <v>202</v>
      </c>
      <c r="AW1695" t="s">
        <v>207</v>
      </c>
      <c r="AX1695" t="s">
        <v>211</v>
      </c>
      <c r="AY1695" t="s">
        <v>200</v>
      </c>
      <c r="AZ1695" t="s">
        <v>208</v>
      </c>
      <c r="BA1695">
        <v>2</v>
      </c>
      <c r="BB1695" t="s">
        <v>204</v>
      </c>
      <c r="BC1695" t="s">
        <v>209</v>
      </c>
      <c r="BD1695" t="s">
        <v>211</v>
      </c>
      <c r="BE1695" t="s">
        <v>203</v>
      </c>
      <c r="BF1695" t="s">
        <v>212</v>
      </c>
      <c r="BG1695" t="s">
        <v>211</v>
      </c>
      <c r="BH1695" t="s">
        <v>201</v>
      </c>
      <c r="BI1695" t="s">
        <v>210</v>
      </c>
      <c r="BJ1695">
        <v>1</v>
      </c>
      <c r="BK1695" t="s">
        <v>205</v>
      </c>
      <c r="BL1695" t="s">
        <v>354</v>
      </c>
      <c r="BM1695">
        <v>1</v>
      </c>
      <c r="BQ1695" t="s">
        <v>584</v>
      </c>
      <c r="BR1695" t="s">
        <v>234</v>
      </c>
      <c r="BS1695" t="s">
        <v>4638</v>
      </c>
      <c r="BT1695" t="s">
        <v>234</v>
      </c>
      <c r="BU1695" t="s">
        <v>1852</v>
      </c>
      <c r="BV1695" t="s">
        <v>234</v>
      </c>
      <c r="BW1695" t="s">
        <v>379</v>
      </c>
      <c r="BX1695" t="s">
        <v>234</v>
      </c>
      <c r="BY1695" t="s">
        <v>400</v>
      </c>
      <c r="BZ1695" t="s">
        <v>234</v>
      </c>
      <c r="CA1695" t="s">
        <v>1908</v>
      </c>
      <c r="CB1695" s="3">
        <v>44502</v>
      </c>
      <c r="CC1695" t="s">
        <v>8</v>
      </c>
      <c r="CD1695" s="3">
        <v>44509</v>
      </c>
      <c r="CE1695" t="s">
        <v>1908</v>
      </c>
      <c r="CF1695" s="3">
        <v>44502</v>
      </c>
      <c r="CG1695" t="s">
        <v>1908</v>
      </c>
      <c r="CH1695" s="3">
        <v>44508</v>
      </c>
      <c r="CI1695" t="s">
        <v>1908</v>
      </c>
      <c r="CJ1695" s="3">
        <v>44508</v>
      </c>
      <c r="CK1695" t="s">
        <v>1908</v>
      </c>
      <c r="CL1695" s="3">
        <v>44523</v>
      </c>
      <c r="CM1695" t="s">
        <v>8</v>
      </c>
      <c r="CN1695" s="3">
        <v>44509</v>
      </c>
      <c r="CO1695" t="s">
        <v>8</v>
      </c>
      <c r="CP1695" s="3">
        <v>44509</v>
      </c>
      <c r="CQ1695" t="s">
        <v>1908</v>
      </c>
      <c r="CR1695" s="3">
        <v>44523</v>
      </c>
      <c r="CS1695" t="s">
        <v>1908</v>
      </c>
      <c r="CT1695" s="3">
        <v>44502</v>
      </c>
      <c r="CU1695" t="s">
        <v>1908</v>
      </c>
      <c r="CV1695" s="3">
        <v>44532</v>
      </c>
      <c r="CW1695" t="s">
        <v>1908</v>
      </c>
      <c r="CX1695" s="3">
        <v>44532</v>
      </c>
      <c r="CY1695" t="s">
        <v>8</v>
      </c>
      <c r="CZ1695" s="3">
        <v>44509</v>
      </c>
      <c r="DA1695" t="s">
        <v>8</v>
      </c>
      <c r="DB1695" s="3">
        <v>44509</v>
      </c>
      <c r="DE1695" t="s">
        <v>1908</v>
      </c>
      <c r="DF1695" s="3">
        <v>44532</v>
      </c>
      <c r="DK1695" t="s">
        <v>1908</v>
      </c>
      <c r="DL1695" s="3">
        <v>44532</v>
      </c>
      <c r="DQ1695" t="s">
        <v>6</v>
      </c>
      <c r="DR1695" t="s">
        <v>6</v>
      </c>
      <c r="DU1695" t="s">
        <v>4636</v>
      </c>
    </row>
    <row r="1696" spans="1:125" x14ac:dyDescent="0.25">
      <c r="A1696" s="5">
        <v>1285101</v>
      </c>
      <c r="B1696" s="5">
        <v>1</v>
      </c>
      <c r="J1696" s="3"/>
      <c r="K1696" s="3"/>
      <c r="L1696" s="3"/>
      <c r="M1696" s="3"/>
      <c r="N1696" s="3">
        <v>44504</v>
      </c>
      <c r="O1696" s="7">
        <v>0.4689699074074074</v>
      </c>
      <c r="P1696" t="s">
        <v>1980</v>
      </c>
      <c r="AV1696" t="s">
        <v>202</v>
      </c>
      <c r="AW1696" t="s">
        <v>207</v>
      </c>
      <c r="AX1696" t="s">
        <v>211</v>
      </c>
      <c r="AY1696" t="s">
        <v>200</v>
      </c>
      <c r="AZ1696" t="s">
        <v>208</v>
      </c>
      <c r="BA1696">
        <v>2</v>
      </c>
      <c r="BB1696" t="s">
        <v>204</v>
      </c>
      <c r="BC1696" t="s">
        <v>209</v>
      </c>
      <c r="BD1696" t="s">
        <v>211</v>
      </c>
      <c r="BE1696" t="s">
        <v>203</v>
      </c>
      <c r="BF1696" t="s">
        <v>212</v>
      </c>
      <c r="BG1696" t="s">
        <v>211</v>
      </c>
      <c r="BH1696" t="s">
        <v>201</v>
      </c>
      <c r="BI1696" t="s">
        <v>210</v>
      </c>
      <c r="BJ1696">
        <v>1</v>
      </c>
      <c r="BK1696" t="s">
        <v>205</v>
      </c>
      <c r="BL1696" t="s">
        <v>354</v>
      </c>
      <c r="BM1696">
        <v>1</v>
      </c>
    </row>
    <row r="1697" spans="1:125" x14ac:dyDescent="0.25">
      <c r="A1697" s="5">
        <v>1285201</v>
      </c>
      <c r="B1697" s="5">
        <v>1</v>
      </c>
      <c r="J1697" s="3"/>
      <c r="K1697" s="3"/>
      <c r="L1697" s="3"/>
      <c r="M1697" s="3"/>
      <c r="N1697" s="3">
        <v>44508</v>
      </c>
      <c r="O1697" s="7">
        <v>0.44267361111111114</v>
      </c>
      <c r="P1697" t="s">
        <v>1908</v>
      </c>
      <c r="AV1697" t="s">
        <v>202</v>
      </c>
      <c r="AW1697" t="s">
        <v>207</v>
      </c>
      <c r="AX1697" t="s">
        <v>211</v>
      </c>
      <c r="AY1697" t="s">
        <v>200</v>
      </c>
      <c r="AZ1697" t="s">
        <v>208</v>
      </c>
      <c r="BA1697">
        <v>2</v>
      </c>
      <c r="BB1697" t="s">
        <v>204</v>
      </c>
      <c r="BC1697" t="s">
        <v>209</v>
      </c>
      <c r="BD1697" t="s">
        <v>211</v>
      </c>
      <c r="BE1697" t="s">
        <v>203</v>
      </c>
      <c r="BF1697" t="s">
        <v>212</v>
      </c>
      <c r="BG1697" t="s">
        <v>211</v>
      </c>
      <c r="BH1697" t="s">
        <v>201</v>
      </c>
      <c r="BI1697" t="s">
        <v>210</v>
      </c>
      <c r="BJ1697">
        <v>1</v>
      </c>
      <c r="BK1697" t="s">
        <v>205</v>
      </c>
      <c r="BL1697" t="s">
        <v>354</v>
      </c>
      <c r="BM1697">
        <v>1</v>
      </c>
    </row>
    <row r="1698" spans="1:125" x14ac:dyDescent="0.25">
      <c r="A1698" s="5">
        <v>1285211</v>
      </c>
      <c r="B1698" s="5">
        <v>11</v>
      </c>
      <c r="C1698" t="s">
        <v>4778</v>
      </c>
      <c r="D1698" t="s">
        <v>4641</v>
      </c>
      <c r="E1698" t="s">
        <v>3770</v>
      </c>
      <c r="F1698" t="s">
        <v>6</v>
      </c>
      <c r="G1698" t="s">
        <v>679</v>
      </c>
      <c r="H1698" t="s">
        <v>25</v>
      </c>
      <c r="I1698" t="s">
        <v>117</v>
      </c>
      <c r="J1698" s="3"/>
      <c r="K1698" s="3"/>
      <c r="L1698" s="3">
        <v>44684</v>
      </c>
      <c r="M1698" s="3" t="s">
        <v>126</v>
      </c>
      <c r="N1698" s="3">
        <v>44508</v>
      </c>
      <c r="O1698" s="7">
        <v>0.44267361111111114</v>
      </c>
      <c r="P1698" t="s">
        <v>1908</v>
      </c>
      <c r="Q1698" s="3">
        <v>44627</v>
      </c>
      <c r="R1698" s="7">
        <v>0.58196759259259256</v>
      </c>
      <c r="S1698" t="s">
        <v>1908</v>
      </c>
      <c r="U1698" s="92" t="s">
        <v>386</v>
      </c>
      <c r="V1698" s="93" t="s">
        <v>228</v>
      </c>
      <c r="W1698" s="92" t="s">
        <v>3142</v>
      </c>
      <c r="X1698" s="93" t="s">
        <v>4613</v>
      </c>
      <c r="Y1698" s="92" t="s">
        <v>403</v>
      </c>
      <c r="Z1698" s="93" t="s">
        <v>4776</v>
      </c>
      <c r="AA1698" t="s">
        <v>234</v>
      </c>
      <c r="AB1698">
        <v>955</v>
      </c>
      <c r="AC1698" t="s">
        <v>154</v>
      </c>
      <c r="AD1698" t="s">
        <v>3610</v>
      </c>
      <c r="AE1698" t="s">
        <v>2174</v>
      </c>
      <c r="AF1698" s="12">
        <v>568</v>
      </c>
      <c r="AG1698" s="12">
        <v>68</v>
      </c>
      <c r="AH1698" s="12">
        <v>568</v>
      </c>
      <c r="AI1698" s="12">
        <v>68</v>
      </c>
      <c r="AJ1698" s="12">
        <v>568</v>
      </c>
      <c r="AK1698" s="12">
        <v>68</v>
      </c>
      <c r="AL1698" s="12">
        <v>568</v>
      </c>
      <c r="AM1698" s="12">
        <v>68</v>
      </c>
      <c r="AN1698" s="12" t="s">
        <v>818</v>
      </c>
      <c r="AO1698" s="12" t="s">
        <v>819</v>
      </c>
      <c r="AP1698" s="12" t="s">
        <v>818</v>
      </c>
      <c r="AQ1698" s="12" t="s">
        <v>819</v>
      </c>
      <c r="AR1698" s="12" t="s">
        <v>239</v>
      </c>
      <c r="AS1698" s="12" t="s">
        <v>239</v>
      </c>
      <c r="AT1698" s="12" t="s">
        <v>239</v>
      </c>
      <c r="AU1698" s="12" t="s">
        <v>239</v>
      </c>
      <c r="AV1698" t="s">
        <v>202</v>
      </c>
      <c r="AW1698" t="s">
        <v>207</v>
      </c>
      <c r="AX1698" t="s">
        <v>211</v>
      </c>
      <c r="AY1698" t="s">
        <v>200</v>
      </c>
      <c r="AZ1698" t="s">
        <v>208</v>
      </c>
      <c r="BA1698">
        <v>2</v>
      </c>
      <c r="BB1698" t="s">
        <v>204</v>
      </c>
      <c r="BC1698" t="s">
        <v>209</v>
      </c>
      <c r="BD1698" t="s">
        <v>211</v>
      </c>
      <c r="BE1698" t="s">
        <v>203</v>
      </c>
      <c r="BF1698" t="s">
        <v>212</v>
      </c>
      <c r="BG1698" t="s">
        <v>211</v>
      </c>
      <c r="BH1698" t="s">
        <v>201</v>
      </c>
      <c r="BI1698" t="s">
        <v>210</v>
      </c>
      <c r="BJ1698">
        <v>1</v>
      </c>
      <c r="BK1698" t="s">
        <v>205</v>
      </c>
      <c r="BL1698" t="s">
        <v>354</v>
      </c>
      <c r="BM1698">
        <v>1</v>
      </c>
      <c r="BQ1698" t="s">
        <v>584</v>
      </c>
      <c r="BR1698" t="s">
        <v>234</v>
      </c>
      <c r="BS1698" t="s">
        <v>4642</v>
      </c>
      <c r="BT1698" t="s">
        <v>234</v>
      </c>
      <c r="BU1698" t="s">
        <v>4053</v>
      </c>
      <c r="BV1698" t="s">
        <v>234</v>
      </c>
      <c r="BW1698" t="s">
        <v>379</v>
      </c>
      <c r="BX1698" t="s">
        <v>234</v>
      </c>
      <c r="BY1698" t="s">
        <v>680</v>
      </c>
      <c r="BZ1698" t="s">
        <v>234</v>
      </c>
      <c r="CA1698" t="s">
        <v>1908</v>
      </c>
      <c r="CB1698" s="3">
        <v>44508</v>
      </c>
      <c r="CC1698" t="s">
        <v>1908</v>
      </c>
      <c r="CD1698" s="3">
        <v>44564</v>
      </c>
      <c r="CE1698" t="s">
        <v>1908</v>
      </c>
      <c r="CF1698" s="3">
        <v>44508</v>
      </c>
      <c r="CG1698" t="s">
        <v>1908</v>
      </c>
      <c r="CH1698" s="3">
        <v>44516</v>
      </c>
      <c r="CI1698" t="s">
        <v>1908</v>
      </c>
      <c r="CJ1698" s="3">
        <v>44516</v>
      </c>
      <c r="CK1698" t="s">
        <v>1908</v>
      </c>
      <c r="CL1698" s="3">
        <v>44572</v>
      </c>
      <c r="CM1698" t="s">
        <v>1908</v>
      </c>
      <c r="CN1698" s="3">
        <v>44564</v>
      </c>
      <c r="CO1698" t="s">
        <v>1908</v>
      </c>
      <c r="CP1698" s="3">
        <v>44564</v>
      </c>
      <c r="CQ1698" t="s">
        <v>1908</v>
      </c>
      <c r="CR1698" s="3">
        <v>44572</v>
      </c>
      <c r="CS1698" t="s">
        <v>1908</v>
      </c>
      <c r="CT1698" s="3">
        <v>44508</v>
      </c>
      <c r="CU1698" t="s">
        <v>1908</v>
      </c>
      <c r="CV1698" s="3">
        <v>44564</v>
      </c>
      <c r="CW1698" t="s">
        <v>1908</v>
      </c>
      <c r="CX1698" s="3">
        <v>44564</v>
      </c>
      <c r="CY1698" t="s">
        <v>1908</v>
      </c>
      <c r="CZ1698" s="3">
        <v>44564</v>
      </c>
      <c r="DA1698" t="s">
        <v>1908</v>
      </c>
      <c r="DB1698" s="3">
        <v>44564</v>
      </c>
      <c r="DE1698" t="s">
        <v>1908</v>
      </c>
      <c r="DF1698" s="3">
        <v>44594</v>
      </c>
      <c r="DG1698" t="s">
        <v>1908</v>
      </c>
      <c r="DH1698" s="3">
        <v>44627</v>
      </c>
      <c r="DK1698" t="s">
        <v>1908</v>
      </c>
      <c r="DL1698" s="3">
        <v>44594</v>
      </c>
      <c r="DQ1698" t="s">
        <v>6</v>
      </c>
      <c r="DR1698" t="s">
        <v>6</v>
      </c>
      <c r="DU1698" t="s">
        <v>4777</v>
      </c>
    </row>
    <row r="1699" spans="1:125" x14ac:dyDescent="0.25">
      <c r="A1699" s="5">
        <v>1285301</v>
      </c>
      <c r="B1699" s="5">
        <v>1</v>
      </c>
      <c r="J1699" s="3"/>
      <c r="K1699" s="3"/>
      <c r="L1699" s="3"/>
      <c r="M1699" s="3"/>
      <c r="N1699" s="3">
        <v>44508</v>
      </c>
      <c r="O1699" s="7">
        <v>0.45363425925925926</v>
      </c>
      <c r="P1699" t="s">
        <v>1908</v>
      </c>
      <c r="AV1699" t="s">
        <v>202</v>
      </c>
      <c r="AW1699" t="s">
        <v>207</v>
      </c>
      <c r="AX1699" t="s">
        <v>211</v>
      </c>
      <c r="AY1699" t="s">
        <v>200</v>
      </c>
      <c r="AZ1699" t="s">
        <v>208</v>
      </c>
      <c r="BA1699">
        <v>2</v>
      </c>
      <c r="BB1699" t="s">
        <v>204</v>
      </c>
      <c r="BC1699" t="s">
        <v>209</v>
      </c>
      <c r="BD1699" t="s">
        <v>211</v>
      </c>
      <c r="BE1699" t="s">
        <v>203</v>
      </c>
      <c r="BF1699" t="s">
        <v>212</v>
      </c>
      <c r="BG1699" t="s">
        <v>211</v>
      </c>
      <c r="BH1699" t="s">
        <v>201</v>
      </c>
      <c r="BI1699" t="s">
        <v>210</v>
      </c>
      <c r="BJ1699">
        <v>1</v>
      </c>
      <c r="BK1699" t="s">
        <v>205</v>
      </c>
      <c r="BL1699" t="s">
        <v>354</v>
      </c>
      <c r="BM1699">
        <v>1</v>
      </c>
    </row>
    <row r="1700" spans="1:125" x14ac:dyDescent="0.25">
      <c r="A1700" s="5">
        <v>1285312</v>
      </c>
      <c r="B1700" s="5">
        <v>12</v>
      </c>
      <c r="C1700" t="s">
        <v>4740</v>
      </c>
      <c r="D1700" t="s">
        <v>4643</v>
      </c>
      <c r="E1700" t="s">
        <v>4644</v>
      </c>
      <c r="F1700" t="s">
        <v>6</v>
      </c>
      <c r="G1700" t="s">
        <v>69</v>
      </c>
      <c r="H1700" t="s">
        <v>25</v>
      </c>
      <c r="I1700" t="s">
        <v>117</v>
      </c>
      <c r="J1700" s="3"/>
      <c r="K1700" s="3"/>
      <c r="L1700" s="3">
        <v>44656</v>
      </c>
      <c r="M1700" s="3" t="s">
        <v>128</v>
      </c>
      <c r="N1700" s="3">
        <v>44508</v>
      </c>
      <c r="O1700" s="7">
        <v>0.45363425925925926</v>
      </c>
      <c r="P1700" t="s">
        <v>1908</v>
      </c>
      <c r="Q1700" s="3">
        <v>44593</v>
      </c>
      <c r="R1700" s="7">
        <v>0.3663541666666667</v>
      </c>
      <c r="S1700" t="s">
        <v>1908</v>
      </c>
      <c r="U1700" s="92" t="s">
        <v>3551</v>
      </c>
      <c r="V1700" s="93" t="s">
        <v>4645</v>
      </c>
      <c r="AA1700" t="s">
        <v>146</v>
      </c>
      <c r="AB1700">
        <v>955</v>
      </c>
      <c r="AC1700" t="s">
        <v>154</v>
      </c>
      <c r="AD1700" t="s">
        <v>788</v>
      </c>
      <c r="AE1700" t="s">
        <v>655</v>
      </c>
      <c r="AF1700" s="12">
        <v>543</v>
      </c>
      <c r="AG1700" s="12">
        <v>58</v>
      </c>
      <c r="AH1700" s="12">
        <v>543</v>
      </c>
      <c r="AI1700" s="12">
        <v>58</v>
      </c>
      <c r="AJ1700" s="12">
        <v>543</v>
      </c>
      <c r="AK1700" s="12">
        <v>58</v>
      </c>
      <c r="AL1700" s="12">
        <v>543</v>
      </c>
      <c r="AM1700" s="12">
        <v>58</v>
      </c>
      <c r="AN1700" s="12" t="s">
        <v>824</v>
      </c>
      <c r="AO1700" s="12" t="s">
        <v>825</v>
      </c>
      <c r="AP1700" s="12" t="s">
        <v>824</v>
      </c>
      <c r="AQ1700" s="12" t="s">
        <v>825</v>
      </c>
      <c r="AR1700" s="12" t="s">
        <v>239</v>
      </c>
      <c r="AS1700" s="12" t="s">
        <v>239</v>
      </c>
      <c r="AT1700" s="12" t="s">
        <v>239</v>
      </c>
      <c r="AU1700" s="12" t="s">
        <v>239</v>
      </c>
      <c r="AV1700" t="s">
        <v>202</v>
      </c>
      <c r="AW1700" t="s">
        <v>207</v>
      </c>
      <c r="AX1700" t="s">
        <v>211</v>
      </c>
      <c r="AY1700" t="s">
        <v>200</v>
      </c>
      <c r="AZ1700" t="s">
        <v>208</v>
      </c>
      <c r="BA1700">
        <v>2</v>
      </c>
      <c r="BB1700" t="s">
        <v>204</v>
      </c>
      <c r="BC1700" t="s">
        <v>209</v>
      </c>
      <c r="BD1700" t="s">
        <v>211</v>
      </c>
      <c r="BE1700" t="s">
        <v>203</v>
      </c>
      <c r="BF1700" t="s">
        <v>212</v>
      </c>
      <c r="BG1700" t="s">
        <v>211</v>
      </c>
      <c r="BH1700" t="s">
        <v>201</v>
      </c>
      <c r="BI1700" t="s">
        <v>210</v>
      </c>
      <c r="BJ1700">
        <v>1</v>
      </c>
      <c r="BK1700" t="s">
        <v>205</v>
      </c>
      <c r="BL1700" t="s">
        <v>354</v>
      </c>
      <c r="BM1700">
        <v>1</v>
      </c>
      <c r="BQ1700" t="s">
        <v>584</v>
      </c>
      <c r="BR1700" t="s">
        <v>2914</v>
      </c>
      <c r="BS1700" t="s">
        <v>1041</v>
      </c>
      <c r="BT1700" t="s">
        <v>2914</v>
      </c>
      <c r="BU1700" t="s">
        <v>1852</v>
      </c>
      <c r="BV1700" t="s">
        <v>2914</v>
      </c>
      <c r="BW1700" t="s">
        <v>1223</v>
      </c>
      <c r="BX1700" t="s">
        <v>2914</v>
      </c>
      <c r="CA1700" t="s">
        <v>1908</v>
      </c>
      <c r="CB1700" s="3">
        <v>44508</v>
      </c>
      <c r="CC1700" t="s">
        <v>1908</v>
      </c>
      <c r="CD1700" s="3">
        <v>44560</v>
      </c>
      <c r="CE1700" t="s">
        <v>1908</v>
      </c>
      <c r="CF1700" s="3">
        <v>44508</v>
      </c>
      <c r="CG1700" t="s">
        <v>1908</v>
      </c>
      <c r="CH1700" s="3">
        <v>44508</v>
      </c>
      <c r="CI1700" t="s">
        <v>1908</v>
      </c>
      <c r="CJ1700" s="3">
        <v>44508</v>
      </c>
      <c r="CK1700" t="s">
        <v>1908</v>
      </c>
      <c r="CL1700" s="3">
        <v>44508</v>
      </c>
      <c r="CM1700" t="s">
        <v>1908</v>
      </c>
      <c r="CN1700" s="3">
        <v>44553</v>
      </c>
      <c r="CO1700" t="s">
        <v>1908</v>
      </c>
      <c r="CP1700" s="3">
        <v>44560</v>
      </c>
      <c r="CQ1700" t="s">
        <v>1908</v>
      </c>
      <c r="CR1700" s="3">
        <v>44572</v>
      </c>
      <c r="CS1700" t="s">
        <v>1908</v>
      </c>
      <c r="CT1700" s="3">
        <v>44508</v>
      </c>
      <c r="CU1700" t="s">
        <v>1908</v>
      </c>
      <c r="CV1700" s="3">
        <v>44560</v>
      </c>
      <c r="CW1700" t="s">
        <v>1908</v>
      </c>
      <c r="CX1700" s="3">
        <v>44560</v>
      </c>
      <c r="CY1700" t="s">
        <v>1908</v>
      </c>
      <c r="CZ1700" s="3">
        <v>44553</v>
      </c>
      <c r="DA1700" t="s">
        <v>1908</v>
      </c>
      <c r="DB1700" s="3">
        <v>44553</v>
      </c>
      <c r="DC1700" t="s">
        <v>1908</v>
      </c>
      <c r="DD1700" s="3">
        <v>44593</v>
      </c>
      <c r="DE1700" t="s">
        <v>1908</v>
      </c>
      <c r="DF1700" s="3">
        <v>44560</v>
      </c>
      <c r="DG1700" t="s">
        <v>1908</v>
      </c>
      <c r="DH1700" s="3">
        <v>44593</v>
      </c>
      <c r="DK1700" t="s">
        <v>1908</v>
      </c>
      <c r="DL1700" s="3">
        <v>44560</v>
      </c>
      <c r="DQ1700" t="s">
        <v>6</v>
      </c>
      <c r="DR1700" t="s">
        <v>6</v>
      </c>
      <c r="DU1700" t="s">
        <v>2114</v>
      </c>
    </row>
    <row r="1701" spans="1:125" x14ac:dyDescent="0.25">
      <c r="A1701" s="5">
        <v>1285401</v>
      </c>
      <c r="B1701" s="5">
        <v>1</v>
      </c>
      <c r="J1701" s="3"/>
      <c r="K1701" s="3"/>
      <c r="L1701" s="3"/>
      <c r="M1701" s="3"/>
      <c r="N1701" s="3">
        <v>44523</v>
      </c>
      <c r="O1701" s="7">
        <v>0.45003472222222224</v>
      </c>
      <c r="P1701" t="s">
        <v>1908</v>
      </c>
      <c r="AV1701" t="s">
        <v>202</v>
      </c>
      <c r="AW1701" t="s">
        <v>207</v>
      </c>
      <c r="AX1701" t="s">
        <v>211</v>
      </c>
      <c r="AY1701" t="s">
        <v>200</v>
      </c>
      <c r="AZ1701" t="s">
        <v>208</v>
      </c>
      <c r="BA1701">
        <v>2</v>
      </c>
      <c r="BB1701" t="s">
        <v>204</v>
      </c>
      <c r="BC1701" t="s">
        <v>209</v>
      </c>
      <c r="BD1701" t="s">
        <v>211</v>
      </c>
      <c r="BE1701" t="s">
        <v>203</v>
      </c>
      <c r="BF1701" t="s">
        <v>212</v>
      </c>
      <c r="BG1701" t="s">
        <v>211</v>
      </c>
      <c r="BH1701" t="s">
        <v>201</v>
      </c>
      <c r="BI1701" t="s">
        <v>210</v>
      </c>
      <c r="BJ1701">
        <v>1</v>
      </c>
      <c r="BK1701" t="s">
        <v>205</v>
      </c>
      <c r="BL1701" t="s">
        <v>354</v>
      </c>
      <c r="BM1701">
        <v>1</v>
      </c>
    </row>
    <row r="1702" spans="1:125" x14ac:dyDescent="0.25">
      <c r="A1702" s="5">
        <v>1285409</v>
      </c>
      <c r="B1702" s="5">
        <v>9</v>
      </c>
      <c r="C1702" t="s">
        <v>4664</v>
      </c>
      <c r="D1702" t="s">
        <v>4658</v>
      </c>
      <c r="E1702" t="s">
        <v>36</v>
      </c>
      <c r="F1702" t="s">
        <v>6</v>
      </c>
      <c r="G1702" t="s">
        <v>3333</v>
      </c>
      <c r="H1702" t="s">
        <v>25</v>
      </c>
      <c r="I1702" t="s">
        <v>118</v>
      </c>
      <c r="J1702" s="3"/>
      <c r="K1702" s="3"/>
      <c r="L1702" s="3"/>
      <c r="M1702" s="3" t="s">
        <v>131</v>
      </c>
      <c r="N1702" s="3">
        <v>44523</v>
      </c>
      <c r="O1702" s="7">
        <v>0.45003472222222224</v>
      </c>
      <c r="P1702" t="s">
        <v>1908</v>
      </c>
      <c r="Q1702" s="3">
        <v>44929</v>
      </c>
      <c r="R1702" s="7">
        <v>0.60114583333333338</v>
      </c>
      <c r="S1702" t="s">
        <v>1908</v>
      </c>
      <c r="U1702" s="92" t="s">
        <v>1248</v>
      </c>
      <c r="V1702" s="93" t="s">
        <v>4659</v>
      </c>
      <c r="W1702" s="92" t="s">
        <v>1749</v>
      </c>
      <c r="X1702" s="93" t="s">
        <v>608</v>
      </c>
      <c r="AA1702" t="s">
        <v>146</v>
      </c>
      <c r="AB1702">
        <v>902</v>
      </c>
      <c r="AC1702" t="s">
        <v>154</v>
      </c>
      <c r="AD1702" t="s">
        <v>894</v>
      </c>
      <c r="AE1702" t="s">
        <v>894</v>
      </c>
      <c r="AF1702" s="12">
        <v>61001</v>
      </c>
      <c r="AG1702" s="12" t="s">
        <v>3778</v>
      </c>
      <c r="AH1702" s="12">
        <v>61001</v>
      </c>
      <c r="AI1702" s="12" t="s">
        <v>3778</v>
      </c>
      <c r="AJ1702" s="12">
        <v>61001</v>
      </c>
      <c r="AK1702" s="12" t="s">
        <v>3778</v>
      </c>
      <c r="AL1702" s="12">
        <v>61001</v>
      </c>
      <c r="AM1702" s="12" t="s">
        <v>3778</v>
      </c>
      <c r="AN1702" s="12" t="s">
        <v>877</v>
      </c>
      <c r="AO1702" s="12" t="s">
        <v>2937</v>
      </c>
      <c r="AP1702" s="12" t="s">
        <v>877</v>
      </c>
      <c r="AQ1702" s="12" t="s">
        <v>2937</v>
      </c>
      <c r="AR1702" s="12" t="s">
        <v>264</v>
      </c>
      <c r="AS1702" s="12" t="s">
        <v>239</v>
      </c>
      <c r="AT1702" s="12" t="s">
        <v>264</v>
      </c>
      <c r="AU1702" s="12" t="s">
        <v>239</v>
      </c>
      <c r="AV1702" t="s">
        <v>202</v>
      </c>
      <c r="AW1702" t="s">
        <v>207</v>
      </c>
      <c r="AX1702" t="s">
        <v>211</v>
      </c>
      <c r="AY1702" t="s">
        <v>200</v>
      </c>
      <c r="AZ1702" t="s">
        <v>208</v>
      </c>
      <c r="BA1702">
        <v>2</v>
      </c>
      <c r="BB1702" t="s">
        <v>204</v>
      </c>
      <c r="BC1702" t="s">
        <v>209</v>
      </c>
      <c r="BD1702" t="s">
        <v>211</v>
      </c>
      <c r="BE1702" t="s">
        <v>203</v>
      </c>
      <c r="BF1702" t="s">
        <v>212</v>
      </c>
      <c r="BG1702" t="s">
        <v>211</v>
      </c>
      <c r="BH1702" t="s">
        <v>201</v>
      </c>
      <c r="BI1702" t="s">
        <v>210</v>
      </c>
      <c r="BJ1702">
        <v>1</v>
      </c>
      <c r="BK1702" t="s">
        <v>205</v>
      </c>
      <c r="BL1702" t="s">
        <v>354</v>
      </c>
      <c r="BM1702">
        <v>1</v>
      </c>
      <c r="BQ1702" t="s">
        <v>584</v>
      </c>
      <c r="BR1702" t="s">
        <v>146</v>
      </c>
      <c r="BS1702" t="s">
        <v>3291</v>
      </c>
      <c r="BT1702" t="s">
        <v>146</v>
      </c>
      <c r="BW1702" t="s">
        <v>379</v>
      </c>
      <c r="BX1702" t="s">
        <v>146</v>
      </c>
      <c r="CA1702" t="s">
        <v>1908</v>
      </c>
      <c r="CB1702" s="3">
        <v>44523</v>
      </c>
      <c r="CC1702" t="s">
        <v>1908</v>
      </c>
      <c r="CD1702" s="3">
        <v>44523</v>
      </c>
      <c r="CE1702" t="s">
        <v>1908</v>
      </c>
      <c r="CF1702" s="3">
        <v>44523</v>
      </c>
      <c r="CG1702" t="s">
        <v>1908</v>
      </c>
      <c r="CH1702" s="3">
        <v>44523</v>
      </c>
      <c r="CI1702" t="s">
        <v>1908</v>
      </c>
      <c r="CJ1702" s="3">
        <v>44523</v>
      </c>
      <c r="CK1702" t="s">
        <v>1908</v>
      </c>
      <c r="CL1702" s="3">
        <v>44523</v>
      </c>
      <c r="CM1702" t="s">
        <v>1908</v>
      </c>
      <c r="CN1702" s="3">
        <v>44524</v>
      </c>
      <c r="CO1702" t="s">
        <v>1908</v>
      </c>
      <c r="CP1702" s="3">
        <v>44524</v>
      </c>
      <c r="CQ1702" t="s">
        <v>1908</v>
      </c>
      <c r="CR1702" s="3">
        <v>44536</v>
      </c>
      <c r="CS1702" t="s">
        <v>1908</v>
      </c>
      <c r="CT1702" s="3">
        <v>44523</v>
      </c>
      <c r="CW1702" t="s">
        <v>1908</v>
      </c>
      <c r="CX1702" s="3">
        <v>44523</v>
      </c>
      <c r="DA1702" t="s">
        <v>1908</v>
      </c>
      <c r="DB1702" s="3">
        <v>44524</v>
      </c>
      <c r="DR1702" t="s">
        <v>6</v>
      </c>
      <c r="DU1702" t="s">
        <v>4660</v>
      </c>
    </row>
    <row r="1703" spans="1:125" x14ac:dyDescent="0.25">
      <c r="A1703" s="5">
        <v>1285501</v>
      </c>
      <c r="B1703" s="5">
        <v>1</v>
      </c>
      <c r="J1703" s="3"/>
      <c r="K1703" s="3"/>
      <c r="L1703" s="3"/>
      <c r="M1703" s="3"/>
      <c r="N1703" s="3">
        <v>44523</v>
      </c>
      <c r="O1703" s="7">
        <v>0.46277777777777779</v>
      </c>
      <c r="P1703" t="s">
        <v>1908</v>
      </c>
      <c r="AV1703" t="s">
        <v>202</v>
      </c>
      <c r="AW1703" t="s">
        <v>207</v>
      </c>
      <c r="AX1703" t="s">
        <v>211</v>
      </c>
      <c r="AY1703" t="s">
        <v>200</v>
      </c>
      <c r="AZ1703" t="s">
        <v>208</v>
      </c>
      <c r="BA1703">
        <v>2</v>
      </c>
      <c r="BB1703" t="s">
        <v>204</v>
      </c>
      <c r="BC1703" t="s">
        <v>209</v>
      </c>
      <c r="BD1703" t="s">
        <v>211</v>
      </c>
      <c r="BE1703" t="s">
        <v>203</v>
      </c>
      <c r="BF1703" t="s">
        <v>212</v>
      </c>
      <c r="BG1703" t="s">
        <v>211</v>
      </c>
      <c r="BH1703" t="s">
        <v>201</v>
      </c>
      <c r="BI1703" t="s">
        <v>210</v>
      </c>
      <c r="BJ1703">
        <v>1</v>
      </c>
      <c r="BK1703" t="s">
        <v>205</v>
      </c>
      <c r="BL1703" t="s">
        <v>354</v>
      </c>
      <c r="BM1703">
        <v>1</v>
      </c>
    </row>
    <row r="1704" spans="1:125" x14ac:dyDescent="0.25">
      <c r="A1704" s="5">
        <v>1285518</v>
      </c>
      <c r="B1704" s="5">
        <v>18</v>
      </c>
      <c r="C1704" t="s">
        <v>4669</v>
      </c>
      <c r="D1704" t="s">
        <v>4661</v>
      </c>
      <c r="E1704" t="s">
        <v>36</v>
      </c>
      <c r="F1704" t="s">
        <v>5070</v>
      </c>
      <c r="G1704" t="s">
        <v>3680</v>
      </c>
      <c r="H1704" t="s">
        <v>25</v>
      </c>
      <c r="I1704" t="s">
        <v>118</v>
      </c>
      <c r="J1704" s="3"/>
      <c r="K1704" s="3"/>
      <c r="L1704" s="3" t="s">
        <v>2366</v>
      </c>
      <c r="M1704" s="3" t="s">
        <v>131</v>
      </c>
      <c r="N1704" s="3">
        <v>44523</v>
      </c>
      <c r="O1704" s="7">
        <v>0.46277777777777779</v>
      </c>
      <c r="P1704" t="s">
        <v>1908</v>
      </c>
      <c r="Q1704" s="3">
        <v>44929</v>
      </c>
      <c r="R1704" s="7">
        <v>0.57960648148148153</v>
      </c>
      <c r="S1704" t="s">
        <v>1908</v>
      </c>
      <c r="U1704" s="92" t="s">
        <v>235</v>
      </c>
      <c r="V1704" s="93" t="s">
        <v>234</v>
      </c>
      <c r="W1704" s="92" t="s">
        <v>709</v>
      </c>
      <c r="X1704" s="93" t="s">
        <v>145</v>
      </c>
      <c r="AA1704" t="s">
        <v>146</v>
      </c>
      <c r="AB1704">
        <v>902</v>
      </c>
      <c r="AC1704" t="s">
        <v>154</v>
      </c>
      <c r="AD1704" t="s">
        <v>4170</v>
      </c>
      <c r="AE1704" t="s">
        <v>4663</v>
      </c>
      <c r="AF1704" s="12" t="s">
        <v>3681</v>
      </c>
      <c r="AG1704" s="12" t="s">
        <v>3682</v>
      </c>
      <c r="AH1704" s="12" t="s">
        <v>3681</v>
      </c>
      <c r="AI1704" s="12" t="s">
        <v>3682</v>
      </c>
      <c r="AJ1704" s="12" t="s">
        <v>3681</v>
      </c>
      <c r="AK1704" s="12" t="s">
        <v>3682</v>
      </c>
      <c r="AL1704" s="12" t="s">
        <v>3681</v>
      </c>
      <c r="AM1704" s="12" t="s">
        <v>3682</v>
      </c>
      <c r="AN1704" s="12" t="s">
        <v>824</v>
      </c>
      <c r="AO1704" s="12" t="s">
        <v>825</v>
      </c>
      <c r="AP1704" s="12" t="s">
        <v>824</v>
      </c>
      <c r="AQ1704" s="12" t="s">
        <v>825</v>
      </c>
      <c r="AR1704" s="12" t="s">
        <v>239</v>
      </c>
      <c r="AS1704" s="12" t="s">
        <v>239</v>
      </c>
      <c r="AT1704" s="12" t="s">
        <v>239</v>
      </c>
      <c r="AU1704" s="12" t="s">
        <v>239</v>
      </c>
      <c r="AV1704" t="s">
        <v>202</v>
      </c>
      <c r="AW1704" t="s">
        <v>207</v>
      </c>
      <c r="AX1704" t="s">
        <v>211</v>
      </c>
      <c r="AY1704" t="s">
        <v>200</v>
      </c>
      <c r="AZ1704" t="s">
        <v>208</v>
      </c>
      <c r="BA1704">
        <v>2</v>
      </c>
      <c r="BB1704" t="s">
        <v>204</v>
      </c>
      <c r="BC1704" t="s">
        <v>209</v>
      </c>
      <c r="BD1704" t="s">
        <v>211</v>
      </c>
      <c r="BE1704" t="s">
        <v>203</v>
      </c>
      <c r="BF1704" t="s">
        <v>212</v>
      </c>
      <c r="BG1704" t="s">
        <v>211</v>
      </c>
      <c r="BH1704" t="s">
        <v>201</v>
      </c>
      <c r="BI1704" t="s">
        <v>210</v>
      </c>
      <c r="BJ1704">
        <v>1</v>
      </c>
      <c r="BK1704" t="s">
        <v>205</v>
      </c>
      <c r="BL1704" t="s">
        <v>354</v>
      </c>
      <c r="BM1704">
        <v>1</v>
      </c>
      <c r="BQ1704" t="s">
        <v>584</v>
      </c>
      <c r="BR1704" t="s">
        <v>146</v>
      </c>
      <c r="BS1704" t="s">
        <v>3626</v>
      </c>
      <c r="BT1704" t="s">
        <v>146</v>
      </c>
      <c r="BU1704" t="s">
        <v>1852</v>
      </c>
      <c r="BV1704" t="s">
        <v>146</v>
      </c>
      <c r="BW1704" t="s">
        <v>379</v>
      </c>
      <c r="BX1704" t="s">
        <v>146</v>
      </c>
      <c r="CA1704" t="s">
        <v>1908</v>
      </c>
      <c r="CB1704" s="3">
        <v>44523</v>
      </c>
      <c r="CC1704" t="s">
        <v>1908</v>
      </c>
      <c r="CD1704" s="3">
        <v>44530</v>
      </c>
      <c r="CE1704" t="s">
        <v>1908</v>
      </c>
      <c r="CF1704" s="3">
        <v>44530</v>
      </c>
      <c r="CG1704" t="s">
        <v>1908</v>
      </c>
      <c r="CH1704" s="3">
        <v>44530</v>
      </c>
      <c r="CI1704" t="s">
        <v>1908</v>
      </c>
      <c r="CJ1704" s="3">
        <v>44530</v>
      </c>
      <c r="CK1704" t="s">
        <v>1908</v>
      </c>
      <c r="CL1704" s="3">
        <v>44530</v>
      </c>
      <c r="CM1704" t="s">
        <v>1908</v>
      </c>
      <c r="CN1704" s="3">
        <v>44531</v>
      </c>
      <c r="CO1704" t="s">
        <v>1908</v>
      </c>
      <c r="CP1704" s="3">
        <v>44531</v>
      </c>
      <c r="CQ1704" t="s">
        <v>1908</v>
      </c>
      <c r="CR1704" s="3">
        <v>44536</v>
      </c>
      <c r="CS1704" t="s">
        <v>1908</v>
      </c>
      <c r="CT1704" s="3">
        <v>44523</v>
      </c>
      <c r="CU1704" t="s">
        <v>1908</v>
      </c>
      <c r="CV1704" s="3">
        <v>44543</v>
      </c>
      <c r="CW1704" t="s">
        <v>1908</v>
      </c>
      <c r="CX1704" s="3">
        <v>44530</v>
      </c>
      <c r="CY1704" t="s">
        <v>1908</v>
      </c>
      <c r="CZ1704" s="3">
        <v>44531</v>
      </c>
      <c r="DA1704" t="s">
        <v>1908</v>
      </c>
      <c r="DB1704" s="3">
        <v>44530</v>
      </c>
      <c r="DC1704" t="s">
        <v>1908</v>
      </c>
      <c r="DD1704" s="3">
        <v>44558</v>
      </c>
      <c r="DE1704" t="s">
        <v>1908</v>
      </c>
      <c r="DF1704" s="3">
        <v>44543</v>
      </c>
      <c r="DG1704" t="s">
        <v>1908</v>
      </c>
      <c r="DH1704" s="3">
        <v>44558</v>
      </c>
      <c r="DK1704" t="s">
        <v>1908</v>
      </c>
      <c r="DL1704" s="3">
        <v>44543</v>
      </c>
      <c r="DQ1704" t="s">
        <v>6</v>
      </c>
      <c r="DR1704" t="s">
        <v>6</v>
      </c>
      <c r="DU1704" t="s">
        <v>4662</v>
      </c>
    </row>
    <row r="1705" spans="1:125" x14ac:dyDescent="0.25">
      <c r="A1705" s="5">
        <v>1285601</v>
      </c>
      <c r="B1705" s="5">
        <v>1</v>
      </c>
      <c r="J1705" s="3"/>
      <c r="K1705" s="3"/>
      <c r="L1705" s="3"/>
      <c r="M1705" s="3"/>
      <c r="N1705" s="3">
        <v>44529</v>
      </c>
      <c r="O1705" s="7">
        <v>0.71177083333333335</v>
      </c>
      <c r="P1705" t="s">
        <v>4159</v>
      </c>
      <c r="AV1705" t="s">
        <v>202</v>
      </c>
      <c r="AW1705" t="s">
        <v>207</v>
      </c>
      <c r="AX1705" t="s">
        <v>211</v>
      </c>
      <c r="AY1705" t="s">
        <v>200</v>
      </c>
      <c r="AZ1705" t="s">
        <v>208</v>
      </c>
      <c r="BA1705">
        <v>2</v>
      </c>
      <c r="BB1705" t="s">
        <v>204</v>
      </c>
      <c r="BC1705" t="s">
        <v>209</v>
      </c>
      <c r="BD1705" t="s">
        <v>211</v>
      </c>
      <c r="BE1705" t="s">
        <v>203</v>
      </c>
      <c r="BF1705" t="s">
        <v>212</v>
      </c>
      <c r="BG1705" t="s">
        <v>211</v>
      </c>
      <c r="BH1705" t="s">
        <v>201</v>
      </c>
      <c r="BI1705" t="s">
        <v>210</v>
      </c>
      <c r="BJ1705">
        <v>1</v>
      </c>
      <c r="BK1705" t="s">
        <v>205</v>
      </c>
      <c r="BL1705" t="s">
        <v>354</v>
      </c>
      <c r="BM1705">
        <v>1</v>
      </c>
    </row>
    <row r="1706" spans="1:125" x14ac:dyDescent="0.25">
      <c r="A1706" s="5">
        <v>1285609</v>
      </c>
      <c r="B1706" s="5">
        <v>9</v>
      </c>
      <c r="C1706" t="s">
        <v>4667</v>
      </c>
      <c r="D1706" t="s">
        <v>4668</v>
      </c>
      <c r="E1706" t="s">
        <v>4489</v>
      </c>
      <c r="F1706" t="s">
        <v>3985</v>
      </c>
      <c r="G1706" t="s">
        <v>3834</v>
      </c>
      <c r="H1706" t="s">
        <v>1146</v>
      </c>
      <c r="I1706" t="s">
        <v>117</v>
      </c>
      <c r="J1706" s="3"/>
      <c r="K1706" s="3"/>
      <c r="L1706" s="3">
        <v>44678</v>
      </c>
      <c r="M1706" s="3" t="s">
        <v>3805</v>
      </c>
      <c r="N1706" s="3">
        <v>44529</v>
      </c>
      <c r="O1706" s="7">
        <v>0.71177083333333335</v>
      </c>
      <c r="P1706" t="s">
        <v>4159</v>
      </c>
      <c r="Q1706" s="3">
        <v>45371</v>
      </c>
      <c r="R1706" s="7">
        <v>0.40353009259259259</v>
      </c>
      <c r="S1706" t="s">
        <v>1908</v>
      </c>
      <c r="U1706" s="92" t="s">
        <v>4487</v>
      </c>
      <c r="V1706" s="93" t="s">
        <v>4488</v>
      </c>
      <c r="W1706" s="92" t="s">
        <v>4499</v>
      </c>
      <c r="X1706" s="93" t="s">
        <v>4488</v>
      </c>
      <c r="AA1706" t="s">
        <v>234</v>
      </c>
      <c r="AB1706">
        <v>955</v>
      </c>
      <c r="AC1706" t="s">
        <v>155</v>
      </c>
      <c r="AD1706" t="s">
        <v>239</v>
      </c>
      <c r="AF1706" s="12" t="s">
        <v>5876</v>
      </c>
      <c r="AG1706" s="12">
        <v>83</v>
      </c>
      <c r="AH1706" s="12" t="s">
        <v>5876</v>
      </c>
      <c r="AI1706" s="12">
        <v>83</v>
      </c>
      <c r="AJ1706" s="12" t="s">
        <v>5876</v>
      </c>
      <c r="AK1706" s="12">
        <v>83</v>
      </c>
      <c r="AL1706" s="12" t="s">
        <v>5876</v>
      </c>
      <c r="AM1706" s="12">
        <v>83</v>
      </c>
      <c r="AN1706" s="12">
        <v>539</v>
      </c>
      <c r="AO1706" s="12">
        <v>45</v>
      </c>
      <c r="AP1706" s="12">
        <v>539</v>
      </c>
      <c r="AQ1706" s="12">
        <v>45</v>
      </c>
      <c r="AR1706" s="12" t="s">
        <v>239</v>
      </c>
      <c r="AS1706" s="12" t="s">
        <v>239</v>
      </c>
      <c r="AT1706" s="12" t="s">
        <v>239</v>
      </c>
      <c r="AU1706" s="12" t="s">
        <v>239</v>
      </c>
      <c r="AV1706" t="s">
        <v>267</v>
      </c>
      <c r="AW1706" t="s">
        <v>207</v>
      </c>
      <c r="AX1706" t="s">
        <v>211</v>
      </c>
      <c r="BB1706" t="s">
        <v>204</v>
      </c>
      <c r="BC1706" t="s">
        <v>209</v>
      </c>
      <c r="BD1706" t="s">
        <v>211</v>
      </c>
      <c r="BE1706" t="s">
        <v>203</v>
      </c>
      <c r="BF1706" t="s">
        <v>212</v>
      </c>
      <c r="BG1706" t="s">
        <v>211</v>
      </c>
      <c r="BH1706" t="s">
        <v>201</v>
      </c>
      <c r="BI1706" t="s">
        <v>210</v>
      </c>
      <c r="BJ1706">
        <v>1</v>
      </c>
      <c r="BK1706" t="s">
        <v>205</v>
      </c>
      <c r="BL1706" t="s">
        <v>354</v>
      </c>
      <c r="BM1706">
        <v>1</v>
      </c>
      <c r="BQ1706" t="s">
        <v>1161</v>
      </c>
      <c r="BR1706" t="s">
        <v>234</v>
      </c>
      <c r="BS1706" t="s">
        <v>4670</v>
      </c>
      <c r="BT1706" t="s">
        <v>234</v>
      </c>
      <c r="BU1706" t="s">
        <v>4671</v>
      </c>
      <c r="BV1706" t="s">
        <v>234</v>
      </c>
      <c r="BW1706" t="s">
        <v>1163</v>
      </c>
      <c r="BX1706" t="s">
        <v>234</v>
      </c>
      <c r="BY1706" t="s">
        <v>1164</v>
      </c>
      <c r="BZ1706" t="s">
        <v>234</v>
      </c>
      <c r="CA1706" t="s">
        <v>4159</v>
      </c>
      <c r="CB1706" s="3">
        <v>44529</v>
      </c>
      <c r="CC1706" t="s">
        <v>4159</v>
      </c>
      <c r="CD1706" s="3">
        <v>44529</v>
      </c>
      <c r="CE1706" t="s">
        <v>4159</v>
      </c>
      <c r="CF1706" s="3">
        <v>44529</v>
      </c>
      <c r="CG1706" t="s">
        <v>4159</v>
      </c>
      <c r="CH1706" s="3">
        <v>44532</v>
      </c>
      <c r="CI1706" t="s">
        <v>4159</v>
      </c>
      <c r="CJ1706" s="3">
        <v>44532</v>
      </c>
      <c r="CK1706" t="s">
        <v>1908</v>
      </c>
      <c r="CL1706" s="3">
        <v>44537</v>
      </c>
      <c r="CM1706" t="s">
        <v>4159</v>
      </c>
      <c r="CN1706" s="3">
        <v>44529</v>
      </c>
      <c r="CO1706" t="s">
        <v>4159</v>
      </c>
      <c r="CP1706" s="3">
        <v>44532</v>
      </c>
      <c r="CQ1706" t="s">
        <v>1908</v>
      </c>
      <c r="CR1706" s="3">
        <v>44537</v>
      </c>
      <c r="CS1706" t="s">
        <v>4159</v>
      </c>
      <c r="CT1706" s="3">
        <v>44532</v>
      </c>
      <c r="CW1706" t="s">
        <v>4159</v>
      </c>
      <c r="CX1706" s="3">
        <v>44532</v>
      </c>
      <c r="CY1706" t="s">
        <v>4159</v>
      </c>
      <c r="CZ1706" s="3">
        <v>44529</v>
      </c>
      <c r="DA1706" t="s">
        <v>4159</v>
      </c>
      <c r="DB1706" s="3">
        <v>44529</v>
      </c>
      <c r="DC1706" t="s">
        <v>1908</v>
      </c>
      <c r="DD1706" s="3">
        <v>44558</v>
      </c>
      <c r="DE1706" t="s">
        <v>1908</v>
      </c>
      <c r="DF1706" s="3">
        <v>44550</v>
      </c>
      <c r="DG1706" t="s">
        <v>1908</v>
      </c>
      <c r="DH1706" s="3">
        <v>44558</v>
      </c>
      <c r="DK1706" t="s">
        <v>1908</v>
      </c>
      <c r="DL1706" s="3">
        <v>44550</v>
      </c>
      <c r="DQ1706" t="s">
        <v>3985</v>
      </c>
      <c r="DR1706" t="s">
        <v>6</v>
      </c>
      <c r="DU1706" t="s">
        <v>776</v>
      </c>
    </row>
    <row r="1707" spans="1:125" x14ac:dyDescent="0.25">
      <c r="A1707" s="5">
        <v>1285701</v>
      </c>
      <c r="B1707" s="5">
        <v>1</v>
      </c>
      <c r="J1707" s="3"/>
      <c r="K1707" s="3"/>
      <c r="L1707" s="3"/>
      <c r="M1707" s="3"/>
      <c r="N1707" s="3">
        <v>44533</v>
      </c>
      <c r="O1707" s="7">
        <v>0.6378125</v>
      </c>
      <c r="P1707" t="s">
        <v>4159</v>
      </c>
      <c r="AV1707" t="s">
        <v>202</v>
      </c>
      <c r="AW1707" t="s">
        <v>207</v>
      </c>
      <c r="AX1707" t="s">
        <v>211</v>
      </c>
      <c r="AY1707" t="s">
        <v>200</v>
      </c>
      <c r="AZ1707" t="s">
        <v>208</v>
      </c>
      <c r="BA1707">
        <v>2</v>
      </c>
      <c r="BB1707" t="s">
        <v>204</v>
      </c>
      <c r="BC1707" t="s">
        <v>209</v>
      </c>
      <c r="BD1707" t="s">
        <v>211</v>
      </c>
      <c r="BE1707" t="s">
        <v>203</v>
      </c>
      <c r="BF1707" t="s">
        <v>212</v>
      </c>
      <c r="BG1707" t="s">
        <v>211</v>
      </c>
      <c r="BH1707" t="s">
        <v>201</v>
      </c>
      <c r="BI1707" t="s">
        <v>210</v>
      </c>
      <c r="BJ1707">
        <v>1</v>
      </c>
      <c r="BK1707" t="s">
        <v>205</v>
      </c>
      <c r="BL1707" t="s">
        <v>354</v>
      </c>
      <c r="BM1707">
        <v>1</v>
      </c>
    </row>
    <row r="1708" spans="1:125" x14ac:dyDescent="0.25">
      <c r="A1708" s="5">
        <v>1285706</v>
      </c>
      <c r="B1708" s="5">
        <v>6</v>
      </c>
      <c r="C1708" t="s">
        <v>4674</v>
      </c>
      <c r="D1708" t="s">
        <v>4673</v>
      </c>
      <c r="E1708" t="s">
        <v>4489</v>
      </c>
      <c r="F1708" t="s">
        <v>6</v>
      </c>
      <c r="G1708" t="s">
        <v>3834</v>
      </c>
      <c r="H1708" t="s">
        <v>1146</v>
      </c>
      <c r="I1708" t="s">
        <v>117</v>
      </c>
      <c r="J1708" s="3"/>
      <c r="K1708" s="3"/>
      <c r="L1708" s="3"/>
      <c r="M1708" s="3" t="s">
        <v>3805</v>
      </c>
      <c r="N1708" s="3">
        <v>44533</v>
      </c>
      <c r="O1708" s="7">
        <v>0.6378125</v>
      </c>
      <c r="P1708" t="s">
        <v>4159</v>
      </c>
      <c r="Q1708" s="3">
        <v>45371</v>
      </c>
      <c r="R1708" s="7">
        <v>0.40837962962962965</v>
      </c>
      <c r="S1708" t="s">
        <v>1908</v>
      </c>
      <c r="U1708" s="92" t="s">
        <v>4675</v>
      </c>
      <c r="V1708" s="93" t="s">
        <v>4676</v>
      </c>
      <c r="W1708" s="92" t="s">
        <v>4021</v>
      </c>
      <c r="X1708" s="93" t="s">
        <v>4677</v>
      </c>
      <c r="Y1708" s="92" t="s">
        <v>386</v>
      </c>
      <c r="Z1708" s="93" t="s">
        <v>386</v>
      </c>
      <c r="AA1708" t="s">
        <v>234</v>
      </c>
      <c r="AB1708">
        <v>955</v>
      </c>
      <c r="AC1708" t="s">
        <v>155</v>
      </c>
      <c r="AD1708" t="s">
        <v>239</v>
      </c>
      <c r="AF1708" s="12" t="s">
        <v>5876</v>
      </c>
      <c r="AG1708" s="12">
        <v>83</v>
      </c>
      <c r="AH1708" s="12" t="s">
        <v>5876</v>
      </c>
      <c r="AI1708" s="12">
        <v>83</v>
      </c>
      <c r="AJ1708" s="12" t="s">
        <v>5876</v>
      </c>
      <c r="AK1708" s="12">
        <v>83</v>
      </c>
      <c r="AL1708" s="12" t="s">
        <v>5876</v>
      </c>
      <c r="AM1708" s="12">
        <v>83</v>
      </c>
      <c r="AN1708" s="12">
        <v>539</v>
      </c>
      <c r="AO1708" s="12">
        <v>45</v>
      </c>
      <c r="AP1708" s="12">
        <v>539</v>
      </c>
      <c r="AQ1708" s="12">
        <v>45</v>
      </c>
      <c r="AR1708" s="12" t="s">
        <v>239</v>
      </c>
      <c r="AS1708" s="12" t="s">
        <v>239</v>
      </c>
      <c r="AT1708" s="12" t="s">
        <v>239</v>
      </c>
      <c r="AU1708" s="12" t="s">
        <v>239</v>
      </c>
      <c r="AV1708" t="s">
        <v>267</v>
      </c>
      <c r="AW1708" t="s">
        <v>207</v>
      </c>
      <c r="AX1708" t="s">
        <v>211</v>
      </c>
      <c r="AY1708" t="s">
        <v>200</v>
      </c>
      <c r="AZ1708" t="s">
        <v>208</v>
      </c>
      <c r="BA1708">
        <v>2</v>
      </c>
      <c r="BB1708" t="s">
        <v>204</v>
      </c>
      <c r="BC1708" t="s">
        <v>209</v>
      </c>
      <c r="BD1708" t="s">
        <v>211</v>
      </c>
      <c r="BE1708" t="s">
        <v>203</v>
      </c>
      <c r="BF1708" t="s">
        <v>212</v>
      </c>
      <c r="BG1708" t="s">
        <v>211</v>
      </c>
      <c r="BH1708" t="s">
        <v>201</v>
      </c>
      <c r="BI1708" t="s">
        <v>210</v>
      </c>
      <c r="BJ1708">
        <v>1</v>
      </c>
      <c r="BK1708" t="s">
        <v>205</v>
      </c>
      <c r="BL1708" t="s">
        <v>354</v>
      </c>
      <c r="BM1708">
        <v>1</v>
      </c>
      <c r="BQ1708" t="s">
        <v>1161</v>
      </c>
      <c r="BR1708" t="s">
        <v>234</v>
      </c>
      <c r="BS1708" t="s">
        <v>4679</v>
      </c>
      <c r="BT1708" t="s">
        <v>234</v>
      </c>
      <c r="BU1708" t="s">
        <v>3821</v>
      </c>
      <c r="BV1708" t="s">
        <v>234</v>
      </c>
      <c r="BW1708" t="s">
        <v>1163</v>
      </c>
      <c r="BX1708" t="s">
        <v>234</v>
      </c>
      <c r="BY1708" t="s">
        <v>1164</v>
      </c>
      <c r="BZ1708" t="s">
        <v>234</v>
      </c>
      <c r="CA1708" t="s">
        <v>4159</v>
      </c>
      <c r="CB1708" s="3">
        <v>44533</v>
      </c>
      <c r="CC1708" t="s">
        <v>4159</v>
      </c>
      <c r="CD1708" s="3">
        <v>44550</v>
      </c>
      <c r="CE1708" t="s">
        <v>4159</v>
      </c>
      <c r="CF1708" s="3">
        <v>44533</v>
      </c>
      <c r="CG1708" t="s">
        <v>4159</v>
      </c>
      <c r="CH1708" s="3">
        <v>44533</v>
      </c>
      <c r="CI1708" t="s">
        <v>4159</v>
      </c>
      <c r="CJ1708" s="3">
        <v>44533</v>
      </c>
      <c r="CK1708" t="s">
        <v>4159</v>
      </c>
      <c r="CL1708" s="3">
        <v>44550</v>
      </c>
      <c r="CM1708" t="s">
        <v>4159</v>
      </c>
      <c r="CN1708" s="3">
        <v>44533</v>
      </c>
      <c r="CO1708" t="s">
        <v>4159</v>
      </c>
      <c r="CP1708" s="3">
        <v>44533</v>
      </c>
      <c r="CS1708" t="s">
        <v>4159</v>
      </c>
      <c r="CT1708" s="3">
        <v>44533</v>
      </c>
      <c r="CU1708" t="s">
        <v>4159</v>
      </c>
      <c r="CV1708" s="3">
        <v>44550</v>
      </c>
      <c r="CW1708" t="s">
        <v>4159</v>
      </c>
      <c r="CX1708" s="3">
        <v>44550</v>
      </c>
      <c r="CY1708" t="s">
        <v>4159</v>
      </c>
      <c r="CZ1708" s="3">
        <v>44533</v>
      </c>
      <c r="DA1708" t="s">
        <v>4159</v>
      </c>
      <c r="DB1708" s="3">
        <v>44533</v>
      </c>
      <c r="DE1708" t="s">
        <v>1908</v>
      </c>
      <c r="DF1708" s="3">
        <v>44558</v>
      </c>
      <c r="DQ1708" t="s">
        <v>6</v>
      </c>
      <c r="DR1708" t="s">
        <v>6</v>
      </c>
      <c r="DU1708" t="s">
        <v>4678</v>
      </c>
    </row>
    <row r="1709" spans="1:125" x14ac:dyDescent="0.25">
      <c r="A1709" s="5">
        <v>1285801</v>
      </c>
      <c r="B1709" s="5">
        <v>1</v>
      </c>
      <c r="J1709" s="3"/>
      <c r="K1709" s="3"/>
      <c r="L1709" s="3"/>
      <c r="M1709" s="3"/>
      <c r="N1709" s="3">
        <v>44533</v>
      </c>
      <c r="O1709" s="7">
        <v>0.765625</v>
      </c>
      <c r="P1709" t="s">
        <v>4159</v>
      </c>
      <c r="AV1709" t="s">
        <v>202</v>
      </c>
      <c r="AW1709" t="s">
        <v>207</v>
      </c>
      <c r="AX1709" t="s">
        <v>211</v>
      </c>
      <c r="AY1709" t="s">
        <v>200</v>
      </c>
      <c r="AZ1709" t="s">
        <v>208</v>
      </c>
      <c r="BA1709">
        <v>2</v>
      </c>
      <c r="BB1709" t="s">
        <v>204</v>
      </c>
      <c r="BC1709" t="s">
        <v>209</v>
      </c>
      <c r="BD1709" t="s">
        <v>211</v>
      </c>
      <c r="BE1709" t="s">
        <v>203</v>
      </c>
      <c r="BF1709" t="s">
        <v>212</v>
      </c>
      <c r="BG1709" t="s">
        <v>211</v>
      </c>
      <c r="BH1709" t="s">
        <v>201</v>
      </c>
      <c r="BI1709" t="s">
        <v>210</v>
      </c>
      <c r="BJ1709">
        <v>1</v>
      </c>
      <c r="BK1709" t="s">
        <v>205</v>
      </c>
      <c r="BL1709" t="s">
        <v>354</v>
      </c>
      <c r="BM1709">
        <v>1</v>
      </c>
    </row>
    <row r="1710" spans="1:125" x14ac:dyDescent="0.25">
      <c r="A1710" s="5">
        <v>1285806</v>
      </c>
      <c r="B1710" s="5">
        <v>6</v>
      </c>
      <c r="C1710" t="s">
        <v>4680</v>
      </c>
      <c r="D1710" t="s">
        <v>4683</v>
      </c>
      <c r="E1710" t="s">
        <v>3841</v>
      </c>
      <c r="F1710" t="s">
        <v>88</v>
      </c>
      <c r="G1710" t="s">
        <v>3855</v>
      </c>
      <c r="H1710" t="s">
        <v>1146</v>
      </c>
      <c r="I1710" t="s">
        <v>117</v>
      </c>
      <c r="J1710" s="3"/>
      <c r="K1710" s="3"/>
      <c r="L1710" s="3">
        <v>44642</v>
      </c>
      <c r="M1710" s="3" t="s">
        <v>4595</v>
      </c>
      <c r="N1710" s="3">
        <v>44533</v>
      </c>
      <c r="O1710" s="7">
        <v>0.765625</v>
      </c>
      <c r="P1710" t="s">
        <v>4159</v>
      </c>
      <c r="Q1710" s="3">
        <v>44558</v>
      </c>
      <c r="R1710" s="7">
        <v>0.41761574074074076</v>
      </c>
      <c r="S1710" t="s">
        <v>1908</v>
      </c>
      <c r="U1710" s="92" t="s">
        <v>4681</v>
      </c>
      <c r="V1710" s="93" t="s">
        <v>4682</v>
      </c>
      <c r="AA1710" t="s">
        <v>234</v>
      </c>
      <c r="AB1710">
        <v>906</v>
      </c>
      <c r="AC1710" t="s">
        <v>1028</v>
      </c>
      <c r="AD1710" t="s">
        <v>239</v>
      </c>
      <c r="AF1710" s="12">
        <v>534</v>
      </c>
      <c r="AG1710" s="12">
        <v>44</v>
      </c>
      <c r="AH1710" s="12">
        <v>534</v>
      </c>
      <c r="AI1710" s="12">
        <v>44</v>
      </c>
      <c r="AJ1710" s="12">
        <v>534</v>
      </c>
      <c r="AK1710" s="12">
        <v>44</v>
      </c>
      <c r="AL1710" s="12">
        <v>534</v>
      </c>
      <c r="AM1710" s="12">
        <v>44</v>
      </c>
      <c r="AN1710" s="12" t="s">
        <v>824</v>
      </c>
      <c r="AO1710" s="12" t="s">
        <v>825</v>
      </c>
      <c r="AP1710" s="12" t="s">
        <v>824</v>
      </c>
      <c r="AQ1710" s="12" t="s">
        <v>825</v>
      </c>
      <c r="AR1710" s="12" t="s">
        <v>239</v>
      </c>
      <c r="AS1710" s="12" t="s">
        <v>239</v>
      </c>
      <c r="AT1710" s="12" t="s">
        <v>239</v>
      </c>
      <c r="AU1710" s="12" t="s">
        <v>239</v>
      </c>
      <c r="AV1710" t="s">
        <v>267</v>
      </c>
      <c r="AW1710" t="s">
        <v>207</v>
      </c>
      <c r="AX1710" t="s">
        <v>211</v>
      </c>
      <c r="AY1710" t="s">
        <v>200</v>
      </c>
      <c r="AZ1710" t="s">
        <v>208</v>
      </c>
      <c r="BA1710">
        <v>2</v>
      </c>
      <c r="BB1710" t="s">
        <v>204</v>
      </c>
      <c r="BC1710" t="s">
        <v>209</v>
      </c>
      <c r="BD1710" t="s">
        <v>211</v>
      </c>
      <c r="BE1710" t="s">
        <v>203</v>
      </c>
      <c r="BF1710" t="s">
        <v>212</v>
      </c>
      <c r="BG1710" t="s">
        <v>211</v>
      </c>
      <c r="BH1710" t="s">
        <v>201</v>
      </c>
      <c r="BI1710" t="s">
        <v>210</v>
      </c>
      <c r="BJ1710">
        <v>1</v>
      </c>
      <c r="BK1710" t="s">
        <v>205</v>
      </c>
      <c r="BL1710" t="s">
        <v>354</v>
      </c>
      <c r="BM1710">
        <v>1</v>
      </c>
      <c r="BQ1710" t="s">
        <v>1161</v>
      </c>
      <c r="BR1710" t="s">
        <v>234</v>
      </c>
      <c r="BS1710" t="s">
        <v>4533</v>
      </c>
      <c r="BT1710" t="s">
        <v>234</v>
      </c>
      <c r="BW1710" t="s">
        <v>1163</v>
      </c>
      <c r="BX1710" t="s">
        <v>234</v>
      </c>
      <c r="CA1710" t="s">
        <v>4159</v>
      </c>
      <c r="CB1710" s="3">
        <v>44533</v>
      </c>
      <c r="CC1710" t="s">
        <v>4159</v>
      </c>
      <c r="CD1710" s="3">
        <v>44550</v>
      </c>
      <c r="CE1710" t="s">
        <v>4159</v>
      </c>
      <c r="CF1710" s="3">
        <v>44533</v>
      </c>
      <c r="CG1710" t="s">
        <v>4159</v>
      </c>
      <c r="CH1710" s="3">
        <v>44533</v>
      </c>
      <c r="CI1710" t="s">
        <v>4159</v>
      </c>
      <c r="CJ1710" s="3">
        <v>44533</v>
      </c>
      <c r="CK1710" t="s">
        <v>4159</v>
      </c>
      <c r="CL1710" s="3">
        <v>44533</v>
      </c>
      <c r="CM1710" t="s">
        <v>4159</v>
      </c>
      <c r="CN1710" s="3">
        <v>44533</v>
      </c>
      <c r="CO1710" t="s">
        <v>4159</v>
      </c>
      <c r="CP1710" s="3">
        <v>44533</v>
      </c>
      <c r="CQ1710" t="s">
        <v>1908</v>
      </c>
      <c r="CR1710" s="3">
        <v>44544</v>
      </c>
      <c r="CS1710" t="s">
        <v>4159</v>
      </c>
      <c r="CT1710" s="3">
        <v>44533</v>
      </c>
      <c r="CU1710" t="s">
        <v>4159</v>
      </c>
      <c r="CV1710" s="3">
        <v>44550</v>
      </c>
      <c r="CW1710" t="s">
        <v>4159</v>
      </c>
      <c r="CX1710" s="3">
        <v>44550</v>
      </c>
      <c r="CY1710" t="s">
        <v>4159</v>
      </c>
      <c r="CZ1710" s="3">
        <v>44533</v>
      </c>
      <c r="DA1710" t="s">
        <v>4159</v>
      </c>
      <c r="DB1710" s="3">
        <v>44533</v>
      </c>
      <c r="DC1710" t="s">
        <v>1908</v>
      </c>
      <c r="DD1710" s="3">
        <v>44558</v>
      </c>
      <c r="DE1710" t="s">
        <v>1908</v>
      </c>
      <c r="DF1710" s="3">
        <v>44558</v>
      </c>
      <c r="DG1710" t="s">
        <v>1908</v>
      </c>
      <c r="DH1710" s="3">
        <v>44558</v>
      </c>
      <c r="DK1710" t="s">
        <v>1908</v>
      </c>
      <c r="DL1710" s="3">
        <v>44558</v>
      </c>
      <c r="DQ1710" t="s">
        <v>88</v>
      </c>
      <c r="DR1710" t="s">
        <v>3104</v>
      </c>
      <c r="DU1710" t="s">
        <v>4681</v>
      </c>
    </row>
    <row r="1711" spans="1:125" x14ac:dyDescent="0.25">
      <c r="A1711" s="5">
        <v>1285901</v>
      </c>
      <c r="B1711" s="5">
        <v>1</v>
      </c>
      <c r="J1711" s="3"/>
      <c r="K1711" s="3"/>
      <c r="L1711" s="3"/>
      <c r="M1711" s="3"/>
      <c r="N1711" s="3">
        <v>44533</v>
      </c>
      <c r="O1711" s="7">
        <v>0.80156250000000007</v>
      </c>
      <c r="P1711" t="s">
        <v>4159</v>
      </c>
      <c r="AV1711" t="s">
        <v>202</v>
      </c>
      <c r="AW1711" t="s">
        <v>207</v>
      </c>
      <c r="AX1711" t="s">
        <v>211</v>
      </c>
      <c r="AY1711" t="s">
        <v>200</v>
      </c>
      <c r="AZ1711" t="s">
        <v>208</v>
      </c>
      <c r="BA1711">
        <v>2</v>
      </c>
      <c r="BB1711" t="s">
        <v>204</v>
      </c>
      <c r="BC1711" t="s">
        <v>209</v>
      </c>
      <c r="BD1711" t="s">
        <v>211</v>
      </c>
      <c r="BE1711" t="s">
        <v>203</v>
      </c>
      <c r="BF1711" t="s">
        <v>212</v>
      </c>
      <c r="BG1711" t="s">
        <v>211</v>
      </c>
      <c r="BH1711" t="s">
        <v>201</v>
      </c>
      <c r="BI1711" t="s">
        <v>210</v>
      </c>
      <c r="BJ1711">
        <v>1</v>
      </c>
      <c r="BK1711" t="s">
        <v>205</v>
      </c>
      <c r="BL1711" t="s">
        <v>354</v>
      </c>
      <c r="BM1711">
        <v>1</v>
      </c>
    </row>
    <row r="1712" spans="1:125" x14ac:dyDescent="0.25">
      <c r="A1712" s="5">
        <v>1285910</v>
      </c>
      <c r="B1712" s="5">
        <v>10</v>
      </c>
      <c r="C1712" t="s">
        <v>4685</v>
      </c>
      <c r="D1712" t="s">
        <v>4684</v>
      </c>
      <c r="E1712" t="s">
        <v>4135</v>
      </c>
      <c r="F1712" t="s">
        <v>4948</v>
      </c>
      <c r="G1712" t="s">
        <v>5797</v>
      </c>
      <c r="H1712" t="s">
        <v>1146</v>
      </c>
      <c r="I1712" t="s">
        <v>117</v>
      </c>
      <c r="J1712" s="3"/>
      <c r="K1712" s="3"/>
      <c r="L1712" s="3">
        <v>44642</v>
      </c>
      <c r="M1712" s="3" t="s">
        <v>4598</v>
      </c>
      <c r="N1712" s="3">
        <v>44533</v>
      </c>
      <c r="O1712" s="7">
        <v>0.80156250000000007</v>
      </c>
      <c r="P1712" t="s">
        <v>4159</v>
      </c>
      <c r="Q1712" s="3">
        <v>45373</v>
      </c>
      <c r="R1712" s="7">
        <v>0.60099537037037032</v>
      </c>
      <c r="S1712" t="s">
        <v>1908</v>
      </c>
      <c r="U1712" s="92" t="s">
        <v>4686</v>
      </c>
      <c r="V1712" s="93" t="s">
        <v>4687</v>
      </c>
      <c r="AA1712" t="s">
        <v>234</v>
      </c>
      <c r="AB1712">
        <v>902</v>
      </c>
      <c r="AC1712" t="s">
        <v>154</v>
      </c>
      <c r="AD1712" t="s">
        <v>239</v>
      </c>
      <c r="AF1712" s="12" t="s">
        <v>5798</v>
      </c>
      <c r="AG1712" s="12" t="s">
        <v>3096</v>
      </c>
      <c r="AH1712" s="12" t="s">
        <v>5798</v>
      </c>
      <c r="AI1712" s="12" t="s">
        <v>3096</v>
      </c>
      <c r="AJ1712" s="12" t="s">
        <v>5798</v>
      </c>
      <c r="AK1712" s="12" t="s">
        <v>3096</v>
      </c>
      <c r="AL1712" s="12" t="s">
        <v>5798</v>
      </c>
      <c r="AM1712" s="12" t="s">
        <v>3096</v>
      </c>
      <c r="AN1712" s="12">
        <v>543</v>
      </c>
      <c r="AO1712" s="12">
        <v>58</v>
      </c>
      <c r="AP1712" s="12">
        <v>543</v>
      </c>
      <c r="AQ1712" s="12">
        <v>58</v>
      </c>
      <c r="AR1712" s="12" t="s">
        <v>239</v>
      </c>
      <c r="AS1712" s="12" t="s">
        <v>239</v>
      </c>
      <c r="AT1712" s="12" t="s">
        <v>239</v>
      </c>
      <c r="AU1712" s="12" t="s">
        <v>239</v>
      </c>
      <c r="AV1712" t="s">
        <v>267</v>
      </c>
      <c r="AW1712" t="s">
        <v>207</v>
      </c>
      <c r="AX1712" t="s">
        <v>211</v>
      </c>
      <c r="AY1712" t="s">
        <v>200</v>
      </c>
      <c r="AZ1712" t="s">
        <v>208</v>
      </c>
      <c r="BA1712">
        <v>2</v>
      </c>
      <c r="BB1712" t="s">
        <v>204</v>
      </c>
      <c r="BC1712" t="s">
        <v>209</v>
      </c>
      <c r="BD1712" t="s">
        <v>211</v>
      </c>
      <c r="BE1712" t="s">
        <v>203</v>
      </c>
      <c r="BF1712" t="s">
        <v>212</v>
      </c>
      <c r="BG1712" t="s">
        <v>211</v>
      </c>
      <c r="BH1712" t="s">
        <v>201</v>
      </c>
      <c r="BI1712" t="s">
        <v>210</v>
      </c>
      <c r="BJ1712">
        <v>1</v>
      </c>
      <c r="BK1712" t="s">
        <v>205</v>
      </c>
      <c r="BL1712" t="s">
        <v>354</v>
      </c>
      <c r="BM1712">
        <v>1</v>
      </c>
      <c r="BQ1712" t="s">
        <v>1161</v>
      </c>
      <c r="BR1712" t="s">
        <v>234</v>
      </c>
      <c r="BS1712" t="s">
        <v>4464</v>
      </c>
      <c r="BT1712" t="s">
        <v>234</v>
      </c>
      <c r="BU1712" t="s">
        <v>4978</v>
      </c>
      <c r="BV1712" t="s">
        <v>234</v>
      </c>
      <c r="BW1712" t="s">
        <v>1163</v>
      </c>
      <c r="BX1712" t="s">
        <v>234</v>
      </c>
      <c r="CA1712" t="s">
        <v>4159</v>
      </c>
      <c r="CB1712" s="3">
        <v>44533</v>
      </c>
      <c r="CC1712" t="s">
        <v>4159</v>
      </c>
      <c r="CD1712" s="3">
        <v>44550</v>
      </c>
      <c r="CE1712" t="s">
        <v>4159</v>
      </c>
      <c r="CF1712" s="3">
        <v>44533</v>
      </c>
      <c r="CG1712" t="s">
        <v>4159</v>
      </c>
      <c r="CH1712" s="3">
        <v>44533</v>
      </c>
      <c r="CI1712" t="s">
        <v>4159</v>
      </c>
      <c r="CJ1712" s="3">
        <v>44533</v>
      </c>
      <c r="CK1712" t="s">
        <v>4159</v>
      </c>
      <c r="CL1712" s="3">
        <v>44533</v>
      </c>
      <c r="CM1712" t="s">
        <v>4159</v>
      </c>
      <c r="CN1712" s="3">
        <v>44533</v>
      </c>
      <c r="CO1712" t="s">
        <v>4159</v>
      </c>
      <c r="CP1712" s="3">
        <v>44533</v>
      </c>
      <c r="CQ1712" t="s">
        <v>1908</v>
      </c>
      <c r="CR1712" s="3">
        <v>44544</v>
      </c>
      <c r="CS1712" t="s">
        <v>4159</v>
      </c>
      <c r="CT1712" s="3">
        <v>44533</v>
      </c>
      <c r="CU1712" t="s">
        <v>4159</v>
      </c>
      <c r="CV1712" s="3">
        <v>44550</v>
      </c>
      <c r="CW1712" t="s">
        <v>4159</v>
      </c>
      <c r="CX1712" s="3">
        <v>44550</v>
      </c>
      <c r="CY1712" t="s">
        <v>4159</v>
      </c>
      <c r="CZ1712" s="3">
        <v>44533</v>
      </c>
      <c r="DA1712" t="s">
        <v>4159</v>
      </c>
      <c r="DB1712" s="3">
        <v>44533</v>
      </c>
      <c r="DC1712" t="s">
        <v>1908</v>
      </c>
      <c r="DD1712" s="3">
        <v>44558</v>
      </c>
      <c r="DE1712" t="s">
        <v>1908</v>
      </c>
      <c r="DF1712" s="3">
        <v>44558</v>
      </c>
      <c r="DK1712" t="s">
        <v>1908</v>
      </c>
      <c r="DL1712" s="3">
        <v>44558</v>
      </c>
      <c r="DQ1712" t="s">
        <v>6</v>
      </c>
      <c r="DR1712" t="s">
        <v>4947</v>
      </c>
      <c r="DU1712" t="s">
        <v>4686</v>
      </c>
    </row>
    <row r="1713" spans="1:125" x14ac:dyDescent="0.25">
      <c r="A1713" s="5">
        <v>1286001</v>
      </c>
      <c r="B1713" s="5">
        <v>1</v>
      </c>
      <c r="J1713" s="3"/>
      <c r="K1713" s="3"/>
      <c r="L1713" s="3"/>
      <c r="M1713" s="3"/>
      <c r="N1713" s="3">
        <v>44533</v>
      </c>
      <c r="O1713" s="7">
        <v>0.83061342592592602</v>
      </c>
      <c r="P1713" t="s">
        <v>4159</v>
      </c>
      <c r="AV1713" t="s">
        <v>202</v>
      </c>
      <c r="AW1713" t="s">
        <v>207</v>
      </c>
      <c r="AX1713" t="s">
        <v>211</v>
      </c>
      <c r="AY1713" t="s">
        <v>200</v>
      </c>
      <c r="AZ1713" t="s">
        <v>208</v>
      </c>
      <c r="BA1713">
        <v>2</v>
      </c>
      <c r="BB1713" t="s">
        <v>204</v>
      </c>
      <c r="BC1713" t="s">
        <v>209</v>
      </c>
      <c r="BD1713" t="s">
        <v>211</v>
      </c>
      <c r="BE1713" t="s">
        <v>203</v>
      </c>
      <c r="BF1713" t="s">
        <v>212</v>
      </c>
      <c r="BG1713" t="s">
        <v>211</v>
      </c>
      <c r="BH1713" t="s">
        <v>201</v>
      </c>
      <c r="BI1713" t="s">
        <v>210</v>
      </c>
      <c r="BJ1713">
        <v>1</v>
      </c>
      <c r="BK1713" t="s">
        <v>205</v>
      </c>
      <c r="BL1713" t="s">
        <v>354</v>
      </c>
      <c r="BM1713">
        <v>1</v>
      </c>
    </row>
    <row r="1714" spans="1:125" x14ac:dyDescent="0.25">
      <c r="A1714" s="5">
        <v>1286007</v>
      </c>
      <c r="B1714" s="5">
        <v>7</v>
      </c>
      <c r="C1714" t="s">
        <v>4800</v>
      </c>
      <c r="D1714" t="s">
        <v>4694</v>
      </c>
      <c r="E1714" t="s">
        <v>4692</v>
      </c>
      <c r="F1714" t="s">
        <v>39</v>
      </c>
      <c r="G1714" t="s">
        <v>1244</v>
      </c>
      <c r="H1714" t="s">
        <v>1146</v>
      </c>
      <c r="I1714" t="s">
        <v>117</v>
      </c>
      <c r="J1714" s="3">
        <v>44628</v>
      </c>
      <c r="K1714" s="3"/>
      <c r="L1714" s="3">
        <v>44656</v>
      </c>
      <c r="M1714" s="3" t="s">
        <v>3805</v>
      </c>
      <c r="N1714" s="3">
        <v>44533</v>
      </c>
      <c r="O1714" s="7">
        <v>0.83061342592592602</v>
      </c>
      <c r="P1714" t="s">
        <v>4159</v>
      </c>
      <c r="Q1714" s="3">
        <v>44606</v>
      </c>
      <c r="R1714" s="7">
        <v>0.36243055555555559</v>
      </c>
      <c r="S1714" t="s">
        <v>1908</v>
      </c>
      <c r="U1714" s="92" t="s">
        <v>1556</v>
      </c>
      <c r="V1714" s="93" t="s">
        <v>4688</v>
      </c>
      <c r="W1714" s="92" t="s">
        <v>1568</v>
      </c>
      <c r="X1714" s="93" t="s">
        <v>4689</v>
      </c>
      <c r="Y1714" s="92" t="s">
        <v>1084</v>
      </c>
      <c r="Z1714" s="93" t="s">
        <v>4690</v>
      </c>
      <c r="AA1714" t="s">
        <v>234</v>
      </c>
      <c r="AB1714">
        <v>955</v>
      </c>
      <c r="AC1714" t="s">
        <v>155</v>
      </c>
      <c r="AD1714" t="s">
        <v>239</v>
      </c>
      <c r="AF1714" s="12">
        <v>571</v>
      </c>
      <c r="AG1714" s="12">
        <v>71</v>
      </c>
      <c r="AH1714" s="12">
        <v>571</v>
      </c>
      <c r="AI1714" s="12">
        <v>71</v>
      </c>
      <c r="AJ1714" s="12">
        <v>571</v>
      </c>
      <c r="AK1714" s="12">
        <v>71</v>
      </c>
      <c r="AL1714" s="12">
        <v>571</v>
      </c>
      <c r="AM1714" s="12">
        <v>71</v>
      </c>
      <c r="AN1714" s="12" t="s">
        <v>818</v>
      </c>
      <c r="AO1714" s="12" t="s">
        <v>819</v>
      </c>
      <c r="AP1714" s="12" t="s">
        <v>818</v>
      </c>
      <c r="AQ1714" s="12" t="s">
        <v>819</v>
      </c>
      <c r="AR1714" s="12" t="s">
        <v>239</v>
      </c>
      <c r="AS1714" s="12" t="s">
        <v>239</v>
      </c>
      <c r="AT1714" s="12" t="s">
        <v>239</v>
      </c>
      <c r="AU1714" s="12" t="s">
        <v>239</v>
      </c>
      <c r="AV1714" t="s">
        <v>202</v>
      </c>
      <c r="AW1714" t="s">
        <v>207</v>
      </c>
      <c r="AX1714" t="s">
        <v>211</v>
      </c>
      <c r="AY1714" t="s">
        <v>200</v>
      </c>
      <c r="AZ1714" t="s">
        <v>208</v>
      </c>
      <c r="BA1714">
        <v>2</v>
      </c>
      <c r="BB1714" t="s">
        <v>204</v>
      </c>
      <c r="BC1714" t="s">
        <v>209</v>
      </c>
      <c r="BD1714" t="s">
        <v>211</v>
      </c>
      <c r="BE1714" t="s">
        <v>203</v>
      </c>
      <c r="BF1714" t="s">
        <v>212</v>
      </c>
      <c r="BG1714" t="s">
        <v>211</v>
      </c>
      <c r="BH1714" t="s">
        <v>201</v>
      </c>
      <c r="BI1714" t="s">
        <v>210</v>
      </c>
      <c r="BJ1714">
        <v>1</v>
      </c>
      <c r="BK1714" t="s">
        <v>205</v>
      </c>
      <c r="BL1714" t="s">
        <v>354</v>
      </c>
      <c r="BM1714">
        <v>1</v>
      </c>
      <c r="BQ1714" t="s">
        <v>1161</v>
      </c>
      <c r="BR1714" t="s">
        <v>234</v>
      </c>
      <c r="BS1714" t="s">
        <v>4693</v>
      </c>
      <c r="BT1714" t="s">
        <v>234</v>
      </c>
      <c r="BU1714" t="s">
        <v>3869</v>
      </c>
      <c r="BV1714" t="s">
        <v>234</v>
      </c>
      <c r="BW1714" t="s">
        <v>1163</v>
      </c>
      <c r="BX1714" t="s">
        <v>234</v>
      </c>
      <c r="BY1714" t="s">
        <v>1164</v>
      </c>
      <c r="BZ1714" t="s">
        <v>234</v>
      </c>
      <c r="CA1714" t="s">
        <v>4159</v>
      </c>
      <c r="CB1714" s="3">
        <v>44533</v>
      </c>
      <c r="CC1714" t="s">
        <v>1908</v>
      </c>
      <c r="CD1714" s="3">
        <v>44599</v>
      </c>
      <c r="CE1714" t="s">
        <v>4159</v>
      </c>
      <c r="CF1714" s="3">
        <v>44533</v>
      </c>
      <c r="CG1714" t="s">
        <v>4159</v>
      </c>
      <c r="CH1714" s="3">
        <v>44533</v>
      </c>
      <c r="CI1714" t="s">
        <v>4159</v>
      </c>
      <c r="CJ1714" s="3">
        <v>44533</v>
      </c>
      <c r="CK1714" t="s">
        <v>4159</v>
      </c>
      <c r="CL1714" s="3">
        <v>44533</v>
      </c>
      <c r="CM1714" t="s">
        <v>1908</v>
      </c>
      <c r="CN1714" s="3">
        <v>44585</v>
      </c>
      <c r="CO1714" t="s">
        <v>1908</v>
      </c>
      <c r="CP1714" s="3">
        <v>44585</v>
      </c>
      <c r="CQ1714" t="s">
        <v>1908</v>
      </c>
      <c r="CR1714" s="3">
        <v>44599</v>
      </c>
      <c r="CS1714" t="s">
        <v>4159</v>
      </c>
      <c r="CT1714" s="3">
        <v>44533</v>
      </c>
      <c r="CU1714" t="s">
        <v>1908</v>
      </c>
      <c r="CV1714" s="3">
        <v>44599</v>
      </c>
      <c r="CW1714" t="s">
        <v>1908</v>
      </c>
      <c r="CX1714" s="3">
        <v>44599</v>
      </c>
      <c r="CY1714" t="s">
        <v>1908</v>
      </c>
      <c r="CZ1714" s="3">
        <v>44599</v>
      </c>
      <c r="DA1714" t="s">
        <v>4159</v>
      </c>
      <c r="DB1714" s="3">
        <v>44533</v>
      </c>
      <c r="DE1714" t="s">
        <v>1908</v>
      </c>
      <c r="DF1714" s="3">
        <v>44606</v>
      </c>
      <c r="DK1714" t="s">
        <v>1908</v>
      </c>
      <c r="DL1714" s="3">
        <v>44606</v>
      </c>
      <c r="DQ1714" t="s">
        <v>39</v>
      </c>
      <c r="DR1714" t="s">
        <v>2921</v>
      </c>
      <c r="DU1714" t="s">
        <v>4691</v>
      </c>
    </row>
    <row r="1715" spans="1:125" x14ac:dyDescent="0.25">
      <c r="A1715" s="5">
        <v>1286101</v>
      </c>
      <c r="B1715" s="5">
        <v>1</v>
      </c>
      <c r="J1715" s="3"/>
      <c r="K1715" s="3"/>
      <c r="L1715" s="3"/>
      <c r="M1715" s="3"/>
      <c r="N1715" s="3">
        <v>44538</v>
      </c>
      <c r="O1715" s="7">
        <v>0.47271990740740738</v>
      </c>
      <c r="P1715" t="s">
        <v>1980</v>
      </c>
      <c r="AV1715" t="s">
        <v>202</v>
      </c>
      <c r="AW1715" t="s">
        <v>207</v>
      </c>
      <c r="AX1715" t="s">
        <v>211</v>
      </c>
      <c r="AY1715" t="s">
        <v>200</v>
      </c>
      <c r="AZ1715" t="s">
        <v>208</v>
      </c>
      <c r="BA1715">
        <v>2</v>
      </c>
      <c r="BB1715" t="s">
        <v>204</v>
      </c>
      <c r="BC1715" t="s">
        <v>209</v>
      </c>
      <c r="BD1715" t="s">
        <v>211</v>
      </c>
      <c r="BE1715" t="s">
        <v>203</v>
      </c>
      <c r="BF1715" t="s">
        <v>212</v>
      </c>
      <c r="BG1715" t="s">
        <v>211</v>
      </c>
      <c r="BH1715" t="s">
        <v>201</v>
      </c>
      <c r="BI1715" t="s">
        <v>210</v>
      </c>
      <c r="BJ1715">
        <v>1</v>
      </c>
      <c r="BK1715" t="s">
        <v>205</v>
      </c>
      <c r="BL1715" t="s">
        <v>354</v>
      </c>
      <c r="BM1715">
        <v>1</v>
      </c>
    </row>
    <row r="1716" spans="1:125" x14ac:dyDescent="0.25">
      <c r="A1716" s="5">
        <v>1286112</v>
      </c>
      <c r="B1716" s="5">
        <v>12</v>
      </c>
      <c r="C1716" t="s">
        <v>4779</v>
      </c>
      <c r="D1716" t="s">
        <v>4696</v>
      </c>
      <c r="E1716" t="s">
        <v>4697</v>
      </c>
      <c r="F1716" t="s">
        <v>18</v>
      </c>
      <c r="G1716" t="s">
        <v>2928</v>
      </c>
      <c r="H1716" t="s">
        <v>127</v>
      </c>
      <c r="I1716" t="s">
        <v>118</v>
      </c>
      <c r="J1716" s="3"/>
      <c r="K1716" s="3">
        <v>44694</v>
      </c>
      <c r="L1716" s="3" t="s">
        <v>2366</v>
      </c>
      <c r="M1716" s="3" t="s">
        <v>134</v>
      </c>
      <c r="N1716" s="3">
        <v>44538</v>
      </c>
      <c r="O1716" s="7">
        <v>0.47271990740740738</v>
      </c>
      <c r="P1716" t="s">
        <v>1980</v>
      </c>
      <c r="Q1716" s="3">
        <v>45040</v>
      </c>
      <c r="R1716" s="7">
        <v>0.40659722222222222</v>
      </c>
      <c r="S1716" t="s">
        <v>1908</v>
      </c>
      <c r="U1716" s="92" t="s">
        <v>633</v>
      </c>
      <c r="AA1716" t="s">
        <v>1859</v>
      </c>
      <c r="AB1716">
        <v>929</v>
      </c>
      <c r="AC1716" t="s">
        <v>154</v>
      </c>
      <c r="AD1716" t="s">
        <v>239</v>
      </c>
      <c r="AE1716" t="s">
        <v>239</v>
      </c>
      <c r="AF1716" s="12">
        <v>60803</v>
      </c>
      <c r="AG1716" s="12" t="s">
        <v>2935</v>
      </c>
      <c r="AH1716" s="12">
        <v>60803</v>
      </c>
      <c r="AI1716" s="12" t="s">
        <v>2935</v>
      </c>
      <c r="AJ1716" s="12">
        <v>60803</v>
      </c>
      <c r="AK1716" s="12" t="s">
        <v>2935</v>
      </c>
      <c r="AL1716" s="12">
        <v>60803</v>
      </c>
      <c r="AM1716" s="12" t="s">
        <v>2935</v>
      </c>
      <c r="AN1716" s="12" t="s">
        <v>824</v>
      </c>
      <c r="AO1716" s="12" t="s">
        <v>825</v>
      </c>
      <c r="AP1716" s="12" t="s">
        <v>824</v>
      </c>
      <c r="AQ1716" s="12" t="s">
        <v>825</v>
      </c>
      <c r="AR1716" s="12" t="s">
        <v>239</v>
      </c>
      <c r="AS1716" s="12" t="s">
        <v>239</v>
      </c>
      <c r="AT1716" s="12" t="s">
        <v>239</v>
      </c>
      <c r="AU1716" s="12" t="s">
        <v>239</v>
      </c>
      <c r="AV1716" t="s">
        <v>202</v>
      </c>
      <c r="AW1716" t="s">
        <v>207</v>
      </c>
      <c r="AX1716" t="s">
        <v>211</v>
      </c>
      <c r="AY1716" t="s">
        <v>200</v>
      </c>
      <c r="AZ1716" t="s">
        <v>208</v>
      </c>
      <c r="BA1716">
        <v>2</v>
      </c>
      <c r="BB1716" t="s">
        <v>204</v>
      </c>
      <c r="BC1716" t="s">
        <v>209</v>
      </c>
      <c r="BD1716" t="s">
        <v>211</v>
      </c>
      <c r="BE1716" t="s">
        <v>203</v>
      </c>
      <c r="BF1716" t="s">
        <v>212</v>
      </c>
      <c r="BG1716" t="s">
        <v>211</v>
      </c>
      <c r="BH1716" t="s">
        <v>201</v>
      </c>
      <c r="BI1716" t="s">
        <v>210</v>
      </c>
      <c r="BJ1716">
        <v>1</v>
      </c>
      <c r="BK1716" t="s">
        <v>205</v>
      </c>
      <c r="BL1716" t="s">
        <v>354</v>
      </c>
      <c r="BM1716">
        <v>1</v>
      </c>
      <c r="BQ1716" t="s">
        <v>577</v>
      </c>
      <c r="BR1716" t="s">
        <v>404</v>
      </c>
      <c r="BS1716" t="s">
        <v>4698</v>
      </c>
      <c r="BT1716" t="s">
        <v>404</v>
      </c>
      <c r="BW1716" t="s">
        <v>367</v>
      </c>
      <c r="BX1716" t="s">
        <v>404</v>
      </c>
      <c r="CA1716" t="s">
        <v>1980</v>
      </c>
      <c r="CB1716" s="3">
        <v>44565</v>
      </c>
      <c r="CC1716" t="s">
        <v>1980</v>
      </c>
      <c r="CD1716" s="3">
        <v>44538</v>
      </c>
      <c r="CE1716" t="s">
        <v>1980</v>
      </c>
      <c r="CF1716" s="3">
        <v>44538</v>
      </c>
      <c r="CG1716" t="s">
        <v>1980</v>
      </c>
      <c r="CH1716" s="3">
        <v>44538</v>
      </c>
      <c r="CI1716" t="s">
        <v>1980</v>
      </c>
      <c r="CJ1716" s="3">
        <v>44538</v>
      </c>
      <c r="CK1716" t="s">
        <v>1980</v>
      </c>
      <c r="CL1716" s="3">
        <v>44539</v>
      </c>
      <c r="CM1716" t="s">
        <v>1980</v>
      </c>
      <c r="CN1716" s="3">
        <v>44566</v>
      </c>
      <c r="CO1716" t="s">
        <v>1980</v>
      </c>
      <c r="CP1716" s="3">
        <v>44566</v>
      </c>
      <c r="CQ1716" t="s">
        <v>1908</v>
      </c>
      <c r="CR1716" s="3">
        <v>44572</v>
      </c>
      <c r="CS1716" t="s">
        <v>1980</v>
      </c>
      <c r="CT1716" s="3">
        <v>44566</v>
      </c>
      <c r="CY1716" t="s">
        <v>1980</v>
      </c>
      <c r="CZ1716" s="3">
        <v>44566</v>
      </c>
      <c r="DA1716" t="s">
        <v>1980</v>
      </c>
      <c r="DB1716" s="3">
        <v>44566</v>
      </c>
      <c r="DR1716" t="s">
        <v>3390</v>
      </c>
      <c r="DU1716" t="s">
        <v>4790</v>
      </c>
    </row>
    <row r="1717" spans="1:125" x14ac:dyDescent="0.25">
      <c r="A1717" s="5">
        <v>1286201</v>
      </c>
      <c r="B1717" s="5">
        <v>1</v>
      </c>
      <c r="J1717" s="3"/>
      <c r="K1717" s="3"/>
      <c r="L1717" s="3"/>
      <c r="M1717" s="3"/>
      <c r="N1717" s="3">
        <v>44539</v>
      </c>
      <c r="O1717" s="7">
        <v>0.33278935185185182</v>
      </c>
      <c r="P1717" t="s">
        <v>1908</v>
      </c>
      <c r="AV1717" t="s">
        <v>202</v>
      </c>
      <c r="AW1717" t="s">
        <v>207</v>
      </c>
      <c r="AX1717" t="s">
        <v>211</v>
      </c>
      <c r="AY1717" t="s">
        <v>200</v>
      </c>
      <c r="AZ1717" t="s">
        <v>208</v>
      </c>
      <c r="BA1717">
        <v>2</v>
      </c>
      <c r="BB1717" t="s">
        <v>204</v>
      </c>
      <c r="BC1717" t="s">
        <v>209</v>
      </c>
      <c r="BD1717" t="s">
        <v>211</v>
      </c>
      <c r="BE1717" t="s">
        <v>203</v>
      </c>
      <c r="BF1717" t="s">
        <v>212</v>
      </c>
      <c r="BG1717" t="s">
        <v>211</v>
      </c>
      <c r="BH1717" t="s">
        <v>201</v>
      </c>
      <c r="BI1717" t="s">
        <v>210</v>
      </c>
      <c r="BJ1717">
        <v>1</v>
      </c>
      <c r="BK1717" t="s">
        <v>205</v>
      </c>
      <c r="BL1717" t="s">
        <v>354</v>
      </c>
      <c r="BM1717">
        <v>1</v>
      </c>
    </row>
    <row r="1718" spans="1:125" x14ac:dyDescent="0.25">
      <c r="A1718" s="5">
        <v>1286215</v>
      </c>
      <c r="B1718" s="5">
        <v>15</v>
      </c>
      <c r="C1718" t="s">
        <v>4797</v>
      </c>
      <c r="D1718" t="s">
        <v>4699</v>
      </c>
      <c r="E1718" t="s">
        <v>2792</v>
      </c>
      <c r="F1718" t="s">
        <v>28</v>
      </c>
      <c r="G1718" t="s">
        <v>3745</v>
      </c>
      <c r="H1718" t="s">
        <v>127</v>
      </c>
      <c r="I1718" t="s">
        <v>117</v>
      </c>
      <c r="J1718" s="3"/>
      <c r="K1718" s="3"/>
      <c r="L1718" s="3" t="s">
        <v>2366</v>
      </c>
      <c r="M1718" s="3" t="s">
        <v>133</v>
      </c>
      <c r="N1718" s="3">
        <v>44539</v>
      </c>
      <c r="O1718" s="7">
        <v>0.33278935185185182</v>
      </c>
      <c r="P1718" t="s">
        <v>1908</v>
      </c>
      <c r="Q1718" s="3">
        <v>44664</v>
      </c>
      <c r="R1718" s="7">
        <v>0.40273148148148147</v>
      </c>
      <c r="S1718" t="s">
        <v>1908</v>
      </c>
      <c r="U1718" s="92" t="s">
        <v>476</v>
      </c>
      <c r="V1718" s="93" t="s">
        <v>4709</v>
      </c>
      <c r="W1718" s="92" t="s">
        <v>4710</v>
      </c>
      <c r="X1718" s="93" t="s">
        <v>4711</v>
      </c>
      <c r="Y1718" s="92" t="s">
        <v>1273</v>
      </c>
      <c r="Z1718" s="93" t="s">
        <v>4478</v>
      </c>
      <c r="AA1718" t="s">
        <v>234</v>
      </c>
      <c r="AB1718">
        <v>955</v>
      </c>
      <c r="AC1718" t="s">
        <v>153</v>
      </c>
      <c r="AD1718" t="s">
        <v>474</v>
      </c>
      <c r="AE1718" t="s">
        <v>474</v>
      </c>
      <c r="AF1718" s="12" t="s">
        <v>1628</v>
      </c>
      <c r="AG1718" s="12" t="s">
        <v>1707</v>
      </c>
      <c r="AH1718" s="12" t="s">
        <v>1628</v>
      </c>
      <c r="AI1718" s="12" t="s">
        <v>1707</v>
      </c>
      <c r="AJ1718" s="12" t="s">
        <v>1628</v>
      </c>
      <c r="AK1718" s="12" t="s">
        <v>1707</v>
      </c>
      <c r="AL1718" s="12" t="s">
        <v>1628</v>
      </c>
      <c r="AM1718" s="12" t="s">
        <v>1707</v>
      </c>
      <c r="AN1718" s="12" t="s">
        <v>818</v>
      </c>
      <c r="AO1718" s="12" t="s">
        <v>819</v>
      </c>
      <c r="AP1718" s="12" t="s">
        <v>818</v>
      </c>
      <c r="AQ1718" s="12" t="s">
        <v>819</v>
      </c>
      <c r="AR1718" s="12" t="s">
        <v>239</v>
      </c>
      <c r="AS1718" s="12" t="s">
        <v>239</v>
      </c>
      <c r="AT1718" s="12" t="s">
        <v>239</v>
      </c>
      <c r="AU1718" s="12" t="s">
        <v>239</v>
      </c>
      <c r="AV1718" t="s">
        <v>202</v>
      </c>
      <c r="AW1718" t="s">
        <v>207</v>
      </c>
      <c r="AX1718" t="s">
        <v>211</v>
      </c>
      <c r="AY1718" t="s">
        <v>200</v>
      </c>
      <c r="AZ1718" t="s">
        <v>208</v>
      </c>
      <c r="BA1718">
        <v>2</v>
      </c>
      <c r="BB1718" t="s">
        <v>204</v>
      </c>
      <c r="BC1718" t="s">
        <v>209</v>
      </c>
      <c r="BD1718" t="s">
        <v>211</v>
      </c>
      <c r="BE1718" t="s">
        <v>203</v>
      </c>
      <c r="BF1718" t="s">
        <v>212</v>
      </c>
      <c r="BG1718" t="s">
        <v>211</v>
      </c>
      <c r="BH1718" t="s">
        <v>201</v>
      </c>
      <c r="BI1718" t="s">
        <v>210</v>
      </c>
      <c r="BJ1718">
        <v>1</v>
      </c>
      <c r="BK1718" t="s">
        <v>205</v>
      </c>
      <c r="BL1718" t="s">
        <v>354</v>
      </c>
      <c r="BM1718">
        <v>1</v>
      </c>
      <c r="BQ1718" t="s">
        <v>577</v>
      </c>
      <c r="BR1718" t="s">
        <v>234</v>
      </c>
      <c r="BS1718" t="s">
        <v>4702</v>
      </c>
      <c r="BT1718" t="s">
        <v>234</v>
      </c>
      <c r="BW1718" t="s">
        <v>367</v>
      </c>
      <c r="BX1718" t="s">
        <v>234</v>
      </c>
      <c r="BY1718" t="s">
        <v>3747</v>
      </c>
      <c r="BZ1718" t="s">
        <v>234</v>
      </c>
      <c r="CA1718" t="s">
        <v>1908</v>
      </c>
      <c r="CB1718" s="3">
        <v>44539</v>
      </c>
      <c r="CC1718" t="s">
        <v>1908</v>
      </c>
      <c r="CD1718" s="3">
        <v>44593</v>
      </c>
      <c r="CE1718" t="s">
        <v>1908</v>
      </c>
      <c r="CF1718" s="3">
        <v>44539</v>
      </c>
      <c r="CG1718" t="s">
        <v>1908</v>
      </c>
      <c r="CH1718" s="3">
        <v>44543</v>
      </c>
      <c r="CI1718" t="s">
        <v>1908</v>
      </c>
      <c r="CJ1718" s="3">
        <v>44543</v>
      </c>
      <c r="CK1718" t="s">
        <v>1908</v>
      </c>
      <c r="CL1718" s="3">
        <v>44599</v>
      </c>
      <c r="CM1718" t="s">
        <v>1908</v>
      </c>
      <c r="CN1718" s="3">
        <v>44599</v>
      </c>
      <c r="CO1718" t="s">
        <v>1908</v>
      </c>
      <c r="CP1718" s="3">
        <v>44585</v>
      </c>
      <c r="CQ1718" t="s">
        <v>1908</v>
      </c>
      <c r="CR1718" s="3">
        <v>44593</v>
      </c>
      <c r="CS1718" t="s">
        <v>1908</v>
      </c>
      <c r="CT1718" s="3">
        <v>44539</v>
      </c>
      <c r="CU1718" t="s">
        <v>1908</v>
      </c>
      <c r="CV1718" s="3">
        <v>44599</v>
      </c>
      <c r="CW1718" t="s">
        <v>1908</v>
      </c>
      <c r="CX1718" s="3">
        <v>44599</v>
      </c>
      <c r="CY1718" t="s">
        <v>1908</v>
      </c>
      <c r="CZ1718" s="3">
        <v>44580</v>
      </c>
      <c r="DA1718" t="s">
        <v>1908</v>
      </c>
      <c r="DB1718" s="3">
        <v>44580</v>
      </c>
      <c r="DE1718" t="s">
        <v>1908</v>
      </c>
      <c r="DF1718" s="3">
        <v>44621</v>
      </c>
      <c r="DK1718" t="s">
        <v>1908</v>
      </c>
      <c r="DL1718" s="3">
        <v>44621</v>
      </c>
      <c r="DQ1718" t="s">
        <v>28</v>
      </c>
      <c r="DR1718" t="s">
        <v>2920</v>
      </c>
      <c r="DU1718" t="s">
        <v>4712</v>
      </c>
    </row>
    <row r="1719" spans="1:125" x14ac:dyDescent="0.25">
      <c r="A1719" s="5">
        <v>1286301</v>
      </c>
      <c r="B1719" s="5">
        <v>1</v>
      </c>
      <c r="J1719" s="3"/>
      <c r="K1719" s="3"/>
      <c r="L1719" s="3"/>
      <c r="M1719" s="3"/>
      <c r="N1719" s="3">
        <v>44539</v>
      </c>
      <c r="O1719" s="7">
        <v>0.33755787037037038</v>
      </c>
      <c r="P1719" t="s">
        <v>1908</v>
      </c>
      <c r="AV1719" t="s">
        <v>202</v>
      </c>
      <c r="AW1719" t="s">
        <v>207</v>
      </c>
      <c r="AX1719" t="s">
        <v>211</v>
      </c>
      <c r="AY1719" t="s">
        <v>200</v>
      </c>
      <c r="AZ1719" t="s">
        <v>208</v>
      </c>
      <c r="BA1719">
        <v>2</v>
      </c>
      <c r="BB1719" t="s">
        <v>204</v>
      </c>
      <c r="BC1719" t="s">
        <v>209</v>
      </c>
      <c r="BD1719" t="s">
        <v>211</v>
      </c>
      <c r="BE1719" t="s">
        <v>203</v>
      </c>
      <c r="BF1719" t="s">
        <v>212</v>
      </c>
      <c r="BG1719" t="s">
        <v>211</v>
      </c>
      <c r="BH1719" t="s">
        <v>201</v>
      </c>
      <c r="BI1719" t="s">
        <v>210</v>
      </c>
      <c r="BJ1719">
        <v>1</v>
      </c>
      <c r="BK1719" t="s">
        <v>205</v>
      </c>
      <c r="BL1719" t="s">
        <v>354</v>
      </c>
      <c r="BM1719">
        <v>1</v>
      </c>
    </row>
    <row r="1720" spans="1:125" x14ac:dyDescent="0.25">
      <c r="A1720" s="5">
        <v>1286310</v>
      </c>
      <c r="B1720" s="5">
        <v>10</v>
      </c>
      <c r="C1720" t="s">
        <v>4796</v>
      </c>
      <c r="D1720" t="s">
        <v>4703</v>
      </c>
      <c r="E1720" t="s">
        <v>3362</v>
      </c>
      <c r="F1720" t="s">
        <v>6</v>
      </c>
      <c r="G1720" t="s">
        <v>1831</v>
      </c>
      <c r="H1720" t="s">
        <v>25</v>
      </c>
      <c r="I1720" t="s">
        <v>117</v>
      </c>
      <c r="J1720" s="3"/>
      <c r="K1720" s="3"/>
      <c r="L1720" s="3" t="s">
        <v>2366</v>
      </c>
      <c r="M1720" s="3" t="s">
        <v>128</v>
      </c>
      <c r="N1720" s="3">
        <v>44539</v>
      </c>
      <c r="O1720" s="7">
        <v>0.33755787037037038</v>
      </c>
      <c r="P1720" t="s">
        <v>1908</v>
      </c>
      <c r="Q1720" s="3">
        <v>45371</v>
      </c>
      <c r="R1720" s="7">
        <v>0.4301388888888889</v>
      </c>
      <c r="S1720" t="s">
        <v>1908</v>
      </c>
      <c r="U1720" s="92" t="s">
        <v>998</v>
      </c>
      <c r="V1720" s="93" t="s">
        <v>4704</v>
      </c>
      <c r="W1720" s="92" t="s">
        <v>385</v>
      </c>
      <c r="X1720" s="93" t="s">
        <v>4370</v>
      </c>
      <c r="Y1720" s="92" t="s">
        <v>4705</v>
      </c>
      <c r="Z1720" s="93" t="s">
        <v>4484</v>
      </c>
      <c r="AA1720" t="s">
        <v>146</v>
      </c>
      <c r="AB1720">
        <v>955</v>
      </c>
      <c r="AC1720" t="s">
        <v>154</v>
      </c>
      <c r="AD1720" t="s">
        <v>3610</v>
      </c>
      <c r="AE1720" t="s">
        <v>3610</v>
      </c>
      <c r="AF1720" s="12" t="s">
        <v>5975</v>
      </c>
      <c r="AG1720" s="12" t="s">
        <v>1775</v>
      </c>
      <c r="AH1720" s="12" t="s">
        <v>5975</v>
      </c>
      <c r="AI1720" s="12" t="s">
        <v>1775</v>
      </c>
      <c r="AJ1720" s="12" t="s">
        <v>5975</v>
      </c>
      <c r="AK1720" s="12" t="s">
        <v>1775</v>
      </c>
      <c r="AL1720" s="12" t="s">
        <v>5975</v>
      </c>
      <c r="AM1720" s="12" t="s">
        <v>1775</v>
      </c>
      <c r="AN1720" s="12">
        <v>543</v>
      </c>
      <c r="AO1720" s="12">
        <v>58</v>
      </c>
      <c r="AP1720" s="12">
        <v>543</v>
      </c>
      <c r="AQ1720" s="12">
        <v>58</v>
      </c>
      <c r="AR1720" s="12" t="s">
        <v>239</v>
      </c>
      <c r="AS1720" s="12" t="s">
        <v>239</v>
      </c>
      <c r="AT1720" s="12" t="s">
        <v>239</v>
      </c>
      <c r="AU1720" s="12" t="s">
        <v>239</v>
      </c>
      <c r="AV1720" t="s">
        <v>202</v>
      </c>
      <c r="AW1720" t="s">
        <v>207</v>
      </c>
      <c r="AX1720" t="s">
        <v>211</v>
      </c>
      <c r="AY1720" t="s">
        <v>200</v>
      </c>
      <c r="AZ1720" t="s">
        <v>208</v>
      </c>
      <c r="BA1720">
        <v>2</v>
      </c>
      <c r="BB1720" t="s">
        <v>204</v>
      </c>
      <c r="BC1720" t="s">
        <v>209</v>
      </c>
      <c r="BD1720" t="s">
        <v>211</v>
      </c>
      <c r="BE1720" t="s">
        <v>203</v>
      </c>
      <c r="BF1720" t="s">
        <v>212</v>
      </c>
      <c r="BG1720" t="s">
        <v>211</v>
      </c>
      <c r="BH1720" t="s">
        <v>201</v>
      </c>
      <c r="BI1720" t="s">
        <v>210</v>
      </c>
      <c r="BJ1720">
        <v>1</v>
      </c>
      <c r="BK1720" t="s">
        <v>205</v>
      </c>
      <c r="BL1720" t="s">
        <v>354</v>
      </c>
      <c r="BM1720">
        <v>1</v>
      </c>
      <c r="BQ1720" t="s">
        <v>584</v>
      </c>
      <c r="BR1720" t="s">
        <v>146</v>
      </c>
      <c r="BS1720" t="s">
        <v>4707</v>
      </c>
      <c r="BT1720" t="s">
        <v>146</v>
      </c>
      <c r="BU1720" t="s">
        <v>3358</v>
      </c>
      <c r="BV1720" t="s">
        <v>146</v>
      </c>
      <c r="BW1720" t="s">
        <v>379</v>
      </c>
      <c r="BX1720" t="s">
        <v>146</v>
      </c>
      <c r="CA1720" t="s">
        <v>1908</v>
      </c>
      <c r="CB1720" s="3">
        <v>44539</v>
      </c>
      <c r="CC1720" t="s">
        <v>1908</v>
      </c>
      <c r="CD1720" s="3">
        <v>44599</v>
      </c>
      <c r="CE1720" t="s">
        <v>1908</v>
      </c>
      <c r="CF1720" s="3">
        <v>44539</v>
      </c>
      <c r="CG1720" t="s">
        <v>1908</v>
      </c>
      <c r="CH1720" s="3">
        <v>44543</v>
      </c>
      <c r="CI1720" t="s">
        <v>1908</v>
      </c>
      <c r="CJ1720" s="3">
        <v>44543</v>
      </c>
      <c r="CK1720" t="s">
        <v>1908</v>
      </c>
      <c r="CL1720" s="3">
        <v>44599</v>
      </c>
      <c r="CM1720" t="s">
        <v>1908</v>
      </c>
      <c r="CN1720" s="3">
        <v>44585</v>
      </c>
      <c r="CO1720" t="s">
        <v>1908</v>
      </c>
      <c r="CP1720" s="3">
        <v>44585</v>
      </c>
      <c r="CS1720" t="s">
        <v>1908</v>
      </c>
      <c r="CT1720" s="3">
        <v>44539</v>
      </c>
      <c r="CU1720" t="s">
        <v>1908</v>
      </c>
      <c r="CV1720" s="3">
        <v>44599</v>
      </c>
      <c r="CW1720" t="s">
        <v>1908</v>
      </c>
      <c r="CX1720" s="3">
        <v>44599</v>
      </c>
      <c r="CY1720" t="s">
        <v>1908</v>
      </c>
      <c r="CZ1720" s="3">
        <v>44580</v>
      </c>
      <c r="DA1720" t="s">
        <v>1908</v>
      </c>
      <c r="DB1720" s="3">
        <v>44580</v>
      </c>
      <c r="DE1720" t="s">
        <v>1908</v>
      </c>
      <c r="DF1720" s="3">
        <v>44627</v>
      </c>
      <c r="DK1720" t="s">
        <v>1908</v>
      </c>
      <c r="DL1720" s="3">
        <v>44627</v>
      </c>
      <c r="DQ1720" t="s">
        <v>6</v>
      </c>
      <c r="DR1720" t="s">
        <v>6</v>
      </c>
      <c r="DU1720" t="s">
        <v>4706</v>
      </c>
    </row>
    <row r="1721" spans="1:125" x14ac:dyDescent="0.25">
      <c r="A1721" s="5">
        <v>1286401</v>
      </c>
      <c r="B1721" s="5">
        <v>1</v>
      </c>
      <c r="J1721" s="3"/>
      <c r="K1721" s="3"/>
      <c r="L1721" s="3"/>
      <c r="M1721" s="3"/>
      <c r="N1721" s="3">
        <v>44546</v>
      </c>
      <c r="O1721" s="7">
        <v>0.38927083333333329</v>
      </c>
      <c r="P1721" t="s">
        <v>1908</v>
      </c>
      <c r="AV1721" t="s">
        <v>202</v>
      </c>
      <c r="AW1721" t="s">
        <v>207</v>
      </c>
      <c r="AX1721" t="s">
        <v>211</v>
      </c>
      <c r="AY1721" t="s">
        <v>200</v>
      </c>
      <c r="AZ1721" t="s">
        <v>208</v>
      </c>
      <c r="BA1721">
        <v>2</v>
      </c>
      <c r="BB1721" t="s">
        <v>204</v>
      </c>
      <c r="BC1721" t="s">
        <v>209</v>
      </c>
      <c r="BD1721" t="s">
        <v>211</v>
      </c>
      <c r="BE1721" t="s">
        <v>203</v>
      </c>
      <c r="BF1721" t="s">
        <v>212</v>
      </c>
      <c r="BG1721" t="s">
        <v>211</v>
      </c>
      <c r="BH1721" t="s">
        <v>201</v>
      </c>
      <c r="BI1721" t="s">
        <v>210</v>
      </c>
      <c r="BJ1721">
        <v>1</v>
      </c>
      <c r="BK1721" t="s">
        <v>205</v>
      </c>
      <c r="BL1721" t="s">
        <v>354</v>
      </c>
      <c r="BM1721">
        <v>1</v>
      </c>
    </row>
    <row r="1722" spans="1:125" x14ac:dyDescent="0.25">
      <c r="A1722" s="5">
        <v>1286417</v>
      </c>
      <c r="B1722" s="5">
        <v>17</v>
      </c>
      <c r="C1722" t="s">
        <v>4729</v>
      </c>
      <c r="D1722" t="s">
        <v>4713</v>
      </c>
      <c r="E1722" t="s">
        <v>4332</v>
      </c>
      <c r="F1722" t="s">
        <v>18</v>
      </c>
      <c r="G1722" t="s">
        <v>3136</v>
      </c>
      <c r="H1722" t="s">
        <v>25</v>
      </c>
      <c r="I1722" t="s">
        <v>118</v>
      </c>
      <c r="J1722" s="3"/>
      <c r="K1722" s="3"/>
      <c r="L1722" s="3" t="s">
        <v>2366</v>
      </c>
      <c r="M1722" s="3" t="s">
        <v>126</v>
      </c>
      <c r="N1722" s="3">
        <v>44546</v>
      </c>
      <c r="O1722" s="7">
        <v>0.38927083333333329</v>
      </c>
      <c r="P1722" t="s">
        <v>1908</v>
      </c>
      <c r="Q1722" s="3">
        <v>45040</v>
      </c>
      <c r="R1722" s="7">
        <v>0.4097337962962963</v>
      </c>
      <c r="S1722" t="s">
        <v>1908</v>
      </c>
      <c r="U1722" s="92" t="s">
        <v>527</v>
      </c>
      <c r="V1722" s="93" t="s">
        <v>225</v>
      </c>
      <c r="W1722" s="92" t="s">
        <v>403</v>
      </c>
      <c r="X1722" s="93" t="s">
        <v>226</v>
      </c>
      <c r="Y1722" s="92" t="s">
        <v>4628</v>
      </c>
      <c r="Z1722" s="93" t="s">
        <v>228</v>
      </c>
      <c r="AA1722" t="s">
        <v>225</v>
      </c>
      <c r="AB1722">
        <v>929</v>
      </c>
      <c r="AC1722" t="s">
        <v>154</v>
      </c>
      <c r="AD1722" t="s">
        <v>4716</v>
      </c>
      <c r="AE1722" t="s">
        <v>4823</v>
      </c>
      <c r="AF1722" s="12">
        <v>580</v>
      </c>
      <c r="AG1722" s="12">
        <v>80</v>
      </c>
      <c r="AH1722" s="12">
        <v>580</v>
      </c>
      <c r="AI1722" s="12">
        <v>80</v>
      </c>
      <c r="AJ1722" s="12">
        <v>580</v>
      </c>
      <c r="AK1722" s="12">
        <v>80</v>
      </c>
      <c r="AL1722" s="12">
        <v>580</v>
      </c>
      <c r="AM1722" s="12">
        <v>80</v>
      </c>
      <c r="AN1722" s="12" t="s">
        <v>818</v>
      </c>
      <c r="AO1722" s="12" t="s">
        <v>819</v>
      </c>
      <c r="AP1722" s="12" t="s">
        <v>818</v>
      </c>
      <c r="AQ1722" s="12" t="s">
        <v>819</v>
      </c>
      <c r="AR1722" s="12" t="s">
        <v>239</v>
      </c>
      <c r="AS1722" s="12" t="s">
        <v>239</v>
      </c>
      <c r="AT1722" s="12" t="s">
        <v>239</v>
      </c>
      <c r="AU1722" s="12" t="s">
        <v>239</v>
      </c>
      <c r="AV1722" t="s">
        <v>202</v>
      </c>
      <c r="AW1722" t="s">
        <v>207</v>
      </c>
      <c r="AX1722" t="s">
        <v>211</v>
      </c>
      <c r="AY1722" t="s">
        <v>200</v>
      </c>
      <c r="AZ1722" t="s">
        <v>208</v>
      </c>
      <c r="BA1722">
        <v>2</v>
      </c>
      <c r="BB1722" t="s">
        <v>204</v>
      </c>
      <c r="BC1722" t="s">
        <v>209</v>
      </c>
      <c r="BD1722" t="s">
        <v>211</v>
      </c>
      <c r="BE1722" t="s">
        <v>203</v>
      </c>
      <c r="BF1722" t="s">
        <v>212</v>
      </c>
      <c r="BG1722" t="s">
        <v>211</v>
      </c>
      <c r="BH1722" t="s">
        <v>201</v>
      </c>
      <c r="BI1722" t="s">
        <v>210</v>
      </c>
      <c r="BJ1722">
        <v>1</v>
      </c>
      <c r="BK1722" t="s">
        <v>205</v>
      </c>
      <c r="BL1722" t="s">
        <v>354</v>
      </c>
      <c r="BM1722">
        <v>1</v>
      </c>
      <c r="BQ1722" t="s">
        <v>584</v>
      </c>
      <c r="BR1722" t="s">
        <v>225</v>
      </c>
      <c r="BS1722" t="s">
        <v>4717</v>
      </c>
      <c r="BT1722" t="s">
        <v>225</v>
      </c>
      <c r="BU1722" t="s">
        <v>4334</v>
      </c>
      <c r="BV1722" t="s">
        <v>225</v>
      </c>
      <c r="BW1722" t="s">
        <v>379</v>
      </c>
      <c r="BX1722" t="s">
        <v>225</v>
      </c>
      <c r="BY1722" t="s">
        <v>3148</v>
      </c>
      <c r="BZ1722" t="s">
        <v>225</v>
      </c>
      <c r="CA1722" t="s">
        <v>1908</v>
      </c>
      <c r="CB1722" s="3">
        <v>44546</v>
      </c>
      <c r="CC1722" t="s">
        <v>1908</v>
      </c>
      <c r="CD1722" s="3">
        <v>44586</v>
      </c>
      <c r="CE1722" t="s">
        <v>1908</v>
      </c>
      <c r="CF1722" s="3">
        <v>44546</v>
      </c>
      <c r="CG1722" t="s">
        <v>1908</v>
      </c>
      <c r="CH1722" s="3">
        <v>44550</v>
      </c>
      <c r="CI1722" t="s">
        <v>1908</v>
      </c>
      <c r="CJ1722" s="3">
        <v>44550</v>
      </c>
      <c r="CK1722" t="s">
        <v>1908</v>
      </c>
      <c r="CL1722" s="3">
        <v>44586</v>
      </c>
      <c r="CM1722" t="s">
        <v>1908</v>
      </c>
      <c r="CN1722" s="3">
        <v>44550</v>
      </c>
      <c r="CO1722" t="s">
        <v>1908</v>
      </c>
      <c r="CP1722" s="3">
        <v>44586</v>
      </c>
      <c r="CQ1722" t="s">
        <v>1908</v>
      </c>
      <c r="CR1722" s="3">
        <v>44593</v>
      </c>
      <c r="CS1722" t="s">
        <v>1908</v>
      </c>
      <c r="CT1722" s="3">
        <v>44546</v>
      </c>
      <c r="CU1722" t="s">
        <v>1908</v>
      </c>
      <c r="CV1722" s="3">
        <v>44627</v>
      </c>
      <c r="CW1722" t="s">
        <v>1908</v>
      </c>
      <c r="CX1722" s="3">
        <v>44586</v>
      </c>
      <c r="CY1722" t="s">
        <v>1908</v>
      </c>
      <c r="CZ1722" s="3">
        <v>44550</v>
      </c>
      <c r="DA1722" t="s">
        <v>1908</v>
      </c>
      <c r="DB1722" s="3">
        <v>44550</v>
      </c>
      <c r="DE1722" t="s">
        <v>1908</v>
      </c>
      <c r="DF1722" s="3">
        <v>44627</v>
      </c>
      <c r="DG1722" t="s">
        <v>1908</v>
      </c>
      <c r="DH1722" s="3">
        <v>44627</v>
      </c>
      <c r="DK1722" t="s">
        <v>1908</v>
      </c>
      <c r="DL1722" s="3">
        <v>44627</v>
      </c>
      <c r="DQ1722" t="s">
        <v>18</v>
      </c>
      <c r="DR1722" t="s">
        <v>3390</v>
      </c>
      <c r="DU1722" t="s">
        <v>4822</v>
      </c>
    </row>
    <row r="1723" spans="1:125" x14ac:dyDescent="0.25">
      <c r="A1723" s="5">
        <v>1286501</v>
      </c>
      <c r="B1723" s="5">
        <v>1</v>
      </c>
      <c r="J1723" s="3"/>
      <c r="K1723" s="3"/>
      <c r="L1723" s="3"/>
      <c r="M1723" s="3"/>
      <c r="N1723" s="3">
        <v>44546</v>
      </c>
      <c r="O1723" s="7">
        <v>0.39743055555555556</v>
      </c>
      <c r="P1723" t="s">
        <v>1908</v>
      </c>
      <c r="AV1723" t="s">
        <v>202</v>
      </c>
      <c r="AW1723" t="s">
        <v>207</v>
      </c>
      <c r="AX1723" t="s">
        <v>211</v>
      </c>
      <c r="AY1723" t="s">
        <v>200</v>
      </c>
      <c r="AZ1723" t="s">
        <v>208</v>
      </c>
      <c r="BA1723">
        <v>2</v>
      </c>
      <c r="BB1723" t="s">
        <v>204</v>
      </c>
      <c r="BC1723" t="s">
        <v>209</v>
      </c>
      <c r="BD1723" t="s">
        <v>211</v>
      </c>
      <c r="BE1723" t="s">
        <v>203</v>
      </c>
      <c r="BF1723" t="s">
        <v>212</v>
      </c>
      <c r="BG1723" t="s">
        <v>211</v>
      </c>
      <c r="BH1723" t="s">
        <v>201</v>
      </c>
      <c r="BI1723" t="s">
        <v>210</v>
      </c>
      <c r="BJ1723">
        <v>1</v>
      </c>
      <c r="BK1723" t="s">
        <v>205</v>
      </c>
      <c r="BL1723" t="s">
        <v>354</v>
      </c>
      <c r="BM1723">
        <v>1</v>
      </c>
    </row>
    <row r="1724" spans="1:125" x14ac:dyDescent="0.25">
      <c r="A1724" s="5">
        <v>1286523</v>
      </c>
      <c r="B1724" s="5">
        <v>23</v>
      </c>
      <c r="C1724" t="s">
        <v>4730</v>
      </c>
      <c r="D1724" t="s">
        <v>4782</v>
      </c>
      <c r="E1724" t="s">
        <v>4332</v>
      </c>
      <c r="F1724" t="s">
        <v>4948</v>
      </c>
      <c r="G1724" t="s">
        <v>258</v>
      </c>
      <c r="H1724" t="s">
        <v>25</v>
      </c>
      <c r="I1724" t="s">
        <v>118</v>
      </c>
      <c r="J1724" s="3"/>
      <c r="K1724" s="3"/>
      <c r="L1724" s="3" t="s">
        <v>2366</v>
      </c>
      <c r="M1724" s="3" t="s">
        <v>129</v>
      </c>
      <c r="N1724" s="3">
        <v>44546</v>
      </c>
      <c r="O1724" s="7">
        <v>0.39743055555555556</v>
      </c>
      <c r="P1724" t="s">
        <v>1908</v>
      </c>
      <c r="Q1724" s="3">
        <v>44665</v>
      </c>
      <c r="R1724" s="7">
        <v>0.52075231481481488</v>
      </c>
      <c r="S1724" t="s">
        <v>1980</v>
      </c>
      <c r="T1724">
        <v>1509</v>
      </c>
      <c r="U1724" s="92" t="s">
        <v>386</v>
      </c>
      <c r="AA1724" t="s">
        <v>226</v>
      </c>
      <c r="AB1724" t="s">
        <v>4331</v>
      </c>
      <c r="AC1724" t="s">
        <v>154</v>
      </c>
      <c r="AD1724" t="s">
        <v>4719</v>
      </c>
      <c r="AE1724" t="s">
        <v>4720</v>
      </c>
      <c r="AF1724" s="12" t="s">
        <v>239</v>
      </c>
      <c r="AG1724" s="12">
        <v>136</v>
      </c>
      <c r="AH1724" s="12" t="s">
        <v>239</v>
      </c>
      <c r="AI1724" s="12">
        <v>136</v>
      </c>
      <c r="AJ1724" s="12" t="s">
        <v>239</v>
      </c>
      <c r="AK1724" s="12">
        <v>136</v>
      </c>
      <c r="AL1724" s="12" t="s">
        <v>239</v>
      </c>
      <c r="AM1724" s="12">
        <v>136</v>
      </c>
      <c r="AN1724" s="12" t="s">
        <v>824</v>
      </c>
      <c r="AO1724" s="12" t="s">
        <v>825</v>
      </c>
      <c r="AP1724" s="12" t="s">
        <v>824</v>
      </c>
      <c r="AQ1724" s="12" t="s">
        <v>825</v>
      </c>
      <c r="AR1724" s="12" t="s">
        <v>239</v>
      </c>
      <c r="AS1724" s="12" t="s">
        <v>239</v>
      </c>
      <c r="AT1724" s="12" t="s">
        <v>239</v>
      </c>
      <c r="AU1724" s="12" t="s">
        <v>239</v>
      </c>
      <c r="AV1724" t="s">
        <v>202</v>
      </c>
      <c r="AW1724" t="s">
        <v>207</v>
      </c>
      <c r="AX1724" t="s">
        <v>211</v>
      </c>
      <c r="AY1724" t="s">
        <v>200</v>
      </c>
      <c r="AZ1724" t="s">
        <v>208</v>
      </c>
      <c r="BA1724">
        <v>2</v>
      </c>
      <c r="BB1724" t="s">
        <v>204</v>
      </c>
      <c r="BC1724" t="s">
        <v>209</v>
      </c>
      <c r="BD1724" t="s">
        <v>211</v>
      </c>
      <c r="BE1724" t="s">
        <v>203</v>
      </c>
      <c r="BF1724" t="s">
        <v>212</v>
      </c>
      <c r="BG1724" t="s">
        <v>211</v>
      </c>
      <c r="BH1724" t="s">
        <v>201</v>
      </c>
      <c r="BI1724" t="s">
        <v>210</v>
      </c>
      <c r="BJ1724">
        <v>1</v>
      </c>
      <c r="BK1724" t="s">
        <v>205</v>
      </c>
      <c r="BL1724" t="s">
        <v>354</v>
      </c>
      <c r="BM1724">
        <v>1</v>
      </c>
      <c r="BQ1724" t="s">
        <v>584</v>
      </c>
      <c r="BR1724" t="s">
        <v>3276</v>
      </c>
      <c r="BS1724" t="s">
        <v>4783</v>
      </c>
      <c r="BT1724" t="s">
        <v>3276</v>
      </c>
      <c r="BU1724" t="s">
        <v>4334</v>
      </c>
      <c r="BV1724" t="s">
        <v>3276</v>
      </c>
      <c r="BW1724" t="s">
        <v>379</v>
      </c>
      <c r="BX1724" t="s">
        <v>3276</v>
      </c>
      <c r="CA1724" t="s">
        <v>1908</v>
      </c>
      <c r="CB1724" s="3">
        <v>44546</v>
      </c>
      <c r="CC1724" t="s">
        <v>1908</v>
      </c>
      <c r="CD1724" s="3">
        <v>44566</v>
      </c>
      <c r="CE1724" t="s">
        <v>1908</v>
      </c>
      <c r="CF1724" s="3">
        <v>44546</v>
      </c>
      <c r="CG1724" t="s">
        <v>1908</v>
      </c>
      <c r="CH1724" s="3">
        <v>44586</v>
      </c>
      <c r="CI1724" t="s">
        <v>1908</v>
      </c>
      <c r="CJ1724" s="3">
        <v>44572</v>
      </c>
      <c r="CK1724" t="s">
        <v>1908</v>
      </c>
      <c r="CL1724" s="3">
        <v>44586</v>
      </c>
      <c r="CM1724" t="s">
        <v>1908</v>
      </c>
      <c r="CN1724" s="3">
        <v>44550</v>
      </c>
      <c r="CO1724" t="s">
        <v>1908</v>
      </c>
      <c r="CP1724" s="3">
        <v>44586</v>
      </c>
      <c r="CQ1724" t="s">
        <v>1908</v>
      </c>
      <c r="CR1724" s="3">
        <v>44593</v>
      </c>
      <c r="CS1724" t="s">
        <v>1908</v>
      </c>
      <c r="CT1724" s="3">
        <v>44546</v>
      </c>
      <c r="CU1724" t="s">
        <v>1908</v>
      </c>
      <c r="CV1724" s="3">
        <v>44627</v>
      </c>
      <c r="CW1724" t="s">
        <v>1908</v>
      </c>
      <c r="CX1724" s="3">
        <v>44627</v>
      </c>
      <c r="CY1724" t="s">
        <v>1908</v>
      </c>
      <c r="CZ1724" s="3">
        <v>44550</v>
      </c>
      <c r="DA1724" t="s">
        <v>1908</v>
      </c>
      <c r="DB1724" s="3">
        <v>44550</v>
      </c>
      <c r="DE1724" t="s">
        <v>1908</v>
      </c>
      <c r="DF1724" s="3">
        <v>44627</v>
      </c>
      <c r="DK1724" t="s">
        <v>1908</v>
      </c>
      <c r="DL1724" s="3">
        <v>44627</v>
      </c>
      <c r="DQ1724" t="s">
        <v>6</v>
      </c>
      <c r="DR1724" t="s">
        <v>4947</v>
      </c>
      <c r="DU1724" t="s">
        <v>4784</v>
      </c>
    </row>
    <row r="1725" spans="1:125" x14ac:dyDescent="0.25">
      <c r="A1725" s="5">
        <v>1286601</v>
      </c>
      <c r="B1725" s="5">
        <v>1</v>
      </c>
      <c r="J1725" s="3"/>
      <c r="K1725" s="3"/>
      <c r="L1725" s="3"/>
      <c r="M1725" s="3"/>
      <c r="N1725" s="3">
        <v>44550</v>
      </c>
      <c r="O1725" s="7">
        <v>0.42438657407407404</v>
      </c>
      <c r="P1725" t="s">
        <v>8</v>
      </c>
      <c r="AV1725" t="s">
        <v>202</v>
      </c>
      <c r="AW1725" t="s">
        <v>207</v>
      </c>
      <c r="AX1725" t="s">
        <v>211</v>
      </c>
      <c r="AY1725" t="s">
        <v>200</v>
      </c>
      <c r="AZ1725" t="s">
        <v>208</v>
      </c>
      <c r="BA1725">
        <v>2</v>
      </c>
      <c r="BB1725" t="s">
        <v>204</v>
      </c>
      <c r="BC1725" t="s">
        <v>209</v>
      </c>
      <c r="BD1725" t="s">
        <v>211</v>
      </c>
      <c r="BE1725" t="s">
        <v>203</v>
      </c>
      <c r="BF1725" t="s">
        <v>212</v>
      </c>
      <c r="BG1725" t="s">
        <v>211</v>
      </c>
      <c r="BH1725" t="s">
        <v>201</v>
      </c>
      <c r="BI1725" t="s">
        <v>210</v>
      </c>
      <c r="BJ1725">
        <v>1</v>
      </c>
      <c r="BK1725" t="s">
        <v>205</v>
      </c>
      <c r="BL1725" t="s">
        <v>354</v>
      </c>
      <c r="BM1725">
        <v>1</v>
      </c>
    </row>
    <row r="1726" spans="1:125" x14ac:dyDescent="0.25">
      <c r="A1726" s="5">
        <v>1286614</v>
      </c>
      <c r="B1726" s="5">
        <v>14</v>
      </c>
      <c r="C1726" t="s">
        <v>4723</v>
      </c>
      <c r="D1726" t="s">
        <v>4727</v>
      </c>
      <c r="E1726" t="s">
        <v>4728</v>
      </c>
      <c r="F1726" t="s">
        <v>6</v>
      </c>
      <c r="G1726" t="s">
        <v>1244</v>
      </c>
      <c r="H1726" t="s">
        <v>1146</v>
      </c>
      <c r="I1726" t="s">
        <v>117</v>
      </c>
      <c r="J1726" s="3">
        <v>44652</v>
      </c>
      <c r="K1726" s="3"/>
      <c r="L1726" s="3"/>
      <c r="M1726" s="3" t="s">
        <v>4721</v>
      </c>
      <c r="N1726" s="3">
        <v>44550</v>
      </c>
      <c r="O1726" s="7">
        <v>0.42438657407407404</v>
      </c>
      <c r="P1726" t="s">
        <v>8</v>
      </c>
      <c r="Q1726" s="3">
        <v>44627</v>
      </c>
      <c r="R1726" s="7">
        <v>0.58489583333333328</v>
      </c>
      <c r="S1726" t="s">
        <v>1908</v>
      </c>
      <c r="U1726" s="92" t="s">
        <v>237</v>
      </c>
      <c r="V1726" s="93" t="s">
        <v>226</v>
      </c>
      <c r="W1726" s="92" t="s">
        <v>1749</v>
      </c>
      <c r="X1726" s="93" t="s">
        <v>404</v>
      </c>
      <c r="Y1726" s="92" t="s">
        <v>527</v>
      </c>
      <c r="Z1726" s="93" t="s">
        <v>225</v>
      </c>
      <c r="AA1726" t="s">
        <v>146</v>
      </c>
      <c r="AB1726">
        <v>901</v>
      </c>
      <c r="AC1726" t="s">
        <v>155</v>
      </c>
      <c r="AD1726" t="s">
        <v>474</v>
      </c>
      <c r="AE1726" t="s">
        <v>474</v>
      </c>
      <c r="AF1726" s="12">
        <v>571</v>
      </c>
      <c r="AG1726" s="12">
        <v>71</v>
      </c>
      <c r="AH1726" s="12">
        <v>571</v>
      </c>
      <c r="AI1726" s="12">
        <v>71</v>
      </c>
      <c r="AJ1726" s="12">
        <v>571</v>
      </c>
      <c r="AK1726" s="12">
        <v>71</v>
      </c>
      <c r="AL1726" s="12">
        <v>571</v>
      </c>
      <c r="AM1726" s="12">
        <v>71</v>
      </c>
      <c r="AN1726" s="12" t="s">
        <v>818</v>
      </c>
      <c r="AO1726" s="12" t="s">
        <v>819</v>
      </c>
      <c r="AP1726" s="12" t="s">
        <v>818</v>
      </c>
      <c r="AQ1726" s="12" t="s">
        <v>819</v>
      </c>
      <c r="AR1726" s="12" t="s">
        <v>239</v>
      </c>
      <c r="AS1726" s="12" t="s">
        <v>239</v>
      </c>
      <c r="AT1726" s="12" t="s">
        <v>239</v>
      </c>
      <c r="AU1726" s="12" t="s">
        <v>239</v>
      </c>
      <c r="AV1726" t="s">
        <v>267</v>
      </c>
      <c r="AW1726" t="s">
        <v>207</v>
      </c>
      <c r="AX1726" t="s">
        <v>211</v>
      </c>
      <c r="AY1726" t="s">
        <v>200</v>
      </c>
      <c r="AZ1726" t="s">
        <v>208</v>
      </c>
      <c r="BA1726">
        <v>2</v>
      </c>
      <c r="BB1726" t="s">
        <v>204</v>
      </c>
      <c r="BC1726" t="s">
        <v>209</v>
      </c>
      <c r="BD1726" t="s">
        <v>211</v>
      </c>
      <c r="BE1726" t="s">
        <v>203</v>
      </c>
      <c r="BF1726" t="s">
        <v>212</v>
      </c>
      <c r="BG1726" t="s">
        <v>211</v>
      </c>
      <c r="BH1726" t="s">
        <v>201</v>
      </c>
      <c r="BI1726" t="s">
        <v>210</v>
      </c>
      <c r="BJ1726">
        <v>1</v>
      </c>
      <c r="BK1726" t="s">
        <v>205</v>
      </c>
      <c r="BL1726" t="s">
        <v>354</v>
      </c>
      <c r="BM1726">
        <v>1</v>
      </c>
      <c r="BQ1726" t="s">
        <v>1161</v>
      </c>
      <c r="BR1726" t="s">
        <v>146</v>
      </c>
      <c r="BS1726" t="s">
        <v>4724</v>
      </c>
      <c r="BT1726" t="s">
        <v>146</v>
      </c>
      <c r="BU1726" t="s">
        <v>4725</v>
      </c>
      <c r="BV1726" t="s">
        <v>146</v>
      </c>
      <c r="BW1726" t="s">
        <v>1163</v>
      </c>
      <c r="BX1726" t="s">
        <v>146</v>
      </c>
      <c r="BY1726" t="s">
        <v>1164</v>
      </c>
      <c r="BZ1726" t="s">
        <v>146</v>
      </c>
      <c r="CA1726" t="s">
        <v>1908</v>
      </c>
      <c r="CB1726" s="3">
        <v>44550</v>
      </c>
      <c r="CC1726" t="s">
        <v>4159</v>
      </c>
      <c r="CD1726" s="3">
        <v>44564</v>
      </c>
      <c r="CE1726" t="s">
        <v>8</v>
      </c>
      <c r="CF1726" s="3">
        <v>44550</v>
      </c>
      <c r="CG1726" t="s">
        <v>1908</v>
      </c>
      <c r="CH1726" s="3">
        <v>44550</v>
      </c>
      <c r="CI1726" t="s">
        <v>1908</v>
      </c>
      <c r="CJ1726" s="3">
        <v>44550</v>
      </c>
      <c r="CK1726" t="s">
        <v>4159</v>
      </c>
      <c r="CL1726" s="3">
        <v>44550</v>
      </c>
      <c r="CM1726" t="s">
        <v>8</v>
      </c>
      <c r="CN1726" s="3">
        <v>44550</v>
      </c>
      <c r="CO1726" t="s">
        <v>4159</v>
      </c>
      <c r="CP1726" s="3">
        <v>44564</v>
      </c>
      <c r="CQ1726" t="s">
        <v>1908</v>
      </c>
      <c r="CR1726" s="3">
        <v>44579</v>
      </c>
      <c r="CS1726" t="s">
        <v>8</v>
      </c>
      <c r="CT1726" s="3">
        <v>44550</v>
      </c>
      <c r="CU1726" t="s">
        <v>4159</v>
      </c>
      <c r="CV1726" s="3">
        <v>44564</v>
      </c>
      <c r="CW1726" t="s">
        <v>4159</v>
      </c>
      <c r="CX1726" s="3">
        <v>44564</v>
      </c>
      <c r="CY1726" t="s">
        <v>8</v>
      </c>
      <c r="CZ1726" s="3">
        <v>44550</v>
      </c>
      <c r="DA1726" t="s">
        <v>8</v>
      </c>
      <c r="DB1726" s="3">
        <v>44550</v>
      </c>
      <c r="DE1726" t="s">
        <v>1908</v>
      </c>
      <c r="DF1726" s="3">
        <v>44627</v>
      </c>
      <c r="DI1726" t="s">
        <v>8</v>
      </c>
      <c r="DJ1726" s="3">
        <v>44550</v>
      </c>
      <c r="DK1726" t="s">
        <v>1908</v>
      </c>
      <c r="DL1726" s="3">
        <v>44627</v>
      </c>
      <c r="DP1726" t="s">
        <v>474</v>
      </c>
      <c r="DQ1726" t="s">
        <v>6</v>
      </c>
      <c r="DR1726" t="s">
        <v>6</v>
      </c>
      <c r="DU1726" t="s">
        <v>4722</v>
      </c>
    </row>
    <row r="1727" spans="1:125" x14ac:dyDescent="0.25">
      <c r="A1727" s="5">
        <v>1286701</v>
      </c>
      <c r="B1727" s="5">
        <v>1</v>
      </c>
      <c r="J1727" s="3"/>
      <c r="K1727" s="3"/>
      <c r="L1727" s="3"/>
      <c r="M1727" s="3"/>
      <c r="N1727" s="3">
        <v>44551</v>
      </c>
      <c r="O1727" s="7">
        <v>0.36777777777777776</v>
      </c>
      <c r="P1727" t="s">
        <v>1908</v>
      </c>
      <c r="AV1727" t="s">
        <v>202</v>
      </c>
      <c r="AW1727" t="s">
        <v>207</v>
      </c>
      <c r="AX1727" t="s">
        <v>211</v>
      </c>
      <c r="AY1727" t="s">
        <v>200</v>
      </c>
      <c r="AZ1727" t="s">
        <v>208</v>
      </c>
      <c r="BA1727">
        <v>2</v>
      </c>
      <c r="BB1727" t="s">
        <v>204</v>
      </c>
      <c r="BC1727" t="s">
        <v>209</v>
      </c>
      <c r="BD1727" t="s">
        <v>211</v>
      </c>
      <c r="BE1727" t="s">
        <v>203</v>
      </c>
      <c r="BF1727" t="s">
        <v>212</v>
      </c>
      <c r="BG1727" t="s">
        <v>211</v>
      </c>
      <c r="BH1727" t="s">
        <v>201</v>
      </c>
      <c r="BI1727" t="s">
        <v>210</v>
      </c>
      <c r="BJ1727">
        <v>1</v>
      </c>
      <c r="BK1727" t="s">
        <v>205</v>
      </c>
      <c r="BL1727" t="s">
        <v>354</v>
      </c>
      <c r="BM1727">
        <v>1</v>
      </c>
    </row>
    <row r="1728" spans="1:125" x14ac:dyDescent="0.25">
      <c r="A1728" s="5">
        <v>1286705</v>
      </c>
      <c r="B1728" s="5">
        <v>5</v>
      </c>
      <c r="C1728" t="s">
        <v>4737</v>
      </c>
      <c r="D1728" t="s">
        <v>4731</v>
      </c>
      <c r="E1728" t="s">
        <v>1885</v>
      </c>
      <c r="F1728" t="s">
        <v>1436</v>
      </c>
      <c r="G1728" t="s">
        <v>1310</v>
      </c>
      <c r="H1728" t="s">
        <v>25</v>
      </c>
      <c r="I1728" t="s">
        <v>118</v>
      </c>
      <c r="J1728" s="3"/>
      <c r="K1728" s="3"/>
      <c r="L1728" s="3"/>
      <c r="M1728" s="3" t="s">
        <v>132</v>
      </c>
      <c r="N1728" s="3">
        <v>44551</v>
      </c>
      <c r="O1728" s="7">
        <v>0.36777777777777776</v>
      </c>
      <c r="P1728" t="s">
        <v>1908</v>
      </c>
      <c r="Q1728" s="3">
        <v>44572</v>
      </c>
      <c r="R1728" s="7">
        <v>0.47988425925925932</v>
      </c>
      <c r="S1728" t="s">
        <v>1908</v>
      </c>
      <c r="U1728" s="92" t="s">
        <v>403</v>
      </c>
      <c r="W1728" s="92" t="s">
        <v>527</v>
      </c>
      <c r="Y1728" s="92" t="s">
        <v>632</v>
      </c>
      <c r="AA1728" t="s">
        <v>225</v>
      </c>
      <c r="AB1728" t="s">
        <v>152</v>
      </c>
      <c r="AC1728" t="s">
        <v>154</v>
      </c>
      <c r="AD1728" t="s">
        <v>474</v>
      </c>
      <c r="AE1728" t="s">
        <v>474</v>
      </c>
      <c r="AV1728" t="s">
        <v>202</v>
      </c>
      <c r="AW1728" t="s">
        <v>207</v>
      </c>
      <c r="AX1728" t="s">
        <v>211</v>
      </c>
      <c r="AY1728" t="s">
        <v>200</v>
      </c>
      <c r="AZ1728" t="s">
        <v>208</v>
      </c>
      <c r="BA1728">
        <v>2</v>
      </c>
      <c r="BB1728" t="s">
        <v>204</v>
      </c>
      <c r="BC1728" t="s">
        <v>209</v>
      </c>
      <c r="BD1728" t="s">
        <v>211</v>
      </c>
      <c r="BE1728" t="s">
        <v>203</v>
      </c>
      <c r="BF1728" t="s">
        <v>212</v>
      </c>
      <c r="BG1728" t="s">
        <v>211</v>
      </c>
      <c r="BH1728" t="s">
        <v>201</v>
      </c>
      <c r="BI1728" t="s">
        <v>210</v>
      </c>
      <c r="BJ1728">
        <v>1</v>
      </c>
      <c r="BK1728" t="s">
        <v>205</v>
      </c>
      <c r="BL1728" t="s">
        <v>354</v>
      </c>
      <c r="BM1728">
        <v>1</v>
      </c>
      <c r="BQ1728" t="s">
        <v>584</v>
      </c>
      <c r="BR1728" t="s">
        <v>232</v>
      </c>
      <c r="BS1728" t="s">
        <v>1886</v>
      </c>
      <c r="BT1728" t="s">
        <v>232</v>
      </c>
      <c r="BU1728" t="s">
        <v>1852</v>
      </c>
      <c r="BV1728" t="s">
        <v>232</v>
      </c>
      <c r="BW1728" t="s">
        <v>379</v>
      </c>
      <c r="BX1728" t="s">
        <v>232</v>
      </c>
      <c r="CA1728" t="s">
        <v>1908</v>
      </c>
      <c r="CB1728" s="3">
        <v>44551</v>
      </c>
      <c r="CC1728" t="s">
        <v>1908</v>
      </c>
      <c r="CD1728" s="3">
        <v>44551</v>
      </c>
      <c r="CE1728" t="s">
        <v>1908</v>
      </c>
      <c r="CF1728" s="3">
        <v>44551</v>
      </c>
      <c r="CG1728" t="s">
        <v>1908</v>
      </c>
      <c r="CH1728" s="3">
        <v>44551</v>
      </c>
      <c r="CI1728" t="s">
        <v>1908</v>
      </c>
      <c r="CJ1728" s="3">
        <v>44551</v>
      </c>
      <c r="CK1728" t="s">
        <v>1908</v>
      </c>
      <c r="CL1728" s="3">
        <v>44551</v>
      </c>
      <c r="CM1728" t="s">
        <v>1908</v>
      </c>
      <c r="CN1728" s="3">
        <v>44552</v>
      </c>
      <c r="CO1728" t="s">
        <v>1908</v>
      </c>
      <c r="CP1728" s="3">
        <v>44572</v>
      </c>
      <c r="CQ1728" t="s">
        <v>1908</v>
      </c>
      <c r="CR1728" s="3">
        <v>44572</v>
      </c>
      <c r="CS1728" t="s">
        <v>1908</v>
      </c>
      <c r="CT1728" s="3">
        <v>44551</v>
      </c>
      <c r="CU1728" t="s">
        <v>1908</v>
      </c>
      <c r="CV1728" s="3">
        <v>44572</v>
      </c>
      <c r="CW1728" t="s">
        <v>1908</v>
      </c>
      <c r="CX1728" s="3">
        <v>44551</v>
      </c>
      <c r="CY1728" t="s">
        <v>1908</v>
      </c>
      <c r="CZ1728" s="3">
        <v>44551</v>
      </c>
      <c r="DA1728" t="s">
        <v>1908</v>
      </c>
      <c r="DB1728" s="3">
        <v>44551</v>
      </c>
      <c r="DC1728" t="s">
        <v>1908</v>
      </c>
      <c r="DD1728" s="3">
        <v>44572</v>
      </c>
      <c r="DE1728" t="s">
        <v>1908</v>
      </c>
      <c r="DF1728" s="3">
        <v>44572</v>
      </c>
      <c r="DK1728" t="s">
        <v>1908</v>
      </c>
      <c r="DL1728" s="3">
        <v>44572</v>
      </c>
      <c r="DQ1728" t="s">
        <v>1436</v>
      </c>
      <c r="DR1728" t="s">
        <v>1436</v>
      </c>
      <c r="DU1728" t="s">
        <v>4732</v>
      </c>
    </row>
    <row r="1729" spans="1:125" x14ac:dyDescent="0.25">
      <c r="A1729" s="5">
        <v>1286801</v>
      </c>
      <c r="B1729" s="5">
        <v>1</v>
      </c>
      <c r="J1729" s="3"/>
      <c r="K1729" s="3"/>
      <c r="L1729" s="3"/>
      <c r="M1729" s="3"/>
      <c r="N1729" s="3">
        <v>44551</v>
      </c>
      <c r="O1729" s="7">
        <v>0.3706828703703704</v>
      </c>
      <c r="P1729" t="s">
        <v>1908</v>
      </c>
      <c r="AV1729" t="s">
        <v>202</v>
      </c>
      <c r="AW1729" t="s">
        <v>207</v>
      </c>
      <c r="AX1729" t="s">
        <v>211</v>
      </c>
      <c r="AY1729" t="s">
        <v>200</v>
      </c>
      <c r="AZ1729" t="s">
        <v>208</v>
      </c>
      <c r="BA1729">
        <v>2</v>
      </c>
      <c r="BB1729" t="s">
        <v>204</v>
      </c>
      <c r="BC1729" t="s">
        <v>209</v>
      </c>
      <c r="BD1729" t="s">
        <v>211</v>
      </c>
      <c r="BE1729" t="s">
        <v>203</v>
      </c>
      <c r="BF1729" t="s">
        <v>212</v>
      </c>
      <c r="BG1729" t="s">
        <v>211</v>
      </c>
      <c r="BH1729" t="s">
        <v>201</v>
      </c>
      <c r="BI1729" t="s">
        <v>210</v>
      </c>
      <c r="BJ1729">
        <v>1</v>
      </c>
      <c r="BK1729" t="s">
        <v>205</v>
      </c>
      <c r="BL1729" t="s">
        <v>354</v>
      </c>
      <c r="BM1729">
        <v>1</v>
      </c>
    </row>
    <row r="1730" spans="1:125" x14ac:dyDescent="0.25">
      <c r="A1730" s="5">
        <v>1286805</v>
      </c>
      <c r="B1730" s="5">
        <v>5</v>
      </c>
      <c r="C1730" t="s">
        <v>4738</v>
      </c>
      <c r="D1730" t="s">
        <v>4733</v>
      </c>
      <c r="E1730" t="s">
        <v>2504</v>
      </c>
      <c r="F1730" t="s">
        <v>1436</v>
      </c>
      <c r="G1730" t="s">
        <v>1310</v>
      </c>
      <c r="H1730" t="s">
        <v>25</v>
      </c>
      <c r="I1730" t="s">
        <v>118</v>
      </c>
      <c r="J1730" s="3"/>
      <c r="K1730" s="3"/>
      <c r="L1730" s="3"/>
      <c r="M1730" s="3" t="s">
        <v>132</v>
      </c>
      <c r="N1730" s="3">
        <v>44551</v>
      </c>
      <c r="O1730" s="7">
        <v>0.3706828703703704</v>
      </c>
      <c r="P1730" t="s">
        <v>1908</v>
      </c>
      <c r="Q1730" s="3">
        <v>44572</v>
      </c>
      <c r="R1730" s="7">
        <v>0.47840277777777779</v>
      </c>
      <c r="S1730" t="s">
        <v>1908</v>
      </c>
      <c r="U1730" s="92" t="s">
        <v>1450</v>
      </c>
      <c r="W1730" s="92" t="s">
        <v>475</v>
      </c>
      <c r="AA1730" t="s">
        <v>228</v>
      </c>
      <c r="AB1730" t="s">
        <v>152</v>
      </c>
      <c r="AC1730" t="s">
        <v>1028</v>
      </c>
      <c r="AD1730" t="s">
        <v>474</v>
      </c>
      <c r="AE1730" t="s">
        <v>474</v>
      </c>
      <c r="AV1730" t="s">
        <v>202</v>
      </c>
      <c r="AW1730" t="s">
        <v>207</v>
      </c>
      <c r="AX1730" t="s">
        <v>211</v>
      </c>
      <c r="AY1730" t="s">
        <v>200</v>
      </c>
      <c r="AZ1730" t="s">
        <v>208</v>
      </c>
      <c r="BA1730">
        <v>2</v>
      </c>
      <c r="BB1730" t="s">
        <v>204</v>
      </c>
      <c r="BC1730" t="s">
        <v>209</v>
      </c>
      <c r="BD1730" t="s">
        <v>211</v>
      </c>
      <c r="BE1730" t="s">
        <v>203</v>
      </c>
      <c r="BF1730" t="s">
        <v>212</v>
      </c>
      <c r="BG1730" t="s">
        <v>211</v>
      </c>
      <c r="BH1730" t="s">
        <v>201</v>
      </c>
      <c r="BI1730" t="s">
        <v>210</v>
      </c>
      <c r="BJ1730">
        <v>1</v>
      </c>
      <c r="BK1730" t="s">
        <v>205</v>
      </c>
      <c r="BL1730" t="s">
        <v>354</v>
      </c>
      <c r="BM1730">
        <v>1</v>
      </c>
      <c r="BQ1730" t="s">
        <v>584</v>
      </c>
      <c r="BR1730" t="s">
        <v>232</v>
      </c>
      <c r="BS1730" t="s">
        <v>1886</v>
      </c>
      <c r="BT1730" t="s">
        <v>232</v>
      </c>
      <c r="BU1730" t="s">
        <v>1852</v>
      </c>
      <c r="BV1730" t="s">
        <v>232</v>
      </c>
      <c r="BW1730" t="s">
        <v>379</v>
      </c>
      <c r="BX1730" t="s">
        <v>232</v>
      </c>
      <c r="CA1730" t="s">
        <v>1908</v>
      </c>
      <c r="CB1730" s="3">
        <v>44551</v>
      </c>
      <c r="CC1730" t="s">
        <v>1908</v>
      </c>
      <c r="CD1730" s="3">
        <v>44551</v>
      </c>
      <c r="CE1730" t="s">
        <v>1908</v>
      </c>
      <c r="CF1730" s="3">
        <v>44551</v>
      </c>
      <c r="CG1730" t="s">
        <v>1908</v>
      </c>
      <c r="CH1730" s="3">
        <v>44551</v>
      </c>
      <c r="CI1730" t="s">
        <v>1908</v>
      </c>
      <c r="CJ1730" s="3">
        <v>44551</v>
      </c>
      <c r="CK1730" t="s">
        <v>1908</v>
      </c>
      <c r="CL1730" s="3">
        <v>44551</v>
      </c>
      <c r="CM1730" t="s">
        <v>1908</v>
      </c>
      <c r="CN1730" s="3">
        <v>44552</v>
      </c>
      <c r="CO1730" t="s">
        <v>1908</v>
      </c>
      <c r="CP1730" s="3">
        <v>44572</v>
      </c>
      <c r="CQ1730" t="s">
        <v>1908</v>
      </c>
      <c r="CR1730" s="3">
        <v>44572</v>
      </c>
      <c r="CS1730" t="s">
        <v>1908</v>
      </c>
      <c r="CT1730" s="3">
        <v>44551</v>
      </c>
      <c r="CU1730" t="s">
        <v>1908</v>
      </c>
      <c r="CV1730" s="3">
        <v>44572</v>
      </c>
      <c r="CW1730" t="s">
        <v>1908</v>
      </c>
      <c r="CX1730" s="3">
        <v>44551</v>
      </c>
      <c r="CY1730" t="s">
        <v>1908</v>
      </c>
      <c r="CZ1730" s="3">
        <v>44572</v>
      </c>
      <c r="DA1730" t="s">
        <v>1908</v>
      </c>
      <c r="DB1730" s="3">
        <v>44551</v>
      </c>
      <c r="DC1730" t="s">
        <v>1908</v>
      </c>
      <c r="DD1730" s="3">
        <v>44572</v>
      </c>
      <c r="DE1730" t="s">
        <v>1908</v>
      </c>
      <c r="DF1730" s="3">
        <v>44572</v>
      </c>
      <c r="DK1730" t="s">
        <v>1908</v>
      </c>
      <c r="DL1730" s="3">
        <v>44572</v>
      </c>
      <c r="DQ1730" t="s">
        <v>1436</v>
      </c>
      <c r="DR1730" t="s">
        <v>1436</v>
      </c>
      <c r="DU1730" t="s">
        <v>3686</v>
      </c>
    </row>
    <row r="1731" spans="1:125" x14ac:dyDescent="0.25">
      <c r="A1731" s="5">
        <v>1286901</v>
      </c>
      <c r="B1731" s="5">
        <v>1</v>
      </c>
      <c r="J1731" s="3"/>
      <c r="K1731" s="3"/>
      <c r="L1731" s="3"/>
      <c r="M1731" s="3"/>
      <c r="N1731" s="3">
        <v>44551</v>
      </c>
      <c r="O1731" s="7">
        <v>0.37281249999999999</v>
      </c>
      <c r="P1731" t="s">
        <v>1908</v>
      </c>
      <c r="AV1731" t="s">
        <v>202</v>
      </c>
      <c r="AW1731" t="s">
        <v>207</v>
      </c>
      <c r="AX1731" t="s">
        <v>211</v>
      </c>
      <c r="AY1731" t="s">
        <v>200</v>
      </c>
      <c r="AZ1731" t="s">
        <v>208</v>
      </c>
      <c r="BA1731">
        <v>2</v>
      </c>
      <c r="BB1731" t="s">
        <v>204</v>
      </c>
      <c r="BC1731" t="s">
        <v>209</v>
      </c>
      <c r="BD1731" t="s">
        <v>211</v>
      </c>
      <c r="BE1731" t="s">
        <v>203</v>
      </c>
      <c r="BF1731" t="s">
        <v>212</v>
      </c>
      <c r="BG1731" t="s">
        <v>211</v>
      </c>
      <c r="BH1731" t="s">
        <v>201</v>
      </c>
      <c r="BI1731" t="s">
        <v>210</v>
      </c>
      <c r="BJ1731">
        <v>1</v>
      </c>
      <c r="BK1731" t="s">
        <v>205</v>
      </c>
      <c r="BL1731" t="s">
        <v>354</v>
      </c>
      <c r="BM1731">
        <v>1</v>
      </c>
    </row>
    <row r="1732" spans="1:125" x14ac:dyDescent="0.25">
      <c r="A1732" s="5">
        <v>1286905</v>
      </c>
      <c r="B1732" s="5">
        <v>5</v>
      </c>
      <c r="C1732" t="s">
        <v>4736</v>
      </c>
      <c r="D1732" t="s">
        <v>4734</v>
      </c>
      <c r="E1732" t="s">
        <v>1885</v>
      </c>
      <c r="F1732" t="s">
        <v>1436</v>
      </c>
      <c r="G1732" t="s">
        <v>1310</v>
      </c>
      <c r="H1732" t="s">
        <v>25</v>
      </c>
      <c r="I1732" t="s">
        <v>118</v>
      </c>
      <c r="J1732" s="3"/>
      <c r="K1732" s="3"/>
      <c r="L1732" s="3"/>
      <c r="M1732" s="3" t="s">
        <v>132</v>
      </c>
      <c r="N1732" s="3">
        <v>44551</v>
      </c>
      <c r="O1732" s="7">
        <v>0.37281249999999999</v>
      </c>
      <c r="P1732" t="s">
        <v>1908</v>
      </c>
      <c r="Q1732" s="3">
        <v>44572</v>
      </c>
      <c r="R1732" s="7">
        <v>0.47901620370370374</v>
      </c>
      <c r="S1732" t="s">
        <v>1908</v>
      </c>
      <c r="U1732" s="92" t="s">
        <v>403</v>
      </c>
      <c r="W1732" s="92" t="s">
        <v>2065</v>
      </c>
      <c r="Y1732" s="92" t="s">
        <v>3816</v>
      </c>
      <c r="AA1732" t="s">
        <v>228</v>
      </c>
      <c r="AB1732" t="s">
        <v>152</v>
      </c>
      <c r="AC1732" t="s">
        <v>154</v>
      </c>
      <c r="AD1732" t="s">
        <v>474</v>
      </c>
      <c r="AE1732" t="s">
        <v>474</v>
      </c>
      <c r="AV1732" t="s">
        <v>202</v>
      </c>
      <c r="AW1732" t="s">
        <v>207</v>
      </c>
      <c r="AX1732" t="s">
        <v>211</v>
      </c>
      <c r="AY1732" t="s">
        <v>200</v>
      </c>
      <c r="AZ1732" t="s">
        <v>208</v>
      </c>
      <c r="BA1732">
        <v>2</v>
      </c>
      <c r="BB1732" t="s">
        <v>204</v>
      </c>
      <c r="BC1732" t="s">
        <v>209</v>
      </c>
      <c r="BD1732" t="s">
        <v>211</v>
      </c>
      <c r="BE1732" t="s">
        <v>203</v>
      </c>
      <c r="BF1732" t="s">
        <v>212</v>
      </c>
      <c r="BG1732" t="s">
        <v>211</v>
      </c>
      <c r="BH1732" t="s">
        <v>201</v>
      </c>
      <c r="BI1732" t="s">
        <v>210</v>
      </c>
      <c r="BJ1732">
        <v>1</v>
      </c>
      <c r="BK1732" t="s">
        <v>205</v>
      </c>
      <c r="BL1732" t="s">
        <v>354</v>
      </c>
      <c r="BM1732">
        <v>1</v>
      </c>
      <c r="BQ1732" t="s">
        <v>584</v>
      </c>
      <c r="BR1732" t="s">
        <v>232</v>
      </c>
      <c r="BS1732" t="s">
        <v>1886</v>
      </c>
      <c r="BT1732" t="s">
        <v>232</v>
      </c>
      <c r="BU1732" t="s">
        <v>1852</v>
      </c>
      <c r="BV1732" t="s">
        <v>232</v>
      </c>
      <c r="BW1732" t="s">
        <v>379</v>
      </c>
      <c r="BX1732" t="s">
        <v>232</v>
      </c>
      <c r="CA1732" t="s">
        <v>1908</v>
      </c>
      <c r="CB1732" s="3">
        <v>44551</v>
      </c>
      <c r="CC1732" t="s">
        <v>1908</v>
      </c>
      <c r="CD1732" s="3">
        <v>44551</v>
      </c>
      <c r="CE1732" t="s">
        <v>1908</v>
      </c>
      <c r="CF1732" s="3">
        <v>44551</v>
      </c>
      <c r="CG1732" t="s">
        <v>1908</v>
      </c>
      <c r="CH1732" s="3">
        <v>44551</v>
      </c>
      <c r="CI1732" t="s">
        <v>1908</v>
      </c>
      <c r="CJ1732" s="3">
        <v>44551</v>
      </c>
      <c r="CK1732" t="s">
        <v>1908</v>
      </c>
      <c r="CL1732" s="3">
        <v>44551</v>
      </c>
      <c r="CM1732" t="s">
        <v>1908</v>
      </c>
      <c r="CN1732" s="3">
        <v>44552</v>
      </c>
      <c r="CO1732" t="s">
        <v>1908</v>
      </c>
      <c r="CP1732" s="3">
        <v>44572</v>
      </c>
      <c r="CQ1732" t="s">
        <v>1908</v>
      </c>
      <c r="CR1732" s="3">
        <v>44572</v>
      </c>
      <c r="CS1732" t="s">
        <v>1908</v>
      </c>
      <c r="CT1732" s="3">
        <v>44551</v>
      </c>
      <c r="CU1732" t="s">
        <v>1908</v>
      </c>
      <c r="CV1732" s="3">
        <v>44572</v>
      </c>
      <c r="CW1732" t="s">
        <v>1908</v>
      </c>
      <c r="CX1732" s="3">
        <v>44551</v>
      </c>
      <c r="CY1732" t="s">
        <v>1908</v>
      </c>
      <c r="CZ1732" s="3">
        <v>44572</v>
      </c>
      <c r="DA1732" t="s">
        <v>1908</v>
      </c>
      <c r="DB1732" s="3">
        <v>44551</v>
      </c>
      <c r="DC1732" t="s">
        <v>1908</v>
      </c>
      <c r="DD1732" s="3">
        <v>44572</v>
      </c>
      <c r="DE1732" t="s">
        <v>1908</v>
      </c>
      <c r="DF1732" s="3">
        <v>44572</v>
      </c>
      <c r="DK1732" t="s">
        <v>1908</v>
      </c>
      <c r="DL1732" s="3">
        <v>44572</v>
      </c>
      <c r="DQ1732" t="s">
        <v>1436</v>
      </c>
      <c r="DR1732" t="s">
        <v>1436</v>
      </c>
      <c r="DU1732" t="s">
        <v>4735</v>
      </c>
    </row>
    <row r="1733" spans="1:125" x14ac:dyDescent="0.25">
      <c r="A1733" s="5">
        <v>1287001</v>
      </c>
      <c r="B1733" s="5">
        <v>1</v>
      </c>
      <c r="J1733" s="3"/>
      <c r="K1733" s="3"/>
      <c r="L1733" s="3"/>
      <c r="M1733" s="3"/>
      <c r="N1733" s="3">
        <v>44555</v>
      </c>
      <c r="O1733" s="7">
        <v>0.89744212962962966</v>
      </c>
      <c r="P1733" t="s">
        <v>4159</v>
      </c>
      <c r="AV1733" t="s">
        <v>202</v>
      </c>
      <c r="AW1733" t="s">
        <v>207</v>
      </c>
      <c r="AX1733" t="s">
        <v>211</v>
      </c>
      <c r="AY1733" t="s">
        <v>200</v>
      </c>
      <c r="AZ1733" t="s">
        <v>208</v>
      </c>
      <c r="BA1733">
        <v>2</v>
      </c>
      <c r="BB1733" t="s">
        <v>204</v>
      </c>
      <c r="BC1733" t="s">
        <v>209</v>
      </c>
      <c r="BD1733" t="s">
        <v>211</v>
      </c>
      <c r="BE1733" t="s">
        <v>203</v>
      </c>
      <c r="BF1733" t="s">
        <v>212</v>
      </c>
      <c r="BG1733" t="s">
        <v>211</v>
      </c>
      <c r="BH1733" t="s">
        <v>201</v>
      </c>
      <c r="BI1733" t="s">
        <v>210</v>
      </c>
      <c r="BJ1733">
        <v>1</v>
      </c>
      <c r="BK1733" t="s">
        <v>205</v>
      </c>
      <c r="BL1733" t="s">
        <v>354</v>
      </c>
      <c r="BM1733">
        <v>1</v>
      </c>
    </row>
    <row r="1734" spans="1:125" x14ac:dyDescent="0.25">
      <c r="A1734" s="5">
        <v>1287010</v>
      </c>
      <c r="B1734" s="5">
        <v>10</v>
      </c>
      <c r="C1734" t="s">
        <v>4798</v>
      </c>
      <c r="D1734" t="s">
        <v>4741</v>
      </c>
      <c r="E1734" t="s">
        <v>3873</v>
      </c>
      <c r="F1734" t="s">
        <v>6</v>
      </c>
      <c r="G1734" t="s">
        <v>3877</v>
      </c>
      <c r="H1734" t="s">
        <v>1146</v>
      </c>
      <c r="I1734" t="s">
        <v>117</v>
      </c>
      <c r="J1734" s="3">
        <v>44634</v>
      </c>
      <c r="K1734" s="3"/>
      <c r="L1734" s="3">
        <v>44684</v>
      </c>
      <c r="M1734" s="3" t="s">
        <v>4595</v>
      </c>
      <c r="N1734" s="3">
        <v>44555</v>
      </c>
      <c r="O1734" s="7">
        <v>0.89744212962962966</v>
      </c>
      <c r="P1734" t="s">
        <v>4159</v>
      </c>
      <c r="Q1734" s="3">
        <v>44636</v>
      </c>
      <c r="R1734" s="7">
        <v>0.59590277777777778</v>
      </c>
      <c r="S1734" t="s">
        <v>1908</v>
      </c>
      <c r="U1734" s="92" t="s">
        <v>386</v>
      </c>
      <c r="V1734" s="93" t="s">
        <v>386</v>
      </c>
      <c r="W1734" s="92" t="s">
        <v>4742</v>
      </c>
      <c r="X1734" s="93" t="s">
        <v>4665</v>
      </c>
      <c r="Y1734" s="92" t="s">
        <v>4743</v>
      </c>
      <c r="Z1734" s="93" t="s">
        <v>4426</v>
      </c>
      <c r="AA1734" t="s">
        <v>234</v>
      </c>
      <c r="AB1734">
        <v>955</v>
      </c>
      <c r="AC1734" t="s">
        <v>154</v>
      </c>
      <c r="AD1734" t="s">
        <v>239</v>
      </c>
      <c r="AF1734" s="12" t="s">
        <v>4066</v>
      </c>
      <c r="AG1734" s="12">
        <v>902</v>
      </c>
      <c r="AH1734" s="12" t="s">
        <v>4066</v>
      </c>
      <c r="AI1734" s="12">
        <v>902</v>
      </c>
      <c r="AJ1734" s="12" t="s">
        <v>4066</v>
      </c>
      <c r="AK1734" s="12">
        <v>902</v>
      </c>
      <c r="AL1734" s="12" t="s">
        <v>4066</v>
      </c>
      <c r="AM1734" s="12">
        <v>902</v>
      </c>
      <c r="AN1734" s="12" t="s">
        <v>824</v>
      </c>
      <c r="AO1734" s="12" t="s">
        <v>825</v>
      </c>
      <c r="AP1734" s="12" t="s">
        <v>824</v>
      </c>
      <c r="AQ1734" s="12" t="s">
        <v>825</v>
      </c>
      <c r="AR1734" s="12" t="s">
        <v>239</v>
      </c>
      <c r="AS1734" s="12" t="s">
        <v>239</v>
      </c>
      <c r="AT1734" s="12" t="s">
        <v>239</v>
      </c>
      <c r="AU1734" s="12" t="s">
        <v>239</v>
      </c>
      <c r="AV1734" t="s">
        <v>267</v>
      </c>
      <c r="AW1734" t="s">
        <v>207</v>
      </c>
      <c r="AX1734" t="s">
        <v>211</v>
      </c>
      <c r="AY1734" t="s">
        <v>200</v>
      </c>
      <c r="AZ1734" t="s">
        <v>208</v>
      </c>
      <c r="BA1734">
        <v>2</v>
      </c>
      <c r="BB1734" t="s">
        <v>204</v>
      </c>
      <c r="BC1734" t="s">
        <v>209</v>
      </c>
      <c r="BD1734" t="s">
        <v>211</v>
      </c>
      <c r="BE1734" t="s">
        <v>203</v>
      </c>
      <c r="BF1734" t="s">
        <v>212</v>
      </c>
      <c r="BG1734" t="s">
        <v>211</v>
      </c>
      <c r="BH1734" t="s">
        <v>201</v>
      </c>
      <c r="BI1734" t="s">
        <v>210</v>
      </c>
      <c r="BJ1734">
        <v>1</v>
      </c>
      <c r="BK1734" t="s">
        <v>205</v>
      </c>
      <c r="BL1734" t="s">
        <v>354</v>
      </c>
      <c r="BM1734">
        <v>1</v>
      </c>
      <c r="BQ1734" t="s">
        <v>1161</v>
      </c>
      <c r="BR1734" t="s">
        <v>234</v>
      </c>
      <c r="BS1734" t="s">
        <v>4745</v>
      </c>
      <c r="BT1734" t="s">
        <v>234</v>
      </c>
      <c r="BU1734" t="s">
        <v>3854</v>
      </c>
      <c r="BV1734" t="s">
        <v>234</v>
      </c>
      <c r="BW1734" t="s">
        <v>1163</v>
      </c>
      <c r="BX1734" t="s">
        <v>234</v>
      </c>
      <c r="CA1734" t="s">
        <v>4159</v>
      </c>
      <c r="CB1734" s="3">
        <v>44555</v>
      </c>
      <c r="CC1734" t="s">
        <v>1908</v>
      </c>
      <c r="CD1734" s="3">
        <v>44599</v>
      </c>
      <c r="CE1734" t="s">
        <v>4159</v>
      </c>
      <c r="CF1734" s="3">
        <v>44555</v>
      </c>
      <c r="CG1734" t="s">
        <v>4159</v>
      </c>
      <c r="CH1734" s="3">
        <v>44555</v>
      </c>
      <c r="CI1734" t="s">
        <v>4159</v>
      </c>
      <c r="CJ1734" s="3">
        <v>44555</v>
      </c>
      <c r="CK1734" t="s">
        <v>4159</v>
      </c>
      <c r="CL1734" s="3">
        <v>44562</v>
      </c>
      <c r="CM1734" t="s">
        <v>1908</v>
      </c>
      <c r="CN1734" s="3">
        <v>44585</v>
      </c>
      <c r="CO1734" t="s">
        <v>1908</v>
      </c>
      <c r="CP1734" s="3">
        <v>44585</v>
      </c>
      <c r="CQ1734" t="s">
        <v>1908</v>
      </c>
      <c r="CR1734" s="3">
        <v>44609</v>
      </c>
      <c r="CS1734" t="s">
        <v>4159</v>
      </c>
      <c r="CT1734" s="3">
        <v>44555</v>
      </c>
      <c r="CU1734" t="s">
        <v>1908</v>
      </c>
      <c r="CV1734" s="3">
        <v>44599</v>
      </c>
      <c r="CW1734" t="s">
        <v>1908</v>
      </c>
      <c r="CX1734" s="3">
        <v>44599</v>
      </c>
      <c r="CY1734" t="s">
        <v>1908</v>
      </c>
      <c r="CZ1734" s="3">
        <v>44580</v>
      </c>
      <c r="DA1734" t="s">
        <v>1908</v>
      </c>
      <c r="DB1734" s="3">
        <v>44580</v>
      </c>
      <c r="DE1734" t="s">
        <v>1908</v>
      </c>
      <c r="DF1734" s="3">
        <v>44613</v>
      </c>
      <c r="DK1734" t="s">
        <v>1908</v>
      </c>
      <c r="DL1734" s="3">
        <v>44613</v>
      </c>
      <c r="DQ1734" t="s">
        <v>6</v>
      </c>
      <c r="DR1734" t="s">
        <v>6</v>
      </c>
      <c r="DU1734" t="s">
        <v>4744</v>
      </c>
    </row>
    <row r="1735" spans="1:125" x14ac:dyDescent="0.25">
      <c r="A1735" s="5">
        <v>1287101</v>
      </c>
      <c r="B1735" s="5">
        <v>1</v>
      </c>
      <c r="J1735" s="3"/>
      <c r="K1735" s="3"/>
      <c r="L1735" s="3"/>
      <c r="M1735" s="3"/>
      <c r="N1735" s="3">
        <v>44555</v>
      </c>
      <c r="O1735" s="7">
        <v>0.91467592592592595</v>
      </c>
      <c r="P1735" t="s">
        <v>4159</v>
      </c>
      <c r="AV1735" t="s">
        <v>202</v>
      </c>
      <c r="AW1735" t="s">
        <v>207</v>
      </c>
      <c r="AX1735" t="s">
        <v>211</v>
      </c>
      <c r="AY1735" t="s">
        <v>200</v>
      </c>
      <c r="AZ1735" t="s">
        <v>208</v>
      </c>
      <c r="BA1735">
        <v>2</v>
      </c>
      <c r="BB1735" t="s">
        <v>204</v>
      </c>
      <c r="BC1735" t="s">
        <v>209</v>
      </c>
      <c r="BD1735" t="s">
        <v>211</v>
      </c>
      <c r="BE1735" t="s">
        <v>203</v>
      </c>
      <c r="BF1735" t="s">
        <v>212</v>
      </c>
      <c r="BG1735" t="s">
        <v>211</v>
      </c>
      <c r="BH1735" t="s">
        <v>201</v>
      </c>
      <c r="BI1735" t="s">
        <v>210</v>
      </c>
      <c r="BJ1735">
        <v>1</v>
      </c>
      <c r="BK1735" t="s">
        <v>205</v>
      </c>
      <c r="BL1735" t="s">
        <v>354</v>
      </c>
      <c r="BM1735">
        <v>1</v>
      </c>
    </row>
    <row r="1736" spans="1:125" x14ac:dyDescent="0.25">
      <c r="A1736" s="5">
        <v>1287109</v>
      </c>
      <c r="B1736" s="5">
        <v>9</v>
      </c>
      <c r="C1736" t="s">
        <v>4799</v>
      </c>
      <c r="D1736" t="s">
        <v>4746</v>
      </c>
      <c r="E1736" t="s">
        <v>4000</v>
      </c>
      <c r="F1736" t="s">
        <v>6</v>
      </c>
      <c r="G1736" t="s">
        <v>3878</v>
      </c>
      <c r="H1736" t="s">
        <v>1146</v>
      </c>
      <c r="I1736" t="s">
        <v>117</v>
      </c>
      <c r="J1736" s="3"/>
      <c r="K1736" s="3"/>
      <c r="L1736" s="3" t="s">
        <v>2366</v>
      </c>
      <c r="M1736" s="3" t="s">
        <v>4598</v>
      </c>
      <c r="N1736" s="3">
        <v>44555</v>
      </c>
      <c r="O1736" s="7">
        <v>0.91467592592592595</v>
      </c>
      <c r="P1736" t="s">
        <v>4159</v>
      </c>
      <c r="Q1736" s="3">
        <v>44664</v>
      </c>
      <c r="R1736" s="7">
        <v>0.40422453703703703</v>
      </c>
      <c r="S1736" t="s">
        <v>1908</v>
      </c>
      <c r="U1736" s="92" t="s">
        <v>386</v>
      </c>
      <c r="V1736" s="93" t="s">
        <v>386</v>
      </c>
      <c r="W1736" s="92" t="s">
        <v>527</v>
      </c>
      <c r="X1736" s="93" t="s">
        <v>4747</v>
      </c>
      <c r="Y1736" s="92" t="s">
        <v>1406</v>
      </c>
      <c r="Z1736" s="93" t="s">
        <v>4748</v>
      </c>
      <c r="AA1736" t="s">
        <v>234</v>
      </c>
      <c r="AB1736">
        <v>901</v>
      </c>
      <c r="AC1736" t="s">
        <v>154</v>
      </c>
      <c r="AD1736" t="s">
        <v>239</v>
      </c>
      <c r="AF1736" s="12" t="s">
        <v>1081</v>
      </c>
      <c r="AG1736" s="12">
        <v>900</v>
      </c>
      <c r="AH1736" s="12" t="s">
        <v>1081</v>
      </c>
      <c r="AI1736" s="12">
        <v>900</v>
      </c>
      <c r="AJ1736" s="12" t="s">
        <v>1081</v>
      </c>
      <c r="AK1736" s="12">
        <v>900</v>
      </c>
      <c r="AL1736" s="12" t="s">
        <v>1081</v>
      </c>
      <c r="AM1736" s="12">
        <v>900</v>
      </c>
      <c r="AN1736" s="12" t="s">
        <v>818</v>
      </c>
      <c r="AO1736" s="12" t="s">
        <v>819</v>
      </c>
      <c r="AP1736" s="12" t="s">
        <v>818</v>
      </c>
      <c r="AQ1736" s="12" t="s">
        <v>819</v>
      </c>
      <c r="AR1736" s="12" t="s">
        <v>239</v>
      </c>
      <c r="AS1736" s="12" t="s">
        <v>239</v>
      </c>
      <c r="AT1736" s="12" t="s">
        <v>239</v>
      </c>
      <c r="AU1736" s="12" t="s">
        <v>239</v>
      </c>
      <c r="AV1736" t="s">
        <v>267</v>
      </c>
      <c r="AW1736" t="s">
        <v>207</v>
      </c>
      <c r="AX1736" t="s">
        <v>211</v>
      </c>
      <c r="AY1736" t="s">
        <v>200</v>
      </c>
      <c r="AZ1736" t="s">
        <v>208</v>
      </c>
      <c r="BA1736">
        <v>2</v>
      </c>
      <c r="BB1736" t="s">
        <v>204</v>
      </c>
      <c r="BC1736" t="s">
        <v>209</v>
      </c>
      <c r="BD1736" t="s">
        <v>211</v>
      </c>
      <c r="BE1736" t="s">
        <v>203</v>
      </c>
      <c r="BF1736" t="s">
        <v>212</v>
      </c>
      <c r="BG1736" t="s">
        <v>211</v>
      </c>
      <c r="BH1736" t="s">
        <v>201</v>
      </c>
      <c r="BI1736" t="s">
        <v>210</v>
      </c>
      <c r="BJ1736">
        <v>1</v>
      </c>
      <c r="BK1736" t="s">
        <v>205</v>
      </c>
      <c r="BL1736" t="s">
        <v>354</v>
      </c>
      <c r="BM1736">
        <v>1</v>
      </c>
      <c r="BQ1736" t="s">
        <v>1161</v>
      </c>
      <c r="BR1736" t="s">
        <v>234</v>
      </c>
      <c r="BS1736" t="s">
        <v>4750</v>
      </c>
      <c r="BT1736" t="s">
        <v>234</v>
      </c>
      <c r="BU1736" t="s">
        <v>2056</v>
      </c>
      <c r="BV1736" t="s">
        <v>234</v>
      </c>
      <c r="BW1736" t="s">
        <v>1163</v>
      </c>
      <c r="BX1736" t="s">
        <v>234</v>
      </c>
      <c r="BY1736" t="s">
        <v>1164</v>
      </c>
      <c r="BZ1736" t="s">
        <v>234</v>
      </c>
      <c r="CA1736" t="s">
        <v>4159</v>
      </c>
      <c r="CB1736" s="3">
        <v>44555</v>
      </c>
      <c r="CC1736" t="s">
        <v>1908</v>
      </c>
      <c r="CD1736" s="3">
        <v>44599</v>
      </c>
      <c r="CE1736" t="s">
        <v>4159</v>
      </c>
      <c r="CF1736" s="3">
        <v>44555</v>
      </c>
      <c r="CG1736" t="s">
        <v>4159</v>
      </c>
      <c r="CH1736" s="3">
        <v>44555</v>
      </c>
      <c r="CI1736" t="s">
        <v>4159</v>
      </c>
      <c r="CJ1736" s="3">
        <v>44555</v>
      </c>
      <c r="CK1736" t="s">
        <v>4159</v>
      </c>
      <c r="CL1736" s="3">
        <v>44562</v>
      </c>
      <c r="CM1736" t="s">
        <v>1908</v>
      </c>
      <c r="CN1736" s="3">
        <v>44585</v>
      </c>
      <c r="CO1736" t="s">
        <v>1908</v>
      </c>
      <c r="CP1736" s="3">
        <v>44585</v>
      </c>
      <c r="CS1736" t="s">
        <v>4159</v>
      </c>
      <c r="CT1736" s="3">
        <v>44555</v>
      </c>
      <c r="CU1736" t="s">
        <v>1908</v>
      </c>
      <c r="CV1736" s="3">
        <v>44599</v>
      </c>
      <c r="CW1736" t="s">
        <v>1908</v>
      </c>
      <c r="CX1736" s="3">
        <v>44599</v>
      </c>
      <c r="CY1736" t="s">
        <v>1908</v>
      </c>
      <c r="CZ1736" s="3">
        <v>44580</v>
      </c>
      <c r="DA1736" t="s">
        <v>1908</v>
      </c>
      <c r="DB1736" s="3">
        <v>44580</v>
      </c>
      <c r="DE1736" t="s">
        <v>1908</v>
      </c>
      <c r="DF1736" s="3">
        <v>44635</v>
      </c>
      <c r="DK1736" t="s">
        <v>1908</v>
      </c>
      <c r="DL1736" s="3">
        <v>44635</v>
      </c>
      <c r="DQ1736" t="s">
        <v>6</v>
      </c>
      <c r="DR1736" t="s">
        <v>6</v>
      </c>
      <c r="DU1736" t="s">
        <v>4749</v>
      </c>
    </row>
    <row r="1737" spans="1:125" x14ac:dyDescent="0.25">
      <c r="A1737" s="5">
        <v>1287201</v>
      </c>
      <c r="B1737" s="5">
        <v>1</v>
      </c>
      <c r="J1737" s="3"/>
      <c r="K1737" s="3"/>
      <c r="L1737" s="3"/>
      <c r="M1737" s="3"/>
      <c r="N1737" s="3">
        <v>44557</v>
      </c>
      <c r="O1737" s="7">
        <v>0.40409722222222227</v>
      </c>
      <c r="P1737" t="s">
        <v>1908</v>
      </c>
      <c r="AV1737" t="s">
        <v>202</v>
      </c>
      <c r="AW1737" t="s">
        <v>207</v>
      </c>
      <c r="AX1737" t="s">
        <v>211</v>
      </c>
      <c r="AY1737" t="s">
        <v>200</v>
      </c>
      <c r="AZ1737" t="s">
        <v>208</v>
      </c>
      <c r="BA1737">
        <v>2</v>
      </c>
      <c r="BB1737" t="s">
        <v>204</v>
      </c>
      <c r="BC1737" t="s">
        <v>209</v>
      </c>
      <c r="BD1737" t="s">
        <v>211</v>
      </c>
      <c r="BE1737" t="s">
        <v>203</v>
      </c>
      <c r="BF1737" t="s">
        <v>212</v>
      </c>
      <c r="BG1737" t="s">
        <v>211</v>
      </c>
      <c r="BH1737" t="s">
        <v>201</v>
      </c>
      <c r="BI1737" t="s">
        <v>210</v>
      </c>
      <c r="BJ1737">
        <v>1</v>
      </c>
      <c r="BK1737" t="s">
        <v>205</v>
      </c>
      <c r="BL1737" t="s">
        <v>354</v>
      </c>
      <c r="BM1737">
        <v>1</v>
      </c>
    </row>
    <row r="1738" spans="1:125" x14ac:dyDescent="0.25">
      <c r="A1738" s="5">
        <v>1287213</v>
      </c>
      <c r="B1738" s="5">
        <v>13</v>
      </c>
      <c r="C1738" t="s">
        <v>5016</v>
      </c>
      <c r="D1738" t="s">
        <v>4751</v>
      </c>
      <c r="E1738" t="s">
        <v>4317</v>
      </c>
      <c r="F1738" t="s">
        <v>6</v>
      </c>
      <c r="G1738" t="s">
        <v>3136</v>
      </c>
      <c r="H1738" t="s">
        <v>25</v>
      </c>
      <c r="I1738" t="s">
        <v>117</v>
      </c>
      <c r="J1738" s="3"/>
      <c r="K1738" s="3"/>
      <c r="L1738" s="3">
        <v>44866</v>
      </c>
      <c r="M1738" s="3" t="s">
        <v>126</v>
      </c>
      <c r="N1738" s="3">
        <v>44557</v>
      </c>
      <c r="O1738" s="7">
        <v>0.40409722222222227</v>
      </c>
      <c r="P1738" t="s">
        <v>1908</v>
      </c>
      <c r="Q1738" s="3">
        <v>44782</v>
      </c>
      <c r="R1738" s="7">
        <v>0.59849537037037037</v>
      </c>
      <c r="S1738" t="s">
        <v>1908</v>
      </c>
      <c r="U1738" s="92" t="s">
        <v>475</v>
      </c>
      <c r="V1738" s="93" t="s">
        <v>228</v>
      </c>
      <c r="W1738" s="92" t="s">
        <v>405</v>
      </c>
      <c r="X1738" s="93" t="s">
        <v>404</v>
      </c>
      <c r="Y1738" s="92" t="s">
        <v>2407</v>
      </c>
      <c r="Z1738" s="93" t="s">
        <v>958</v>
      </c>
      <c r="AA1738" t="s">
        <v>234</v>
      </c>
      <c r="AB1738">
        <v>955</v>
      </c>
      <c r="AC1738" t="s">
        <v>155</v>
      </c>
      <c r="AD1738" t="s">
        <v>488</v>
      </c>
      <c r="AE1738" t="s">
        <v>4091</v>
      </c>
      <c r="AF1738" s="12">
        <v>580</v>
      </c>
      <c r="AG1738" s="12">
        <v>80</v>
      </c>
      <c r="AH1738" s="12">
        <v>580</v>
      </c>
      <c r="AI1738" s="12">
        <v>80</v>
      </c>
      <c r="AJ1738" s="12">
        <v>580</v>
      </c>
      <c r="AK1738" s="12">
        <v>80</v>
      </c>
      <c r="AL1738" s="12">
        <v>580</v>
      </c>
      <c r="AM1738" s="12">
        <v>80</v>
      </c>
      <c r="AN1738" s="12" t="s">
        <v>818</v>
      </c>
      <c r="AO1738" s="12" t="s">
        <v>819</v>
      </c>
      <c r="AP1738" s="12" t="s">
        <v>818</v>
      </c>
      <c r="AQ1738" s="12" t="s">
        <v>819</v>
      </c>
      <c r="AR1738" s="12" t="s">
        <v>239</v>
      </c>
      <c r="AS1738" s="12" t="s">
        <v>239</v>
      </c>
      <c r="AT1738" s="12" t="s">
        <v>239</v>
      </c>
      <c r="AU1738" s="12" t="s">
        <v>239</v>
      </c>
      <c r="AV1738" t="s">
        <v>202</v>
      </c>
      <c r="AW1738" t="s">
        <v>207</v>
      </c>
      <c r="AX1738" t="s">
        <v>211</v>
      </c>
      <c r="AY1738" t="s">
        <v>200</v>
      </c>
      <c r="AZ1738" t="s">
        <v>208</v>
      </c>
      <c r="BA1738">
        <v>2</v>
      </c>
      <c r="BB1738" t="s">
        <v>204</v>
      </c>
      <c r="BC1738" t="s">
        <v>209</v>
      </c>
      <c r="BD1738" t="s">
        <v>211</v>
      </c>
      <c r="BE1738" t="s">
        <v>203</v>
      </c>
      <c r="BF1738" t="s">
        <v>212</v>
      </c>
      <c r="BG1738" t="s">
        <v>211</v>
      </c>
      <c r="BH1738" t="s">
        <v>201</v>
      </c>
      <c r="BI1738" t="s">
        <v>210</v>
      </c>
      <c r="BJ1738">
        <v>1</v>
      </c>
      <c r="BK1738" t="s">
        <v>205</v>
      </c>
      <c r="BL1738" t="s">
        <v>354</v>
      </c>
      <c r="BM1738">
        <v>1</v>
      </c>
      <c r="BQ1738" t="s">
        <v>584</v>
      </c>
      <c r="BR1738" t="s">
        <v>234</v>
      </c>
      <c r="BS1738" t="s">
        <v>4753</v>
      </c>
      <c r="BT1738" t="s">
        <v>234</v>
      </c>
      <c r="BU1738" t="s">
        <v>3915</v>
      </c>
      <c r="BV1738" t="s">
        <v>234</v>
      </c>
      <c r="BW1738" t="s">
        <v>379</v>
      </c>
      <c r="BX1738" t="s">
        <v>234</v>
      </c>
      <c r="BY1738" t="s">
        <v>3148</v>
      </c>
      <c r="BZ1738" t="s">
        <v>234</v>
      </c>
      <c r="CA1738" t="s">
        <v>1908</v>
      </c>
      <c r="CB1738" s="3">
        <v>44557</v>
      </c>
      <c r="CC1738" t="s">
        <v>1908</v>
      </c>
      <c r="CD1738" s="3">
        <v>44687</v>
      </c>
      <c r="CE1738" t="s">
        <v>1908</v>
      </c>
      <c r="CF1738" s="3">
        <v>44557</v>
      </c>
      <c r="CG1738" t="s">
        <v>1908</v>
      </c>
      <c r="CH1738" s="3">
        <v>44560</v>
      </c>
      <c r="CI1738" t="s">
        <v>1908</v>
      </c>
      <c r="CJ1738" s="3">
        <v>44560</v>
      </c>
      <c r="CK1738" t="s">
        <v>1908</v>
      </c>
      <c r="CL1738" s="3">
        <v>44687</v>
      </c>
      <c r="CM1738" t="s">
        <v>1908</v>
      </c>
      <c r="CN1738" s="3">
        <v>44727</v>
      </c>
      <c r="CO1738" t="s">
        <v>1908</v>
      </c>
      <c r="CP1738" s="3">
        <v>44727</v>
      </c>
      <c r="CQ1738" t="s">
        <v>1908</v>
      </c>
      <c r="CR1738" s="3">
        <v>44747</v>
      </c>
      <c r="CS1738" t="s">
        <v>1908</v>
      </c>
      <c r="CT1738" s="3">
        <v>44557</v>
      </c>
      <c r="CU1738" t="s">
        <v>1908</v>
      </c>
      <c r="CV1738" s="3">
        <v>44687</v>
      </c>
      <c r="CW1738" t="s">
        <v>1908</v>
      </c>
      <c r="CX1738" s="3">
        <v>44687</v>
      </c>
      <c r="CY1738" t="s">
        <v>1908</v>
      </c>
      <c r="CZ1738" s="3">
        <v>44727</v>
      </c>
      <c r="DA1738" t="s">
        <v>1908</v>
      </c>
      <c r="DB1738" s="3">
        <v>44727</v>
      </c>
      <c r="DE1738" t="s">
        <v>1908</v>
      </c>
      <c r="DF1738" s="3">
        <v>44782</v>
      </c>
      <c r="DG1738" t="s">
        <v>1908</v>
      </c>
      <c r="DH1738" s="3">
        <v>44782</v>
      </c>
      <c r="DQ1738" t="s">
        <v>6</v>
      </c>
      <c r="DR1738" t="s">
        <v>6</v>
      </c>
      <c r="DU1738" t="s">
        <v>4752</v>
      </c>
    </row>
    <row r="1739" spans="1:125" x14ac:dyDescent="0.25">
      <c r="A1739" s="5">
        <v>1287301</v>
      </c>
      <c r="B1739" s="5">
        <v>1</v>
      </c>
      <c r="J1739" s="3"/>
      <c r="K1739" s="3"/>
      <c r="L1739" s="3"/>
      <c r="M1739" s="3"/>
      <c r="N1739" s="3">
        <v>44558</v>
      </c>
      <c r="O1739" s="7">
        <v>0.36916666666666664</v>
      </c>
      <c r="P1739" t="s">
        <v>1908</v>
      </c>
      <c r="AV1739" t="s">
        <v>202</v>
      </c>
      <c r="AW1739" t="s">
        <v>207</v>
      </c>
      <c r="AX1739" t="s">
        <v>211</v>
      </c>
      <c r="AY1739" t="s">
        <v>200</v>
      </c>
      <c r="AZ1739" t="s">
        <v>208</v>
      </c>
      <c r="BA1739">
        <v>2</v>
      </c>
      <c r="BB1739" t="s">
        <v>204</v>
      </c>
      <c r="BC1739" t="s">
        <v>209</v>
      </c>
      <c r="BD1739" t="s">
        <v>211</v>
      </c>
      <c r="BE1739" t="s">
        <v>203</v>
      </c>
      <c r="BF1739" t="s">
        <v>212</v>
      </c>
      <c r="BG1739" t="s">
        <v>211</v>
      </c>
      <c r="BH1739" t="s">
        <v>201</v>
      </c>
      <c r="BI1739" t="s">
        <v>210</v>
      </c>
      <c r="BJ1739">
        <v>1</v>
      </c>
      <c r="BK1739" t="s">
        <v>205</v>
      </c>
      <c r="BL1739" t="s">
        <v>354</v>
      </c>
      <c r="BM1739">
        <v>1</v>
      </c>
    </row>
    <row r="1740" spans="1:125" x14ac:dyDescent="0.25">
      <c r="A1740" s="5">
        <v>1287324</v>
      </c>
      <c r="B1740" s="5">
        <v>24</v>
      </c>
      <c r="C1740" t="s">
        <v>4960</v>
      </c>
      <c r="D1740" t="s">
        <v>4945</v>
      </c>
      <c r="E1740" t="s">
        <v>4332</v>
      </c>
      <c r="F1740" t="s">
        <v>5070</v>
      </c>
      <c r="G1740" t="s">
        <v>4993</v>
      </c>
      <c r="H1740" t="s">
        <v>25</v>
      </c>
      <c r="I1740" t="s">
        <v>118</v>
      </c>
      <c r="J1740" s="3">
        <v>44757</v>
      </c>
      <c r="K1740" s="3">
        <v>44820</v>
      </c>
      <c r="L1740" s="3">
        <v>44796</v>
      </c>
      <c r="M1740" s="3" t="s">
        <v>2438</v>
      </c>
      <c r="N1740" s="3">
        <v>44558</v>
      </c>
      <c r="O1740" s="7">
        <v>0.36916666666666664</v>
      </c>
      <c r="P1740" t="s">
        <v>1908</v>
      </c>
      <c r="Q1740" s="3">
        <v>45040</v>
      </c>
      <c r="R1740" s="7">
        <v>0.40812500000000002</v>
      </c>
      <c r="S1740" t="s">
        <v>1908</v>
      </c>
      <c r="U1740" s="92" t="s">
        <v>527</v>
      </c>
      <c r="V1740" s="93" t="s">
        <v>1572</v>
      </c>
      <c r="AA1740" t="s">
        <v>234</v>
      </c>
      <c r="AB1740">
        <v>929</v>
      </c>
      <c r="AC1740" t="s">
        <v>154</v>
      </c>
      <c r="AD1740" t="s">
        <v>4981</v>
      </c>
      <c r="AE1740" t="s">
        <v>4982</v>
      </c>
      <c r="AF1740" s="12" t="s">
        <v>3236</v>
      </c>
      <c r="AG1740" s="12" t="s">
        <v>3719</v>
      </c>
      <c r="AH1740" s="12" t="s">
        <v>3236</v>
      </c>
      <c r="AI1740" s="12" t="s">
        <v>3719</v>
      </c>
      <c r="AJ1740" s="12" t="s">
        <v>3236</v>
      </c>
      <c r="AK1740" s="12" t="s">
        <v>3719</v>
      </c>
      <c r="AL1740" s="12" t="s">
        <v>3236</v>
      </c>
      <c r="AM1740" s="12" t="s">
        <v>3719</v>
      </c>
      <c r="AN1740" s="12" t="s">
        <v>824</v>
      </c>
      <c r="AO1740" s="12" t="s">
        <v>825</v>
      </c>
      <c r="AP1740" s="12" t="s">
        <v>824</v>
      </c>
      <c r="AQ1740" s="12" t="s">
        <v>825</v>
      </c>
      <c r="AR1740" s="12" t="s">
        <v>239</v>
      </c>
      <c r="AS1740" s="12" t="s">
        <v>239</v>
      </c>
      <c r="AT1740" s="12" t="s">
        <v>239</v>
      </c>
      <c r="AU1740" s="12" t="s">
        <v>239</v>
      </c>
      <c r="AV1740" t="s">
        <v>202</v>
      </c>
      <c r="AW1740" t="s">
        <v>207</v>
      </c>
      <c r="AX1740" t="s">
        <v>211</v>
      </c>
      <c r="AY1740" t="s">
        <v>200</v>
      </c>
      <c r="AZ1740" t="s">
        <v>208</v>
      </c>
      <c r="BA1740">
        <v>2</v>
      </c>
      <c r="BB1740" t="s">
        <v>204</v>
      </c>
      <c r="BC1740" t="s">
        <v>209</v>
      </c>
      <c r="BD1740" t="s">
        <v>211</v>
      </c>
      <c r="BE1740" t="s">
        <v>203</v>
      </c>
      <c r="BF1740" t="s">
        <v>212</v>
      </c>
      <c r="BG1740" t="s">
        <v>211</v>
      </c>
      <c r="BH1740" t="s">
        <v>201</v>
      </c>
      <c r="BI1740" t="s">
        <v>210</v>
      </c>
      <c r="BJ1740">
        <v>1</v>
      </c>
      <c r="BK1740" t="s">
        <v>205</v>
      </c>
      <c r="BL1740" t="s">
        <v>354</v>
      </c>
      <c r="BM1740">
        <v>1</v>
      </c>
      <c r="BQ1740" t="s">
        <v>584</v>
      </c>
      <c r="BR1740" t="s">
        <v>227</v>
      </c>
      <c r="BS1740" t="s">
        <v>4946</v>
      </c>
      <c r="BT1740" t="s">
        <v>227</v>
      </c>
      <c r="BU1740" t="s">
        <v>2317</v>
      </c>
      <c r="BV1740" t="s">
        <v>227</v>
      </c>
      <c r="BW1740" t="s">
        <v>379</v>
      </c>
      <c r="BX1740" t="s">
        <v>227</v>
      </c>
      <c r="BY1740" t="s">
        <v>239</v>
      </c>
      <c r="CA1740" t="s">
        <v>1908</v>
      </c>
      <c r="CB1740" s="3">
        <v>44693</v>
      </c>
      <c r="CC1740" t="s">
        <v>1908</v>
      </c>
      <c r="CD1740" s="3">
        <v>44693</v>
      </c>
      <c r="CE1740" t="s">
        <v>1908</v>
      </c>
      <c r="CF1740" s="3">
        <v>44693</v>
      </c>
      <c r="CG1740" t="s">
        <v>1908</v>
      </c>
      <c r="CH1740" s="3">
        <v>44693</v>
      </c>
      <c r="CI1740" t="s">
        <v>1908</v>
      </c>
      <c r="CJ1740" s="3">
        <v>44704</v>
      </c>
      <c r="CK1740" t="s">
        <v>1908</v>
      </c>
      <c r="CL1740" s="3">
        <v>44704</v>
      </c>
      <c r="CM1740" t="s">
        <v>1908</v>
      </c>
      <c r="CN1740" s="3">
        <v>44704</v>
      </c>
      <c r="CO1740" t="s">
        <v>1908</v>
      </c>
      <c r="CP1740" s="3">
        <v>44704</v>
      </c>
      <c r="CQ1740" t="s">
        <v>1908</v>
      </c>
      <c r="CR1740" s="3">
        <v>44715</v>
      </c>
      <c r="CS1740" t="s">
        <v>1908</v>
      </c>
      <c r="CT1740" s="3">
        <v>44693</v>
      </c>
      <c r="CY1740" t="s">
        <v>1908</v>
      </c>
      <c r="CZ1740" s="3">
        <v>44670</v>
      </c>
      <c r="DA1740" t="s">
        <v>1908</v>
      </c>
      <c r="DB1740" s="3">
        <v>44670</v>
      </c>
      <c r="DE1740" t="s">
        <v>1908</v>
      </c>
      <c r="DF1740" s="3">
        <v>44747</v>
      </c>
      <c r="DG1740" t="s">
        <v>1908</v>
      </c>
      <c r="DH1740" s="3">
        <v>44747</v>
      </c>
      <c r="DK1740" t="s">
        <v>1908</v>
      </c>
      <c r="DL1740" s="3">
        <v>44747</v>
      </c>
      <c r="DP1740" t="s">
        <v>474</v>
      </c>
      <c r="DQ1740" t="s">
        <v>6</v>
      </c>
      <c r="DR1740" t="s">
        <v>6</v>
      </c>
      <c r="DU1740" t="s">
        <v>4980</v>
      </c>
    </row>
    <row r="1741" spans="1:125" x14ac:dyDescent="0.25">
      <c r="A1741" s="5">
        <v>1287401</v>
      </c>
      <c r="B1741" s="5">
        <v>1</v>
      </c>
      <c r="J1741" s="3"/>
      <c r="K1741" s="3"/>
      <c r="L1741" s="3"/>
      <c r="M1741" s="3"/>
      <c r="N1741" s="3">
        <v>44558</v>
      </c>
      <c r="O1741" s="7">
        <v>0.36986111111111114</v>
      </c>
      <c r="P1741" t="s">
        <v>1908</v>
      </c>
      <c r="AV1741" t="s">
        <v>202</v>
      </c>
      <c r="AW1741" t="s">
        <v>207</v>
      </c>
      <c r="AX1741" t="s">
        <v>211</v>
      </c>
      <c r="AY1741" t="s">
        <v>200</v>
      </c>
      <c r="AZ1741" t="s">
        <v>208</v>
      </c>
      <c r="BA1741">
        <v>2</v>
      </c>
      <c r="BB1741" t="s">
        <v>204</v>
      </c>
      <c r="BC1741" t="s">
        <v>209</v>
      </c>
      <c r="BD1741" t="s">
        <v>211</v>
      </c>
      <c r="BE1741" t="s">
        <v>203</v>
      </c>
      <c r="BF1741" t="s">
        <v>212</v>
      </c>
      <c r="BG1741" t="s">
        <v>211</v>
      </c>
      <c r="BH1741" t="s">
        <v>201</v>
      </c>
      <c r="BI1741" t="s">
        <v>210</v>
      </c>
      <c r="BJ1741">
        <v>1</v>
      </c>
      <c r="BK1741" t="s">
        <v>205</v>
      </c>
      <c r="BL1741" t="s">
        <v>354</v>
      </c>
      <c r="BM1741">
        <v>1</v>
      </c>
    </row>
    <row r="1742" spans="1:125" x14ac:dyDescent="0.25">
      <c r="A1742" s="5">
        <v>1287413</v>
      </c>
      <c r="B1742" s="5">
        <v>13</v>
      </c>
      <c r="C1742" t="s">
        <v>4842</v>
      </c>
      <c r="D1742" t="s">
        <v>4755</v>
      </c>
      <c r="E1742" t="s">
        <v>4267</v>
      </c>
      <c r="F1742" t="s">
        <v>6</v>
      </c>
      <c r="G1742" t="s">
        <v>4657</v>
      </c>
      <c r="H1742" t="s">
        <v>127</v>
      </c>
      <c r="I1742" t="s">
        <v>117</v>
      </c>
      <c r="J1742" s="3"/>
      <c r="K1742" s="3"/>
      <c r="L1742" s="3" t="s">
        <v>2366</v>
      </c>
      <c r="M1742" s="3" t="s">
        <v>133</v>
      </c>
      <c r="N1742" s="3">
        <v>44558</v>
      </c>
      <c r="O1742" s="7">
        <v>0.36986111111111114</v>
      </c>
      <c r="P1742" t="s">
        <v>1908</v>
      </c>
      <c r="Q1742" s="3">
        <v>44664</v>
      </c>
      <c r="R1742" s="7">
        <v>0.39980324074074075</v>
      </c>
      <c r="S1742" t="s">
        <v>1908</v>
      </c>
      <c r="U1742" s="92" t="s">
        <v>235</v>
      </c>
      <c r="V1742" s="93" t="s">
        <v>4506</v>
      </c>
      <c r="W1742" s="92" t="s">
        <v>403</v>
      </c>
      <c r="X1742" s="93" t="s">
        <v>4756</v>
      </c>
      <c r="Y1742" s="92" t="s">
        <v>1428</v>
      </c>
      <c r="Z1742" s="93" t="s">
        <v>4757</v>
      </c>
      <c r="AA1742" t="s">
        <v>1859</v>
      </c>
      <c r="AB1742">
        <v>955</v>
      </c>
      <c r="AC1742" t="s">
        <v>155</v>
      </c>
      <c r="AD1742" t="s">
        <v>474</v>
      </c>
      <c r="AE1742" t="s">
        <v>474</v>
      </c>
      <c r="AF1742" s="12" t="s">
        <v>4655</v>
      </c>
      <c r="AG1742" s="12" t="s">
        <v>4656</v>
      </c>
      <c r="AH1742" s="12" t="s">
        <v>4655</v>
      </c>
      <c r="AI1742" s="12" t="s">
        <v>4656</v>
      </c>
      <c r="AJ1742" s="12" t="s">
        <v>4655</v>
      </c>
      <c r="AK1742" s="12" t="s">
        <v>4656</v>
      </c>
      <c r="AL1742" s="12" t="s">
        <v>4655</v>
      </c>
      <c r="AM1742" s="12" t="s">
        <v>4656</v>
      </c>
      <c r="AN1742" s="12" t="s">
        <v>818</v>
      </c>
      <c r="AO1742" s="12" t="s">
        <v>819</v>
      </c>
      <c r="AP1742" s="12" t="s">
        <v>818</v>
      </c>
      <c r="AQ1742" s="12" t="s">
        <v>819</v>
      </c>
      <c r="AV1742" t="s">
        <v>202</v>
      </c>
      <c r="AW1742" t="s">
        <v>207</v>
      </c>
      <c r="AX1742" t="s">
        <v>211</v>
      </c>
      <c r="AY1742" t="s">
        <v>200</v>
      </c>
      <c r="AZ1742" t="s">
        <v>208</v>
      </c>
      <c r="BA1742">
        <v>2</v>
      </c>
      <c r="BB1742" t="s">
        <v>204</v>
      </c>
      <c r="BC1742" t="s">
        <v>209</v>
      </c>
      <c r="BD1742" t="s">
        <v>211</v>
      </c>
      <c r="BE1742" t="s">
        <v>203</v>
      </c>
      <c r="BF1742" t="s">
        <v>212</v>
      </c>
      <c r="BG1742" t="s">
        <v>211</v>
      </c>
      <c r="BH1742" t="s">
        <v>201</v>
      </c>
      <c r="BI1742" t="s">
        <v>210</v>
      </c>
      <c r="BJ1742">
        <v>1</v>
      </c>
      <c r="BK1742" t="s">
        <v>205</v>
      </c>
      <c r="BL1742" t="s">
        <v>354</v>
      </c>
      <c r="BM1742">
        <v>1</v>
      </c>
      <c r="BQ1742" t="s">
        <v>577</v>
      </c>
      <c r="BR1742" t="s">
        <v>404</v>
      </c>
      <c r="BS1742" t="s">
        <v>4579</v>
      </c>
      <c r="BT1742" t="s">
        <v>404</v>
      </c>
      <c r="BW1742" t="s">
        <v>4758</v>
      </c>
      <c r="BX1742" t="s">
        <v>404</v>
      </c>
      <c r="BY1742" t="s">
        <v>4581</v>
      </c>
      <c r="BZ1742" t="s">
        <v>404</v>
      </c>
      <c r="CA1742" t="s">
        <v>1908</v>
      </c>
      <c r="CB1742" s="3">
        <v>44558</v>
      </c>
      <c r="CC1742" t="s">
        <v>1908</v>
      </c>
      <c r="CD1742" s="3">
        <v>44609</v>
      </c>
      <c r="CE1742" t="s">
        <v>1908</v>
      </c>
      <c r="CF1742" s="3">
        <v>44558</v>
      </c>
      <c r="CG1742" t="s">
        <v>1908</v>
      </c>
      <c r="CH1742" s="3">
        <v>44558</v>
      </c>
      <c r="CI1742" t="s">
        <v>1908</v>
      </c>
      <c r="CJ1742" s="3">
        <v>44558</v>
      </c>
      <c r="CK1742" t="s">
        <v>1908</v>
      </c>
      <c r="CL1742" s="3">
        <v>44558</v>
      </c>
      <c r="CM1742" t="s">
        <v>1908</v>
      </c>
      <c r="CN1742" s="3">
        <v>44600</v>
      </c>
      <c r="CO1742" t="s">
        <v>1908</v>
      </c>
      <c r="CP1742" s="3">
        <v>44609</v>
      </c>
      <c r="CQ1742" t="s">
        <v>1908</v>
      </c>
      <c r="CR1742" s="3">
        <v>44621</v>
      </c>
      <c r="CS1742" t="s">
        <v>1908</v>
      </c>
      <c r="CT1742" s="3">
        <v>44558</v>
      </c>
      <c r="CU1742" t="s">
        <v>1908</v>
      </c>
      <c r="CV1742" s="3">
        <v>44600</v>
      </c>
      <c r="CW1742" t="s">
        <v>1908</v>
      </c>
      <c r="CX1742" s="3">
        <v>44609</v>
      </c>
      <c r="CY1742" t="s">
        <v>1908</v>
      </c>
      <c r="CZ1742" s="3">
        <v>44600</v>
      </c>
      <c r="DA1742" t="s">
        <v>1908</v>
      </c>
      <c r="DB1742" s="3">
        <v>44600</v>
      </c>
      <c r="DE1742" t="s">
        <v>1908</v>
      </c>
      <c r="DF1742" s="3">
        <v>44664</v>
      </c>
      <c r="DK1742" t="s">
        <v>1908</v>
      </c>
      <c r="DL1742" s="3">
        <v>44664</v>
      </c>
      <c r="DQ1742" t="s">
        <v>6</v>
      </c>
      <c r="DR1742" t="s">
        <v>6</v>
      </c>
      <c r="DU1742" t="s">
        <v>4868</v>
      </c>
    </row>
    <row r="1743" spans="1:125" x14ac:dyDescent="0.25">
      <c r="A1743" s="5">
        <v>1287501</v>
      </c>
      <c r="B1743" s="5">
        <v>1</v>
      </c>
      <c r="J1743" s="3"/>
      <c r="K1743" s="3"/>
      <c r="L1743" s="3"/>
      <c r="M1743" s="3"/>
      <c r="N1743" s="3">
        <v>44558</v>
      </c>
      <c r="O1743" s="7">
        <v>0.38587962962962963</v>
      </c>
      <c r="P1743" t="s">
        <v>1908</v>
      </c>
      <c r="AV1743" t="s">
        <v>202</v>
      </c>
      <c r="AW1743" t="s">
        <v>207</v>
      </c>
      <c r="AX1743" t="s">
        <v>211</v>
      </c>
      <c r="AY1743" t="s">
        <v>200</v>
      </c>
      <c r="AZ1743" t="s">
        <v>208</v>
      </c>
      <c r="BA1743">
        <v>2</v>
      </c>
      <c r="BB1743" t="s">
        <v>204</v>
      </c>
      <c r="BC1743" t="s">
        <v>209</v>
      </c>
      <c r="BD1743" t="s">
        <v>211</v>
      </c>
      <c r="BE1743" t="s">
        <v>203</v>
      </c>
      <c r="BF1743" t="s">
        <v>212</v>
      </c>
      <c r="BG1743" t="s">
        <v>211</v>
      </c>
      <c r="BH1743" t="s">
        <v>201</v>
      </c>
      <c r="BI1743" t="s">
        <v>210</v>
      </c>
      <c r="BJ1743">
        <v>1</v>
      </c>
      <c r="BK1743" t="s">
        <v>205</v>
      </c>
      <c r="BL1743" t="s">
        <v>354</v>
      </c>
      <c r="BM1743">
        <v>1</v>
      </c>
    </row>
    <row r="1744" spans="1:125" x14ac:dyDescent="0.25">
      <c r="A1744" s="5">
        <v>1287511</v>
      </c>
      <c r="B1744" s="5">
        <v>11</v>
      </c>
      <c r="C1744" t="s">
        <v>4841</v>
      </c>
      <c r="D1744" t="s">
        <v>4759</v>
      </c>
      <c r="E1744" t="s">
        <v>79</v>
      </c>
      <c r="F1744" t="s">
        <v>6</v>
      </c>
      <c r="G1744" t="s">
        <v>4540</v>
      </c>
      <c r="H1744" t="s">
        <v>25</v>
      </c>
      <c r="I1744" t="s">
        <v>117</v>
      </c>
      <c r="J1744" s="3"/>
      <c r="K1744" s="3"/>
      <c r="L1744" s="3">
        <v>44747</v>
      </c>
      <c r="M1744" s="3" t="s">
        <v>129</v>
      </c>
      <c r="N1744" s="3">
        <v>44558</v>
      </c>
      <c r="O1744" s="7">
        <v>0.38587962962962963</v>
      </c>
      <c r="P1744" t="s">
        <v>1908</v>
      </c>
      <c r="Q1744" s="3">
        <v>44692</v>
      </c>
      <c r="R1744" s="7">
        <v>0.37798611111111113</v>
      </c>
      <c r="S1744" t="s">
        <v>1908</v>
      </c>
      <c r="U1744" s="92" t="s">
        <v>3142</v>
      </c>
      <c r="V1744" s="93" t="s">
        <v>4613</v>
      </c>
      <c r="W1744" s="92" t="s">
        <v>4760</v>
      </c>
      <c r="X1744" s="93" t="s">
        <v>4588</v>
      </c>
      <c r="AA1744" t="s">
        <v>146</v>
      </c>
      <c r="AB1744">
        <v>901</v>
      </c>
      <c r="AC1744" t="s">
        <v>154</v>
      </c>
      <c r="AD1744" t="s">
        <v>4762</v>
      </c>
      <c r="AE1744" t="s">
        <v>4763</v>
      </c>
      <c r="AF1744" s="12">
        <v>596</v>
      </c>
      <c r="AG1744" s="12">
        <v>96</v>
      </c>
      <c r="AH1744" s="12">
        <v>596</v>
      </c>
      <c r="AI1744" s="12">
        <v>96</v>
      </c>
      <c r="AJ1744" s="12">
        <v>596</v>
      </c>
      <c r="AK1744" s="12">
        <v>96</v>
      </c>
      <c r="AL1744" s="12">
        <v>596</v>
      </c>
      <c r="AM1744" s="12">
        <v>96</v>
      </c>
      <c r="AN1744" s="12" t="s">
        <v>824</v>
      </c>
      <c r="AO1744" s="12" t="s">
        <v>825</v>
      </c>
      <c r="AP1744" s="12" t="s">
        <v>824</v>
      </c>
      <c r="AQ1744" s="12" t="s">
        <v>825</v>
      </c>
      <c r="AR1744" s="12" t="s">
        <v>239</v>
      </c>
      <c r="AS1744" s="12" t="s">
        <v>239</v>
      </c>
      <c r="AT1744" s="12" t="s">
        <v>239</v>
      </c>
      <c r="AU1744" s="12" t="s">
        <v>239</v>
      </c>
      <c r="AV1744" t="s">
        <v>202</v>
      </c>
      <c r="AW1744" t="s">
        <v>207</v>
      </c>
      <c r="AX1744" t="s">
        <v>211</v>
      </c>
      <c r="AY1744" t="s">
        <v>200</v>
      </c>
      <c r="AZ1744" t="s">
        <v>208</v>
      </c>
      <c r="BA1744">
        <v>2</v>
      </c>
      <c r="BB1744" t="s">
        <v>204</v>
      </c>
      <c r="BC1744" t="s">
        <v>209</v>
      </c>
      <c r="BD1744" t="s">
        <v>211</v>
      </c>
      <c r="BE1744" t="s">
        <v>203</v>
      </c>
      <c r="BF1744" t="s">
        <v>212</v>
      </c>
      <c r="BG1744" t="s">
        <v>211</v>
      </c>
      <c r="BH1744" t="s">
        <v>201</v>
      </c>
      <c r="BI1744" t="s">
        <v>210</v>
      </c>
      <c r="BJ1744">
        <v>1</v>
      </c>
      <c r="BK1744" t="s">
        <v>205</v>
      </c>
      <c r="BL1744" t="s">
        <v>354</v>
      </c>
      <c r="BM1744">
        <v>1</v>
      </c>
      <c r="BQ1744" t="s">
        <v>584</v>
      </c>
      <c r="BR1744" t="s">
        <v>146</v>
      </c>
      <c r="BS1744" t="s">
        <v>4529</v>
      </c>
      <c r="BT1744" t="s">
        <v>146</v>
      </c>
      <c r="BU1744" t="s">
        <v>1852</v>
      </c>
      <c r="BV1744" t="s">
        <v>146</v>
      </c>
      <c r="BW1744" t="s">
        <v>379</v>
      </c>
      <c r="BX1744" t="s">
        <v>146</v>
      </c>
      <c r="CA1744" t="s">
        <v>1908</v>
      </c>
      <c r="CB1744" s="3">
        <v>44558</v>
      </c>
      <c r="CC1744" t="s">
        <v>1908</v>
      </c>
      <c r="CD1744" s="3">
        <v>44609</v>
      </c>
      <c r="CE1744" t="s">
        <v>1908</v>
      </c>
      <c r="CF1744" s="3">
        <v>44558</v>
      </c>
      <c r="CG1744" t="s">
        <v>1908</v>
      </c>
      <c r="CH1744" s="3">
        <v>44558</v>
      </c>
      <c r="CI1744" t="s">
        <v>1908</v>
      </c>
      <c r="CJ1744" s="3">
        <v>44558</v>
      </c>
      <c r="CK1744" t="s">
        <v>1908</v>
      </c>
      <c r="CL1744" s="3">
        <v>44558</v>
      </c>
      <c r="CM1744" t="s">
        <v>1908</v>
      </c>
      <c r="CN1744" s="3">
        <v>44600</v>
      </c>
      <c r="CO1744" t="s">
        <v>1908</v>
      </c>
      <c r="CP1744" s="3">
        <v>44609</v>
      </c>
      <c r="CQ1744" t="s">
        <v>1908</v>
      </c>
      <c r="CR1744" s="3">
        <v>44621</v>
      </c>
      <c r="CS1744" t="s">
        <v>1908</v>
      </c>
      <c r="CT1744" s="3">
        <v>44558</v>
      </c>
      <c r="CU1744" t="s">
        <v>1908</v>
      </c>
      <c r="CV1744" s="3">
        <v>44600</v>
      </c>
      <c r="CW1744" t="s">
        <v>1908</v>
      </c>
      <c r="CX1744" s="3">
        <v>44609</v>
      </c>
      <c r="CY1744" t="s">
        <v>1908</v>
      </c>
      <c r="CZ1744" s="3">
        <v>44600</v>
      </c>
      <c r="DA1744" t="s">
        <v>1908</v>
      </c>
      <c r="DB1744" s="3">
        <v>44600</v>
      </c>
      <c r="DE1744" t="s">
        <v>1908</v>
      </c>
      <c r="DF1744" s="3">
        <v>44692</v>
      </c>
      <c r="DK1744" t="s">
        <v>1908</v>
      </c>
      <c r="DL1744" s="3">
        <v>44692</v>
      </c>
      <c r="DQ1744" t="s">
        <v>6</v>
      </c>
      <c r="DR1744" t="s">
        <v>6</v>
      </c>
      <c r="DU1744" t="s">
        <v>4761</v>
      </c>
    </row>
    <row r="1745" spans="1:125" x14ac:dyDescent="0.25">
      <c r="A1745" s="5">
        <v>1287601</v>
      </c>
      <c r="B1745" s="5">
        <v>1</v>
      </c>
      <c r="J1745" s="3"/>
      <c r="K1745" s="3"/>
      <c r="L1745" s="3"/>
      <c r="M1745" s="3"/>
      <c r="N1745" s="3">
        <v>44558</v>
      </c>
      <c r="O1745" s="7">
        <v>0.3901041666666667</v>
      </c>
      <c r="P1745" t="s">
        <v>1908</v>
      </c>
      <c r="AV1745" t="s">
        <v>202</v>
      </c>
      <c r="AW1745" t="s">
        <v>207</v>
      </c>
      <c r="AX1745" t="s">
        <v>211</v>
      </c>
      <c r="AY1745" t="s">
        <v>200</v>
      </c>
      <c r="AZ1745" t="s">
        <v>208</v>
      </c>
      <c r="BA1745">
        <v>2</v>
      </c>
      <c r="BB1745" t="s">
        <v>204</v>
      </c>
      <c r="BC1745" t="s">
        <v>209</v>
      </c>
      <c r="BD1745" t="s">
        <v>211</v>
      </c>
      <c r="BE1745" t="s">
        <v>203</v>
      </c>
      <c r="BF1745" t="s">
        <v>212</v>
      </c>
      <c r="BG1745" t="s">
        <v>211</v>
      </c>
      <c r="BH1745" t="s">
        <v>201</v>
      </c>
      <c r="BI1745" t="s">
        <v>210</v>
      </c>
      <c r="BJ1745">
        <v>1</v>
      </c>
      <c r="BK1745" t="s">
        <v>205</v>
      </c>
      <c r="BL1745" t="s">
        <v>354</v>
      </c>
      <c r="BM1745">
        <v>1</v>
      </c>
    </row>
    <row r="1746" spans="1:125" x14ac:dyDescent="0.25">
      <c r="A1746" s="5">
        <v>1287609</v>
      </c>
      <c r="B1746" s="5">
        <v>9</v>
      </c>
      <c r="C1746" t="s">
        <v>4867</v>
      </c>
      <c r="D1746" t="s">
        <v>4764</v>
      </c>
      <c r="E1746" t="s">
        <v>4376</v>
      </c>
      <c r="F1746" t="s">
        <v>39</v>
      </c>
      <c r="G1746" t="s">
        <v>2022</v>
      </c>
      <c r="H1746" t="s">
        <v>127</v>
      </c>
      <c r="I1746" t="s">
        <v>117</v>
      </c>
      <c r="J1746" s="3"/>
      <c r="K1746" s="3"/>
      <c r="L1746" s="3">
        <v>44747</v>
      </c>
      <c r="M1746" s="3" t="s">
        <v>136</v>
      </c>
      <c r="N1746" s="3">
        <v>44558</v>
      </c>
      <c r="O1746" s="7">
        <v>0.3901041666666667</v>
      </c>
      <c r="P1746" t="s">
        <v>1908</v>
      </c>
      <c r="Q1746" s="3">
        <v>44655</v>
      </c>
      <c r="R1746" s="7">
        <v>0.47780092592592593</v>
      </c>
      <c r="S1746" t="s">
        <v>1908</v>
      </c>
      <c r="U1746" s="92" t="s">
        <v>770</v>
      </c>
      <c r="V1746" s="93" t="s">
        <v>4613</v>
      </c>
      <c r="W1746" s="92" t="s">
        <v>1273</v>
      </c>
      <c r="X1746" s="93" t="s">
        <v>4478</v>
      </c>
      <c r="AA1746" t="s">
        <v>146</v>
      </c>
      <c r="AB1746">
        <v>901</v>
      </c>
      <c r="AC1746" t="s">
        <v>155</v>
      </c>
      <c r="AD1746" t="s">
        <v>474</v>
      </c>
      <c r="AE1746" t="s">
        <v>474</v>
      </c>
      <c r="AF1746" s="12">
        <v>60003</v>
      </c>
      <c r="AG1746" s="12" t="s">
        <v>2007</v>
      </c>
      <c r="AH1746" s="12">
        <v>60003</v>
      </c>
      <c r="AI1746" s="12" t="s">
        <v>2007</v>
      </c>
      <c r="AJ1746" s="12">
        <v>60003</v>
      </c>
      <c r="AK1746" s="12" t="s">
        <v>2007</v>
      </c>
      <c r="AL1746" s="12">
        <v>60003</v>
      </c>
      <c r="AM1746" s="12" t="s">
        <v>2007</v>
      </c>
      <c r="AN1746" s="12" t="s">
        <v>877</v>
      </c>
      <c r="AO1746" s="12" t="s">
        <v>265</v>
      </c>
      <c r="AP1746" s="12" t="s">
        <v>877</v>
      </c>
      <c r="AQ1746" s="12" t="s">
        <v>265</v>
      </c>
      <c r="AR1746" s="12" t="s">
        <v>264</v>
      </c>
      <c r="AS1746" s="12" t="s">
        <v>239</v>
      </c>
      <c r="AT1746" s="12" t="s">
        <v>264</v>
      </c>
      <c r="AU1746" s="12" t="s">
        <v>239</v>
      </c>
      <c r="AV1746" t="s">
        <v>202</v>
      </c>
      <c r="AW1746" t="s">
        <v>207</v>
      </c>
      <c r="AX1746" t="s">
        <v>211</v>
      </c>
      <c r="AY1746" t="s">
        <v>200</v>
      </c>
      <c r="AZ1746" t="s">
        <v>208</v>
      </c>
      <c r="BA1746">
        <v>2</v>
      </c>
      <c r="BB1746" t="s">
        <v>204</v>
      </c>
      <c r="BC1746" t="s">
        <v>209</v>
      </c>
      <c r="BD1746" t="s">
        <v>211</v>
      </c>
      <c r="BE1746" t="s">
        <v>203</v>
      </c>
      <c r="BF1746" t="s">
        <v>212</v>
      </c>
      <c r="BG1746" t="s">
        <v>211</v>
      </c>
      <c r="BH1746" t="s">
        <v>201</v>
      </c>
      <c r="BI1746" t="s">
        <v>210</v>
      </c>
      <c r="BJ1746">
        <v>1</v>
      </c>
      <c r="BK1746" t="s">
        <v>205</v>
      </c>
      <c r="BL1746" t="s">
        <v>354</v>
      </c>
      <c r="BM1746">
        <v>1</v>
      </c>
      <c r="BQ1746" t="s">
        <v>577</v>
      </c>
      <c r="BR1746" t="s">
        <v>146</v>
      </c>
      <c r="BS1746" t="s">
        <v>2026</v>
      </c>
      <c r="BT1746" t="s">
        <v>146</v>
      </c>
      <c r="BW1746" t="s">
        <v>367</v>
      </c>
      <c r="BX1746" t="s">
        <v>146</v>
      </c>
      <c r="CA1746" t="s">
        <v>1908</v>
      </c>
      <c r="CB1746" s="3">
        <v>44558</v>
      </c>
      <c r="CC1746" t="s">
        <v>1908</v>
      </c>
      <c r="CD1746" s="3">
        <v>44609</v>
      </c>
      <c r="CE1746" t="s">
        <v>1908</v>
      </c>
      <c r="CF1746" s="3">
        <v>44558</v>
      </c>
      <c r="CG1746" t="s">
        <v>1908</v>
      </c>
      <c r="CH1746" s="3">
        <v>44558</v>
      </c>
      <c r="CI1746" t="s">
        <v>1908</v>
      </c>
      <c r="CJ1746" s="3">
        <v>44558</v>
      </c>
      <c r="CK1746" t="s">
        <v>1908</v>
      </c>
      <c r="CL1746" s="3">
        <v>44558</v>
      </c>
      <c r="CM1746" t="s">
        <v>1908</v>
      </c>
      <c r="CN1746" s="3">
        <v>44609</v>
      </c>
      <c r="CO1746" t="s">
        <v>1908</v>
      </c>
      <c r="CP1746" s="3">
        <v>44609</v>
      </c>
      <c r="CQ1746" t="s">
        <v>1908</v>
      </c>
      <c r="CR1746" s="3">
        <v>44628</v>
      </c>
      <c r="CS1746" t="s">
        <v>1908</v>
      </c>
      <c r="CT1746" s="3">
        <v>44558</v>
      </c>
      <c r="CU1746" t="s">
        <v>1908</v>
      </c>
      <c r="CV1746" s="3">
        <v>44609</v>
      </c>
      <c r="CW1746" t="s">
        <v>1908</v>
      </c>
      <c r="CX1746" s="3">
        <v>44609</v>
      </c>
      <c r="CY1746" t="s">
        <v>1908</v>
      </c>
      <c r="CZ1746" s="3">
        <v>44609</v>
      </c>
      <c r="DA1746" t="s">
        <v>1908</v>
      </c>
      <c r="DB1746" s="3">
        <v>44609</v>
      </c>
      <c r="DE1746" t="s">
        <v>1908</v>
      </c>
      <c r="DF1746" s="3">
        <v>44655</v>
      </c>
      <c r="DK1746" t="s">
        <v>1908</v>
      </c>
      <c r="DL1746" s="3">
        <v>44655</v>
      </c>
      <c r="DQ1746" t="s">
        <v>39</v>
      </c>
      <c r="DR1746" t="s">
        <v>2921</v>
      </c>
      <c r="DU1746" t="s">
        <v>4765</v>
      </c>
    </row>
    <row r="1747" spans="1:125" x14ac:dyDescent="0.25">
      <c r="A1747" s="5">
        <v>1287701</v>
      </c>
      <c r="B1747" s="5">
        <v>1</v>
      </c>
      <c r="J1747" s="3"/>
      <c r="K1747" s="3"/>
      <c r="L1747" s="3"/>
      <c r="M1747" s="3"/>
      <c r="N1747" s="3">
        <v>44558</v>
      </c>
      <c r="O1747" s="7">
        <v>0.39505787037037038</v>
      </c>
      <c r="P1747" t="s">
        <v>1908</v>
      </c>
      <c r="AV1747" t="s">
        <v>202</v>
      </c>
      <c r="AW1747" t="s">
        <v>207</v>
      </c>
      <c r="AX1747" t="s">
        <v>211</v>
      </c>
      <c r="AY1747" t="s">
        <v>200</v>
      </c>
      <c r="AZ1747" t="s">
        <v>208</v>
      </c>
      <c r="BA1747">
        <v>2</v>
      </c>
      <c r="BB1747" t="s">
        <v>204</v>
      </c>
      <c r="BC1747" t="s">
        <v>209</v>
      </c>
      <c r="BD1747" t="s">
        <v>211</v>
      </c>
      <c r="BE1747" t="s">
        <v>203</v>
      </c>
      <c r="BF1747" t="s">
        <v>212</v>
      </c>
      <c r="BG1747" t="s">
        <v>211</v>
      </c>
      <c r="BH1747" t="s">
        <v>201</v>
      </c>
      <c r="BI1747" t="s">
        <v>210</v>
      </c>
      <c r="BJ1747">
        <v>1</v>
      </c>
      <c r="BK1747" t="s">
        <v>205</v>
      </c>
      <c r="BL1747" t="s">
        <v>354</v>
      </c>
      <c r="BM1747">
        <v>1</v>
      </c>
    </row>
    <row r="1748" spans="1:125" x14ac:dyDescent="0.25">
      <c r="A1748" s="5">
        <v>1287713</v>
      </c>
      <c r="B1748" s="5">
        <v>13</v>
      </c>
      <c r="C1748" t="s">
        <v>4866</v>
      </c>
      <c r="D1748" t="s">
        <v>4872</v>
      </c>
      <c r="E1748" t="s">
        <v>4257</v>
      </c>
      <c r="F1748" t="s">
        <v>6</v>
      </c>
      <c r="G1748" t="s">
        <v>2022</v>
      </c>
      <c r="H1748" t="s">
        <v>127</v>
      </c>
      <c r="I1748" t="s">
        <v>117</v>
      </c>
      <c r="J1748" s="3"/>
      <c r="K1748" s="3"/>
      <c r="L1748" s="3">
        <v>44747</v>
      </c>
      <c r="M1748" s="3" t="s">
        <v>136</v>
      </c>
      <c r="N1748" s="3">
        <v>44558</v>
      </c>
      <c r="O1748" s="7">
        <v>0.39505787037037038</v>
      </c>
      <c r="P1748" t="s">
        <v>1908</v>
      </c>
      <c r="Q1748" s="3">
        <v>44669</v>
      </c>
      <c r="R1748" s="7">
        <v>0.69315972222222222</v>
      </c>
      <c r="S1748" t="s">
        <v>1908</v>
      </c>
      <c r="U1748" s="92" t="s">
        <v>872</v>
      </c>
      <c r="V1748" s="93" t="s">
        <v>4766</v>
      </c>
      <c r="AA1748" t="s">
        <v>234</v>
      </c>
      <c r="AB1748">
        <v>901</v>
      </c>
      <c r="AC1748" t="s">
        <v>153</v>
      </c>
      <c r="AD1748" t="s">
        <v>474</v>
      </c>
      <c r="AE1748" t="s">
        <v>474</v>
      </c>
      <c r="AF1748" s="12">
        <v>60003</v>
      </c>
      <c r="AG1748" s="12" t="s">
        <v>2007</v>
      </c>
      <c r="AH1748" s="12">
        <v>60003</v>
      </c>
      <c r="AI1748" s="12" t="s">
        <v>2007</v>
      </c>
      <c r="AJ1748" s="12">
        <v>60003</v>
      </c>
      <c r="AK1748" s="12" t="s">
        <v>2007</v>
      </c>
      <c r="AL1748" s="12">
        <v>60003</v>
      </c>
      <c r="AM1748" s="12" t="s">
        <v>2007</v>
      </c>
      <c r="AN1748" s="12" t="s">
        <v>877</v>
      </c>
      <c r="AO1748" s="12" t="s">
        <v>265</v>
      </c>
      <c r="AP1748" s="12" t="s">
        <v>877</v>
      </c>
      <c r="AQ1748" s="12" t="s">
        <v>265</v>
      </c>
      <c r="AR1748" s="12" t="s">
        <v>264</v>
      </c>
      <c r="AS1748" s="12" t="s">
        <v>239</v>
      </c>
      <c r="AT1748" s="12" t="s">
        <v>264</v>
      </c>
      <c r="AU1748" s="12" t="s">
        <v>239</v>
      </c>
      <c r="AV1748" t="s">
        <v>202</v>
      </c>
      <c r="AW1748" t="s">
        <v>207</v>
      </c>
      <c r="AX1748" t="s">
        <v>211</v>
      </c>
      <c r="AY1748" t="s">
        <v>200</v>
      </c>
      <c r="AZ1748" t="s">
        <v>208</v>
      </c>
      <c r="BA1748">
        <v>2</v>
      </c>
      <c r="BB1748" t="s">
        <v>204</v>
      </c>
      <c r="BC1748" t="s">
        <v>209</v>
      </c>
      <c r="BD1748" t="s">
        <v>211</v>
      </c>
      <c r="BE1748" t="s">
        <v>203</v>
      </c>
      <c r="BF1748" t="s">
        <v>212</v>
      </c>
      <c r="BG1748" t="s">
        <v>211</v>
      </c>
      <c r="BH1748" t="s">
        <v>201</v>
      </c>
      <c r="BI1748" t="s">
        <v>210</v>
      </c>
      <c r="BJ1748">
        <v>1</v>
      </c>
      <c r="BK1748" t="s">
        <v>205</v>
      </c>
      <c r="BL1748" t="s">
        <v>354</v>
      </c>
      <c r="BM1748">
        <v>1</v>
      </c>
      <c r="BQ1748" t="s">
        <v>577</v>
      </c>
      <c r="BR1748" t="s">
        <v>234</v>
      </c>
      <c r="BS1748" t="s">
        <v>2026</v>
      </c>
      <c r="BT1748" t="s">
        <v>234</v>
      </c>
      <c r="BW1748" t="s">
        <v>367</v>
      </c>
      <c r="BX1748" t="s">
        <v>234</v>
      </c>
      <c r="CA1748" t="s">
        <v>1908</v>
      </c>
      <c r="CB1748" s="3">
        <v>44558</v>
      </c>
      <c r="CC1748" t="s">
        <v>1908</v>
      </c>
      <c r="CD1748" s="3">
        <v>44609</v>
      </c>
      <c r="CE1748" t="s">
        <v>1908</v>
      </c>
      <c r="CF1748" s="3">
        <v>44558</v>
      </c>
      <c r="CG1748" t="s">
        <v>1908</v>
      </c>
      <c r="CH1748" s="3">
        <v>44558</v>
      </c>
      <c r="CI1748" t="s">
        <v>1908</v>
      </c>
      <c r="CJ1748" s="3">
        <v>44558</v>
      </c>
      <c r="CK1748" t="s">
        <v>1908</v>
      </c>
      <c r="CL1748" s="3">
        <v>44558</v>
      </c>
      <c r="CM1748" t="s">
        <v>1908</v>
      </c>
      <c r="CN1748" s="3">
        <v>44609</v>
      </c>
      <c r="CO1748" t="s">
        <v>1908</v>
      </c>
      <c r="CP1748" s="3">
        <v>44609</v>
      </c>
      <c r="CQ1748" t="s">
        <v>1908</v>
      </c>
      <c r="CR1748" s="3">
        <v>44628</v>
      </c>
      <c r="CS1748" t="s">
        <v>1908</v>
      </c>
      <c r="CT1748" s="3">
        <v>44558</v>
      </c>
      <c r="CU1748" t="s">
        <v>1908</v>
      </c>
      <c r="CV1748" s="3">
        <v>44609</v>
      </c>
      <c r="CW1748" t="s">
        <v>1908</v>
      </c>
      <c r="CX1748" s="3">
        <v>44609</v>
      </c>
      <c r="CY1748" t="s">
        <v>1908</v>
      </c>
      <c r="CZ1748" s="3">
        <v>44609</v>
      </c>
      <c r="DA1748" t="s">
        <v>1908</v>
      </c>
      <c r="DB1748" s="3">
        <v>44609</v>
      </c>
      <c r="DE1748" t="s">
        <v>1908</v>
      </c>
      <c r="DF1748" s="3">
        <v>44669</v>
      </c>
      <c r="DK1748" t="s">
        <v>1908</v>
      </c>
      <c r="DL1748" s="3">
        <v>44669</v>
      </c>
      <c r="DQ1748" t="s">
        <v>6</v>
      </c>
      <c r="DR1748" t="s">
        <v>6</v>
      </c>
      <c r="DU1748" t="s">
        <v>4873</v>
      </c>
    </row>
    <row r="1749" spans="1:125" x14ac:dyDescent="0.25">
      <c r="A1749" s="5">
        <v>1287801</v>
      </c>
      <c r="B1749" s="5">
        <v>1</v>
      </c>
      <c r="J1749" s="3"/>
      <c r="K1749" s="3"/>
      <c r="L1749" s="3"/>
      <c r="M1749" s="3"/>
      <c r="N1749" s="3">
        <v>44565</v>
      </c>
      <c r="O1749" s="7">
        <v>0.63239583333333338</v>
      </c>
      <c r="P1749" t="s">
        <v>1980</v>
      </c>
      <c r="AV1749" t="s">
        <v>202</v>
      </c>
      <c r="AW1749" t="s">
        <v>207</v>
      </c>
      <c r="AX1749" t="s">
        <v>211</v>
      </c>
      <c r="AY1749" t="s">
        <v>200</v>
      </c>
      <c r="AZ1749" t="s">
        <v>208</v>
      </c>
      <c r="BA1749">
        <v>2</v>
      </c>
      <c r="BB1749" t="s">
        <v>204</v>
      </c>
      <c r="BC1749" t="s">
        <v>209</v>
      </c>
      <c r="BD1749" t="s">
        <v>211</v>
      </c>
      <c r="BE1749" t="s">
        <v>203</v>
      </c>
      <c r="BF1749" t="s">
        <v>212</v>
      </c>
      <c r="BG1749" t="s">
        <v>211</v>
      </c>
      <c r="BH1749" t="s">
        <v>201</v>
      </c>
      <c r="BI1749" t="s">
        <v>210</v>
      </c>
      <c r="BJ1749">
        <v>1</v>
      </c>
      <c r="BK1749" t="s">
        <v>205</v>
      </c>
      <c r="BL1749" t="s">
        <v>354</v>
      </c>
      <c r="BM1749">
        <v>1</v>
      </c>
    </row>
    <row r="1750" spans="1:125" x14ac:dyDescent="0.25">
      <c r="A1750" s="5">
        <v>1287810</v>
      </c>
      <c r="B1750" s="5">
        <v>10</v>
      </c>
      <c r="C1750" t="s">
        <v>4781</v>
      </c>
      <c r="D1750" t="s">
        <v>4780</v>
      </c>
      <c r="E1750" t="s">
        <v>4376</v>
      </c>
      <c r="F1750" t="s">
        <v>39</v>
      </c>
      <c r="G1750" t="s">
        <v>2022</v>
      </c>
      <c r="H1750" t="s">
        <v>127</v>
      </c>
      <c r="I1750" t="s">
        <v>118</v>
      </c>
      <c r="J1750" s="3"/>
      <c r="K1750" s="3">
        <v>44694</v>
      </c>
      <c r="L1750" s="3" t="s">
        <v>2366</v>
      </c>
      <c r="M1750" s="3" t="s">
        <v>136</v>
      </c>
      <c r="N1750" s="3">
        <v>44565</v>
      </c>
      <c r="O1750" s="7">
        <v>0.63239583333333338</v>
      </c>
      <c r="P1750" t="s">
        <v>1980</v>
      </c>
      <c r="Q1750" s="3">
        <v>45327</v>
      </c>
      <c r="R1750" s="7">
        <v>0.40383101851851855</v>
      </c>
      <c r="S1750" t="s">
        <v>1908</v>
      </c>
      <c r="U1750" s="92" t="s">
        <v>385</v>
      </c>
      <c r="W1750" s="92" t="s">
        <v>632</v>
      </c>
      <c r="Y1750" s="92" t="s">
        <v>1067</v>
      </c>
      <c r="AA1750" t="s">
        <v>234</v>
      </c>
      <c r="AB1750">
        <v>902</v>
      </c>
      <c r="AC1750" t="s">
        <v>155</v>
      </c>
      <c r="AD1750" t="s">
        <v>239</v>
      </c>
      <c r="AE1750" t="s">
        <v>239</v>
      </c>
      <c r="AF1750" s="12" t="s">
        <v>5861</v>
      </c>
      <c r="AG1750" s="12" t="s">
        <v>2007</v>
      </c>
      <c r="AH1750" s="12" t="s">
        <v>5861</v>
      </c>
      <c r="AI1750" s="12" t="s">
        <v>2007</v>
      </c>
      <c r="AJ1750" s="12" t="s">
        <v>5861</v>
      </c>
      <c r="AK1750" s="12" t="s">
        <v>2007</v>
      </c>
      <c r="AL1750" s="12" t="s">
        <v>5861</v>
      </c>
      <c r="AM1750" s="12" t="s">
        <v>2007</v>
      </c>
      <c r="AN1750" s="12">
        <v>546</v>
      </c>
      <c r="AO1750" s="12" t="s">
        <v>2937</v>
      </c>
      <c r="AP1750" s="12">
        <v>546</v>
      </c>
      <c r="AQ1750" s="12" t="s">
        <v>2937</v>
      </c>
      <c r="AR1750" s="12" t="s">
        <v>264</v>
      </c>
      <c r="AS1750" s="12" t="s">
        <v>239</v>
      </c>
      <c r="AT1750" s="12" t="s">
        <v>264</v>
      </c>
      <c r="AU1750" s="12" t="s">
        <v>239</v>
      </c>
      <c r="AV1750" t="s">
        <v>202</v>
      </c>
      <c r="AW1750" t="s">
        <v>207</v>
      </c>
      <c r="AX1750" t="s">
        <v>211</v>
      </c>
      <c r="AY1750" t="s">
        <v>200</v>
      </c>
      <c r="AZ1750" t="s">
        <v>208</v>
      </c>
      <c r="BA1750">
        <v>2</v>
      </c>
      <c r="BB1750" t="s">
        <v>204</v>
      </c>
      <c r="BC1750" t="s">
        <v>209</v>
      </c>
      <c r="BD1750" t="s">
        <v>211</v>
      </c>
      <c r="BE1750" t="s">
        <v>203</v>
      </c>
      <c r="BF1750" t="s">
        <v>212</v>
      </c>
      <c r="BG1750" t="s">
        <v>211</v>
      </c>
      <c r="BH1750" t="s">
        <v>201</v>
      </c>
      <c r="BI1750" t="s">
        <v>210</v>
      </c>
      <c r="BJ1750">
        <v>1</v>
      </c>
      <c r="BK1750" t="s">
        <v>205</v>
      </c>
      <c r="BL1750" t="s">
        <v>354</v>
      </c>
      <c r="BM1750">
        <v>1</v>
      </c>
      <c r="BQ1750" t="s">
        <v>577</v>
      </c>
      <c r="BR1750" t="s">
        <v>234</v>
      </c>
      <c r="BS1750" t="s">
        <v>2026</v>
      </c>
      <c r="BT1750" t="s">
        <v>234</v>
      </c>
      <c r="BW1750" t="s">
        <v>367</v>
      </c>
      <c r="BX1750" t="s">
        <v>234</v>
      </c>
      <c r="CA1750" t="s">
        <v>1980</v>
      </c>
      <c r="CB1750" s="3">
        <v>44565</v>
      </c>
      <c r="CC1750" t="s">
        <v>1908</v>
      </c>
      <c r="CD1750" s="3">
        <v>44929</v>
      </c>
      <c r="CE1750" t="s">
        <v>1980</v>
      </c>
      <c r="CF1750" s="3">
        <v>44565</v>
      </c>
      <c r="CG1750" t="s">
        <v>1980</v>
      </c>
      <c r="CH1750" s="3">
        <v>44565</v>
      </c>
      <c r="CI1750" t="s">
        <v>1980</v>
      </c>
      <c r="CJ1750" s="3">
        <v>44565</v>
      </c>
      <c r="CK1750" t="s">
        <v>1980</v>
      </c>
      <c r="CL1750" s="3">
        <v>44565</v>
      </c>
      <c r="CM1750" t="s">
        <v>1980</v>
      </c>
      <c r="CN1750" s="3">
        <v>44566</v>
      </c>
      <c r="CO1750" t="s">
        <v>1980</v>
      </c>
      <c r="CP1750" s="3">
        <v>44566</v>
      </c>
      <c r="CQ1750" t="s">
        <v>1908</v>
      </c>
      <c r="CR1750" s="3">
        <v>44572</v>
      </c>
      <c r="CS1750" t="s">
        <v>1980</v>
      </c>
      <c r="CT1750" s="3">
        <v>44566</v>
      </c>
      <c r="CU1750" t="s">
        <v>1908</v>
      </c>
      <c r="CV1750" s="3">
        <v>44929</v>
      </c>
      <c r="CW1750" t="s">
        <v>1908</v>
      </c>
      <c r="CX1750" s="3">
        <v>44929</v>
      </c>
      <c r="CY1750" t="s">
        <v>1980</v>
      </c>
      <c r="CZ1750" s="3">
        <v>44565</v>
      </c>
      <c r="DA1750" t="s">
        <v>1980</v>
      </c>
      <c r="DB1750" s="3">
        <v>44565</v>
      </c>
      <c r="DC1750" t="s">
        <v>1908</v>
      </c>
      <c r="DD1750" s="3">
        <v>44929</v>
      </c>
      <c r="DE1750" t="s">
        <v>1908</v>
      </c>
      <c r="DF1750" s="3">
        <v>44929</v>
      </c>
      <c r="DG1750" t="s">
        <v>1908</v>
      </c>
      <c r="DH1750" s="3">
        <v>45327</v>
      </c>
      <c r="DI1750" t="s">
        <v>1908</v>
      </c>
      <c r="DJ1750" s="3">
        <v>44929</v>
      </c>
      <c r="DK1750" t="s">
        <v>1908</v>
      </c>
      <c r="DL1750" s="3">
        <v>44929</v>
      </c>
      <c r="DQ1750" t="s">
        <v>39</v>
      </c>
      <c r="DR1750" t="s">
        <v>2921</v>
      </c>
      <c r="DU1750" t="s">
        <v>4791</v>
      </c>
    </row>
    <row r="1751" spans="1:125" x14ac:dyDescent="0.25">
      <c r="A1751" s="5">
        <v>1287901</v>
      </c>
      <c r="B1751" s="5">
        <v>1</v>
      </c>
      <c r="J1751" s="3"/>
      <c r="K1751" s="3"/>
      <c r="L1751" s="3"/>
      <c r="M1751" s="3"/>
      <c r="N1751" s="3">
        <v>44566</v>
      </c>
      <c r="O1751" s="7">
        <v>0.41722222222222222</v>
      </c>
      <c r="P1751" t="s">
        <v>1908</v>
      </c>
      <c r="AV1751" t="s">
        <v>202</v>
      </c>
      <c r="AW1751" t="s">
        <v>207</v>
      </c>
      <c r="AX1751" t="s">
        <v>211</v>
      </c>
      <c r="AY1751" t="s">
        <v>200</v>
      </c>
      <c r="AZ1751" t="s">
        <v>208</v>
      </c>
      <c r="BA1751">
        <v>2</v>
      </c>
      <c r="BB1751" t="s">
        <v>204</v>
      </c>
      <c r="BC1751" t="s">
        <v>209</v>
      </c>
      <c r="BD1751" t="s">
        <v>211</v>
      </c>
      <c r="BE1751" t="s">
        <v>203</v>
      </c>
      <c r="BF1751" t="s">
        <v>212</v>
      </c>
      <c r="BG1751" t="s">
        <v>211</v>
      </c>
      <c r="BH1751" t="s">
        <v>201</v>
      </c>
      <c r="BI1751" t="s">
        <v>210</v>
      </c>
      <c r="BJ1751">
        <v>1</v>
      </c>
      <c r="BK1751" t="s">
        <v>205</v>
      </c>
      <c r="BL1751" t="s">
        <v>354</v>
      </c>
      <c r="BM1751">
        <v>1</v>
      </c>
    </row>
    <row r="1752" spans="1:125" x14ac:dyDescent="0.25">
      <c r="A1752" s="5">
        <v>1287913</v>
      </c>
      <c r="B1752" s="5">
        <v>13</v>
      </c>
      <c r="C1752" t="s">
        <v>4843</v>
      </c>
      <c r="D1752" t="s">
        <v>4785</v>
      </c>
      <c r="E1752" t="s">
        <v>850</v>
      </c>
      <c r="F1752" t="s">
        <v>39</v>
      </c>
      <c r="G1752" t="s">
        <v>3753</v>
      </c>
      <c r="H1752" t="s">
        <v>25</v>
      </c>
      <c r="I1752" t="s">
        <v>117</v>
      </c>
      <c r="J1752" s="3"/>
      <c r="K1752" s="3"/>
      <c r="L1752" s="3" t="s">
        <v>2366</v>
      </c>
      <c r="M1752" s="3" t="s">
        <v>126</v>
      </c>
      <c r="N1752" s="3">
        <v>44566</v>
      </c>
      <c r="O1752" s="7">
        <v>0.41722222222222222</v>
      </c>
      <c r="P1752" t="s">
        <v>1908</v>
      </c>
      <c r="Q1752" s="3">
        <v>44664</v>
      </c>
      <c r="R1752" s="7">
        <v>0.4036689814814815</v>
      </c>
      <c r="S1752" t="s">
        <v>1908</v>
      </c>
      <c r="U1752" s="92" t="s">
        <v>2834</v>
      </c>
      <c r="V1752" s="93" t="s">
        <v>232</v>
      </c>
      <c r="W1752" s="92" t="s">
        <v>386</v>
      </c>
      <c r="X1752" s="93" t="s">
        <v>4786</v>
      </c>
      <c r="Y1752" s="92" t="s">
        <v>768</v>
      </c>
      <c r="Z1752" s="93" t="s">
        <v>4615</v>
      </c>
      <c r="AA1752" t="s">
        <v>234</v>
      </c>
      <c r="AB1752">
        <v>955</v>
      </c>
      <c r="AC1752" t="s">
        <v>155</v>
      </c>
      <c r="AD1752" t="s">
        <v>535</v>
      </c>
      <c r="AE1752" t="s">
        <v>535</v>
      </c>
      <c r="AF1752" s="12">
        <v>591</v>
      </c>
      <c r="AG1752" s="12">
        <v>91</v>
      </c>
      <c r="AH1752" s="12">
        <v>591</v>
      </c>
      <c r="AI1752" s="12">
        <v>91</v>
      </c>
      <c r="AJ1752" s="12">
        <v>591</v>
      </c>
      <c r="AK1752" s="12">
        <v>91</v>
      </c>
      <c r="AL1752" s="12">
        <v>591</v>
      </c>
      <c r="AM1752" s="12">
        <v>91</v>
      </c>
      <c r="AN1752" s="12" t="s">
        <v>818</v>
      </c>
      <c r="AO1752" s="12" t="s">
        <v>819</v>
      </c>
      <c r="AP1752" s="12" t="s">
        <v>818</v>
      </c>
      <c r="AQ1752" s="12" t="s">
        <v>819</v>
      </c>
      <c r="AR1752" s="12" t="s">
        <v>239</v>
      </c>
      <c r="AS1752" s="12" t="s">
        <v>239</v>
      </c>
      <c r="AT1752" s="12" t="s">
        <v>239</v>
      </c>
      <c r="AU1752" s="12" t="s">
        <v>239</v>
      </c>
      <c r="AV1752" t="s">
        <v>202</v>
      </c>
      <c r="AW1752" t="s">
        <v>207</v>
      </c>
      <c r="AX1752" t="s">
        <v>211</v>
      </c>
      <c r="AY1752" t="s">
        <v>200</v>
      </c>
      <c r="AZ1752" t="s">
        <v>208</v>
      </c>
      <c r="BA1752">
        <v>2</v>
      </c>
      <c r="BB1752" t="s">
        <v>204</v>
      </c>
      <c r="BC1752" t="s">
        <v>209</v>
      </c>
      <c r="BD1752" t="s">
        <v>211</v>
      </c>
      <c r="BE1752" t="s">
        <v>203</v>
      </c>
      <c r="BF1752" t="s">
        <v>212</v>
      </c>
      <c r="BG1752" t="s">
        <v>211</v>
      </c>
      <c r="BH1752" t="s">
        <v>201</v>
      </c>
      <c r="BI1752" t="s">
        <v>210</v>
      </c>
      <c r="BJ1752">
        <v>1</v>
      </c>
      <c r="BK1752" t="s">
        <v>205</v>
      </c>
      <c r="BL1752" t="s">
        <v>354</v>
      </c>
      <c r="BM1752">
        <v>1</v>
      </c>
      <c r="BQ1752" t="s">
        <v>584</v>
      </c>
      <c r="BR1752" t="s">
        <v>234</v>
      </c>
      <c r="BS1752" t="s">
        <v>4789</v>
      </c>
      <c r="BT1752" t="s">
        <v>234</v>
      </c>
      <c r="BU1752" t="s">
        <v>1852</v>
      </c>
      <c r="BV1752" t="s">
        <v>234</v>
      </c>
      <c r="BW1752" t="s">
        <v>379</v>
      </c>
      <c r="BX1752" t="s">
        <v>234</v>
      </c>
      <c r="BY1752" t="s">
        <v>3741</v>
      </c>
      <c r="BZ1752" t="s">
        <v>234</v>
      </c>
      <c r="CA1752" t="s">
        <v>1908</v>
      </c>
      <c r="CB1752" s="3">
        <v>44566</v>
      </c>
      <c r="CC1752" t="s">
        <v>1908</v>
      </c>
      <c r="CD1752" s="3">
        <v>44609</v>
      </c>
      <c r="CE1752" t="s">
        <v>1908</v>
      </c>
      <c r="CF1752" s="3">
        <v>44566</v>
      </c>
      <c r="CG1752" t="s">
        <v>1908</v>
      </c>
      <c r="CH1752" s="3">
        <v>44574</v>
      </c>
      <c r="CI1752" t="s">
        <v>1908</v>
      </c>
      <c r="CJ1752" s="3">
        <v>44574</v>
      </c>
      <c r="CK1752" t="s">
        <v>1908</v>
      </c>
      <c r="CL1752" s="3">
        <v>44609</v>
      </c>
      <c r="CM1752" t="s">
        <v>1908</v>
      </c>
      <c r="CN1752" s="3">
        <v>44600</v>
      </c>
      <c r="CO1752" t="s">
        <v>1908</v>
      </c>
      <c r="CP1752" s="3">
        <v>44609</v>
      </c>
      <c r="CQ1752" t="s">
        <v>1908</v>
      </c>
      <c r="CR1752" s="3">
        <v>44628</v>
      </c>
      <c r="CS1752" t="s">
        <v>1908</v>
      </c>
      <c r="CT1752" s="3">
        <v>44566</v>
      </c>
      <c r="CU1752" t="s">
        <v>1908</v>
      </c>
      <c r="CV1752" s="3">
        <v>44600</v>
      </c>
      <c r="CW1752" t="s">
        <v>1908</v>
      </c>
      <c r="CX1752" s="3">
        <v>44609</v>
      </c>
      <c r="CY1752" t="s">
        <v>1908</v>
      </c>
      <c r="CZ1752" s="3">
        <v>44600</v>
      </c>
      <c r="DA1752" t="s">
        <v>1908</v>
      </c>
      <c r="DB1752" s="3">
        <v>44600</v>
      </c>
      <c r="DE1752" t="s">
        <v>1908</v>
      </c>
      <c r="DF1752" s="3">
        <v>44657</v>
      </c>
      <c r="DG1752" t="s">
        <v>1908</v>
      </c>
      <c r="DH1752" s="3">
        <v>44657</v>
      </c>
      <c r="DK1752" t="s">
        <v>1908</v>
      </c>
      <c r="DL1752" s="3">
        <v>44657</v>
      </c>
      <c r="DQ1752" t="s">
        <v>39</v>
      </c>
      <c r="DR1752" t="s">
        <v>2921</v>
      </c>
      <c r="DU1752" t="s">
        <v>4788</v>
      </c>
    </row>
    <row r="1753" spans="1:125" x14ac:dyDescent="0.25">
      <c r="A1753" s="5">
        <v>1288001</v>
      </c>
      <c r="B1753" s="5">
        <v>1</v>
      </c>
      <c r="J1753" s="3"/>
      <c r="K1753" s="3"/>
      <c r="L1753" s="3"/>
      <c r="M1753" s="3"/>
      <c r="N1753" s="3">
        <v>44580</v>
      </c>
      <c r="O1753" s="7">
        <v>0.43275462962962963</v>
      </c>
      <c r="P1753" t="s">
        <v>4159</v>
      </c>
      <c r="AV1753" t="s">
        <v>202</v>
      </c>
      <c r="AW1753" t="s">
        <v>207</v>
      </c>
      <c r="AX1753" t="s">
        <v>211</v>
      </c>
      <c r="AY1753" t="s">
        <v>200</v>
      </c>
      <c r="AZ1753" t="s">
        <v>208</v>
      </c>
      <c r="BA1753">
        <v>2</v>
      </c>
      <c r="BB1753" t="s">
        <v>204</v>
      </c>
      <c r="BC1753" t="s">
        <v>209</v>
      </c>
      <c r="BD1753" t="s">
        <v>211</v>
      </c>
      <c r="BE1753" t="s">
        <v>203</v>
      </c>
      <c r="BF1753" t="s">
        <v>212</v>
      </c>
      <c r="BG1753" t="s">
        <v>211</v>
      </c>
      <c r="BH1753" t="s">
        <v>201</v>
      </c>
      <c r="BI1753" t="s">
        <v>210</v>
      </c>
      <c r="BJ1753">
        <v>1</v>
      </c>
      <c r="BK1753" t="s">
        <v>205</v>
      </c>
      <c r="BL1753" t="s">
        <v>354</v>
      </c>
      <c r="BM1753">
        <v>1</v>
      </c>
    </row>
    <row r="1754" spans="1:125" x14ac:dyDescent="0.25">
      <c r="A1754" s="5">
        <v>1288010</v>
      </c>
      <c r="B1754" s="5">
        <v>10</v>
      </c>
      <c r="C1754" t="s">
        <v>4794</v>
      </c>
      <c r="D1754" t="s">
        <v>4792</v>
      </c>
      <c r="E1754" t="s">
        <v>3881</v>
      </c>
      <c r="F1754" t="s">
        <v>4948</v>
      </c>
      <c r="G1754" t="s">
        <v>4289</v>
      </c>
      <c r="H1754" t="s">
        <v>1146</v>
      </c>
      <c r="I1754" t="s">
        <v>118</v>
      </c>
      <c r="J1754" s="3"/>
      <c r="K1754" s="3"/>
      <c r="L1754" s="3" t="s">
        <v>2366</v>
      </c>
      <c r="M1754" s="3" t="s">
        <v>4793</v>
      </c>
      <c r="N1754" s="3">
        <v>44580</v>
      </c>
      <c r="O1754" s="7">
        <v>0.43275462962962963</v>
      </c>
      <c r="P1754" t="s">
        <v>4159</v>
      </c>
      <c r="Q1754" s="3">
        <v>44929</v>
      </c>
      <c r="R1754" s="7">
        <v>0.57874999999999999</v>
      </c>
      <c r="S1754" t="s">
        <v>1908</v>
      </c>
      <c r="U1754" s="92" t="s">
        <v>235</v>
      </c>
      <c r="V1754" s="93" t="s">
        <v>235</v>
      </c>
      <c r="W1754" s="92" t="s">
        <v>1547</v>
      </c>
      <c r="X1754" s="93" t="s">
        <v>1547</v>
      </c>
      <c r="AA1754" t="s">
        <v>145</v>
      </c>
      <c r="AB1754">
        <v>902</v>
      </c>
      <c r="AC1754" t="s">
        <v>155</v>
      </c>
      <c r="AD1754" t="s">
        <v>239</v>
      </c>
      <c r="AF1754" s="12" t="s">
        <v>4336</v>
      </c>
      <c r="AG1754" s="12" t="s">
        <v>4335</v>
      </c>
      <c r="AH1754" s="12" t="s">
        <v>4336</v>
      </c>
      <c r="AI1754" s="12" t="s">
        <v>4335</v>
      </c>
      <c r="AJ1754" s="12" t="s">
        <v>4336</v>
      </c>
      <c r="AK1754" s="12" t="s">
        <v>4335</v>
      </c>
      <c r="AL1754" s="12" t="s">
        <v>4336</v>
      </c>
      <c r="AM1754" s="12" t="s">
        <v>4335</v>
      </c>
      <c r="AN1754" s="12" t="s">
        <v>824</v>
      </c>
      <c r="AO1754" s="12" t="s">
        <v>825</v>
      </c>
      <c r="AP1754" s="12" t="s">
        <v>824</v>
      </c>
      <c r="AQ1754" s="12" t="s">
        <v>825</v>
      </c>
      <c r="AV1754" t="s">
        <v>267</v>
      </c>
      <c r="AW1754" t="s">
        <v>207</v>
      </c>
      <c r="AX1754" t="s">
        <v>211</v>
      </c>
      <c r="AY1754" t="s">
        <v>200</v>
      </c>
      <c r="AZ1754" t="s">
        <v>208</v>
      </c>
      <c r="BA1754">
        <v>2</v>
      </c>
      <c r="BB1754" t="s">
        <v>204</v>
      </c>
      <c r="BC1754" t="s">
        <v>209</v>
      </c>
      <c r="BD1754" t="s">
        <v>211</v>
      </c>
      <c r="BE1754" t="s">
        <v>203</v>
      </c>
      <c r="BF1754" t="s">
        <v>212</v>
      </c>
      <c r="BG1754" t="s">
        <v>211</v>
      </c>
      <c r="BH1754" t="s">
        <v>201</v>
      </c>
      <c r="BI1754" t="s">
        <v>210</v>
      </c>
      <c r="BJ1754">
        <v>1</v>
      </c>
      <c r="BK1754" t="s">
        <v>205</v>
      </c>
      <c r="BL1754" t="s">
        <v>354</v>
      </c>
      <c r="BM1754">
        <v>1</v>
      </c>
      <c r="BQ1754" t="s">
        <v>1161</v>
      </c>
      <c r="BR1754" t="s">
        <v>145</v>
      </c>
      <c r="BS1754" t="s">
        <v>4296</v>
      </c>
      <c r="BT1754" t="s">
        <v>145</v>
      </c>
      <c r="BU1754" t="s">
        <v>3859</v>
      </c>
      <c r="BV1754" t="s">
        <v>145</v>
      </c>
      <c r="BW1754" t="s">
        <v>1163</v>
      </c>
      <c r="BX1754" t="s">
        <v>145</v>
      </c>
      <c r="CA1754" t="s">
        <v>4159</v>
      </c>
      <c r="CB1754" s="3">
        <v>44580</v>
      </c>
      <c r="CC1754" t="s">
        <v>4159</v>
      </c>
      <c r="CD1754" s="3">
        <v>44580</v>
      </c>
      <c r="CE1754" t="s">
        <v>4159</v>
      </c>
      <c r="CF1754" s="3">
        <v>44580</v>
      </c>
      <c r="CG1754" t="s">
        <v>4159</v>
      </c>
      <c r="CH1754" s="3">
        <v>44580</v>
      </c>
      <c r="CI1754" t="s">
        <v>4159</v>
      </c>
      <c r="CJ1754" s="3">
        <v>44580</v>
      </c>
      <c r="CK1754" t="s">
        <v>4159</v>
      </c>
      <c r="CL1754" s="3">
        <v>44580</v>
      </c>
      <c r="CM1754" t="s">
        <v>4159</v>
      </c>
      <c r="CN1754" s="3">
        <v>44580</v>
      </c>
      <c r="CO1754" t="s">
        <v>4159</v>
      </c>
      <c r="CP1754" s="3">
        <v>44580</v>
      </c>
      <c r="CQ1754" t="s">
        <v>1908</v>
      </c>
      <c r="CR1754" s="3">
        <v>44642</v>
      </c>
      <c r="CS1754" t="s">
        <v>4159</v>
      </c>
      <c r="CT1754" s="3">
        <v>44580</v>
      </c>
      <c r="CU1754" t="s">
        <v>1908</v>
      </c>
      <c r="CV1754" s="3">
        <v>44627</v>
      </c>
      <c r="CW1754" t="s">
        <v>4159</v>
      </c>
      <c r="CX1754" s="3">
        <v>44580</v>
      </c>
      <c r="CY1754" t="s">
        <v>1908</v>
      </c>
      <c r="CZ1754" s="3">
        <v>44627</v>
      </c>
      <c r="DA1754" t="s">
        <v>4159</v>
      </c>
      <c r="DB1754" s="3">
        <v>44580</v>
      </c>
      <c r="DE1754" t="s">
        <v>1908</v>
      </c>
      <c r="DF1754" s="3">
        <v>44606</v>
      </c>
      <c r="DG1754" t="s">
        <v>1908</v>
      </c>
      <c r="DH1754" s="3">
        <v>44627</v>
      </c>
      <c r="DK1754" t="s">
        <v>1908</v>
      </c>
      <c r="DL1754" s="3">
        <v>44606</v>
      </c>
      <c r="DQ1754" t="s">
        <v>6</v>
      </c>
      <c r="DR1754" t="s">
        <v>4947</v>
      </c>
      <c r="DU1754" t="s">
        <v>4795</v>
      </c>
    </row>
    <row r="1755" spans="1:125" x14ac:dyDescent="0.25">
      <c r="A1755" s="5">
        <v>1288101</v>
      </c>
      <c r="B1755" s="5">
        <v>1</v>
      </c>
      <c r="J1755" s="3"/>
      <c r="K1755" s="3"/>
      <c r="L1755" s="3"/>
      <c r="M1755" s="3"/>
      <c r="N1755" s="3">
        <v>44581</v>
      </c>
      <c r="O1755" s="7">
        <v>0.46243055555555551</v>
      </c>
      <c r="P1755" t="s">
        <v>4159</v>
      </c>
      <c r="AV1755" t="s">
        <v>202</v>
      </c>
      <c r="AW1755" t="s">
        <v>207</v>
      </c>
      <c r="AX1755" t="s">
        <v>211</v>
      </c>
      <c r="AY1755" t="s">
        <v>200</v>
      </c>
      <c r="AZ1755" t="s">
        <v>208</v>
      </c>
      <c r="BA1755">
        <v>2</v>
      </c>
      <c r="BB1755" t="s">
        <v>204</v>
      </c>
      <c r="BC1755" t="s">
        <v>209</v>
      </c>
      <c r="BD1755" t="s">
        <v>211</v>
      </c>
      <c r="BE1755" t="s">
        <v>203</v>
      </c>
      <c r="BF1755" t="s">
        <v>212</v>
      </c>
      <c r="BG1755" t="s">
        <v>211</v>
      </c>
      <c r="BH1755" t="s">
        <v>201</v>
      </c>
      <c r="BI1755" t="s">
        <v>210</v>
      </c>
      <c r="BJ1755">
        <v>1</v>
      </c>
      <c r="BK1755" t="s">
        <v>205</v>
      </c>
      <c r="BL1755" t="s">
        <v>354</v>
      </c>
      <c r="BM1755">
        <v>1</v>
      </c>
    </row>
    <row r="1756" spans="1:125" x14ac:dyDescent="0.25">
      <c r="A1756" s="5">
        <v>1288107</v>
      </c>
      <c r="B1756" s="5">
        <v>7</v>
      </c>
      <c r="D1756" t="s">
        <v>4801</v>
      </c>
      <c r="E1756" t="s">
        <v>3819</v>
      </c>
      <c r="F1756" t="s">
        <v>6</v>
      </c>
      <c r="G1756" t="s">
        <v>3834</v>
      </c>
      <c r="H1756" t="s">
        <v>1146</v>
      </c>
      <c r="I1756" t="s">
        <v>117</v>
      </c>
      <c r="J1756" s="3"/>
      <c r="K1756" s="3"/>
      <c r="L1756" s="3">
        <v>44901</v>
      </c>
      <c r="M1756" s="3" t="s">
        <v>4721</v>
      </c>
      <c r="N1756" s="3">
        <v>44581</v>
      </c>
      <c r="O1756" s="7">
        <v>0.46243055555555551</v>
      </c>
      <c r="P1756" t="s">
        <v>4159</v>
      </c>
      <c r="Q1756" s="3">
        <v>44659</v>
      </c>
      <c r="R1756" s="7">
        <v>0.43364583333333334</v>
      </c>
      <c r="S1756" t="s">
        <v>4159</v>
      </c>
      <c r="U1756" s="92" t="s">
        <v>4802</v>
      </c>
      <c r="V1756" s="93" t="s">
        <v>4803</v>
      </c>
      <c r="AA1756" t="s">
        <v>227</v>
      </c>
      <c r="AB1756">
        <v>955</v>
      </c>
      <c r="AC1756" t="s">
        <v>154</v>
      </c>
      <c r="AD1756" t="s">
        <v>239</v>
      </c>
      <c r="AF1756" s="12">
        <v>583</v>
      </c>
      <c r="AG1756" s="12">
        <v>83</v>
      </c>
      <c r="AH1756" s="12">
        <v>583</v>
      </c>
      <c r="AI1756" s="12">
        <v>83</v>
      </c>
      <c r="AJ1756" s="12">
        <v>583</v>
      </c>
      <c r="AK1756" s="12">
        <v>83</v>
      </c>
      <c r="AL1756" s="12">
        <v>583</v>
      </c>
      <c r="AM1756" s="12">
        <v>83</v>
      </c>
      <c r="AN1756" s="12" t="s">
        <v>818</v>
      </c>
      <c r="AO1756" s="12" t="s">
        <v>819</v>
      </c>
      <c r="AP1756" s="12" t="s">
        <v>818</v>
      </c>
      <c r="AQ1756" s="12" t="s">
        <v>819</v>
      </c>
      <c r="AR1756" s="12" t="s">
        <v>239</v>
      </c>
      <c r="AS1756" s="12" t="s">
        <v>239</v>
      </c>
      <c r="AT1756" s="12" t="s">
        <v>239</v>
      </c>
      <c r="AU1756" s="12" t="s">
        <v>239</v>
      </c>
      <c r="AV1756" t="s">
        <v>267</v>
      </c>
      <c r="AW1756" t="s">
        <v>207</v>
      </c>
      <c r="AX1756" t="s">
        <v>211</v>
      </c>
      <c r="AY1756" t="s">
        <v>200</v>
      </c>
      <c r="AZ1756" t="s">
        <v>208</v>
      </c>
      <c r="BA1756">
        <v>2</v>
      </c>
      <c r="BB1756" t="s">
        <v>204</v>
      </c>
      <c r="BC1756" t="s">
        <v>209</v>
      </c>
      <c r="BD1756" t="s">
        <v>211</v>
      </c>
      <c r="BE1756" t="s">
        <v>203</v>
      </c>
      <c r="BF1756" t="s">
        <v>212</v>
      </c>
      <c r="BG1756" t="s">
        <v>211</v>
      </c>
      <c r="BH1756" t="s">
        <v>201</v>
      </c>
      <c r="BI1756" t="s">
        <v>210</v>
      </c>
      <c r="BJ1756">
        <v>1</v>
      </c>
      <c r="BK1756" t="s">
        <v>205</v>
      </c>
      <c r="BL1756" t="s">
        <v>354</v>
      </c>
      <c r="BM1756">
        <v>1</v>
      </c>
      <c r="BQ1756" t="s">
        <v>1161</v>
      </c>
      <c r="BR1756" t="s">
        <v>227</v>
      </c>
      <c r="BS1756" t="s">
        <v>3820</v>
      </c>
      <c r="BT1756" t="s">
        <v>227</v>
      </c>
      <c r="BU1756" t="s">
        <v>3821</v>
      </c>
      <c r="BV1756" t="s">
        <v>227</v>
      </c>
      <c r="BW1756" t="s">
        <v>1163</v>
      </c>
      <c r="BX1756" t="s">
        <v>227</v>
      </c>
      <c r="BY1756" t="s">
        <v>1164</v>
      </c>
      <c r="BZ1756" t="s">
        <v>227</v>
      </c>
      <c r="CA1756" t="s">
        <v>4159</v>
      </c>
      <c r="CB1756" s="3">
        <v>44581</v>
      </c>
      <c r="CC1756" t="s">
        <v>4159</v>
      </c>
      <c r="CD1756" s="3">
        <v>44631</v>
      </c>
      <c r="CE1756" t="s">
        <v>4159</v>
      </c>
      <c r="CF1756" s="3">
        <v>44581</v>
      </c>
      <c r="CG1756" t="s">
        <v>4159</v>
      </c>
      <c r="CH1756" s="3">
        <v>44581</v>
      </c>
      <c r="CI1756" t="s">
        <v>4159</v>
      </c>
      <c r="CJ1756" s="3">
        <v>44581</v>
      </c>
      <c r="CK1756" t="s">
        <v>4159</v>
      </c>
      <c r="CL1756" s="3">
        <v>44581</v>
      </c>
      <c r="CS1756" t="s">
        <v>4159</v>
      </c>
      <c r="CT1756" s="3">
        <v>44581</v>
      </c>
      <c r="CU1756" t="s">
        <v>4159</v>
      </c>
      <c r="CV1756" s="3">
        <v>44631</v>
      </c>
      <c r="CW1756" t="s">
        <v>4159</v>
      </c>
      <c r="CX1756" s="3">
        <v>44631</v>
      </c>
      <c r="CY1756" t="s">
        <v>4159</v>
      </c>
      <c r="CZ1756" s="3">
        <v>44659</v>
      </c>
      <c r="DA1756" t="s">
        <v>4159</v>
      </c>
      <c r="DB1756" s="3">
        <v>44659</v>
      </c>
      <c r="DR1756" t="s">
        <v>6</v>
      </c>
      <c r="DU1756" t="s">
        <v>2064</v>
      </c>
    </row>
    <row r="1757" spans="1:125" x14ac:dyDescent="0.25">
      <c r="A1757" s="5">
        <v>1288201</v>
      </c>
      <c r="B1757" s="5">
        <v>1</v>
      </c>
      <c r="J1757" s="3"/>
      <c r="K1757" s="3"/>
      <c r="L1757" s="3"/>
      <c r="M1757" s="3"/>
      <c r="N1757" s="3">
        <v>44581</v>
      </c>
      <c r="O1757" s="7">
        <v>0.47361111111111115</v>
      </c>
      <c r="P1757" t="s">
        <v>4159</v>
      </c>
      <c r="AV1757" t="s">
        <v>202</v>
      </c>
      <c r="AW1757" t="s">
        <v>207</v>
      </c>
      <c r="AX1757" t="s">
        <v>211</v>
      </c>
      <c r="AY1757" t="s">
        <v>200</v>
      </c>
      <c r="AZ1757" t="s">
        <v>208</v>
      </c>
      <c r="BA1757">
        <v>2</v>
      </c>
      <c r="BB1757" t="s">
        <v>204</v>
      </c>
      <c r="BC1757" t="s">
        <v>209</v>
      </c>
      <c r="BD1757" t="s">
        <v>211</v>
      </c>
      <c r="BE1757" t="s">
        <v>203</v>
      </c>
      <c r="BF1757" t="s">
        <v>212</v>
      </c>
      <c r="BG1757" t="s">
        <v>211</v>
      </c>
      <c r="BH1757" t="s">
        <v>201</v>
      </c>
      <c r="BI1757" t="s">
        <v>210</v>
      </c>
      <c r="BJ1757">
        <v>1</v>
      </c>
      <c r="BK1757" t="s">
        <v>205</v>
      </c>
      <c r="BL1757" t="s">
        <v>354</v>
      </c>
      <c r="BM1757">
        <v>1</v>
      </c>
    </row>
    <row r="1758" spans="1:125" x14ac:dyDescent="0.25">
      <c r="A1758" s="5">
        <v>1288212</v>
      </c>
      <c r="B1758" s="5">
        <v>12</v>
      </c>
      <c r="C1758" t="s">
        <v>4988</v>
      </c>
      <c r="D1758" t="s">
        <v>4804</v>
      </c>
      <c r="E1758" t="s">
        <v>3819</v>
      </c>
      <c r="F1758" t="s">
        <v>6</v>
      </c>
      <c r="G1758" t="s">
        <v>3834</v>
      </c>
      <c r="H1758" t="s">
        <v>1146</v>
      </c>
      <c r="I1758" t="s">
        <v>117</v>
      </c>
      <c r="J1758" s="3"/>
      <c r="K1758" s="3"/>
      <c r="L1758" s="3">
        <v>44810</v>
      </c>
      <c r="M1758" s="3" t="s">
        <v>4721</v>
      </c>
      <c r="N1758" s="3">
        <v>44581</v>
      </c>
      <c r="O1758" s="7">
        <v>0.47361111111111115</v>
      </c>
      <c r="P1758" t="s">
        <v>4159</v>
      </c>
      <c r="Q1758" s="3">
        <v>45371</v>
      </c>
      <c r="R1758" s="7">
        <v>0.40157407407407408</v>
      </c>
      <c r="S1758" t="s">
        <v>1908</v>
      </c>
      <c r="U1758" s="92" t="s">
        <v>235</v>
      </c>
      <c r="V1758" s="93" t="s">
        <v>4805</v>
      </c>
      <c r="AA1758" t="s">
        <v>228</v>
      </c>
      <c r="AB1758">
        <v>955</v>
      </c>
      <c r="AC1758" t="s">
        <v>154</v>
      </c>
      <c r="AD1758" t="s">
        <v>239</v>
      </c>
      <c r="AF1758" s="12" t="s">
        <v>5876</v>
      </c>
      <c r="AG1758" s="12">
        <v>83</v>
      </c>
      <c r="AH1758" s="12" t="s">
        <v>5876</v>
      </c>
      <c r="AI1758" s="12">
        <v>83</v>
      </c>
      <c r="AJ1758" s="12" t="s">
        <v>5876</v>
      </c>
      <c r="AK1758" s="12">
        <v>83</v>
      </c>
      <c r="AL1758" s="12" t="s">
        <v>5876</v>
      </c>
      <c r="AM1758" s="12">
        <v>83</v>
      </c>
      <c r="AN1758" s="12">
        <v>539</v>
      </c>
      <c r="AO1758" s="12">
        <v>45</v>
      </c>
      <c r="AP1758" s="12">
        <v>539</v>
      </c>
      <c r="AQ1758" s="12">
        <v>45</v>
      </c>
      <c r="AR1758" s="12" t="s">
        <v>239</v>
      </c>
      <c r="AS1758" s="12" t="s">
        <v>239</v>
      </c>
      <c r="AT1758" s="12" t="s">
        <v>239</v>
      </c>
      <c r="AU1758" s="12" t="s">
        <v>239</v>
      </c>
      <c r="AV1758" t="s">
        <v>267</v>
      </c>
      <c r="AW1758" t="s">
        <v>207</v>
      </c>
      <c r="AX1758" t="s">
        <v>211</v>
      </c>
      <c r="AY1758" t="s">
        <v>200</v>
      </c>
      <c r="AZ1758" t="s">
        <v>208</v>
      </c>
      <c r="BA1758">
        <v>2</v>
      </c>
      <c r="BB1758" t="s">
        <v>204</v>
      </c>
      <c r="BC1758" t="s">
        <v>209</v>
      </c>
      <c r="BD1758" t="s">
        <v>211</v>
      </c>
      <c r="BE1758" t="s">
        <v>203</v>
      </c>
      <c r="BF1758" t="s">
        <v>212</v>
      </c>
      <c r="BG1758" t="s">
        <v>211</v>
      </c>
      <c r="BH1758" t="s">
        <v>201</v>
      </c>
      <c r="BI1758" t="s">
        <v>210</v>
      </c>
      <c r="BJ1758">
        <v>1</v>
      </c>
      <c r="BK1758" t="s">
        <v>205</v>
      </c>
      <c r="BL1758" t="s">
        <v>354</v>
      </c>
      <c r="BM1758">
        <v>1</v>
      </c>
      <c r="BQ1758" t="s">
        <v>1161</v>
      </c>
      <c r="BR1758" t="s">
        <v>226</v>
      </c>
      <c r="BS1758" t="s">
        <v>3820</v>
      </c>
      <c r="BT1758" t="s">
        <v>226</v>
      </c>
      <c r="BU1758" t="s">
        <v>3821</v>
      </c>
      <c r="BV1758" t="s">
        <v>226</v>
      </c>
      <c r="BW1758" t="s">
        <v>1163</v>
      </c>
      <c r="BX1758" t="s">
        <v>226</v>
      </c>
      <c r="BY1758" t="s">
        <v>1164</v>
      </c>
      <c r="BZ1758" t="s">
        <v>226</v>
      </c>
      <c r="CA1758" t="s">
        <v>4159</v>
      </c>
      <c r="CB1758" s="3">
        <v>44581</v>
      </c>
      <c r="CC1758" t="s">
        <v>4159</v>
      </c>
      <c r="CD1758" s="3">
        <v>44631</v>
      </c>
      <c r="CE1758" t="s">
        <v>4159</v>
      </c>
      <c r="CF1758" s="3">
        <v>44581</v>
      </c>
      <c r="CG1758" t="s">
        <v>4159</v>
      </c>
      <c r="CH1758" s="3">
        <v>44581</v>
      </c>
      <c r="CI1758" t="s">
        <v>4159</v>
      </c>
      <c r="CJ1758" s="3">
        <v>44581</v>
      </c>
      <c r="CK1758" t="s">
        <v>4159</v>
      </c>
      <c r="CL1758" s="3">
        <v>44581</v>
      </c>
      <c r="CM1758" t="s">
        <v>4159</v>
      </c>
      <c r="CN1758" s="3">
        <v>44694</v>
      </c>
      <c r="CO1758" t="s">
        <v>4159</v>
      </c>
      <c r="CP1758" s="3">
        <v>44694</v>
      </c>
      <c r="CQ1758" t="s">
        <v>1908</v>
      </c>
      <c r="CR1758" s="3">
        <v>44719</v>
      </c>
      <c r="CS1758" t="s">
        <v>4159</v>
      </c>
      <c r="CT1758" s="3">
        <v>44581</v>
      </c>
      <c r="CU1758" t="s">
        <v>4159</v>
      </c>
      <c r="CV1758" s="3">
        <v>44631</v>
      </c>
      <c r="CW1758" t="s">
        <v>4159</v>
      </c>
      <c r="CX1758" s="3">
        <v>44631</v>
      </c>
      <c r="CY1758" t="s">
        <v>4159</v>
      </c>
      <c r="CZ1758" s="3">
        <v>44659</v>
      </c>
      <c r="DA1758" t="s">
        <v>4159</v>
      </c>
      <c r="DB1758" s="3">
        <v>44659</v>
      </c>
      <c r="DE1758" t="s">
        <v>1908</v>
      </c>
      <c r="DF1758" s="3">
        <v>44704</v>
      </c>
      <c r="DK1758" t="s">
        <v>1908</v>
      </c>
      <c r="DL1758" s="3">
        <v>44704</v>
      </c>
      <c r="DO1758" t="s">
        <v>4997</v>
      </c>
      <c r="DQ1758" t="s">
        <v>6</v>
      </c>
      <c r="DR1758" t="s">
        <v>6</v>
      </c>
      <c r="DU1758" t="s">
        <v>235</v>
      </c>
    </row>
    <row r="1759" spans="1:125" x14ac:dyDescent="0.25">
      <c r="A1759" s="5">
        <v>1288301</v>
      </c>
      <c r="B1759" s="5">
        <v>1</v>
      </c>
      <c r="J1759" s="3"/>
      <c r="K1759" s="3"/>
      <c r="L1759" s="3"/>
      <c r="M1759" s="3"/>
      <c r="N1759" s="3">
        <v>44586</v>
      </c>
      <c r="O1759" s="7">
        <v>0.58518518518518514</v>
      </c>
      <c r="P1759" t="s">
        <v>4159</v>
      </c>
      <c r="AV1759" t="s">
        <v>202</v>
      </c>
      <c r="AW1759" t="s">
        <v>207</v>
      </c>
      <c r="AX1759" t="s">
        <v>211</v>
      </c>
      <c r="AY1759" t="s">
        <v>200</v>
      </c>
      <c r="AZ1759" t="s">
        <v>208</v>
      </c>
      <c r="BA1759">
        <v>2</v>
      </c>
      <c r="BB1759" t="s">
        <v>204</v>
      </c>
      <c r="BC1759" t="s">
        <v>209</v>
      </c>
      <c r="BD1759" t="s">
        <v>211</v>
      </c>
      <c r="BE1759" t="s">
        <v>203</v>
      </c>
      <c r="BF1759" t="s">
        <v>212</v>
      </c>
      <c r="BG1759" t="s">
        <v>211</v>
      </c>
      <c r="BH1759" t="s">
        <v>201</v>
      </c>
      <c r="BI1759" t="s">
        <v>210</v>
      </c>
      <c r="BJ1759">
        <v>1</v>
      </c>
      <c r="BK1759" t="s">
        <v>205</v>
      </c>
      <c r="BL1759" t="s">
        <v>354</v>
      </c>
      <c r="BM1759">
        <v>1</v>
      </c>
    </row>
    <row r="1760" spans="1:125" x14ac:dyDescent="0.25">
      <c r="A1760" s="5">
        <v>1288310</v>
      </c>
      <c r="B1760" s="5">
        <v>10</v>
      </c>
      <c r="C1760" t="s">
        <v>4807</v>
      </c>
      <c r="D1760" t="s">
        <v>4806</v>
      </c>
      <c r="E1760" t="s">
        <v>4161</v>
      </c>
      <c r="F1760" t="s">
        <v>18</v>
      </c>
      <c r="G1760" t="s">
        <v>5797</v>
      </c>
      <c r="H1760" t="s">
        <v>1146</v>
      </c>
      <c r="I1760" t="s">
        <v>118</v>
      </c>
      <c r="J1760" s="3">
        <v>44680</v>
      </c>
      <c r="K1760" s="3">
        <v>44771</v>
      </c>
      <c r="L1760" s="3">
        <v>44726</v>
      </c>
      <c r="M1760" s="3" t="s">
        <v>4598</v>
      </c>
      <c r="N1760" s="3">
        <v>44586</v>
      </c>
      <c r="O1760" s="7">
        <v>0.58518518518518514</v>
      </c>
      <c r="P1760" t="s">
        <v>4159</v>
      </c>
      <c r="Q1760" s="3">
        <v>45373</v>
      </c>
      <c r="R1760" s="7">
        <v>0.60343749999999996</v>
      </c>
      <c r="S1760" t="s">
        <v>1908</v>
      </c>
      <c r="U1760" s="92" t="s">
        <v>1428</v>
      </c>
      <c r="V1760" s="93" t="s">
        <v>480</v>
      </c>
      <c r="W1760" s="92" t="s">
        <v>2830</v>
      </c>
      <c r="X1760" s="93" t="s">
        <v>704</v>
      </c>
      <c r="AA1760" t="s">
        <v>146</v>
      </c>
      <c r="AB1760">
        <v>902</v>
      </c>
      <c r="AC1760" t="s">
        <v>153</v>
      </c>
      <c r="AD1760" t="s">
        <v>239</v>
      </c>
      <c r="AF1760" s="12" t="s">
        <v>5798</v>
      </c>
      <c r="AG1760" s="12" t="s">
        <v>3096</v>
      </c>
      <c r="AH1760" s="12" t="s">
        <v>5798</v>
      </c>
      <c r="AI1760" s="12" t="s">
        <v>3096</v>
      </c>
      <c r="AJ1760" s="12" t="s">
        <v>5798</v>
      </c>
      <c r="AK1760" s="12" t="s">
        <v>3096</v>
      </c>
      <c r="AL1760" s="12" t="s">
        <v>5798</v>
      </c>
      <c r="AM1760" s="12" t="s">
        <v>3096</v>
      </c>
      <c r="AN1760" s="12">
        <v>543</v>
      </c>
      <c r="AO1760" s="12">
        <v>58</v>
      </c>
      <c r="AP1760" s="12">
        <v>543</v>
      </c>
      <c r="AQ1760" s="12">
        <v>58</v>
      </c>
      <c r="AR1760" s="12" t="s">
        <v>239</v>
      </c>
      <c r="AS1760" s="12" t="s">
        <v>239</v>
      </c>
      <c r="AT1760" s="12" t="s">
        <v>239</v>
      </c>
      <c r="AU1760" s="12" t="s">
        <v>239</v>
      </c>
      <c r="AV1760" t="s">
        <v>267</v>
      </c>
      <c r="AW1760" t="s">
        <v>207</v>
      </c>
      <c r="AX1760" t="s">
        <v>211</v>
      </c>
      <c r="AY1760" t="s">
        <v>200</v>
      </c>
      <c r="AZ1760" t="s">
        <v>208</v>
      </c>
      <c r="BA1760">
        <v>2</v>
      </c>
      <c r="BB1760" t="s">
        <v>204</v>
      </c>
      <c r="BC1760" t="s">
        <v>209</v>
      </c>
      <c r="BD1760" t="s">
        <v>211</v>
      </c>
      <c r="BE1760" t="s">
        <v>203</v>
      </c>
      <c r="BF1760" t="s">
        <v>212</v>
      </c>
      <c r="BG1760" t="s">
        <v>211</v>
      </c>
      <c r="BH1760" t="s">
        <v>201</v>
      </c>
      <c r="BI1760" t="s">
        <v>210</v>
      </c>
      <c r="BJ1760">
        <v>1</v>
      </c>
      <c r="BK1760" t="s">
        <v>205</v>
      </c>
      <c r="BL1760" t="s">
        <v>354</v>
      </c>
      <c r="BM1760">
        <v>1</v>
      </c>
      <c r="BQ1760" t="s">
        <v>1161</v>
      </c>
      <c r="BR1760" t="s">
        <v>146</v>
      </c>
      <c r="BS1760" t="s">
        <v>4809</v>
      </c>
      <c r="BT1760" t="s">
        <v>146</v>
      </c>
      <c r="BU1760" t="s">
        <v>4978</v>
      </c>
      <c r="BV1760" t="s">
        <v>146</v>
      </c>
      <c r="BW1760" t="s">
        <v>1163</v>
      </c>
      <c r="BX1760" t="s">
        <v>146</v>
      </c>
      <c r="CA1760" t="s">
        <v>4159</v>
      </c>
      <c r="CB1760" s="3">
        <v>44586</v>
      </c>
      <c r="CC1760" t="s">
        <v>4159</v>
      </c>
      <c r="CD1760" s="3">
        <v>44586</v>
      </c>
      <c r="CE1760" t="s">
        <v>4159</v>
      </c>
      <c r="CF1760" s="3">
        <v>44586</v>
      </c>
      <c r="CG1760" t="s">
        <v>4159</v>
      </c>
      <c r="CH1760" s="3">
        <v>44586</v>
      </c>
      <c r="CI1760" t="s">
        <v>4159</v>
      </c>
      <c r="CJ1760" s="3">
        <v>44586</v>
      </c>
      <c r="CK1760" t="s">
        <v>4159</v>
      </c>
      <c r="CL1760" s="3">
        <v>44586</v>
      </c>
      <c r="CM1760" t="s">
        <v>4159</v>
      </c>
      <c r="CN1760" s="3">
        <v>44586</v>
      </c>
      <c r="CO1760" t="s">
        <v>4159</v>
      </c>
      <c r="CP1760" s="3">
        <v>44586</v>
      </c>
      <c r="CQ1760" t="s">
        <v>1908</v>
      </c>
      <c r="CR1760" s="3">
        <v>44620</v>
      </c>
      <c r="CS1760" t="s">
        <v>4159</v>
      </c>
      <c r="CT1760" s="3">
        <v>44586</v>
      </c>
      <c r="CU1760" t="s">
        <v>4159</v>
      </c>
      <c r="CV1760" s="3">
        <v>44610</v>
      </c>
      <c r="CW1760" t="s">
        <v>4159</v>
      </c>
      <c r="CX1760" s="3">
        <v>44586</v>
      </c>
      <c r="CY1760" t="s">
        <v>4159</v>
      </c>
      <c r="CZ1760" s="3">
        <v>44610</v>
      </c>
      <c r="DA1760" t="s">
        <v>4159</v>
      </c>
      <c r="DB1760" s="3">
        <v>44586</v>
      </c>
      <c r="DC1760" t="s">
        <v>1908</v>
      </c>
      <c r="DD1760" s="3">
        <v>44699</v>
      </c>
      <c r="DE1760" t="s">
        <v>1908</v>
      </c>
      <c r="DF1760" s="3">
        <v>44677</v>
      </c>
      <c r="DG1760" t="s">
        <v>1908</v>
      </c>
      <c r="DH1760" s="3">
        <v>44699</v>
      </c>
      <c r="DK1760" t="s">
        <v>1908</v>
      </c>
      <c r="DL1760" s="3">
        <v>44677</v>
      </c>
      <c r="DQ1760" t="s">
        <v>18</v>
      </c>
      <c r="DR1760" t="s">
        <v>2918</v>
      </c>
      <c r="DU1760" t="s">
        <v>4808</v>
      </c>
    </row>
    <row r="1761" spans="1:125" x14ac:dyDescent="0.25">
      <c r="A1761" s="5">
        <v>1288401</v>
      </c>
      <c r="B1761" s="5">
        <v>1</v>
      </c>
      <c r="J1761" s="3"/>
      <c r="K1761" s="3"/>
      <c r="L1761" s="3"/>
      <c r="M1761" s="3"/>
      <c r="N1761" s="3">
        <v>44586</v>
      </c>
      <c r="O1761" s="7">
        <v>0.63074074074074071</v>
      </c>
      <c r="P1761" t="s">
        <v>4159</v>
      </c>
      <c r="AV1761" t="s">
        <v>202</v>
      </c>
      <c r="AW1761" t="s">
        <v>207</v>
      </c>
      <c r="AX1761" t="s">
        <v>211</v>
      </c>
      <c r="AY1761" t="s">
        <v>200</v>
      </c>
      <c r="AZ1761" t="s">
        <v>208</v>
      </c>
      <c r="BA1761">
        <v>2</v>
      </c>
      <c r="BB1761" t="s">
        <v>204</v>
      </c>
      <c r="BC1761" t="s">
        <v>209</v>
      </c>
      <c r="BD1761" t="s">
        <v>211</v>
      </c>
      <c r="BE1761" t="s">
        <v>203</v>
      </c>
      <c r="BF1761" t="s">
        <v>212</v>
      </c>
      <c r="BG1761" t="s">
        <v>211</v>
      </c>
      <c r="BH1761" t="s">
        <v>201</v>
      </c>
      <c r="BI1761" t="s">
        <v>210</v>
      </c>
      <c r="BJ1761">
        <v>1</v>
      </c>
      <c r="BK1761" t="s">
        <v>205</v>
      </c>
      <c r="BL1761" t="s">
        <v>354</v>
      </c>
      <c r="BM1761">
        <v>1</v>
      </c>
    </row>
    <row r="1762" spans="1:125" x14ac:dyDescent="0.25">
      <c r="A1762" s="5">
        <v>1288412</v>
      </c>
      <c r="B1762" s="5">
        <v>12</v>
      </c>
      <c r="C1762" t="s">
        <v>4869</v>
      </c>
      <c r="D1762" t="s">
        <v>4811</v>
      </c>
      <c r="E1762" t="s">
        <v>3888</v>
      </c>
      <c r="F1762" t="s">
        <v>28</v>
      </c>
      <c r="G1762" t="s">
        <v>3867</v>
      </c>
      <c r="H1762" t="s">
        <v>1146</v>
      </c>
      <c r="I1762" t="s">
        <v>117</v>
      </c>
      <c r="J1762" s="3"/>
      <c r="K1762" s="3"/>
      <c r="L1762" s="3">
        <v>44719</v>
      </c>
      <c r="M1762" s="3" t="s">
        <v>4721</v>
      </c>
      <c r="N1762" s="3">
        <v>44586</v>
      </c>
      <c r="O1762" s="7">
        <v>0.63074074074074071</v>
      </c>
      <c r="P1762" t="s">
        <v>4159</v>
      </c>
      <c r="Q1762" s="3">
        <v>45211</v>
      </c>
      <c r="R1762" s="7">
        <v>0.35775462962962962</v>
      </c>
      <c r="S1762" t="s">
        <v>1908</v>
      </c>
      <c r="U1762" s="92" t="s">
        <v>475</v>
      </c>
      <c r="V1762" s="93" t="s">
        <v>475</v>
      </c>
      <c r="W1762" s="92" t="s">
        <v>2834</v>
      </c>
      <c r="X1762" s="93" t="s">
        <v>2834</v>
      </c>
      <c r="Y1762" s="92" t="s">
        <v>1568</v>
      </c>
      <c r="Z1762" s="93" t="s">
        <v>521</v>
      </c>
      <c r="AA1762" t="s">
        <v>234</v>
      </c>
      <c r="AB1762">
        <v>956</v>
      </c>
      <c r="AC1762" t="s">
        <v>153</v>
      </c>
      <c r="AD1762" t="s">
        <v>239</v>
      </c>
      <c r="AF1762" s="12" t="s">
        <v>5682</v>
      </c>
      <c r="AG1762" s="12">
        <v>901</v>
      </c>
      <c r="AH1762" s="12" t="s">
        <v>5682</v>
      </c>
      <c r="AI1762" s="12">
        <v>901</v>
      </c>
      <c r="AJ1762" s="12" t="s">
        <v>5682</v>
      </c>
      <c r="AK1762" s="12">
        <v>901</v>
      </c>
      <c r="AL1762" s="12" t="s">
        <v>5682</v>
      </c>
      <c r="AM1762" s="12">
        <v>901</v>
      </c>
      <c r="AN1762" s="12">
        <v>539</v>
      </c>
      <c r="AO1762" s="12">
        <v>45</v>
      </c>
      <c r="AP1762" s="12">
        <v>539</v>
      </c>
      <c r="AQ1762" s="12">
        <v>45</v>
      </c>
      <c r="AR1762" s="12" t="s">
        <v>239</v>
      </c>
      <c r="AS1762" s="12" t="s">
        <v>239</v>
      </c>
      <c r="AT1762" s="12" t="s">
        <v>239</v>
      </c>
      <c r="AU1762" s="12" t="s">
        <v>239</v>
      </c>
      <c r="AV1762" t="s">
        <v>267</v>
      </c>
      <c r="AW1762" t="s">
        <v>207</v>
      </c>
      <c r="AX1762" t="s">
        <v>211</v>
      </c>
      <c r="AY1762" t="s">
        <v>200</v>
      </c>
      <c r="AZ1762" t="s">
        <v>208</v>
      </c>
      <c r="BA1762">
        <v>2</v>
      </c>
      <c r="BB1762" t="s">
        <v>204</v>
      </c>
      <c r="BC1762" t="s">
        <v>209</v>
      </c>
      <c r="BD1762" t="s">
        <v>211</v>
      </c>
      <c r="BE1762" t="s">
        <v>203</v>
      </c>
      <c r="BF1762" t="s">
        <v>212</v>
      </c>
      <c r="BG1762" t="s">
        <v>211</v>
      </c>
      <c r="BH1762" t="s">
        <v>201</v>
      </c>
      <c r="BI1762" t="s">
        <v>210</v>
      </c>
      <c r="BJ1762">
        <v>1</v>
      </c>
      <c r="BK1762" t="s">
        <v>205</v>
      </c>
      <c r="BL1762" t="s">
        <v>354</v>
      </c>
      <c r="BM1762">
        <v>1</v>
      </c>
      <c r="BQ1762" t="s">
        <v>1161</v>
      </c>
      <c r="BR1762" t="s">
        <v>234</v>
      </c>
      <c r="BS1762" t="s">
        <v>4813</v>
      </c>
      <c r="BT1762" t="s">
        <v>234</v>
      </c>
      <c r="BU1762" t="s">
        <v>3869</v>
      </c>
      <c r="BV1762" t="s">
        <v>234</v>
      </c>
      <c r="BW1762" t="s">
        <v>1163</v>
      </c>
      <c r="BX1762" t="s">
        <v>234</v>
      </c>
      <c r="BY1762" t="s">
        <v>1164</v>
      </c>
      <c r="BZ1762" t="s">
        <v>234</v>
      </c>
      <c r="CA1762" t="s">
        <v>4159</v>
      </c>
      <c r="CB1762" s="3">
        <v>44586</v>
      </c>
      <c r="CC1762" t="s">
        <v>1908</v>
      </c>
      <c r="CD1762" s="3">
        <v>44609</v>
      </c>
      <c r="CE1762" t="s">
        <v>4159</v>
      </c>
      <c r="CF1762" s="3">
        <v>44586</v>
      </c>
      <c r="CG1762" t="s">
        <v>4159</v>
      </c>
      <c r="CH1762" s="3">
        <v>44586</v>
      </c>
      <c r="CI1762" t="s">
        <v>4159</v>
      </c>
      <c r="CJ1762" s="3">
        <v>44586</v>
      </c>
      <c r="CK1762" t="s">
        <v>4159</v>
      </c>
      <c r="CL1762" s="3">
        <v>44586</v>
      </c>
      <c r="CM1762" t="s">
        <v>4159</v>
      </c>
      <c r="CN1762" s="3">
        <v>44612</v>
      </c>
      <c r="CO1762" t="s">
        <v>4159</v>
      </c>
      <c r="CP1762" s="3">
        <v>44621</v>
      </c>
      <c r="CQ1762" t="s">
        <v>1908</v>
      </c>
      <c r="CR1762" s="3">
        <v>44642</v>
      </c>
      <c r="CS1762" t="s">
        <v>4159</v>
      </c>
      <c r="CT1762" s="3">
        <v>44586</v>
      </c>
      <c r="CU1762" t="s">
        <v>4159</v>
      </c>
      <c r="CV1762" s="3">
        <v>44588</v>
      </c>
      <c r="CW1762" t="s">
        <v>1908</v>
      </c>
      <c r="CX1762" s="3">
        <v>44609</v>
      </c>
      <c r="CY1762" t="s">
        <v>1908</v>
      </c>
      <c r="CZ1762" s="3">
        <v>44609</v>
      </c>
      <c r="DA1762" t="s">
        <v>1908</v>
      </c>
      <c r="DB1762" s="3">
        <v>44609</v>
      </c>
      <c r="DC1762" t="s">
        <v>1908</v>
      </c>
      <c r="DD1762" s="3">
        <v>44699</v>
      </c>
      <c r="DE1762" t="s">
        <v>1908</v>
      </c>
      <c r="DF1762" s="3">
        <v>44673</v>
      </c>
      <c r="DG1762" t="s">
        <v>1908</v>
      </c>
      <c r="DH1762" s="3">
        <v>44699</v>
      </c>
      <c r="DK1762" t="s">
        <v>1908</v>
      </c>
      <c r="DL1762" s="3">
        <v>44673</v>
      </c>
      <c r="DQ1762" t="s">
        <v>28</v>
      </c>
      <c r="DR1762" t="s">
        <v>2915</v>
      </c>
      <c r="DU1762" t="s">
        <v>4812</v>
      </c>
    </row>
    <row r="1763" spans="1:125" x14ac:dyDescent="0.25">
      <c r="A1763" s="5">
        <v>1288501</v>
      </c>
      <c r="B1763" s="5">
        <v>1</v>
      </c>
      <c r="J1763" s="3"/>
      <c r="K1763" s="3"/>
      <c r="L1763" s="3"/>
      <c r="M1763" s="3"/>
      <c r="N1763" s="3">
        <v>44586</v>
      </c>
      <c r="O1763" s="7">
        <v>0.6424305555555555</v>
      </c>
      <c r="P1763" t="s">
        <v>4159</v>
      </c>
      <c r="AV1763" t="s">
        <v>202</v>
      </c>
      <c r="AW1763" t="s">
        <v>207</v>
      </c>
      <c r="AX1763" t="s">
        <v>211</v>
      </c>
      <c r="AY1763" t="s">
        <v>200</v>
      </c>
      <c r="AZ1763" t="s">
        <v>208</v>
      </c>
      <c r="BA1763">
        <v>2</v>
      </c>
      <c r="BB1763" t="s">
        <v>204</v>
      </c>
      <c r="BC1763" t="s">
        <v>209</v>
      </c>
      <c r="BD1763" t="s">
        <v>211</v>
      </c>
      <c r="BE1763" t="s">
        <v>203</v>
      </c>
      <c r="BF1763" t="s">
        <v>212</v>
      </c>
      <c r="BG1763" t="s">
        <v>211</v>
      </c>
      <c r="BH1763" t="s">
        <v>201</v>
      </c>
      <c r="BI1763" t="s">
        <v>210</v>
      </c>
      <c r="BJ1763">
        <v>1</v>
      </c>
      <c r="BK1763" t="s">
        <v>205</v>
      </c>
      <c r="BL1763" t="s">
        <v>354</v>
      </c>
      <c r="BM1763">
        <v>1</v>
      </c>
    </row>
    <row r="1764" spans="1:125" x14ac:dyDescent="0.25">
      <c r="A1764" s="5">
        <v>1288513</v>
      </c>
      <c r="B1764" s="5">
        <v>13</v>
      </c>
      <c r="C1764" t="s">
        <v>4870</v>
      </c>
      <c r="D1764" t="s">
        <v>4814</v>
      </c>
      <c r="E1764" t="s">
        <v>3819</v>
      </c>
      <c r="F1764" t="s">
        <v>6</v>
      </c>
      <c r="G1764" t="s">
        <v>3834</v>
      </c>
      <c r="H1764" t="s">
        <v>1146</v>
      </c>
      <c r="I1764" t="s">
        <v>117</v>
      </c>
      <c r="J1764" s="3"/>
      <c r="K1764" s="3"/>
      <c r="L1764" s="3" t="s">
        <v>2366</v>
      </c>
      <c r="M1764" s="3" t="s">
        <v>4721</v>
      </c>
      <c r="N1764" s="3">
        <v>44586</v>
      </c>
      <c r="O1764" s="7">
        <v>0.6424305555555555</v>
      </c>
      <c r="P1764" t="s">
        <v>4159</v>
      </c>
      <c r="Q1764" s="3">
        <v>45371</v>
      </c>
      <c r="R1764" s="7">
        <v>0.4026851851851852</v>
      </c>
      <c r="S1764" t="s">
        <v>1908</v>
      </c>
      <c r="U1764" s="92" t="s">
        <v>4815</v>
      </c>
      <c r="V1764" s="93" t="s">
        <v>4816</v>
      </c>
      <c r="AA1764" t="s">
        <v>234</v>
      </c>
      <c r="AB1764">
        <v>955</v>
      </c>
      <c r="AC1764" t="s">
        <v>154</v>
      </c>
      <c r="AD1764" t="s">
        <v>239</v>
      </c>
      <c r="AF1764" s="12" t="s">
        <v>5876</v>
      </c>
      <c r="AG1764" s="12">
        <v>83</v>
      </c>
      <c r="AH1764" s="12" t="s">
        <v>5876</v>
      </c>
      <c r="AI1764" s="12">
        <v>83</v>
      </c>
      <c r="AJ1764" s="12" t="s">
        <v>5876</v>
      </c>
      <c r="AK1764" s="12">
        <v>83</v>
      </c>
      <c r="AL1764" s="12" t="s">
        <v>5876</v>
      </c>
      <c r="AM1764" s="12">
        <v>83</v>
      </c>
      <c r="AN1764" s="12">
        <v>539</v>
      </c>
      <c r="AO1764" s="12">
        <v>45</v>
      </c>
      <c r="AP1764" s="12">
        <v>539</v>
      </c>
      <c r="AQ1764" s="12">
        <v>45</v>
      </c>
      <c r="AR1764" s="12" t="s">
        <v>239</v>
      </c>
      <c r="AS1764" s="12" t="s">
        <v>239</v>
      </c>
      <c r="AT1764" s="12" t="s">
        <v>239</v>
      </c>
      <c r="AU1764" s="12" t="s">
        <v>239</v>
      </c>
      <c r="AV1764" t="s">
        <v>267</v>
      </c>
      <c r="AW1764" t="s">
        <v>207</v>
      </c>
      <c r="AX1764" t="s">
        <v>211</v>
      </c>
      <c r="AY1764" t="s">
        <v>200</v>
      </c>
      <c r="AZ1764" t="s">
        <v>208</v>
      </c>
      <c r="BA1764">
        <v>2</v>
      </c>
      <c r="BB1764" t="s">
        <v>204</v>
      </c>
      <c r="BC1764" t="s">
        <v>209</v>
      </c>
      <c r="BD1764" t="s">
        <v>211</v>
      </c>
      <c r="BE1764" t="s">
        <v>203</v>
      </c>
      <c r="BF1764" t="s">
        <v>212</v>
      </c>
      <c r="BG1764" t="s">
        <v>211</v>
      </c>
      <c r="BH1764" t="s">
        <v>201</v>
      </c>
      <c r="BI1764" t="s">
        <v>210</v>
      </c>
      <c r="BJ1764">
        <v>1</v>
      </c>
      <c r="BK1764" t="s">
        <v>205</v>
      </c>
      <c r="BL1764" t="s">
        <v>354</v>
      </c>
      <c r="BM1764">
        <v>1</v>
      </c>
      <c r="BQ1764" t="s">
        <v>1161</v>
      </c>
      <c r="BR1764" t="s">
        <v>234</v>
      </c>
      <c r="BS1764" t="s">
        <v>4818</v>
      </c>
      <c r="BT1764" t="s">
        <v>234</v>
      </c>
      <c r="BU1764" t="s">
        <v>3821</v>
      </c>
      <c r="BV1764" t="s">
        <v>234</v>
      </c>
      <c r="BW1764" t="s">
        <v>1163</v>
      </c>
      <c r="BX1764" t="s">
        <v>234</v>
      </c>
      <c r="BY1764" t="s">
        <v>1164</v>
      </c>
      <c r="BZ1764" t="s">
        <v>234</v>
      </c>
      <c r="CA1764" t="s">
        <v>4159</v>
      </c>
      <c r="CB1764" s="3">
        <v>44586</v>
      </c>
      <c r="CC1764" t="s">
        <v>1908</v>
      </c>
      <c r="CD1764" s="3">
        <v>44609</v>
      </c>
      <c r="CE1764" t="s">
        <v>4159</v>
      </c>
      <c r="CF1764" s="3">
        <v>44586</v>
      </c>
      <c r="CG1764" t="s">
        <v>4159</v>
      </c>
      <c r="CH1764" s="3">
        <v>44586</v>
      </c>
      <c r="CI1764" t="s">
        <v>4159</v>
      </c>
      <c r="CJ1764" s="3">
        <v>44586</v>
      </c>
      <c r="CK1764" t="s">
        <v>4159</v>
      </c>
      <c r="CL1764" s="3">
        <v>44586</v>
      </c>
      <c r="CM1764" t="s">
        <v>4159</v>
      </c>
      <c r="CN1764" s="3">
        <v>44612</v>
      </c>
      <c r="CO1764" t="s">
        <v>4159</v>
      </c>
      <c r="CP1764" s="3">
        <v>44621</v>
      </c>
      <c r="CQ1764" t="s">
        <v>1908</v>
      </c>
      <c r="CR1764" s="3">
        <v>44628</v>
      </c>
      <c r="CS1764" t="s">
        <v>4159</v>
      </c>
      <c r="CT1764" s="3">
        <v>44586</v>
      </c>
      <c r="CU1764" t="s">
        <v>4159</v>
      </c>
      <c r="CV1764" s="3">
        <v>44593</v>
      </c>
      <c r="CW1764" t="s">
        <v>1908</v>
      </c>
      <c r="CX1764" s="3">
        <v>44609</v>
      </c>
      <c r="CY1764" t="s">
        <v>1908</v>
      </c>
      <c r="CZ1764" s="3">
        <v>44609</v>
      </c>
      <c r="DA1764" t="s">
        <v>1908</v>
      </c>
      <c r="DB1764" s="3">
        <v>44609</v>
      </c>
      <c r="DE1764" t="s">
        <v>1908</v>
      </c>
      <c r="DF1764" s="3">
        <v>44631</v>
      </c>
      <c r="DK1764" t="s">
        <v>1908</v>
      </c>
      <c r="DL1764" s="3">
        <v>44631</v>
      </c>
      <c r="DQ1764" t="s">
        <v>6</v>
      </c>
      <c r="DR1764" t="s">
        <v>6</v>
      </c>
      <c r="DU1764" t="s">
        <v>4817</v>
      </c>
    </row>
    <row r="1765" spans="1:125" x14ac:dyDescent="0.25">
      <c r="A1765" s="5">
        <v>1288601</v>
      </c>
      <c r="B1765" s="5">
        <v>1</v>
      </c>
      <c r="J1765" s="3"/>
      <c r="K1765" s="3"/>
      <c r="L1765" s="3"/>
      <c r="M1765" s="3"/>
      <c r="N1765" s="3">
        <v>44586</v>
      </c>
      <c r="O1765" s="7">
        <v>0.65258101851851846</v>
      </c>
      <c r="P1765" t="s">
        <v>4159</v>
      </c>
      <c r="AV1765" t="s">
        <v>202</v>
      </c>
      <c r="AW1765" t="s">
        <v>207</v>
      </c>
      <c r="AX1765" t="s">
        <v>211</v>
      </c>
      <c r="AY1765" t="s">
        <v>200</v>
      </c>
      <c r="AZ1765" t="s">
        <v>208</v>
      </c>
      <c r="BA1765">
        <v>2</v>
      </c>
      <c r="BB1765" t="s">
        <v>204</v>
      </c>
      <c r="BC1765" t="s">
        <v>209</v>
      </c>
      <c r="BD1765" t="s">
        <v>211</v>
      </c>
      <c r="BE1765" t="s">
        <v>203</v>
      </c>
      <c r="BF1765" t="s">
        <v>212</v>
      </c>
      <c r="BG1765" t="s">
        <v>211</v>
      </c>
      <c r="BH1765" t="s">
        <v>201</v>
      </c>
      <c r="BI1765" t="s">
        <v>210</v>
      </c>
      <c r="BJ1765">
        <v>1</v>
      </c>
      <c r="BK1765" t="s">
        <v>205</v>
      </c>
      <c r="BL1765" t="s">
        <v>354</v>
      </c>
      <c r="BM1765">
        <v>1</v>
      </c>
    </row>
    <row r="1766" spans="1:125" x14ac:dyDescent="0.25">
      <c r="A1766" s="5">
        <v>1288608</v>
      </c>
      <c r="B1766" s="5">
        <v>8</v>
      </c>
      <c r="C1766" t="s">
        <v>4871</v>
      </c>
      <c r="D1766" t="s">
        <v>4819</v>
      </c>
      <c r="E1766" t="s">
        <v>3841</v>
      </c>
      <c r="F1766" t="s">
        <v>88</v>
      </c>
      <c r="G1766" t="s">
        <v>3855</v>
      </c>
      <c r="H1766" t="s">
        <v>1146</v>
      </c>
      <c r="I1766" t="s">
        <v>117</v>
      </c>
      <c r="J1766" s="3"/>
      <c r="K1766" s="3"/>
      <c r="L1766" s="3">
        <v>44719</v>
      </c>
      <c r="M1766" s="3" t="s">
        <v>4595</v>
      </c>
      <c r="N1766" s="3">
        <v>44586</v>
      </c>
      <c r="O1766" s="7">
        <v>0.65258101851851846</v>
      </c>
      <c r="P1766" t="s">
        <v>4159</v>
      </c>
      <c r="Q1766" s="3">
        <v>44636</v>
      </c>
      <c r="R1766" s="7">
        <v>0.59679398148148144</v>
      </c>
      <c r="S1766" t="s">
        <v>1908</v>
      </c>
      <c r="U1766" s="92" t="s">
        <v>4820</v>
      </c>
      <c r="V1766" s="93" t="s">
        <v>4821</v>
      </c>
      <c r="AA1766" t="s">
        <v>234</v>
      </c>
      <c r="AB1766">
        <v>906</v>
      </c>
      <c r="AC1766" t="s">
        <v>1028</v>
      </c>
      <c r="AD1766" t="s">
        <v>239</v>
      </c>
      <c r="AF1766" s="12">
        <v>534</v>
      </c>
      <c r="AG1766" s="12">
        <v>44</v>
      </c>
      <c r="AH1766" s="12">
        <v>534</v>
      </c>
      <c r="AI1766" s="12">
        <v>44</v>
      </c>
      <c r="AJ1766" s="12">
        <v>534</v>
      </c>
      <c r="AK1766" s="12">
        <v>44</v>
      </c>
      <c r="AL1766" s="12">
        <v>534</v>
      </c>
      <c r="AM1766" s="12">
        <v>44</v>
      </c>
      <c r="AN1766" s="12" t="s">
        <v>824</v>
      </c>
      <c r="AO1766" s="12" t="s">
        <v>825</v>
      </c>
      <c r="AP1766" s="12" t="s">
        <v>824</v>
      </c>
      <c r="AQ1766" s="12" t="s">
        <v>825</v>
      </c>
      <c r="AR1766" s="12" t="s">
        <v>239</v>
      </c>
      <c r="AS1766" s="12" t="s">
        <v>239</v>
      </c>
      <c r="AT1766" s="12" t="s">
        <v>239</v>
      </c>
      <c r="AU1766" s="12" t="s">
        <v>239</v>
      </c>
      <c r="AV1766" t="s">
        <v>267</v>
      </c>
      <c r="AW1766" t="s">
        <v>207</v>
      </c>
      <c r="AX1766" t="s">
        <v>211</v>
      </c>
      <c r="AY1766" t="s">
        <v>200</v>
      </c>
      <c r="AZ1766" t="s">
        <v>208</v>
      </c>
      <c r="BA1766">
        <v>2</v>
      </c>
      <c r="BB1766" t="s">
        <v>204</v>
      </c>
      <c r="BC1766" t="s">
        <v>209</v>
      </c>
      <c r="BD1766" t="s">
        <v>211</v>
      </c>
      <c r="BE1766" t="s">
        <v>203</v>
      </c>
      <c r="BF1766" t="s">
        <v>212</v>
      </c>
      <c r="BG1766" t="s">
        <v>211</v>
      </c>
      <c r="BH1766" t="s">
        <v>201</v>
      </c>
      <c r="BI1766" t="s">
        <v>210</v>
      </c>
      <c r="BJ1766">
        <v>1</v>
      </c>
      <c r="BK1766" t="s">
        <v>205</v>
      </c>
      <c r="BL1766" t="s">
        <v>354</v>
      </c>
      <c r="BM1766">
        <v>1</v>
      </c>
      <c r="BQ1766" t="s">
        <v>1161</v>
      </c>
      <c r="BR1766" t="s">
        <v>234</v>
      </c>
      <c r="BS1766" t="s">
        <v>4533</v>
      </c>
      <c r="BT1766" t="s">
        <v>234</v>
      </c>
      <c r="BW1766" t="s">
        <v>1163</v>
      </c>
      <c r="BX1766" t="s">
        <v>234</v>
      </c>
      <c r="CA1766" t="s">
        <v>4159</v>
      </c>
      <c r="CB1766" s="3">
        <v>44586</v>
      </c>
      <c r="CC1766" t="s">
        <v>1908</v>
      </c>
      <c r="CD1766" s="3">
        <v>44609</v>
      </c>
      <c r="CE1766" t="s">
        <v>4159</v>
      </c>
      <c r="CF1766" s="3">
        <v>44586</v>
      </c>
      <c r="CG1766" t="s">
        <v>4159</v>
      </c>
      <c r="CH1766" s="3">
        <v>44586</v>
      </c>
      <c r="CI1766" t="s">
        <v>4159</v>
      </c>
      <c r="CJ1766" s="3">
        <v>44586</v>
      </c>
      <c r="CK1766" t="s">
        <v>4159</v>
      </c>
      <c r="CL1766" s="3">
        <v>44586</v>
      </c>
      <c r="CM1766" t="s">
        <v>4159</v>
      </c>
      <c r="CN1766" s="3">
        <v>44612</v>
      </c>
      <c r="CO1766" t="s">
        <v>4159</v>
      </c>
      <c r="CP1766" s="3">
        <v>44621</v>
      </c>
      <c r="CQ1766" t="s">
        <v>1908</v>
      </c>
      <c r="CR1766" s="3">
        <v>44628</v>
      </c>
      <c r="CS1766" t="s">
        <v>4159</v>
      </c>
      <c r="CT1766" s="3">
        <v>44586</v>
      </c>
      <c r="CU1766" t="s">
        <v>1908</v>
      </c>
      <c r="CV1766" s="3">
        <v>44609</v>
      </c>
      <c r="CW1766" t="s">
        <v>1908</v>
      </c>
      <c r="CX1766" s="3">
        <v>44609</v>
      </c>
      <c r="CY1766" t="s">
        <v>1908</v>
      </c>
      <c r="CZ1766" s="3">
        <v>44609</v>
      </c>
      <c r="DA1766" t="s">
        <v>1908</v>
      </c>
      <c r="DB1766" s="3">
        <v>44609</v>
      </c>
      <c r="DR1766" t="s">
        <v>3104</v>
      </c>
      <c r="DU1766" t="s">
        <v>4820</v>
      </c>
    </row>
    <row r="1767" spans="1:125" x14ac:dyDescent="0.25">
      <c r="A1767" s="5">
        <v>1288701</v>
      </c>
      <c r="B1767" s="5">
        <v>1</v>
      </c>
      <c r="J1767" s="3"/>
      <c r="K1767" s="3"/>
      <c r="L1767" s="3"/>
      <c r="M1767" s="3"/>
      <c r="N1767" s="3">
        <v>44592</v>
      </c>
      <c r="O1767" s="7">
        <v>0.34962962962962968</v>
      </c>
      <c r="P1767" t="s">
        <v>1908</v>
      </c>
      <c r="AV1767" t="s">
        <v>202</v>
      </c>
      <c r="AW1767" t="s">
        <v>207</v>
      </c>
      <c r="AX1767" t="s">
        <v>211</v>
      </c>
      <c r="AY1767" t="s">
        <v>200</v>
      </c>
      <c r="AZ1767" t="s">
        <v>208</v>
      </c>
      <c r="BA1767">
        <v>2</v>
      </c>
      <c r="BB1767" t="s">
        <v>204</v>
      </c>
      <c r="BC1767" t="s">
        <v>209</v>
      </c>
      <c r="BD1767" t="s">
        <v>211</v>
      </c>
      <c r="BE1767" t="s">
        <v>203</v>
      </c>
      <c r="BF1767" t="s">
        <v>212</v>
      </c>
      <c r="BG1767" t="s">
        <v>211</v>
      </c>
      <c r="BH1767" t="s">
        <v>201</v>
      </c>
      <c r="BI1767" t="s">
        <v>210</v>
      </c>
      <c r="BJ1767">
        <v>1</v>
      </c>
      <c r="BK1767" t="s">
        <v>205</v>
      </c>
      <c r="BL1767" t="s">
        <v>354</v>
      </c>
      <c r="BM1767">
        <v>1</v>
      </c>
    </row>
    <row r="1768" spans="1:125" x14ac:dyDescent="0.25">
      <c r="A1768" s="5">
        <v>1288713</v>
      </c>
      <c r="B1768" s="5">
        <v>13</v>
      </c>
      <c r="C1768" t="s">
        <v>4889</v>
      </c>
      <c r="D1768" t="s">
        <v>4824</v>
      </c>
      <c r="E1768" t="s">
        <v>4887</v>
      </c>
      <c r="F1768" t="s">
        <v>6</v>
      </c>
      <c r="G1768" t="s">
        <v>467</v>
      </c>
      <c r="H1768" t="s">
        <v>25</v>
      </c>
      <c r="I1768" t="s">
        <v>117</v>
      </c>
      <c r="J1768" s="3"/>
      <c r="K1768" s="3"/>
      <c r="L1768" s="3">
        <v>44747</v>
      </c>
      <c r="M1768" s="3" t="s">
        <v>128</v>
      </c>
      <c r="N1768" s="3">
        <v>44592</v>
      </c>
      <c r="O1768" s="7">
        <v>0.34962962962962968</v>
      </c>
      <c r="P1768" t="s">
        <v>1908</v>
      </c>
      <c r="Q1768" s="3">
        <v>44725</v>
      </c>
      <c r="R1768" s="7">
        <v>0.3805324074074074</v>
      </c>
      <c r="S1768" t="s">
        <v>1908</v>
      </c>
      <c r="U1768" s="92" t="s">
        <v>4825</v>
      </c>
      <c r="V1768" s="93" t="s">
        <v>4626</v>
      </c>
      <c r="W1768" s="92" t="s">
        <v>386</v>
      </c>
      <c r="X1768" s="93" t="s">
        <v>228</v>
      </c>
      <c r="AA1768" t="s">
        <v>234</v>
      </c>
      <c r="AB1768">
        <v>928</v>
      </c>
      <c r="AC1768" t="s">
        <v>154</v>
      </c>
      <c r="AD1768" t="s">
        <v>4538</v>
      </c>
      <c r="AE1768" t="s">
        <v>4537</v>
      </c>
      <c r="AF1768" s="12" t="s">
        <v>349</v>
      </c>
      <c r="AG1768" s="12" t="s">
        <v>350</v>
      </c>
      <c r="AH1768" s="12" t="s">
        <v>349</v>
      </c>
      <c r="AI1768" s="12" t="s">
        <v>350</v>
      </c>
      <c r="AJ1768" s="12" t="s">
        <v>349</v>
      </c>
      <c r="AK1768" s="12" t="s">
        <v>350</v>
      </c>
      <c r="AL1768" s="12" t="s">
        <v>349</v>
      </c>
      <c r="AM1768" s="12" t="s">
        <v>350</v>
      </c>
      <c r="AN1768" s="12" t="s">
        <v>824</v>
      </c>
      <c r="AO1768" s="12" t="s">
        <v>825</v>
      </c>
      <c r="AP1768" s="12" t="s">
        <v>824</v>
      </c>
      <c r="AQ1768" s="12" t="s">
        <v>825</v>
      </c>
      <c r="AR1768" s="12" t="s">
        <v>239</v>
      </c>
      <c r="AS1768" s="12" t="s">
        <v>239</v>
      </c>
      <c r="AT1768" s="12" t="s">
        <v>239</v>
      </c>
      <c r="AU1768" s="12" t="s">
        <v>239</v>
      </c>
      <c r="AV1768" t="s">
        <v>202</v>
      </c>
      <c r="AW1768" t="s">
        <v>207</v>
      </c>
      <c r="AX1768" t="s">
        <v>211</v>
      </c>
      <c r="AY1768" t="s">
        <v>200</v>
      </c>
      <c r="AZ1768" t="s">
        <v>208</v>
      </c>
      <c r="BA1768">
        <v>2</v>
      </c>
      <c r="BB1768" t="s">
        <v>204</v>
      </c>
      <c r="BC1768" t="s">
        <v>209</v>
      </c>
      <c r="BD1768" t="s">
        <v>211</v>
      </c>
      <c r="BE1768" t="s">
        <v>203</v>
      </c>
      <c r="BF1768" t="s">
        <v>212</v>
      </c>
      <c r="BG1768" t="s">
        <v>211</v>
      </c>
      <c r="BH1768" t="s">
        <v>201</v>
      </c>
      <c r="BI1768" t="s">
        <v>210</v>
      </c>
      <c r="BJ1768">
        <v>1</v>
      </c>
      <c r="BK1768" t="s">
        <v>205</v>
      </c>
      <c r="BL1768" t="s">
        <v>354</v>
      </c>
      <c r="BM1768">
        <v>1</v>
      </c>
      <c r="BQ1768" t="s">
        <v>584</v>
      </c>
      <c r="BR1768" t="s">
        <v>234</v>
      </c>
      <c r="BS1768" t="s">
        <v>470</v>
      </c>
      <c r="BT1768" t="s">
        <v>234</v>
      </c>
      <c r="BU1768" t="s">
        <v>1852</v>
      </c>
      <c r="BV1768" t="s">
        <v>234</v>
      </c>
      <c r="BW1768" t="s">
        <v>853</v>
      </c>
      <c r="BX1768" t="s">
        <v>234</v>
      </c>
      <c r="CA1768" t="s">
        <v>1908</v>
      </c>
      <c r="CB1768" s="3">
        <v>44592</v>
      </c>
      <c r="CC1768" t="s">
        <v>1908</v>
      </c>
      <c r="CD1768" s="3">
        <v>44642</v>
      </c>
      <c r="CE1768" t="s">
        <v>1908</v>
      </c>
      <c r="CF1768" s="3">
        <v>44592</v>
      </c>
      <c r="CG1768" t="s">
        <v>1908</v>
      </c>
      <c r="CH1768" s="3">
        <v>44592</v>
      </c>
      <c r="CI1768" t="s">
        <v>1908</v>
      </c>
      <c r="CJ1768" s="3">
        <v>44592</v>
      </c>
      <c r="CK1768" t="s">
        <v>1908</v>
      </c>
      <c r="CL1768" s="3">
        <v>44592</v>
      </c>
      <c r="CM1768" t="s">
        <v>1908</v>
      </c>
      <c r="CN1768" s="3">
        <v>44642</v>
      </c>
      <c r="CO1768" t="s">
        <v>1908</v>
      </c>
      <c r="CP1768" s="3">
        <v>44642</v>
      </c>
      <c r="CQ1768" t="s">
        <v>1908</v>
      </c>
      <c r="CR1768" s="3">
        <v>44663</v>
      </c>
      <c r="CS1768" t="s">
        <v>1908</v>
      </c>
      <c r="CT1768" s="3">
        <v>44592</v>
      </c>
      <c r="CU1768" t="s">
        <v>1908</v>
      </c>
      <c r="CV1768" s="3">
        <v>44642</v>
      </c>
      <c r="CW1768" t="s">
        <v>1908</v>
      </c>
      <c r="CX1768" s="3">
        <v>44642</v>
      </c>
      <c r="CY1768" t="s">
        <v>1908</v>
      </c>
      <c r="CZ1768" s="3">
        <v>44642</v>
      </c>
      <c r="DA1768" t="s">
        <v>1908</v>
      </c>
      <c r="DB1768" s="3">
        <v>44642</v>
      </c>
      <c r="DE1768" t="s">
        <v>1908</v>
      </c>
      <c r="DF1768" s="3">
        <v>44680</v>
      </c>
      <c r="DG1768" t="s">
        <v>1908</v>
      </c>
      <c r="DH1768" s="3">
        <v>44680</v>
      </c>
      <c r="DQ1768" t="s">
        <v>6</v>
      </c>
      <c r="DR1768" t="s">
        <v>6</v>
      </c>
      <c r="DU1768" t="s">
        <v>4826</v>
      </c>
    </row>
    <row r="1769" spans="1:125" x14ac:dyDescent="0.25">
      <c r="A1769" s="5">
        <v>1288801</v>
      </c>
      <c r="B1769" s="5">
        <v>1</v>
      </c>
      <c r="J1769" s="3"/>
      <c r="K1769" s="3"/>
      <c r="L1769" s="3"/>
      <c r="M1769" s="3"/>
      <c r="N1769" s="3">
        <v>44592</v>
      </c>
      <c r="O1769" s="7">
        <v>0.35656249999999995</v>
      </c>
      <c r="P1769" t="s">
        <v>1908</v>
      </c>
      <c r="AV1769" t="s">
        <v>202</v>
      </c>
      <c r="AW1769" t="s">
        <v>207</v>
      </c>
      <c r="AX1769" t="s">
        <v>211</v>
      </c>
      <c r="AY1769" t="s">
        <v>200</v>
      </c>
      <c r="AZ1769" t="s">
        <v>208</v>
      </c>
      <c r="BA1769">
        <v>2</v>
      </c>
      <c r="BB1769" t="s">
        <v>204</v>
      </c>
      <c r="BC1769" t="s">
        <v>209</v>
      </c>
      <c r="BD1769" t="s">
        <v>211</v>
      </c>
      <c r="BE1769" t="s">
        <v>203</v>
      </c>
      <c r="BF1769" t="s">
        <v>212</v>
      </c>
      <c r="BG1769" t="s">
        <v>211</v>
      </c>
      <c r="BH1769" t="s">
        <v>201</v>
      </c>
      <c r="BI1769" t="s">
        <v>210</v>
      </c>
      <c r="BJ1769">
        <v>1</v>
      </c>
      <c r="BK1769" t="s">
        <v>205</v>
      </c>
      <c r="BL1769" t="s">
        <v>354</v>
      </c>
      <c r="BM1769">
        <v>1</v>
      </c>
    </row>
    <row r="1770" spans="1:125" x14ac:dyDescent="0.25">
      <c r="A1770" s="5">
        <v>1288810</v>
      </c>
      <c r="B1770" s="5">
        <v>10</v>
      </c>
      <c r="C1770" t="s">
        <v>4890</v>
      </c>
      <c r="D1770" t="s">
        <v>4828</v>
      </c>
      <c r="E1770" t="s">
        <v>4831</v>
      </c>
      <c r="F1770" t="s">
        <v>6</v>
      </c>
      <c r="G1770" t="s">
        <v>4070</v>
      </c>
      <c r="H1770" t="s">
        <v>127</v>
      </c>
      <c r="I1770" t="s">
        <v>117</v>
      </c>
      <c r="J1770" s="3"/>
      <c r="K1770" s="3"/>
      <c r="L1770" s="3">
        <v>44775</v>
      </c>
      <c r="M1770" s="3" t="s">
        <v>134</v>
      </c>
      <c r="N1770" s="3">
        <v>44592</v>
      </c>
      <c r="O1770" s="7">
        <v>0.35656249999999995</v>
      </c>
      <c r="P1770" t="s">
        <v>1908</v>
      </c>
      <c r="Q1770" s="3">
        <v>44680</v>
      </c>
      <c r="R1770" s="7">
        <v>0.35789351851851853</v>
      </c>
      <c r="S1770" t="s">
        <v>1908</v>
      </c>
      <c r="U1770" s="92" t="s">
        <v>633</v>
      </c>
      <c r="V1770" s="93" t="s">
        <v>4829</v>
      </c>
      <c r="W1770" s="92" t="s">
        <v>710</v>
      </c>
      <c r="X1770" s="93" t="s">
        <v>4757</v>
      </c>
      <c r="Y1770" s="92" t="s">
        <v>1406</v>
      </c>
      <c r="Z1770" s="93" t="s">
        <v>4513</v>
      </c>
      <c r="AA1770" t="s">
        <v>146</v>
      </c>
      <c r="AB1770">
        <v>901</v>
      </c>
      <c r="AC1770" t="s">
        <v>154</v>
      </c>
      <c r="AD1770" t="s">
        <v>474</v>
      </c>
      <c r="AE1770" t="s">
        <v>474</v>
      </c>
      <c r="AF1770" s="12">
        <v>593</v>
      </c>
      <c r="AG1770" s="12">
        <v>93</v>
      </c>
      <c r="AH1770" s="12">
        <v>593</v>
      </c>
      <c r="AI1770" s="12">
        <v>93</v>
      </c>
      <c r="AJ1770" s="12">
        <v>593</v>
      </c>
      <c r="AK1770" s="12">
        <v>93</v>
      </c>
      <c r="AL1770" s="12">
        <v>593</v>
      </c>
      <c r="AM1770" s="12">
        <v>93</v>
      </c>
      <c r="AN1770" s="12" t="s">
        <v>818</v>
      </c>
      <c r="AO1770" s="12" t="s">
        <v>819</v>
      </c>
      <c r="AP1770" s="12" t="s">
        <v>818</v>
      </c>
      <c r="AQ1770" s="12" t="s">
        <v>819</v>
      </c>
      <c r="AR1770" s="12" t="s">
        <v>239</v>
      </c>
      <c r="AS1770" s="12" t="s">
        <v>239</v>
      </c>
      <c r="AT1770" s="12" t="s">
        <v>239</v>
      </c>
      <c r="AU1770" s="12" t="s">
        <v>239</v>
      </c>
      <c r="AV1770" t="s">
        <v>202</v>
      </c>
      <c r="AW1770" t="s">
        <v>207</v>
      </c>
      <c r="AX1770" t="s">
        <v>211</v>
      </c>
      <c r="AY1770" t="s">
        <v>200</v>
      </c>
      <c r="AZ1770" t="s">
        <v>208</v>
      </c>
      <c r="BA1770">
        <v>2</v>
      </c>
      <c r="BB1770" t="s">
        <v>204</v>
      </c>
      <c r="BC1770" t="s">
        <v>209</v>
      </c>
      <c r="BD1770" t="s">
        <v>211</v>
      </c>
      <c r="BE1770" t="s">
        <v>203</v>
      </c>
      <c r="BF1770" t="s">
        <v>212</v>
      </c>
      <c r="BG1770" t="s">
        <v>211</v>
      </c>
      <c r="BH1770" t="s">
        <v>201</v>
      </c>
      <c r="BI1770" t="s">
        <v>210</v>
      </c>
      <c r="BJ1770">
        <v>1</v>
      </c>
      <c r="BK1770" t="s">
        <v>205</v>
      </c>
      <c r="BL1770" t="s">
        <v>354</v>
      </c>
      <c r="BM1770">
        <v>1</v>
      </c>
      <c r="BQ1770" t="s">
        <v>577</v>
      </c>
      <c r="BR1770" t="s">
        <v>146</v>
      </c>
      <c r="BS1770" t="s">
        <v>4856</v>
      </c>
      <c r="BT1770" t="s">
        <v>146</v>
      </c>
      <c r="BW1770" t="s">
        <v>367</v>
      </c>
      <c r="BX1770" t="s">
        <v>146</v>
      </c>
      <c r="BY1770" t="s">
        <v>3895</v>
      </c>
      <c r="BZ1770" t="s">
        <v>146</v>
      </c>
      <c r="CA1770" t="s">
        <v>1908</v>
      </c>
      <c r="CB1770" s="3">
        <v>44592</v>
      </c>
      <c r="CC1770" t="s">
        <v>1908</v>
      </c>
      <c r="CD1770" s="3">
        <v>44645</v>
      </c>
      <c r="CE1770" t="s">
        <v>1908</v>
      </c>
      <c r="CF1770" s="3">
        <v>44592</v>
      </c>
      <c r="CG1770" t="s">
        <v>1908</v>
      </c>
      <c r="CH1770" s="3">
        <v>44602</v>
      </c>
      <c r="CI1770" t="s">
        <v>1908</v>
      </c>
      <c r="CJ1770" s="3">
        <v>44602</v>
      </c>
      <c r="CK1770" t="s">
        <v>1908</v>
      </c>
      <c r="CL1770" s="3">
        <v>44645</v>
      </c>
      <c r="CM1770" t="s">
        <v>1908</v>
      </c>
      <c r="CN1770" s="3">
        <v>44642</v>
      </c>
      <c r="CO1770" t="s">
        <v>1908</v>
      </c>
      <c r="CP1770" s="3">
        <v>44642</v>
      </c>
      <c r="CQ1770" t="s">
        <v>1908</v>
      </c>
      <c r="CR1770" s="3">
        <v>44663</v>
      </c>
      <c r="CS1770" t="s">
        <v>1908</v>
      </c>
      <c r="CT1770" s="3">
        <v>44592</v>
      </c>
      <c r="CU1770" t="s">
        <v>1908</v>
      </c>
      <c r="CV1770" s="3">
        <v>44642</v>
      </c>
      <c r="CW1770" t="s">
        <v>1908</v>
      </c>
      <c r="CX1770" s="3">
        <v>44645</v>
      </c>
      <c r="CY1770" t="s">
        <v>1908</v>
      </c>
      <c r="CZ1770" s="3">
        <v>44642</v>
      </c>
      <c r="DA1770" t="s">
        <v>1908</v>
      </c>
      <c r="DB1770" s="3">
        <v>44642</v>
      </c>
      <c r="DE1770" t="s">
        <v>1908</v>
      </c>
      <c r="DF1770" s="3">
        <v>44680</v>
      </c>
      <c r="DG1770" t="s">
        <v>1908</v>
      </c>
      <c r="DH1770" s="3">
        <v>44680</v>
      </c>
      <c r="DQ1770" t="s">
        <v>6</v>
      </c>
      <c r="DR1770" t="s">
        <v>6</v>
      </c>
      <c r="DU1770" t="s">
        <v>4830</v>
      </c>
    </row>
    <row r="1771" spans="1:125" x14ac:dyDescent="0.25">
      <c r="A1771" s="5">
        <v>1288901</v>
      </c>
      <c r="B1771" s="5">
        <v>1</v>
      </c>
      <c r="J1771" s="3"/>
      <c r="K1771" s="3"/>
      <c r="L1771" s="3"/>
      <c r="M1771" s="3"/>
      <c r="N1771" s="3">
        <v>44594</v>
      </c>
      <c r="O1771" s="7">
        <v>0.34870370370370374</v>
      </c>
      <c r="P1771" t="s">
        <v>1908</v>
      </c>
      <c r="AV1771" t="s">
        <v>202</v>
      </c>
      <c r="AW1771" t="s">
        <v>207</v>
      </c>
      <c r="AX1771" t="s">
        <v>211</v>
      </c>
      <c r="AY1771" t="s">
        <v>200</v>
      </c>
      <c r="AZ1771" t="s">
        <v>208</v>
      </c>
      <c r="BA1771">
        <v>2</v>
      </c>
      <c r="BB1771" t="s">
        <v>204</v>
      </c>
      <c r="BC1771" t="s">
        <v>209</v>
      </c>
      <c r="BD1771" t="s">
        <v>211</v>
      </c>
      <c r="BE1771" t="s">
        <v>203</v>
      </c>
      <c r="BF1771" t="s">
        <v>212</v>
      </c>
      <c r="BG1771" t="s">
        <v>211</v>
      </c>
      <c r="BH1771" t="s">
        <v>201</v>
      </c>
      <c r="BI1771" t="s">
        <v>210</v>
      </c>
      <c r="BJ1771">
        <v>1</v>
      </c>
      <c r="BK1771" t="s">
        <v>205</v>
      </c>
      <c r="BL1771" t="s">
        <v>354</v>
      </c>
      <c r="BM1771">
        <v>1</v>
      </c>
    </row>
    <row r="1772" spans="1:125" x14ac:dyDescent="0.25">
      <c r="A1772" s="5">
        <v>1288911</v>
      </c>
      <c r="B1772" s="5">
        <v>11</v>
      </c>
      <c r="C1772" t="s">
        <v>4996</v>
      </c>
      <c r="D1772" t="s">
        <v>4833</v>
      </c>
      <c r="E1772" t="s">
        <v>4364</v>
      </c>
      <c r="F1772" t="s">
        <v>6</v>
      </c>
      <c r="G1772" t="s">
        <v>425</v>
      </c>
      <c r="H1772" t="s">
        <v>25</v>
      </c>
      <c r="I1772" t="s">
        <v>117</v>
      </c>
      <c r="J1772" s="3"/>
      <c r="K1772" s="3"/>
      <c r="L1772" s="3">
        <v>44810</v>
      </c>
      <c r="M1772" s="3" t="s">
        <v>126</v>
      </c>
      <c r="N1772" s="3">
        <v>44594</v>
      </c>
      <c r="O1772" s="7">
        <v>0.34870370370370374</v>
      </c>
      <c r="P1772" t="s">
        <v>1908</v>
      </c>
      <c r="Q1772" s="3">
        <v>44753</v>
      </c>
      <c r="R1772" s="7">
        <v>0.36657407407407411</v>
      </c>
      <c r="S1772" t="s">
        <v>1908</v>
      </c>
      <c r="U1772" s="92" t="s">
        <v>475</v>
      </c>
      <c r="W1772" s="92" t="s">
        <v>4839</v>
      </c>
      <c r="AA1772" t="s">
        <v>227</v>
      </c>
      <c r="AB1772">
        <v>955</v>
      </c>
      <c r="AC1772" t="s">
        <v>153</v>
      </c>
      <c r="AD1772" t="s">
        <v>1494</v>
      </c>
      <c r="AE1772" t="s">
        <v>1494</v>
      </c>
      <c r="AF1772" s="12">
        <v>548</v>
      </c>
      <c r="AG1772" s="12">
        <v>61</v>
      </c>
      <c r="AH1772" s="12">
        <v>548</v>
      </c>
      <c r="AI1772" s="12">
        <v>61</v>
      </c>
      <c r="AJ1772" s="12">
        <v>548</v>
      </c>
      <c r="AK1772" s="12">
        <v>61</v>
      </c>
      <c r="AL1772" s="12">
        <v>548</v>
      </c>
      <c r="AM1772" s="12">
        <v>61</v>
      </c>
      <c r="AN1772" s="12" t="s">
        <v>818</v>
      </c>
      <c r="AO1772" s="12" t="s">
        <v>819</v>
      </c>
      <c r="AP1772" s="12" t="s">
        <v>818</v>
      </c>
      <c r="AQ1772" s="12" t="s">
        <v>819</v>
      </c>
      <c r="AR1772" s="12" t="s">
        <v>239</v>
      </c>
      <c r="AS1772" s="12" t="s">
        <v>239</v>
      </c>
      <c r="AT1772" s="12" t="s">
        <v>239</v>
      </c>
      <c r="AU1772" s="12" t="s">
        <v>239</v>
      </c>
      <c r="AV1772" t="s">
        <v>202</v>
      </c>
      <c r="AW1772" t="s">
        <v>207</v>
      </c>
      <c r="AX1772" t="s">
        <v>211</v>
      </c>
      <c r="AY1772" t="s">
        <v>200</v>
      </c>
      <c r="AZ1772" t="s">
        <v>208</v>
      </c>
      <c r="BA1772">
        <v>2</v>
      </c>
      <c r="BB1772" t="s">
        <v>204</v>
      </c>
      <c r="BC1772" t="s">
        <v>209</v>
      </c>
      <c r="BD1772" t="s">
        <v>211</v>
      </c>
      <c r="BE1772" t="s">
        <v>203</v>
      </c>
      <c r="BF1772" t="s">
        <v>212</v>
      </c>
      <c r="BG1772" t="s">
        <v>211</v>
      </c>
      <c r="BH1772" t="s">
        <v>201</v>
      </c>
      <c r="BI1772" t="s">
        <v>210</v>
      </c>
      <c r="BJ1772">
        <v>1</v>
      </c>
      <c r="BK1772" t="s">
        <v>205</v>
      </c>
      <c r="BL1772" t="s">
        <v>354</v>
      </c>
      <c r="BM1772">
        <v>1</v>
      </c>
      <c r="BQ1772" t="s">
        <v>584</v>
      </c>
      <c r="BR1772" t="s">
        <v>227</v>
      </c>
      <c r="BS1772" t="s">
        <v>4840</v>
      </c>
      <c r="BT1772" t="s">
        <v>227</v>
      </c>
      <c r="BU1772" t="s">
        <v>1852</v>
      </c>
      <c r="BV1772" t="s">
        <v>227</v>
      </c>
      <c r="BW1772" t="s">
        <v>379</v>
      </c>
      <c r="BX1772" t="s">
        <v>227</v>
      </c>
      <c r="BY1772" t="s">
        <v>400</v>
      </c>
      <c r="BZ1772" t="s">
        <v>227</v>
      </c>
      <c r="CA1772" t="s">
        <v>1908</v>
      </c>
      <c r="CB1772" s="3">
        <v>44599</v>
      </c>
      <c r="CC1772" t="s">
        <v>1908</v>
      </c>
      <c r="CD1772" s="3">
        <v>44705</v>
      </c>
      <c r="CE1772" t="s">
        <v>1908</v>
      </c>
      <c r="CF1772" s="3">
        <v>44599</v>
      </c>
      <c r="CG1772" t="s">
        <v>1908</v>
      </c>
      <c r="CH1772" s="3">
        <v>44601</v>
      </c>
      <c r="CI1772" t="s">
        <v>1908</v>
      </c>
      <c r="CJ1772" s="3">
        <v>44601</v>
      </c>
      <c r="CK1772" t="s">
        <v>1908</v>
      </c>
      <c r="CL1772" s="3">
        <v>44613</v>
      </c>
      <c r="CM1772" t="s">
        <v>1908</v>
      </c>
      <c r="CN1772" s="3">
        <v>44705</v>
      </c>
      <c r="CO1772" t="s">
        <v>1908</v>
      </c>
      <c r="CP1772" s="3">
        <v>44705</v>
      </c>
      <c r="CQ1772" t="s">
        <v>1908</v>
      </c>
      <c r="CR1772" s="3">
        <v>44747</v>
      </c>
      <c r="CS1772" t="s">
        <v>1908</v>
      </c>
      <c r="CT1772" s="3">
        <v>44599</v>
      </c>
      <c r="CU1772" t="s">
        <v>1908</v>
      </c>
      <c r="CV1772" s="3">
        <v>44705</v>
      </c>
      <c r="CW1772" t="s">
        <v>1908</v>
      </c>
      <c r="CX1772" s="3">
        <v>44705</v>
      </c>
      <c r="CY1772" t="s">
        <v>1908</v>
      </c>
      <c r="CZ1772" s="3">
        <v>44705</v>
      </c>
      <c r="DA1772" t="s">
        <v>1908</v>
      </c>
      <c r="DB1772" s="3">
        <v>44705</v>
      </c>
      <c r="DE1772" t="s">
        <v>1908</v>
      </c>
      <c r="DF1772" s="3">
        <v>44753</v>
      </c>
      <c r="DK1772" t="s">
        <v>1908</v>
      </c>
      <c r="DL1772" s="3">
        <v>44753</v>
      </c>
      <c r="DQ1772" t="s">
        <v>6</v>
      </c>
      <c r="DR1772" t="s">
        <v>6</v>
      </c>
      <c r="DU1772" t="s">
        <v>2821</v>
      </c>
    </row>
    <row r="1773" spans="1:125" x14ac:dyDescent="0.25">
      <c r="A1773" s="5">
        <v>1289001</v>
      </c>
      <c r="B1773" s="5">
        <v>1</v>
      </c>
      <c r="J1773" s="3"/>
      <c r="K1773" s="3"/>
      <c r="L1773" s="3"/>
      <c r="M1773" s="3"/>
      <c r="N1773" s="3">
        <v>44594</v>
      </c>
      <c r="O1773" s="7">
        <v>0.58819444444444446</v>
      </c>
      <c r="P1773" t="s">
        <v>1980</v>
      </c>
      <c r="AV1773" t="s">
        <v>202</v>
      </c>
      <c r="AW1773" t="s">
        <v>207</v>
      </c>
      <c r="AX1773" t="s">
        <v>211</v>
      </c>
      <c r="AY1773" t="s">
        <v>200</v>
      </c>
      <c r="AZ1773" t="s">
        <v>208</v>
      </c>
      <c r="BA1773">
        <v>2</v>
      </c>
      <c r="BB1773" t="s">
        <v>204</v>
      </c>
      <c r="BC1773" t="s">
        <v>209</v>
      </c>
      <c r="BD1773" t="s">
        <v>211</v>
      </c>
      <c r="BE1773" t="s">
        <v>203</v>
      </c>
      <c r="BF1773" t="s">
        <v>212</v>
      </c>
      <c r="BG1773" t="s">
        <v>211</v>
      </c>
      <c r="BH1773" t="s">
        <v>201</v>
      </c>
      <c r="BI1773" t="s">
        <v>210</v>
      </c>
      <c r="BJ1773">
        <v>1</v>
      </c>
      <c r="BK1773" t="s">
        <v>205</v>
      </c>
      <c r="BL1773" t="s">
        <v>354</v>
      </c>
      <c r="BM1773">
        <v>1</v>
      </c>
    </row>
    <row r="1774" spans="1:125" x14ac:dyDescent="0.25">
      <c r="A1774" s="5">
        <v>1289012</v>
      </c>
      <c r="B1774" s="5">
        <v>12</v>
      </c>
      <c r="C1774" t="s">
        <v>4837</v>
      </c>
      <c r="D1774" t="s">
        <v>4834</v>
      </c>
      <c r="E1774" t="s">
        <v>4014</v>
      </c>
      <c r="F1774" t="s">
        <v>4948</v>
      </c>
      <c r="G1774" t="s">
        <v>4019</v>
      </c>
      <c r="H1774" t="s">
        <v>127</v>
      </c>
      <c r="I1774" t="s">
        <v>118</v>
      </c>
      <c r="J1774" s="3"/>
      <c r="K1774" s="3">
        <v>44778</v>
      </c>
      <c r="L1774" s="3" t="s">
        <v>2366</v>
      </c>
      <c r="M1774" s="3" t="s">
        <v>133</v>
      </c>
      <c r="N1774" s="3">
        <v>44594</v>
      </c>
      <c r="O1774" s="7">
        <v>0.58819444444444446</v>
      </c>
      <c r="P1774" t="s">
        <v>1980</v>
      </c>
      <c r="Q1774" s="3">
        <v>45561</v>
      </c>
      <c r="R1774" s="7">
        <v>0.36118055555555556</v>
      </c>
      <c r="S1774" t="s">
        <v>1908</v>
      </c>
      <c r="U1774" s="92" t="s">
        <v>581</v>
      </c>
      <c r="W1774" s="92" t="s">
        <v>608</v>
      </c>
      <c r="Y1774" s="92" t="s">
        <v>4209</v>
      </c>
      <c r="AA1774" t="s">
        <v>145</v>
      </c>
      <c r="AB1774">
        <v>956</v>
      </c>
      <c r="AC1774" t="s">
        <v>155</v>
      </c>
      <c r="AD1774" t="s">
        <v>239</v>
      </c>
      <c r="AE1774" t="s">
        <v>239</v>
      </c>
      <c r="AF1774" s="12" t="s">
        <v>6239</v>
      </c>
      <c r="AG1774" s="12">
        <v>92</v>
      </c>
      <c r="AH1774" s="12" t="s">
        <v>6239</v>
      </c>
      <c r="AI1774" s="12">
        <v>92</v>
      </c>
      <c r="AJ1774" s="12" t="s">
        <v>6239</v>
      </c>
      <c r="AK1774" s="12">
        <v>92</v>
      </c>
      <c r="AL1774" s="12" t="s">
        <v>6239</v>
      </c>
      <c r="AM1774" s="12">
        <v>92</v>
      </c>
      <c r="AN1774" s="12" t="s">
        <v>6136</v>
      </c>
      <c r="AO1774" s="12">
        <v>45</v>
      </c>
      <c r="AP1774" s="12" t="s">
        <v>6136</v>
      </c>
      <c r="AQ1774" s="12">
        <v>45</v>
      </c>
      <c r="AR1774" s="12" t="s">
        <v>239</v>
      </c>
      <c r="AS1774" s="12" t="s">
        <v>239</v>
      </c>
      <c r="AT1774" s="12" t="s">
        <v>239</v>
      </c>
      <c r="AU1774" s="12" t="s">
        <v>239</v>
      </c>
      <c r="AV1774" t="s">
        <v>202</v>
      </c>
      <c r="AW1774" t="s">
        <v>207</v>
      </c>
      <c r="AX1774" t="s">
        <v>211</v>
      </c>
      <c r="AY1774" t="s">
        <v>200</v>
      </c>
      <c r="AZ1774" t="s">
        <v>208</v>
      </c>
      <c r="BA1774">
        <v>2</v>
      </c>
      <c r="BB1774" t="s">
        <v>204</v>
      </c>
      <c r="BC1774" t="s">
        <v>209</v>
      </c>
      <c r="BD1774" t="s">
        <v>211</v>
      </c>
      <c r="BE1774" t="s">
        <v>203</v>
      </c>
      <c r="BF1774" t="s">
        <v>212</v>
      </c>
      <c r="BG1774" t="s">
        <v>211</v>
      </c>
      <c r="BH1774" t="s">
        <v>201</v>
      </c>
      <c r="BI1774" t="s">
        <v>210</v>
      </c>
      <c r="BJ1774">
        <v>1</v>
      </c>
      <c r="BK1774" t="s">
        <v>205</v>
      </c>
      <c r="BL1774" t="s">
        <v>354</v>
      </c>
      <c r="BM1774">
        <v>1</v>
      </c>
      <c r="BQ1774" t="s">
        <v>577</v>
      </c>
      <c r="BR1774" t="s">
        <v>145</v>
      </c>
      <c r="BS1774" t="s">
        <v>4836</v>
      </c>
      <c r="BT1774" t="s">
        <v>145</v>
      </c>
      <c r="BW1774" t="s">
        <v>367</v>
      </c>
      <c r="BX1774" t="s">
        <v>145</v>
      </c>
      <c r="BY1774" t="s">
        <v>4005</v>
      </c>
      <c r="BZ1774" t="s">
        <v>145</v>
      </c>
      <c r="CA1774" t="s">
        <v>1980</v>
      </c>
      <c r="CB1774" s="3">
        <v>44594</v>
      </c>
      <c r="CC1774" t="s">
        <v>1908</v>
      </c>
      <c r="CD1774" s="3">
        <v>44631</v>
      </c>
      <c r="CE1774" t="s">
        <v>1980</v>
      </c>
      <c r="CF1774" s="3">
        <v>44594</v>
      </c>
      <c r="CG1774" t="s">
        <v>1980</v>
      </c>
      <c r="CH1774" s="3">
        <v>44594</v>
      </c>
      <c r="CI1774" t="s">
        <v>1980</v>
      </c>
      <c r="CJ1774" s="3">
        <v>44594</v>
      </c>
      <c r="CM1774" t="s">
        <v>1980</v>
      </c>
      <c r="CN1774" s="3">
        <v>44595</v>
      </c>
      <c r="CO1774" t="s">
        <v>1980</v>
      </c>
      <c r="CP1774" s="3">
        <v>44595</v>
      </c>
      <c r="CQ1774" t="s">
        <v>1908</v>
      </c>
      <c r="CR1774" s="3">
        <v>44649</v>
      </c>
      <c r="CS1774" t="s">
        <v>1908</v>
      </c>
      <c r="CT1774" s="3">
        <v>44631</v>
      </c>
      <c r="CW1774" t="s">
        <v>1908</v>
      </c>
      <c r="CX1774" s="3">
        <v>44631</v>
      </c>
      <c r="CY1774" t="s">
        <v>1908</v>
      </c>
      <c r="CZ1774" s="3">
        <v>44631</v>
      </c>
      <c r="DA1774" t="s">
        <v>1980</v>
      </c>
      <c r="DB1774" s="3">
        <v>44595</v>
      </c>
      <c r="DE1774" t="s">
        <v>1908</v>
      </c>
      <c r="DF1774" s="3">
        <v>44649</v>
      </c>
      <c r="DK1774" t="s">
        <v>1908</v>
      </c>
      <c r="DL1774" s="3">
        <v>44649</v>
      </c>
      <c r="DQ1774" t="s">
        <v>6</v>
      </c>
      <c r="DR1774" t="s">
        <v>4947</v>
      </c>
      <c r="DU1774" t="s">
        <v>4838</v>
      </c>
    </row>
    <row r="1775" spans="1:125" x14ac:dyDescent="0.25">
      <c r="A1775" s="5">
        <v>1289101</v>
      </c>
      <c r="B1775" s="5">
        <v>1</v>
      </c>
      <c r="J1775" s="3"/>
      <c r="K1775" s="3"/>
      <c r="L1775" s="3"/>
      <c r="M1775" s="3"/>
      <c r="N1775" s="3">
        <v>44599</v>
      </c>
      <c r="O1775" s="7">
        <v>0.38841435185185186</v>
      </c>
      <c r="P1775" t="s">
        <v>1908</v>
      </c>
      <c r="AV1775" t="s">
        <v>202</v>
      </c>
      <c r="AW1775" t="s">
        <v>207</v>
      </c>
      <c r="AX1775" t="s">
        <v>211</v>
      </c>
      <c r="AY1775" t="s">
        <v>200</v>
      </c>
      <c r="AZ1775" t="s">
        <v>208</v>
      </c>
      <c r="BA1775">
        <v>2</v>
      </c>
      <c r="BB1775" t="s">
        <v>204</v>
      </c>
      <c r="BC1775" t="s">
        <v>209</v>
      </c>
      <c r="BD1775" t="s">
        <v>211</v>
      </c>
      <c r="BE1775" t="s">
        <v>203</v>
      </c>
      <c r="BF1775" t="s">
        <v>212</v>
      </c>
      <c r="BG1775" t="s">
        <v>211</v>
      </c>
      <c r="BH1775" t="s">
        <v>201</v>
      </c>
      <c r="BI1775" t="s">
        <v>210</v>
      </c>
      <c r="BJ1775">
        <v>1</v>
      </c>
      <c r="BK1775" t="s">
        <v>205</v>
      </c>
      <c r="BL1775" t="s">
        <v>354</v>
      </c>
      <c r="BM1775">
        <v>1</v>
      </c>
    </row>
    <row r="1776" spans="1:125" x14ac:dyDescent="0.25">
      <c r="A1776" s="5">
        <v>1289115</v>
      </c>
      <c r="B1776" s="5">
        <v>15</v>
      </c>
      <c r="C1776" t="s">
        <v>4913</v>
      </c>
      <c r="D1776" t="s">
        <v>4972</v>
      </c>
      <c r="E1776" t="s">
        <v>4917</v>
      </c>
      <c r="F1776" t="s">
        <v>6</v>
      </c>
      <c r="G1776" t="s">
        <v>266</v>
      </c>
      <c r="H1776" t="s">
        <v>473</v>
      </c>
      <c r="I1776" t="s">
        <v>117</v>
      </c>
      <c r="J1776" s="3">
        <v>44727</v>
      </c>
      <c r="K1776" s="3" t="s">
        <v>474</v>
      </c>
      <c r="L1776" s="3"/>
      <c r="M1776" s="3" t="s">
        <v>4770</v>
      </c>
      <c r="N1776" s="3">
        <v>44599</v>
      </c>
      <c r="O1776" s="7">
        <v>0.38841435185185186</v>
      </c>
      <c r="P1776" t="s">
        <v>1908</v>
      </c>
      <c r="Q1776" s="3">
        <v>44754</v>
      </c>
      <c r="R1776" s="7">
        <v>0.46254629629629629</v>
      </c>
      <c r="S1776" t="s">
        <v>1908</v>
      </c>
      <c r="T1776">
        <v>1497</v>
      </c>
      <c r="U1776" s="92" t="s">
        <v>385</v>
      </c>
      <c r="V1776" s="93" t="s">
        <v>2578</v>
      </c>
      <c r="W1776" s="92" t="s">
        <v>386</v>
      </c>
      <c r="X1776" s="93" t="s">
        <v>228</v>
      </c>
      <c r="Y1776" s="92" t="s">
        <v>405</v>
      </c>
      <c r="Z1776" s="93" t="s">
        <v>404</v>
      </c>
      <c r="AA1776" t="s">
        <v>146</v>
      </c>
      <c r="AB1776">
        <v>928</v>
      </c>
      <c r="AC1776" t="s">
        <v>154</v>
      </c>
      <c r="AD1776" t="s">
        <v>474</v>
      </c>
      <c r="AE1776" t="s">
        <v>474</v>
      </c>
      <c r="AF1776" s="12">
        <v>534</v>
      </c>
      <c r="AG1776" s="12">
        <v>44</v>
      </c>
      <c r="AH1776" s="12">
        <v>534</v>
      </c>
      <c r="AI1776" s="12">
        <v>44</v>
      </c>
      <c r="AJ1776" s="12">
        <v>534</v>
      </c>
      <c r="AK1776" s="12">
        <v>44</v>
      </c>
      <c r="AL1776" s="12">
        <v>534</v>
      </c>
      <c r="AM1776" s="12">
        <v>44</v>
      </c>
      <c r="AN1776" s="12" t="s">
        <v>824</v>
      </c>
      <c r="AO1776" s="12" t="s">
        <v>825</v>
      </c>
      <c r="AP1776" s="12" t="s">
        <v>824</v>
      </c>
      <c r="AQ1776" s="12" t="s">
        <v>825</v>
      </c>
      <c r="AR1776" s="12" t="s">
        <v>856</v>
      </c>
      <c r="AS1776" s="12" t="s">
        <v>856</v>
      </c>
      <c r="AT1776" s="12" t="s">
        <v>856</v>
      </c>
      <c r="AU1776" s="12" t="s">
        <v>856</v>
      </c>
      <c r="AV1776" t="s">
        <v>202</v>
      </c>
      <c r="AW1776" t="s">
        <v>207</v>
      </c>
      <c r="AX1776" t="s">
        <v>211</v>
      </c>
      <c r="AY1776" t="s">
        <v>200</v>
      </c>
      <c r="AZ1776" t="s">
        <v>208</v>
      </c>
      <c r="BA1776">
        <v>2</v>
      </c>
      <c r="BB1776" t="s">
        <v>204</v>
      </c>
      <c r="BC1776" t="s">
        <v>209</v>
      </c>
      <c r="BD1776" t="s">
        <v>211</v>
      </c>
      <c r="BE1776" t="s">
        <v>203</v>
      </c>
      <c r="BF1776" t="s">
        <v>212</v>
      </c>
      <c r="BG1776" t="s">
        <v>211</v>
      </c>
      <c r="BH1776" t="s">
        <v>201</v>
      </c>
      <c r="BI1776" t="s">
        <v>210</v>
      </c>
      <c r="BJ1776">
        <v>1</v>
      </c>
      <c r="BK1776" t="s">
        <v>205</v>
      </c>
      <c r="BL1776" t="s">
        <v>354</v>
      </c>
      <c r="BM1776">
        <v>1</v>
      </c>
      <c r="BQ1776" t="s">
        <v>473</v>
      </c>
      <c r="BR1776" t="s">
        <v>146</v>
      </c>
      <c r="BS1776" t="s">
        <v>4973</v>
      </c>
      <c r="BT1776" t="s">
        <v>146</v>
      </c>
      <c r="BU1776" t="s">
        <v>4974</v>
      </c>
      <c r="BV1776" t="s">
        <v>146</v>
      </c>
      <c r="BW1776" t="s">
        <v>267</v>
      </c>
      <c r="BX1776" t="s">
        <v>146</v>
      </c>
      <c r="BY1776" t="s">
        <v>239</v>
      </c>
      <c r="CA1776" t="s">
        <v>8</v>
      </c>
      <c r="CB1776" s="3">
        <v>44645</v>
      </c>
      <c r="CC1776" t="s">
        <v>8</v>
      </c>
      <c r="CD1776" s="3">
        <v>44645</v>
      </c>
      <c r="CE1776" t="s">
        <v>8</v>
      </c>
      <c r="CF1776" s="3">
        <v>44683</v>
      </c>
      <c r="CG1776" t="s">
        <v>8</v>
      </c>
      <c r="CH1776" s="3">
        <v>44683</v>
      </c>
      <c r="CI1776" t="s">
        <v>8</v>
      </c>
      <c r="CJ1776" s="3">
        <v>44683</v>
      </c>
      <c r="CK1776" t="s">
        <v>1908</v>
      </c>
      <c r="CL1776" s="3">
        <v>44733</v>
      </c>
      <c r="CM1776" t="s">
        <v>8</v>
      </c>
      <c r="CN1776" s="3">
        <v>44645</v>
      </c>
      <c r="CO1776" t="s">
        <v>8</v>
      </c>
      <c r="CP1776" s="3">
        <v>44645</v>
      </c>
      <c r="CQ1776" t="s">
        <v>1908</v>
      </c>
      <c r="CR1776" s="3">
        <v>44699</v>
      </c>
      <c r="CS1776" t="s">
        <v>8</v>
      </c>
      <c r="CT1776" s="3">
        <v>44645</v>
      </c>
      <c r="CU1776" t="s">
        <v>8</v>
      </c>
      <c r="CV1776" s="3">
        <v>44645</v>
      </c>
      <c r="CW1776" t="s">
        <v>8</v>
      </c>
      <c r="CX1776" s="3">
        <v>44645</v>
      </c>
      <c r="CY1776" t="s">
        <v>8</v>
      </c>
      <c r="CZ1776" s="3">
        <v>44645</v>
      </c>
      <c r="DA1776" t="s">
        <v>8</v>
      </c>
      <c r="DB1776" s="3">
        <v>44645</v>
      </c>
      <c r="DC1776" t="s">
        <v>1908</v>
      </c>
      <c r="DD1776" s="3">
        <v>44754</v>
      </c>
      <c r="DE1776" t="s">
        <v>1908</v>
      </c>
      <c r="DF1776" s="3">
        <v>44733</v>
      </c>
      <c r="DG1776" t="s">
        <v>1908</v>
      </c>
      <c r="DH1776" s="3">
        <v>44733</v>
      </c>
      <c r="DI1776" t="s">
        <v>8</v>
      </c>
      <c r="DJ1776" s="3">
        <v>44645</v>
      </c>
      <c r="DK1776" t="s">
        <v>1908</v>
      </c>
      <c r="DL1776" s="3">
        <v>44733</v>
      </c>
      <c r="DP1776" t="s">
        <v>474</v>
      </c>
      <c r="DQ1776" t="s">
        <v>6</v>
      </c>
      <c r="DR1776" t="s">
        <v>6</v>
      </c>
      <c r="DU1776" t="s">
        <v>4916</v>
      </c>
    </row>
    <row r="1777" spans="1:125" x14ac:dyDescent="0.25">
      <c r="A1777" s="5">
        <v>1289201</v>
      </c>
      <c r="B1777" s="5">
        <v>1</v>
      </c>
      <c r="J1777" s="3"/>
      <c r="K1777" s="3"/>
      <c r="L1777" s="3"/>
      <c r="M1777" s="3"/>
      <c r="N1777" s="3">
        <v>44601</v>
      </c>
      <c r="O1777" s="7">
        <v>0.42924768518518519</v>
      </c>
      <c r="P1777" t="s">
        <v>4159</v>
      </c>
      <c r="AV1777" t="s">
        <v>202</v>
      </c>
      <c r="AW1777" t="s">
        <v>207</v>
      </c>
      <c r="AX1777" t="s">
        <v>211</v>
      </c>
      <c r="AY1777" t="s">
        <v>200</v>
      </c>
      <c r="AZ1777" t="s">
        <v>208</v>
      </c>
      <c r="BA1777">
        <v>2</v>
      </c>
      <c r="BB1777" t="s">
        <v>204</v>
      </c>
      <c r="BC1777" t="s">
        <v>209</v>
      </c>
      <c r="BD1777" t="s">
        <v>211</v>
      </c>
      <c r="BE1777" t="s">
        <v>203</v>
      </c>
      <c r="BF1777" t="s">
        <v>212</v>
      </c>
      <c r="BG1777" t="s">
        <v>211</v>
      </c>
      <c r="BH1777" t="s">
        <v>201</v>
      </c>
      <c r="BI1777" t="s">
        <v>210</v>
      </c>
      <c r="BJ1777">
        <v>1</v>
      </c>
      <c r="BK1777" t="s">
        <v>205</v>
      </c>
      <c r="BL1777" t="s">
        <v>354</v>
      </c>
      <c r="BM1777">
        <v>1</v>
      </c>
    </row>
    <row r="1778" spans="1:125" x14ac:dyDescent="0.25">
      <c r="A1778" s="5">
        <v>1289214</v>
      </c>
      <c r="B1778" s="5">
        <v>14</v>
      </c>
      <c r="C1778" t="s">
        <v>4845</v>
      </c>
      <c r="D1778" t="s">
        <v>4844</v>
      </c>
      <c r="E1778" t="s">
        <v>4859</v>
      </c>
      <c r="F1778" t="s">
        <v>4948</v>
      </c>
      <c r="G1778" t="s">
        <v>3867</v>
      </c>
      <c r="H1778" t="s">
        <v>1146</v>
      </c>
      <c r="I1778" t="s">
        <v>118</v>
      </c>
      <c r="J1778" s="3">
        <v>44680</v>
      </c>
      <c r="K1778" s="3">
        <v>44771</v>
      </c>
      <c r="L1778" s="3" t="s">
        <v>2366</v>
      </c>
      <c r="M1778" s="3" t="s">
        <v>4721</v>
      </c>
      <c r="N1778" s="3">
        <v>44601</v>
      </c>
      <c r="O1778" s="7">
        <v>0.42924768518518519</v>
      </c>
      <c r="P1778" t="s">
        <v>4159</v>
      </c>
      <c r="Q1778" s="3">
        <v>45211</v>
      </c>
      <c r="R1778" s="7">
        <v>0.35637731481481483</v>
      </c>
      <c r="S1778" t="s">
        <v>1908</v>
      </c>
      <c r="T1778">
        <v>1493</v>
      </c>
      <c r="U1778" s="92" t="s">
        <v>386</v>
      </c>
      <c r="V1778" s="93" t="s">
        <v>386</v>
      </c>
      <c r="W1778" s="92" t="s">
        <v>838</v>
      </c>
      <c r="X1778" s="93" t="s">
        <v>838</v>
      </c>
      <c r="Y1778" s="92" t="s">
        <v>4846</v>
      </c>
      <c r="Z1778" s="93" t="s">
        <v>4847</v>
      </c>
      <c r="AA1778" t="s">
        <v>146</v>
      </c>
      <c r="AB1778">
        <v>928</v>
      </c>
      <c r="AC1778" t="s">
        <v>155</v>
      </c>
      <c r="AD1778" t="s">
        <v>239</v>
      </c>
      <c r="AF1778" s="12" t="s">
        <v>5682</v>
      </c>
      <c r="AG1778" s="12">
        <v>901</v>
      </c>
      <c r="AH1778" s="12" t="s">
        <v>5682</v>
      </c>
      <c r="AI1778" s="12">
        <v>901</v>
      </c>
      <c r="AJ1778" s="12" t="s">
        <v>5682</v>
      </c>
      <c r="AK1778" s="12">
        <v>901</v>
      </c>
      <c r="AL1778" s="12" t="s">
        <v>5682</v>
      </c>
      <c r="AM1778" s="12">
        <v>901</v>
      </c>
      <c r="AN1778" s="12">
        <v>539</v>
      </c>
      <c r="AO1778" s="12">
        <v>45</v>
      </c>
      <c r="AP1778" s="12">
        <v>539</v>
      </c>
      <c r="AQ1778" s="12">
        <v>45</v>
      </c>
      <c r="AR1778" s="12" t="s">
        <v>239</v>
      </c>
      <c r="AS1778" s="12" t="s">
        <v>239</v>
      </c>
      <c r="AT1778" s="12" t="s">
        <v>239</v>
      </c>
      <c r="AU1778" s="12" t="s">
        <v>239</v>
      </c>
      <c r="AV1778" t="s">
        <v>267</v>
      </c>
      <c r="AW1778" t="s">
        <v>207</v>
      </c>
      <c r="AX1778" t="s">
        <v>211</v>
      </c>
      <c r="AY1778" t="s">
        <v>200</v>
      </c>
      <c r="AZ1778" t="s">
        <v>208</v>
      </c>
      <c r="BA1778">
        <v>2</v>
      </c>
      <c r="BB1778" t="s">
        <v>204</v>
      </c>
      <c r="BC1778" t="s">
        <v>209</v>
      </c>
      <c r="BD1778" t="s">
        <v>211</v>
      </c>
      <c r="BE1778" t="s">
        <v>203</v>
      </c>
      <c r="BF1778" t="s">
        <v>212</v>
      </c>
      <c r="BG1778" t="s">
        <v>211</v>
      </c>
      <c r="BH1778" t="s">
        <v>201</v>
      </c>
      <c r="BI1778" t="s">
        <v>210</v>
      </c>
      <c r="BJ1778">
        <v>1</v>
      </c>
      <c r="BK1778" t="s">
        <v>205</v>
      </c>
      <c r="BL1778" t="s">
        <v>354</v>
      </c>
      <c r="BM1778">
        <v>1</v>
      </c>
      <c r="BQ1778" t="s">
        <v>1161</v>
      </c>
      <c r="BR1778" t="s">
        <v>2914</v>
      </c>
      <c r="BS1778" t="s">
        <v>4850</v>
      </c>
      <c r="BT1778" t="s">
        <v>2914</v>
      </c>
      <c r="BU1778" t="s">
        <v>4860</v>
      </c>
      <c r="BV1778" t="s">
        <v>2914</v>
      </c>
      <c r="BW1778" t="s">
        <v>1163</v>
      </c>
      <c r="BX1778" t="s">
        <v>2914</v>
      </c>
      <c r="BY1778" t="s">
        <v>1164</v>
      </c>
      <c r="BZ1778" t="s">
        <v>2914</v>
      </c>
      <c r="CA1778" t="s">
        <v>4159</v>
      </c>
      <c r="CB1778" s="3">
        <v>44601</v>
      </c>
      <c r="CC1778" t="s">
        <v>4159</v>
      </c>
      <c r="CD1778" s="3">
        <v>44601</v>
      </c>
      <c r="CE1778" t="s">
        <v>4159</v>
      </c>
      <c r="CF1778" s="3">
        <v>44601</v>
      </c>
      <c r="CG1778" t="s">
        <v>4159</v>
      </c>
      <c r="CH1778" s="3">
        <v>44601</v>
      </c>
      <c r="CI1778" t="s">
        <v>4159</v>
      </c>
      <c r="CJ1778" s="3">
        <v>44601</v>
      </c>
      <c r="CK1778" t="s">
        <v>4159</v>
      </c>
      <c r="CL1778" s="3">
        <v>44601</v>
      </c>
      <c r="CM1778" t="s">
        <v>4159</v>
      </c>
      <c r="CN1778" s="3">
        <v>44601</v>
      </c>
      <c r="CO1778" t="s">
        <v>4159</v>
      </c>
      <c r="CP1778" s="3">
        <v>44601</v>
      </c>
      <c r="CQ1778" t="s">
        <v>1908</v>
      </c>
      <c r="CR1778" s="3">
        <v>44690</v>
      </c>
      <c r="CS1778" t="s">
        <v>4159</v>
      </c>
      <c r="CT1778" s="3">
        <v>44601</v>
      </c>
      <c r="CU1778" t="s">
        <v>4159</v>
      </c>
      <c r="CV1778" s="3">
        <v>44631</v>
      </c>
      <c r="CW1778" t="s">
        <v>4159</v>
      </c>
      <c r="CX1778" s="3">
        <v>44601</v>
      </c>
      <c r="CY1778" t="s">
        <v>4159</v>
      </c>
      <c r="CZ1778" s="3">
        <v>44657</v>
      </c>
      <c r="DA1778" t="s">
        <v>4159</v>
      </c>
      <c r="DB1778" s="3">
        <v>44601</v>
      </c>
      <c r="DO1778" t="s">
        <v>4851</v>
      </c>
      <c r="DR1778" t="s">
        <v>4947</v>
      </c>
      <c r="DU1778" t="s">
        <v>4848</v>
      </c>
    </row>
    <row r="1779" spans="1:125" x14ac:dyDescent="0.25">
      <c r="A1779" s="5">
        <v>1289301</v>
      </c>
      <c r="B1779" s="5">
        <v>1</v>
      </c>
      <c r="J1779" s="3"/>
      <c r="K1779" s="3"/>
      <c r="L1779" s="3"/>
      <c r="M1779" s="3"/>
      <c r="N1779" s="3">
        <v>44601</v>
      </c>
      <c r="O1779" s="7">
        <v>0.58848379629629632</v>
      </c>
      <c r="P1779" t="s">
        <v>1908</v>
      </c>
      <c r="AV1779" t="s">
        <v>202</v>
      </c>
      <c r="AW1779" t="s">
        <v>207</v>
      </c>
      <c r="AX1779" t="s">
        <v>211</v>
      </c>
      <c r="AY1779" t="s">
        <v>200</v>
      </c>
      <c r="AZ1779" t="s">
        <v>208</v>
      </c>
      <c r="BA1779">
        <v>2</v>
      </c>
      <c r="BB1779" t="s">
        <v>204</v>
      </c>
      <c r="BC1779" t="s">
        <v>209</v>
      </c>
      <c r="BD1779" t="s">
        <v>211</v>
      </c>
      <c r="BE1779" t="s">
        <v>203</v>
      </c>
      <c r="BF1779" t="s">
        <v>212</v>
      </c>
      <c r="BG1779" t="s">
        <v>211</v>
      </c>
      <c r="BH1779" t="s">
        <v>201</v>
      </c>
      <c r="BI1779" t="s">
        <v>210</v>
      </c>
      <c r="BJ1779">
        <v>1</v>
      </c>
      <c r="BK1779" t="s">
        <v>205</v>
      </c>
      <c r="BL1779" t="s">
        <v>354</v>
      </c>
      <c r="BM1779">
        <v>1</v>
      </c>
    </row>
    <row r="1780" spans="1:125" x14ac:dyDescent="0.25">
      <c r="A1780" s="5">
        <v>1289311</v>
      </c>
      <c r="B1780" s="5">
        <v>11</v>
      </c>
      <c r="C1780" t="s">
        <v>5044</v>
      </c>
      <c r="D1780" t="s">
        <v>4852</v>
      </c>
      <c r="E1780" t="s">
        <v>4644</v>
      </c>
      <c r="F1780" t="s">
        <v>6</v>
      </c>
      <c r="G1780" t="s">
        <v>3628</v>
      </c>
      <c r="H1780" t="s">
        <v>25</v>
      </c>
      <c r="I1780" t="s">
        <v>117</v>
      </c>
      <c r="J1780" s="3"/>
      <c r="K1780" s="3"/>
      <c r="L1780" s="3">
        <v>44852</v>
      </c>
      <c r="M1780" s="3" t="s">
        <v>128</v>
      </c>
      <c r="N1780" s="3">
        <v>44601</v>
      </c>
      <c r="O1780" s="7">
        <v>0.58848379629629632</v>
      </c>
      <c r="P1780" t="s">
        <v>1908</v>
      </c>
      <c r="Q1780" s="3">
        <v>44819</v>
      </c>
      <c r="R1780" s="7">
        <v>0.69631944444444438</v>
      </c>
      <c r="S1780" t="s">
        <v>1908</v>
      </c>
      <c r="U1780" s="92" t="s">
        <v>710</v>
      </c>
      <c r="V1780" s="93" t="s">
        <v>4853</v>
      </c>
      <c r="W1780" s="92" t="s">
        <v>236</v>
      </c>
      <c r="X1780" s="93" t="s">
        <v>4854</v>
      </c>
      <c r="AA1780" t="s">
        <v>146</v>
      </c>
      <c r="AB1780">
        <v>955</v>
      </c>
      <c r="AC1780" t="s">
        <v>154</v>
      </c>
      <c r="AD1780" t="s">
        <v>730</v>
      </c>
      <c r="AE1780" t="s">
        <v>730</v>
      </c>
      <c r="AF1780" s="12">
        <v>599</v>
      </c>
      <c r="AG1780" s="12">
        <v>99</v>
      </c>
      <c r="AH1780" s="12">
        <v>599</v>
      </c>
      <c r="AI1780" s="12">
        <v>99</v>
      </c>
      <c r="AJ1780" s="12">
        <v>599</v>
      </c>
      <c r="AK1780" s="12">
        <v>99</v>
      </c>
      <c r="AL1780" s="12">
        <v>599</v>
      </c>
      <c r="AM1780" s="12">
        <v>99</v>
      </c>
      <c r="AN1780" s="12" t="s">
        <v>824</v>
      </c>
      <c r="AO1780" s="12" t="s">
        <v>825</v>
      </c>
      <c r="AP1780" s="12" t="s">
        <v>824</v>
      </c>
      <c r="AQ1780" s="12" t="s">
        <v>825</v>
      </c>
      <c r="AR1780" s="12" t="s">
        <v>239</v>
      </c>
      <c r="AS1780" s="12" t="s">
        <v>239</v>
      </c>
      <c r="AT1780" s="12" t="s">
        <v>239</v>
      </c>
      <c r="AU1780" s="12" t="s">
        <v>239</v>
      </c>
      <c r="AV1780" t="s">
        <v>202</v>
      </c>
      <c r="AW1780" t="s">
        <v>207</v>
      </c>
      <c r="AX1780" t="s">
        <v>211</v>
      </c>
      <c r="AY1780" t="s">
        <v>200</v>
      </c>
      <c r="AZ1780" t="s">
        <v>208</v>
      </c>
      <c r="BA1780">
        <v>2</v>
      </c>
      <c r="BB1780" t="s">
        <v>204</v>
      </c>
      <c r="BC1780" t="s">
        <v>209</v>
      </c>
      <c r="BD1780" t="s">
        <v>211</v>
      </c>
      <c r="BE1780" t="s">
        <v>203</v>
      </c>
      <c r="BF1780" t="s">
        <v>212</v>
      </c>
      <c r="BG1780" t="s">
        <v>211</v>
      </c>
      <c r="BH1780" t="s">
        <v>201</v>
      </c>
      <c r="BI1780" t="s">
        <v>210</v>
      </c>
      <c r="BJ1780">
        <v>1</v>
      </c>
      <c r="BK1780" t="s">
        <v>205</v>
      </c>
      <c r="BL1780" t="s">
        <v>354</v>
      </c>
      <c r="BM1780">
        <v>1</v>
      </c>
      <c r="BQ1780" t="s">
        <v>584</v>
      </c>
      <c r="BR1780" t="s">
        <v>146</v>
      </c>
      <c r="BS1780" t="s">
        <v>4855</v>
      </c>
      <c r="BT1780" t="s">
        <v>146</v>
      </c>
      <c r="BU1780" t="s">
        <v>1852</v>
      </c>
      <c r="BV1780" t="s">
        <v>146</v>
      </c>
      <c r="BW1780" t="s">
        <v>379</v>
      </c>
      <c r="BX1780" t="s">
        <v>146</v>
      </c>
      <c r="CA1780" t="s">
        <v>1908</v>
      </c>
      <c r="CB1780" s="3">
        <v>44601</v>
      </c>
      <c r="CC1780" t="s">
        <v>1908</v>
      </c>
      <c r="CD1780" s="3">
        <v>44805</v>
      </c>
      <c r="CE1780" t="s">
        <v>1908</v>
      </c>
      <c r="CF1780" s="3">
        <v>44601</v>
      </c>
      <c r="CG1780" t="s">
        <v>1908</v>
      </c>
      <c r="CH1780" s="3">
        <v>44606</v>
      </c>
      <c r="CI1780" t="s">
        <v>1908</v>
      </c>
      <c r="CJ1780" s="3">
        <v>44606</v>
      </c>
      <c r="CK1780" t="s">
        <v>1908</v>
      </c>
      <c r="CL1780" s="3">
        <v>44805</v>
      </c>
      <c r="CM1780" t="s">
        <v>1908</v>
      </c>
      <c r="CN1780" s="3">
        <v>44736</v>
      </c>
      <c r="CO1780" t="s">
        <v>1908</v>
      </c>
      <c r="CP1780" s="3">
        <v>44764</v>
      </c>
      <c r="CQ1780" t="s">
        <v>1908</v>
      </c>
      <c r="CR1780" s="3">
        <v>44789</v>
      </c>
      <c r="CS1780" t="s">
        <v>1908</v>
      </c>
      <c r="CT1780" s="3">
        <v>44601</v>
      </c>
      <c r="CU1780" t="s">
        <v>1908</v>
      </c>
      <c r="CV1780" s="3">
        <v>44764</v>
      </c>
      <c r="CW1780" t="s">
        <v>1908</v>
      </c>
      <c r="CX1780" s="3">
        <v>44805</v>
      </c>
      <c r="CY1780" t="s">
        <v>1908</v>
      </c>
      <c r="CZ1780" s="3">
        <v>44736</v>
      </c>
      <c r="DA1780" t="s">
        <v>1908</v>
      </c>
      <c r="DB1780" s="3">
        <v>44736</v>
      </c>
      <c r="DE1780" t="s">
        <v>1908</v>
      </c>
      <c r="DF1780" s="3">
        <v>44805</v>
      </c>
      <c r="DG1780" t="s">
        <v>1908</v>
      </c>
      <c r="DH1780" s="3">
        <v>44819</v>
      </c>
      <c r="DI1780" t="s">
        <v>1908</v>
      </c>
      <c r="DJ1780" s="3">
        <v>44819</v>
      </c>
      <c r="DK1780" t="s">
        <v>1908</v>
      </c>
      <c r="DL1780" s="3">
        <v>44805</v>
      </c>
      <c r="DQ1780" t="s">
        <v>6</v>
      </c>
      <c r="DR1780" t="s">
        <v>6</v>
      </c>
      <c r="DU1780" t="s">
        <v>5071</v>
      </c>
    </row>
    <row r="1781" spans="1:125" x14ac:dyDescent="0.25">
      <c r="A1781" s="5">
        <v>1289401</v>
      </c>
      <c r="B1781" s="5">
        <v>1</v>
      </c>
      <c r="J1781" s="3"/>
      <c r="K1781" s="3"/>
      <c r="L1781" s="3"/>
      <c r="M1781" s="3"/>
      <c r="N1781" s="3">
        <v>44609</v>
      </c>
      <c r="O1781" s="7">
        <v>0.38247685185185182</v>
      </c>
      <c r="P1781" t="s">
        <v>1908</v>
      </c>
      <c r="AV1781" t="s">
        <v>202</v>
      </c>
      <c r="AW1781" t="s">
        <v>207</v>
      </c>
      <c r="AX1781" t="s">
        <v>211</v>
      </c>
      <c r="AY1781" t="s">
        <v>200</v>
      </c>
      <c r="AZ1781" t="s">
        <v>208</v>
      </c>
      <c r="BA1781">
        <v>2</v>
      </c>
      <c r="BB1781" t="s">
        <v>204</v>
      </c>
      <c r="BC1781" t="s">
        <v>209</v>
      </c>
      <c r="BD1781" t="s">
        <v>211</v>
      </c>
      <c r="BE1781" t="s">
        <v>203</v>
      </c>
      <c r="BF1781" t="s">
        <v>212</v>
      </c>
      <c r="BG1781" t="s">
        <v>211</v>
      </c>
      <c r="BH1781" t="s">
        <v>201</v>
      </c>
      <c r="BI1781" t="s">
        <v>210</v>
      </c>
      <c r="BJ1781">
        <v>1</v>
      </c>
      <c r="BK1781" t="s">
        <v>205</v>
      </c>
      <c r="BL1781" t="s">
        <v>354</v>
      </c>
      <c r="BM1781">
        <v>1</v>
      </c>
    </row>
    <row r="1782" spans="1:125" x14ac:dyDescent="0.25">
      <c r="A1782" s="5">
        <v>1289415</v>
      </c>
      <c r="B1782" s="5">
        <v>15</v>
      </c>
      <c r="C1782" t="s">
        <v>5056</v>
      </c>
      <c r="D1782" t="s">
        <v>4861</v>
      </c>
      <c r="E1782" t="s">
        <v>4644</v>
      </c>
      <c r="F1782" t="s">
        <v>6</v>
      </c>
      <c r="G1782" t="s">
        <v>3136</v>
      </c>
      <c r="H1782" t="s">
        <v>25</v>
      </c>
      <c r="I1782" t="s">
        <v>117</v>
      </c>
      <c r="J1782" s="3"/>
      <c r="K1782" s="3"/>
      <c r="L1782" s="3" t="s">
        <v>2366</v>
      </c>
      <c r="M1782" s="3" t="s">
        <v>126</v>
      </c>
      <c r="N1782" s="3">
        <v>44609</v>
      </c>
      <c r="O1782" s="7">
        <v>0.38247685185185182</v>
      </c>
      <c r="P1782" t="s">
        <v>1908</v>
      </c>
      <c r="Q1782" s="3">
        <v>44819</v>
      </c>
      <c r="R1782" s="7">
        <v>0.42268518518518516</v>
      </c>
      <c r="S1782" t="s">
        <v>1908</v>
      </c>
      <c r="T1782">
        <v>1596</v>
      </c>
      <c r="U1782" s="92" t="s">
        <v>1875</v>
      </c>
      <c r="V1782" s="93" t="s">
        <v>225</v>
      </c>
      <c r="W1782" s="92" t="s">
        <v>403</v>
      </c>
      <c r="X1782" s="93" t="s">
        <v>5009</v>
      </c>
      <c r="AA1782" t="s">
        <v>234</v>
      </c>
      <c r="AB1782">
        <v>955</v>
      </c>
      <c r="AC1782" t="s">
        <v>154</v>
      </c>
      <c r="AD1782" t="s">
        <v>4862</v>
      </c>
      <c r="AE1782" t="s">
        <v>4863</v>
      </c>
      <c r="AF1782" s="12">
        <v>580</v>
      </c>
      <c r="AG1782" s="12">
        <v>80</v>
      </c>
      <c r="AH1782" s="12">
        <v>580</v>
      </c>
      <c r="AI1782" s="12">
        <v>80</v>
      </c>
      <c r="AJ1782" s="12">
        <v>580</v>
      </c>
      <c r="AK1782" s="12">
        <v>80</v>
      </c>
      <c r="AL1782" s="12">
        <v>580</v>
      </c>
      <c r="AM1782" s="12">
        <v>80</v>
      </c>
      <c r="AN1782" s="12" t="s">
        <v>818</v>
      </c>
      <c r="AO1782" s="12" t="s">
        <v>819</v>
      </c>
      <c r="AP1782" s="12" t="s">
        <v>818</v>
      </c>
      <c r="AQ1782" s="12" t="s">
        <v>819</v>
      </c>
      <c r="AR1782" s="12" t="s">
        <v>239</v>
      </c>
      <c r="AS1782" s="12" t="s">
        <v>239</v>
      </c>
      <c r="AT1782" s="12" t="s">
        <v>239</v>
      </c>
      <c r="AU1782" s="12" t="s">
        <v>239</v>
      </c>
      <c r="AV1782" t="s">
        <v>202</v>
      </c>
      <c r="AW1782" t="s">
        <v>207</v>
      </c>
      <c r="AX1782" t="s">
        <v>211</v>
      </c>
      <c r="AY1782" t="s">
        <v>200</v>
      </c>
      <c r="AZ1782" t="s">
        <v>208</v>
      </c>
      <c r="BA1782">
        <v>2</v>
      </c>
      <c r="BB1782" t="s">
        <v>204</v>
      </c>
      <c r="BC1782" t="s">
        <v>209</v>
      </c>
      <c r="BD1782" t="s">
        <v>211</v>
      </c>
      <c r="BE1782" t="s">
        <v>203</v>
      </c>
      <c r="BF1782" t="s">
        <v>212</v>
      </c>
      <c r="BG1782" t="s">
        <v>211</v>
      </c>
      <c r="BH1782" t="s">
        <v>201</v>
      </c>
      <c r="BI1782" t="s">
        <v>210</v>
      </c>
      <c r="BJ1782">
        <v>1</v>
      </c>
      <c r="BK1782" t="s">
        <v>205</v>
      </c>
      <c r="BL1782" t="s">
        <v>354</v>
      </c>
      <c r="BM1782">
        <v>1</v>
      </c>
      <c r="BQ1782" t="s">
        <v>584</v>
      </c>
      <c r="BR1782" t="s">
        <v>234</v>
      </c>
      <c r="BS1782" t="s">
        <v>3914</v>
      </c>
      <c r="BT1782" t="s">
        <v>234</v>
      </c>
      <c r="BU1782" t="s">
        <v>1852</v>
      </c>
      <c r="BV1782" t="s">
        <v>234</v>
      </c>
      <c r="BW1782" t="s">
        <v>4865</v>
      </c>
      <c r="BX1782" t="s">
        <v>234</v>
      </c>
      <c r="BY1782" t="s">
        <v>3148</v>
      </c>
      <c r="BZ1782" t="s">
        <v>234</v>
      </c>
      <c r="CA1782" t="s">
        <v>1908</v>
      </c>
      <c r="CB1782" s="3">
        <v>44609</v>
      </c>
      <c r="CC1782" t="s">
        <v>1908</v>
      </c>
      <c r="CD1782" s="3">
        <v>44754</v>
      </c>
      <c r="CE1782" t="s">
        <v>1908</v>
      </c>
      <c r="CF1782" s="3">
        <v>44753</v>
      </c>
      <c r="CG1782" t="s">
        <v>1908</v>
      </c>
      <c r="CH1782" s="3">
        <v>44753</v>
      </c>
      <c r="CI1782" t="s">
        <v>1908</v>
      </c>
      <c r="CJ1782" s="3">
        <v>44753</v>
      </c>
      <c r="CK1782" t="s">
        <v>1908</v>
      </c>
      <c r="CL1782" s="3">
        <v>44613</v>
      </c>
      <c r="CM1782" t="s">
        <v>1908</v>
      </c>
      <c r="CN1782" s="3">
        <v>44761</v>
      </c>
      <c r="CO1782" t="s">
        <v>1908</v>
      </c>
      <c r="CP1782" s="3">
        <v>44753</v>
      </c>
      <c r="CQ1782" t="s">
        <v>1908</v>
      </c>
      <c r="CR1782" s="3">
        <v>44775</v>
      </c>
      <c r="CS1782" t="s">
        <v>1908</v>
      </c>
      <c r="CT1782" s="3">
        <v>44609</v>
      </c>
      <c r="CU1782" t="s">
        <v>1908</v>
      </c>
      <c r="CV1782" s="3">
        <v>44753</v>
      </c>
      <c r="CW1782" t="s">
        <v>1908</v>
      </c>
      <c r="CX1782" s="3">
        <v>44754</v>
      </c>
      <c r="CY1782" t="s">
        <v>1908</v>
      </c>
      <c r="CZ1782" s="3">
        <v>44753</v>
      </c>
      <c r="DA1782" t="s">
        <v>1908</v>
      </c>
      <c r="DB1782" s="3">
        <v>44753</v>
      </c>
      <c r="DC1782" t="s">
        <v>1908</v>
      </c>
      <c r="DD1782" s="3">
        <v>44819</v>
      </c>
      <c r="DE1782" t="s">
        <v>1908</v>
      </c>
      <c r="DF1782" s="3">
        <v>44790</v>
      </c>
      <c r="DG1782" t="s">
        <v>1908</v>
      </c>
      <c r="DH1782" s="3">
        <v>44819</v>
      </c>
      <c r="DK1782" t="s">
        <v>1908</v>
      </c>
      <c r="DL1782" s="3">
        <v>44819</v>
      </c>
      <c r="DQ1782" t="s">
        <v>6</v>
      </c>
      <c r="DR1782" t="s">
        <v>6</v>
      </c>
      <c r="DU1782" t="s">
        <v>5010</v>
      </c>
    </row>
    <row r="1783" spans="1:125" x14ac:dyDescent="0.25">
      <c r="A1783" s="5">
        <v>1289501</v>
      </c>
      <c r="B1783" s="5">
        <v>1</v>
      </c>
      <c r="J1783" s="3"/>
      <c r="K1783" s="3"/>
      <c r="L1783" s="3"/>
      <c r="M1783" s="3"/>
      <c r="N1783" s="3">
        <v>44621</v>
      </c>
      <c r="O1783" s="7">
        <v>0.59130787037037036</v>
      </c>
      <c r="P1783" t="s">
        <v>1908</v>
      </c>
      <c r="AV1783" t="s">
        <v>202</v>
      </c>
      <c r="AW1783" t="s">
        <v>207</v>
      </c>
      <c r="AX1783" t="s">
        <v>211</v>
      </c>
      <c r="AY1783" t="s">
        <v>200</v>
      </c>
      <c r="AZ1783" t="s">
        <v>208</v>
      </c>
      <c r="BA1783">
        <v>2</v>
      </c>
      <c r="BB1783" t="s">
        <v>204</v>
      </c>
      <c r="BC1783" t="s">
        <v>209</v>
      </c>
      <c r="BD1783" t="s">
        <v>211</v>
      </c>
      <c r="BE1783" t="s">
        <v>203</v>
      </c>
      <c r="BF1783" t="s">
        <v>212</v>
      </c>
      <c r="BG1783" t="s">
        <v>211</v>
      </c>
      <c r="BH1783" t="s">
        <v>201</v>
      </c>
      <c r="BI1783" t="s">
        <v>210</v>
      </c>
      <c r="BJ1783">
        <v>1</v>
      </c>
      <c r="BK1783" t="s">
        <v>205</v>
      </c>
      <c r="BL1783" t="s">
        <v>354</v>
      </c>
      <c r="BM1783">
        <v>1</v>
      </c>
    </row>
    <row r="1784" spans="1:125" x14ac:dyDescent="0.25">
      <c r="A1784" s="5">
        <v>1289514</v>
      </c>
      <c r="B1784" s="5">
        <v>14</v>
      </c>
      <c r="C1784" t="s">
        <v>4962</v>
      </c>
      <c r="D1784" t="s">
        <v>4874</v>
      </c>
      <c r="E1784" t="s">
        <v>17</v>
      </c>
      <c r="F1784" t="s">
        <v>6</v>
      </c>
      <c r="G1784" t="s">
        <v>258</v>
      </c>
      <c r="H1784" t="s">
        <v>25</v>
      </c>
      <c r="I1784" t="s">
        <v>117</v>
      </c>
      <c r="J1784" s="3"/>
      <c r="K1784" s="3"/>
      <c r="L1784" s="3">
        <v>44775</v>
      </c>
      <c r="M1784" s="3" t="s">
        <v>129</v>
      </c>
      <c r="N1784" s="3">
        <v>44621</v>
      </c>
      <c r="O1784" s="7">
        <v>0.59130787037037036</v>
      </c>
      <c r="P1784" t="s">
        <v>1908</v>
      </c>
      <c r="Q1784" s="3">
        <v>44736</v>
      </c>
      <c r="R1784" s="7">
        <v>0.60761574074074076</v>
      </c>
      <c r="S1784" t="s">
        <v>1908</v>
      </c>
      <c r="U1784" s="92" t="s">
        <v>3889</v>
      </c>
      <c r="V1784" s="93" t="s">
        <v>4876</v>
      </c>
      <c r="AA1784" t="s">
        <v>1353</v>
      </c>
      <c r="AB1784">
        <v>955</v>
      </c>
      <c r="AC1784" t="s">
        <v>153</v>
      </c>
      <c r="AD1784" t="s">
        <v>1778</v>
      </c>
      <c r="AE1784" t="s">
        <v>1778</v>
      </c>
      <c r="AF1784" s="12" t="s">
        <v>239</v>
      </c>
      <c r="AG1784" s="12">
        <v>136</v>
      </c>
      <c r="AH1784" s="12" t="s">
        <v>239</v>
      </c>
      <c r="AI1784" s="12">
        <v>136</v>
      </c>
      <c r="AJ1784" s="12" t="s">
        <v>239</v>
      </c>
      <c r="AK1784" s="12">
        <v>136</v>
      </c>
      <c r="AL1784" s="12" t="s">
        <v>239</v>
      </c>
      <c r="AM1784" s="12">
        <v>136</v>
      </c>
      <c r="AN1784" s="12" t="s">
        <v>824</v>
      </c>
      <c r="AO1784" s="12" t="s">
        <v>825</v>
      </c>
      <c r="AP1784" s="12" t="s">
        <v>824</v>
      </c>
      <c r="AQ1784" s="12" t="s">
        <v>825</v>
      </c>
      <c r="AR1784" s="12" t="s">
        <v>239</v>
      </c>
      <c r="AS1784" s="12" t="s">
        <v>239</v>
      </c>
      <c r="AT1784" s="12" t="s">
        <v>239</v>
      </c>
      <c r="AU1784" s="12" t="s">
        <v>239</v>
      </c>
      <c r="AV1784" t="s">
        <v>202</v>
      </c>
      <c r="AW1784" t="s">
        <v>207</v>
      </c>
      <c r="AX1784" t="s">
        <v>211</v>
      </c>
      <c r="AY1784" t="s">
        <v>200</v>
      </c>
      <c r="AZ1784" t="s">
        <v>208</v>
      </c>
      <c r="BA1784">
        <v>2</v>
      </c>
      <c r="BB1784" t="s">
        <v>204</v>
      </c>
      <c r="BC1784" t="s">
        <v>209</v>
      </c>
      <c r="BD1784" t="s">
        <v>211</v>
      </c>
      <c r="BE1784" t="s">
        <v>203</v>
      </c>
      <c r="BF1784" t="s">
        <v>212</v>
      </c>
      <c r="BG1784" t="s">
        <v>211</v>
      </c>
      <c r="BH1784" t="s">
        <v>201</v>
      </c>
      <c r="BI1784" t="s">
        <v>210</v>
      </c>
      <c r="BJ1784">
        <v>1</v>
      </c>
      <c r="BK1784" t="s">
        <v>205</v>
      </c>
      <c r="BL1784" t="s">
        <v>354</v>
      </c>
      <c r="BM1784">
        <v>1</v>
      </c>
      <c r="BQ1784" t="s">
        <v>584</v>
      </c>
      <c r="BR1784" t="s">
        <v>404</v>
      </c>
      <c r="BS1784" t="s">
        <v>4875</v>
      </c>
      <c r="BT1784" t="s">
        <v>404</v>
      </c>
      <c r="BU1784" t="s">
        <v>2269</v>
      </c>
      <c r="BV1784" t="s">
        <v>404</v>
      </c>
      <c r="BW1784" t="s">
        <v>379</v>
      </c>
      <c r="BX1784" t="s">
        <v>404</v>
      </c>
      <c r="CA1784" t="s">
        <v>1908</v>
      </c>
      <c r="CB1784" s="3">
        <v>44622</v>
      </c>
      <c r="CC1784" t="s">
        <v>1908</v>
      </c>
      <c r="CD1784" s="3">
        <v>44687</v>
      </c>
      <c r="CE1784" t="s">
        <v>1908</v>
      </c>
      <c r="CF1784" s="3">
        <v>44622</v>
      </c>
      <c r="CG1784" t="s">
        <v>1908</v>
      </c>
      <c r="CH1784" s="3">
        <v>44627</v>
      </c>
      <c r="CI1784" t="s">
        <v>1908</v>
      </c>
      <c r="CJ1784" s="3">
        <v>44627</v>
      </c>
      <c r="CK1784" t="s">
        <v>1908</v>
      </c>
      <c r="CL1784" s="3">
        <v>44687</v>
      </c>
      <c r="CM1784" t="s">
        <v>1908</v>
      </c>
      <c r="CN1784" s="3">
        <v>44670</v>
      </c>
      <c r="CO1784" t="s">
        <v>1908</v>
      </c>
      <c r="CP1784" s="3">
        <v>44670</v>
      </c>
      <c r="CQ1784" t="s">
        <v>1908</v>
      </c>
      <c r="CR1784" s="3">
        <v>44699</v>
      </c>
      <c r="CS1784" t="s">
        <v>1908</v>
      </c>
      <c r="CT1784" s="3">
        <v>44622</v>
      </c>
      <c r="CU1784" t="s">
        <v>1908</v>
      </c>
      <c r="CV1784" s="3">
        <v>44687</v>
      </c>
      <c r="CW1784" t="s">
        <v>1908</v>
      </c>
      <c r="CX1784" s="3">
        <v>44687</v>
      </c>
      <c r="CY1784" t="s">
        <v>1908</v>
      </c>
      <c r="CZ1784" s="3">
        <v>44670</v>
      </c>
      <c r="DA1784" t="s">
        <v>1908</v>
      </c>
      <c r="DB1784" s="3">
        <v>44670</v>
      </c>
      <c r="DC1784" t="s">
        <v>1908</v>
      </c>
      <c r="DD1784" s="3">
        <v>44736</v>
      </c>
      <c r="DE1784" t="s">
        <v>1908</v>
      </c>
      <c r="DF1784" s="3">
        <v>44734</v>
      </c>
      <c r="DG1784" t="s">
        <v>1908</v>
      </c>
      <c r="DH1784" s="3">
        <v>44734</v>
      </c>
      <c r="DK1784" t="s">
        <v>1908</v>
      </c>
      <c r="DL1784" s="3">
        <v>44734</v>
      </c>
      <c r="DQ1784" t="s">
        <v>6</v>
      </c>
      <c r="DR1784" t="s">
        <v>6</v>
      </c>
      <c r="DU1784" t="s">
        <v>638</v>
      </c>
    </row>
    <row r="1785" spans="1:125" x14ac:dyDescent="0.25">
      <c r="A1785" s="5">
        <v>1289601</v>
      </c>
      <c r="B1785" s="5">
        <v>1</v>
      </c>
      <c r="J1785" s="3"/>
      <c r="K1785" s="3"/>
      <c r="L1785" s="3"/>
      <c r="M1785" s="3"/>
      <c r="N1785" s="3">
        <v>44627</v>
      </c>
      <c r="O1785" s="7">
        <v>0.37185185185185188</v>
      </c>
      <c r="P1785" t="s">
        <v>1908</v>
      </c>
      <c r="AV1785" t="s">
        <v>202</v>
      </c>
      <c r="AW1785" t="s">
        <v>207</v>
      </c>
      <c r="AX1785" t="s">
        <v>211</v>
      </c>
      <c r="AY1785" t="s">
        <v>200</v>
      </c>
      <c r="AZ1785" t="s">
        <v>208</v>
      </c>
      <c r="BA1785">
        <v>2</v>
      </c>
      <c r="BB1785" t="s">
        <v>204</v>
      </c>
      <c r="BC1785" t="s">
        <v>209</v>
      </c>
      <c r="BD1785" t="s">
        <v>211</v>
      </c>
      <c r="BE1785" t="s">
        <v>203</v>
      </c>
      <c r="BF1785" t="s">
        <v>212</v>
      </c>
      <c r="BG1785" t="s">
        <v>211</v>
      </c>
      <c r="BH1785" t="s">
        <v>201</v>
      </c>
      <c r="BI1785" t="s">
        <v>210</v>
      </c>
      <c r="BJ1785">
        <v>1</v>
      </c>
      <c r="BK1785" t="s">
        <v>205</v>
      </c>
      <c r="BL1785" t="s">
        <v>354</v>
      </c>
      <c r="BM1785">
        <v>1</v>
      </c>
    </row>
    <row r="1786" spans="1:125" x14ac:dyDescent="0.25">
      <c r="A1786" s="5">
        <v>1289614</v>
      </c>
      <c r="B1786" s="5">
        <v>14</v>
      </c>
      <c r="C1786" t="s">
        <v>5011</v>
      </c>
      <c r="D1786" t="s">
        <v>4877</v>
      </c>
      <c r="E1786" t="s">
        <v>4364</v>
      </c>
      <c r="F1786" t="s">
        <v>6</v>
      </c>
      <c r="G1786" t="s">
        <v>679</v>
      </c>
      <c r="H1786" t="s">
        <v>25</v>
      </c>
      <c r="I1786" t="s">
        <v>117</v>
      </c>
      <c r="J1786" s="3"/>
      <c r="K1786" s="3"/>
      <c r="L1786" s="3">
        <v>44929</v>
      </c>
      <c r="M1786" s="3" t="s">
        <v>126</v>
      </c>
      <c r="N1786" s="3">
        <v>44627</v>
      </c>
      <c r="O1786" s="7">
        <v>0.37185185185185188</v>
      </c>
      <c r="P1786" t="s">
        <v>1908</v>
      </c>
      <c r="Q1786" s="3">
        <v>44753</v>
      </c>
      <c r="R1786" s="7">
        <v>0.36578703703703702</v>
      </c>
      <c r="S1786" t="s">
        <v>1908</v>
      </c>
      <c r="U1786" s="92" t="s">
        <v>1939</v>
      </c>
      <c r="V1786" s="93" t="s">
        <v>4876</v>
      </c>
      <c r="AA1786" t="s">
        <v>234</v>
      </c>
      <c r="AB1786">
        <v>955</v>
      </c>
      <c r="AC1786" t="s">
        <v>153</v>
      </c>
      <c r="AD1786" t="s">
        <v>1494</v>
      </c>
      <c r="AE1786" t="s">
        <v>1495</v>
      </c>
      <c r="AF1786" s="12">
        <v>568</v>
      </c>
      <c r="AG1786" s="12">
        <v>68</v>
      </c>
      <c r="AH1786" s="12">
        <v>568</v>
      </c>
      <c r="AI1786" s="12">
        <v>68</v>
      </c>
      <c r="AJ1786" s="12">
        <v>568</v>
      </c>
      <c r="AK1786" s="12">
        <v>68</v>
      </c>
      <c r="AL1786" s="12">
        <v>568</v>
      </c>
      <c r="AM1786" s="12">
        <v>68</v>
      </c>
      <c r="AN1786" s="12" t="s">
        <v>818</v>
      </c>
      <c r="AO1786" s="12" t="s">
        <v>819</v>
      </c>
      <c r="AP1786" s="12" t="s">
        <v>818</v>
      </c>
      <c r="AQ1786" s="12" t="s">
        <v>819</v>
      </c>
      <c r="AR1786" s="12" t="s">
        <v>239</v>
      </c>
      <c r="AS1786" s="12" t="s">
        <v>239</v>
      </c>
      <c r="AT1786" s="12" t="s">
        <v>239</v>
      </c>
      <c r="AU1786" s="12" t="s">
        <v>239</v>
      </c>
      <c r="AV1786" t="s">
        <v>202</v>
      </c>
      <c r="AW1786" t="s">
        <v>207</v>
      </c>
      <c r="AX1786" t="s">
        <v>211</v>
      </c>
      <c r="AY1786" t="s">
        <v>200</v>
      </c>
      <c r="AZ1786" t="s">
        <v>208</v>
      </c>
      <c r="BA1786">
        <v>2</v>
      </c>
      <c r="BB1786" t="s">
        <v>204</v>
      </c>
      <c r="BC1786" t="s">
        <v>209</v>
      </c>
      <c r="BD1786" t="s">
        <v>211</v>
      </c>
      <c r="BE1786" t="s">
        <v>203</v>
      </c>
      <c r="BF1786" t="s">
        <v>212</v>
      </c>
      <c r="BG1786" t="s">
        <v>211</v>
      </c>
      <c r="BH1786" t="s">
        <v>201</v>
      </c>
      <c r="BI1786" t="s">
        <v>210</v>
      </c>
      <c r="BJ1786">
        <v>1</v>
      </c>
      <c r="BK1786" t="s">
        <v>205</v>
      </c>
      <c r="BL1786" t="s">
        <v>354</v>
      </c>
      <c r="BM1786">
        <v>1</v>
      </c>
      <c r="BQ1786" t="s">
        <v>584</v>
      </c>
      <c r="BR1786" t="s">
        <v>234</v>
      </c>
      <c r="BS1786" t="s">
        <v>4879</v>
      </c>
      <c r="BT1786" t="s">
        <v>234</v>
      </c>
      <c r="BU1786" t="s">
        <v>1852</v>
      </c>
      <c r="BV1786" t="s">
        <v>234</v>
      </c>
      <c r="BW1786" t="s">
        <v>379</v>
      </c>
      <c r="BX1786" t="s">
        <v>234</v>
      </c>
      <c r="BY1786" t="s">
        <v>680</v>
      </c>
      <c r="BZ1786" t="s">
        <v>234</v>
      </c>
      <c r="CA1786" t="s">
        <v>1908</v>
      </c>
      <c r="CB1786" s="3">
        <v>44627</v>
      </c>
      <c r="CC1786" t="s">
        <v>1908</v>
      </c>
      <c r="CD1786" s="3">
        <v>44729</v>
      </c>
      <c r="CE1786" t="s">
        <v>1908</v>
      </c>
      <c r="CF1786" s="3">
        <v>44627</v>
      </c>
      <c r="CG1786" t="s">
        <v>1908</v>
      </c>
      <c r="CH1786" s="3">
        <v>44627</v>
      </c>
      <c r="CI1786" t="s">
        <v>1908</v>
      </c>
      <c r="CJ1786" s="3">
        <v>44627</v>
      </c>
      <c r="CK1786" t="s">
        <v>1908</v>
      </c>
      <c r="CL1786" s="3">
        <v>44733</v>
      </c>
      <c r="CM1786" t="s">
        <v>1908</v>
      </c>
      <c r="CN1786" s="3">
        <v>44720</v>
      </c>
      <c r="CO1786" t="s">
        <v>1908</v>
      </c>
      <c r="CP1786" s="3">
        <v>44729</v>
      </c>
      <c r="CQ1786" t="s">
        <v>1908</v>
      </c>
      <c r="CR1786" s="3">
        <v>44733</v>
      </c>
      <c r="CS1786" t="s">
        <v>1908</v>
      </c>
      <c r="CT1786" s="3">
        <v>44627</v>
      </c>
      <c r="CU1786" t="s">
        <v>1908</v>
      </c>
      <c r="CV1786" s="3">
        <v>44720</v>
      </c>
      <c r="CW1786" t="s">
        <v>1908</v>
      </c>
      <c r="CX1786" s="3">
        <v>44729</v>
      </c>
      <c r="CY1786" t="s">
        <v>1908</v>
      </c>
      <c r="CZ1786" s="3">
        <v>44720</v>
      </c>
      <c r="DA1786" t="s">
        <v>1908</v>
      </c>
      <c r="DB1786" s="3">
        <v>44720</v>
      </c>
      <c r="DE1786" t="s">
        <v>1908</v>
      </c>
      <c r="DF1786" s="3">
        <v>44753</v>
      </c>
      <c r="DK1786" t="s">
        <v>1908</v>
      </c>
      <c r="DL1786" s="3">
        <v>44753</v>
      </c>
      <c r="DQ1786" t="s">
        <v>6</v>
      </c>
      <c r="DR1786" t="s">
        <v>6</v>
      </c>
      <c r="DU1786" t="s">
        <v>2109</v>
      </c>
    </row>
    <row r="1787" spans="1:125" x14ac:dyDescent="0.25">
      <c r="A1787" s="5">
        <v>1289701</v>
      </c>
      <c r="B1787" s="5">
        <v>1</v>
      </c>
      <c r="J1787" s="3"/>
      <c r="K1787" s="3"/>
      <c r="L1787" s="3"/>
      <c r="M1787" s="3"/>
      <c r="N1787" s="3">
        <v>44627</v>
      </c>
      <c r="O1787" s="7">
        <v>0.37527777777777777</v>
      </c>
      <c r="P1787" t="s">
        <v>1908</v>
      </c>
      <c r="AV1787" t="s">
        <v>202</v>
      </c>
      <c r="AW1787" t="s">
        <v>207</v>
      </c>
      <c r="AX1787" t="s">
        <v>211</v>
      </c>
      <c r="AY1787" t="s">
        <v>200</v>
      </c>
      <c r="AZ1787" t="s">
        <v>208</v>
      </c>
      <c r="BA1787">
        <v>2</v>
      </c>
      <c r="BB1787" t="s">
        <v>204</v>
      </c>
      <c r="BC1787" t="s">
        <v>209</v>
      </c>
      <c r="BD1787" t="s">
        <v>211</v>
      </c>
      <c r="BE1787" t="s">
        <v>203</v>
      </c>
      <c r="BF1787" t="s">
        <v>212</v>
      </c>
      <c r="BG1787" t="s">
        <v>211</v>
      </c>
      <c r="BH1787" t="s">
        <v>201</v>
      </c>
      <c r="BI1787" t="s">
        <v>210</v>
      </c>
      <c r="BJ1787">
        <v>1</v>
      </c>
      <c r="BK1787" t="s">
        <v>205</v>
      </c>
      <c r="BL1787" t="s">
        <v>354</v>
      </c>
      <c r="BM1787">
        <v>1</v>
      </c>
    </row>
    <row r="1788" spans="1:125" x14ac:dyDescent="0.25">
      <c r="A1788" s="5">
        <v>1289713</v>
      </c>
      <c r="B1788" s="5">
        <v>13</v>
      </c>
      <c r="C1788" t="s">
        <v>4961</v>
      </c>
      <c r="D1788" t="s">
        <v>4880</v>
      </c>
      <c r="E1788" t="s">
        <v>3770</v>
      </c>
      <c r="F1788" t="s">
        <v>6</v>
      </c>
      <c r="G1788" t="s">
        <v>69</v>
      </c>
      <c r="H1788" t="s">
        <v>25</v>
      </c>
      <c r="I1788" t="s">
        <v>117</v>
      </c>
      <c r="J1788" s="3"/>
      <c r="K1788" s="3"/>
      <c r="L1788" s="3">
        <v>44775</v>
      </c>
      <c r="M1788" s="3" t="s">
        <v>128</v>
      </c>
      <c r="N1788" s="3">
        <v>44627</v>
      </c>
      <c r="O1788" s="7">
        <v>0.37527777777777777</v>
      </c>
      <c r="P1788" t="s">
        <v>1908</v>
      </c>
      <c r="Q1788" s="3">
        <v>44998</v>
      </c>
      <c r="R1788" s="7">
        <v>0.39603009259259259</v>
      </c>
      <c r="S1788" t="s">
        <v>1908</v>
      </c>
      <c r="U1788" s="92" t="s">
        <v>1762</v>
      </c>
      <c r="V1788" s="93" t="s">
        <v>4615</v>
      </c>
      <c r="W1788" s="92" t="s">
        <v>403</v>
      </c>
      <c r="X1788" s="93" t="s">
        <v>4881</v>
      </c>
      <c r="Y1788" s="92" t="s">
        <v>1406</v>
      </c>
      <c r="Z1788" s="93" t="s">
        <v>4513</v>
      </c>
      <c r="AA1788" t="s">
        <v>234</v>
      </c>
      <c r="AB1788">
        <v>956</v>
      </c>
      <c r="AC1788" t="s">
        <v>154</v>
      </c>
      <c r="AD1788" t="s">
        <v>4888</v>
      </c>
      <c r="AE1788" t="s">
        <v>4883</v>
      </c>
      <c r="AF1788" s="12">
        <v>543</v>
      </c>
      <c r="AG1788" s="12">
        <v>58</v>
      </c>
      <c r="AH1788" s="12">
        <v>543</v>
      </c>
      <c r="AI1788" s="12">
        <v>58</v>
      </c>
      <c r="AJ1788" s="12">
        <v>543</v>
      </c>
      <c r="AK1788" s="12">
        <v>58</v>
      </c>
      <c r="AL1788" s="12">
        <v>543</v>
      </c>
      <c r="AM1788" s="12">
        <v>58</v>
      </c>
      <c r="AN1788" s="12" t="s">
        <v>824</v>
      </c>
      <c r="AO1788" s="12" t="s">
        <v>825</v>
      </c>
      <c r="AP1788" s="12" t="s">
        <v>824</v>
      </c>
      <c r="AQ1788" s="12" t="s">
        <v>825</v>
      </c>
      <c r="AR1788" s="12" t="s">
        <v>239</v>
      </c>
      <c r="AS1788" s="12" t="s">
        <v>239</v>
      </c>
      <c r="AT1788" s="12" t="s">
        <v>239</v>
      </c>
      <c r="AU1788" s="12" t="s">
        <v>239</v>
      </c>
      <c r="AV1788" t="s">
        <v>202</v>
      </c>
      <c r="AW1788" t="s">
        <v>207</v>
      </c>
      <c r="AX1788" t="s">
        <v>211</v>
      </c>
      <c r="AY1788" t="s">
        <v>200</v>
      </c>
      <c r="AZ1788" t="s">
        <v>208</v>
      </c>
      <c r="BA1788">
        <v>2</v>
      </c>
      <c r="BB1788" t="s">
        <v>204</v>
      </c>
      <c r="BC1788" t="s">
        <v>209</v>
      </c>
      <c r="BD1788" t="s">
        <v>211</v>
      </c>
      <c r="BE1788" t="s">
        <v>203</v>
      </c>
      <c r="BF1788" t="s">
        <v>212</v>
      </c>
      <c r="BG1788" t="s">
        <v>211</v>
      </c>
      <c r="BH1788" t="s">
        <v>201</v>
      </c>
      <c r="BI1788" t="s">
        <v>210</v>
      </c>
      <c r="BJ1788">
        <v>1</v>
      </c>
      <c r="BK1788" t="s">
        <v>205</v>
      </c>
      <c r="BL1788" t="s">
        <v>354</v>
      </c>
      <c r="BM1788">
        <v>1</v>
      </c>
      <c r="BQ1788" t="s">
        <v>584</v>
      </c>
      <c r="BR1788" t="s">
        <v>234</v>
      </c>
      <c r="BS1788" t="s">
        <v>4884</v>
      </c>
      <c r="BT1788" t="s">
        <v>234</v>
      </c>
      <c r="BU1788" t="s">
        <v>4053</v>
      </c>
      <c r="BV1788" t="s">
        <v>234</v>
      </c>
      <c r="BW1788" t="s">
        <v>379</v>
      </c>
      <c r="BX1788" t="s">
        <v>234</v>
      </c>
      <c r="CA1788" t="s">
        <v>1908</v>
      </c>
      <c r="CB1788" s="3">
        <v>44627</v>
      </c>
      <c r="CC1788" t="s">
        <v>1908</v>
      </c>
      <c r="CD1788" s="3">
        <v>44687</v>
      </c>
      <c r="CE1788" t="s">
        <v>1908</v>
      </c>
      <c r="CF1788" s="3">
        <v>44627</v>
      </c>
      <c r="CG1788" t="s">
        <v>1908</v>
      </c>
      <c r="CH1788" s="3">
        <v>44627</v>
      </c>
      <c r="CI1788" t="s">
        <v>1908</v>
      </c>
      <c r="CJ1788" s="3">
        <v>44627</v>
      </c>
      <c r="CK1788" t="s">
        <v>1908</v>
      </c>
      <c r="CL1788" s="3">
        <v>44687</v>
      </c>
      <c r="CM1788" t="s">
        <v>1908</v>
      </c>
      <c r="CN1788" s="3">
        <v>44670</v>
      </c>
      <c r="CO1788" t="s">
        <v>1908</v>
      </c>
      <c r="CP1788" s="3">
        <v>44670</v>
      </c>
      <c r="CQ1788" t="s">
        <v>1908</v>
      </c>
      <c r="CR1788" s="3">
        <v>44699</v>
      </c>
      <c r="CS1788" t="s">
        <v>1908</v>
      </c>
      <c r="CT1788" s="3">
        <v>44627</v>
      </c>
      <c r="CU1788" t="s">
        <v>1908</v>
      </c>
      <c r="CV1788" s="3">
        <v>44687</v>
      </c>
      <c r="CW1788" t="s">
        <v>1908</v>
      </c>
      <c r="CX1788" s="3">
        <v>44687</v>
      </c>
      <c r="CY1788" t="s">
        <v>1908</v>
      </c>
      <c r="CZ1788" s="3">
        <v>44670</v>
      </c>
      <c r="DA1788" t="s">
        <v>1908</v>
      </c>
      <c r="DB1788" s="3">
        <v>44670</v>
      </c>
      <c r="DE1788" t="s">
        <v>1908</v>
      </c>
      <c r="DF1788" s="3">
        <v>44707</v>
      </c>
      <c r="DG1788" t="s">
        <v>1908</v>
      </c>
      <c r="DH1788" s="3">
        <v>44707</v>
      </c>
      <c r="DK1788" t="s">
        <v>1908</v>
      </c>
      <c r="DL1788" s="3">
        <v>44707</v>
      </c>
      <c r="DQ1788" t="s">
        <v>6</v>
      </c>
      <c r="DR1788" t="s">
        <v>6</v>
      </c>
      <c r="DU1788" t="s">
        <v>4882</v>
      </c>
    </row>
    <row r="1789" spans="1:125" x14ac:dyDescent="0.25">
      <c r="A1789" s="5">
        <v>1289801</v>
      </c>
      <c r="B1789" s="5">
        <v>1</v>
      </c>
      <c r="J1789" s="3"/>
      <c r="K1789" s="3"/>
      <c r="L1789" s="3"/>
      <c r="M1789" s="3"/>
      <c r="N1789" s="3">
        <v>44630</v>
      </c>
      <c r="O1789" s="7">
        <v>0.4574537037037037</v>
      </c>
      <c r="P1789" t="s">
        <v>8</v>
      </c>
      <c r="AV1789" t="s">
        <v>202</v>
      </c>
      <c r="AW1789" t="s">
        <v>207</v>
      </c>
      <c r="AX1789" t="s">
        <v>211</v>
      </c>
      <c r="AY1789" t="s">
        <v>200</v>
      </c>
      <c r="AZ1789" t="s">
        <v>208</v>
      </c>
      <c r="BA1789">
        <v>2</v>
      </c>
      <c r="BB1789" t="s">
        <v>204</v>
      </c>
      <c r="BC1789" t="s">
        <v>209</v>
      </c>
      <c r="BD1789" t="s">
        <v>211</v>
      </c>
      <c r="BE1789" t="s">
        <v>203</v>
      </c>
      <c r="BF1789" t="s">
        <v>212</v>
      </c>
      <c r="BG1789" t="s">
        <v>211</v>
      </c>
      <c r="BH1789" t="s">
        <v>201</v>
      </c>
      <c r="BI1789" t="s">
        <v>210</v>
      </c>
      <c r="BJ1789">
        <v>1</v>
      </c>
      <c r="BK1789" t="s">
        <v>205</v>
      </c>
      <c r="BL1789" t="s">
        <v>354</v>
      </c>
      <c r="BM1789">
        <v>1</v>
      </c>
    </row>
    <row r="1790" spans="1:125" x14ac:dyDescent="0.25">
      <c r="A1790" s="5">
        <v>1289803</v>
      </c>
      <c r="B1790" s="5">
        <v>3</v>
      </c>
      <c r="C1790" t="s">
        <v>4886</v>
      </c>
      <c r="D1790" t="s">
        <v>4885</v>
      </c>
      <c r="E1790" t="s">
        <v>2807</v>
      </c>
      <c r="F1790" t="s">
        <v>1436</v>
      </c>
      <c r="G1790" t="s">
        <v>1310</v>
      </c>
      <c r="H1790" t="s">
        <v>25</v>
      </c>
      <c r="I1790" t="s">
        <v>117</v>
      </c>
      <c r="M1790" t="s">
        <v>132</v>
      </c>
      <c r="N1790" s="3">
        <v>44630</v>
      </c>
      <c r="O1790" s="7">
        <v>0.4574537037037037</v>
      </c>
      <c r="P1790" t="s">
        <v>8</v>
      </c>
      <c r="Q1790" s="3">
        <v>44635</v>
      </c>
      <c r="R1790" s="7">
        <v>0.6504050925925926</v>
      </c>
      <c r="S1790" t="s">
        <v>8</v>
      </c>
      <c r="AA1790" t="s">
        <v>232</v>
      </c>
      <c r="AB1790" t="s">
        <v>1437</v>
      </c>
      <c r="AC1790" t="s">
        <v>151</v>
      </c>
      <c r="AD1790" t="s">
        <v>474</v>
      </c>
      <c r="AE1790" t="s">
        <v>474</v>
      </c>
      <c r="AV1790" t="s">
        <v>202</v>
      </c>
      <c r="AW1790" t="s">
        <v>207</v>
      </c>
      <c r="AX1790" t="s">
        <v>211</v>
      </c>
      <c r="AY1790" t="s">
        <v>200</v>
      </c>
      <c r="AZ1790" t="s">
        <v>208</v>
      </c>
      <c r="BA1790">
        <v>2</v>
      </c>
      <c r="BB1790" t="s">
        <v>204</v>
      </c>
      <c r="BC1790" t="s">
        <v>209</v>
      </c>
      <c r="BD1790" t="s">
        <v>211</v>
      </c>
      <c r="BE1790" t="s">
        <v>203</v>
      </c>
      <c r="BF1790" t="s">
        <v>212</v>
      </c>
      <c r="BG1790" t="s">
        <v>211</v>
      </c>
      <c r="BH1790" t="s">
        <v>201</v>
      </c>
      <c r="BI1790" t="s">
        <v>210</v>
      </c>
      <c r="BJ1790">
        <v>1</v>
      </c>
      <c r="BK1790" t="s">
        <v>205</v>
      </c>
      <c r="BL1790" t="s">
        <v>354</v>
      </c>
      <c r="BM1790">
        <v>1</v>
      </c>
      <c r="BW1790" t="s">
        <v>379</v>
      </c>
      <c r="BX1790" t="s">
        <v>1843</v>
      </c>
      <c r="CA1790" t="s">
        <v>8</v>
      </c>
      <c r="CB1790" s="3">
        <v>44630</v>
      </c>
      <c r="CC1790" t="s">
        <v>8</v>
      </c>
      <c r="CD1790" s="3">
        <v>44630</v>
      </c>
      <c r="DR1790" t="s">
        <v>1436</v>
      </c>
      <c r="DU1790" t="s">
        <v>232</v>
      </c>
    </row>
    <row r="1791" spans="1:125" x14ac:dyDescent="0.25">
      <c r="A1791" s="5">
        <v>1289901</v>
      </c>
      <c r="B1791" s="5">
        <v>1</v>
      </c>
      <c r="J1791" s="3"/>
      <c r="K1791" s="3"/>
      <c r="L1791" s="3"/>
      <c r="M1791" s="3"/>
      <c r="N1791" s="3">
        <v>44642</v>
      </c>
      <c r="O1791" s="7">
        <v>0.55763888888888891</v>
      </c>
      <c r="P1791" t="s">
        <v>4159</v>
      </c>
      <c r="AV1791" t="s">
        <v>202</v>
      </c>
      <c r="AW1791" t="s">
        <v>207</v>
      </c>
      <c r="AX1791" t="s">
        <v>211</v>
      </c>
      <c r="AY1791" t="s">
        <v>200</v>
      </c>
      <c r="AZ1791" t="s">
        <v>208</v>
      </c>
      <c r="BA1791">
        <v>2</v>
      </c>
      <c r="BB1791" t="s">
        <v>204</v>
      </c>
      <c r="BC1791" t="s">
        <v>209</v>
      </c>
      <c r="BD1791" t="s">
        <v>211</v>
      </c>
      <c r="BE1791" t="s">
        <v>203</v>
      </c>
      <c r="BF1791" t="s">
        <v>212</v>
      </c>
      <c r="BG1791" t="s">
        <v>211</v>
      </c>
      <c r="BH1791" t="s">
        <v>201</v>
      </c>
      <c r="BI1791" t="s">
        <v>210</v>
      </c>
      <c r="BJ1791">
        <v>1</v>
      </c>
      <c r="BK1791" t="s">
        <v>205</v>
      </c>
      <c r="BL1791" t="s">
        <v>354</v>
      </c>
      <c r="BM1791">
        <v>1</v>
      </c>
    </row>
    <row r="1792" spans="1:125" x14ac:dyDescent="0.25">
      <c r="A1792" s="5">
        <v>1289908</v>
      </c>
      <c r="B1792" s="5">
        <v>8</v>
      </c>
      <c r="C1792" t="s">
        <v>4987</v>
      </c>
      <c r="D1792" t="s">
        <v>4891</v>
      </c>
      <c r="E1792" t="s">
        <v>3819</v>
      </c>
      <c r="F1792" t="s">
        <v>6</v>
      </c>
      <c r="G1792" t="s">
        <v>4895</v>
      </c>
      <c r="H1792" t="s">
        <v>1146</v>
      </c>
      <c r="I1792" t="s">
        <v>117</v>
      </c>
      <c r="J1792" s="3"/>
      <c r="K1792" s="3"/>
      <c r="L1792" s="3">
        <v>44775</v>
      </c>
      <c r="M1792" s="3" t="s">
        <v>4721</v>
      </c>
      <c r="N1792" s="3">
        <v>44642</v>
      </c>
      <c r="O1792" s="7">
        <v>0.55763888888888891</v>
      </c>
      <c r="P1792" t="s">
        <v>4159</v>
      </c>
      <c r="Q1792" s="3">
        <v>45516</v>
      </c>
      <c r="R1792" s="7">
        <v>0.48420138888888886</v>
      </c>
      <c r="S1792" t="s">
        <v>1908</v>
      </c>
      <c r="U1792" s="92" t="s">
        <v>821</v>
      </c>
      <c r="V1792" s="93" t="s">
        <v>4892</v>
      </c>
      <c r="W1792" s="92" t="s">
        <v>4893</v>
      </c>
      <c r="X1792" s="93" t="s">
        <v>386</v>
      </c>
      <c r="Y1792" s="92" t="s">
        <v>632</v>
      </c>
      <c r="Z1792" s="93" t="s">
        <v>632</v>
      </c>
      <c r="AA1792" t="s">
        <v>234</v>
      </c>
      <c r="AB1792">
        <v>955</v>
      </c>
      <c r="AC1792" t="s">
        <v>154</v>
      </c>
      <c r="AD1792" t="s">
        <v>239</v>
      </c>
      <c r="AF1792" s="12" t="s">
        <v>6142</v>
      </c>
      <c r="AG1792" s="12">
        <v>79</v>
      </c>
      <c r="AH1792" s="12" t="s">
        <v>6142</v>
      </c>
      <c r="AI1792" s="12">
        <v>79</v>
      </c>
      <c r="AJ1792" s="12" t="s">
        <v>6142</v>
      </c>
      <c r="AK1792" s="12">
        <v>79</v>
      </c>
      <c r="AL1792" s="12" t="s">
        <v>6142</v>
      </c>
      <c r="AM1792" s="12">
        <v>79</v>
      </c>
      <c r="AN1792" s="12" t="s">
        <v>6136</v>
      </c>
      <c r="AO1792" s="12">
        <v>45</v>
      </c>
      <c r="AP1792" s="12" t="s">
        <v>6136</v>
      </c>
      <c r="AQ1792" s="12">
        <v>45</v>
      </c>
      <c r="AR1792" s="12" t="s">
        <v>239</v>
      </c>
      <c r="AS1792" s="12" t="s">
        <v>239</v>
      </c>
      <c r="AT1792" s="12" t="s">
        <v>239</v>
      </c>
      <c r="AU1792" s="12" t="s">
        <v>239</v>
      </c>
      <c r="AV1792" t="s">
        <v>267</v>
      </c>
      <c r="AW1792" t="s">
        <v>207</v>
      </c>
      <c r="AX1792" t="s">
        <v>211</v>
      </c>
      <c r="AY1792" t="s">
        <v>200</v>
      </c>
      <c r="AZ1792" t="s">
        <v>208</v>
      </c>
      <c r="BA1792">
        <v>2</v>
      </c>
      <c r="BB1792" t="s">
        <v>204</v>
      </c>
      <c r="BC1792" t="s">
        <v>209</v>
      </c>
      <c r="BD1792" t="s">
        <v>211</v>
      </c>
      <c r="BE1792" t="s">
        <v>203</v>
      </c>
      <c r="BF1792" t="s">
        <v>212</v>
      </c>
      <c r="BG1792" t="s">
        <v>211</v>
      </c>
      <c r="BH1792" t="s">
        <v>201</v>
      </c>
      <c r="BI1792" t="s">
        <v>210</v>
      </c>
      <c r="BJ1792">
        <v>1</v>
      </c>
      <c r="BK1792" t="s">
        <v>205</v>
      </c>
      <c r="BL1792" t="s">
        <v>354</v>
      </c>
      <c r="BM1792">
        <v>1</v>
      </c>
      <c r="BQ1792" t="s">
        <v>1161</v>
      </c>
      <c r="BR1792" t="s">
        <v>234</v>
      </c>
      <c r="BS1792" t="s">
        <v>4896</v>
      </c>
      <c r="BT1792" t="s">
        <v>234</v>
      </c>
      <c r="BU1792" t="s">
        <v>3821</v>
      </c>
      <c r="BV1792" t="s">
        <v>234</v>
      </c>
      <c r="BW1792" t="s">
        <v>1163</v>
      </c>
      <c r="BX1792" t="s">
        <v>234</v>
      </c>
      <c r="BY1792" t="s">
        <v>1164</v>
      </c>
      <c r="BZ1792" t="s">
        <v>234</v>
      </c>
      <c r="CA1792" t="s">
        <v>4159</v>
      </c>
      <c r="CB1792" s="3">
        <v>44642</v>
      </c>
      <c r="CC1792" t="s">
        <v>4159</v>
      </c>
      <c r="CD1792" s="3">
        <v>44679</v>
      </c>
      <c r="CE1792" t="s">
        <v>4159</v>
      </c>
      <c r="CF1792" s="3">
        <v>44642</v>
      </c>
      <c r="CG1792" t="s">
        <v>4159</v>
      </c>
      <c r="CH1792" s="3">
        <v>44642</v>
      </c>
      <c r="CI1792" t="s">
        <v>4159</v>
      </c>
      <c r="CJ1792" s="3">
        <v>44642</v>
      </c>
      <c r="CK1792" t="s">
        <v>4159</v>
      </c>
      <c r="CL1792" s="3">
        <v>44642</v>
      </c>
      <c r="CM1792" t="s">
        <v>4159</v>
      </c>
      <c r="CN1792" s="3">
        <v>44694</v>
      </c>
      <c r="CO1792" t="s">
        <v>4159</v>
      </c>
      <c r="CP1792" s="3">
        <v>44694</v>
      </c>
      <c r="CQ1792" t="s">
        <v>1908</v>
      </c>
      <c r="CR1792" s="3">
        <v>44719</v>
      </c>
      <c r="CS1792" t="s">
        <v>4159</v>
      </c>
      <c r="CT1792" s="3">
        <v>44642</v>
      </c>
      <c r="CU1792" t="s">
        <v>4159</v>
      </c>
      <c r="CV1792" s="3">
        <v>44679</v>
      </c>
      <c r="CW1792" t="s">
        <v>4159</v>
      </c>
      <c r="CX1792" s="3">
        <v>44694</v>
      </c>
      <c r="CY1792" t="s">
        <v>4159</v>
      </c>
      <c r="CZ1792" s="3">
        <v>44694</v>
      </c>
      <c r="DA1792" t="s">
        <v>4159</v>
      </c>
      <c r="DB1792" s="3">
        <v>44694</v>
      </c>
      <c r="DE1792" t="s">
        <v>1908</v>
      </c>
      <c r="DF1792" s="3">
        <v>44754</v>
      </c>
      <c r="DG1792" t="s">
        <v>1908</v>
      </c>
      <c r="DH1792" s="3">
        <v>44754</v>
      </c>
      <c r="DK1792" t="s">
        <v>1908</v>
      </c>
      <c r="DL1792" s="3">
        <v>44754</v>
      </c>
      <c r="DQ1792" t="s">
        <v>6</v>
      </c>
      <c r="DR1792" t="s">
        <v>6</v>
      </c>
      <c r="DU1792" t="s">
        <v>4894</v>
      </c>
    </row>
    <row r="1793" spans="1:125" x14ac:dyDescent="0.25">
      <c r="A1793" s="5">
        <v>1290001</v>
      </c>
      <c r="B1793" s="5">
        <v>1</v>
      </c>
      <c r="J1793" s="3"/>
      <c r="K1793" s="3"/>
      <c r="L1793" s="3"/>
      <c r="M1793" s="3"/>
      <c r="N1793" s="3">
        <v>44642</v>
      </c>
      <c r="O1793" s="7">
        <v>0.94156249999999997</v>
      </c>
      <c r="P1793" t="s">
        <v>4159</v>
      </c>
      <c r="AV1793" t="s">
        <v>202</v>
      </c>
      <c r="AW1793" t="s">
        <v>207</v>
      </c>
      <c r="AX1793" t="s">
        <v>211</v>
      </c>
      <c r="AY1793" t="s">
        <v>200</v>
      </c>
      <c r="AZ1793" t="s">
        <v>208</v>
      </c>
      <c r="BA1793">
        <v>2</v>
      </c>
      <c r="BB1793" t="s">
        <v>204</v>
      </c>
      <c r="BC1793" t="s">
        <v>209</v>
      </c>
      <c r="BD1793" t="s">
        <v>211</v>
      </c>
      <c r="BE1793" t="s">
        <v>203</v>
      </c>
      <c r="BF1793" t="s">
        <v>212</v>
      </c>
      <c r="BG1793" t="s">
        <v>211</v>
      </c>
      <c r="BH1793" t="s">
        <v>201</v>
      </c>
      <c r="BI1793" t="s">
        <v>210</v>
      </c>
      <c r="BJ1793">
        <v>1</v>
      </c>
      <c r="BK1793" t="s">
        <v>205</v>
      </c>
      <c r="BL1793" t="s">
        <v>354</v>
      </c>
      <c r="BM1793">
        <v>1</v>
      </c>
    </row>
    <row r="1794" spans="1:125" x14ac:dyDescent="0.25">
      <c r="A1794" s="5">
        <v>1290008</v>
      </c>
      <c r="B1794" s="5">
        <v>8</v>
      </c>
      <c r="C1794" t="s">
        <v>4954</v>
      </c>
      <c r="D1794" t="s">
        <v>4897</v>
      </c>
      <c r="E1794" t="s">
        <v>3886</v>
      </c>
      <c r="F1794" t="s">
        <v>6</v>
      </c>
      <c r="G1794" t="s">
        <v>3867</v>
      </c>
      <c r="H1794" t="s">
        <v>1146</v>
      </c>
      <c r="I1794" t="s">
        <v>117</v>
      </c>
      <c r="J1794" s="3"/>
      <c r="K1794" s="3"/>
      <c r="L1794" s="3"/>
      <c r="M1794" s="3" t="s">
        <v>4721</v>
      </c>
      <c r="N1794" s="3">
        <v>44642</v>
      </c>
      <c r="O1794" s="7">
        <v>0.94156249999999997</v>
      </c>
      <c r="P1794" t="s">
        <v>4159</v>
      </c>
      <c r="Q1794" s="3">
        <v>45211</v>
      </c>
      <c r="R1794" s="7">
        <v>0.35664351851851855</v>
      </c>
      <c r="S1794" t="s">
        <v>1908</v>
      </c>
      <c r="U1794" s="92" t="s">
        <v>632</v>
      </c>
      <c r="V1794" s="93" t="s">
        <v>632</v>
      </c>
      <c r="W1794" s="92" t="s">
        <v>4898</v>
      </c>
      <c r="X1794" s="93" t="s">
        <v>4899</v>
      </c>
      <c r="Y1794" s="92" t="s">
        <v>1528</v>
      </c>
      <c r="Z1794" s="93" t="s">
        <v>4900</v>
      </c>
      <c r="AA1794" t="s">
        <v>234</v>
      </c>
      <c r="AB1794">
        <v>956</v>
      </c>
      <c r="AC1794" t="s">
        <v>154</v>
      </c>
      <c r="AD1794" t="s">
        <v>239</v>
      </c>
      <c r="AF1794" s="12" t="s">
        <v>5682</v>
      </c>
      <c r="AG1794" s="12">
        <v>901</v>
      </c>
      <c r="AH1794" s="12" t="s">
        <v>5682</v>
      </c>
      <c r="AI1794" s="12">
        <v>901</v>
      </c>
      <c r="AJ1794" s="12" t="s">
        <v>5682</v>
      </c>
      <c r="AK1794" s="12">
        <v>901</v>
      </c>
      <c r="AL1794" s="12" t="s">
        <v>5682</v>
      </c>
      <c r="AM1794" s="12">
        <v>901</v>
      </c>
      <c r="AN1794" s="12">
        <v>539</v>
      </c>
      <c r="AO1794" s="12">
        <v>45</v>
      </c>
      <c r="AP1794" s="12">
        <v>539</v>
      </c>
      <c r="AQ1794" s="12">
        <v>45</v>
      </c>
      <c r="AR1794" s="12" t="s">
        <v>239</v>
      </c>
      <c r="AS1794" s="12" t="s">
        <v>239</v>
      </c>
      <c r="AT1794" s="12" t="s">
        <v>239</v>
      </c>
      <c r="AU1794" s="12" t="s">
        <v>239</v>
      </c>
      <c r="AV1794" t="s">
        <v>267</v>
      </c>
      <c r="AW1794" t="s">
        <v>207</v>
      </c>
      <c r="AX1794" t="s">
        <v>211</v>
      </c>
      <c r="AY1794" t="s">
        <v>200</v>
      </c>
      <c r="AZ1794" t="s">
        <v>208</v>
      </c>
      <c r="BA1794">
        <v>2</v>
      </c>
      <c r="BB1794" t="s">
        <v>204</v>
      </c>
      <c r="BC1794" t="s">
        <v>209</v>
      </c>
      <c r="BD1794" t="s">
        <v>211</v>
      </c>
      <c r="BE1794" t="s">
        <v>203</v>
      </c>
      <c r="BF1794" t="s">
        <v>212</v>
      </c>
      <c r="BG1794" t="s">
        <v>211</v>
      </c>
      <c r="BH1794" t="s">
        <v>201</v>
      </c>
      <c r="BI1794" t="s">
        <v>210</v>
      </c>
      <c r="BJ1794">
        <v>1</v>
      </c>
      <c r="BK1794" t="s">
        <v>205</v>
      </c>
      <c r="BL1794" t="s">
        <v>354</v>
      </c>
      <c r="BM1794">
        <v>1</v>
      </c>
      <c r="BQ1794" t="s">
        <v>1161</v>
      </c>
      <c r="BR1794" t="s">
        <v>234</v>
      </c>
      <c r="BS1794" t="s">
        <v>4902</v>
      </c>
      <c r="BT1794" t="s">
        <v>234</v>
      </c>
      <c r="BU1794" t="s">
        <v>3869</v>
      </c>
      <c r="BV1794" t="s">
        <v>234</v>
      </c>
      <c r="BW1794" t="s">
        <v>1163</v>
      </c>
      <c r="BX1794" t="s">
        <v>234</v>
      </c>
      <c r="BY1794" t="s">
        <v>1164</v>
      </c>
      <c r="BZ1794" t="s">
        <v>234</v>
      </c>
      <c r="CA1794" t="s">
        <v>4159</v>
      </c>
      <c r="CB1794" s="3">
        <v>44642</v>
      </c>
      <c r="CC1794" t="s">
        <v>4159</v>
      </c>
      <c r="CD1794" s="3">
        <v>44670</v>
      </c>
      <c r="CE1794" t="s">
        <v>4159</v>
      </c>
      <c r="CF1794" s="3">
        <v>44642</v>
      </c>
      <c r="CG1794" t="s">
        <v>4159</v>
      </c>
      <c r="CH1794" s="3">
        <v>44642</v>
      </c>
      <c r="CI1794" t="s">
        <v>4159</v>
      </c>
      <c r="CJ1794" s="3">
        <v>44642</v>
      </c>
      <c r="CK1794" t="s">
        <v>4159</v>
      </c>
      <c r="CL1794" s="3">
        <v>44642</v>
      </c>
      <c r="CM1794" t="s">
        <v>4159</v>
      </c>
      <c r="CN1794" s="3">
        <v>44670</v>
      </c>
      <c r="CO1794" t="s">
        <v>4159</v>
      </c>
      <c r="CP1794" s="3">
        <v>44670</v>
      </c>
      <c r="CQ1794" t="s">
        <v>1908</v>
      </c>
      <c r="CR1794" s="3">
        <v>44700</v>
      </c>
      <c r="CS1794" t="s">
        <v>4159</v>
      </c>
      <c r="CT1794" s="3">
        <v>44642</v>
      </c>
      <c r="CU1794" t="s">
        <v>4159</v>
      </c>
      <c r="CV1794" s="3">
        <v>44670</v>
      </c>
      <c r="CW1794" t="s">
        <v>4159</v>
      </c>
      <c r="CX1794" s="3">
        <v>44670</v>
      </c>
      <c r="CY1794" t="s">
        <v>4159</v>
      </c>
      <c r="CZ1794" s="3">
        <v>44670</v>
      </c>
      <c r="DA1794" t="s">
        <v>4159</v>
      </c>
      <c r="DB1794" s="3">
        <v>44670</v>
      </c>
      <c r="DE1794" t="s">
        <v>1908</v>
      </c>
      <c r="DF1794" s="3">
        <v>44998</v>
      </c>
      <c r="DK1794" t="s">
        <v>1908</v>
      </c>
      <c r="DL1794" s="3">
        <v>44998</v>
      </c>
      <c r="DQ1794" t="s">
        <v>6</v>
      </c>
      <c r="DR1794" t="s">
        <v>6</v>
      </c>
      <c r="DU1794" t="s">
        <v>4901</v>
      </c>
    </row>
    <row r="1795" spans="1:125" x14ac:dyDescent="0.25">
      <c r="A1795" s="5">
        <v>1290101</v>
      </c>
      <c r="B1795" s="5">
        <v>1</v>
      </c>
      <c r="J1795" s="3"/>
      <c r="K1795" s="3"/>
      <c r="L1795" s="3"/>
      <c r="M1795" s="3"/>
      <c r="N1795" s="3">
        <v>44642</v>
      </c>
      <c r="O1795" s="7">
        <v>0.95188657407407407</v>
      </c>
      <c r="P1795" t="s">
        <v>4159</v>
      </c>
      <c r="AV1795" t="s">
        <v>202</v>
      </c>
      <c r="AW1795" t="s">
        <v>207</v>
      </c>
      <c r="AX1795" t="s">
        <v>211</v>
      </c>
      <c r="AY1795" t="s">
        <v>200</v>
      </c>
      <c r="AZ1795" t="s">
        <v>208</v>
      </c>
      <c r="BA1795">
        <v>2</v>
      </c>
      <c r="BB1795" t="s">
        <v>204</v>
      </c>
      <c r="BC1795" t="s">
        <v>209</v>
      </c>
      <c r="BD1795" t="s">
        <v>211</v>
      </c>
      <c r="BE1795" t="s">
        <v>203</v>
      </c>
      <c r="BF1795" t="s">
        <v>212</v>
      </c>
      <c r="BG1795" t="s">
        <v>211</v>
      </c>
      <c r="BH1795" t="s">
        <v>201</v>
      </c>
      <c r="BI1795" t="s">
        <v>210</v>
      </c>
      <c r="BJ1795">
        <v>1</v>
      </c>
      <c r="BK1795" t="s">
        <v>205</v>
      </c>
      <c r="BL1795" t="s">
        <v>354</v>
      </c>
      <c r="BM1795">
        <v>1</v>
      </c>
    </row>
    <row r="1796" spans="1:125" x14ac:dyDescent="0.25">
      <c r="A1796" s="5">
        <v>1290107</v>
      </c>
      <c r="B1796" s="5">
        <v>7</v>
      </c>
      <c r="C1796" t="s">
        <v>4955</v>
      </c>
      <c r="D1796" t="s">
        <v>4903</v>
      </c>
      <c r="E1796" t="s">
        <v>3886</v>
      </c>
      <c r="F1796" t="s">
        <v>6</v>
      </c>
      <c r="G1796" t="s">
        <v>1244</v>
      </c>
      <c r="H1796" t="s">
        <v>1146</v>
      </c>
      <c r="I1796" t="s">
        <v>117</v>
      </c>
      <c r="J1796" s="3"/>
      <c r="K1796" s="3"/>
      <c r="L1796" s="3"/>
      <c r="M1796" s="3" t="s">
        <v>4721</v>
      </c>
      <c r="N1796" s="3">
        <v>44642</v>
      </c>
      <c r="O1796" s="7">
        <v>0.95188657407407407</v>
      </c>
      <c r="P1796" t="s">
        <v>4159</v>
      </c>
      <c r="Q1796" s="3">
        <v>44700</v>
      </c>
      <c r="R1796" s="7">
        <v>0.5739467592592592</v>
      </c>
      <c r="S1796" t="s">
        <v>1908</v>
      </c>
      <c r="U1796" s="92" t="s">
        <v>4904</v>
      </c>
      <c r="V1796" s="93" t="s">
        <v>4905</v>
      </c>
      <c r="W1796" s="92" t="s">
        <v>4628</v>
      </c>
      <c r="X1796" s="93" t="s">
        <v>386</v>
      </c>
      <c r="Y1796" s="92" t="s">
        <v>1740</v>
      </c>
      <c r="Z1796" s="93" t="s">
        <v>1094</v>
      </c>
      <c r="AA1796" t="s">
        <v>234</v>
      </c>
      <c r="AB1796">
        <v>955</v>
      </c>
      <c r="AC1796" t="s">
        <v>154</v>
      </c>
      <c r="AD1796" t="s">
        <v>239</v>
      </c>
      <c r="AF1796" s="12">
        <v>571</v>
      </c>
      <c r="AG1796" s="12">
        <v>71</v>
      </c>
      <c r="AH1796" s="12">
        <v>571</v>
      </c>
      <c r="AI1796" s="12">
        <v>71</v>
      </c>
      <c r="AJ1796" s="12">
        <v>571</v>
      </c>
      <c r="AK1796" s="12">
        <v>71</v>
      </c>
      <c r="AL1796" s="12">
        <v>571</v>
      </c>
      <c r="AM1796" s="12">
        <v>71</v>
      </c>
      <c r="AN1796" s="12" t="s">
        <v>818</v>
      </c>
      <c r="AO1796" s="12" t="s">
        <v>819</v>
      </c>
      <c r="AP1796" s="12" t="s">
        <v>818</v>
      </c>
      <c r="AQ1796" s="12" t="s">
        <v>819</v>
      </c>
      <c r="AR1796" s="12" t="s">
        <v>239</v>
      </c>
      <c r="AS1796" s="12" t="s">
        <v>239</v>
      </c>
      <c r="AT1796" s="12" t="s">
        <v>239</v>
      </c>
      <c r="AU1796" s="12" t="s">
        <v>239</v>
      </c>
      <c r="AV1796" t="s">
        <v>267</v>
      </c>
      <c r="AW1796" t="s">
        <v>207</v>
      </c>
      <c r="AX1796" t="s">
        <v>211</v>
      </c>
      <c r="AY1796" t="s">
        <v>200</v>
      </c>
      <c r="AZ1796" t="s">
        <v>208</v>
      </c>
      <c r="BA1796">
        <v>2</v>
      </c>
      <c r="BB1796" t="s">
        <v>204</v>
      </c>
      <c r="BC1796" t="s">
        <v>209</v>
      </c>
      <c r="BD1796" t="s">
        <v>211</v>
      </c>
      <c r="BE1796" t="s">
        <v>203</v>
      </c>
      <c r="BF1796" t="s">
        <v>212</v>
      </c>
      <c r="BG1796" t="s">
        <v>211</v>
      </c>
      <c r="BH1796" t="s">
        <v>201</v>
      </c>
      <c r="BI1796" t="s">
        <v>210</v>
      </c>
      <c r="BJ1796">
        <v>1</v>
      </c>
      <c r="BK1796" t="s">
        <v>205</v>
      </c>
      <c r="BL1796" t="s">
        <v>354</v>
      </c>
      <c r="BM1796">
        <v>1</v>
      </c>
      <c r="BQ1796" t="s">
        <v>1161</v>
      </c>
      <c r="BR1796" t="s">
        <v>234</v>
      </c>
      <c r="BS1796" t="s">
        <v>4907</v>
      </c>
      <c r="BT1796" t="s">
        <v>234</v>
      </c>
      <c r="BU1796" t="s">
        <v>3869</v>
      </c>
      <c r="BV1796" t="s">
        <v>234</v>
      </c>
      <c r="BW1796" t="s">
        <v>1163</v>
      </c>
      <c r="BX1796" t="s">
        <v>234</v>
      </c>
      <c r="BY1796" t="s">
        <v>1164</v>
      </c>
      <c r="BZ1796" t="s">
        <v>234</v>
      </c>
      <c r="CA1796" t="s">
        <v>4159</v>
      </c>
      <c r="CB1796" s="3">
        <v>44642</v>
      </c>
      <c r="CC1796" t="s">
        <v>4159</v>
      </c>
      <c r="CD1796" s="3">
        <v>44670</v>
      </c>
      <c r="CE1796" t="s">
        <v>4159</v>
      </c>
      <c r="CF1796" s="3">
        <v>44642</v>
      </c>
      <c r="CG1796" t="s">
        <v>4159</v>
      </c>
      <c r="CH1796" s="3">
        <v>44642</v>
      </c>
      <c r="CI1796" t="s">
        <v>4159</v>
      </c>
      <c r="CJ1796" s="3">
        <v>44642</v>
      </c>
      <c r="CK1796" t="s">
        <v>4159</v>
      </c>
      <c r="CL1796" s="3">
        <v>44642</v>
      </c>
      <c r="CM1796" t="s">
        <v>4159</v>
      </c>
      <c r="CN1796" s="3">
        <v>44670</v>
      </c>
      <c r="CO1796" t="s">
        <v>4159</v>
      </c>
      <c r="CP1796" s="3">
        <v>44670</v>
      </c>
      <c r="CQ1796" t="s">
        <v>1908</v>
      </c>
      <c r="CR1796" s="3">
        <v>44700</v>
      </c>
      <c r="CS1796" t="s">
        <v>4159</v>
      </c>
      <c r="CT1796" s="3">
        <v>44642</v>
      </c>
      <c r="CU1796" t="s">
        <v>4159</v>
      </c>
      <c r="CV1796" s="3">
        <v>44670</v>
      </c>
      <c r="CW1796" t="s">
        <v>4159</v>
      </c>
      <c r="CX1796" s="3">
        <v>44670</v>
      </c>
      <c r="CY1796" t="s">
        <v>1908</v>
      </c>
      <c r="CZ1796" s="3">
        <v>44670</v>
      </c>
      <c r="DA1796" t="s">
        <v>1908</v>
      </c>
      <c r="DB1796" s="3">
        <v>44670</v>
      </c>
      <c r="DR1796" t="s">
        <v>6</v>
      </c>
      <c r="DU1796" t="s">
        <v>4906</v>
      </c>
    </row>
    <row r="1797" spans="1:125" x14ac:dyDescent="0.25">
      <c r="A1797" s="5">
        <v>1290201</v>
      </c>
      <c r="B1797" s="5">
        <v>1</v>
      </c>
      <c r="J1797" s="3"/>
      <c r="K1797" s="3"/>
      <c r="L1797" s="3"/>
      <c r="M1797" s="3"/>
      <c r="N1797" s="3">
        <v>44642</v>
      </c>
      <c r="O1797" s="7">
        <v>0.96171296296296294</v>
      </c>
      <c r="P1797" t="s">
        <v>4159</v>
      </c>
      <c r="AV1797" t="s">
        <v>202</v>
      </c>
      <c r="AW1797" t="s">
        <v>207</v>
      </c>
      <c r="AX1797" t="s">
        <v>211</v>
      </c>
      <c r="AY1797" t="s">
        <v>200</v>
      </c>
      <c r="AZ1797" t="s">
        <v>208</v>
      </c>
      <c r="BA1797">
        <v>2</v>
      </c>
      <c r="BB1797" t="s">
        <v>204</v>
      </c>
      <c r="BC1797" t="s">
        <v>209</v>
      </c>
      <c r="BD1797" t="s">
        <v>211</v>
      </c>
      <c r="BE1797" t="s">
        <v>203</v>
      </c>
      <c r="BF1797" t="s">
        <v>212</v>
      </c>
      <c r="BG1797" t="s">
        <v>211</v>
      </c>
      <c r="BH1797" t="s">
        <v>201</v>
      </c>
      <c r="BI1797" t="s">
        <v>210</v>
      </c>
      <c r="BJ1797">
        <v>1</v>
      </c>
      <c r="BK1797" t="s">
        <v>205</v>
      </c>
      <c r="BL1797" t="s">
        <v>354</v>
      </c>
      <c r="BM1797">
        <v>1</v>
      </c>
    </row>
    <row r="1798" spans="1:125" x14ac:dyDescent="0.25">
      <c r="A1798" s="5">
        <v>1290206</v>
      </c>
      <c r="B1798" s="5">
        <v>6</v>
      </c>
      <c r="C1798" t="s">
        <v>4956</v>
      </c>
      <c r="D1798" t="s">
        <v>4908</v>
      </c>
      <c r="E1798" t="s">
        <v>3856</v>
      </c>
      <c r="F1798" t="s">
        <v>6</v>
      </c>
      <c r="G1798" t="s">
        <v>3877</v>
      </c>
      <c r="H1798" t="s">
        <v>1146</v>
      </c>
      <c r="I1798" t="s">
        <v>117</v>
      </c>
      <c r="J1798" s="3"/>
      <c r="K1798" s="3"/>
      <c r="L1798" s="3"/>
      <c r="M1798" s="3" t="s">
        <v>4595</v>
      </c>
      <c r="N1798" s="3">
        <v>44642</v>
      </c>
      <c r="O1798" s="7">
        <v>0.96171296296296294</v>
      </c>
      <c r="P1798" t="s">
        <v>4159</v>
      </c>
      <c r="Q1798" s="3">
        <v>44700</v>
      </c>
      <c r="R1798" s="7">
        <v>0.57501157407407411</v>
      </c>
      <c r="S1798" t="s">
        <v>1908</v>
      </c>
      <c r="U1798" s="92" t="s">
        <v>4909</v>
      </c>
      <c r="V1798" s="93" t="s">
        <v>4910</v>
      </c>
      <c r="AA1798" t="s">
        <v>234</v>
      </c>
      <c r="AB1798">
        <v>955</v>
      </c>
      <c r="AC1798" t="s">
        <v>153</v>
      </c>
      <c r="AD1798" t="s">
        <v>239</v>
      </c>
      <c r="AF1798" s="12" t="s">
        <v>4066</v>
      </c>
      <c r="AG1798" s="12">
        <v>902</v>
      </c>
      <c r="AH1798" s="12" t="s">
        <v>4066</v>
      </c>
      <c r="AI1798" s="12">
        <v>902</v>
      </c>
      <c r="AJ1798" s="12" t="s">
        <v>4066</v>
      </c>
      <c r="AK1798" s="12">
        <v>902</v>
      </c>
      <c r="AL1798" s="12" t="s">
        <v>4066</v>
      </c>
      <c r="AM1798" s="12">
        <v>902</v>
      </c>
      <c r="AN1798" s="12" t="s">
        <v>824</v>
      </c>
      <c r="AO1798" s="12" t="s">
        <v>825</v>
      </c>
      <c r="AP1798" s="12" t="s">
        <v>824</v>
      </c>
      <c r="AQ1798" s="12" t="s">
        <v>825</v>
      </c>
      <c r="AR1798" s="12" t="s">
        <v>239</v>
      </c>
      <c r="AS1798" s="12" t="s">
        <v>239</v>
      </c>
      <c r="AT1798" s="12" t="s">
        <v>239</v>
      </c>
      <c r="AU1798" s="12" t="s">
        <v>239</v>
      </c>
      <c r="AV1798" t="s">
        <v>267</v>
      </c>
      <c r="AW1798" t="s">
        <v>207</v>
      </c>
      <c r="AX1798" t="s">
        <v>211</v>
      </c>
      <c r="AY1798" t="s">
        <v>200</v>
      </c>
      <c r="AZ1798" t="s">
        <v>208</v>
      </c>
      <c r="BA1798">
        <v>2</v>
      </c>
      <c r="BB1798" t="s">
        <v>204</v>
      </c>
      <c r="BC1798" t="s">
        <v>209</v>
      </c>
      <c r="BD1798" t="s">
        <v>211</v>
      </c>
      <c r="BE1798" t="s">
        <v>203</v>
      </c>
      <c r="BF1798" t="s">
        <v>212</v>
      </c>
      <c r="BG1798" t="s">
        <v>211</v>
      </c>
      <c r="BH1798" t="s">
        <v>201</v>
      </c>
      <c r="BI1798" t="s">
        <v>210</v>
      </c>
      <c r="BJ1798">
        <v>1</v>
      </c>
      <c r="BK1798" t="s">
        <v>205</v>
      </c>
      <c r="BL1798" t="s">
        <v>354</v>
      </c>
      <c r="BM1798">
        <v>1</v>
      </c>
      <c r="BQ1798" t="s">
        <v>1161</v>
      </c>
      <c r="BR1798" t="s">
        <v>234</v>
      </c>
      <c r="BS1798" t="s">
        <v>4912</v>
      </c>
      <c r="BT1798" t="s">
        <v>234</v>
      </c>
      <c r="BU1798" t="s">
        <v>3854</v>
      </c>
      <c r="BV1798" t="s">
        <v>234</v>
      </c>
      <c r="BW1798" t="s">
        <v>1163</v>
      </c>
      <c r="BX1798" t="s">
        <v>234</v>
      </c>
      <c r="CA1798" t="s">
        <v>4159</v>
      </c>
      <c r="CB1798" s="3">
        <v>44642</v>
      </c>
      <c r="CC1798" t="s">
        <v>4159</v>
      </c>
      <c r="CD1798" s="3">
        <v>44670</v>
      </c>
      <c r="CE1798" t="s">
        <v>4159</v>
      </c>
      <c r="CF1798" s="3">
        <v>44642</v>
      </c>
      <c r="CG1798" t="s">
        <v>4159</v>
      </c>
      <c r="CH1798" s="3">
        <v>44642</v>
      </c>
      <c r="CI1798" t="s">
        <v>4159</v>
      </c>
      <c r="CJ1798" s="3">
        <v>44642</v>
      </c>
      <c r="CK1798" t="s">
        <v>4159</v>
      </c>
      <c r="CL1798" s="3">
        <v>44642</v>
      </c>
      <c r="CM1798" t="s">
        <v>4159</v>
      </c>
      <c r="CN1798" s="3">
        <v>44670</v>
      </c>
      <c r="CO1798" t="s">
        <v>4159</v>
      </c>
      <c r="CP1798" s="3">
        <v>44670</v>
      </c>
      <c r="CQ1798" t="s">
        <v>1908</v>
      </c>
      <c r="CR1798" s="3">
        <v>44700</v>
      </c>
      <c r="CS1798" t="s">
        <v>4159</v>
      </c>
      <c r="CT1798" s="3">
        <v>44642</v>
      </c>
      <c r="CU1798" t="s">
        <v>4159</v>
      </c>
      <c r="CV1798" s="3">
        <v>44670</v>
      </c>
      <c r="CW1798" t="s">
        <v>4159</v>
      </c>
      <c r="CX1798" s="3">
        <v>44670</v>
      </c>
      <c r="CY1798" t="s">
        <v>1908</v>
      </c>
      <c r="CZ1798" s="3">
        <v>44670</v>
      </c>
      <c r="DA1798" t="s">
        <v>1908</v>
      </c>
      <c r="DB1798" s="3">
        <v>44670</v>
      </c>
      <c r="DR1798" t="s">
        <v>6</v>
      </c>
      <c r="DU1798" t="s">
        <v>4911</v>
      </c>
    </row>
    <row r="1799" spans="1:125" x14ac:dyDescent="0.25">
      <c r="A1799" s="5">
        <v>1290301</v>
      </c>
      <c r="B1799" s="5">
        <v>1</v>
      </c>
      <c r="J1799" s="3"/>
      <c r="K1799" s="3"/>
      <c r="L1799" s="3"/>
      <c r="M1799" s="3"/>
      <c r="N1799" s="3">
        <v>44651</v>
      </c>
      <c r="O1799" s="7">
        <v>0.5835069444444444</v>
      </c>
      <c r="P1799" t="s">
        <v>1908</v>
      </c>
      <c r="AV1799" t="s">
        <v>202</v>
      </c>
      <c r="AW1799" t="s">
        <v>207</v>
      </c>
      <c r="AX1799" t="s">
        <v>211</v>
      </c>
      <c r="AY1799" t="s">
        <v>200</v>
      </c>
      <c r="AZ1799" t="s">
        <v>208</v>
      </c>
      <c r="BA1799">
        <v>2</v>
      </c>
      <c r="BB1799" t="s">
        <v>204</v>
      </c>
      <c r="BC1799" t="s">
        <v>209</v>
      </c>
      <c r="BD1799" t="s">
        <v>211</v>
      </c>
      <c r="BE1799" t="s">
        <v>203</v>
      </c>
      <c r="BF1799" t="s">
        <v>212</v>
      </c>
      <c r="BG1799" t="s">
        <v>211</v>
      </c>
      <c r="BH1799" t="s">
        <v>201</v>
      </c>
      <c r="BI1799" t="s">
        <v>210</v>
      </c>
      <c r="BJ1799">
        <v>1</v>
      </c>
      <c r="BK1799" t="s">
        <v>205</v>
      </c>
      <c r="BL1799" t="s">
        <v>354</v>
      </c>
      <c r="BM1799">
        <v>1</v>
      </c>
    </row>
    <row r="1800" spans="1:125" x14ac:dyDescent="0.25">
      <c r="A1800" s="5">
        <v>1290309</v>
      </c>
      <c r="B1800" s="5">
        <v>9</v>
      </c>
      <c r="C1800" t="s">
        <v>4990</v>
      </c>
      <c r="D1800" t="s">
        <v>4922</v>
      </c>
      <c r="E1800" t="s">
        <v>3770</v>
      </c>
      <c r="F1800" t="s">
        <v>6</v>
      </c>
      <c r="G1800" t="s">
        <v>4200</v>
      </c>
      <c r="H1800" t="s">
        <v>25</v>
      </c>
      <c r="I1800" t="s">
        <v>117</v>
      </c>
      <c r="J1800" s="3"/>
      <c r="K1800" s="3"/>
      <c r="L1800" s="3">
        <v>44838</v>
      </c>
      <c r="M1800" s="3" t="s">
        <v>126</v>
      </c>
      <c r="N1800" s="3">
        <v>44651</v>
      </c>
      <c r="O1800" s="7">
        <v>0.5835069444444444</v>
      </c>
      <c r="P1800" t="s">
        <v>1908</v>
      </c>
      <c r="Q1800" s="3">
        <v>45327</v>
      </c>
      <c r="R1800" s="7">
        <v>0.41793981481481479</v>
      </c>
      <c r="S1800" t="s">
        <v>1908</v>
      </c>
      <c r="U1800" s="92" t="s">
        <v>1104</v>
      </c>
      <c r="V1800" s="93" t="s">
        <v>4766</v>
      </c>
      <c r="W1800" s="92" t="s">
        <v>1647</v>
      </c>
      <c r="X1800" s="93" t="s">
        <v>4876</v>
      </c>
      <c r="Y1800" s="92" t="s">
        <v>632</v>
      </c>
      <c r="Z1800" s="93" t="s">
        <v>232</v>
      </c>
      <c r="AA1800" t="s">
        <v>234</v>
      </c>
      <c r="AB1800">
        <v>955</v>
      </c>
      <c r="AC1800" t="s">
        <v>154</v>
      </c>
      <c r="AD1800" t="s">
        <v>3085</v>
      </c>
      <c r="AE1800" t="s">
        <v>3085</v>
      </c>
      <c r="AF1800" s="12" t="s">
        <v>5780</v>
      </c>
      <c r="AG1800" s="12">
        <v>101</v>
      </c>
      <c r="AH1800" s="12" t="s">
        <v>5780</v>
      </c>
      <c r="AI1800" s="12">
        <v>101</v>
      </c>
      <c r="AJ1800" s="12" t="s">
        <v>5780</v>
      </c>
      <c r="AK1800" s="12">
        <v>101</v>
      </c>
      <c r="AL1800" s="12" t="s">
        <v>5780</v>
      </c>
      <c r="AM1800" s="12">
        <v>101</v>
      </c>
      <c r="AN1800" s="12">
        <v>539</v>
      </c>
      <c r="AO1800" s="12">
        <v>45</v>
      </c>
      <c r="AP1800" s="12">
        <v>539</v>
      </c>
      <c r="AQ1800" s="12">
        <v>45</v>
      </c>
      <c r="AR1800" s="12" t="s">
        <v>239</v>
      </c>
      <c r="AS1800" s="12" t="s">
        <v>239</v>
      </c>
      <c r="AT1800" s="12" t="s">
        <v>239</v>
      </c>
      <c r="AU1800" s="12" t="s">
        <v>239</v>
      </c>
      <c r="AV1800" t="s">
        <v>202</v>
      </c>
      <c r="AW1800" t="s">
        <v>207</v>
      </c>
      <c r="AX1800" t="s">
        <v>211</v>
      </c>
      <c r="AY1800" t="s">
        <v>200</v>
      </c>
      <c r="AZ1800" t="s">
        <v>208</v>
      </c>
      <c r="BA1800">
        <v>2</v>
      </c>
      <c r="BB1800" t="s">
        <v>204</v>
      </c>
      <c r="BC1800" t="s">
        <v>209</v>
      </c>
      <c r="BD1800" t="s">
        <v>211</v>
      </c>
      <c r="BE1800" t="s">
        <v>203</v>
      </c>
      <c r="BF1800" t="s">
        <v>212</v>
      </c>
      <c r="BG1800" t="s">
        <v>211</v>
      </c>
      <c r="BH1800" t="s">
        <v>201</v>
      </c>
      <c r="BI1800" t="s">
        <v>210</v>
      </c>
      <c r="BJ1800">
        <v>1</v>
      </c>
      <c r="BK1800" t="s">
        <v>205</v>
      </c>
      <c r="BL1800" t="s">
        <v>354</v>
      </c>
      <c r="BM1800">
        <v>1</v>
      </c>
      <c r="BQ1800" t="s">
        <v>584</v>
      </c>
      <c r="BR1800" t="s">
        <v>234</v>
      </c>
      <c r="BS1800" t="s">
        <v>4924</v>
      </c>
      <c r="BT1800" t="s">
        <v>234</v>
      </c>
      <c r="BU1800" t="s">
        <v>4053</v>
      </c>
      <c r="BV1800" t="s">
        <v>234</v>
      </c>
      <c r="BW1800" t="s">
        <v>379</v>
      </c>
      <c r="BX1800" t="s">
        <v>234</v>
      </c>
      <c r="BY1800" t="s">
        <v>4194</v>
      </c>
      <c r="BZ1800" t="s">
        <v>234</v>
      </c>
      <c r="CA1800" t="s">
        <v>1908</v>
      </c>
      <c r="CB1800" s="3">
        <v>44651</v>
      </c>
      <c r="CC1800" t="s">
        <v>1908</v>
      </c>
      <c r="CD1800" s="3">
        <v>44715</v>
      </c>
      <c r="CE1800" t="s">
        <v>1908</v>
      </c>
      <c r="CF1800" s="3">
        <v>44651</v>
      </c>
      <c r="CG1800" t="s">
        <v>1908</v>
      </c>
      <c r="CH1800" s="3">
        <v>44663</v>
      </c>
      <c r="CI1800" t="s">
        <v>1908</v>
      </c>
      <c r="CJ1800" s="3">
        <v>44663</v>
      </c>
      <c r="CK1800" t="s">
        <v>1908</v>
      </c>
      <c r="CL1800" s="3">
        <v>44697</v>
      </c>
      <c r="CM1800" t="s">
        <v>1908</v>
      </c>
      <c r="CN1800" s="3">
        <v>44697</v>
      </c>
      <c r="CO1800" t="s">
        <v>1908</v>
      </c>
      <c r="CP1800" s="3">
        <v>44697</v>
      </c>
      <c r="CS1800" t="s">
        <v>1908</v>
      </c>
      <c r="CT1800" s="3">
        <v>44651</v>
      </c>
      <c r="CU1800" t="s">
        <v>1908</v>
      </c>
      <c r="CV1800" s="3">
        <v>44715</v>
      </c>
      <c r="CW1800" t="s">
        <v>1908</v>
      </c>
      <c r="CX1800" s="3">
        <v>44715</v>
      </c>
      <c r="CY1800" t="s">
        <v>1908</v>
      </c>
      <c r="CZ1800" s="3">
        <v>44697</v>
      </c>
      <c r="DA1800" t="s">
        <v>1908</v>
      </c>
      <c r="DB1800" s="3">
        <v>44697</v>
      </c>
      <c r="DE1800" t="s">
        <v>1908</v>
      </c>
      <c r="DF1800" s="3">
        <v>44747</v>
      </c>
      <c r="DG1800" t="s">
        <v>1908</v>
      </c>
      <c r="DH1800" s="3">
        <v>44747</v>
      </c>
      <c r="DK1800" t="s">
        <v>1908</v>
      </c>
      <c r="DL1800" s="3">
        <v>44747</v>
      </c>
      <c r="DQ1800" t="s">
        <v>6</v>
      </c>
      <c r="DR1800" t="s">
        <v>6</v>
      </c>
      <c r="DU1800" t="s">
        <v>4923</v>
      </c>
    </row>
    <row r="1801" spans="1:125" x14ac:dyDescent="0.25">
      <c r="A1801" s="5">
        <v>1290401</v>
      </c>
      <c r="B1801" s="5">
        <v>1</v>
      </c>
      <c r="J1801" s="3"/>
      <c r="K1801" s="3"/>
      <c r="L1801" s="3"/>
      <c r="M1801" s="3"/>
      <c r="N1801" s="3">
        <v>44651</v>
      </c>
      <c r="O1801" s="7">
        <v>0.58594907407407404</v>
      </c>
      <c r="P1801" t="s">
        <v>1908</v>
      </c>
      <c r="AV1801" t="s">
        <v>202</v>
      </c>
      <c r="AW1801" t="s">
        <v>207</v>
      </c>
      <c r="AX1801" t="s">
        <v>211</v>
      </c>
      <c r="AY1801" t="s">
        <v>200</v>
      </c>
      <c r="AZ1801" t="s">
        <v>208</v>
      </c>
      <c r="BA1801">
        <v>2</v>
      </c>
      <c r="BB1801" t="s">
        <v>204</v>
      </c>
      <c r="BC1801" t="s">
        <v>209</v>
      </c>
      <c r="BD1801" t="s">
        <v>211</v>
      </c>
      <c r="BE1801" t="s">
        <v>203</v>
      </c>
      <c r="BF1801" t="s">
        <v>212</v>
      </c>
      <c r="BG1801" t="s">
        <v>211</v>
      </c>
      <c r="BH1801" t="s">
        <v>201</v>
      </c>
      <c r="BI1801" t="s">
        <v>210</v>
      </c>
      <c r="BJ1801">
        <v>1</v>
      </c>
      <c r="BK1801" t="s">
        <v>205</v>
      </c>
      <c r="BL1801" t="s">
        <v>354</v>
      </c>
      <c r="BM1801">
        <v>1</v>
      </c>
    </row>
    <row r="1802" spans="1:125" x14ac:dyDescent="0.25">
      <c r="A1802" s="5">
        <v>1290411</v>
      </c>
      <c r="B1802" s="5">
        <v>11</v>
      </c>
      <c r="C1802" t="s">
        <v>4989</v>
      </c>
      <c r="D1802" t="s">
        <v>4925</v>
      </c>
      <c r="E1802" t="s">
        <v>3949</v>
      </c>
      <c r="F1802" t="s">
        <v>6</v>
      </c>
      <c r="G1802" t="s">
        <v>4109</v>
      </c>
      <c r="H1802" t="s">
        <v>25</v>
      </c>
      <c r="I1802" t="s">
        <v>117</v>
      </c>
      <c r="J1802" s="3"/>
      <c r="K1802" s="3"/>
      <c r="L1802" s="3">
        <v>44810</v>
      </c>
      <c r="M1802" s="3" t="s">
        <v>128</v>
      </c>
      <c r="N1802" s="3">
        <v>44651</v>
      </c>
      <c r="O1802" s="7">
        <v>0.58594907407407404</v>
      </c>
      <c r="P1802" t="s">
        <v>1908</v>
      </c>
      <c r="Q1802" s="3">
        <v>44734</v>
      </c>
      <c r="R1802" s="7">
        <v>0.35020833333333329</v>
      </c>
      <c r="S1802" t="s">
        <v>1908</v>
      </c>
      <c r="U1802" s="92" t="s">
        <v>1875</v>
      </c>
      <c r="V1802" s="93" t="s">
        <v>4505</v>
      </c>
      <c r="W1802" s="92" t="s">
        <v>770</v>
      </c>
      <c r="X1802" s="93" t="s">
        <v>4613</v>
      </c>
      <c r="Y1802" s="92" t="s">
        <v>1273</v>
      </c>
      <c r="Z1802" s="93" t="s">
        <v>4478</v>
      </c>
      <c r="AA1802" t="s">
        <v>234</v>
      </c>
      <c r="AB1802">
        <v>955</v>
      </c>
      <c r="AC1802" t="s">
        <v>155</v>
      </c>
      <c r="AD1802" t="s">
        <v>4927</v>
      </c>
      <c r="AE1802" t="s">
        <v>4934</v>
      </c>
      <c r="AF1802" s="12">
        <v>597</v>
      </c>
      <c r="AG1802" s="12">
        <v>97</v>
      </c>
      <c r="AH1802" s="12">
        <v>597</v>
      </c>
      <c r="AI1802" s="12">
        <v>97</v>
      </c>
      <c r="AJ1802" s="12">
        <v>597</v>
      </c>
      <c r="AK1802" s="12">
        <v>97</v>
      </c>
      <c r="AL1802" s="12">
        <v>597</v>
      </c>
      <c r="AM1802" s="12">
        <v>97</v>
      </c>
      <c r="AN1802" s="12" t="s">
        <v>818</v>
      </c>
      <c r="AO1802" s="12" t="s">
        <v>819</v>
      </c>
      <c r="AP1802" s="12" t="s">
        <v>818</v>
      </c>
      <c r="AQ1802" s="12" t="s">
        <v>819</v>
      </c>
      <c r="AR1802" s="12" t="s">
        <v>239</v>
      </c>
      <c r="AS1802" s="12" t="s">
        <v>239</v>
      </c>
      <c r="AT1802" s="12" t="s">
        <v>239</v>
      </c>
      <c r="AU1802" s="12" t="s">
        <v>239</v>
      </c>
      <c r="AV1802" t="s">
        <v>202</v>
      </c>
      <c r="AW1802" t="s">
        <v>207</v>
      </c>
      <c r="AX1802" t="s">
        <v>211</v>
      </c>
      <c r="AY1802" t="s">
        <v>200</v>
      </c>
      <c r="AZ1802" t="s">
        <v>208</v>
      </c>
      <c r="BA1802">
        <v>2</v>
      </c>
      <c r="BB1802" t="s">
        <v>204</v>
      </c>
      <c r="BC1802" t="s">
        <v>209</v>
      </c>
      <c r="BD1802" t="s">
        <v>211</v>
      </c>
      <c r="BE1802" t="s">
        <v>203</v>
      </c>
      <c r="BF1802" t="s">
        <v>212</v>
      </c>
      <c r="BG1802" t="s">
        <v>211</v>
      </c>
      <c r="BH1802" t="s">
        <v>201</v>
      </c>
      <c r="BI1802" t="s">
        <v>210</v>
      </c>
      <c r="BJ1802">
        <v>1</v>
      </c>
      <c r="BK1802" t="s">
        <v>205</v>
      </c>
      <c r="BL1802" t="s">
        <v>354</v>
      </c>
      <c r="BM1802">
        <v>1</v>
      </c>
      <c r="BQ1802" t="s">
        <v>584</v>
      </c>
      <c r="BR1802" t="s">
        <v>234</v>
      </c>
      <c r="BS1802" t="s">
        <v>4928</v>
      </c>
      <c r="BT1802" t="s">
        <v>234</v>
      </c>
      <c r="BU1802" t="s">
        <v>3358</v>
      </c>
      <c r="BV1802" t="s">
        <v>234</v>
      </c>
      <c r="BW1802" t="s">
        <v>379</v>
      </c>
      <c r="BX1802" t="s">
        <v>234</v>
      </c>
      <c r="BY1802" t="s">
        <v>4110</v>
      </c>
      <c r="BZ1802" t="s">
        <v>234</v>
      </c>
      <c r="CA1802" t="s">
        <v>1908</v>
      </c>
      <c r="CB1802" s="3">
        <v>44651</v>
      </c>
      <c r="CC1802" t="s">
        <v>1908</v>
      </c>
      <c r="CD1802" s="3">
        <v>44715</v>
      </c>
      <c r="CE1802" t="s">
        <v>1908</v>
      </c>
      <c r="CF1802" s="3">
        <v>44651</v>
      </c>
      <c r="CG1802" t="s">
        <v>1908</v>
      </c>
      <c r="CH1802" s="3">
        <v>44663</v>
      </c>
      <c r="CI1802" t="s">
        <v>1908</v>
      </c>
      <c r="CJ1802" s="3">
        <v>44663</v>
      </c>
      <c r="CK1802" t="s">
        <v>1908</v>
      </c>
      <c r="CL1802" s="3">
        <v>44715</v>
      </c>
      <c r="CM1802" t="s">
        <v>1908</v>
      </c>
      <c r="CN1802" s="3">
        <v>44697</v>
      </c>
      <c r="CO1802" t="s">
        <v>1908</v>
      </c>
      <c r="CP1802" s="3">
        <v>44697</v>
      </c>
      <c r="CQ1802" t="s">
        <v>1908</v>
      </c>
      <c r="CR1802" s="3">
        <v>44721</v>
      </c>
      <c r="CS1802" t="s">
        <v>1908</v>
      </c>
      <c r="CT1802" s="3">
        <v>44651</v>
      </c>
      <c r="CU1802" t="s">
        <v>1908</v>
      </c>
      <c r="CV1802" s="3">
        <v>44715</v>
      </c>
      <c r="CW1802" t="s">
        <v>1908</v>
      </c>
      <c r="CX1802" s="3">
        <v>44715</v>
      </c>
      <c r="CY1802" t="s">
        <v>1908</v>
      </c>
      <c r="CZ1802" s="3">
        <v>44697</v>
      </c>
      <c r="DA1802" t="s">
        <v>1908</v>
      </c>
      <c r="DB1802" s="3">
        <v>44697</v>
      </c>
      <c r="DE1802" t="s">
        <v>1908</v>
      </c>
      <c r="DF1802" s="3">
        <v>44734</v>
      </c>
      <c r="DG1802" t="s">
        <v>1908</v>
      </c>
      <c r="DH1802" s="3">
        <v>44734</v>
      </c>
      <c r="DK1802" t="s">
        <v>1908</v>
      </c>
      <c r="DL1802" s="3">
        <v>44734</v>
      </c>
      <c r="DQ1802" t="s">
        <v>6</v>
      </c>
      <c r="DR1802" t="s">
        <v>6</v>
      </c>
      <c r="DT1802" t="s">
        <v>482</v>
      </c>
      <c r="DU1802" t="s">
        <v>4926</v>
      </c>
    </row>
    <row r="1803" spans="1:125" x14ac:dyDescent="0.25">
      <c r="A1803" s="5">
        <v>1290501</v>
      </c>
      <c r="B1803" s="5">
        <v>1</v>
      </c>
      <c r="J1803" s="3"/>
      <c r="K1803" s="3"/>
      <c r="L1803" s="3"/>
      <c r="M1803" s="3"/>
      <c r="N1803" s="3">
        <v>44651</v>
      </c>
      <c r="O1803" s="7">
        <v>0.58964120370370365</v>
      </c>
      <c r="P1803" t="s">
        <v>1908</v>
      </c>
      <c r="AV1803" t="s">
        <v>202</v>
      </c>
      <c r="AW1803" t="s">
        <v>207</v>
      </c>
      <c r="AX1803" t="s">
        <v>211</v>
      </c>
      <c r="AY1803" t="s">
        <v>200</v>
      </c>
      <c r="AZ1803" t="s">
        <v>208</v>
      </c>
      <c r="BA1803">
        <v>2</v>
      </c>
      <c r="BB1803" t="s">
        <v>204</v>
      </c>
      <c r="BC1803" t="s">
        <v>209</v>
      </c>
      <c r="BD1803" t="s">
        <v>211</v>
      </c>
      <c r="BE1803" t="s">
        <v>203</v>
      </c>
      <c r="BF1803" t="s">
        <v>212</v>
      </c>
      <c r="BG1803" t="s">
        <v>211</v>
      </c>
      <c r="BH1803" t="s">
        <v>201</v>
      </c>
      <c r="BI1803" t="s">
        <v>210</v>
      </c>
      <c r="BJ1803">
        <v>1</v>
      </c>
      <c r="BK1803" t="s">
        <v>205</v>
      </c>
      <c r="BL1803" t="s">
        <v>354</v>
      </c>
      <c r="BM1803">
        <v>1</v>
      </c>
    </row>
    <row r="1804" spans="1:125" x14ac:dyDescent="0.25">
      <c r="A1804" s="5">
        <v>1290510</v>
      </c>
      <c r="B1804" s="5">
        <v>10</v>
      </c>
      <c r="C1804" t="s">
        <v>4991</v>
      </c>
      <c r="D1804" t="s">
        <v>4929</v>
      </c>
      <c r="E1804" t="s">
        <v>3952</v>
      </c>
      <c r="F1804" t="s">
        <v>28</v>
      </c>
      <c r="G1804" t="s">
        <v>3745</v>
      </c>
      <c r="H1804" t="s">
        <v>127</v>
      </c>
      <c r="I1804" t="s">
        <v>117</v>
      </c>
      <c r="J1804" s="3"/>
      <c r="K1804" s="3"/>
      <c r="L1804" s="3">
        <v>44866</v>
      </c>
      <c r="M1804" s="3" t="s">
        <v>133</v>
      </c>
      <c r="N1804" s="3">
        <v>44651</v>
      </c>
      <c r="O1804" s="7">
        <v>0.58964120370370365</v>
      </c>
      <c r="P1804" t="s">
        <v>1908</v>
      </c>
      <c r="Q1804" s="3">
        <v>44770</v>
      </c>
      <c r="R1804" s="7">
        <v>0.41670138888888886</v>
      </c>
      <c r="S1804" t="s">
        <v>1908</v>
      </c>
      <c r="U1804" s="92" t="s">
        <v>4930</v>
      </c>
      <c r="V1804" s="93" t="s">
        <v>4627</v>
      </c>
      <c r="W1804" s="92" t="s">
        <v>956</v>
      </c>
      <c r="X1804" s="93" t="s">
        <v>4701</v>
      </c>
      <c r="Y1804" s="92" t="s">
        <v>4931</v>
      </c>
      <c r="Z1804" s="93" t="s">
        <v>4878</v>
      </c>
      <c r="AA1804" t="s">
        <v>234</v>
      </c>
      <c r="AB1804">
        <v>955</v>
      </c>
      <c r="AC1804" t="s">
        <v>154</v>
      </c>
      <c r="AD1804" t="s">
        <v>474</v>
      </c>
      <c r="AE1804" t="s">
        <v>474</v>
      </c>
      <c r="AF1804" s="12" t="s">
        <v>1628</v>
      </c>
      <c r="AG1804" s="12" t="s">
        <v>1707</v>
      </c>
      <c r="AH1804" s="12" t="s">
        <v>1628</v>
      </c>
      <c r="AI1804" s="12" t="s">
        <v>1707</v>
      </c>
      <c r="AJ1804" s="12" t="s">
        <v>1628</v>
      </c>
      <c r="AK1804" s="12" t="s">
        <v>1707</v>
      </c>
      <c r="AL1804" s="12" t="s">
        <v>1628</v>
      </c>
      <c r="AM1804" s="12" t="s">
        <v>1707</v>
      </c>
      <c r="AN1804" s="12" t="s">
        <v>818</v>
      </c>
      <c r="AO1804" s="12" t="s">
        <v>819</v>
      </c>
      <c r="AP1804" s="12" t="s">
        <v>818</v>
      </c>
      <c r="AQ1804" s="12" t="s">
        <v>819</v>
      </c>
      <c r="AR1804" s="12" t="s">
        <v>239</v>
      </c>
      <c r="AS1804" s="12" t="s">
        <v>239</v>
      </c>
      <c r="AT1804" s="12" t="s">
        <v>239</v>
      </c>
      <c r="AU1804" s="12" t="s">
        <v>239</v>
      </c>
      <c r="AV1804" t="s">
        <v>202</v>
      </c>
      <c r="AW1804" t="s">
        <v>207</v>
      </c>
      <c r="AX1804" t="s">
        <v>211</v>
      </c>
      <c r="AY1804" t="s">
        <v>200</v>
      </c>
      <c r="AZ1804" t="s">
        <v>208</v>
      </c>
      <c r="BA1804">
        <v>2</v>
      </c>
      <c r="BB1804" t="s">
        <v>204</v>
      </c>
      <c r="BC1804" t="s">
        <v>209</v>
      </c>
      <c r="BD1804" t="s">
        <v>211</v>
      </c>
      <c r="BE1804" t="s">
        <v>203</v>
      </c>
      <c r="BF1804" t="s">
        <v>212</v>
      </c>
      <c r="BG1804" t="s">
        <v>211</v>
      </c>
      <c r="BH1804" t="s">
        <v>201</v>
      </c>
      <c r="BI1804" t="s">
        <v>210</v>
      </c>
      <c r="BJ1804">
        <v>1</v>
      </c>
      <c r="BK1804" t="s">
        <v>205</v>
      </c>
      <c r="BL1804" t="s">
        <v>354</v>
      </c>
      <c r="BM1804">
        <v>1</v>
      </c>
      <c r="BQ1804" t="s">
        <v>577</v>
      </c>
      <c r="BR1804" t="s">
        <v>234</v>
      </c>
      <c r="BS1804" t="s">
        <v>3746</v>
      </c>
      <c r="BT1804" t="s">
        <v>234</v>
      </c>
      <c r="BW1804" t="s">
        <v>367</v>
      </c>
      <c r="BX1804" t="s">
        <v>234</v>
      </c>
      <c r="BY1804" t="s">
        <v>3747</v>
      </c>
      <c r="BZ1804" t="s">
        <v>234</v>
      </c>
      <c r="CA1804" t="s">
        <v>1908</v>
      </c>
      <c r="CB1804" s="3">
        <v>44651</v>
      </c>
      <c r="CC1804" t="s">
        <v>1908</v>
      </c>
      <c r="CD1804" s="3">
        <v>44729</v>
      </c>
      <c r="CE1804" t="s">
        <v>1908</v>
      </c>
      <c r="CF1804" s="3">
        <v>44651</v>
      </c>
      <c r="CG1804" t="s">
        <v>1908</v>
      </c>
      <c r="CH1804" s="3">
        <v>44697</v>
      </c>
      <c r="CI1804" t="s">
        <v>1908</v>
      </c>
      <c r="CJ1804" s="3">
        <v>44697</v>
      </c>
      <c r="CK1804" t="s">
        <v>1908</v>
      </c>
      <c r="CL1804" s="3">
        <v>44729</v>
      </c>
      <c r="CM1804" t="s">
        <v>1908</v>
      </c>
      <c r="CN1804" s="3">
        <v>44697</v>
      </c>
      <c r="CO1804" t="s">
        <v>1908</v>
      </c>
      <c r="CP1804" s="3">
        <v>44728</v>
      </c>
      <c r="CQ1804" t="s">
        <v>1908</v>
      </c>
      <c r="CR1804" s="3">
        <v>44733</v>
      </c>
      <c r="CS1804" t="s">
        <v>1908</v>
      </c>
      <c r="CT1804" s="3">
        <v>44651</v>
      </c>
      <c r="CU1804" t="s">
        <v>1908</v>
      </c>
      <c r="CV1804" s="3">
        <v>44729</v>
      </c>
      <c r="CW1804" t="s">
        <v>1908</v>
      </c>
      <c r="CX1804" s="3">
        <v>44729</v>
      </c>
      <c r="CY1804" t="s">
        <v>1908</v>
      </c>
      <c r="CZ1804" s="3">
        <v>44697</v>
      </c>
      <c r="DA1804" t="s">
        <v>1908</v>
      </c>
      <c r="DB1804" s="3">
        <v>44697</v>
      </c>
      <c r="DE1804" t="s">
        <v>1908</v>
      </c>
      <c r="DF1804" s="3">
        <v>44753</v>
      </c>
      <c r="DK1804" t="s">
        <v>1908</v>
      </c>
      <c r="DL1804" s="3">
        <v>44753</v>
      </c>
      <c r="DQ1804" t="s">
        <v>28</v>
      </c>
      <c r="DR1804" t="s">
        <v>2920</v>
      </c>
      <c r="DU1804" t="s">
        <v>4932</v>
      </c>
    </row>
    <row r="1805" spans="1:125" x14ac:dyDescent="0.25">
      <c r="A1805" s="5">
        <v>1290601</v>
      </c>
      <c r="B1805" s="5">
        <v>1</v>
      </c>
      <c r="J1805" s="3"/>
      <c r="K1805" s="3"/>
      <c r="L1805" s="3"/>
      <c r="M1805" s="3"/>
      <c r="N1805" s="3">
        <v>44651</v>
      </c>
      <c r="O1805" s="7">
        <v>0.59284722222222219</v>
      </c>
      <c r="P1805" t="s">
        <v>1908</v>
      </c>
      <c r="AV1805" t="s">
        <v>202</v>
      </c>
      <c r="AW1805" t="s">
        <v>207</v>
      </c>
      <c r="AX1805" t="s">
        <v>211</v>
      </c>
      <c r="AY1805" t="s">
        <v>200</v>
      </c>
      <c r="AZ1805" t="s">
        <v>208</v>
      </c>
      <c r="BA1805">
        <v>2</v>
      </c>
      <c r="BB1805" t="s">
        <v>204</v>
      </c>
      <c r="BC1805" t="s">
        <v>209</v>
      </c>
      <c r="BD1805" t="s">
        <v>211</v>
      </c>
      <c r="BE1805" t="s">
        <v>203</v>
      </c>
      <c r="BF1805" t="s">
        <v>212</v>
      </c>
      <c r="BG1805" t="s">
        <v>211</v>
      </c>
      <c r="BH1805" t="s">
        <v>201</v>
      </c>
      <c r="BI1805" t="s">
        <v>210</v>
      </c>
      <c r="BJ1805">
        <v>1</v>
      </c>
      <c r="BK1805" t="s">
        <v>205</v>
      </c>
      <c r="BL1805" t="s">
        <v>354</v>
      </c>
      <c r="BM1805">
        <v>1</v>
      </c>
    </row>
    <row r="1806" spans="1:125" x14ac:dyDescent="0.25">
      <c r="A1806" s="5">
        <v>1290610</v>
      </c>
      <c r="B1806" s="5">
        <v>10</v>
      </c>
      <c r="C1806" t="s">
        <v>5055</v>
      </c>
      <c r="D1806" t="s">
        <v>4933</v>
      </c>
      <c r="E1806" t="s">
        <v>4113</v>
      </c>
      <c r="F1806" t="s">
        <v>6</v>
      </c>
      <c r="G1806" t="s">
        <v>2928</v>
      </c>
      <c r="H1806" t="s">
        <v>127</v>
      </c>
      <c r="I1806" t="s">
        <v>117</v>
      </c>
      <c r="J1806" s="3"/>
      <c r="K1806" s="3"/>
      <c r="L1806" s="3">
        <v>44838</v>
      </c>
      <c r="M1806" s="3" t="s">
        <v>134</v>
      </c>
      <c r="N1806" s="3">
        <v>44651</v>
      </c>
      <c r="O1806" s="7">
        <v>0.59284722222222219</v>
      </c>
      <c r="P1806" t="s">
        <v>1908</v>
      </c>
      <c r="Q1806" s="3">
        <v>44770</v>
      </c>
      <c r="R1806" s="7">
        <v>0.46421296296296299</v>
      </c>
      <c r="S1806" t="s">
        <v>1908</v>
      </c>
      <c r="U1806" s="92" t="s">
        <v>235</v>
      </c>
      <c r="V1806" s="93" t="s">
        <v>4506</v>
      </c>
      <c r="AA1806" t="s">
        <v>1353</v>
      </c>
      <c r="AB1806">
        <v>901</v>
      </c>
      <c r="AC1806" t="s">
        <v>154</v>
      </c>
      <c r="AD1806" t="s">
        <v>239</v>
      </c>
      <c r="AE1806" t="s">
        <v>239</v>
      </c>
      <c r="AF1806" s="12">
        <v>60803</v>
      </c>
      <c r="AG1806" s="12" t="s">
        <v>2935</v>
      </c>
      <c r="AH1806" s="12">
        <v>60803</v>
      </c>
      <c r="AI1806" s="12" t="s">
        <v>2935</v>
      </c>
      <c r="AJ1806" s="12">
        <v>60803</v>
      </c>
      <c r="AK1806" s="12" t="s">
        <v>2935</v>
      </c>
      <c r="AL1806" s="12">
        <v>60803</v>
      </c>
      <c r="AM1806" s="12" t="s">
        <v>2935</v>
      </c>
      <c r="AN1806" s="12" t="s">
        <v>824</v>
      </c>
      <c r="AO1806" s="12" t="s">
        <v>825</v>
      </c>
      <c r="AP1806" s="12" t="s">
        <v>824</v>
      </c>
      <c r="AQ1806" s="12" t="s">
        <v>825</v>
      </c>
      <c r="AR1806" s="12" t="s">
        <v>239</v>
      </c>
      <c r="AS1806" s="12" t="s">
        <v>239</v>
      </c>
      <c r="AT1806" s="12" t="s">
        <v>239</v>
      </c>
      <c r="AU1806" s="12" t="s">
        <v>239</v>
      </c>
      <c r="AV1806" t="s">
        <v>202</v>
      </c>
      <c r="AW1806" t="s">
        <v>207</v>
      </c>
      <c r="AX1806" t="s">
        <v>211</v>
      </c>
      <c r="AY1806" t="s">
        <v>200</v>
      </c>
      <c r="AZ1806" t="s">
        <v>208</v>
      </c>
      <c r="BA1806">
        <v>2</v>
      </c>
      <c r="BB1806" t="s">
        <v>204</v>
      </c>
      <c r="BC1806" t="s">
        <v>209</v>
      </c>
      <c r="BD1806" t="s">
        <v>211</v>
      </c>
      <c r="BE1806" t="s">
        <v>203</v>
      </c>
      <c r="BF1806" t="s">
        <v>212</v>
      </c>
      <c r="BG1806" t="s">
        <v>211</v>
      </c>
      <c r="BH1806" t="s">
        <v>201</v>
      </c>
      <c r="BI1806" t="s">
        <v>210</v>
      </c>
      <c r="BJ1806">
        <v>1</v>
      </c>
      <c r="BK1806" t="s">
        <v>205</v>
      </c>
      <c r="BL1806" t="s">
        <v>354</v>
      </c>
      <c r="BM1806">
        <v>1</v>
      </c>
      <c r="BQ1806" t="s">
        <v>577</v>
      </c>
      <c r="BR1806" t="s">
        <v>5054</v>
      </c>
      <c r="BS1806" t="s">
        <v>2927</v>
      </c>
      <c r="BT1806" t="s">
        <v>5054</v>
      </c>
      <c r="BW1806" t="s">
        <v>367</v>
      </c>
      <c r="BX1806" t="s">
        <v>5054</v>
      </c>
      <c r="CA1806" t="s">
        <v>1908</v>
      </c>
      <c r="CB1806" s="3">
        <v>44651</v>
      </c>
      <c r="CC1806" t="s">
        <v>1908</v>
      </c>
      <c r="CD1806" s="3">
        <v>44715</v>
      </c>
      <c r="CE1806" t="s">
        <v>1908</v>
      </c>
      <c r="CF1806" s="3">
        <v>44651</v>
      </c>
      <c r="CG1806" t="s">
        <v>1908</v>
      </c>
      <c r="CH1806" s="3">
        <v>44651</v>
      </c>
      <c r="CI1806" t="s">
        <v>1908</v>
      </c>
      <c r="CJ1806" s="3">
        <v>44651</v>
      </c>
      <c r="CK1806" t="s">
        <v>1908</v>
      </c>
      <c r="CL1806" s="3">
        <v>44651</v>
      </c>
      <c r="CM1806" t="s">
        <v>1908</v>
      </c>
      <c r="CN1806" s="3">
        <v>44753</v>
      </c>
      <c r="CO1806" t="s">
        <v>1908</v>
      </c>
      <c r="CP1806" s="3">
        <v>44753</v>
      </c>
      <c r="CQ1806" t="s">
        <v>1908</v>
      </c>
      <c r="CR1806" s="3">
        <v>44770</v>
      </c>
      <c r="CS1806" t="s">
        <v>1908</v>
      </c>
      <c r="CT1806" s="3">
        <v>44651</v>
      </c>
      <c r="CU1806" t="s">
        <v>1908</v>
      </c>
      <c r="CV1806" s="3">
        <v>44715</v>
      </c>
      <c r="CW1806" t="s">
        <v>1908</v>
      </c>
      <c r="CX1806" s="3">
        <v>44715</v>
      </c>
      <c r="CY1806" t="s">
        <v>1908</v>
      </c>
      <c r="CZ1806" s="3">
        <v>44753</v>
      </c>
      <c r="DA1806" t="s">
        <v>1908</v>
      </c>
      <c r="DB1806" s="3">
        <v>44753</v>
      </c>
      <c r="DE1806" t="s">
        <v>1908</v>
      </c>
      <c r="DF1806" s="3">
        <v>44762</v>
      </c>
      <c r="DQ1806" t="s">
        <v>6</v>
      </c>
      <c r="DR1806" t="s">
        <v>6</v>
      </c>
      <c r="DU1806" t="s">
        <v>235</v>
      </c>
    </row>
    <row r="1807" spans="1:125" x14ac:dyDescent="0.25">
      <c r="A1807" s="5">
        <v>1290701</v>
      </c>
      <c r="B1807" s="5">
        <v>1</v>
      </c>
      <c r="J1807" s="3"/>
      <c r="K1807" s="3"/>
      <c r="L1807" s="3"/>
      <c r="M1807" s="3"/>
      <c r="N1807" s="3">
        <v>44655</v>
      </c>
      <c r="O1807" s="7">
        <v>0.91788194444444438</v>
      </c>
      <c r="P1807" t="s">
        <v>4159</v>
      </c>
      <c r="AV1807" t="s">
        <v>202</v>
      </c>
      <c r="AW1807" t="s">
        <v>207</v>
      </c>
      <c r="AX1807" t="s">
        <v>211</v>
      </c>
      <c r="AY1807" t="s">
        <v>200</v>
      </c>
      <c r="AZ1807" t="s">
        <v>208</v>
      </c>
      <c r="BA1807">
        <v>2</v>
      </c>
      <c r="BB1807" t="s">
        <v>204</v>
      </c>
      <c r="BC1807" t="s">
        <v>209</v>
      </c>
      <c r="BD1807" t="s">
        <v>211</v>
      </c>
      <c r="BE1807" t="s">
        <v>203</v>
      </c>
      <c r="BF1807" t="s">
        <v>212</v>
      </c>
      <c r="BG1807" t="s">
        <v>211</v>
      </c>
      <c r="BH1807" t="s">
        <v>201</v>
      </c>
      <c r="BI1807" t="s">
        <v>210</v>
      </c>
      <c r="BJ1807">
        <v>1</v>
      </c>
      <c r="BK1807" t="s">
        <v>205</v>
      </c>
      <c r="BL1807" t="s">
        <v>354</v>
      </c>
      <c r="BM1807">
        <v>1</v>
      </c>
    </row>
    <row r="1808" spans="1:125" x14ac:dyDescent="0.25">
      <c r="A1808" s="5">
        <v>1290712</v>
      </c>
      <c r="B1808" s="5">
        <v>12</v>
      </c>
      <c r="C1808" t="s">
        <v>4957</v>
      </c>
      <c r="D1808" t="s">
        <v>4935</v>
      </c>
      <c r="E1808" t="s">
        <v>4000</v>
      </c>
      <c r="F1808" t="s">
        <v>6</v>
      </c>
      <c r="G1808" t="s">
        <v>5797</v>
      </c>
      <c r="H1808" t="s">
        <v>1146</v>
      </c>
      <c r="I1808" t="s">
        <v>117</v>
      </c>
      <c r="J1808" s="3"/>
      <c r="K1808" s="3"/>
      <c r="L1808" s="3"/>
      <c r="M1808" s="3" t="s">
        <v>4598</v>
      </c>
      <c r="N1808" s="3">
        <v>44655</v>
      </c>
      <c r="O1808" s="7">
        <v>0.91788194444444438</v>
      </c>
      <c r="P1808" t="s">
        <v>4159</v>
      </c>
      <c r="Q1808" s="3">
        <v>45373</v>
      </c>
      <c r="R1808" s="7">
        <v>0.60217592592592595</v>
      </c>
      <c r="S1808" t="s">
        <v>1908</v>
      </c>
      <c r="U1808" s="92" t="s">
        <v>386</v>
      </c>
      <c r="V1808" s="93" t="s">
        <v>386</v>
      </c>
      <c r="W1808" s="92" t="s">
        <v>4936</v>
      </c>
      <c r="X1808" s="93" t="s">
        <v>4677</v>
      </c>
      <c r="Y1808" s="92" t="s">
        <v>2551</v>
      </c>
      <c r="Z1808" s="93" t="s">
        <v>1036</v>
      </c>
      <c r="AA1808" t="s">
        <v>234</v>
      </c>
      <c r="AB1808">
        <v>902</v>
      </c>
      <c r="AC1808" t="s">
        <v>154</v>
      </c>
      <c r="AD1808" t="s">
        <v>239</v>
      </c>
      <c r="AF1808" s="12" t="s">
        <v>5798</v>
      </c>
      <c r="AG1808" s="12" t="s">
        <v>3096</v>
      </c>
      <c r="AH1808" s="12" t="s">
        <v>5798</v>
      </c>
      <c r="AI1808" s="12" t="s">
        <v>3096</v>
      </c>
      <c r="AJ1808" s="12" t="s">
        <v>5798</v>
      </c>
      <c r="AK1808" s="12" t="s">
        <v>3096</v>
      </c>
      <c r="AL1808" s="12" t="s">
        <v>5798</v>
      </c>
      <c r="AM1808" s="12" t="s">
        <v>3096</v>
      </c>
      <c r="AN1808" s="12">
        <v>543</v>
      </c>
      <c r="AO1808" s="12">
        <v>58</v>
      </c>
      <c r="AP1808" s="12">
        <v>543</v>
      </c>
      <c r="AQ1808" s="12">
        <v>58</v>
      </c>
      <c r="AR1808" s="12" t="s">
        <v>239</v>
      </c>
      <c r="AS1808" s="12" t="s">
        <v>239</v>
      </c>
      <c r="AT1808" s="12" t="s">
        <v>239</v>
      </c>
      <c r="AU1808" s="12" t="s">
        <v>239</v>
      </c>
      <c r="AV1808" t="s">
        <v>267</v>
      </c>
      <c r="AW1808" t="s">
        <v>207</v>
      </c>
      <c r="AX1808" t="s">
        <v>211</v>
      </c>
      <c r="AY1808" t="s">
        <v>200</v>
      </c>
      <c r="AZ1808" t="s">
        <v>208</v>
      </c>
      <c r="BA1808">
        <v>2</v>
      </c>
      <c r="BB1808" t="s">
        <v>204</v>
      </c>
      <c r="BC1808" t="s">
        <v>209</v>
      </c>
      <c r="BD1808" t="s">
        <v>211</v>
      </c>
      <c r="BE1808" t="s">
        <v>203</v>
      </c>
      <c r="BF1808" t="s">
        <v>212</v>
      </c>
      <c r="BG1808" t="s">
        <v>211</v>
      </c>
      <c r="BH1808" t="s">
        <v>201</v>
      </c>
      <c r="BI1808" t="s">
        <v>210</v>
      </c>
      <c r="BJ1808">
        <v>1</v>
      </c>
      <c r="BK1808" t="s">
        <v>205</v>
      </c>
      <c r="BL1808" t="s">
        <v>354</v>
      </c>
      <c r="BM1808">
        <v>1</v>
      </c>
      <c r="BQ1808" t="s">
        <v>1161</v>
      </c>
      <c r="BR1808" t="s">
        <v>234</v>
      </c>
      <c r="BS1808" t="s">
        <v>4938</v>
      </c>
      <c r="BT1808" t="s">
        <v>234</v>
      </c>
      <c r="BU1808" t="s">
        <v>2056</v>
      </c>
      <c r="BV1808" t="s">
        <v>234</v>
      </c>
      <c r="BW1808" t="s">
        <v>1163</v>
      </c>
      <c r="BX1808" t="s">
        <v>234</v>
      </c>
      <c r="CA1808" t="s">
        <v>4159</v>
      </c>
      <c r="CB1808" s="3">
        <v>44655</v>
      </c>
      <c r="CC1808" t="s">
        <v>4159</v>
      </c>
      <c r="CD1808" s="3">
        <v>44670</v>
      </c>
      <c r="CE1808" t="s">
        <v>4159</v>
      </c>
      <c r="CF1808" s="3">
        <v>44655</v>
      </c>
      <c r="CG1808" t="s">
        <v>4159</v>
      </c>
      <c r="CH1808" s="3">
        <v>44656</v>
      </c>
      <c r="CI1808" t="s">
        <v>4159</v>
      </c>
      <c r="CJ1808" s="3">
        <v>44656</v>
      </c>
      <c r="CK1808" t="s">
        <v>4159</v>
      </c>
      <c r="CL1808" s="3">
        <v>44656</v>
      </c>
      <c r="CM1808" t="s">
        <v>4159</v>
      </c>
      <c r="CN1808" s="3">
        <v>44670</v>
      </c>
      <c r="CO1808" t="s">
        <v>4159</v>
      </c>
      <c r="CP1808" s="3">
        <v>44670</v>
      </c>
      <c r="CQ1808" t="s">
        <v>1908</v>
      </c>
      <c r="CR1808" s="3">
        <v>44705</v>
      </c>
      <c r="CS1808" t="s">
        <v>4159</v>
      </c>
      <c r="CT1808" s="3">
        <v>44655</v>
      </c>
      <c r="CU1808" t="s">
        <v>4159</v>
      </c>
      <c r="CV1808" s="3">
        <v>44670</v>
      </c>
      <c r="CW1808" t="s">
        <v>4159</v>
      </c>
      <c r="CX1808" s="3">
        <v>44670</v>
      </c>
      <c r="CY1808" t="s">
        <v>1908</v>
      </c>
      <c r="CZ1808" s="3">
        <v>44670</v>
      </c>
      <c r="DA1808" t="s">
        <v>1908</v>
      </c>
      <c r="DB1808" s="3">
        <v>44670</v>
      </c>
      <c r="DC1808" t="s">
        <v>1908</v>
      </c>
      <c r="DD1808" s="3">
        <v>44848</v>
      </c>
      <c r="DE1808" t="s">
        <v>1908</v>
      </c>
      <c r="DF1808" s="3">
        <v>44848</v>
      </c>
      <c r="DG1808" t="s">
        <v>1908</v>
      </c>
      <c r="DH1808" s="3">
        <v>44848</v>
      </c>
      <c r="DI1808" t="s">
        <v>1908</v>
      </c>
      <c r="DJ1808" s="3">
        <v>44848</v>
      </c>
      <c r="DK1808" t="s">
        <v>1908</v>
      </c>
      <c r="DL1808" s="3">
        <v>44848</v>
      </c>
      <c r="DP1808" t="s">
        <v>1081</v>
      </c>
      <c r="DQ1808" t="s">
        <v>6</v>
      </c>
      <c r="DR1808" t="s">
        <v>6</v>
      </c>
      <c r="DU1808" t="s">
        <v>4937</v>
      </c>
    </row>
    <row r="1809" spans="1:125" x14ac:dyDescent="0.25">
      <c r="A1809" s="5">
        <v>1290801</v>
      </c>
      <c r="B1809" s="5">
        <v>1</v>
      </c>
      <c r="J1809" s="3"/>
      <c r="K1809" s="3"/>
      <c r="L1809" s="3"/>
      <c r="M1809" s="3"/>
      <c r="N1809" s="3">
        <v>44670</v>
      </c>
      <c r="O1809" s="7">
        <v>0.41071759259259261</v>
      </c>
      <c r="P1809" t="s">
        <v>1908</v>
      </c>
      <c r="AV1809" t="s">
        <v>202</v>
      </c>
      <c r="AW1809" t="s">
        <v>207</v>
      </c>
      <c r="AX1809" t="s">
        <v>211</v>
      </c>
      <c r="AY1809" t="s">
        <v>200</v>
      </c>
      <c r="AZ1809" t="s">
        <v>208</v>
      </c>
      <c r="BA1809">
        <v>2</v>
      </c>
      <c r="BB1809" t="s">
        <v>204</v>
      </c>
      <c r="BC1809" t="s">
        <v>209</v>
      </c>
      <c r="BD1809" t="s">
        <v>211</v>
      </c>
      <c r="BE1809" t="s">
        <v>203</v>
      </c>
      <c r="BF1809" t="s">
        <v>212</v>
      </c>
      <c r="BG1809" t="s">
        <v>211</v>
      </c>
      <c r="BH1809" t="s">
        <v>201</v>
      </c>
      <c r="BI1809" t="s">
        <v>210</v>
      </c>
      <c r="BJ1809">
        <v>1</v>
      </c>
      <c r="BK1809" t="s">
        <v>205</v>
      </c>
      <c r="BL1809" t="s">
        <v>354</v>
      </c>
      <c r="BM1809">
        <v>1</v>
      </c>
    </row>
    <row r="1810" spans="1:125" x14ac:dyDescent="0.25">
      <c r="A1810" s="5">
        <v>1290809</v>
      </c>
      <c r="B1810" s="5">
        <v>9</v>
      </c>
      <c r="C1810" t="s">
        <v>4953</v>
      </c>
      <c r="D1810" t="s">
        <v>4951</v>
      </c>
      <c r="E1810" t="s">
        <v>599</v>
      </c>
      <c r="F1810" t="s">
        <v>5070</v>
      </c>
      <c r="G1810" t="s">
        <v>258</v>
      </c>
      <c r="H1810" t="s">
        <v>25</v>
      </c>
      <c r="I1810" t="s">
        <v>118</v>
      </c>
      <c r="J1810" s="3"/>
      <c r="K1810" s="3"/>
      <c r="L1810" s="3"/>
      <c r="M1810" s="3" t="s">
        <v>129</v>
      </c>
      <c r="N1810" s="3">
        <v>44670</v>
      </c>
      <c r="O1810" s="7">
        <v>0.41071759259259261</v>
      </c>
      <c r="P1810" t="s">
        <v>1908</v>
      </c>
      <c r="Q1810" s="3">
        <v>45534</v>
      </c>
      <c r="R1810" s="7">
        <v>0.4637384259259259</v>
      </c>
      <c r="S1810" t="s">
        <v>1908</v>
      </c>
      <c r="U1810" s="92" t="s">
        <v>475</v>
      </c>
      <c r="V1810" s="93" t="s">
        <v>228</v>
      </c>
      <c r="W1810" s="92" t="s">
        <v>4298</v>
      </c>
      <c r="X1810" s="93" t="s">
        <v>538</v>
      </c>
      <c r="AA1810" t="s">
        <v>146</v>
      </c>
      <c r="AB1810">
        <v>902</v>
      </c>
      <c r="AC1810" t="s">
        <v>155</v>
      </c>
      <c r="AD1810" t="s">
        <v>488</v>
      </c>
      <c r="AE1810" t="s">
        <v>4091</v>
      </c>
      <c r="AF1810" s="12" t="s">
        <v>239</v>
      </c>
      <c r="AG1810" s="12">
        <v>136</v>
      </c>
      <c r="AH1810" s="12" t="s">
        <v>239</v>
      </c>
      <c r="AI1810" s="12">
        <v>136</v>
      </c>
      <c r="AJ1810" s="12" t="s">
        <v>239</v>
      </c>
      <c r="AK1810" s="12">
        <v>136</v>
      </c>
      <c r="AL1810" s="12" t="s">
        <v>239</v>
      </c>
      <c r="AM1810" s="12">
        <v>136</v>
      </c>
      <c r="AN1810" s="12" t="s">
        <v>6217</v>
      </c>
      <c r="AO1810" s="12">
        <v>58</v>
      </c>
      <c r="AP1810" s="12" t="s">
        <v>6217</v>
      </c>
      <c r="AQ1810" s="12">
        <v>58</v>
      </c>
      <c r="AR1810" s="12" t="s">
        <v>239</v>
      </c>
      <c r="AS1810" s="12" t="s">
        <v>239</v>
      </c>
      <c r="AT1810" s="12" t="s">
        <v>239</v>
      </c>
      <c r="AU1810" s="12" t="s">
        <v>239</v>
      </c>
      <c r="AV1810" t="s">
        <v>202</v>
      </c>
      <c r="AW1810" t="s">
        <v>207</v>
      </c>
      <c r="AX1810" t="s">
        <v>211</v>
      </c>
      <c r="AY1810" t="s">
        <v>200</v>
      </c>
      <c r="AZ1810" t="s">
        <v>208</v>
      </c>
      <c r="BA1810">
        <v>2</v>
      </c>
      <c r="BB1810" t="s">
        <v>204</v>
      </c>
      <c r="BC1810" t="s">
        <v>209</v>
      </c>
      <c r="BD1810" t="s">
        <v>211</v>
      </c>
      <c r="BE1810" t="s">
        <v>203</v>
      </c>
      <c r="BF1810" t="s">
        <v>212</v>
      </c>
      <c r="BG1810" t="s">
        <v>211</v>
      </c>
      <c r="BH1810" t="s">
        <v>201</v>
      </c>
      <c r="BI1810" t="s">
        <v>210</v>
      </c>
      <c r="BJ1810">
        <v>1</v>
      </c>
      <c r="BK1810" t="s">
        <v>205</v>
      </c>
      <c r="BL1810" t="s">
        <v>354</v>
      </c>
      <c r="BM1810">
        <v>1</v>
      </c>
      <c r="BQ1810" t="s">
        <v>380</v>
      </c>
      <c r="BR1810" t="s">
        <v>146</v>
      </c>
      <c r="BS1810" t="s">
        <v>1075</v>
      </c>
      <c r="BT1810" t="s">
        <v>146</v>
      </c>
      <c r="BU1810" t="s">
        <v>358</v>
      </c>
      <c r="BV1810" t="s">
        <v>146</v>
      </c>
      <c r="BW1810" t="s">
        <v>379</v>
      </c>
      <c r="BX1810" t="s">
        <v>146</v>
      </c>
      <c r="CA1810" t="s">
        <v>1908</v>
      </c>
      <c r="CB1810" s="3">
        <v>44670</v>
      </c>
      <c r="CC1810" t="s">
        <v>1908</v>
      </c>
      <c r="CD1810" s="3">
        <v>44670</v>
      </c>
      <c r="CE1810" t="s">
        <v>1908</v>
      </c>
      <c r="CF1810" s="3">
        <v>44670</v>
      </c>
      <c r="CG1810" t="s">
        <v>1908</v>
      </c>
      <c r="CH1810" s="3">
        <v>44670</v>
      </c>
      <c r="CI1810" t="s">
        <v>1908</v>
      </c>
      <c r="CJ1810" s="3">
        <v>44670</v>
      </c>
      <c r="CK1810" t="s">
        <v>1908</v>
      </c>
      <c r="CL1810" s="3">
        <v>44670</v>
      </c>
      <c r="CM1810" t="s">
        <v>1908</v>
      </c>
      <c r="CN1810" s="3">
        <v>44670</v>
      </c>
      <c r="CO1810" t="s">
        <v>1908</v>
      </c>
      <c r="CP1810" s="3">
        <v>44670</v>
      </c>
      <c r="CQ1810" t="s">
        <v>1908</v>
      </c>
      <c r="CR1810" s="3">
        <v>44670</v>
      </c>
      <c r="CS1810" t="s">
        <v>1908</v>
      </c>
      <c r="CT1810" s="3">
        <v>44670</v>
      </c>
      <c r="CU1810" t="s">
        <v>1908</v>
      </c>
      <c r="CV1810" s="3">
        <v>44670</v>
      </c>
      <c r="CW1810" t="s">
        <v>1908</v>
      </c>
      <c r="CX1810" s="3">
        <v>44670</v>
      </c>
      <c r="CY1810" t="s">
        <v>1908</v>
      </c>
      <c r="CZ1810" s="3">
        <v>44670</v>
      </c>
      <c r="DA1810" t="s">
        <v>1908</v>
      </c>
      <c r="DB1810" s="3">
        <v>44670</v>
      </c>
      <c r="DC1810" t="s">
        <v>1908</v>
      </c>
      <c r="DD1810" s="3">
        <v>44670</v>
      </c>
      <c r="DE1810" t="s">
        <v>1908</v>
      </c>
      <c r="DF1810" s="3">
        <v>44670</v>
      </c>
      <c r="DG1810" t="s">
        <v>1908</v>
      </c>
      <c r="DH1810" s="3">
        <v>44670</v>
      </c>
      <c r="DI1810" t="s">
        <v>1908</v>
      </c>
      <c r="DJ1810" s="3">
        <v>44670</v>
      </c>
      <c r="DK1810" t="s">
        <v>1908</v>
      </c>
      <c r="DL1810" s="3">
        <v>44670</v>
      </c>
      <c r="DQ1810" t="s">
        <v>4948</v>
      </c>
      <c r="DR1810" t="s">
        <v>6</v>
      </c>
      <c r="DU1810" t="s">
        <v>4952</v>
      </c>
    </row>
    <row r="1811" spans="1:125" x14ac:dyDescent="0.25">
      <c r="A1811" s="5">
        <v>1290901</v>
      </c>
      <c r="B1811" s="5">
        <v>1</v>
      </c>
      <c r="J1811" s="3"/>
      <c r="K1811" s="3"/>
      <c r="L1811" s="3"/>
      <c r="M1811" s="3"/>
      <c r="N1811" s="3">
        <v>44670</v>
      </c>
      <c r="O1811" s="7">
        <v>0.66754629629629625</v>
      </c>
      <c r="P1811" t="s">
        <v>1908</v>
      </c>
      <c r="AV1811" t="s">
        <v>202</v>
      </c>
      <c r="AW1811" t="s">
        <v>207</v>
      </c>
      <c r="AX1811" t="s">
        <v>211</v>
      </c>
      <c r="AY1811" t="s">
        <v>200</v>
      </c>
      <c r="AZ1811" t="s">
        <v>208</v>
      </c>
      <c r="BA1811">
        <v>2</v>
      </c>
      <c r="BB1811" t="s">
        <v>204</v>
      </c>
      <c r="BC1811" t="s">
        <v>209</v>
      </c>
      <c r="BD1811" t="s">
        <v>211</v>
      </c>
      <c r="BE1811" t="s">
        <v>203</v>
      </c>
      <c r="BF1811" t="s">
        <v>212</v>
      </c>
      <c r="BG1811" t="s">
        <v>211</v>
      </c>
      <c r="BH1811" t="s">
        <v>201</v>
      </c>
      <c r="BI1811" t="s">
        <v>210</v>
      </c>
      <c r="BJ1811">
        <v>1</v>
      </c>
      <c r="BK1811" t="s">
        <v>205</v>
      </c>
      <c r="BL1811" t="s">
        <v>354</v>
      </c>
      <c r="BM1811">
        <v>1</v>
      </c>
    </row>
    <row r="1812" spans="1:125" x14ac:dyDescent="0.25">
      <c r="A1812" s="5">
        <v>1290919</v>
      </c>
      <c r="B1812" s="5">
        <v>19</v>
      </c>
      <c r="C1812" t="s">
        <v>4959</v>
      </c>
      <c r="D1812" t="s">
        <v>4958</v>
      </c>
      <c r="E1812" t="s">
        <v>3667</v>
      </c>
      <c r="F1812" t="s">
        <v>28</v>
      </c>
      <c r="G1812" t="s">
        <v>2495</v>
      </c>
      <c r="H1812" t="s">
        <v>25</v>
      </c>
      <c r="I1812" t="s">
        <v>118</v>
      </c>
      <c r="J1812" s="3"/>
      <c r="K1812" s="3"/>
      <c r="L1812" s="3"/>
      <c r="M1812" s="3" t="s">
        <v>126</v>
      </c>
      <c r="N1812" s="3">
        <v>44670</v>
      </c>
      <c r="O1812" s="7">
        <v>0.66754629629629625</v>
      </c>
      <c r="P1812" t="s">
        <v>1908</v>
      </c>
      <c r="Q1812" s="3">
        <v>44998</v>
      </c>
      <c r="R1812" s="7">
        <v>0.40107638888888886</v>
      </c>
      <c r="S1812" t="s">
        <v>1908</v>
      </c>
      <c r="T1812">
        <v>1590</v>
      </c>
      <c r="U1812" s="92" t="s">
        <v>627</v>
      </c>
      <c r="V1812" s="93" t="s">
        <v>561</v>
      </c>
      <c r="W1812" s="92" t="s">
        <v>1370</v>
      </c>
      <c r="X1812" s="93" t="s">
        <v>592</v>
      </c>
      <c r="Y1812" s="92" t="s">
        <v>475</v>
      </c>
      <c r="Z1812" s="93" t="s">
        <v>228</v>
      </c>
      <c r="AA1812" t="s">
        <v>1859</v>
      </c>
      <c r="AB1812" t="s">
        <v>5404</v>
      </c>
      <c r="AC1812" t="s">
        <v>153</v>
      </c>
      <c r="AD1812" t="s">
        <v>4977</v>
      </c>
      <c r="AE1812" t="s">
        <v>4985</v>
      </c>
      <c r="AF1812" s="12">
        <v>576</v>
      </c>
      <c r="AG1812" s="12">
        <v>76</v>
      </c>
      <c r="AH1812" s="12">
        <v>576</v>
      </c>
      <c r="AI1812" s="12">
        <v>76</v>
      </c>
      <c r="AJ1812" s="12">
        <v>576</v>
      </c>
      <c r="AK1812" s="12">
        <v>76</v>
      </c>
      <c r="AL1812" s="12">
        <v>576</v>
      </c>
      <c r="AM1812" s="12">
        <v>76</v>
      </c>
      <c r="AN1812" s="12" t="s">
        <v>818</v>
      </c>
      <c r="AO1812" s="12" t="s">
        <v>819</v>
      </c>
      <c r="AP1812" s="12" t="s">
        <v>818</v>
      </c>
      <c r="AQ1812" s="12" t="s">
        <v>819</v>
      </c>
      <c r="AR1812" s="12" t="s">
        <v>239</v>
      </c>
      <c r="AS1812" s="12" t="s">
        <v>239</v>
      </c>
      <c r="AT1812" s="12" t="s">
        <v>239</v>
      </c>
      <c r="AU1812" s="12" t="s">
        <v>239</v>
      </c>
      <c r="AV1812" t="s">
        <v>202</v>
      </c>
      <c r="AW1812" t="s">
        <v>207</v>
      </c>
      <c r="AX1812" t="s">
        <v>211</v>
      </c>
      <c r="AY1812" t="s">
        <v>200</v>
      </c>
      <c r="AZ1812" t="s">
        <v>208</v>
      </c>
      <c r="BA1812">
        <v>2</v>
      </c>
      <c r="BB1812" t="s">
        <v>204</v>
      </c>
      <c r="BC1812" t="s">
        <v>209</v>
      </c>
      <c r="BD1812" t="s">
        <v>211</v>
      </c>
      <c r="BE1812" t="s">
        <v>203</v>
      </c>
      <c r="BF1812" t="s">
        <v>212</v>
      </c>
      <c r="BG1812" t="s">
        <v>211</v>
      </c>
      <c r="BH1812" t="s">
        <v>201</v>
      </c>
      <c r="BI1812" t="s">
        <v>210</v>
      </c>
      <c r="BJ1812">
        <v>1</v>
      </c>
      <c r="BK1812" t="s">
        <v>205</v>
      </c>
      <c r="BL1812" t="s">
        <v>354</v>
      </c>
      <c r="BM1812">
        <v>1</v>
      </c>
      <c r="BQ1812" t="s">
        <v>584</v>
      </c>
      <c r="BR1812" t="s">
        <v>3647</v>
      </c>
      <c r="BS1812" t="s">
        <v>4984</v>
      </c>
      <c r="BT1812" t="s">
        <v>3647</v>
      </c>
      <c r="BU1812" t="s">
        <v>4053</v>
      </c>
      <c r="BV1812" t="s">
        <v>3647</v>
      </c>
      <c r="BW1812" t="s">
        <v>379</v>
      </c>
      <c r="BX1812" t="s">
        <v>3647</v>
      </c>
      <c r="BY1812" t="s">
        <v>2539</v>
      </c>
      <c r="BZ1812" t="s">
        <v>3647</v>
      </c>
      <c r="CA1812" t="s">
        <v>1908</v>
      </c>
      <c r="CB1812" s="3">
        <v>44694</v>
      </c>
      <c r="CC1812" t="s">
        <v>1908</v>
      </c>
      <c r="CD1812" s="3">
        <v>44694</v>
      </c>
      <c r="CE1812" t="s">
        <v>1908</v>
      </c>
      <c r="CF1812" s="3">
        <v>44694</v>
      </c>
      <c r="CG1812" t="s">
        <v>1908</v>
      </c>
      <c r="CH1812" s="3">
        <v>44698</v>
      </c>
      <c r="CI1812" t="s">
        <v>1908</v>
      </c>
      <c r="CJ1812" s="3">
        <v>44698</v>
      </c>
      <c r="CK1812" t="s">
        <v>1908</v>
      </c>
      <c r="CL1812" s="3">
        <v>44729</v>
      </c>
      <c r="CM1812" t="s">
        <v>1908</v>
      </c>
      <c r="CN1812" s="3">
        <v>44698</v>
      </c>
      <c r="CO1812" t="s">
        <v>1908</v>
      </c>
      <c r="CP1812" s="3">
        <v>44698</v>
      </c>
      <c r="CQ1812" t="s">
        <v>1908</v>
      </c>
      <c r="CR1812" s="3">
        <v>44700</v>
      </c>
      <c r="CS1812" t="s">
        <v>1908</v>
      </c>
      <c r="CT1812" s="3">
        <v>44694</v>
      </c>
      <c r="CU1812" t="s">
        <v>1908</v>
      </c>
      <c r="CV1812" s="3">
        <v>44729</v>
      </c>
      <c r="CW1812" t="s">
        <v>1908</v>
      </c>
      <c r="CX1812" s="3">
        <v>44729</v>
      </c>
      <c r="CY1812" t="s">
        <v>1908</v>
      </c>
      <c r="CZ1812" s="3">
        <v>44670</v>
      </c>
      <c r="DA1812" t="s">
        <v>1908</v>
      </c>
      <c r="DB1812" s="3">
        <v>44670</v>
      </c>
      <c r="DC1812" t="s">
        <v>1908</v>
      </c>
      <c r="DD1812" s="3">
        <v>44754</v>
      </c>
      <c r="DE1812" t="s">
        <v>1908</v>
      </c>
      <c r="DF1812" s="3">
        <v>44729</v>
      </c>
      <c r="DG1812" t="s">
        <v>1908</v>
      </c>
      <c r="DH1812" s="3">
        <v>44733</v>
      </c>
      <c r="DK1812" t="s">
        <v>1908</v>
      </c>
      <c r="DL1812" s="3">
        <v>44733</v>
      </c>
      <c r="DQ1812" t="s">
        <v>28</v>
      </c>
      <c r="DR1812" t="s">
        <v>2920</v>
      </c>
      <c r="DU1812" t="s">
        <v>4986</v>
      </c>
    </row>
    <row r="1813" spans="1:125" x14ac:dyDescent="0.25">
      <c r="A1813" s="5">
        <v>1291001</v>
      </c>
      <c r="B1813" s="5">
        <v>1</v>
      </c>
      <c r="J1813" s="3"/>
      <c r="K1813" s="3"/>
      <c r="L1813" s="3"/>
      <c r="M1813" s="3"/>
      <c r="N1813" s="3">
        <v>44680</v>
      </c>
      <c r="O1813" s="7">
        <v>0.37027777777777776</v>
      </c>
      <c r="P1813" t="s">
        <v>1908</v>
      </c>
      <c r="AV1813" t="s">
        <v>202</v>
      </c>
      <c r="AW1813" t="s">
        <v>207</v>
      </c>
      <c r="AX1813" t="s">
        <v>211</v>
      </c>
      <c r="AY1813" t="s">
        <v>200</v>
      </c>
      <c r="AZ1813" t="s">
        <v>208</v>
      </c>
      <c r="BA1813">
        <v>2</v>
      </c>
      <c r="BB1813" t="s">
        <v>204</v>
      </c>
      <c r="BC1813" t="s">
        <v>209</v>
      </c>
      <c r="BD1813" t="s">
        <v>211</v>
      </c>
      <c r="BE1813" t="s">
        <v>203</v>
      </c>
      <c r="BF1813" t="s">
        <v>212</v>
      </c>
      <c r="BG1813" t="s">
        <v>211</v>
      </c>
      <c r="BH1813" t="s">
        <v>201</v>
      </c>
      <c r="BI1813" t="s">
        <v>210</v>
      </c>
      <c r="BJ1813">
        <v>1</v>
      </c>
      <c r="BK1813" t="s">
        <v>205</v>
      </c>
      <c r="BL1813" t="s">
        <v>354</v>
      </c>
      <c r="BM1813">
        <v>1</v>
      </c>
    </row>
    <row r="1814" spans="1:125" x14ac:dyDescent="0.25">
      <c r="A1814" s="5">
        <v>1291004</v>
      </c>
      <c r="B1814" s="5">
        <v>4</v>
      </c>
      <c r="C1814" t="s">
        <v>5177</v>
      </c>
      <c r="D1814" t="s">
        <v>5148</v>
      </c>
      <c r="E1814" t="s">
        <v>5170</v>
      </c>
      <c r="F1814" t="s">
        <v>5070</v>
      </c>
      <c r="G1814" t="s">
        <v>266</v>
      </c>
      <c r="H1814" t="s">
        <v>473</v>
      </c>
      <c r="I1814" t="s">
        <v>117</v>
      </c>
      <c r="J1814" s="3">
        <v>44910</v>
      </c>
      <c r="K1814" s="3"/>
      <c r="L1814" s="3"/>
      <c r="M1814" s="3" t="s">
        <v>4770</v>
      </c>
      <c r="N1814" s="3">
        <v>44680</v>
      </c>
      <c r="O1814" s="7">
        <v>0.37027777777777776</v>
      </c>
      <c r="P1814" t="s">
        <v>1908</v>
      </c>
      <c r="Q1814" s="3">
        <v>44853</v>
      </c>
      <c r="R1814" s="7">
        <v>0.49813657407407402</v>
      </c>
      <c r="S1814" t="s">
        <v>8</v>
      </c>
      <c r="U1814" s="92" t="s">
        <v>386</v>
      </c>
      <c r="W1814" s="92" t="s">
        <v>1749</v>
      </c>
      <c r="Y1814" s="92" t="s">
        <v>998</v>
      </c>
      <c r="AA1814" t="s">
        <v>145</v>
      </c>
      <c r="AB1814">
        <v>901</v>
      </c>
      <c r="AC1814" t="s">
        <v>154</v>
      </c>
      <c r="AD1814" t="s">
        <v>474</v>
      </c>
      <c r="AF1814" s="12">
        <v>534</v>
      </c>
      <c r="AG1814" s="12">
        <v>44</v>
      </c>
      <c r="AH1814" s="12">
        <v>534</v>
      </c>
      <c r="AI1814" s="12">
        <v>44</v>
      </c>
      <c r="AJ1814" s="12">
        <v>534</v>
      </c>
      <c r="AK1814" s="12">
        <v>44</v>
      </c>
      <c r="AL1814" s="12">
        <v>534</v>
      </c>
      <c r="AM1814" s="12">
        <v>44</v>
      </c>
      <c r="AN1814" s="12" t="s">
        <v>824</v>
      </c>
      <c r="AO1814" s="12" t="s">
        <v>825</v>
      </c>
      <c r="AP1814" s="12" t="s">
        <v>824</v>
      </c>
      <c r="AQ1814" s="12" t="s">
        <v>825</v>
      </c>
      <c r="AR1814" s="12" t="s">
        <v>856</v>
      </c>
      <c r="AS1814" s="12" t="s">
        <v>856</v>
      </c>
      <c r="AT1814" s="12" t="s">
        <v>856</v>
      </c>
      <c r="AU1814" s="12" t="s">
        <v>856</v>
      </c>
      <c r="AV1814" t="s">
        <v>202</v>
      </c>
      <c r="AW1814" t="s">
        <v>207</v>
      </c>
      <c r="AX1814" t="s">
        <v>211</v>
      </c>
      <c r="AY1814" t="s">
        <v>200</v>
      </c>
      <c r="AZ1814" t="s">
        <v>208</v>
      </c>
      <c r="BA1814">
        <v>2</v>
      </c>
      <c r="BB1814" t="s">
        <v>204</v>
      </c>
      <c r="BC1814" t="s">
        <v>209</v>
      </c>
      <c r="BD1814" t="s">
        <v>211</v>
      </c>
      <c r="BE1814" t="s">
        <v>203</v>
      </c>
      <c r="BF1814" t="s">
        <v>212</v>
      </c>
      <c r="BG1814" t="s">
        <v>211</v>
      </c>
      <c r="BH1814" t="s">
        <v>201</v>
      </c>
      <c r="BI1814" t="s">
        <v>210</v>
      </c>
      <c r="BJ1814">
        <v>1</v>
      </c>
      <c r="BK1814" t="s">
        <v>205</v>
      </c>
      <c r="BL1814" t="s">
        <v>354</v>
      </c>
      <c r="BM1814">
        <v>1</v>
      </c>
      <c r="BQ1814" t="s">
        <v>473</v>
      </c>
      <c r="BR1814" t="s">
        <v>404</v>
      </c>
      <c r="BS1814" t="s">
        <v>5149</v>
      </c>
      <c r="BT1814" t="s">
        <v>404</v>
      </c>
      <c r="BU1814" t="s">
        <v>5150</v>
      </c>
      <c r="BV1814" t="s">
        <v>404</v>
      </c>
      <c r="BW1814" t="s">
        <v>267</v>
      </c>
      <c r="BX1814" t="s">
        <v>404</v>
      </c>
      <c r="BY1814" t="s">
        <v>239</v>
      </c>
      <c r="CA1814" t="s">
        <v>8</v>
      </c>
      <c r="CB1814" s="3">
        <v>44853</v>
      </c>
      <c r="CE1814" t="s">
        <v>8</v>
      </c>
      <c r="CF1814" s="3">
        <v>44853</v>
      </c>
      <c r="CG1814" t="s">
        <v>8</v>
      </c>
      <c r="CH1814" s="3">
        <v>44853</v>
      </c>
      <c r="CI1814" t="s">
        <v>8</v>
      </c>
      <c r="CJ1814" s="3">
        <v>44853</v>
      </c>
      <c r="CY1814" t="s">
        <v>8</v>
      </c>
      <c r="CZ1814" s="3">
        <v>44853</v>
      </c>
      <c r="DA1814" t="s">
        <v>8</v>
      </c>
      <c r="DB1814" s="3">
        <v>44853</v>
      </c>
      <c r="DI1814" t="s">
        <v>8</v>
      </c>
      <c r="DJ1814" s="3">
        <v>44853</v>
      </c>
      <c r="DR1814" t="s">
        <v>5069</v>
      </c>
      <c r="DU1814" t="s">
        <v>5169</v>
      </c>
    </row>
    <row r="1815" spans="1:125" x14ac:dyDescent="0.25">
      <c r="A1815" s="5">
        <v>1291101</v>
      </c>
      <c r="B1815" s="5">
        <v>1</v>
      </c>
      <c r="J1815" s="3"/>
      <c r="K1815" s="3"/>
      <c r="L1815" s="3"/>
      <c r="M1815" s="3"/>
      <c r="N1815" s="3">
        <v>44680</v>
      </c>
      <c r="O1815" s="7">
        <v>0.38753472222222224</v>
      </c>
      <c r="P1815" t="s">
        <v>1908</v>
      </c>
      <c r="AV1815" t="s">
        <v>202</v>
      </c>
      <c r="AW1815" t="s">
        <v>207</v>
      </c>
      <c r="AX1815" t="s">
        <v>211</v>
      </c>
      <c r="AY1815" t="s">
        <v>200</v>
      </c>
      <c r="AZ1815" t="s">
        <v>208</v>
      </c>
      <c r="BA1815">
        <v>2</v>
      </c>
      <c r="BB1815" t="s">
        <v>204</v>
      </c>
      <c r="BC1815" t="s">
        <v>209</v>
      </c>
      <c r="BD1815" t="s">
        <v>211</v>
      </c>
      <c r="BE1815" t="s">
        <v>203</v>
      </c>
      <c r="BF1815" t="s">
        <v>212</v>
      </c>
      <c r="BG1815" t="s">
        <v>211</v>
      </c>
      <c r="BH1815" t="s">
        <v>201</v>
      </c>
      <c r="BI1815" t="s">
        <v>210</v>
      </c>
      <c r="BJ1815">
        <v>1</v>
      </c>
      <c r="BK1815" t="s">
        <v>205</v>
      </c>
      <c r="BL1815" t="s">
        <v>354</v>
      </c>
      <c r="BM1815">
        <v>1</v>
      </c>
    </row>
    <row r="1816" spans="1:125" x14ac:dyDescent="0.25">
      <c r="A1816" s="5">
        <v>1291107</v>
      </c>
      <c r="B1816" s="5">
        <v>7</v>
      </c>
      <c r="C1816" t="s">
        <v>5017</v>
      </c>
      <c r="D1816" t="s">
        <v>4963</v>
      </c>
      <c r="E1816" t="s">
        <v>3720</v>
      </c>
      <c r="F1816" t="s">
        <v>6</v>
      </c>
      <c r="G1816" t="s">
        <v>2022</v>
      </c>
      <c r="H1816" t="s">
        <v>127</v>
      </c>
      <c r="I1816" t="s">
        <v>117</v>
      </c>
      <c r="J1816" s="3"/>
      <c r="K1816" s="3"/>
      <c r="L1816" s="3">
        <v>44866</v>
      </c>
      <c r="M1816" s="3" t="s">
        <v>136</v>
      </c>
      <c r="N1816" s="3">
        <v>44680</v>
      </c>
      <c r="O1816" s="7">
        <v>0.38753472222222224</v>
      </c>
      <c r="P1816" t="s">
        <v>1908</v>
      </c>
      <c r="Q1816" s="3">
        <v>44754</v>
      </c>
      <c r="R1816" s="7">
        <v>0.4581365740740741</v>
      </c>
      <c r="S1816" t="s">
        <v>1908</v>
      </c>
      <c r="U1816" s="92" t="s">
        <v>627</v>
      </c>
      <c r="V1816" s="93" t="s">
        <v>512</v>
      </c>
      <c r="AA1816" t="s">
        <v>145</v>
      </c>
      <c r="AB1816">
        <v>901</v>
      </c>
      <c r="AC1816" t="s">
        <v>153</v>
      </c>
      <c r="AD1816" t="s">
        <v>474</v>
      </c>
      <c r="AE1816" t="s">
        <v>474</v>
      </c>
      <c r="AF1816" s="12">
        <v>60003</v>
      </c>
      <c r="AG1816" s="12" t="s">
        <v>2007</v>
      </c>
      <c r="AH1816" s="12">
        <v>60003</v>
      </c>
      <c r="AI1816" s="12" t="s">
        <v>2007</v>
      </c>
      <c r="AJ1816" s="12">
        <v>60003</v>
      </c>
      <c r="AK1816" s="12" t="s">
        <v>2007</v>
      </c>
      <c r="AL1816" s="12">
        <v>60003</v>
      </c>
      <c r="AM1816" s="12" t="s">
        <v>2007</v>
      </c>
      <c r="AN1816" s="12" t="s">
        <v>877</v>
      </c>
      <c r="AO1816" s="12" t="s">
        <v>265</v>
      </c>
      <c r="AP1816" s="12" t="s">
        <v>877</v>
      </c>
      <c r="AQ1816" s="12" t="s">
        <v>265</v>
      </c>
      <c r="AR1816" s="12" t="s">
        <v>264</v>
      </c>
      <c r="AS1816" s="12" t="s">
        <v>239</v>
      </c>
      <c r="AT1816" s="12" t="s">
        <v>264</v>
      </c>
      <c r="AU1816" s="12" t="s">
        <v>239</v>
      </c>
      <c r="AV1816" t="s">
        <v>202</v>
      </c>
      <c r="AW1816" t="s">
        <v>207</v>
      </c>
      <c r="AX1816" t="s">
        <v>211</v>
      </c>
      <c r="AY1816" t="s">
        <v>200</v>
      </c>
      <c r="AZ1816" t="s">
        <v>208</v>
      </c>
      <c r="BA1816">
        <v>2</v>
      </c>
      <c r="BB1816" t="s">
        <v>204</v>
      </c>
      <c r="BC1816" t="s">
        <v>209</v>
      </c>
      <c r="BD1816" t="s">
        <v>211</v>
      </c>
      <c r="BE1816" t="s">
        <v>203</v>
      </c>
      <c r="BF1816" t="s">
        <v>212</v>
      </c>
      <c r="BG1816" t="s">
        <v>211</v>
      </c>
      <c r="BH1816" t="s">
        <v>201</v>
      </c>
      <c r="BI1816" t="s">
        <v>210</v>
      </c>
      <c r="BJ1816">
        <v>1</v>
      </c>
      <c r="BK1816" t="s">
        <v>205</v>
      </c>
      <c r="BL1816" t="s">
        <v>354</v>
      </c>
      <c r="BM1816">
        <v>1</v>
      </c>
      <c r="BQ1816" t="s">
        <v>577</v>
      </c>
      <c r="BR1816" t="s">
        <v>145</v>
      </c>
      <c r="BS1816" t="s">
        <v>2026</v>
      </c>
      <c r="BT1816" t="s">
        <v>145</v>
      </c>
      <c r="BW1816" t="s">
        <v>367</v>
      </c>
      <c r="BX1816" t="s">
        <v>145</v>
      </c>
      <c r="CA1816" t="s">
        <v>1908</v>
      </c>
      <c r="CB1816" s="3">
        <v>44680</v>
      </c>
      <c r="CC1816" t="s">
        <v>1908</v>
      </c>
      <c r="CD1816" s="3">
        <v>44715</v>
      </c>
      <c r="CE1816" t="s">
        <v>1908</v>
      </c>
      <c r="CF1816" s="3">
        <v>44680</v>
      </c>
      <c r="CG1816" t="s">
        <v>1908</v>
      </c>
      <c r="CH1816" s="3">
        <v>44680</v>
      </c>
      <c r="CI1816" t="s">
        <v>1908</v>
      </c>
      <c r="CJ1816" s="3">
        <v>44680</v>
      </c>
      <c r="CK1816" t="s">
        <v>1908</v>
      </c>
      <c r="CL1816" s="3">
        <v>44680</v>
      </c>
      <c r="CM1816" t="s">
        <v>1908</v>
      </c>
      <c r="CN1816" s="3">
        <v>44727</v>
      </c>
      <c r="CO1816" t="s">
        <v>1908</v>
      </c>
      <c r="CP1816" s="3">
        <v>44727</v>
      </c>
      <c r="CQ1816" t="s">
        <v>1908</v>
      </c>
      <c r="CR1816" s="3">
        <v>44754</v>
      </c>
      <c r="CS1816" t="s">
        <v>1908</v>
      </c>
      <c r="CT1816" s="3">
        <v>44680</v>
      </c>
      <c r="CU1816" t="s">
        <v>1908</v>
      </c>
      <c r="CV1816" s="3">
        <v>44715</v>
      </c>
      <c r="CW1816" t="s">
        <v>1908</v>
      </c>
      <c r="CX1816" s="3">
        <v>44715</v>
      </c>
      <c r="CY1816" t="s">
        <v>1908</v>
      </c>
      <c r="CZ1816" s="3">
        <v>44727</v>
      </c>
      <c r="DA1816" t="s">
        <v>1908</v>
      </c>
      <c r="DB1816" s="3">
        <v>44727</v>
      </c>
      <c r="DE1816" t="s">
        <v>1908</v>
      </c>
      <c r="DF1816" s="3">
        <v>44736</v>
      </c>
      <c r="DK1816" t="s">
        <v>1908</v>
      </c>
      <c r="DL1816" s="3">
        <v>44736</v>
      </c>
      <c r="DQ1816" t="s">
        <v>6</v>
      </c>
      <c r="DR1816" t="s">
        <v>6</v>
      </c>
      <c r="DU1816" t="s">
        <v>512</v>
      </c>
    </row>
    <row r="1817" spans="1:125" x14ac:dyDescent="0.25">
      <c r="A1817" s="5">
        <v>1291201</v>
      </c>
      <c r="B1817" s="5">
        <v>1</v>
      </c>
      <c r="J1817" s="3"/>
      <c r="K1817" s="3"/>
      <c r="L1817" s="3"/>
      <c r="M1817" s="3"/>
      <c r="N1817" s="3">
        <v>44680</v>
      </c>
      <c r="O1817" s="7">
        <v>0.39607638888888891</v>
      </c>
      <c r="P1817" t="s">
        <v>1908</v>
      </c>
      <c r="AV1817" t="s">
        <v>202</v>
      </c>
      <c r="AW1817" t="s">
        <v>207</v>
      </c>
      <c r="AX1817" t="s">
        <v>211</v>
      </c>
      <c r="AY1817" t="s">
        <v>200</v>
      </c>
      <c r="AZ1817" t="s">
        <v>208</v>
      </c>
      <c r="BA1817">
        <v>2</v>
      </c>
      <c r="BB1817" t="s">
        <v>204</v>
      </c>
      <c r="BC1817" t="s">
        <v>209</v>
      </c>
      <c r="BD1817" t="s">
        <v>211</v>
      </c>
      <c r="BE1817" t="s">
        <v>203</v>
      </c>
      <c r="BF1817" t="s">
        <v>212</v>
      </c>
      <c r="BG1817" t="s">
        <v>211</v>
      </c>
      <c r="BH1817" t="s">
        <v>201</v>
      </c>
      <c r="BI1817" t="s">
        <v>210</v>
      </c>
      <c r="BJ1817">
        <v>1</v>
      </c>
      <c r="BK1817" t="s">
        <v>205</v>
      </c>
      <c r="BL1817" t="s">
        <v>354</v>
      </c>
      <c r="BM1817">
        <v>1</v>
      </c>
    </row>
    <row r="1818" spans="1:125" x14ac:dyDescent="0.25">
      <c r="A1818" s="5">
        <v>1291207</v>
      </c>
      <c r="B1818" s="5">
        <v>7</v>
      </c>
      <c r="C1818" t="s">
        <v>5018</v>
      </c>
      <c r="D1818" t="s">
        <v>4964</v>
      </c>
      <c r="E1818" t="s">
        <v>3723</v>
      </c>
      <c r="F1818" t="s">
        <v>39</v>
      </c>
      <c r="G1818" t="s">
        <v>2022</v>
      </c>
      <c r="H1818" t="s">
        <v>127</v>
      </c>
      <c r="I1818" t="s">
        <v>117</v>
      </c>
      <c r="J1818" s="3"/>
      <c r="K1818" s="3"/>
      <c r="L1818" s="3">
        <v>44866</v>
      </c>
      <c r="M1818" s="3" t="s">
        <v>136</v>
      </c>
      <c r="N1818" s="3">
        <v>44680</v>
      </c>
      <c r="O1818" s="7">
        <v>0.39607638888888891</v>
      </c>
      <c r="P1818" t="s">
        <v>1908</v>
      </c>
      <c r="Q1818" s="3">
        <v>44754</v>
      </c>
      <c r="R1818" s="7">
        <v>0.4592013888888889</v>
      </c>
      <c r="S1818" t="s">
        <v>1908</v>
      </c>
      <c r="U1818" s="92" t="s">
        <v>4965</v>
      </c>
      <c r="V1818" s="93" t="s">
        <v>4626</v>
      </c>
      <c r="W1818" s="92" t="s">
        <v>386</v>
      </c>
      <c r="X1818" s="93" t="s">
        <v>228</v>
      </c>
      <c r="AA1818" t="s">
        <v>145</v>
      </c>
      <c r="AB1818">
        <v>901</v>
      </c>
      <c r="AC1818" t="s">
        <v>154</v>
      </c>
      <c r="AD1818" t="s">
        <v>474</v>
      </c>
      <c r="AE1818" t="s">
        <v>474</v>
      </c>
      <c r="AF1818" s="12">
        <v>60003</v>
      </c>
      <c r="AG1818" s="12" t="s">
        <v>2007</v>
      </c>
      <c r="AH1818" s="12">
        <v>60003</v>
      </c>
      <c r="AI1818" s="12" t="s">
        <v>2007</v>
      </c>
      <c r="AJ1818" s="12">
        <v>60003</v>
      </c>
      <c r="AK1818" s="12" t="s">
        <v>2007</v>
      </c>
      <c r="AL1818" s="12">
        <v>60003</v>
      </c>
      <c r="AM1818" s="12" t="s">
        <v>2007</v>
      </c>
      <c r="AN1818" s="12" t="s">
        <v>877</v>
      </c>
      <c r="AO1818" s="12" t="s">
        <v>2937</v>
      </c>
      <c r="AP1818" s="12" t="s">
        <v>877</v>
      </c>
      <c r="AQ1818" s="12" t="s">
        <v>2937</v>
      </c>
      <c r="AR1818" s="12" t="s">
        <v>264</v>
      </c>
      <c r="AS1818" s="12" t="s">
        <v>239</v>
      </c>
      <c r="AT1818" s="12" t="s">
        <v>264</v>
      </c>
      <c r="AU1818" s="12" t="s">
        <v>239</v>
      </c>
      <c r="AV1818" t="s">
        <v>202</v>
      </c>
      <c r="AW1818" t="s">
        <v>207</v>
      </c>
      <c r="AX1818" t="s">
        <v>211</v>
      </c>
      <c r="AY1818" t="s">
        <v>200</v>
      </c>
      <c r="AZ1818" t="s">
        <v>208</v>
      </c>
      <c r="BA1818">
        <v>2</v>
      </c>
      <c r="BB1818" t="s">
        <v>204</v>
      </c>
      <c r="BC1818" t="s">
        <v>209</v>
      </c>
      <c r="BD1818" t="s">
        <v>211</v>
      </c>
      <c r="BE1818" t="s">
        <v>203</v>
      </c>
      <c r="BF1818" t="s">
        <v>212</v>
      </c>
      <c r="BG1818" t="s">
        <v>211</v>
      </c>
      <c r="BH1818" t="s">
        <v>201</v>
      </c>
      <c r="BI1818" t="s">
        <v>210</v>
      </c>
      <c r="BJ1818">
        <v>1</v>
      </c>
      <c r="BK1818" t="s">
        <v>205</v>
      </c>
      <c r="BL1818" t="s">
        <v>354</v>
      </c>
      <c r="BM1818">
        <v>1</v>
      </c>
      <c r="BQ1818" t="s">
        <v>577</v>
      </c>
      <c r="BR1818" t="s">
        <v>145</v>
      </c>
      <c r="BS1818" t="s">
        <v>2026</v>
      </c>
      <c r="BT1818" t="s">
        <v>145</v>
      </c>
      <c r="BW1818" t="s">
        <v>367</v>
      </c>
      <c r="BX1818" t="s">
        <v>145</v>
      </c>
      <c r="CA1818" t="s">
        <v>1908</v>
      </c>
      <c r="CB1818" s="3">
        <v>44680</v>
      </c>
      <c r="CC1818" t="s">
        <v>1908</v>
      </c>
      <c r="CD1818" s="3">
        <v>44715</v>
      </c>
      <c r="CE1818" t="s">
        <v>1908</v>
      </c>
      <c r="CF1818" s="3">
        <v>44680</v>
      </c>
      <c r="CG1818" t="s">
        <v>1908</v>
      </c>
      <c r="CH1818" s="3">
        <v>44680</v>
      </c>
      <c r="CI1818" t="s">
        <v>1908</v>
      </c>
      <c r="CJ1818" s="3">
        <v>44680</v>
      </c>
      <c r="CK1818" t="s">
        <v>1908</v>
      </c>
      <c r="CL1818" s="3">
        <v>44680</v>
      </c>
      <c r="CM1818" t="s">
        <v>1908</v>
      </c>
      <c r="CN1818" s="3">
        <v>44727</v>
      </c>
      <c r="CO1818" t="s">
        <v>1908</v>
      </c>
      <c r="CP1818" s="3">
        <v>44727</v>
      </c>
      <c r="CQ1818" t="s">
        <v>1908</v>
      </c>
      <c r="CR1818" s="3">
        <v>44754</v>
      </c>
      <c r="CS1818" t="s">
        <v>1908</v>
      </c>
      <c r="CT1818" s="3">
        <v>44680</v>
      </c>
      <c r="CU1818" t="s">
        <v>1908</v>
      </c>
      <c r="CV1818" s="3">
        <v>44715</v>
      </c>
      <c r="CW1818" t="s">
        <v>1908</v>
      </c>
      <c r="CX1818" s="3">
        <v>44715</v>
      </c>
      <c r="CY1818" t="s">
        <v>1908</v>
      </c>
      <c r="CZ1818" s="3">
        <v>44727</v>
      </c>
      <c r="DA1818" t="s">
        <v>1908</v>
      </c>
      <c r="DB1818" s="3">
        <v>44727</v>
      </c>
      <c r="DE1818" t="s">
        <v>1908</v>
      </c>
      <c r="DF1818" s="3">
        <v>44736</v>
      </c>
      <c r="DK1818" t="s">
        <v>1908</v>
      </c>
      <c r="DL1818" s="3">
        <v>44736</v>
      </c>
      <c r="DQ1818" t="s">
        <v>39</v>
      </c>
      <c r="DR1818" t="s">
        <v>2921</v>
      </c>
      <c r="DU1818" t="s">
        <v>4966</v>
      </c>
    </row>
    <row r="1819" spans="1:125" x14ac:dyDescent="0.25">
      <c r="A1819" s="5">
        <v>1291301</v>
      </c>
      <c r="B1819" s="5">
        <v>1</v>
      </c>
      <c r="J1819" s="3"/>
      <c r="K1819" s="3"/>
      <c r="L1819" s="3"/>
      <c r="M1819" s="3"/>
      <c r="N1819" s="3">
        <v>44680</v>
      </c>
      <c r="O1819" s="7">
        <v>0.39809027777777778</v>
      </c>
      <c r="P1819" t="s">
        <v>1908</v>
      </c>
      <c r="AV1819" t="s">
        <v>202</v>
      </c>
      <c r="AW1819" t="s">
        <v>207</v>
      </c>
      <c r="AX1819" t="s">
        <v>211</v>
      </c>
      <c r="AY1819" t="s">
        <v>200</v>
      </c>
      <c r="AZ1819" t="s">
        <v>208</v>
      </c>
      <c r="BA1819">
        <v>2</v>
      </c>
      <c r="BB1819" t="s">
        <v>204</v>
      </c>
      <c r="BC1819" t="s">
        <v>209</v>
      </c>
      <c r="BD1819" t="s">
        <v>211</v>
      </c>
      <c r="BE1819" t="s">
        <v>203</v>
      </c>
      <c r="BF1819" t="s">
        <v>212</v>
      </c>
      <c r="BG1819" t="s">
        <v>211</v>
      </c>
      <c r="BH1819" t="s">
        <v>201</v>
      </c>
      <c r="BI1819" t="s">
        <v>210</v>
      </c>
      <c r="BJ1819">
        <v>1</v>
      </c>
      <c r="BK1819" t="s">
        <v>205</v>
      </c>
      <c r="BL1819" t="s">
        <v>354</v>
      </c>
      <c r="BM1819">
        <v>1</v>
      </c>
    </row>
    <row r="1820" spans="1:125" x14ac:dyDescent="0.25">
      <c r="A1820" s="5">
        <v>1291309</v>
      </c>
      <c r="B1820" s="5">
        <v>9</v>
      </c>
      <c r="C1820" t="s">
        <v>5019</v>
      </c>
      <c r="D1820" t="s">
        <v>4967</v>
      </c>
      <c r="E1820" t="s">
        <v>2243</v>
      </c>
      <c r="F1820" t="s">
        <v>4948</v>
      </c>
      <c r="G1820" t="s">
        <v>3628</v>
      </c>
      <c r="H1820" t="s">
        <v>25</v>
      </c>
      <c r="I1820" t="s">
        <v>117</v>
      </c>
      <c r="J1820" s="3"/>
      <c r="K1820" s="3"/>
      <c r="L1820" s="3">
        <v>44866</v>
      </c>
      <c r="M1820" s="3" t="s">
        <v>128</v>
      </c>
      <c r="N1820" s="3">
        <v>44680</v>
      </c>
      <c r="O1820" s="7">
        <v>0.39809027777777778</v>
      </c>
      <c r="P1820" t="s">
        <v>1908</v>
      </c>
      <c r="Q1820" s="3">
        <v>44764</v>
      </c>
      <c r="R1820" s="7">
        <v>0.48916666666666669</v>
      </c>
      <c r="S1820" t="s">
        <v>1908</v>
      </c>
      <c r="U1820" s="92" t="s">
        <v>237</v>
      </c>
      <c r="V1820" s="93" t="s">
        <v>4535</v>
      </c>
      <c r="W1820" s="92" t="s">
        <v>475</v>
      </c>
      <c r="X1820" s="93" t="s">
        <v>228</v>
      </c>
      <c r="Y1820" s="92" t="s">
        <v>2834</v>
      </c>
      <c r="Z1820" s="93" t="s">
        <v>232</v>
      </c>
      <c r="AA1820" t="s">
        <v>145</v>
      </c>
      <c r="AB1820">
        <v>955</v>
      </c>
      <c r="AC1820" t="s">
        <v>153</v>
      </c>
      <c r="AD1820" t="s">
        <v>488</v>
      </c>
      <c r="AE1820" t="s">
        <v>488</v>
      </c>
      <c r="AF1820" s="12">
        <v>599</v>
      </c>
      <c r="AG1820" s="12">
        <v>99</v>
      </c>
      <c r="AH1820" s="12">
        <v>599</v>
      </c>
      <c r="AI1820" s="12">
        <v>99</v>
      </c>
      <c r="AJ1820" s="12">
        <v>599</v>
      </c>
      <c r="AK1820" s="12">
        <v>99</v>
      </c>
      <c r="AL1820" s="12">
        <v>599</v>
      </c>
      <c r="AM1820" s="12">
        <v>99</v>
      </c>
      <c r="AN1820" s="12" t="s">
        <v>824</v>
      </c>
      <c r="AO1820" s="12" t="s">
        <v>825</v>
      </c>
      <c r="AP1820" s="12" t="s">
        <v>824</v>
      </c>
      <c r="AQ1820" s="12" t="s">
        <v>825</v>
      </c>
      <c r="AR1820" s="12" t="s">
        <v>239</v>
      </c>
      <c r="AS1820" s="12" t="s">
        <v>239</v>
      </c>
      <c r="AT1820" s="12" t="s">
        <v>239</v>
      </c>
      <c r="AU1820" s="12" t="s">
        <v>239</v>
      </c>
      <c r="AV1820" t="s">
        <v>202</v>
      </c>
      <c r="AW1820" t="s">
        <v>207</v>
      </c>
      <c r="AX1820" t="s">
        <v>211</v>
      </c>
      <c r="AY1820" t="s">
        <v>200</v>
      </c>
      <c r="AZ1820" t="s">
        <v>208</v>
      </c>
      <c r="BA1820">
        <v>2</v>
      </c>
      <c r="BB1820" t="s">
        <v>204</v>
      </c>
      <c r="BC1820" t="s">
        <v>209</v>
      </c>
      <c r="BD1820" t="s">
        <v>211</v>
      </c>
      <c r="BE1820" t="s">
        <v>203</v>
      </c>
      <c r="BF1820" t="s">
        <v>212</v>
      </c>
      <c r="BG1820" t="s">
        <v>211</v>
      </c>
      <c r="BH1820" t="s">
        <v>201</v>
      </c>
      <c r="BI1820" t="s">
        <v>210</v>
      </c>
      <c r="BJ1820">
        <v>1</v>
      </c>
      <c r="BK1820" t="s">
        <v>205</v>
      </c>
      <c r="BL1820" t="s">
        <v>354</v>
      </c>
      <c r="BM1820">
        <v>1</v>
      </c>
      <c r="BQ1820" t="s">
        <v>584</v>
      </c>
      <c r="BR1820" t="s">
        <v>145</v>
      </c>
      <c r="BS1820" t="s">
        <v>4968</v>
      </c>
      <c r="BT1820" t="s">
        <v>145</v>
      </c>
      <c r="BU1820" t="s">
        <v>1852</v>
      </c>
      <c r="BV1820" t="s">
        <v>145</v>
      </c>
      <c r="BW1820" t="s">
        <v>379</v>
      </c>
      <c r="BX1820" t="s">
        <v>145</v>
      </c>
      <c r="CA1820" t="s">
        <v>1908</v>
      </c>
      <c r="CB1820" s="3">
        <v>44680</v>
      </c>
      <c r="CC1820" t="s">
        <v>1908</v>
      </c>
      <c r="CD1820" s="3">
        <v>44715</v>
      </c>
      <c r="CE1820" t="s">
        <v>1908</v>
      </c>
      <c r="CF1820" s="3">
        <v>44680</v>
      </c>
      <c r="CG1820" t="s">
        <v>1908</v>
      </c>
      <c r="CH1820" s="3">
        <v>44693</v>
      </c>
      <c r="CI1820" t="s">
        <v>1908</v>
      </c>
      <c r="CJ1820" s="3">
        <v>44693</v>
      </c>
      <c r="CK1820" t="s">
        <v>1908</v>
      </c>
      <c r="CL1820" s="3">
        <v>44727</v>
      </c>
      <c r="CM1820" t="s">
        <v>1908</v>
      </c>
      <c r="CN1820" s="3">
        <v>44727</v>
      </c>
      <c r="CO1820" t="s">
        <v>1908</v>
      </c>
      <c r="CP1820" s="3">
        <v>44727</v>
      </c>
      <c r="CQ1820" t="s">
        <v>1908</v>
      </c>
      <c r="CR1820" s="3">
        <v>44754</v>
      </c>
      <c r="CS1820" t="s">
        <v>1908</v>
      </c>
      <c r="CT1820" s="3">
        <v>44680</v>
      </c>
      <c r="CU1820" t="s">
        <v>1908</v>
      </c>
      <c r="CV1820" s="3">
        <v>44715</v>
      </c>
      <c r="CW1820" t="s">
        <v>1908</v>
      </c>
      <c r="CX1820" s="3">
        <v>44715</v>
      </c>
      <c r="CY1820" t="s">
        <v>1908</v>
      </c>
      <c r="CZ1820" s="3">
        <v>44727</v>
      </c>
      <c r="DA1820" t="s">
        <v>1908</v>
      </c>
      <c r="DB1820" s="3">
        <v>44727</v>
      </c>
      <c r="DE1820" t="s">
        <v>1908</v>
      </c>
      <c r="DF1820" s="3">
        <v>44764</v>
      </c>
      <c r="DK1820" t="s">
        <v>1908</v>
      </c>
      <c r="DL1820" s="3">
        <v>44764</v>
      </c>
      <c r="DQ1820" t="s">
        <v>4948</v>
      </c>
      <c r="DR1820" t="s">
        <v>4947</v>
      </c>
      <c r="DU1820" t="s">
        <v>3788</v>
      </c>
    </row>
    <row r="1821" spans="1:125" x14ac:dyDescent="0.25">
      <c r="A1821" s="5">
        <v>1291401</v>
      </c>
      <c r="B1821" s="5">
        <v>1</v>
      </c>
      <c r="J1821" s="3"/>
      <c r="K1821" s="3"/>
      <c r="L1821" s="3"/>
      <c r="M1821" s="3"/>
      <c r="N1821" s="3">
        <v>44680</v>
      </c>
      <c r="O1821" s="7">
        <v>0.42756944444444445</v>
      </c>
      <c r="P1821" t="s">
        <v>1908</v>
      </c>
      <c r="AV1821" t="s">
        <v>202</v>
      </c>
      <c r="AW1821" t="s">
        <v>207</v>
      </c>
      <c r="AX1821" t="s">
        <v>211</v>
      </c>
      <c r="AY1821" t="s">
        <v>200</v>
      </c>
      <c r="AZ1821" t="s">
        <v>208</v>
      </c>
      <c r="BA1821">
        <v>2</v>
      </c>
      <c r="BB1821" t="s">
        <v>204</v>
      </c>
      <c r="BC1821" t="s">
        <v>209</v>
      </c>
      <c r="BD1821" t="s">
        <v>211</v>
      </c>
      <c r="BE1821" t="s">
        <v>203</v>
      </c>
      <c r="BF1821" t="s">
        <v>212</v>
      </c>
      <c r="BG1821" t="s">
        <v>211</v>
      </c>
      <c r="BH1821" t="s">
        <v>201</v>
      </c>
      <c r="BI1821" t="s">
        <v>210</v>
      </c>
      <c r="BJ1821">
        <v>1</v>
      </c>
      <c r="BK1821" t="s">
        <v>205</v>
      </c>
      <c r="BL1821" t="s">
        <v>354</v>
      </c>
      <c r="BM1821">
        <v>1</v>
      </c>
    </row>
    <row r="1822" spans="1:125" x14ac:dyDescent="0.25">
      <c r="A1822" s="5">
        <v>1291423</v>
      </c>
      <c r="B1822" s="5">
        <v>23</v>
      </c>
      <c r="C1822" t="s">
        <v>4979</v>
      </c>
      <c r="D1822" t="s">
        <v>4970</v>
      </c>
      <c r="E1822" t="s">
        <v>383</v>
      </c>
      <c r="F1822" t="s">
        <v>5070</v>
      </c>
      <c r="G1822" t="s">
        <v>1831</v>
      </c>
      <c r="H1822" t="s">
        <v>25</v>
      </c>
      <c r="I1822" t="s">
        <v>118</v>
      </c>
      <c r="J1822" s="3"/>
      <c r="K1822" s="3"/>
      <c r="L1822" s="3">
        <v>44824</v>
      </c>
      <c r="M1822" s="3" t="s">
        <v>128</v>
      </c>
      <c r="N1822" s="3">
        <v>44680</v>
      </c>
      <c r="O1822" s="7">
        <v>0.42756944444444445</v>
      </c>
      <c r="P1822" t="s">
        <v>1908</v>
      </c>
      <c r="Q1822" s="3">
        <v>45371</v>
      </c>
      <c r="R1822" s="7">
        <v>0.42130787037037037</v>
      </c>
      <c r="S1822" t="s">
        <v>1908</v>
      </c>
      <c r="T1822">
        <v>1558</v>
      </c>
      <c r="U1822" s="92" t="s">
        <v>1468</v>
      </c>
      <c r="V1822" s="93" t="s">
        <v>521</v>
      </c>
      <c r="W1822" s="92" t="s">
        <v>1085</v>
      </c>
      <c r="X1822" s="93" t="s">
        <v>538</v>
      </c>
      <c r="Y1822" s="92" t="s">
        <v>609</v>
      </c>
      <c r="Z1822" s="93" t="s">
        <v>608</v>
      </c>
      <c r="AA1822" t="s">
        <v>160</v>
      </c>
      <c r="AB1822">
        <v>902</v>
      </c>
      <c r="AC1822" t="s">
        <v>154</v>
      </c>
      <c r="AD1822" t="s">
        <v>4975</v>
      </c>
      <c r="AE1822" t="s">
        <v>4976</v>
      </c>
      <c r="AF1822" s="12" t="s">
        <v>5975</v>
      </c>
      <c r="AG1822" s="12" t="s">
        <v>1775</v>
      </c>
      <c r="AH1822" s="12" t="s">
        <v>5975</v>
      </c>
      <c r="AI1822" s="12" t="s">
        <v>1775</v>
      </c>
      <c r="AJ1822" s="12" t="s">
        <v>5975</v>
      </c>
      <c r="AK1822" s="12" t="s">
        <v>1775</v>
      </c>
      <c r="AL1822" s="12" t="s">
        <v>5975</v>
      </c>
      <c r="AM1822" s="12" t="s">
        <v>1775</v>
      </c>
      <c r="AN1822" s="12">
        <v>543</v>
      </c>
      <c r="AO1822" s="12">
        <v>58</v>
      </c>
      <c r="AP1822" s="12">
        <v>543</v>
      </c>
      <c r="AQ1822" s="12">
        <v>58</v>
      </c>
      <c r="AR1822" s="12" t="s">
        <v>239</v>
      </c>
      <c r="AS1822" s="12" t="s">
        <v>239</v>
      </c>
      <c r="AT1822" s="12" t="s">
        <v>239</v>
      </c>
      <c r="AU1822" s="12" t="s">
        <v>239</v>
      </c>
      <c r="AV1822" t="s">
        <v>202</v>
      </c>
      <c r="AW1822" t="s">
        <v>207</v>
      </c>
      <c r="AX1822" t="s">
        <v>211</v>
      </c>
      <c r="AY1822" t="s">
        <v>200</v>
      </c>
      <c r="AZ1822" t="s">
        <v>208</v>
      </c>
      <c r="BA1822">
        <v>2</v>
      </c>
      <c r="BB1822" t="s">
        <v>204</v>
      </c>
      <c r="BC1822" t="s">
        <v>209</v>
      </c>
      <c r="BD1822" t="s">
        <v>211</v>
      </c>
      <c r="BE1822" t="s">
        <v>203</v>
      </c>
      <c r="BF1822" t="s">
        <v>212</v>
      </c>
      <c r="BG1822" t="s">
        <v>211</v>
      </c>
      <c r="BH1822" t="s">
        <v>201</v>
      </c>
      <c r="BI1822" t="s">
        <v>210</v>
      </c>
      <c r="BJ1822">
        <v>1</v>
      </c>
      <c r="BK1822" t="s">
        <v>205</v>
      </c>
      <c r="BL1822" t="s">
        <v>354</v>
      </c>
      <c r="BM1822">
        <v>1</v>
      </c>
      <c r="BQ1822" t="s">
        <v>584</v>
      </c>
      <c r="BR1822" t="s">
        <v>160</v>
      </c>
      <c r="BS1822" t="s">
        <v>4969</v>
      </c>
      <c r="BT1822" t="s">
        <v>160</v>
      </c>
      <c r="BU1822" t="s">
        <v>1852</v>
      </c>
      <c r="BV1822" t="s">
        <v>160</v>
      </c>
      <c r="BW1822" t="s">
        <v>379</v>
      </c>
      <c r="BX1822" t="s">
        <v>160</v>
      </c>
      <c r="CA1822" t="s">
        <v>1908</v>
      </c>
      <c r="CB1822" s="3">
        <v>44684</v>
      </c>
      <c r="CC1822" t="s">
        <v>1908</v>
      </c>
      <c r="CD1822" s="3">
        <v>44693</v>
      </c>
      <c r="CE1822" t="s">
        <v>1908</v>
      </c>
      <c r="CF1822" s="3">
        <v>44680</v>
      </c>
      <c r="CG1822" t="s">
        <v>1908</v>
      </c>
      <c r="CH1822" s="3">
        <v>44692</v>
      </c>
      <c r="CI1822" t="s">
        <v>1908</v>
      </c>
      <c r="CJ1822" s="3">
        <v>44692</v>
      </c>
      <c r="CK1822" t="s">
        <v>1908</v>
      </c>
      <c r="CL1822" s="3">
        <v>44729</v>
      </c>
      <c r="CM1822" t="s">
        <v>1908</v>
      </c>
      <c r="CN1822" s="3">
        <v>44693</v>
      </c>
      <c r="CO1822" t="s">
        <v>1908</v>
      </c>
      <c r="CP1822" s="3">
        <v>44739</v>
      </c>
      <c r="CQ1822" t="s">
        <v>1908</v>
      </c>
      <c r="CR1822" s="3">
        <v>44770</v>
      </c>
      <c r="CS1822" t="s">
        <v>1908</v>
      </c>
      <c r="CT1822" s="3">
        <v>44684</v>
      </c>
      <c r="CW1822" t="s">
        <v>1908</v>
      </c>
      <c r="CX1822" s="3">
        <v>44729</v>
      </c>
      <c r="CY1822" t="s">
        <v>1908</v>
      </c>
      <c r="CZ1822" s="3">
        <v>44693</v>
      </c>
      <c r="DA1822" t="s">
        <v>1908</v>
      </c>
      <c r="DB1822" s="3">
        <v>44693</v>
      </c>
      <c r="DE1822" t="s">
        <v>1908</v>
      </c>
      <c r="DF1822" s="3">
        <v>44735</v>
      </c>
      <c r="DQ1822" t="s">
        <v>4948</v>
      </c>
      <c r="DR1822" t="s">
        <v>6</v>
      </c>
      <c r="DU1822" t="s">
        <v>4971</v>
      </c>
    </row>
    <row r="1823" spans="1:125" x14ac:dyDescent="0.25">
      <c r="A1823" s="5">
        <v>1291501</v>
      </c>
      <c r="B1823" s="5">
        <v>1</v>
      </c>
      <c r="J1823" s="3"/>
      <c r="K1823" s="3"/>
      <c r="L1823" s="3"/>
      <c r="M1823" s="3"/>
      <c r="N1823" s="3">
        <v>44705</v>
      </c>
      <c r="O1823" s="7">
        <v>0.56520833333333331</v>
      </c>
      <c r="P1823" t="s">
        <v>1908</v>
      </c>
      <c r="AV1823" t="s">
        <v>202</v>
      </c>
      <c r="AW1823" t="s">
        <v>207</v>
      </c>
      <c r="AX1823" t="s">
        <v>211</v>
      </c>
      <c r="AY1823" t="s">
        <v>200</v>
      </c>
      <c r="AZ1823" t="s">
        <v>208</v>
      </c>
      <c r="BA1823">
        <v>2</v>
      </c>
      <c r="BB1823" t="s">
        <v>204</v>
      </c>
      <c r="BC1823" t="s">
        <v>209</v>
      </c>
      <c r="BD1823" t="s">
        <v>211</v>
      </c>
      <c r="BE1823" t="s">
        <v>203</v>
      </c>
      <c r="BF1823" t="s">
        <v>212</v>
      </c>
      <c r="BG1823" t="s">
        <v>211</v>
      </c>
      <c r="BH1823" t="s">
        <v>201</v>
      </c>
      <c r="BI1823" t="s">
        <v>210</v>
      </c>
      <c r="BJ1823">
        <v>1</v>
      </c>
      <c r="BK1823" t="s">
        <v>205</v>
      </c>
      <c r="BL1823" t="s">
        <v>354</v>
      </c>
      <c r="BM1823">
        <v>1</v>
      </c>
    </row>
    <row r="1824" spans="1:125" x14ac:dyDescent="0.25">
      <c r="A1824" s="5">
        <v>1291503</v>
      </c>
      <c r="B1824" s="5">
        <v>3</v>
      </c>
      <c r="D1824" t="s">
        <v>4994</v>
      </c>
      <c r="E1824" t="s">
        <v>4479</v>
      </c>
      <c r="F1824" t="s">
        <v>28</v>
      </c>
      <c r="G1824" t="s">
        <v>4657</v>
      </c>
      <c r="H1824" t="s">
        <v>127</v>
      </c>
      <c r="I1824" t="s">
        <v>117</v>
      </c>
      <c r="J1824" s="3"/>
      <c r="K1824" s="3"/>
      <c r="L1824" s="3"/>
      <c r="M1824" s="3" t="s">
        <v>133</v>
      </c>
      <c r="N1824" s="3">
        <v>44705</v>
      </c>
      <c r="O1824" s="7">
        <v>0.56520833333333331</v>
      </c>
      <c r="P1824" t="s">
        <v>1908</v>
      </c>
      <c r="Q1824" s="3">
        <v>44705</v>
      </c>
      <c r="R1824" s="7">
        <v>0.56784722222222228</v>
      </c>
      <c r="S1824" t="s">
        <v>1908</v>
      </c>
      <c r="U1824" s="92" t="s">
        <v>475</v>
      </c>
      <c r="V1824" s="93" t="s">
        <v>228</v>
      </c>
      <c r="W1824" s="92" t="s">
        <v>237</v>
      </c>
      <c r="X1824" s="93" t="s">
        <v>226</v>
      </c>
      <c r="Y1824" s="92" t="s">
        <v>539</v>
      </c>
      <c r="Z1824" s="93" t="s">
        <v>147</v>
      </c>
      <c r="AB1824">
        <v>955</v>
      </c>
      <c r="AC1824" t="s">
        <v>153</v>
      </c>
      <c r="AD1824" t="s">
        <v>474</v>
      </c>
      <c r="AE1824" t="s">
        <v>474</v>
      </c>
      <c r="AF1824" s="12" t="s">
        <v>4655</v>
      </c>
      <c r="AG1824" s="12">
        <v>59</v>
      </c>
      <c r="AH1824" s="12" t="s">
        <v>4655</v>
      </c>
      <c r="AI1824" s="12">
        <v>59</v>
      </c>
      <c r="AJ1824" s="12" t="s">
        <v>4655</v>
      </c>
      <c r="AK1824" s="12">
        <v>59</v>
      </c>
      <c r="AL1824" s="12" t="s">
        <v>4655</v>
      </c>
      <c r="AM1824" s="12">
        <v>59</v>
      </c>
      <c r="AN1824" s="12" t="s">
        <v>818</v>
      </c>
      <c r="AO1824" s="12" t="s">
        <v>819</v>
      </c>
      <c r="AP1824" s="12" t="s">
        <v>818</v>
      </c>
      <c r="AQ1824" s="12" t="s">
        <v>819</v>
      </c>
      <c r="AR1824" s="12" t="s">
        <v>239</v>
      </c>
      <c r="AS1824" s="12" t="s">
        <v>239</v>
      </c>
      <c r="AT1824" s="12" t="s">
        <v>239</v>
      </c>
      <c r="AU1824" s="12" t="s">
        <v>239</v>
      </c>
      <c r="AV1824" t="s">
        <v>202</v>
      </c>
      <c r="AW1824" t="s">
        <v>207</v>
      </c>
      <c r="AX1824" t="s">
        <v>211</v>
      </c>
      <c r="AY1824" t="s">
        <v>200</v>
      </c>
      <c r="AZ1824" t="s">
        <v>208</v>
      </c>
      <c r="BA1824">
        <v>2</v>
      </c>
      <c r="BB1824" t="s">
        <v>204</v>
      </c>
      <c r="BC1824" t="s">
        <v>209</v>
      </c>
      <c r="BD1824" t="s">
        <v>211</v>
      </c>
      <c r="BE1824" t="s">
        <v>203</v>
      </c>
      <c r="BF1824" t="s">
        <v>212</v>
      </c>
      <c r="BG1824" t="s">
        <v>211</v>
      </c>
      <c r="BH1824" t="s">
        <v>201</v>
      </c>
      <c r="BI1824" t="s">
        <v>210</v>
      </c>
      <c r="BJ1824">
        <v>1</v>
      </c>
      <c r="BK1824" t="s">
        <v>205</v>
      </c>
      <c r="BL1824" t="s">
        <v>354</v>
      </c>
      <c r="BM1824">
        <v>1</v>
      </c>
      <c r="BQ1824" t="s">
        <v>577</v>
      </c>
      <c r="BS1824" t="s">
        <v>4579</v>
      </c>
      <c r="BW1824" t="s">
        <v>367</v>
      </c>
      <c r="BY1824" t="s">
        <v>4581</v>
      </c>
      <c r="DR1824" t="s">
        <v>2920</v>
      </c>
      <c r="DU1824" t="s">
        <v>4995</v>
      </c>
    </row>
    <row r="1825" spans="1:125" x14ac:dyDescent="0.25">
      <c r="A1825" s="5">
        <v>1291601</v>
      </c>
      <c r="B1825" s="5">
        <v>1</v>
      </c>
      <c r="J1825" s="3"/>
      <c r="K1825" s="3"/>
      <c r="L1825" s="3"/>
      <c r="M1825" s="3"/>
      <c r="N1825" s="3">
        <v>44713</v>
      </c>
      <c r="O1825" s="7">
        <v>0.38142361111111112</v>
      </c>
      <c r="P1825" t="s">
        <v>1908</v>
      </c>
      <c r="AV1825" t="s">
        <v>202</v>
      </c>
      <c r="AW1825" t="s">
        <v>207</v>
      </c>
      <c r="AX1825" t="s">
        <v>211</v>
      </c>
      <c r="AY1825" t="s">
        <v>200</v>
      </c>
      <c r="AZ1825" t="s">
        <v>208</v>
      </c>
      <c r="BA1825">
        <v>2</v>
      </c>
      <c r="BB1825" t="s">
        <v>204</v>
      </c>
      <c r="BC1825" t="s">
        <v>209</v>
      </c>
      <c r="BD1825" t="s">
        <v>211</v>
      </c>
      <c r="BE1825" t="s">
        <v>203</v>
      </c>
      <c r="BF1825" t="s">
        <v>212</v>
      </c>
      <c r="BG1825" t="s">
        <v>211</v>
      </c>
      <c r="BH1825" t="s">
        <v>201</v>
      </c>
      <c r="BI1825" t="s">
        <v>210</v>
      </c>
      <c r="BJ1825">
        <v>1</v>
      </c>
      <c r="BK1825" t="s">
        <v>205</v>
      </c>
      <c r="BL1825" t="s">
        <v>354</v>
      </c>
      <c r="BM1825">
        <v>1</v>
      </c>
    </row>
    <row r="1826" spans="1:125" x14ac:dyDescent="0.25">
      <c r="A1826" s="5">
        <v>1291611</v>
      </c>
      <c r="B1826" s="5">
        <v>11</v>
      </c>
      <c r="C1826" t="s">
        <v>5087</v>
      </c>
      <c r="D1826" t="s">
        <v>4999</v>
      </c>
      <c r="E1826" t="s">
        <v>5003</v>
      </c>
      <c r="F1826" t="s">
        <v>39</v>
      </c>
      <c r="G1826" t="s">
        <v>1627</v>
      </c>
      <c r="H1826" t="s">
        <v>25</v>
      </c>
      <c r="I1826" t="s">
        <v>117</v>
      </c>
      <c r="J1826" s="3"/>
      <c r="K1826" s="3"/>
      <c r="L1826" s="3">
        <v>44957</v>
      </c>
      <c r="M1826" s="3" t="s">
        <v>126</v>
      </c>
      <c r="N1826" s="3">
        <v>44713</v>
      </c>
      <c r="O1826" s="7">
        <v>0.38142361111111112</v>
      </c>
      <c r="P1826" t="s">
        <v>1908</v>
      </c>
      <c r="Q1826" s="3">
        <v>44998</v>
      </c>
      <c r="R1826" s="7">
        <v>0.3963888888888889</v>
      </c>
      <c r="S1826" t="s">
        <v>1908</v>
      </c>
      <c r="U1826" s="92" t="s">
        <v>835</v>
      </c>
      <c r="V1826" s="93" t="s">
        <v>5000</v>
      </c>
      <c r="W1826" s="92" t="s">
        <v>1428</v>
      </c>
      <c r="X1826" s="93" t="s">
        <v>5001</v>
      </c>
      <c r="Y1826" s="92" t="s">
        <v>475</v>
      </c>
      <c r="Z1826" s="93" t="s">
        <v>228</v>
      </c>
      <c r="AA1826" t="s">
        <v>234</v>
      </c>
      <c r="AB1826">
        <v>956</v>
      </c>
      <c r="AC1826" t="s">
        <v>153</v>
      </c>
      <c r="AD1826" t="s">
        <v>4719</v>
      </c>
      <c r="AE1826" t="s">
        <v>4720</v>
      </c>
      <c r="AF1826" s="12" t="s">
        <v>1628</v>
      </c>
      <c r="AG1826" s="12" t="s">
        <v>1707</v>
      </c>
      <c r="AH1826" s="12" t="s">
        <v>1628</v>
      </c>
      <c r="AI1826" s="12" t="s">
        <v>1707</v>
      </c>
      <c r="AJ1826" s="12" t="s">
        <v>1628</v>
      </c>
      <c r="AK1826" s="12" t="s">
        <v>1707</v>
      </c>
      <c r="AL1826" s="12" t="s">
        <v>1628</v>
      </c>
      <c r="AM1826" s="12" t="s">
        <v>1707</v>
      </c>
      <c r="AN1826" s="12" t="s">
        <v>818</v>
      </c>
      <c r="AO1826" s="12" t="s">
        <v>819</v>
      </c>
      <c r="AP1826" s="12" t="s">
        <v>818</v>
      </c>
      <c r="AQ1826" s="12" t="s">
        <v>819</v>
      </c>
      <c r="AR1826" s="12" t="s">
        <v>239</v>
      </c>
      <c r="AS1826" s="12" t="s">
        <v>239</v>
      </c>
      <c r="AT1826" s="12" t="s">
        <v>239</v>
      </c>
      <c r="AU1826" s="12" t="s">
        <v>239</v>
      </c>
      <c r="AV1826" t="s">
        <v>202</v>
      </c>
      <c r="AW1826" t="s">
        <v>207</v>
      </c>
      <c r="AX1826" t="s">
        <v>211</v>
      </c>
      <c r="AY1826" t="s">
        <v>200</v>
      </c>
      <c r="AZ1826" t="s">
        <v>208</v>
      </c>
      <c r="BA1826">
        <v>2</v>
      </c>
      <c r="BB1826" t="s">
        <v>204</v>
      </c>
      <c r="BC1826" t="s">
        <v>209</v>
      </c>
      <c r="BD1826" t="s">
        <v>211</v>
      </c>
      <c r="BE1826" t="s">
        <v>203</v>
      </c>
      <c r="BF1826" t="s">
        <v>212</v>
      </c>
      <c r="BG1826" t="s">
        <v>211</v>
      </c>
      <c r="BH1826" t="s">
        <v>201</v>
      </c>
      <c r="BI1826" t="s">
        <v>210</v>
      </c>
      <c r="BJ1826">
        <v>1</v>
      </c>
      <c r="BK1826" t="s">
        <v>205</v>
      </c>
      <c r="BL1826" t="s">
        <v>354</v>
      </c>
      <c r="BM1826">
        <v>1</v>
      </c>
      <c r="BQ1826" t="s">
        <v>584</v>
      </c>
      <c r="BR1826" t="s">
        <v>234</v>
      </c>
      <c r="BS1826" t="s">
        <v>5004</v>
      </c>
      <c r="BT1826" t="s">
        <v>234</v>
      </c>
      <c r="BU1826" t="s">
        <v>1852</v>
      </c>
      <c r="BV1826" t="s">
        <v>234</v>
      </c>
      <c r="BW1826" t="s">
        <v>379</v>
      </c>
      <c r="BX1826" t="s">
        <v>234</v>
      </c>
      <c r="BY1826" t="s">
        <v>1631</v>
      </c>
      <c r="BZ1826" t="s">
        <v>234</v>
      </c>
      <c r="CA1826" t="s">
        <v>1908</v>
      </c>
      <c r="CB1826" s="3">
        <v>44713</v>
      </c>
      <c r="CC1826" t="s">
        <v>1908</v>
      </c>
      <c r="CD1826" s="3">
        <v>44775</v>
      </c>
      <c r="CE1826" t="s">
        <v>1908</v>
      </c>
      <c r="CF1826" s="3">
        <v>44713</v>
      </c>
      <c r="CG1826" t="s">
        <v>1908</v>
      </c>
      <c r="CH1826" s="3">
        <v>44718</v>
      </c>
      <c r="CI1826" t="s">
        <v>1908</v>
      </c>
      <c r="CJ1826" s="3">
        <v>44718</v>
      </c>
      <c r="CK1826" t="s">
        <v>1908</v>
      </c>
      <c r="CL1826" s="3">
        <v>44775</v>
      </c>
      <c r="CM1826" t="s">
        <v>1908</v>
      </c>
      <c r="CN1826" s="3">
        <v>44778</v>
      </c>
      <c r="CO1826" t="s">
        <v>1908</v>
      </c>
      <c r="CP1826" s="3">
        <v>44778</v>
      </c>
      <c r="CQ1826" t="s">
        <v>1908</v>
      </c>
      <c r="CR1826" s="3">
        <v>44810</v>
      </c>
      <c r="CS1826" t="s">
        <v>1908</v>
      </c>
      <c r="CT1826" s="3">
        <v>44713</v>
      </c>
      <c r="CU1826" t="s">
        <v>1908</v>
      </c>
      <c r="CV1826" s="3">
        <v>44775</v>
      </c>
      <c r="CW1826" t="s">
        <v>1908</v>
      </c>
      <c r="CX1826" s="3">
        <v>44775</v>
      </c>
      <c r="CY1826" t="s">
        <v>1908</v>
      </c>
      <c r="CZ1826" s="3">
        <v>44778</v>
      </c>
      <c r="DA1826" t="s">
        <v>1908</v>
      </c>
      <c r="DB1826" s="3">
        <v>44778</v>
      </c>
      <c r="DC1826" t="s">
        <v>1908</v>
      </c>
      <c r="DD1826" s="3">
        <v>44830</v>
      </c>
      <c r="DE1826" t="s">
        <v>1908</v>
      </c>
      <c r="DF1826" s="3">
        <v>44811</v>
      </c>
      <c r="DG1826" t="s">
        <v>1908</v>
      </c>
      <c r="DH1826" s="3">
        <v>44830</v>
      </c>
      <c r="DK1826" t="s">
        <v>1908</v>
      </c>
      <c r="DL1826" s="3">
        <v>44811</v>
      </c>
      <c r="DQ1826" t="s">
        <v>39</v>
      </c>
      <c r="DR1826" t="s">
        <v>2921</v>
      </c>
      <c r="DU1826" t="s">
        <v>5002</v>
      </c>
    </row>
    <row r="1827" spans="1:125" x14ac:dyDescent="0.25">
      <c r="A1827" s="5">
        <v>1291701</v>
      </c>
      <c r="B1827" s="5">
        <v>1</v>
      </c>
      <c r="J1827" s="3"/>
      <c r="K1827" s="3"/>
      <c r="L1827" s="3"/>
      <c r="M1827" s="3"/>
      <c r="N1827" s="3">
        <v>44713</v>
      </c>
      <c r="O1827" s="7">
        <v>0.38491898148148151</v>
      </c>
      <c r="P1827" t="s">
        <v>1908</v>
      </c>
      <c r="AV1827" t="s">
        <v>202</v>
      </c>
      <c r="AW1827" t="s">
        <v>207</v>
      </c>
      <c r="AX1827" t="s">
        <v>211</v>
      </c>
      <c r="AY1827" t="s">
        <v>200</v>
      </c>
      <c r="AZ1827" t="s">
        <v>208</v>
      </c>
      <c r="BA1827">
        <v>2</v>
      </c>
      <c r="BB1827" t="s">
        <v>204</v>
      </c>
      <c r="BC1827" t="s">
        <v>209</v>
      </c>
      <c r="BD1827" t="s">
        <v>211</v>
      </c>
      <c r="BE1827" t="s">
        <v>203</v>
      </c>
      <c r="BF1827" t="s">
        <v>212</v>
      </c>
      <c r="BG1827" t="s">
        <v>211</v>
      </c>
      <c r="BH1827" t="s">
        <v>201</v>
      </c>
      <c r="BI1827" t="s">
        <v>210</v>
      </c>
      <c r="BJ1827">
        <v>1</v>
      </c>
      <c r="BK1827" t="s">
        <v>205</v>
      </c>
      <c r="BL1827" t="s">
        <v>354</v>
      </c>
      <c r="BM1827">
        <v>1</v>
      </c>
    </row>
    <row r="1828" spans="1:125" x14ac:dyDescent="0.25">
      <c r="A1828" s="5">
        <v>1291710</v>
      </c>
      <c r="B1828" s="5">
        <v>10</v>
      </c>
      <c r="C1828" t="s">
        <v>6451</v>
      </c>
      <c r="D1828" t="s">
        <v>6327</v>
      </c>
      <c r="E1828" t="s">
        <v>6447</v>
      </c>
      <c r="F1828" t="s">
        <v>6</v>
      </c>
      <c r="G1828" t="s">
        <v>6329</v>
      </c>
      <c r="H1828" t="s">
        <v>267</v>
      </c>
      <c r="I1828" t="s">
        <v>117</v>
      </c>
      <c r="J1828" s="3"/>
      <c r="K1828" s="3"/>
      <c r="L1828" s="3"/>
      <c r="M1828" s="3"/>
      <c r="N1828" s="3">
        <v>44713</v>
      </c>
      <c r="O1828" s="7">
        <v>0.38491898148148151</v>
      </c>
      <c r="P1828" t="s">
        <v>1908</v>
      </c>
      <c r="Q1828" s="3">
        <v>45671</v>
      </c>
      <c r="R1828" s="7">
        <v>0.48476851851851854</v>
      </c>
      <c r="S1828" t="s">
        <v>8</v>
      </c>
      <c r="U1828" s="92" t="s">
        <v>1875</v>
      </c>
      <c r="V1828" s="93" t="s">
        <v>729</v>
      </c>
      <c r="W1828" s="92" t="s">
        <v>403</v>
      </c>
      <c r="X1828" s="93" t="s">
        <v>226</v>
      </c>
      <c r="AA1828" t="s">
        <v>146</v>
      </c>
      <c r="AB1828">
        <v>902</v>
      </c>
      <c r="AC1828" t="s">
        <v>154</v>
      </c>
      <c r="AF1828" s="12" t="s">
        <v>6352</v>
      </c>
      <c r="AG1828" s="12" t="s">
        <v>1410</v>
      </c>
      <c r="AH1828" s="12" t="s">
        <v>6352</v>
      </c>
      <c r="AI1828" s="12" t="s">
        <v>2481</v>
      </c>
      <c r="AJ1828" s="12" t="s">
        <v>6352</v>
      </c>
      <c r="AK1828" s="12" t="s">
        <v>2481</v>
      </c>
      <c r="AL1828" s="12" t="s">
        <v>6352</v>
      </c>
      <c r="AM1828" s="12" t="s">
        <v>2481</v>
      </c>
      <c r="AN1828" s="12" t="s">
        <v>6217</v>
      </c>
      <c r="AO1828" s="12">
        <v>58</v>
      </c>
      <c r="AP1828" s="12" t="s">
        <v>6217</v>
      </c>
      <c r="AQ1828" s="12">
        <v>58</v>
      </c>
      <c r="AR1828" s="12" t="s">
        <v>264</v>
      </c>
      <c r="AS1828" s="12" t="s">
        <v>474</v>
      </c>
      <c r="AT1828" s="12" t="s">
        <v>264</v>
      </c>
      <c r="AU1828" s="12" t="s">
        <v>474</v>
      </c>
      <c r="AV1828" t="s">
        <v>202</v>
      </c>
      <c r="AW1828" t="s">
        <v>207</v>
      </c>
      <c r="AX1828" t="s">
        <v>482</v>
      </c>
      <c r="AY1828" t="s">
        <v>200</v>
      </c>
      <c r="AZ1828" t="s">
        <v>208</v>
      </c>
      <c r="BA1828" t="s">
        <v>482</v>
      </c>
      <c r="BB1828" t="s">
        <v>204</v>
      </c>
      <c r="BC1828" t="s">
        <v>209</v>
      </c>
      <c r="BD1828" t="s">
        <v>482</v>
      </c>
      <c r="BE1828" t="s">
        <v>203</v>
      </c>
      <c r="BF1828" t="s">
        <v>212</v>
      </c>
      <c r="BG1828" t="s">
        <v>211</v>
      </c>
      <c r="BH1828" t="s">
        <v>201</v>
      </c>
      <c r="BI1828" t="s">
        <v>210</v>
      </c>
      <c r="BJ1828" t="s">
        <v>482</v>
      </c>
      <c r="BK1828" t="s">
        <v>205</v>
      </c>
      <c r="BL1828" t="s">
        <v>354</v>
      </c>
      <c r="BM1828">
        <v>1</v>
      </c>
      <c r="BQ1828" t="s">
        <v>473</v>
      </c>
      <c r="BR1828" t="s">
        <v>1353</v>
      </c>
      <c r="BS1828" t="s">
        <v>6330</v>
      </c>
      <c r="BT1828" t="s">
        <v>1353</v>
      </c>
      <c r="BU1828" t="s">
        <v>6331</v>
      </c>
      <c r="BV1828" t="s">
        <v>1353</v>
      </c>
      <c r="BW1828" t="s">
        <v>267</v>
      </c>
      <c r="BX1828" t="s">
        <v>1353</v>
      </c>
      <c r="BY1828" t="s">
        <v>239</v>
      </c>
      <c r="CA1828" t="s">
        <v>8</v>
      </c>
      <c r="CB1828" s="3">
        <v>45602</v>
      </c>
      <c r="CC1828" t="s">
        <v>8</v>
      </c>
      <c r="CD1828" s="3">
        <v>45656</v>
      </c>
      <c r="CE1828" t="s">
        <v>8</v>
      </c>
      <c r="CF1828" s="3">
        <v>45602</v>
      </c>
      <c r="CG1828" t="s">
        <v>8</v>
      </c>
      <c r="CH1828" s="3">
        <v>45602</v>
      </c>
      <c r="CI1828" t="s">
        <v>8</v>
      </c>
      <c r="CJ1828" s="3">
        <v>45602</v>
      </c>
      <c r="CM1828" t="s">
        <v>8</v>
      </c>
      <c r="CN1828" s="3">
        <v>45656</v>
      </c>
      <c r="CO1828" t="s">
        <v>8</v>
      </c>
      <c r="CP1828" s="3">
        <v>45657</v>
      </c>
      <c r="CQ1828" t="s">
        <v>8</v>
      </c>
      <c r="CR1828" s="3">
        <v>45671</v>
      </c>
      <c r="CS1828" t="s">
        <v>8</v>
      </c>
      <c r="CT1828" s="3">
        <v>45602</v>
      </c>
      <c r="CU1828" t="s">
        <v>8</v>
      </c>
      <c r="CV1828" s="3">
        <v>45653</v>
      </c>
      <c r="CW1828" t="s">
        <v>8</v>
      </c>
      <c r="CX1828" s="3">
        <v>45671</v>
      </c>
      <c r="CY1828" t="s">
        <v>8</v>
      </c>
      <c r="CZ1828" s="3">
        <v>45656</v>
      </c>
      <c r="DA1828" t="s">
        <v>8</v>
      </c>
      <c r="DB1828" s="3">
        <v>45656</v>
      </c>
      <c r="DC1828" t="s">
        <v>8</v>
      </c>
      <c r="DD1828" s="3">
        <v>45671</v>
      </c>
      <c r="DE1828" t="s">
        <v>1908</v>
      </c>
      <c r="DF1828" s="3">
        <v>45657</v>
      </c>
      <c r="DI1828" t="s">
        <v>8</v>
      </c>
      <c r="DJ1828" s="3">
        <v>45602</v>
      </c>
      <c r="DK1828" t="s">
        <v>1908</v>
      </c>
      <c r="DL1828" s="3">
        <v>45657</v>
      </c>
      <c r="DQ1828" t="s">
        <v>6</v>
      </c>
      <c r="DR1828" t="s">
        <v>3985</v>
      </c>
      <c r="DU1828" t="s">
        <v>5010</v>
      </c>
    </row>
    <row r="1829" spans="1:125" x14ac:dyDescent="0.25">
      <c r="A1829" s="5">
        <v>1291801</v>
      </c>
      <c r="B1829" s="5">
        <v>1</v>
      </c>
      <c r="J1829" s="3"/>
      <c r="K1829" s="3"/>
      <c r="L1829" s="3"/>
      <c r="M1829" s="3"/>
      <c r="N1829" s="3">
        <v>44713</v>
      </c>
      <c r="O1829" s="7">
        <v>0.38552083333333331</v>
      </c>
      <c r="P1829" t="s">
        <v>1908</v>
      </c>
      <c r="AV1829" t="s">
        <v>202</v>
      </c>
      <c r="AW1829" t="s">
        <v>207</v>
      </c>
      <c r="AX1829" t="s">
        <v>211</v>
      </c>
      <c r="AY1829" t="s">
        <v>200</v>
      </c>
      <c r="AZ1829" t="s">
        <v>208</v>
      </c>
      <c r="BA1829">
        <v>2</v>
      </c>
      <c r="BB1829" t="s">
        <v>204</v>
      </c>
      <c r="BC1829" t="s">
        <v>209</v>
      </c>
      <c r="BD1829" t="s">
        <v>211</v>
      </c>
      <c r="BE1829" t="s">
        <v>203</v>
      </c>
      <c r="BF1829" t="s">
        <v>212</v>
      </c>
      <c r="BG1829" t="s">
        <v>211</v>
      </c>
      <c r="BH1829" t="s">
        <v>201</v>
      </c>
      <c r="BI1829" t="s">
        <v>210</v>
      </c>
      <c r="BJ1829">
        <v>1</v>
      </c>
      <c r="BK1829" t="s">
        <v>205</v>
      </c>
      <c r="BL1829" t="s">
        <v>354</v>
      </c>
      <c r="BM1829">
        <v>1</v>
      </c>
    </row>
    <row r="1830" spans="1:125" x14ac:dyDescent="0.25">
      <c r="A1830" s="5">
        <v>1291814</v>
      </c>
      <c r="B1830" s="5">
        <v>14</v>
      </c>
      <c r="C1830" t="s">
        <v>5086</v>
      </c>
      <c r="D1830" t="s">
        <v>5005</v>
      </c>
      <c r="E1830" t="s">
        <v>3952</v>
      </c>
      <c r="F1830" t="s">
        <v>6</v>
      </c>
      <c r="G1830" t="s">
        <v>4657</v>
      </c>
      <c r="H1830" t="s">
        <v>127</v>
      </c>
      <c r="I1830" t="s">
        <v>117</v>
      </c>
      <c r="J1830" s="3"/>
      <c r="K1830" s="3"/>
      <c r="L1830" s="3">
        <v>44957</v>
      </c>
      <c r="M1830" s="3" t="s">
        <v>133</v>
      </c>
      <c r="N1830" s="3">
        <v>44713</v>
      </c>
      <c r="O1830" s="7">
        <v>0.38552083333333331</v>
      </c>
      <c r="P1830" t="s">
        <v>1908</v>
      </c>
      <c r="Q1830" s="3">
        <v>44998</v>
      </c>
      <c r="R1830" s="7">
        <v>0.39678240740740739</v>
      </c>
      <c r="S1830" t="s">
        <v>1908</v>
      </c>
      <c r="U1830" s="92" t="s">
        <v>1719</v>
      </c>
      <c r="V1830" s="93" t="s">
        <v>4878</v>
      </c>
      <c r="W1830" s="92" t="s">
        <v>5006</v>
      </c>
      <c r="X1830" s="93" t="s">
        <v>4626</v>
      </c>
      <c r="Y1830" s="92" t="s">
        <v>386</v>
      </c>
      <c r="Z1830" s="93" t="s">
        <v>228</v>
      </c>
      <c r="AA1830" t="s">
        <v>234</v>
      </c>
      <c r="AB1830">
        <v>956</v>
      </c>
      <c r="AC1830" t="s">
        <v>154</v>
      </c>
      <c r="AD1830" t="s">
        <v>474</v>
      </c>
      <c r="AE1830" t="s">
        <v>474</v>
      </c>
      <c r="AF1830" s="12">
        <v>547</v>
      </c>
      <c r="AG1830" s="12">
        <v>59</v>
      </c>
      <c r="AH1830" s="12">
        <v>547</v>
      </c>
      <c r="AI1830" s="12">
        <v>59</v>
      </c>
      <c r="AJ1830" s="12">
        <v>547</v>
      </c>
      <c r="AK1830" s="12">
        <v>59</v>
      </c>
      <c r="AL1830" s="12">
        <v>547</v>
      </c>
      <c r="AM1830" s="12">
        <v>59</v>
      </c>
      <c r="AN1830" s="12" t="s">
        <v>818</v>
      </c>
      <c r="AO1830" s="12" t="s">
        <v>819</v>
      </c>
      <c r="AP1830" s="12" t="s">
        <v>818</v>
      </c>
      <c r="AQ1830" s="12" t="s">
        <v>819</v>
      </c>
      <c r="AR1830" s="12" t="s">
        <v>239</v>
      </c>
      <c r="AS1830" s="12" t="s">
        <v>239</v>
      </c>
      <c r="AT1830" s="12" t="s">
        <v>239</v>
      </c>
      <c r="AU1830" s="12" t="s">
        <v>239</v>
      </c>
      <c r="AV1830" t="s">
        <v>202</v>
      </c>
      <c r="AW1830" t="s">
        <v>207</v>
      </c>
      <c r="AX1830" t="s">
        <v>211</v>
      </c>
      <c r="AY1830" t="s">
        <v>200</v>
      </c>
      <c r="AZ1830" t="s">
        <v>208</v>
      </c>
      <c r="BA1830">
        <v>2</v>
      </c>
      <c r="BB1830" t="s">
        <v>204</v>
      </c>
      <c r="BC1830" t="s">
        <v>209</v>
      </c>
      <c r="BD1830" t="s">
        <v>211</v>
      </c>
      <c r="BE1830" t="s">
        <v>203</v>
      </c>
      <c r="BF1830" t="s">
        <v>212</v>
      </c>
      <c r="BG1830" t="s">
        <v>211</v>
      </c>
      <c r="BH1830" t="s">
        <v>201</v>
      </c>
      <c r="BI1830" t="s">
        <v>210</v>
      </c>
      <c r="BJ1830">
        <v>1</v>
      </c>
      <c r="BK1830" t="s">
        <v>205</v>
      </c>
      <c r="BL1830" t="s">
        <v>354</v>
      </c>
      <c r="BM1830">
        <v>1</v>
      </c>
      <c r="BQ1830" t="s">
        <v>577</v>
      </c>
      <c r="BR1830" t="s">
        <v>234</v>
      </c>
      <c r="BS1830" t="s">
        <v>4579</v>
      </c>
      <c r="BT1830" t="s">
        <v>234</v>
      </c>
      <c r="BW1830" t="s">
        <v>797</v>
      </c>
      <c r="BX1830" t="s">
        <v>234</v>
      </c>
      <c r="BY1830" t="s">
        <v>4581</v>
      </c>
      <c r="BZ1830" t="s">
        <v>234</v>
      </c>
      <c r="CA1830" t="s">
        <v>1908</v>
      </c>
      <c r="CB1830" s="3">
        <v>44713</v>
      </c>
      <c r="CC1830" t="s">
        <v>1908</v>
      </c>
      <c r="CD1830" s="3">
        <v>44775</v>
      </c>
      <c r="CE1830" t="s">
        <v>1908</v>
      </c>
      <c r="CF1830" s="3">
        <v>44713</v>
      </c>
      <c r="CG1830" t="s">
        <v>1908</v>
      </c>
      <c r="CH1830" s="3">
        <v>44713</v>
      </c>
      <c r="CI1830" t="s">
        <v>1908</v>
      </c>
      <c r="CJ1830" s="3">
        <v>44713</v>
      </c>
      <c r="CK1830" t="s">
        <v>1908</v>
      </c>
      <c r="CL1830" s="3">
        <v>44713</v>
      </c>
      <c r="CM1830" t="s">
        <v>1908</v>
      </c>
      <c r="CN1830" s="3">
        <v>44778</v>
      </c>
      <c r="CO1830" t="s">
        <v>1908</v>
      </c>
      <c r="CP1830" s="3">
        <v>44778</v>
      </c>
      <c r="CQ1830" t="s">
        <v>1908</v>
      </c>
      <c r="CR1830" s="3">
        <v>44802</v>
      </c>
      <c r="CS1830" t="s">
        <v>1908</v>
      </c>
      <c r="CT1830" s="3">
        <v>44713</v>
      </c>
      <c r="CU1830" t="s">
        <v>1908</v>
      </c>
      <c r="CV1830" s="3">
        <v>44775</v>
      </c>
      <c r="CW1830" t="s">
        <v>1908</v>
      </c>
      <c r="CX1830" s="3">
        <v>44775</v>
      </c>
      <c r="CY1830" t="s">
        <v>1908</v>
      </c>
      <c r="CZ1830" s="3">
        <v>44778</v>
      </c>
      <c r="DA1830" t="s">
        <v>1908</v>
      </c>
      <c r="DB1830" s="3">
        <v>44778</v>
      </c>
      <c r="DC1830" t="s">
        <v>1908</v>
      </c>
      <c r="DD1830" s="3">
        <v>44819</v>
      </c>
      <c r="DE1830" t="s">
        <v>1908</v>
      </c>
      <c r="DF1830" s="3">
        <v>44813</v>
      </c>
      <c r="DG1830" t="s">
        <v>1908</v>
      </c>
      <c r="DH1830" s="3">
        <v>44819</v>
      </c>
      <c r="DI1830" t="s">
        <v>1908</v>
      </c>
      <c r="DJ1830" s="3">
        <v>44819</v>
      </c>
      <c r="DK1830" t="s">
        <v>1908</v>
      </c>
      <c r="DL1830" s="3">
        <v>44813</v>
      </c>
      <c r="DQ1830" t="s">
        <v>6</v>
      </c>
      <c r="DR1830" t="s">
        <v>6</v>
      </c>
      <c r="DU1830" t="s">
        <v>5007</v>
      </c>
    </row>
    <row r="1831" spans="1:125" x14ac:dyDescent="0.25">
      <c r="A1831" s="5">
        <v>1291901</v>
      </c>
      <c r="B1831" s="5">
        <v>1</v>
      </c>
      <c r="J1831" s="3"/>
      <c r="K1831" s="3"/>
      <c r="L1831" s="3"/>
      <c r="M1831" s="3"/>
      <c r="N1831" s="3">
        <v>44714</v>
      </c>
      <c r="O1831" s="7">
        <v>0.4331828703703704</v>
      </c>
      <c r="P1831" t="s">
        <v>1908</v>
      </c>
      <c r="AV1831" t="s">
        <v>202</v>
      </c>
      <c r="AW1831" t="s">
        <v>207</v>
      </c>
      <c r="AX1831" t="s">
        <v>211</v>
      </c>
      <c r="AY1831" t="s">
        <v>200</v>
      </c>
      <c r="AZ1831" t="s">
        <v>208</v>
      </c>
      <c r="BA1831">
        <v>2</v>
      </c>
      <c r="BB1831" t="s">
        <v>204</v>
      </c>
      <c r="BC1831" t="s">
        <v>209</v>
      </c>
      <c r="BD1831" t="s">
        <v>211</v>
      </c>
      <c r="BE1831" t="s">
        <v>203</v>
      </c>
      <c r="BF1831" t="s">
        <v>212</v>
      </c>
      <c r="BG1831" t="s">
        <v>211</v>
      </c>
      <c r="BH1831" t="s">
        <v>201</v>
      </c>
      <c r="BI1831" t="s">
        <v>210</v>
      </c>
      <c r="BJ1831">
        <v>1</v>
      </c>
      <c r="BK1831" t="s">
        <v>205</v>
      </c>
      <c r="BL1831" t="s">
        <v>354</v>
      </c>
      <c r="BM1831">
        <v>1</v>
      </c>
    </row>
    <row r="1832" spans="1:125" x14ac:dyDescent="0.25">
      <c r="A1832" s="5">
        <v>1291913</v>
      </c>
      <c r="B1832" s="5">
        <v>13</v>
      </c>
      <c r="C1832" t="s">
        <v>5012</v>
      </c>
      <c r="D1832" t="s">
        <v>5008</v>
      </c>
      <c r="E1832" t="s">
        <v>4479</v>
      </c>
      <c r="F1832" t="s">
        <v>28</v>
      </c>
      <c r="G1832" t="s">
        <v>4657</v>
      </c>
      <c r="H1832" t="s">
        <v>127</v>
      </c>
      <c r="I1832" t="s">
        <v>117</v>
      </c>
      <c r="J1832" s="3"/>
      <c r="K1832" s="3"/>
      <c r="L1832" s="3">
        <v>44775</v>
      </c>
      <c r="M1832" s="3" t="s">
        <v>133</v>
      </c>
      <c r="N1832" s="3">
        <v>44714</v>
      </c>
      <c r="O1832" s="7">
        <v>0.4331828703703704</v>
      </c>
      <c r="P1832" t="s">
        <v>1908</v>
      </c>
      <c r="Q1832" s="3">
        <v>44770</v>
      </c>
      <c r="R1832" s="7">
        <v>0.41003472222222226</v>
      </c>
      <c r="S1832" t="s">
        <v>1908</v>
      </c>
      <c r="U1832" s="92" t="s">
        <v>475</v>
      </c>
      <c r="V1832" s="93" t="s">
        <v>228</v>
      </c>
      <c r="W1832" s="92" t="s">
        <v>237</v>
      </c>
      <c r="X1832" s="93" t="s">
        <v>226</v>
      </c>
      <c r="Y1832" s="92" t="s">
        <v>539</v>
      </c>
      <c r="Z1832" s="93" t="s">
        <v>147</v>
      </c>
      <c r="AA1832" t="s">
        <v>1353</v>
      </c>
      <c r="AB1832">
        <v>955</v>
      </c>
      <c r="AC1832" t="s">
        <v>153</v>
      </c>
      <c r="AD1832" t="s">
        <v>474</v>
      </c>
      <c r="AE1832" t="s">
        <v>474</v>
      </c>
      <c r="AF1832" s="12">
        <v>547</v>
      </c>
      <c r="AG1832" s="12">
        <v>59</v>
      </c>
      <c r="AH1832" s="12">
        <v>547</v>
      </c>
      <c r="AI1832" s="12">
        <v>59</v>
      </c>
      <c r="AJ1832" s="12">
        <v>547</v>
      </c>
      <c r="AK1832" s="12">
        <v>59</v>
      </c>
      <c r="AL1832" s="12">
        <v>547</v>
      </c>
      <c r="AM1832" s="12">
        <v>59</v>
      </c>
      <c r="AN1832" s="12" t="s">
        <v>818</v>
      </c>
      <c r="AO1832" s="12" t="s">
        <v>819</v>
      </c>
      <c r="AP1832" s="12" t="s">
        <v>818</v>
      </c>
      <c r="AQ1832" s="12" t="s">
        <v>819</v>
      </c>
      <c r="AR1832" s="12" t="s">
        <v>239</v>
      </c>
      <c r="AS1832" s="12" t="s">
        <v>239</v>
      </c>
      <c r="AT1832" s="12" t="s">
        <v>239</v>
      </c>
      <c r="AU1832" s="12" t="s">
        <v>239</v>
      </c>
      <c r="AV1832" t="s">
        <v>202</v>
      </c>
      <c r="AW1832" t="s">
        <v>207</v>
      </c>
      <c r="AX1832" t="s">
        <v>211</v>
      </c>
      <c r="AY1832" t="s">
        <v>200</v>
      </c>
      <c r="AZ1832" t="s">
        <v>208</v>
      </c>
      <c r="BA1832">
        <v>2</v>
      </c>
      <c r="BB1832" t="s">
        <v>204</v>
      </c>
      <c r="BC1832" t="s">
        <v>209</v>
      </c>
      <c r="BD1832" t="s">
        <v>211</v>
      </c>
      <c r="BE1832" t="s">
        <v>203</v>
      </c>
      <c r="BF1832" t="s">
        <v>212</v>
      </c>
      <c r="BG1832" t="s">
        <v>211</v>
      </c>
      <c r="BH1832" t="s">
        <v>201</v>
      </c>
      <c r="BI1832" t="s">
        <v>210</v>
      </c>
      <c r="BJ1832">
        <v>1</v>
      </c>
      <c r="BK1832" t="s">
        <v>205</v>
      </c>
      <c r="BL1832" t="s">
        <v>354</v>
      </c>
      <c r="BM1832">
        <v>1</v>
      </c>
      <c r="BQ1832" t="s">
        <v>577</v>
      </c>
      <c r="BR1832" t="s">
        <v>3647</v>
      </c>
      <c r="BS1832" t="s">
        <v>5022</v>
      </c>
      <c r="BT1832" t="s">
        <v>3647</v>
      </c>
      <c r="BW1832" t="s">
        <v>367</v>
      </c>
      <c r="BX1832" t="s">
        <v>3647</v>
      </c>
      <c r="BY1832" t="s">
        <v>4581</v>
      </c>
      <c r="BZ1832" t="s">
        <v>3647</v>
      </c>
      <c r="CA1832" t="s">
        <v>1908</v>
      </c>
      <c r="CB1832" s="3">
        <v>44714</v>
      </c>
      <c r="CC1832" t="s">
        <v>1908</v>
      </c>
      <c r="CD1832" s="3">
        <v>44755</v>
      </c>
      <c r="CE1832" t="s">
        <v>1908</v>
      </c>
      <c r="CF1832" s="3">
        <v>44720</v>
      </c>
      <c r="CG1832" t="s">
        <v>1908</v>
      </c>
      <c r="CH1832" s="3">
        <v>44729</v>
      </c>
      <c r="CI1832" t="s">
        <v>1908</v>
      </c>
      <c r="CJ1832" s="3">
        <v>44729</v>
      </c>
      <c r="CK1832" t="s">
        <v>1908</v>
      </c>
      <c r="CL1832" s="3">
        <v>44747</v>
      </c>
      <c r="CM1832" t="s">
        <v>1908</v>
      </c>
      <c r="CN1832" s="3">
        <v>44720</v>
      </c>
      <c r="CO1832" t="s">
        <v>1908</v>
      </c>
      <c r="CP1832" s="3">
        <v>44734</v>
      </c>
      <c r="CQ1832" t="s">
        <v>1908</v>
      </c>
      <c r="CR1832" s="3">
        <v>44747</v>
      </c>
      <c r="CS1832" t="s">
        <v>1908</v>
      </c>
      <c r="CT1832" s="3">
        <v>44714</v>
      </c>
      <c r="CU1832" t="s">
        <v>1908</v>
      </c>
      <c r="CV1832" s="3">
        <v>44770</v>
      </c>
      <c r="CW1832" t="s">
        <v>1908</v>
      </c>
      <c r="CX1832" s="3">
        <v>44755</v>
      </c>
      <c r="CY1832" t="s">
        <v>1908</v>
      </c>
      <c r="CZ1832" s="3">
        <v>44720</v>
      </c>
      <c r="DA1832" t="s">
        <v>1908</v>
      </c>
      <c r="DB1832" s="3">
        <v>44720</v>
      </c>
      <c r="DC1832" t="s">
        <v>1908</v>
      </c>
      <c r="DD1832" s="3">
        <v>44770</v>
      </c>
      <c r="DE1832" t="s">
        <v>1908</v>
      </c>
      <c r="DF1832" s="3">
        <v>44755</v>
      </c>
      <c r="DK1832" t="s">
        <v>1908</v>
      </c>
      <c r="DL1832" s="3">
        <v>44755</v>
      </c>
      <c r="DQ1832" t="s">
        <v>28</v>
      </c>
      <c r="DR1832" t="s">
        <v>2920</v>
      </c>
      <c r="DU1832" t="s">
        <v>4995</v>
      </c>
    </row>
    <row r="1833" spans="1:125" x14ac:dyDescent="0.25">
      <c r="A1833" s="5">
        <v>1292001</v>
      </c>
      <c r="B1833" s="5">
        <v>1</v>
      </c>
      <c r="J1833" s="3"/>
      <c r="K1833" s="3"/>
      <c r="L1833" s="3"/>
      <c r="M1833" s="3"/>
      <c r="N1833" s="3">
        <v>44727</v>
      </c>
      <c r="O1833" s="7">
        <v>0.39578703703703705</v>
      </c>
      <c r="P1833" t="s">
        <v>1908</v>
      </c>
      <c r="AV1833" t="s">
        <v>202</v>
      </c>
      <c r="AW1833" t="s">
        <v>207</v>
      </c>
      <c r="AX1833" t="s">
        <v>211</v>
      </c>
      <c r="AY1833" t="s">
        <v>200</v>
      </c>
      <c r="AZ1833" t="s">
        <v>208</v>
      </c>
      <c r="BA1833">
        <v>2</v>
      </c>
      <c r="BB1833" t="s">
        <v>204</v>
      </c>
      <c r="BC1833" t="s">
        <v>209</v>
      </c>
      <c r="BD1833" t="s">
        <v>211</v>
      </c>
      <c r="BE1833" t="s">
        <v>203</v>
      </c>
      <c r="BF1833" t="s">
        <v>212</v>
      </c>
      <c r="BG1833" t="s">
        <v>211</v>
      </c>
      <c r="BH1833" t="s">
        <v>201</v>
      </c>
      <c r="BI1833" t="s">
        <v>210</v>
      </c>
      <c r="BJ1833">
        <v>1</v>
      </c>
      <c r="BK1833" t="s">
        <v>205</v>
      </c>
      <c r="BL1833" t="s">
        <v>354</v>
      </c>
      <c r="BM1833">
        <v>1</v>
      </c>
    </row>
    <row r="1834" spans="1:125" x14ac:dyDescent="0.25">
      <c r="A1834" s="5">
        <v>1292015</v>
      </c>
      <c r="B1834" s="5">
        <v>15</v>
      </c>
      <c r="C1834" t="s">
        <v>5032</v>
      </c>
      <c r="D1834" t="s">
        <v>5015</v>
      </c>
      <c r="E1834" t="s">
        <v>3245</v>
      </c>
      <c r="F1834" t="s">
        <v>4948</v>
      </c>
      <c r="G1834" t="s">
        <v>467</v>
      </c>
      <c r="H1834" t="s">
        <v>25</v>
      </c>
      <c r="I1834" t="s">
        <v>118</v>
      </c>
      <c r="J1834" s="3"/>
      <c r="K1834" s="3"/>
      <c r="L1834" s="3">
        <v>44824</v>
      </c>
      <c r="M1834" s="3" t="s">
        <v>128</v>
      </c>
      <c r="N1834" s="3">
        <v>44727</v>
      </c>
      <c r="O1834" s="7">
        <v>0.39578703703703705</v>
      </c>
      <c r="P1834" t="s">
        <v>1908</v>
      </c>
      <c r="Q1834" s="3">
        <v>44775</v>
      </c>
      <c r="R1834" s="7">
        <v>0.47932870370370373</v>
      </c>
      <c r="S1834" t="s">
        <v>1908</v>
      </c>
      <c r="U1834" s="92" t="s">
        <v>880</v>
      </c>
      <c r="V1834" s="93" t="s">
        <v>146</v>
      </c>
      <c r="AA1834" t="s">
        <v>147</v>
      </c>
      <c r="AB1834">
        <v>933</v>
      </c>
      <c r="AC1834" t="s">
        <v>153</v>
      </c>
      <c r="AD1834" t="s">
        <v>1778</v>
      </c>
      <c r="AE1834" t="s">
        <v>1778</v>
      </c>
      <c r="AF1834" s="12" t="s">
        <v>349</v>
      </c>
      <c r="AG1834" s="12" t="s">
        <v>350</v>
      </c>
      <c r="AH1834" s="12" t="s">
        <v>349</v>
      </c>
      <c r="AI1834" s="12" t="s">
        <v>350</v>
      </c>
      <c r="AJ1834" s="12" t="s">
        <v>349</v>
      </c>
      <c r="AK1834" s="12" t="s">
        <v>350</v>
      </c>
      <c r="AL1834" s="12" t="s">
        <v>349</v>
      </c>
      <c r="AM1834" s="12" t="s">
        <v>350</v>
      </c>
      <c r="AN1834" s="12" t="s">
        <v>824</v>
      </c>
      <c r="AO1834" s="12" t="s">
        <v>825</v>
      </c>
      <c r="AP1834" s="12" t="s">
        <v>824</v>
      </c>
      <c r="AQ1834" s="12" t="s">
        <v>825</v>
      </c>
      <c r="AR1834" s="12" t="s">
        <v>239</v>
      </c>
      <c r="AS1834" s="12" t="s">
        <v>239</v>
      </c>
      <c r="AT1834" s="12" t="s">
        <v>239</v>
      </c>
      <c r="AU1834" s="12" t="s">
        <v>239</v>
      </c>
      <c r="AV1834" t="s">
        <v>202</v>
      </c>
      <c r="AW1834" t="s">
        <v>207</v>
      </c>
      <c r="AX1834" t="s">
        <v>211</v>
      </c>
      <c r="AY1834" t="s">
        <v>200</v>
      </c>
      <c r="AZ1834" t="s">
        <v>208</v>
      </c>
      <c r="BA1834">
        <v>2</v>
      </c>
      <c r="BB1834" t="s">
        <v>204</v>
      </c>
      <c r="BC1834" t="s">
        <v>209</v>
      </c>
      <c r="BD1834" t="s">
        <v>211</v>
      </c>
      <c r="BE1834" t="s">
        <v>203</v>
      </c>
      <c r="BF1834" t="s">
        <v>212</v>
      </c>
      <c r="BG1834" t="s">
        <v>211</v>
      </c>
      <c r="BH1834" t="s">
        <v>201</v>
      </c>
      <c r="BI1834" t="s">
        <v>210</v>
      </c>
      <c r="BJ1834">
        <v>1</v>
      </c>
      <c r="BK1834" t="s">
        <v>205</v>
      </c>
      <c r="BL1834" t="s">
        <v>354</v>
      </c>
      <c r="BM1834">
        <v>1</v>
      </c>
      <c r="BQ1834" t="s">
        <v>584</v>
      </c>
      <c r="BR1834" t="s">
        <v>147</v>
      </c>
      <c r="BS1834" t="s">
        <v>5014</v>
      </c>
      <c r="BT1834" t="s">
        <v>147</v>
      </c>
      <c r="BU1834" t="s">
        <v>5021</v>
      </c>
      <c r="BV1834" t="s">
        <v>147</v>
      </c>
      <c r="BW1834" t="s">
        <v>2582</v>
      </c>
      <c r="BX1834" t="s">
        <v>147</v>
      </c>
      <c r="CA1834" t="s">
        <v>1908</v>
      </c>
      <c r="CB1834" s="3">
        <v>44727</v>
      </c>
      <c r="CC1834" t="s">
        <v>1908</v>
      </c>
      <c r="CD1834" s="3">
        <v>44761</v>
      </c>
      <c r="CE1834" t="s">
        <v>1908</v>
      </c>
      <c r="CF1834" s="3">
        <v>44729</v>
      </c>
      <c r="CG1834" t="s">
        <v>1908</v>
      </c>
      <c r="CH1834" s="3">
        <v>44736</v>
      </c>
      <c r="CI1834" t="s">
        <v>1908</v>
      </c>
      <c r="CJ1834" s="3">
        <v>44736</v>
      </c>
      <c r="CK1834" t="s">
        <v>1908</v>
      </c>
      <c r="CL1834" s="3">
        <v>44761</v>
      </c>
      <c r="CM1834" t="s">
        <v>1908</v>
      </c>
      <c r="CN1834" s="3">
        <v>44733</v>
      </c>
      <c r="CO1834" t="s">
        <v>1908</v>
      </c>
      <c r="CP1834" s="3">
        <v>44733</v>
      </c>
      <c r="CQ1834" t="s">
        <v>1908</v>
      </c>
      <c r="CR1834" s="3">
        <v>44775</v>
      </c>
      <c r="CS1834" t="s">
        <v>1908</v>
      </c>
      <c r="CT1834" s="3">
        <v>44729</v>
      </c>
      <c r="CW1834" t="s">
        <v>1908</v>
      </c>
      <c r="CX1834" s="3">
        <v>44736</v>
      </c>
      <c r="CY1834" t="s">
        <v>1908</v>
      </c>
      <c r="CZ1834" s="3">
        <v>44761</v>
      </c>
      <c r="DA1834" t="s">
        <v>1908</v>
      </c>
      <c r="DB1834" s="3">
        <v>44729</v>
      </c>
      <c r="DE1834" t="s">
        <v>1908</v>
      </c>
      <c r="DF1834" s="3">
        <v>44764</v>
      </c>
      <c r="DK1834" t="s">
        <v>1908</v>
      </c>
      <c r="DL1834" s="3">
        <v>44764</v>
      </c>
      <c r="DQ1834" t="s">
        <v>4948</v>
      </c>
      <c r="DR1834" t="s">
        <v>4947</v>
      </c>
      <c r="DU1834" t="s">
        <v>5013</v>
      </c>
    </row>
    <row r="1835" spans="1:125" x14ac:dyDescent="0.25">
      <c r="A1835" s="5">
        <v>1292101</v>
      </c>
      <c r="B1835" s="5">
        <v>1</v>
      </c>
      <c r="J1835" s="3"/>
      <c r="K1835" s="3"/>
      <c r="L1835" s="3"/>
      <c r="M1835" s="3"/>
      <c r="N1835" s="3">
        <v>44732</v>
      </c>
      <c r="O1835" s="7">
        <v>0.38146990740740744</v>
      </c>
      <c r="P1835" t="s">
        <v>1980</v>
      </c>
      <c r="AV1835" t="s">
        <v>202</v>
      </c>
      <c r="AW1835" t="s">
        <v>207</v>
      </c>
      <c r="AX1835" t="s">
        <v>211</v>
      </c>
      <c r="AY1835" t="s">
        <v>200</v>
      </c>
      <c r="AZ1835" t="s">
        <v>208</v>
      </c>
      <c r="BA1835">
        <v>2</v>
      </c>
      <c r="BB1835" t="s">
        <v>204</v>
      </c>
      <c r="BC1835" t="s">
        <v>209</v>
      </c>
      <c r="BD1835" t="s">
        <v>211</v>
      </c>
      <c r="BE1835" t="s">
        <v>203</v>
      </c>
      <c r="BF1835" t="s">
        <v>212</v>
      </c>
      <c r="BG1835" t="s">
        <v>211</v>
      </c>
      <c r="BH1835" t="s">
        <v>201</v>
      </c>
      <c r="BI1835" t="s">
        <v>210</v>
      </c>
      <c r="BJ1835">
        <v>1</v>
      </c>
      <c r="BK1835" t="s">
        <v>205</v>
      </c>
      <c r="BL1835" t="s">
        <v>354</v>
      </c>
      <c r="BM1835">
        <v>1</v>
      </c>
    </row>
    <row r="1836" spans="1:125" x14ac:dyDescent="0.25">
      <c r="A1836" s="5">
        <v>1292109</v>
      </c>
      <c r="B1836" s="5">
        <v>9</v>
      </c>
      <c r="C1836" t="s">
        <v>5031</v>
      </c>
      <c r="D1836" t="s">
        <v>5023</v>
      </c>
      <c r="E1836" t="s">
        <v>3045</v>
      </c>
      <c r="F1836" t="s">
        <v>5069</v>
      </c>
      <c r="G1836" t="s">
        <v>4657</v>
      </c>
      <c r="H1836" t="s">
        <v>127</v>
      </c>
      <c r="I1836" t="s">
        <v>118</v>
      </c>
      <c r="J1836" s="3"/>
      <c r="K1836" s="3" t="s">
        <v>5024</v>
      </c>
      <c r="L1836" s="3"/>
      <c r="M1836" s="3" t="s">
        <v>133</v>
      </c>
      <c r="N1836" s="3">
        <v>44732</v>
      </c>
      <c r="O1836" s="7">
        <v>0.38146990740740744</v>
      </c>
      <c r="P1836" t="s">
        <v>1980</v>
      </c>
      <c r="Q1836" s="3">
        <v>45488</v>
      </c>
      <c r="R1836" s="7">
        <v>0.63299768518518518</v>
      </c>
      <c r="S1836" t="s">
        <v>1908</v>
      </c>
      <c r="U1836" s="92" t="s">
        <v>4572</v>
      </c>
      <c r="W1836" s="92" t="s">
        <v>5025</v>
      </c>
      <c r="Y1836" s="92" t="s">
        <v>4574</v>
      </c>
      <c r="AA1836" t="s">
        <v>227</v>
      </c>
      <c r="AB1836">
        <v>956</v>
      </c>
      <c r="AC1836" t="s">
        <v>154</v>
      </c>
      <c r="AD1836" t="s">
        <v>239</v>
      </c>
      <c r="AE1836" t="s">
        <v>239</v>
      </c>
      <c r="AF1836" s="12" t="s">
        <v>4655</v>
      </c>
      <c r="AG1836" s="12">
        <v>59</v>
      </c>
      <c r="AH1836" s="12" t="s">
        <v>4655</v>
      </c>
      <c r="AI1836" s="12">
        <v>59</v>
      </c>
      <c r="AJ1836" s="12" t="s">
        <v>4655</v>
      </c>
      <c r="AK1836" s="12">
        <v>59</v>
      </c>
      <c r="AL1836" s="12" t="s">
        <v>4655</v>
      </c>
      <c r="AM1836" s="12">
        <v>59</v>
      </c>
      <c r="AN1836" s="12" t="s">
        <v>6136</v>
      </c>
      <c r="AO1836" s="12">
        <v>45</v>
      </c>
      <c r="AP1836" s="12" t="s">
        <v>6136</v>
      </c>
      <c r="AQ1836" s="12">
        <v>45</v>
      </c>
      <c r="AR1836" s="12" t="s">
        <v>239</v>
      </c>
      <c r="AS1836" s="12" t="s">
        <v>239</v>
      </c>
      <c r="AT1836" s="12" t="s">
        <v>239</v>
      </c>
      <c r="AU1836" s="12" t="s">
        <v>239</v>
      </c>
      <c r="AV1836" t="s">
        <v>202</v>
      </c>
      <c r="AW1836" t="s">
        <v>207</v>
      </c>
      <c r="AX1836" t="s">
        <v>211</v>
      </c>
      <c r="AY1836" t="s">
        <v>200</v>
      </c>
      <c r="AZ1836" t="s">
        <v>208</v>
      </c>
      <c r="BA1836">
        <v>2</v>
      </c>
      <c r="BB1836" t="s">
        <v>204</v>
      </c>
      <c r="BC1836" t="s">
        <v>209</v>
      </c>
      <c r="BD1836" t="s">
        <v>211</v>
      </c>
      <c r="BE1836" t="s">
        <v>203</v>
      </c>
      <c r="BF1836" t="s">
        <v>212</v>
      </c>
      <c r="BG1836" t="s">
        <v>211</v>
      </c>
      <c r="BH1836" t="s">
        <v>201</v>
      </c>
      <c r="BI1836" t="s">
        <v>210</v>
      </c>
      <c r="BJ1836">
        <v>1</v>
      </c>
      <c r="BK1836" t="s">
        <v>205</v>
      </c>
      <c r="BL1836" t="s">
        <v>354</v>
      </c>
      <c r="BM1836">
        <v>1</v>
      </c>
      <c r="BQ1836" t="s">
        <v>577</v>
      </c>
      <c r="BR1836" t="s">
        <v>5028</v>
      </c>
      <c r="BS1836" t="s">
        <v>5027</v>
      </c>
      <c r="BT1836" t="s">
        <v>5028</v>
      </c>
      <c r="BW1836" t="s">
        <v>367</v>
      </c>
      <c r="BX1836" t="s">
        <v>5028</v>
      </c>
      <c r="BY1836" t="s">
        <v>4581</v>
      </c>
      <c r="BZ1836" t="s">
        <v>5028</v>
      </c>
      <c r="CA1836" t="s">
        <v>1980</v>
      </c>
      <c r="CB1836" s="3">
        <v>44732</v>
      </c>
      <c r="CC1836" t="s">
        <v>1980</v>
      </c>
      <c r="CD1836" s="3">
        <v>44732</v>
      </c>
      <c r="CE1836" t="s">
        <v>1980</v>
      </c>
      <c r="CF1836" s="3">
        <v>44732</v>
      </c>
      <c r="CG1836" t="s">
        <v>1980</v>
      </c>
      <c r="CH1836" s="3">
        <v>44732</v>
      </c>
      <c r="CI1836" t="s">
        <v>1980</v>
      </c>
      <c r="CJ1836" s="3">
        <v>44732</v>
      </c>
      <c r="CK1836" t="s">
        <v>1980</v>
      </c>
      <c r="CL1836" s="3">
        <v>44762</v>
      </c>
      <c r="CM1836" t="s">
        <v>1980</v>
      </c>
      <c r="CN1836" s="3">
        <v>44762</v>
      </c>
      <c r="CO1836" t="s">
        <v>1980</v>
      </c>
      <c r="CP1836" s="3">
        <v>44762</v>
      </c>
      <c r="CS1836" t="s">
        <v>1980</v>
      </c>
      <c r="CT1836" s="3">
        <v>44762</v>
      </c>
      <c r="CW1836" t="s">
        <v>1980</v>
      </c>
      <c r="CX1836" s="3">
        <v>44762</v>
      </c>
      <c r="CY1836" t="s">
        <v>1980</v>
      </c>
      <c r="CZ1836" s="3">
        <v>44762</v>
      </c>
      <c r="DA1836" t="s">
        <v>1980</v>
      </c>
      <c r="DB1836" s="3">
        <v>44762</v>
      </c>
      <c r="DE1836" t="s">
        <v>1908</v>
      </c>
      <c r="DF1836" s="3">
        <v>44790</v>
      </c>
      <c r="DQ1836" t="s">
        <v>5069</v>
      </c>
      <c r="DU1836" t="s">
        <v>5026</v>
      </c>
    </row>
    <row r="1837" spans="1:125" x14ac:dyDescent="0.25">
      <c r="A1837" s="5">
        <v>1292201</v>
      </c>
      <c r="B1837" s="5">
        <v>1</v>
      </c>
      <c r="J1837" s="3"/>
      <c r="K1837" s="3"/>
      <c r="L1837" s="3"/>
      <c r="M1837" s="3"/>
      <c r="N1837" s="3">
        <v>44732</v>
      </c>
      <c r="O1837" s="7">
        <v>0.4780787037037037</v>
      </c>
      <c r="P1837" t="s">
        <v>1908</v>
      </c>
      <c r="AV1837" t="s">
        <v>202</v>
      </c>
      <c r="AW1837" t="s">
        <v>207</v>
      </c>
      <c r="AX1837" t="s">
        <v>211</v>
      </c>
      <c r="AY1837" t="s">
        <v>200</v>
      </c>
      <c r="AZ1837" t="s">
        <v>208</v>
      </c>
      <c r="BA1837">
        <v>2</v>
      </c>
      <c r="BB1837" t="s">
        <v>204</v>
      </c>
      <c r="BC1837" t="s">
        <v>209</v>
      </c>
      <c r="BD1837" t="s">
        <v>211</v>
      </c>
      <c r="BE1837" t="s">
        <v>203</v>
      </c>
      <c r="BF1837" t="s">
        <v>212</v>
      </c>
      <c r="BG1837" t="s">
        <v>211</v>
      </c>
      <c r="BH1837" t="s">
        <v>201</v>
      </c>
      <c r="BI1837" t="s">
        <v>210</v>
      </c>
      <c r="BJ1837">
        <v>1</v>
      </c>
      <c r="BK1837" t="s">
        <v>205</v>
      </c>
      <c r="BL1837" t="s">
        <v>354</v>
      </c>
      <c r="BM1837">
        <v>1</v>
      </c>
    </row>
    <row r="1838" spans="1:125" x14ac:dyDescent="0.25">
      <c r="A1838" s="5">
        <v>1292203</v>
      </c>
      <c r="B1838" s="5">
        <v>3</v>
      </c>
      <c r="D1838" t="s">
        <v>5686</v>
      </c>
      <c r="E1838" t="s">
        <v>2807</v>
      </c>
      <c r="F1838" t="s">
        <v>1436</v>
      </c>
      <c r="G1838" t="s">
        <v>1310</v>
      </c>
      <c r="H1838" t="s">
        <v>25</v>
      </c>
      <c r="I1838" t="s">
        <v>118</v>
      </c>
      <c r="J1838" s="3"/>
      <c r="K1838" s="3"/>
      <c r="L1838" s="3"/>
      <c r="M1838" s="3" t="s">
        <v>132</v>
      </c>
      <c r="N1838" s="3">
        <v>44732</v>
      </c>
      <c r="O1838" s="7">
        <v>0.4780787037037037</v>
      </c>
      <c r="P1838" t="s">
        <v>1908</v>
      </c>
      <c r="Q1838" s="3">
        <v>45180</v>
      </c>
      <c r="R1838" s="7">
        <v>0.59332175925925923</v>
      </c>
      <c r="S1838" t="s">
        <v>8</v>
      </c>
      <c r="AB1838" t="s">
        <v>1437</v>
      </c>
      <c r="AC1838" t="s">
        <v>151</v>
      </c>
      <c r="AD1838" t="s">
        <v>474</v>
      </c>
      <c r="AV1838" t="s">
        <v>202</v>
      </c>
      <c r="AW1838" t="s">
        <v>207</v>
      </c>
      <c r="AX1838" t="s">
        <v>211</v>
      </c>
      <c r="AY1838" t="s">
        <v>200</v>
      </c>
      <c r="AZ1838" t="s">
        <v>208</v>
      </c>
      <c r="BA1838">
        <v>2</v>
      </c>
      <c r="BB1838" t="s">
        <v>204</v>
      </c>
      <c r="BC1838" t="s">
        <v>209</v>
      </c>
      <c r="BD1838" t="s">
        <v>211</v>
      </c>
      <c r="BE1838" t="s">
        <v>203</v>
      </c>
      <c r="BF1838" t="s">
        <v>212</v>
      </c>
      <c r="BG1838" t="s">
        <v>211</v>
      </c>
      <c r="BH1838" t="s">
        <v>201</v>
      </c>
      <c r="BI1838" t="s">
        <v>210</v>
      </c>
      <c r="BJ1838">
        <v>1</v>
      </c>
      <c r="BK1838" t="s">
        <v>205</v>
      </c>
      <c r="BL1838" t="s">
        <v>354</v>
      </c>
      <c r="BM1838">
        <v>1</v>
      </c>
      <c r="CA1838" t="s">
        <v>8</v>
      </c>
      <c r="CB1838" s="3">
        <v>45180</v>
      </c>
      <c r="CC1838" t="s">
        <v>8</v>
      </c>
      <c r="CD1838" s="3">
        <v>45180</v>
      </c>
      <c r="CE1838" t="s">
        <v>8</v>
      </c>
      <c r="CF1838" s="3">
        <v>45180</v>
      </c>
      <c r="CG1838" t="s">
        <v>8</v>
      </c>
      <c r="CH1838" s="3">
        <v>45180</v>
      </c>
      <c r="CI1838" t="s">
        <v>8</v>
      </c>
      <c r="CJ1838" s="3">
        <v>45180</v>
      </c>
      <c r="CK1838" t="s">
        <v>8</v>
      </c>
      <c r="CL1838" s="3">
        <v>45180</v>
      </c>
      <c r="CS1838" t="s">
        <v>8</v>
      </c>
      <c r="CT1838" s="3">
        <v>45180</v>
      </c>
      <c r="CW1838" t="s">
        <v>8</v>
      </c>
      <c r="CX1838" s="3">
        <v>45180</v>
      </c>
      <c r="DA1838" t="s">
        <v>8</v>
      </c>
      <c r="DB1838" s="3">
        <v>45180</v>
      </c>
      <c r="DR1838" t="s">
        <v>1436</v>
      </c>
      <c r="DU1838" t="s">
        <v>5685</v>
      </c>
    </row>
    <row r="1839" spans="1:125" x14ac:dyDescent="0.25">
      <c r="A1839" s="5">
        <v>1292301</v>
      </c>
      <c r="B1839" s="5">
        <v>1</v>
      </c>
      <c r="J1839" s="3"/>
      <c r="K1839" s="3"/>
      <c r="L1839" s="3"/>
      <c r="M1839" s="3"/>
      <c r="N1839" s="3">
        <v>44732</v>
      </c>
      <c r="O1839" s="7">
        <v>0.48112268518518514</v>
      </c>
      <c r="P1839" t="s">
        <v>1908</v>
      </c>
      <c r="AV1839" t="s">
        <v>202</v>
      </c>
      <c r="AW1839" t="s">
        <v>207</v>
      </c>
      <c r="AX1839" t="s">
        <v>211</v>
      </c>
      <c r="AY1839" t="s">
        <v>200</v>
      </c>
      <c r="AZ1839" t="s">
        <v>208</v>
      </c>
      <c r="BA1839">
        <v>2</v>
      </c>
      <c r="BB1839" t="s">
        <v>204</v>
      </c>
      <c r="BC1839" t="s">
        <v>209</v>
      </c>
      <c r="BD1839" t="s">
        <v>211</v>
      </c>
      <c r="BE1839" t="s">
        <v>203</v>
      </c>
      <c r="BF1839" t="s">
        <v>212</v>
      </c>
      <c r="BG1839" t="s">
        <v>211</v>
      </c>
      <c r="BH1839" t="s">
        <v>201</v>
      </c>
      <c r="BI1839" t="s">
        <v>210</v>
      </c>
      <c r="BJ1839">
        <v>1</v>
      </c>
      <c r="BK1839" t="s">
        <v>205</v>
      </c>
      <c r="BL1839" t="s">
        <v>354</v>
      </c>
      <c r="BM1839">
        <v>1</v>
      </c>
    </row>
    <row r="1840" spans="1:125" x14ac:dyDescent="0.25">
      <c r="A1840" s="5">
        <v>1292309</v>
      </c>
      <c r="B1840" s="5">
        <v>9</v>
      </c>
      <c r="C1840" t="s">
        <v>5068</v>
      </c>
      <c r="D1840" t="s">
        <v>5029</v>
      </c>
      <c r="E1840" t="s">
        <v>383</v>
      </c>
      <c r="F1840" t="s">
        <v>6</v>
      </c>
      <c r="G1840" t="s">
        <v>258</v>
      </c>
      <c r="H1840" t="s">
        <v>25</v>
      </c>
      <c r="I1840" t="s">
        <v>117</v>
      </c>
      <c r="J1840" s="3"/>
      <c r="K1840" s="3"/>
      <c r="L1840" s="3">
        <v>44866</v>
      </c>
      <c r="M1840" s="3" t="s">
        <v>129</v>
      </c>
      <c r="N1840" s="3">
        <v>44732</v>
      </c>
      <c r="O1840" s="7">
        <v>0.48112268518518514</v>
      </c>
      <c r="P1840" t="s">
        <v>1908</v>
      </c>
      <c r="Q1840" s="3">
        <v>44785</v>
      </c>
      <c r="R1840" s="7">
        <v>0.4959837962962963</v>
      </c>
      <c r="S1840" t="s">
        <v>1908</v>
      </c>
      <c r="U1840" s="92" t="s">
        <v>4628</v>
      </c>
      <c r="V1840" s="93" t="s">
        <v>228</v>
      </c>
      <c r="W1840" s="92" t="s">
        <v>405</v>
      </c>
      <c r="X1840" s="93" t="s">
        <v>404</v>
      </c>
      <c r="AA1840" t="s">
        <v>225</v>
      </c>
      <c r="AB1840">
        <v>901</v>
      </c>
      <c r="AC1840" t="s">
        <v>154</v>
      </c>
      <c r="AD1840" t="s">
        <v>3610</v>
      </c>
      <c r="AE1840" t="s">
        <v>4763</v>
      </c>
      <c r="AF1840" s="12" t="s">
        <v>239</v>
      </c>
      <c r="AG1840" s="12">
        <v>136</v>
      </c>
      <c r="AH1840" s="12" t="s">
        <v>239</v>
      </c>
      <c r="AI1840" s="12">
        <v>136</v>
      </c>
      <c r="AJ1840" s="12" t="s">
        <v>239</v>
      </c>
      <c r="AK1840" s="12">
        <v>136</v>
      </c>
      <c r="AL1840" s="12" t="s">
        <v>239</v>
      </c>
      <c r="AM1840" s="12">
        <v>136</v>
      </c>
      <c r="AN1840" s="12" t="s">
        <v>824</v>
      </c>
      <c r="AO1840" s="12" t="s">
        <v>825</v>
      </c>
      <c r="AP1840" s="12" t="s">
        <v>824</v>
      </c>
      <c r="AQ1840" s="12" t="s">
        <v>825</v>
      </c>
      <c r="AR1840" s="12" t="s">
        <v>239</v>
      </c>
      <c r="AS1840" s="12" t="s">
        <v>239</v>
      </c>
      <c r="AT1840" s="12" t="s">
        <v>239</v>
      </c>
      <c r="AU1840" s="12" t="s">
        <v>239</v>
      </c>
      <c r="AV1840" t="s">
        <v>202</v>
      </c>
      <c r="AW1840" t="s">
        <v>207</v>
      </c>
      <c r="AX1840" t="s">
        <v>211</v>
      </c>
      <c r="AY1840" t="s">
        <v>200</v>
      </c>
      <c r="AZ1840" t="s">
        <v>208</v>
      </c>
      <c r="BA1840">
        <v>2</v>
      </c>
      <c r="BB1840" t="s">
        <v>204</v>
      </c>
      <c r="BC1840" t="s">
        <v>209</v>
      </c>
      <c r="BD1840" t="s">
        <v>211</v>
      </c>
      <c r="BE1840" t="s">
        <v>203</v>
      </c>
      <c r="BF1840" t="s">
        <v>212</v>
      </c>
      <c r="BG1840" t="s">
        <v>211</v>
      </c>
      <c r="BH1840" t="s">
        <v>201</v>
      </c>
      <c r="BI1840" t="s">
        <v>210</v>
      </c>
      <c r="BJ1840">
        <v>1</v>
      </c>
      <c r="BK1840" t="s">
        <v>205</v>
      </c>
      <c r="BL1840" t="s">
        <v>354</v>
      </c>
      <c r="BM1840">
        <v>1</v>
      </c>
      <c r="BQ1840" t="s">
        <v>584</v>
      </c>
      <c r="BR1840" t="s">
        <v>225</v>
      </c>
      <c r="BS1840" t="s">
        <v>5030</v>
      </c>
      <c r="BT1840" t="s">
        <v>225</v>
      </c>
      <c r="BU1840" t="s">
        <v>1852</v>
      </c>
      <c r="BV1840" t="s">
        <v>225</v>
      </c>
      <c r="BW1840" t="s">
        <v>379</v>
      </c>
      <c r="BX1840" t="s">
        <v>225</v>
      </c>
      <c r="CA1840" t="s">
        <v>1908</v>
      </c>
      <c r="CB1840" s="3">
        <v>44732</v>
      </c>
      <c r="CC1840" t="s">
        <v>1908</v>
      </c>
      <c r="CD1840" s="3">
        <v>44775</v>
      </c>
      <c r="CE1840" t="s">
        <v>1908</v>
      </c>
      <c r="CF1840" s="3">
        <v>44732</v>
      </c>
      <c r="CG1840" t="s">
        <v>1908</v>
      </c>
      <c r="CH1840" s="3">
        <v>44735</v>
      </c>
      <c r="CI1840" t="s">
        <v>1908</v>
      </c>
      <c r="CJ1840" s="3">
        <v>44735</v>
      </c>
      <c r="CK1840" t="s">
        <v>1908</v>
      </c>
      <c r="CL1840" s="3">
        <v>44757</v>
      </c>
      <c r="CM1840" t="s">
        <v>1908</v>
      </c>
      <c r="CN1840" s="3">
        <v>44757</v>
      </c>
      <c r="CO1840" t="s">
        <v>1908</v>
      </c>
      <c r="CP1840" s="3">
        <v>44757</v>
      </c>
      <c r="CQ1840" t="s">
        <v>1908</v>
      </c>
      <c r="CR1840" s="3">
        <v>44775</v>
      </c>
      <c r="CS1840" t="s">
        <v>1908</v>
      </c>
      <c r="CT1840" s="3">
        <v>44732</v>
      </c>
      <c r="CU1840" t="s">
        <v>1908</v>
      </c>
      <c r="CV1840" s="3">
        <v>44775</v>
      </c>
      <c r="CW1840" t="s">
        <v>1908</v>
      </c>
      <c r="CX1840" s="3">
        <v>44775</v>
      </c>
      <c r="CY1840" t="s">
        <v>1908</v>
      </c>
      <c r="CZ1840" s="3">
        <v>44757</v>
      </c>
      <c r="DA1840" t="s">
        <v>1908</v>
      </c>
      <c r="DB1840" s="3">
        <v>44757</v>
      </c>
      <c r="DE1840" t="s">
        <v>1908</v>
      </c>
      <c r="DF1840" s="3">
        <v>44785</v>
      </c>
      <c r="DK1840" t="s">
        <v>1908</v>
      </c>
      <c r="DL1840" s="3">
        <v>44785</v>
      </c>
      <c r="DQ1840" t="s">
        <v>6</v>
      </c>
      <c r="DR1840" t="s">
        <v>6</v>
      </c>
      <c r="DU1840" t="s">
        <v>2613</v>
      </c>
    </row>
    <row r="1841" spans="1:125" x14ac:dyDescent="0.25">
      <c r="A1841" s="5">
        <v>1292401</v>
      </c>
      <c r="B1841" s="5">
        <v>1</v>
      </c>
      <c r="J1841" s="3"/>
      <c r="K1841" s="3"/>
      <c r="L1841" s="3"/>
      <c r="M1841" s="3"/>
      <c r="N1841" s="3">
        <v>44733</v>
      </c>
      <c r="O1841" s="7">
        <v>0.56938657407407411</v>
      </c>
      <c r="P1841" t="s">
        <v>4159</v>
      </c>
      <c r="AV1841" t="s">
        <v>202</v>
      </c>
      <c r="AW1841" t="s">
        <v>207</v>
      </c>
      <c r="AX1841" t="s">
        <v>211</v>
      </c>
      <c r="AY1841" t="s">
        <v>200</v>
      </c>
      <c r="AZ1841" t="s">
        <v>208</v>
      </c>
      <c r="BA1841">
        <v>2</v>
      </c>
      <c r="BB1841" t="s">
        <v>204</v>
      </c>
      <c r="BC1841" t="s">
        <v>209</v>
      </c>
      <c r="BD1841" t="s">
        <v>211</v>
      </c>
      <c r="BE1841" t="s">
        <v>203</v>
      </c>
      <c r="BF1841" t="s">
        <v>212</v>
      </c>
      <c r="BG1841" t="s">
        <v>211</v>
      </c>
      <c r="BH1841" t="s">
        <v>201</v>
      </c>
      <c r="BI1841" t="s">
        <v>210</v>
      </c>
      <c r="BJ1841">
        <v>1</v>
      </c>
      <c r="BK1841" t="s">
        <v>205</v>
      </c>
      <c r="BL1841" t="s">
        <v>354</v>
      </c>
      <c r="BM1841">
        <v>1</v>
      </c>
    </row>
    <row r="1842" spans="1:125" x14ac:dyDescent="0.25">
      <c r="A1842" s="5">
        <v>1292410</v>
      </c>
      <c r="B1842" s="5">
        <v>10</v>
      </c>
      <c r="C1842" t="s">
        <v>5041</v>
      </c>
      <c r="D1842" t="s">
        <v>5062</v>
      </c>
      <c r="E1842" t="s">
        <v>5063</v>
      </c>
      <c r="F1842" t="s">
        <v>88</v>
      </c>
      <c r="G1842" t="s">
        <v>5034</v>
      </c>
      <c r="H1842" t="s">
        <v>1146</v>
      </c>
      <c r="I1842" t="s">
        <v>118</v>
      </c>
      <c r="J1842" s="3">
        <v>44799</v>
      </c>
      <c r="K1842" s="3">
        <v>44883</v>
      </c>
      <c r="L1842" s="3">
        <v>44845</v>
      </c>
      <c r="M1842" s="3" t="s">
        <v>4595</v>
      </c>
      <c r="N1842" s="3">
        <v>44733</v>
      </c>
      <c r="O1842" s="7">
        <v>0.56938657407407411</v>
      </c>
      <c r="P1842" t="s">
        <v>4159</v>
      </c>
      <c r="Q1842" s="3">
        <v>44802</v>
      </c>
      <c r="R1842" s="7">
        <v>0.41241898148148143</v>
      </c>
      <c r="S1842" t="s">
        <v>1908</v>
      </c>
      <c r="U1842" s="92" t="s">
        <v>475</v>
      </c>
      <c r="V1842" s="93" t="s">
        <v>475</v>
      </c>
      <c r="AA1842" t="s">
        <v>234</v>
      </c>
      <c r="AB1842">
        <v>906</v>
      </c>
      <c r="AC1842" t="s">
        <v>1028</v>
      </c>
      <c r="AD1842" t="s">
        <v>239</v>
      </c>
      <c r="AF1842" s="12" t="s">
        <v>5036</v>
      </c>
      <c r="AG1842" s="12" t="s">
        <v>5035</v>
      </c>
      <c r="AH1842" s="12" t="s">
        <v>5036</v>
      </c>
      <c r="AI1842" s="12" t="s">
        <v>5035</v>
      </c>
      <c r="AJ1842" s="12" t="s">
        <v>5036</v>
      </c>
      <c r="AK1842" s="12" t="s">
        <v>5035</v>
      </c>
      <c r="AL1842" s="12" t="s">
        <v>5036</v>
      </c>
      <c r="AM1842" s="12" t="s">
        <v>5035</v>
      </c>
      <c r="AN1842" s="12" t="s">
        <v>824</v>
      </c>
      <c r="AO1842" s="12" t="s">
        <v>825</v>
      </c>
      <c r="AP1842" s="12" t="s">
        <v>824</v>
      </c>
      <c r="AQ1842" s="12" t="s">
        <v>825</v>
      </c>
      <c r="AR1842" s="12" t="s">
        <v>239</v>
      </c>
      <c r="AS1842" s="12" t="s">
        <v>239</v>
      </c>
      <c r="AT1842" s="12" t="s">
        <v>239</v>
      </c>
      <c r="AU1842" s="12" t="s">
        <v>239</v>
      </c>
      <c r="AV1842" t="s">
        <v>267</v>
      </c>
      <c r="AW1842" t="s">
        <v>207</v>
      </c>
      <c r="AX1842" t="s">
        <v>211</v>
      </c>
      <c r="AY1842" t="s">
        <v>200</v>
      </c>
      <c r="AZ1842" t="s">
        <v>208</v>
      </c>
      <c r="BA1842">
        <v>2</v>
      </c>
      <c r="BB1842" t="s">
        <v>204</v>
      </c>
      <c r="BC1842" t="s">
        <v>209</v>
      </c>
      <c r="BD1842" t="s">
        <v>211</v>
      </c>
      <c r="BE1842" t="s">
        <v>203</v>
      </c>
      <c r="BF1842" t="s">
        <v>212</v>
      </c>
      <c r="BG1842" t="s">
        <v>211</v>
      </c>
      <c r="BH1842" t="s">
        <v>201</v>
      </c>
      <c r="BI1842" t="s">
        <v>210</v>
      </c>
      <c r="BJ1842">
        <v>1</v>
      </c>
      <c r="BK1842" t="s">
        <v>205</v>
      </c>
      <c r="BL1842" t="s">
        <v>354</v>
      </c>
      <c r="BM1842">
        <v>1</v>
      </c>
      <c r="BQ1842" t="s">
        <v>1161</v>
      </c>
      <c r="BR1842" t="s">
        <v>234</v>
      </c>
      <c r="BS1842" t="s">
        <v>5060</v>
      </c>
      <c r="BT1842" t="s">
        <v>234</v>
      </c>
      <c r="BU1842" t="s">
        <v>5061</v>
      </c>
      <c r="BV1842" t="s">
        <v>234</v>
      </c>
      <c r="BW1842" t="s">
        <v>1163</v>
      </c>
      <c r="BX1842" t="s">
        <v>234</v>
      </c>
      <c r="CA1842" t="s">
        <v>4159</v>
      </c>
      <c r="CB1842" s="3">
        <v>44733</v>
      </c>
      <c r="CC1842" t="s">
        <v>4159</v>
      </c>
      <c r="CD1842" s="3">
        <v>44733</v>
      </c>
      <c r="CE1842" t="s">
        <v>4159</v>
      </c>
      <c r="CF1842" s="3">
        <v>44733</v>
      </c>
      <c r="CG1842" t="s">
        <v>4159</v>
      </c>
      <c r="CH1842" s="3">
        <v>44757</v>
      </c>
      <c r="CI1842" t="s">
        <v>4159</v>
      </c>
      <c r="CJ1842" s="3">
        <v>44757</v>
      </c>
      <c r="CK1842" t="s">
        <v>4159</v>
      </c>
      <c r="CL1842" s="3">
        <v>44757</v>
      </c>
      <c r="CM1842" t="s">
        <v>4159</v>
      </c>
      <c r="CN1842" s="3">
        <v>44757</v>
      </c>
      <c r="CO1842" t="s">
        <v>4159</v>
      </c>
      <c r="CP1842" s="3">
        <v>44757</v>
      </c>
      <c r="CQ1842" t="s">
        <v>1908</v>
      </c>
      <c r="CR1842" s="3">
        <v>44802</v>
      </c>
      <c r="CS1842" t="s">
        <v>4159</v>
      </c>
      <c r="CT1842" s="3">
        <v>44733</v>
      </c>
      <c r="CU1842" t="s">
        <v>4159</v>
      </c>
      <c r="CV1842" s="3">
        <v>44795</v>
      </c>
      <c r="CW1842" t="s">
        <v>4159</v>
      </c>
      <c r="CX1842" s="3">
        <v>44757</v>
      </c>
      <c r="CY1842" t="s">
        <v>4159</v>
      </c>
      <c r="CZ1842" s="3">
        <v>44757</v>
      </c>
      <c r="DA1842" t="s">
        <v>4159</v>
      </c>
      <c r="DB1842" s="3">
        <v>44733</v>
      </c>
      <c r="DE1842" t="s">
        <v>1908</v>
      </c>
      <c r="DF1842" s="3">
        <v>44795</v>
      </c>
      <c r="DG1842" t="s">
        <v>1908</v>
      </c>
      <c r="DH1842" s="3">
        <v>44802</v>
      </c>
      <c r="DK1842" t="s">
        <v>1908</v>
      </c>
      <c r="DL1842" s="3">
        <v>44802</v>
      </c>
      <c r="DQ1842" t="s">
        <v>88</v>
      </c>
      <c r="DR1842" t="s">
        <v>3377</v>
      </c>
      <c r="DU1842" t="s">
        <v>4941</v>
      </c>
    </row>
    <row r="1843" spans="1:125" x14ac:dyDescent="0.25">
      <c r="A1843" s="5">
        <v>1292501</v>
      </c>
      <c r="B1843" s="5">
        <v>1</v>
      </c>
      <c r="J1843" s="3"/>
      <c r="K1843" s="3"/>
      <c r="L1843" s="3"/>
      <c r="M1843" s="3"/>
      <c r="N1843" s="3">
        <v>44733</v>
      </c>
      <c r="O1843" s="7">
        <v>0.62043981481481481</v>
      </c>
      <c r="P1843" t="s">
        <v>1908</v>
      </c>
      <c r="AV1843" t="s">
        <v>202</v>
      </c>
      <c r="AW1843" t="s">
        <v>207</v>
      </c>
      <c r="AX1843" t="s">
        <v>211</v>
      </c>
      <c r="AY1843" t="s">
        <v>200</v>
      </c>
      <c r="AZ1843" t="s">
        <v>208</v>
      </c>
      <c r="BA1843">
        <v>2</v>
      </c>
      <c r="BB1843" t="s">
        <v>204</v>
      </c>
      <c r="BC1843" t="s">
        <v>209</v>
      </c>
      <c r="BD1843" t="s">
        <v>211</v>
      </c>
      <c r="BE1843" t="s">
        <v>203</v>
      </c>
      <c r="BF1843" t="s">
        <v>212</v>
      </c>
      <c r="BG1843" t="s">
        <v>211</v>
      </c>
      <c r="BH1843" t="s">
        <v>201</v>
      </c>
      <c r="BI1843" t="s">
        <v>210</v>
      </c>
      <c r="BJ1843">
        <v>1</v>
      </c>
      <c r="BK1843" t="s">
        <v>205</v>
      </c>
      <c r="BL1843" t="s">
        <v>354</v>
      </c>
      <c r="BM1843">
        <v>1</v>
      </c>
    </row>
    <row r="1844" spans="1:125" x14ac:dyDescent="0.25">
      <c r="A1844" s="5">
        <v>1292511</v>
      </c>
      <c r="B1844" s="5">
        <v>11</v>
      </c>
      <c r="C1844" t="s">
        <v>5038</v>
      </c>
      <c r="D1844" t="s">
        <v>5037</v>
      </c>
      <c r="E1844" t="s">
        <v>5039</v>
      </c>
      <c r="F1844" t="s">
        <v>6</v>
      </c>
      <c r="G1844" t="s">
        <v>1627</v>
      </c>
      <c r="H1844" t="s">
        <v>25</v>
      </c>
      <c r="I1844" t="s">
        <v>117</v>
      </c>
      <c r="J1844" s="3"/>
      <c r="K1844" s="3"/>
      <c r="L1844" s="3" t="s">
        <v>2366</v>
      </c>
      <c r="M1844" s="3" t="s">
        <v>126</v>
      </c>
      <c r="N1844" s="3">
        <v>44733</v>
      </c>
      <c r="O1844" s="7">
        <v>0.62043981481481481</v>
      </c>
      <c r="P1844" t="s">
        <v>1908</v>
      </c>
      <c r="Q1844" s="3">
        <v>44790</v>
      </c>
      <c r="R1844" s="7">
        <v>0.42510416666666667</v>
      </c>
      <c r="S1844" t="s">
        <v>1908</v>
      </c>
      <c r="U1844" s="92" t="s">
        <v>235</v>
      </c>
      <c r="V1844" s="93" t="s">
        <v>234</v>
      </c>
      <c r="AA1844" t="s">
        <v>147</v>
      </c>
      <c r="AB1844">
        <v>901</v>
      </c>
      <c r="AC1844" t="s">
        <v>154</v>
      </c>
      <c r="AD1844" t="s">
        <v>2372</v>
      </c>
      <c r="AE1844" t="s">
        <v>2372</v>
      </c>
      <c r="AF1844" s="12" t="s">
        <v>1628</v>
      </c>
      <c r="AG1844" s="12" t="s">
        <v>1707</v>
      </c>
      <c r="AH1844" s="12" t="s">
        <v>1628</v>
      </c>
      <c r="AI1844" s="12" t="s">
        <v>1707</v>
      </c>
      <c r="AJ1844" s="12" t="s">
        <v>1628</v>
      </c>
      <c r="AK1844" s="12" t="s">
        <v>1707</v>
      </c>
      <c r="AL1844" s="12" t="s">
        <v>1628</v>
      </c>
      <c r="AM1844" s="12" t="s">
        <v>1707</v>
      </c>
      <c r="AN1844" s="12" t="s">
        <v>818</v>
      </c>
      <c r="AO1844" s="12" t="s">
        <v>819</v>
      </c>
      <c r="AP1844" s="12" t="s">
        <v>818</v>
      </c>
      <c r="AQ1844" s="12" t="s">
        <v>819</v>
      </c>
      <c r="AR1844" s="12" t="s">
        <v>239</v>
      </c>
      <c r="AS1844" s="12" t="s">
        <v>239</v>
      </c>
      <c r="AT1844" s="12" t="s">
        <v>239</v>
      </c>
      <c r="AU1844" s="12" t="s">
        <v>239</v>
      </c>
      <c r="AV1844" t="s">
        <v>202</v>
      </c>
      <c r="AW1844" t="s">
        <v>207</v>
      </c>
      <c r="AX1844" t="s">
        <v>211</v>
      </c>
      <c r="AY1844" t="s">
        <v>200</v>
      </c>
      <c r="AZ1844" t="s">
        <v>208</v>
      </c>
      <c r="BA1844">
        <v>2</v>
      </c>
      <c r="BB1844" t="s">
        <v>204</v>
      </c>
      <c r="BC1844" t="s">
        <v>209</v>
      </c>
      <c r="BD1844" t="s">
        <v>211</v>
      </c>
      <c r="BE1844" t="s">
        <v>203</v>
      </c>
      <c r="BF1844" t="s">
        <v>212</v>
      </c>
      <c r="BG1844" t="s">
        <v>211</v>
      </c>
      <c r="BH1844" t="s">
        <v>201</v>
      </c>
      <c r="BI1844" t="s">
        <v>210</v>
      </c>
      <c r="BJ1844">
        <v>1</v>
      </c>
      <c r="BK1844" t="s">
        <v>205</v>
      </c>
      <c r="BL1844" t="s">
        <v>354</v>
      </c>
      <c r="BM1844">
        <v>1</v>
      </c>
      <c r="BQ1844" t="s">
        <v>584</v>
      </c>
      <c r="BR1844" t="s">
        <v>5054</v>
      </c>
      <c r="BS1844" t="s">
        <v>5040</v>
      </c>
      <c r="BT1844" t="s">
        <v>5054</v>
      </c>
      <c r="BU1844" t="s">
        <v>1852</v>
      </c>
      <c r="BV1844" t="s">
        <v>5054</v>
      </c>
      <c r="BW1844" t="s">
        <v>379</v>
      </c>
      <c r="BX1844" t="s">
        <v>5054</v>
      </c>
      <c r="BY1844" t="s">
        <v>1631</v>
      </c>
      <c r="BZ1844" t="s">
        <v>5054</v>
      </c>
      <c r="CA1844" t="s">
        <v>1908</v>
      </c>
      <c r="CB1844" s="3">
        <v>44733</v>
      </c>
      <c r="CC1844" t="s">
        <v>1908</v>
      </c>
      <c r="CD1844" s="3">
        <v>44762</v>
      </c>
      <c r="CE1844" t="s">
        <v>1908</v>
      </c>
      <c r="CF1844" s="3">
        <v>44733</v>
      </c>
      <c r="CG1844" t="s">
        <v>1908</v>
      </c>
      <c r="CH1844" s="3">
        <v>44735</v>
      </c>
      <c r="CI1844" t="s">
        <v>1908</v>
      </c>
      <c r="CJ1844" s="3">
        <v>44735</v>
      </c>
      <c r="CK1844" t="s">
        <v>1908</v>
      </c>
      <c r="CL1844" s="3">
        <v>44762</v>
      </c>
      <c r="CM1844" t="s">
        <v>1908</v>
      </c>
      <c r="CN1844" s="3">
        <v>44733</v>
      </c>
      <c r="CO1844" t="s">
        <v>1908</v>
      </c>
      <c r="CP1844" s="3">
        <v>44762</v>
      </c>
      <c r="CQ1844" t="s">
        <v>1908</v>
      </c>
      <c r="CR1844" s="3">
        <v>44789</v>
      </c>
      <c r="CS1844" t="s">
        <v>1908</v>
      </c>
      <c r="CT1844" s="3">
        <v>44733</v>
      </c>
      <c r="CU1844" t="s">
        <v>1908</v>
      </c>
      <c r="CV1844" s="3">
        <v>44762</v>
      </c>
      <c r="CW1844" t="s">
        <v>1908</v>
      </c>
      <c r="CX1844" s="3">
        <v>44762</v>
      </c>
      <c r="CY1844" t="s">
        <v>1908</v>
      </c>
      <c r="CZ1844" s="3">
        <v>44762</v>
      </c>
      <c r="DA1844" t="s">
        <v>1908</v>
      </c>
      <c r="DB1844" s="3">
        <v>44762</v>
      </c>
      <c r="DE1844" t="s">
        <v>1908</v>
      </c>
      <c r="DF1844" s="3">
        <v>44790</v>
      </c>
      <c r="DQ1844" t="s">
        <v>6</v>
      </c>
      <c r="DR1844" t="s">
        <v>6</v>
      </c>
      <c r="DU1844" t="s">
        <v>235</v>
      </c>
    </row>
    <row r="1845" spans="1:125" x14ac:dyDescent="0.25">
      <c r="A1845" s="5">
        <v>1292601</v>
      </c>
      <c r="B1845" s="5">
        <v>1</v>
      </c>
      <c r="J1845" s="3"/>
      <c r="K1845" s="3"/>
      <c r="L1845" s="3"/>
      <c r="M1845" s="3"/>
      <c r="N1845" s="3">
        <v>44735</v>
      </c>
      <c r="O1845" s="7">
        <v>0.42315972222222226</v>
      </c>
      <c r="P1845" t="s">
        <v>1908</v>
      </c>
      <c r="AV1845" t="s">
        <v>202</v>
      </c>
      <c r="AW1845" t="s">
        <v>207</v>
      </c>
      <c r="AX1845" t="s">
        <v>211</v>
      </c>
      <c r="AY1845" t="s">
        <v>200</v>
      </c>
      <c r="AZ1845" t="s">
        <v>208</v>
      </c>
      <c r="BA1845">
        <v>2</v>
      </c>
      <c r="BB1845" t="s">
        <v>204</v>
      </c>
      <c r="BC1845" t="s">
        <v>209</v>
      </c>
      <c r="BD1845" t="s">
        <v>211</v>
      </c>
      <c r="BE1845" t="s">
        <v>203</v>
      </c>
      <c r="BF1845" t="s">
        <v>212</v>
      </c>
      <c r="BG1845" t="s">
        <v>211</v>
      </c>
      <c r="BH1845" t="s">
        <v>201</v>
      </c>
      <c r="BI1845" t="s">
        <v>210</v>
      </c>
      <c r="BJ1845">
        <v>1</v>
      </c>
      <c r="BK1845" t="s">
        <v>205</v>
      </c>
      <c r="BL1845" t="s">
        <v>354</v>
      </c>
      <c r="BM1845">
        <v>1</v>
      </c>
    </row>
    <row r="1846" spans="1:125" x14ac:dyDescent="0.25">
      <c r="A1846" s="5">
        <v>1292608</v>
      </c>
      <c r="B1846" s="5">
        <v>8</v>
      </c>
      <c r="C1846" t="s">
        <v>5043</v>
      </c>
      <c r="D1846" t="s">
        <v>5042</v>
      </c>
      <c r="E1846" t="s">
        <v>523</v>
      </c>
      <c r="F1846" t="s">
        <v>3985</v>
      </c>
      <c r="G1846" t="s">
        <v>3981</v>
      </c>
      <c r="H1846" t="s">
        <v>25</v>
      </c>
      <c r="J1846" s="3"/>
      <c r="K1846" s="3"/>
      <c r="L1846" s="3"/>
      <c r="M1846" s="3"/>
      <c r="N1846" s="3">
        <v>44735</v>
      </c>
      <c r="O1846" s="7">
        <v>0.42315972222222226</v>
      </c>
      <c r="P1846" t="s">
        <v>1908</v>
      </c>
      <c r="Q1846" s="3">
        <v>44764</v>
      </c>
      <c r="R1846" s="7">
        <v>0.49449074074074079</v>
      </c>
      <c r="S1846" t="s">
        <v>1908</v>
      </c>
      <c r="U1846" s="92" t="s">
        <v>385</v>
      </c>
      <c r="V1846" s="93" t="s">
        <v>147</v>
      </c>
      <c r="W1846" s="92" t="s">
        <v>386</v>
      </c>
      <c r="X1846" s="93" t="s">
        <v>228</v>
      </c>
      <c r="AA1846" t="s">
        <v>234</v>
      </c>
      <c r="AB1846">
        <v>905</v>
      </c>
      <c r="AC1846" t="s">
        <v>523</v>
      </c>
      <c r="AD1846" t="s">
        <v>474</v>
      </c>
      <c r="AE1846" t="s">
        <v>474</v>
      </c>
      <c r="AF1846" s="12" t="s">
        <v>3983</v>
      </c>
      <c r="AG1846" s="12" t="s">
        <v>4363</v>
      </c>
      <c r="AH1846" s="12" t="s">
        <v>3983</v>
      </c>
      <c r="AI1846" s="12" t="s">
        <v>4363</v>
      </c>
      <c r="AJ1846" s="12" t="s">
        <v>3983</v>
      </c>
      <c r="AK1846" s="12" t="s">
        <v>4363</v>
      </c>
      <c r="AL1846" s="12" t="s">
        <v>3983</v>
      </c>
      <c r="AM1846" s="12" t="s">
        <v>4363</v>
      </c>
      <c r="AN1846" s="12" t="s">
        <v>474</v>
      </c>
      <c r="AO1846" s="12" t="s">
        <v>474</v>
      </c>
      <c r="AP1846" s="12" t="s">
        <v>474</v>
      </c>
      <c r="AQ1846" s="12" t="s">
        <v>474</v>
      </c>
      <c r="AR1846" s="12" t="s">
        <v>474</v>
      </c>
      <c r="AS1846" s="12" t="s">
        <v>474</v>
      </c>
      <c r="AT1846" s="12" t="s">
        <v>474</v>
      </c>
      <c r="AU1846" s="12" t="s">
        <v>474</v>
      </c>
      <c r="AV1846" t="s">
        <v>202</v>
      </c>
      <c r="AW1846" t="s">
        <v>207</v>
      </c>
      <c r="AX1846" t="s">
        <v>211</v>
      </c>
      <c r="AY1846" t="s">
        <v>200</v>
      </c>
      <c r="AZ1846" t="s">
        <v>208</v>
      </c>
      <c r="BA1846">
        <v>2</v>
      </c>
      <c r="BB1846" t="s">
        <v>204</v>
      </c>
      <c r="BC1846" t="s">
        <v>209</v>
      </c>
      <c r="BD1846" t="s">
        <v>211</v>
      </c>
      <c r="BE1846" t="s">
        <v>203</v>
      </c>
      <c r="BF1846" t="s">
        <v>212</v>
      </c>
      <c r="BG1846" t="s">
        <v>211</v>
      </c>
      <c r="BH1846" t="s">
        <v>201</v>
      </c>
      <c r="BI1846" t="s">
        <v>210</v>
      </c>
      <c r="BJ1846">
        <v>1</v>
      </c>
      <c r="BK1846" t="s">
        <v>205</v>
      </c>
      <c r="BL1846" t="s">
        <v>354</v>
      </c>
      <c r="BM1846">
        <v>1</v>
      </c>
      <c r="BQ1846" t="s">
        <v>3984</v>
      </c>
      <c r="BR1846" t="s">
        <v>3989</v>
      </c>
      <c r="BS1846" t="s">
        <v>239</v>
      </c>
      <c r="BU1846" t="s">
        <v>239</v>
      </c>
      <c r="BW1846" t="s">
        <v>1163</v>
      </c>
      <c r="BX1846" t="s">
        <v>3989</v>
      </c>
      <c r="CA1846" t="s">
        <v>1908</v>
      </c>
      <c r="CB1846" s="3">
        <v>44735</v>
      </c>
      <c r="CC1846" t="s">
        <v>1908</v>
      </c>
      <c r="CD1846" s="3">
        <v>44735</v>
      </c>
      <c r="CE1846" t="s">
        <v>1908</v>
      </c>
      <c r="CF1846" s="3">
        <v>44735</v>
      </c>
      <c r="CG1846" t="s">
        <v>1908</v>
      </c>
      <c r="CH1846" s="3">
        <v>44735</v>
      </c>
      <c r="CI1846" t="s">
        <v>1908</v>
      </c>
      <c r="CJ1846" s="3">
        <v>44735</v>
      </c>
      <c r="CK1846" t="s">
        <v>1908</v>
      </c>
      <c r="CL1846" s="3">
        <v>44735</v>
      </c>
      <c r="CM1846" t="s">
        <v>1908</v>
      </c>
      <c r="CN1846" s="3">
        <v>44736</v>
      </c>
      <c r="CO1846" t="s">
        <v>1908</v>
      </c>
      <c r="CP1846" s="3">
        <v>44736</v>
      </c>
      <c r="CQ1846" t="s">
        <v>1908</v>
      </c>
      <c r="CR1846" s="3">
        <v>44754</v>
      </c>
      <c r="CS1846" t="s">
        <v>1908</v>
      </c>
      <c r="CT1846" s="3">
        <v>44735</v>
      </c>
      <c r="CW1846" t="s">
        <v>1908</v>
      </c>
      <c r="CX1846" s="3">
        <v>44764</v>
      </c>
      <c r="CY1846" t="s">
        <v>1908</v>
      </c>
      <c r="CZ1846" s="3">
        <v>44735</v>
      </c>
      <c r="DA1846" t="s">
        <v>1908</v>
      </c>
      <c r="DB1846" s="3">
        <v>44735</v>
      </c>
      <c r="DE1846" t="s">
        <v>1908</v>
      </c>
      <c r="DF1846" s="3">
        <v>44764</v>
      </c>
      <c r="DK1846" t="s">
        <v>1908</v>
      </c>
      <c r="DL1846" s="3">
        <v>44764</v>
      </c>
      <c r="DP1846" t="s">
        <v>474</v>
      </c>
      <c r="DQ1846" t="s">
        <v>3985</v>
      </c>
      <c r="DR1846" t="s">
        <v>6</v>
      </c>
      <c r="DU1846" t="s">
        <v>3506</v>
      </c>
    </row>
    <row r="1847" spans="1:125" x14ac:dyDescent="0.25">
      <c r="A1847" s="5">
        <v>1292701</v>
      </c>
      <c r="B1847" s="5">
        <v>1</v>
      </c>
      <c r="J1847" s="3"/>
      <c r="K1847" s="3"/>
      <c r="L1847" s="3"/>
      <c r="M1847" s="3"/>
      <c r="N1847" s="3">
        <v>44740</v>
      </c>
      <c r="O1847" s="7">
        <v>0.39136574074074071</v>
      </c>
      <c r="P1847" t="s">
        <v>1908</v>
      </c>
      <c r="AV1847" t="s">
        <v>202</v>
      </c>
      <c r="AW1847" t="s">
        <v>207</v>
      </c>
      <c r="AX1847" t="s">
        <v>211</v>
      </c>
      <c r="AY1847" t="s">
        <v>200</v>
      </c>
      <c r="AZ1847" t="s">
        <v>208</v>
      </c>
      <c r="BA1847">
        <v>2</v>
      </c>
      <c r="BB1847" t="s">
        <v>204</v>
      </c>
      <c r="BC1847" t="s">
        <v>209</v>
      </c>
      <c r="BD1847" t="s">
        <v>211</v>
      </c>
      <c r="BE1847" t="s">
        <v>203</v>
      </c>
      <c r="BF1847" t="s">
        <v>212</v>
      </c>
      <c r="BG1847" t="s">
        <v>211</v>
      </c>
      <c r="BH1847" t="s">
        <v>201</v>
      </c>
      <c r="BI1847" t="s">
        <v>210</v>
      </c>
      <c r="BJ1847">
        <v>1</v>
      </c>
      <c r="BK1847" t="s">
        <v>205</v>
      </c>
      <c r="BL1847" t="s">
        <v>354</v>
      </c>
      <c r="BM1847">
        <v>1</v>
      </c>
    </row>
    <row r="1848" spans="1:125" x14ac:dyDescent="0.25">
      <c r="A1848" s="5">
        <v>1292712</v>
      </c>
      <c r="B1848" s="5">
        <v>12</v>
      </c>
      <c r="C1848" t="s">
        <v>5094</v>
      </c>
      <c r="D1848" t="s">
        <v>5048</v>
      </c>
      <c r="E1848" t="s">
        <v>3362</v>
      </c>
      <c r="F1848" t="s">
        <v>6</v>
      </c>
      <c r="G1848" t="s">
        <v>467</v>
      </c>
      <c r="H1848" t="s">
        <v>25</v>
      </c>
      <c r="I1848" t="s">
        <v>117</v>
      </c>
      <c r="J1848" s="3"/>
      <c r="K1848" s="3"/>
      <c r="L1848" s="3">
        <v>44929</v>
      </c>
      <c r="M1848" s="3" t="s">
        <v>128</v>
      </c>
      <c r="N1848" s="3">
        <v>44740</v>
      </c>
      <c r="O1848" s="7">
        <v>0.39136574074074071</v>
      </c>
      <c r="P1848" t="s">
        <v>1908</v>
      </c>
      <c r="Q1848" s="3">
        <v>44888</v>
      </c>
      <c r="R1848" s="7">
        <v>0.37129629629629629</v>
      </c>
      <c r="S1848" t="s">
        <v>1908</v>
      </c>
      <c r="U1848" s="92" t="s">
        <v>2608</v>
      </c>
      <c r="V1848" s="93" t="s">
        <v>4484</v>
      </c>
      <c r="W1848" s="92" t="s">
        <v>5045</v>
      </c>
      <c r="X1848" s="93" t="s">
        <v>4488</v>
      </c>
      <c r="AA1848" t="s">
        <v>234</v>
      </c>
      <c r="AB1848">
        <v>955</v>
      </c>
      <c r="AC1848" t="s">
        <v>154</v>
      </c>
      <c r="AD1848" t="s">
        <v>788</v>
      </c>
      <c r="AE1848" t="s">
        <v>788</v>
      </c>
      <c r="AF1848" s="12" t="s">
        <v>349</v>
      </c>
      <c r="AG1848" s="12" t="s">
        <v>350</v>
      </c>
      <c r="AH1848" s="12" t="s">
        <v>349</v>
      </c>
      <c r="AI1848" s="12" t="s">
        <v>350</v>
      </c>
      <c r="AJ1848" s="12" t="s">
        <v>349</v>
      </c>
      <c r="AK1848" s="12" t="s">
        <v>350</v>
      </c>
      <c r="AL1848" s="12" t="s">
        <v>349</v>
      </c>
      <c r="AM1848" s="12" t="s">
        <v>350</v>
      </c>
      <c r="AN1848" s="12" t="s">
        <v>824</v>
      </c>
      <c r="AO1848" s="12" t="s">
        <v>825</v>
      </c>
      <c r="AP1848" s="12" t="s">
        <v>824</v>
      </c>
      <c r="AQ1848" s="12" t="s">
        <v>825</v>
      </c>
      <c r="AR1848" s="12" t="s">
        <v>239</v>
      </c>
      <c r="AS1848" s="12" t="s">
        <v>239</v>
      </c>
      <c r="AT1848" s="12" t="s">
        <v>239</v>
      </c>
      <c r="AU1848" s="12" t="s">
        <v>239</v>
      </c>
      <c r="AV1848" t="s">
        <v>202</v>
      </c>
      <c r="AW1848" t="s">
        <v>207</v>
      </c>
      <c r="AX1848" t="s">
        <v>211</v>
      </c>
      <c r="AY1848" t="s">
        <v>200</v>
      </c>
      <c r="AZ1848" t="s">
        <v>208</v>
      </c>
      <c r="BA1848">
        <v>2</v>
      </c>
      <c r="BB1848" t="s">
        <v>204</v>
      </c>
      <c r="BC1848" t="s">
        <v>209</v>
      </c>
      <c r="BD1848" t="s">
        <v>211</v>
      </c>
      <c r="BE1848" t="s">
        <v>203</v>
      </c>
      <c r="BF1848" t="s">
        <v>212</v>
      </c>
      <c r="BG1848" t="s">
        <v>211</v>
      </c>
      <c r="BH1848" t="s">
        <v>201</v>
      </c>
      <c r="BI1848" t="s">
        <v>210</v>
      </c>
      <c r="BJ1848">
        <v>1</v>
      </c>
      <c r="BK1848" t="s">
        <v>205</v>
      </c>
      <c r="BL1848" t="s">
        <v>354</v>
      </c>
      <c r="BM1848">
        <v>1</v>
      </c>
      <c r="BQ1848" t="s">
        <v>584</v>
      </c>
      <c r="BR1848" t="s">
        <v>234</v>
      </c>
      <c r="BS1848" t="s">
        <v>5047</v>
      </c>
      <c r="BT1848" t="s">
        <v>234</v>
      </c>
      <c r="BU1848" t="s">
        <v>3358</v>
      </c>
      <c r="BV1848" t="s">
        <v>234</v>
      </c>
      <c r="BW1848" t="s">
        <v>853</v>
      </c>
      <c r="BX1848" t="s">
        <v>234</v>
      </c>
      <c r="CA1848" t="s">
        <v>1908</v>
      </c>
      <c r="CB1848" s="3">
        <v>44740</v>
      </c>
      <c r="CC1848" t="s">
        <v>1908</v>
      </c>
      <c r="CD1848" s="3">
        <v>44834</v>
      </c>
      <c r="CE1848" t="s">
        <v>1908</v>
      </c>
      <c r="CF1848" s="3">
        <v>44740</v>
      </c>
      <c r="CG1848" t="s">
        <v>1908</v>
      </c>
      <c r="CH1848" s="3">
        <v>44753</v>
      </c>
      <c r="CI1848" t="s">
        <v>1908</v>
      </c>
      <c r="CJ1848" s="3">
        <v>44753</v>
      </c>
      <c r="CK1848" t="s">
        <v>1908</v>
      </c>
      <c r="CL1848" s="3">
        <v>44834</v>
      </c>
      <c r="CM1848" t="s">
        <v>1908</v>
      </c>
      <c r="CN1848" s="3">
        <v>44789</v>
      </c>
      <c r="CO1848" t="s">
        <v>1908</v>
      </c>
      <c r="CP1848" s="3">
        <v>44789</v>
      </c>
      <c r="CQ1848" t="s">
        <v>1908</v>
      </c>
      <c r="CR1848" s="3">
        <v>44867</v>
      </c>
      <c r="CS1848" t="s">
        <v>1908</v>
      </c>
      <c r="CT1848" s="3">
        <v>44740</v>
      </c>
      <c r="CU1848" t="s">
        <v>1908</v>
      </c>
      <c r="CV1848" s="3">
        <v>44834</v>
      </c>
      <c r="CW1848" t="s">
        <v>1908</v>
      </c>
      <c r="CX1848" s="3">
        <v>44834</v>
      </c>
      <c r="CY1848" t="s">
        <v>1908</v>
      </c>
      <c r="CZ1848" s="3">
        <v>44789</v>
      </c>
      <c r="DA1848" t="s">
        <v>1908</v>
      </c>
      <c r="DB1848" s="3">
        <v>44789</v>
      </c>
      <c r="DC1848" t="s">
        <v>1908</v>
      </c>
      <c r="DD1848" s="3">
        <v>44867</v>
      </c>
      <c r="DE1848" t="s">
        <v>1908</v>
      </c>
      <c r="DF1848" s="3">
        <v>44853</v>
      </c>
      <c r="DG1848" t="s">
        <v>1908</v>
      </c>
      <c r="DH1848" s="3">
        <v>44867</v>
      </c>
      <c r="DK1848" t="s">
        <v>1908</v>
      </c>
      <c r="DL1848" s="3">
        <v>44853</v>
      </c>
      <c r="DQ1848" t="s">
        <v>6</v>
      </c>
      <c r="DR1848" t="s">
        <v>6</v>
      </c>
      <c r="DU1848" t="s">
        <v>5046</v>
      </c>
    </row>
    <row r="1849" spans="1:125" x14ac:dyDescent="0.25">
      <c r="A1849" s="5">
        <v>1292801</v>
      </c>
      <c r="B1849" s="5">
        <v>1</v>
      </c>
      <c r="J1849" s="3"/>
      <c r="K1849" s="3"/>
      <c r="L1849" s="3"/>
      <c r="M1849" s="3"/>
      <c r="N1849" s="3">
        <v>44740</v>
      </c>
      <c r="O1849" s="7">
        <v>0.39359953703703704</v>
      </c>
      <c r="P1849" t="s">
        <v>1908</v>
      </c>
      <c r="AV1849" t="s">
        <v>202</v>
      </c>
      <c r="AW1849" t="s">
        <v>207</v>
      </c>
      <c r="AX1849" t="s">
        <v>211</v>
      </c>
      <c r="AY1849" t="s">
        <v>200</v>
      </c>
      <c r="AZ1849" t="s">
        <v>208</v>
      </c>
      <c r="BA1849">
        <v>2</v>
      </c>
      <c r="BB1849" t="s">
        <v>204</v>
      </c>
      <c r="BC1849" t="s">
        <v>209</v>
      </c>
      <c r="BD1849" t="s">
        <v>211</v>
      </c>
      <c r="BE1849" t="s">
        <v>203</v>
      </c>
      <c r="BF1849" t="s">
        <v>212</v>
      </c>
      <c r="BG1849" t="s">
        <v>211</v>
      </c>
      <c r="BH1849" t="s">
        <v>201</v>
      </c>
      <c r="BI1849" t="s">
        <v>210</v>
      </c>
      <c r="BJ1849">
        <v>1</v>
      </c>
      <c r="BK1849" t="s">
        <v>205</v>
      </c>
      <c r="BL1849" t="s">
        <v>354</v>
      </c>
      <c r="BM1849">
        <v>1</v>
      </c>
    </row>
    <row r="1850" spans="1:125" x14ac:dyDescent="0.25">
      <c r="A1850" s="5">
        <v>1292815</v>
      </c>
      <c r="B1850" s="5">
        <v>15</v>
      </c>
      <c r="C1850" t="s">
        <v>5092</v>
      </c>
      <c r="D1850" t="s">
        <v>5052</v>
      </c>
      <c r="E1850" t="s">
        <v>4479</v>
      </c>
      <c r="F1850" t="s">
        <v>6</v>
      </c>
      <c r="G1850" t="s">
        <v>4019</v>
      </c>
      <c r="H1850" t="s">
        <v>127</v>
      </c>
      <c r="I1850" t="s">
        <v>117</v>
      </c>
      <c r="J1850" s="3"/>
      <c r="K1850" s="3"/>
      <c r="L1850" s="3">
        <v>44894</v>
      </c>
      <c r="M1850" s="3" t="s">
        <v>133</v>
      </c>
      <c r="N1850" s="3">
        <v>44740</v>
      </c>
      <c r="O1850" s="7">
        <v>0.39359953703703704</v>
      </c>
      <c r="P1850" t="s">
        <v>1908</v>
      </c>
      <c r="Q1850" s="3">
        <v>45561</v>
      </c>
      <c r="R1850" s="7">
        <v>0.3636226851851852</v>
      </c>
      <c r="S1850" t="s">
        <v>1908</v>
      </c>
      <c r="U1850" s="92" t="s">
        <v>1547</v>
      </c>
      <c r="V1850" s="93" t="s">
        <v>5049</v>
      </c>
      <c r="W1850" s="92" t="s">
        <v>5050</v>
      </c>
      <c r="X1850" s="93" t="s">
        <v>4505</v>
      </c>
      <c r="Y1850" s="92" t="s">
        <v>2861</v>
      </c>
      <c r="Z1850" s="93" t="s">
        <v>4881</v>
      </c>
      <c r="AA1850" t="s">
        <v>146</v>
      </c>
      <c r="AB1850">
        <v>956</v>
      </c>
      <c r="AC1850" t="s">
        <v>153</v>
      </c>
      <c r="AD1850" t="s">
        <v>474</v>
      </c>
      <c r="AE1850" t="s">
        <v>474</v>
      </c>
      <c r="AF1850" s="12" t="s">
        <v>6239</v>
      </c>
      <c r="AG1850" s="12">
        <v>92</v>
      </c>
      <c r="AH1850" s="12" t="s">
        <v>6239</v>
      </c>
      <c r="AI1850" s="12">
        <v>92</v>
      </c>
      <c r="AJ1850" s="12" t="s">
        <v>6239</v>
      </c>
      <c r="AK1850" s="12">
        <v>92</v>
      </c>
      <c r="AL1850" s="12" t="s">
        <v>6239</v>
      </c>
      <c r="AM1850" s="12">
        <v>92</v>
      </c>
      <c r="AN1850" s="12" t="s">
        <v>6136</v>
      </c>
      <c r="AO1850" s="12">
        <v>45</v>
      </c>
      <c r="AP1850" s="12" t="s">
        <v>6136</v>
      </c>
      <c r="AQ1850" s="12">
        <v>45</v>
      </c>
      <c r="AR1850" s="12" t="s">
        <v>239</v>
      </c>
      <c r="AS1850" s="12" t="s">
        <v>239</v>
      </c>
      <c r="AT1850" s="12" t="s">
        <v>239</v>
      </c>
      <c r="AU1850" s="12" t="s">
        <v>239</v>
      </c>
      <c r="AV1850" t="s">
        <v>202</v>
      </c>
      <c r="AW1850" t="s">
        <v>207</v>
      </c>
      <c r="AX1850" t="s">
        <v>211</v>
      </c>
      <c r="AY1850" t="s">
        <v>200</v>
      </c>
      <c r="AZ1850" t="s">
        <v>208</v>
      </c>
      <c r="BA1850">
        <v>2</v>
      </c>
      <c r="BB1850" t="s">
        <v>204</v>
      </c>
      <c r="BC1850" t="s">
        <v>209</v>
      </c>
      <c r="BD1850" t="s">
        <v>211</v>
      </c>
      <c r="BE1850" t="s">
        <v>203</v>
      </c>
      <c r="BF1850" t="s">
        <v>212</v>
      </c>
      <c r="BG1850" t="s">
        <v>211</v>
      </c>
      <c r="BH1850" t="s">
        <v>201</v>
      </c>
      <c r="BI1850" t="s">
        <v>210</v>
      </c>
      <c r="BJ1850">
        <v>1</v>
      </c>
      <c r="BK1850" t="s">
        <v>205</v>
      </c>
      <c r="BL1850" t="s">
        <v>354</v>
      </c>
      <c r="BM1850">
        <v>1</v>
      </c>
      <c r="BQ1850" t="s">
        <v>577</v>
      </c>
      <c r="BR1850" t="s">
        <v>5093</v>
      </c>
      <c r="BS1850" t="s">
        <v>5053</v>
      </c>
      <c r="BT1850" t="s">
        <v>5093</v>
      </c>
      <c r="BW1850" t="s">
        <v>367</v>
      </c>
      <c r="BX1850" t="s">
        <v>5093</v>
      </c>
      <c r="BY1850" t="s">
        <v>4005</v>
      </c>
      <c r="BZ1850" t="s">
        <v>5093</v>
      </c>
      <c r="CA1850" t="s">
        <v>1908</v>
      </c>
      <c r="CB1850" s="3">
        <v>44740</v>
      </c>
      <c r="CC1850" t="s">
        <v>1908</v>
      </c>
      <c r="CD1850" s="3">
        <v>44834</v>
      </c>
      <c r="CE1850" t="s">
        <v>1908</v>
      </c>
      <c r="CF1850" s="3">
        <v>44740</v>
      </c>
      <c r="CG1850" t="s">
        <v>1908</v>
      </c>
      <c r="CH1850" s="3">
        <v>44753</v>
      </c>
      <c r="CI1850" t="s">
        <v>1908</v>
      </c>
      <c r="CJ1850" s="3">
        <v>44753</v>
      </c>
      <c r="CK1850" t="s">
        <v>1908</v>
      </c>
      <c r="CL1850" s="3">
        <v>44834</v>
      </c>
      <c r="CM1850" t="s">
        <v>1908</v>
      </c>
      <c r="CN1850" s="3">
        <v>44789</v>
      </c>
      <c r="CO1850" t="s">
        <v>1908</v>
      </c>
      <c r="CP1850" s="3">
        <v>44789</v>
      </c>
      <c r="CQ1850" t="s">
        <v>1908</v>
      </c>
      <c r="CR1850" s="3">
        <v>44824</v>
      </c>
      <c r="CS1850" t="s">
        <v>1908</v>
      </c>
      <c r="CT1850" s="3">
        <v>44740</v>
      </c>
      <c r="CU1850" t="s">
        <v>1908</v>
      </c>
      <c r="CV1850" s="3">
        <v>44834</v>
      </c>
      <c r="CW1850" t="s">
        <v>1908</v>
      </c>
      <c r="CX1850" s="3">
        <v>44834</v>
      </c>
      <c r="CY1850" t="s">
        <v>1908</v>
      </c>
      <c r="CZ1850" s="3">
        <v>44789</v>
      </c>
      <c r="DA1850" t="s">
        <v>1908</v>
      </c>
      <c r="DB1850" s="3">
        <v>44789</v>
      </c>
      <c r="DC1850" t="s">
        <v>1908</v>
      </c>
      <c r="DD1850" s="3">
        <v>44867</v>
      </c>
      <c r="DE1850" t="s">
        <v>1908</v>
      </c>
      <c r="DF1850" s="3">
        <v>44847</v>
      </c>
      <c r="DG1850" t="s">
        <v>1908</v>
      </c>
      <c r="DH1850" s="3">
        <v>44847</v>
      </c>
      <c r="DK1850" t="s">
        <v>1908</v>
      </c>
      <c r="DL1850" s="3">
        <v>44847</v>
      </c>
      <c r="DQ1850" t="s">
        <v>6</v>
      </c>
      <c r="DR1850" t="s">
        <v>6</v>
      </c>
      <c r="DU1850" t="s">
        <v>5051</v>
      </c>
    </row>
    <row r="1851" spans="1:125" x14ac:dyDescent="0.25">
      <c r="A1851" s="5">
        <v>1292901</v>
      </c>
      <c r="B1851" s="5">
        <v>1</v>
      </c>
      <c r="J1851" s="3"/>
      <c r="K1851" s="3"/>
      <c r="L1851" s="3"/>
      <c r="M1851" s="3"/>
      <c r="N1851" s="3">
        <v>44755</v>
      </c>
      <c r="O1851" s="7">
        <v>0.57946759259259262</v>
      </c>
      <c r="P1851" t="s">
        <v>8</v>
      </c>
      <c r="AV1851" t="s">
        <v>202</v>
      </c>
      <c r="AW1851" t="s">
        <v>207</v>
      </c>
      <c r="AX1851" t="s">
        <v>211</v>
      </c>
      <c r="AY1851" t="s">
        <v>200</v>
      </c>
      <c r="AZ1851" t="s">
        <v>208</v>
      </c>
      <c r="BA1851">
        <v>2</v>
      </c>
      <c r="BB1851" t="s">
        <v>204</v>
      </c>
      <c r="BC1851" t="s">
        <v>209</v>
      </c>
      <c r="BD1851" t="s">
        <v>211</v>
      </c>
      <c r="BE1851" t="s">
        <v>203</v>
      </c>
      <c r="BF1851" t="s">
        <v>212</v>
      </c>
      <c r="BG1851" t="s">
        <v>211</v>
      </c>
      <c r="BH1851" t="s">
        <v>201</v>
      </c>
      <c r="BI1851" t="s">
        <v>210</v>
      </c>
      <c r="BJ1851">
        <v>1</v>
      </c>
      <c r="BK1851" t="s">
        <v>205</v>
      </c>
      <c r="BL1851" t="s">
        <v>354</v>
      </c>
      <c r="BM1851">
        <v>1</v>
      </c>
    </row>
    <row r="1852" spans="1:125" x14ac:dyDescent="0.25">
      <c r="A1852" s="5">
        <v>1292904</v>
      </c>
      <c r="B1852" s="5">
        <v>4</v>
      </c>
      <c r="C1852" t="s">
        <v>5058</v>
      </c>
      <c r="D1852" t="s">
        <v>5057</v>
      </c>
      <c r="E1852" t="s">
        <v>1885</v>
      </c>
      <c r="F1852" t="s">
        <v>1436</v>
      </c>
      <c r="G1852" t="s">
        <v>1310</v>
      </c>
      <c r="H1852" t="s">
        <v>25</v>
      </c>
      <c r="I1852" t="s">
        <v>118</v>
      </c>
      <c r="K1852" s="3">
        <v>42185</v>
      </c>
      <c r="M1852" t="s">
        <v>132</v>
      </c>
      <c r="N1852" s="3">
        <v>44755</v>
      </c>
      <c r="O1852" s="7">
        <v>0.57946759259259262</v>
      </c>
      <c r="P1852" t="s">
        <v>8</v>
      </c>
      <c r="Q1852" s="3">
        <v>44755</v>
      </c>
      <c r="R1852" s="7">
        <v>0.58853009259259259</v>
      </c>
      <c r="S1852" t="s">
        <v>8</v>
      </c>
      <c r="U1852" s="92" t="s">
        <v>386</v>
      </c>
      <c r="W1852" s="92" t="s">
        <v>405</v>
      </c>
      <c r="AA1852" t="s">
        <v>1843</v>
      </c>
      <c r="AB1852" t="s">
        <v>152</v>
      </c>
      <c r="AC1852" t="s">
        <v>523</v>
      </c>
      <c r="AD1852" t="s">
        <v>474</v>
      </c>
      <c r="AN1852" s="12" t="s">
        <v>856</v>
      </c>
      <c r="AO1852" s="12" t="s">
        <v>856</v>
      </c>
      <c r="AP1852" s="12" t="s">
        <v>856</v>
      </c>
      <c r="AQ1852" s="12" t="s">
        <v>856</v>
      </c>
      <c r="AR1852" s="12" t="s">
        <v>856</v>
      </c>
      <c r="AS1852" s="12" t="s">
        <v>856</v>
      </c>
      <c r="AT1852" s="12" t="s">
        <v>856</v>
      </c>
      <c r="AU1852" s="12" t="s">
        <v>856</v>
      </c>
      <c r="AV1852" t="s">
        <v>202</v>
      </c>
      <c r="AW1852" t="s">
        <v>207</v>
      </c>
      <c r="AX1852" t="s">
        <v>211</v>
      </c>
      <c r="AY1852" t="s">
        <v>200</v>
      </c>
      <c r="AZ1852" t="s">
        <v>208</v>
      </c>
      <c r="BA1852">
        <v>2</v>
      </c>
      <c r="BB1852" t="s">
        <v>204</v>
      </c>
      <c r="BC1852" t="s">
        <v>209</v>
      </c>
      <c r="BD1852" t="s">
        <v>211</v>
      </c>
      <c r="BE1852" t="s">
        <v>203</v>
      </c>
      <c r="BF1852" t="s">
        <v>212</v>
      </c>
      <c r="BG1852" t="s">
        <v>211</v>
      </c>
      <c r="BH1852" t="s">
        <v>201</v>
      </c>
      <c r="BI1852" t="s">
        <v>210</v>
      </c>
      <c r="BJ1852">
        <v>1</v>
      </c>
      <c r="BK1852" t="s">
        <v>205</v>
      </c>
      <c r="BL1852" t="s">
        <v>354</v>
      </c>
      <c r="BM1852">
        <v>1</v>
      </c>
      <c r="BQ1852" t="s">
        <v>584</v>
      </c>
      <c r="BR1852" t="s">
        <v>232</v>
      </c>
      <c r="BS1852" t="s">
        <v>1886</v>
      </c>
      <c r="BT1852" t="s">
        <v>232</v>
      </c>
      <c r="BU1852" t="s">
        <v>1852</v>
      </c>
      <c r="BV1852" t="s">
        <v>232</v>
      </c>
      <c r="BW1852" t="s">
        <v>379</v>
      </c>
      <c r="BX1852" t="s">
        <v>232</v>
      </c>
      <c r="BY1852" t="s">
        <v>239</v>
      </c>
      <c r="BZ1852" t="s">
        <v>1843</v>
      </c>
      <c r="CA1852" t="s">
        <v>8</v>
      </c>
      <c r="CB1852" s="3">
        <v>44755</v>
      </c>
      <c r="CC1852" t="s">
        <v>8</v>
      </c>
      <c r="CD1852" s="3">
        <v>44755</v>
      </c>
      <c r="CE1852" t="s">
        <v>8</v>
      </c>
      <c r="CF1852" s="3">
        <v>44755</v>
      </c>
      <c r="CG1852" t="s">
        <v>8</v>
      </c>
      <c r="CH1852" s="3">
        <v>44755</v>
      </c>
      <c r="CI1852" t="s">
        <v>8</v>
      </c>
      <c r="CJ1852" s="3">
        <v>44755</v>
      </c>
      <c r="CK1852" t="s">
        <v>8</v>
      </c>
      <c r="CL1852" s="3">
        <v>44755</v>
      </c>
      <c r="CM1852" t="s">
        <v>8</v>
      </c>
      <c r="CN1852" s="3">
        <v>44755</v>
      </c>
      <c r="CO1852" t="s">
        <v>8</v>
      </c>
      <c r="CP1852" s="3">
        <v>44755</v>
      </c>
      <c r="CQ1852" t="s">
        <v>8</v>
      </c>
      <c r="CR1852" s="3">
        <v>44755</v>
      </c>
      <c r="CS1852" t="s">
        <v>8</v>
      </c>
      <c r="CT1852" s="3">
        <v>44755</v>
      </c>
      <c r="CU1852" t="s">
        <v>8</v>
      </c>
      <c r="CV1852" s="3">
        <v>44755</v>
      </c>
      <c r="CW1852" t="s">
        <v>8</v>
      </c>
      <c r="CX1852" s="3">
        <v>44755</v>
      </c>
      <c r="CY1852" t="s">
        <v>8</v>
      </c>
      <c r="CZ1852" s="3">
        <v>44755</v>
      </c>
      <c r="DA1852" t="s">
        <v>8</v>
      </c>
      <c r="DB1852" s="3">
        <v>44755</v>
      </c>
      <c r="DE1852" t="s">
        <v>8</v>
      </c>
      <c r="DF1852" s="3">
        <v>44755</v>
      </c>
      <c r="DG1852" t="s">
        <v>8</v>
      </c>
      <c r="DH1852" s="3">
        <v>44755</v>
      </c>
      <c r="DI1852" t="s">
        <v>8</v>
      </c>
      <c r="DJ1852" s="3">
        <v>44755</v>
      </c>
      <c r="DK1852" t="s">
        <v>8</v>
      </c>
      <c r="DL1852" s="3">
        <v>44755</v>
      </c>
      <c r="DQ1852" t="s">
        <v>1436</v>
      </c>
      <c r="DR1852" t="s">
        <v>1436</v>
      </c>
      <c r="DU1852" t="s">
        <v>5059</v>
      </c>
    </row>
    <row r="1853" spans="1:125" x14ac:dyDescent="0.25">
      <c r="A1853" s="5">
        <v>1293001</v>
      </c>
      <c r="B1853" s="5">
        <v>1</v>
      </c>
      <c r="J1853" s="3"/>
      <c r="K1853" s="3"/>
      <c r="L1853" s="3"/>
      <c r="M1853" s="3"/>
      <c r="N1853" s="3">
        <v>44764</v>
      </c>
      <c r="O1853" s="7">
        <v>0.75601851851851853</v>
      </c>
      <c r="P1853" t="s">
        <v>4159</v>
      </c>
      <c r="AV1853" t="s">
        <v>202</v>
      </c>
      <c r="AW1853" t="s">
        <v>207</v>
      </c>
      <c r="AX1853" t="s">
        <v>211</v>
      </c>
      <c r="AY1853" t="s">
        <v>200</v>
      </c>
      <c r="AZ1853" t="s">
        <v>208</v>
      </c>
      <c r="BA1853">
        <v>2</v>
      </c>
      <c r="BB1853" t="s">
        <v>204</v>
      </c>
      <c r="BC1853" t="s">
        <v>209</v>
      </c>
      <c r="BD1853" t="s">
        <v>211</v>
      </c>
      <c r="BE1853" t="s">
        <v>203</v>
      </c>
      <c r="BF1853" t="s">
        <v>212</v>
      </c>
      <c r="BG1853" t="s">
        <v>211</v>
      </c>
      <c r="BH1853" t="s">
        <v>201</v>
      </c>
      <c r="BI1853" t="s">
        <v>210</v>
      </c>
      <c r="BJ1853">
        <v>1</v>
      </c>
      <c r="BK1853" t="s">
        <v>205</v>
      </c>
      <c r="BL1853" t="s">
        <v>354</v>
      </c>
      <c r="BM1853">
        <v>1</v>
      </c>
    </row>
    <row r="1854" spans="1:125" x14ac:dyDescent="0.25">
      <c r="A1854" s="5">
        <v>1293007</v>
      </c>
      <c r="B1854" s="5">
        <v>7</v>
      </c>
      <c r="C1854" t="s">
        <v>5074</v>
      </c>
      <c r="D1854" t="s">
        <v>5073</v>
      </c>
      <c r="E1854" t="s">
        <v>2770</v>
      </c>
      <c r="F1854" t="s">
        <v>6</v>
      </c>
      <c r="G1854" t="s">
        <v>3878</v>
      </c>
      <c r="H1854" t="s">
        <v>1146</v>
      </c>
      <c r="I1854" t="s">
        <v>117</v>
      </c>
      <c r="J1854" s="3"/>
      <c r="K1854" s="3"/>
      <c r="L1854" s="3">
        <v>44866</v>
      </c>
      <c r="M1854" s="3" t="s">
        <v>4598</v>
      </c>
      <c r="N1854" s="3">
        <v>44764</v>
      </c>
      <c r="O1854" s="7">
        <v>0.75601851851851853</v>
      </c>
      <c r="P1854" t="s">
        <v>4159</v>
      </c>
      <c r="Q1854" s="3">
        <v>44819</v>
      </c>
      <c r="R1854" s="7">
        <v>0.69552083333333325</v>
      </c>
      <c r="S1854" t="s">
        <v>1908</v>
      </c>
      <c r="U1854" s="92" t="s">
        <v>386</v>
      </c>
      <c r="V1854" s="93" t="s">
        <v>386</v>
      </c>
      <c r="W1854" s="92" t="s">
        <v>1406</v>
      </c>
      <c r="X1854" s="93" t="s">
        <v>1406</v>
      </c>
      <c r="Y1854" s="92" t="s">
        <v>1450</v>
      </c>
      <c r="Z1854" s="93" t="s">
        <v>1450</v>
      </c>
      <c r="AA1854" t="s">
        <v>234</v>
      </c>
      <c r="AB1854">
        <v>901</v>
      </c>
      <c r="AC1854" t="s">
        <v>155</v>
      </c>
      <c r="AD1854" t="s">
        <v>239</v>
      </c>
      <c r="AF1854" s="12" t="s">
        <v>1081</v>
      </c>
      <c r="AG1854" s="12">
        <v>900</v>
      </c>
      <c r="AH1854" s="12" t="s">
        <v>1081</v>
      </c>
      <c r="AI1854" s="12">
        <v>900</v>
      </c>
      <c r="AJ1854" s="12" t="s">
        <v>1081</v>
      </c>
      <c r="AK1854" s="12">
        <v>900</v>
      </c>
      <c r="AL1854" s="12" t="s">
        <v>1081</v>
      </c>
      <c r="AM1854" s="12">
        <v>900</v>
      </c>
      <c r="AN1854" s="12" t="s">
        <v>818</v>
      </c>
      <c r="AO1854" s="12" t="s">
        <v>819</v>
      </c>
      <c r="AP1854" s="12" t="s">
        <v>818</v>
      </c>
      <c r="AQ1854" s="12" t="s">
        <v>819</v>
      </c>
      <c r="AR1854" s="12" t="s">
        <v>239</v>
      </c>
      <c r="AS1854" s="12" t="s">
        <v>239</v>
      </c>
      <c r="AT1854" s="12" t="s">
        <v>239</v>
      </c>
      <c r="AU1854" s="12" t="s">
        <v>239</v>
      </c>
      <c r="AV1854" t="s">
        <v>267</v>
      </c>
      <c r="AW1854" t="s">
        <v>207</v>
      </c>
      <c r="AX1854" t="s">
        <v>211</v>
      </c>
      <c r="AY1854" t="s">
        <v>200</v>
      </c>
      <c r="AZ1854" t="s">
        <v>208</v>
      </c>
      <c r="BA1854">
        <v>2</v>
      </c>
      <c r="BB1854" t="s">
        <v>204</v>
      </c>
      <c r="BC1854" t="s">
        <v>209</v>
      </c>
      <c r="BD1854" t="s">
        <v>211</v>
      </c>
      <c r="BE1854" t="s">
        <v>203</v>
      </c>
      <c r="BF1854" t="s">
        <v>212</v>
      </c>
      <c r="BG1854" t="s">
        <v>211</v>
      </c>
      <c r="BH1854" t="s">
        <v>201</v>
      </c>
      <c r="BI1854" t="s">
        <v>210</v>
      </c>
      <c r="BJ1854">
        <v>1</v>
      </c>
      <c r="BK1854" t="s">
        <v>205</v>
      </c>
      <c r="BL1854" t="s">
        <v>354</v>
      </c>
      <c r="BM1854">
        <v>1</v>
      </c>
      <c r="BQ1854" t="s">
        <v>1161</v>
      </c>
      <c r="BR1854" t="s">
        <v>234</v>
      </c>
      <c r="BS1854" t="s">
        <v>5076</v>
      </c>
      <c r="BT1854" t="s">
        <v>234</v>
      </c>
      <c r="BU1854" t="s">
        <v>2056</v>
      </c>
      <c r="BV1854" t="s">
        <v>234</v>
      </c>
      <c r="BW1854" t="s">
        <v>1163</v>
      </c>
      <c r="BX1854" t="s">
        <v>234</v>
      </c>
      <c r="BY1854" t="s">
        <v>1164</v>
      </c>
      <c r="BZ1854" t="s">
        <v>234</v>
      </c>
      <c r="CA1854" t="s">
        <v>4159</v>
      </c>
      <c r="CB1854" s="3">
        <v>44764</v>
      </c>
      <c r="CC1854" t="s">
        <v>4159</v>
      </c>
      <c r="CD1854" s="3">
        <v>44805</v>
      </c>
      <c r="CE1854" t="s">
        <v>4159</v>
      </c>
      <c r="CF1854" s="3">
        <v>44764</v>
      </c>
      <c r="CG1854" t="s">
        <v>4159</v>
      </c>
      <c r="CH1854" s="3">
        <v>44764</v>
      </c>
      <c r="CI1854" t="s">
        <v>4159</v>
      </c>
      <c r="CJ1854" s="3">
        <v>44764</v>
      </c>
      <c r="CK1854" t="s">
        <v>4159</v>
      </c>
      <c r="CL1854" s="3">
        <v>44764</v>
      </c>
      <c r="CM1854" t="s">
        <v>4159</v>
      </c>
      <c r="CN1854" s="3">
        <v>44764</v>
      </c>
      <c r="CO1854" t="s">
        <v>4159</v>
      </c>
      <c r="CP1854" s="3">
        <v>44764</v>
      </c>
      <c r="CQ1854" t="s">
        <v>1908</v>
      </c>
      <c r="CR1854" s="3">
        <v>44802</v>
      </c>
      <c r="CS1854" t="s">
        <v>4159</v>
      </c>
      <c r="CT1854" s="3">
        <v>44764</v>
      </c>
      <c r="CU1854" t="s">
        <v>4159</v>
      </c>
      <c r="CV1854" s="3">
        <v>44805</v>
      </c>
      <c r="CW1854" t="s">
        <v>4159</v>
      </c>
      <c r="CX1854" s="3">
        <v>44805</v>
      </c>
      <c r="CY1854" t="s">
        <v>4159</v>
      </c>
      <c r="CZ1854" s="3">
        <v>44764</v>
      </c>
      <c r="DA1854" t="s">
        <v>4159</v>
      </c>
      <c r="DB1854" s="3">
        <v>44764</v>
      </c>
      <c r="DE1854" t="s">
        <v>1908</v>
      </c>
      <c r="DF1854" s="3">
        <v>44813</v>
      </c>
      <c r="DG1854" t="s">
        <v>1908</v>
      </c>
      <c r="DH1854" s="3">
        <v>44819</v>
      </c>
      <c r="DI1854" t="s">
        <v>1908</v>
      </c>
      <c r="DJ1854" s="3">
        <v>44819</v>
      </c>
      <c r="DK1854" t="s">
        <v>1908</v>
      </c>
      <c r="DL1854" s="3">
        <v>44813</v>
      </c>
      <c r="DQ1854" t="s">
        <v>6</v>
      </c>
      <c r="DR1854" t="s">
        <v>6</v>
      </c>
      <c r="DU1854" t="s">
        <v>5075</v>
      </c>
    </row>
    <row r="1855" spans="1:125" x14ac:dyDescent="0.25">
      <c r="A1855" s="5">
        <v>1293101</v>
      </c>
      <c r="B1855" s="5">
        <v>1</v>
      </c>
      <c r="J1855" s="3"/>
      <c r="K1855" s="3"/>
      <c r="L1855" s="3"/>
      <c r="M1855" s="3"/>
      <c r="N1855" s="3">
        <v>44764</v>
      </c>
      <c r="O1855" s="7">
        <v>0.82673611111111101</v>
      </c>
      <c r="P1855" t="s">
        <v>4159</v>
      </c>
      <c r="AV1855" t="s">
        <v>202</v>
      </c>
      <c r="AW1855" t="s">
        <v>207</v>
      </c>
      <c r="AX1855" t="s">
        <v>211</v>
      </c>
      <c r="AY1855" t="s">
        <v>200</v>
      </c>
      <c r="AZ1855" t="s">
        <v>208</v>
      </c>
      <c r="BA1855">
        <v>2</v>
      </c>
      <c r="BB1855" t="s">
        <v>204</v>
      </c>
      <c r="BC1855" t="s">
        <v>209</v>
      </c>
      <c r="BD1855" t="s">
        <v>211</v>
      </c>
      <c r="BE1855" t="s">
        <v>203</v>
      </c>
      <c r="BF1855" t="s">
        <v>212</v>
      </c>
      <c r="BG1855" t="s">
        <v>211</v>
      </c>
      <c r="BH1855" t="s">
        <v>201</v>
      </c>
      <c r="BI1855" t="s">
        <v>210</v>
      </c>
      <c r="BJ1855">
        <v>1</v>
      </c>
      <c r="BK1855" t="s">
        <v>205</v>
      </c>
      <c r="BL1855" t="s">
        <v>354</v>
      </c>
      <c r="BM1855">
        <v>1</v>
      </c>
    </row>
    <row r="1856" spans="1:125" x14ac:dyDescent="0.25">
      <c r="A1856" s="5">
        <v>1293109</v>
      </c>
      <c r="B1856" s="5">
        <v>9</v>
      </c>
      <c r="C1856" t="s">
        <v>5078</v>
      </c>
      <c r="D1856" t="s">
        <v>5077</v>
      </c>
      <c r="E1856" t="s">
        <v>4620</v>
      </c>
      <c r="F1856" t="s">
        <v>6</v>
      </c>
      <c r="G1856" t="s">
        <v>3877</v>
      </c>
      <c r="H1856" t="s">
        <v>1146</v>
      </c>
      <c r="I1856" t="s">
        <v>117</v>
      </c>
      <c r="J1856" s="3"/>
      <c r="K1856" s="3"/>
      <c r="L1856" s="3">
        <v>44866</v>
      </c>
      <c r="M1856" s="3" t="s">
        <v>4595</v>
      </c>
      <c r="N1856" s="3">
        <v>44764</v>
      </c>
      <c r="O1856" s="7">
        <v>0.82673611111111101</v>
      </c>
      <c r="P1856" t="s">
        <v>4159</v>
      </c>
      <c r="Q1856" s="3">
        <v>44998</v>
      </c>
      <c r="R1856" s="7">
        <v>0.39435185185185184</v>
      </c>
      <c r="S1856" t="s">
        <v>1908</v>
      </c>
      <c r="U1856" s="92" t="s">
        <v>475</v>
      </c>
      <c r="V1856" s="93" t="s">
        <v>475</v>
      </c>
      <c r="W1856" s="92" t="s">
        <v>386</v>
      </c>
      <c r="X1856" s="93" t="s">
        <v>386</v>
      </c>
      <c r="AA1856" t="s">
        <v>160</v>
      </c>
      <c r="AB1856">
        <v>956</v>
      </c>
      <c r="AC1856" t="s">
        <v>155</v>
      </c>
      <c r="AD1856" t="s">
        <v>239</v>
      </c>
      <c r="AF1856" s="12" t="s">
        <v>4066</v>
      </c>
      <c r="AG1856" s="12">
        <v>902</v>
      </c>
      <c r="AH1856" s="12" t="s">
        <v>4066</v>
      </c>
      <c r="AI1856" s="12">
        <v>902</v>
      </c>
      <c r="AJ1856" s="12" t="s">
        <v>4066</v>
      </c>
      <c r="AK1856" s="12">
        <v>902</v>
      </c>
      <c r="AL1856" s="12" t="s">
        <v>4066</v>
      </c>
      <c r="AM1856" s="12">
        <v>902</v>
      </c>
      <c r="AN1856" s="12" t="s">
        <v>824</v>
      </c>
      <c r="AO1856" s="12" t="s">
        <v>825</v>
      </c>
      <c r="AP1856" s="12" t="s">
        <v>824</v>
      </c>
      <c r="AQ1856" s="12" t="s">
        <v>825</v>
      </c>
      <c r="AR1856" s="12" t="s">
        <v>239</v>
      </c>
      <c r="AS1856" s="12" t="s">
        <v>239</v>
      </c>
      <c r="AT1856" s="12" t="s">
        <v>239</v>
      </c>
      <c r="AU1856" s="12" t="s">
        <v>239</v>
      </c>
      <c r="AV1856" t="s">
        <v>267</v>
      </c>
      <c r="AW1856" t="s">
        <v>207</v>
      </c>
      <c r="AX1856" t="s">
        <v>211</v>
      </c>
      <c r="AY1856" t="s">
        <v>200</v>
      </c>
      <c r="AZ1856" t="s">
        <v>208</v>
      </c>
      <c r="BA1856">
        <v>2</v>
      </c>
      <c r="BB1856" t="s">
        <v>204</v>
      </c>
      <c r="BC1856" t="s">
        <v>209</v>
      </c>
      <c r="BD1856" t="s">
        <v>211</v>
      </c>
      <c r="BE1856" t="s">
        <v>203</v>
      </c>
      <c r="BF1856" t="s">
        <v>212</v>
      </c>
      <c r="BG1856" t="s">
        <v>211</v>
      </c>
      <c r="BH1856" t="s">
        <v>201</v>
      </c>
      <c r="BI1856" t="s">
        <v>210</v>
      </c>
      <c r="BJ1856">
        <v>1</v>
      </c>
      <c r="BK1856" t="s">
        <v>205</v>
      </c>
      <c r="BL1856" t="s">
        <v>354</v>
      </c>
      <c r="BM1856">
        <v>1</v>
      </c>
      <c r="BQ1856" t="s">
        <v>1161</v>
      </c>
      <c r="BR1856" t="s">
        <v>160</v>
      </c>
      <c r="BS1856" t="s">
        <v>5079</v>
      </c>
      <c r="BT1856" t="s">
        <v>160</v>
      </c>
      <c r="BU1856" t="s">
        <v>3854</v>
      </c>
      <c r="BV1856" t="s">
        <v>160</v>
      </c>
      <c r="BW1856" t="s">
        <v>1163</v>
      </c>
      <c r="BX1856" t="s">
        <v>160</v>
      </c>
      <c r="CA1856" t="s">
        <v>4159</v>
      </c>
      <c r="CB1856" s="3">
        <v>44764</v>
      </c>
      <c r="CC1856" t="s">
        <v>4159</v>
      </c>
      <c r="CD1856" s="3">
        <v>44764</v>
      </c>
      <c r="CE1856" t="s">
        <v>4159</v>
      </c>
      <c r="CF1856" s="3">
        <v>44764</v>
      </c>
      <c r="CG1856" t="s">
        <v>4159</v>
      </c>
      <c r="CH1856" s="3">
        <v>44764</v>
      </c>
      <c r="CI1856" t="s">
        <v>4159</v>
      </c>
      <c r="CJ1856" s="3">
        <v>44764</v>
      </c>
      <c r="CK1856" t="s">
        <v>4159</v>
      </c>
      <c r="CL1856" s="3">
        <v>44764</v>
      </c>
      <c r="CM1856" t="s">
        <v>4159</v>
      </c>
      <c r="CN1856" s="3">
        <v>44764</v>
      </c>
      <c r="CO1856" t="s">
        <v>4159</v>
      </c>
      <c r="CP1856" s="3">
        <v>44764</v>
      </c>
      <c r="CQ1856" t="s">
        <v>1908</v>
      </c>
      <c r="CR1856" s="3">
        <v>44789</v>
      </c>
      <c r="CS1856" t="s">
        <v>4159</v>
      </c>
      <c r="CT1856" s="3">
        <v>44764</v>
      </c>
      <c r="CU1856" t="s">
        <v>4159</v>
      </c>
      <c r="CV1856" s="3">
        <v>44788</v>
      </c>
      <c r="CW1856" t="s">
        <v>4159</v>
      </c>
      <c r="CX1856" s="3">
        <v>44788</v>
      </c>
      <c r="CY1856" t="s">
        <v>4159</v>
      </c>
      <c r="CZ1856" s="3">
        <v>44764</v>
      </c>
      <c r="DA1856" t="s">
        <v>4159</v>
      </c>
      <c r="DB1856" s="3">
        <v>44764</v>
      </c>
      <c r="DC1856" t="s">
        <v>1908</v>
      </c>
      <c r="DD1856" s="3">
        <v>44819</v>
      </c>
      <c r="DE1856" t="s">
        <v>1908</v>
      </c>
      <c r="DF1856" s="3">
        <v>44805</v>
      </c>
      <c r="DG1856" t="s">
        <v>1908</v>
      </c>
      <c r="DH1856" s="3">
        <v>44819</v>
      </c>
      <c r="DI1856" t="s">
        <v>1908</v>
      </c>
      <c r="DJ1856" s="3">
        <v>44819</v>
      </c>
      <c r="DK1856" t="s">
        <v>1908</v>
      </c>
      <c r="DL1856" s="3">
        <v>44805</v>
      </c>
      <c r="DQ1856" t="s">
        <v>6</v>
      </c>
      <c r="DR1856" t="s">
        <v>6</v>
      </c>
      <c r="DU1856" t="s">
        <v>2030</v>
      </c>
    </row>
    <row r="1857" spans="1:125" x14ac:dyDescent="0.25">
      <c r="A1857" s="5">
        <v>1293201</v>
      </c>
      <c r="B1857" s="5">
        <v>1</v>
      </c>
      <c r="J1857" s="3"/>
      <c r="K1857" s="3"/>
      <c r="L1857" s="3"/>
      <c r="M1857" s="3"/>
      <c r="N1857" s="3">
        <v>44770</v>
      </c>
      <c r="O1857" s="7">
        <v>0.44071759259259258</v>
      </c>
      <c r="P1857" t="s">
        <v>1908</v>
      </c>
      <c r="AV1857" t="s">
        <v>202</v>
      </c>
      <c r="AW1857" t="s">
        <v>207</v>
      </c>
      <c r="AX1857" t="s">
        <v>211</v>
      </c>
      <c r="AY1857" t="s">
        <v>200</v>
      </c>
      <c r="AZ1857" t="s">
        <v>208</v>
      </c>
      <c r="BA1857">
        <v>2</v>
      </c>
      <c r="BB1857" t="s">
        <v>204</v>
      </c>
      <c r="BC1857" t="s">
        <v>209</v>
      </c>
      <c r="BD1857" t="s">
        <v>211</v>
      </c>
      <c r="BE1857" t="s">
        <v>203</v>
      </c>
      <c r="BF1857" t="s">
        <v>212</v>
      </c>
      <c r="BG1857" t="s">
        <v>211</v>
      </c>
      <c r="BH1857" t="s">
        <v>201</v>
      </c>
      <c r="BI1857" t="s">
        <v>210</v>
      </c>
      <c r="BJ1857">
        <v>1</v>
      </c>
      <c r="BK1857" t="s">
        <v>205</v>
      </c>
      <c r="BL1857" t="s">
        <v>354</v>
      </c>
      <c r="BM1857">
        <v>1</v>
      </c>
    </row>
    <row r="1858" spans="1:125" x14ac:dyDescent="0.25">
      <c r="A1858" s="5">
        <v>1293212</v>
      </c>
      <c r="B1858" s="5">
        <v>12</v>
      </c>
      <c r="C1858" t="s">
        <v>5100</v>
      </c>
      <c r="D1858" t="s">
        <v>5080</v>
      </c>
      <c r="E1858" t="s">
        <v>5039</v>
      </c>
      <c r="F1858" t="s">
        <v>6</v>
      </c>
      <c r="G1858" t="s">
        <v>14</v>
      </c>
      <c r="H1858" t="s">
        <v>25</v>
      </c>
      <c r="I1858" t="s">
        <v>117</v>
      </c>
      <c r="J1858" s="3"/>
      <c r="K1858" s="3"/>
      <c r="L1858" s="3"/>
      <c r="M1858" s="3" t="s">
        <v>126</v>
      </c>
      <c r="N1858" s="3">
        <v>44770</v>
      </c>
      <c r="O1858" s="7">
        <v>0.44071759259259258</v>
      </c>
      <c r="P1858" t="s">
        <v>1908</v>
      </c>
      <c r="Q1858" s="3">
        <v>45565</v>
      </c>
      <c r="R1858" s="7">
        <v>0.38320601851851854</v>
      </c>
      <c r="S1858" t="s">
        <v>1908</v>
      </c>
      <c r="U1858" s="92" t="s">
        <v>386</v>
      </c>
      <c r="V1858" s="93" t="s">
        <v>228</v>
      </c>
      <c r="W1858" s="92" t="s">
        <v>403</v>
      </c>
      <c r="AA1858" t="s">
        <v>146</v>
      </c>
      <c r="AB1858">
        <v>901</v>
      </c>
      <c r="AC1858" t="s">
        <v>154</v>
      </c>
      <c r="AD1858" t="s">
        <v>4180</v>
      </c>
      <c r="AE1858" t="s">
        <v>4180</v>
      </c>
      <c r="AF1858" s="12" t="s">
        <v>6269</v>
      </c>
      <c r="AG1858" s="12" t="s">
        <v>256</v>
      </c>
      <c r="AH1858" s="12" t="s">
        <v>6269</v>
      </c>
      <c r="AI1858" s="12" t="s">
        <v>256</v>
      </c>
      <c r="AJ1858" s="12" t="s">
        <v>6269</v>
      </c>
      <c r="AK1858" s="12" t="s">
        <v>256</v>
      </c>
      <c r="AL1858" s="12" t="s">
        <v>6269</v>
      </c>
      <c r="AM1858" s="12" t="s">
        <v>256</v>
      </c>
      <c r="AN1858" s="12" t="s">
        <v>6136</v>
      </c>
      <c r="AO1858" s="12">
        <v>45</v>
      </c>
      <c r="AP1858" s="12" t="s">
        <v>6136</v>
      </c>
      <c r="AQ1858" s="12">
        <v>45</v>
      </c>
      <c r="AR1858" s="12" t="s">
        <v>239</v>
      </c>
      <c r="AS1858" s="12" t="s">
        <v>239</v>
      </c>
      <c r="AT1858" s="12" t="s">
        <v>239</v>
      </c>
      <c r="AU1858" s="12" t="s">
        <v>239</v>
      </c>
      <c r="AV1858" t="s">
        <v>202</v>
      </c>
      <c r="AW1858" t="s">
        <v>207</v>
      </c>
      <c r="AX1858" t="s">
        <v>211</v>
      </c>
      <c r="AY1858" t="s">
        <v>200</v>
      </c>
      <c r="AZ1858" t="s">
        <v>208</v>
      </c>
      <c r="BA1858">
        <v>2</v>
      </c>
      <c r="BB1858" t="s">
        <v>204</v>
      </c>
      <c r="BC1858" t="s">
        <v>209</v>
      </c>
      <c r="BD1858" t="s">
        <v>211</v>
      </c>
      <c r="BE1858" t="s">
        <v>203</v>
      </c>
      <c r="BF1858" t="s">
        <v>212</v>
      </c>
      <c r="BG1858" t="s">
        <v>211</v>
      </c>
      <c r="BH1858" t="s">
        <v>201</v>
      </c>
      <c r="BI1858" t="s">
        <v>210</v>
      </c>
      <c r="BJ1858">
        <v>1</v>
      </c>
      <c r="BK1858" t="s">
        <v>205</v>
      </c>
      <c r="BL1858" t="s">
        <v>354</v>
      </c>
      <c r="BM1858">
        <v>1</v>
      </c>
      <c r="BQ1858" t="s">
        <v>584</v>
      </c>
      <c r="BR1858" t="s">
        <v>234</v>
      </c>
      <c r="BS1858" t="s">
        <v>5081</v>
      </c>
      <c r="BT1858" t="s">
        <v>234</v>
      </c>
      <c r="BU1858" t="s">
        <v>1852</v>
      </c>
      <c r="BV1858" t="s">
        <v>234</v>
      </c>
      <c r="BW1858" t="s">
        <v>379</v>
      </c>
      <c r="BX1858" t="s">
        <v>234</v>
      </c>
      <c r="BY1858" t="s">
        <v>400</v>
      </c>
      <c r="BZ1858" t="s">
        <v>234</v>
      </c>
      <c r="CA1858" t="s">
        <v>1908</v>
      </c>
      <c r="CB1858" s="3">
        <v>44770</v>
      </c>
      <c r="CC1858" t="s">
        <v>1908</v>
      </c>
      <c r="CD1858" s="3">
        <v>44851</v>
      </c>
      <c r="CE1858" t="s">
        <v>1908</v>
      </c>
      <c r="CF1858" s="3">
        <v>44770</v>
      </c>
      <c r="CG1858" t="s">
        <v>1908</v>
      </c>
      <c r="CH1858" s="3">
        <v>44770</v>
      </c>
      <c r="CI1858" t="s">
        <v>1908</v>
      </c>
      <c r="CJ1858" s="3">
        <v>44770</v>
      </c>
      <c r="CK1858" t="s">
        <v>1908</v>
      </c>
      <c r="CL1858" s="3">
        <v>44855</v>
      </c>
      <c r="CM1858" t="s">
        <v>1908</v>
      </c>
      <c r="CN1858" s="3">
        <v>44797</v>
      </c>
      <c r="CO1858" t="s">
        <v>1908</v>
      </c>
      <c r="CP1858" s="3">
        <v>44797</v>
      </c>
      <c r="CQ1858" t="s">
        <v>1908</v>
      </c>
      <c r="CR1858" s="3">
        <v>45565</v>
      </c>
      <c r="CS1858" t="s">
        <v>1908</v>
      </c>
      <c r="CT1858" s="3">
        <v>44770</v>
      </c>
      <c r="CU1858" t="s">
        <v>1908</v>
      </c>
      <c r="CV1858" s="3">
        <v>45565</v>
      </c>
      <c r="CW1858" t="s">
        <v>1908</v>
      </c>
      <c r="CX1858" s="3">
        <v>44851</v>
      </c>
      <c r="CY1858" t="s">
        <v>1908</v>
      </c>
      <c r="CZ1858" s="3">
        <v>44847</v>
      </c>
      <c r="DA1858" t="s">
        <v>1908</v>
      </c>
      <c r="DB1858" s="3">
        <v>44847</v>
      </c>
      <c r="DC1858" t="s">
        <v>1908</v>
      </c>
      <c r="DD1858" s="3">
        <v>45565</v>
      </c>
      <c r="DE1858" t="s">
        <v>1908</v>
      </c>
      <c r="DF1858" s="3">
        <v>44855</v>
      </c>
      <c r="DG1858" t="s">
        <v>1908</v>
      </c>
      <c r="DH1858" s="3">
        <v>45565</v>
      </c>
      <c r="DK1858" t="s">
        <v>1908</v>
      </c>
      <c r="DL1858" s="3">
        <v>44855</v>
      </c>
      <c r="DQ1858" t="s">
        <v>6</v>
      </c>
      <c r="DR1858" t="s">
        <v>6</v>
      </c>
      <c r="DU1858" t="s">
        <v>2821</v>
      </c>
    </row>
    <row r="1859" spans="1:125" x14ac:dyDescent="0.25">
      <c r="A1859" s="5">
        <v>1293301</v>
      </c>
      <c r="B1859" s="5">
        <v>1</v>
      </c>
      <c r="J1859" s="3"/>
      <c r="K1859" s="3"/>
      <c r="L1859" s="3"/>
      <c r="M1859" s="3"/>
      <c r="N1859" s="3">
        <v>44770</v>
      </c>
      <c r="O1859" s="7">
        <v>0.57731481481481484</v>
      </c>
      <c r="P1859" t="s">
        <v>1908</v>
      </c>
      <c r="AV1859" t="s">
        <v>202</v>
      </c>
      <c r="AW1859" t="s">
        <v>207</v>
      </c>
      <c r="AX1859" t="s">
        <v>211</v>
      </c>
      <c r="AY1859" t="s">
        <v>200</v>
      </c>
      <c r="AZ1859" t="s">
        <v>208</v>
      </c>
      <c r="BA1859">
        <v>2</v>
      </c>
      <c r="BB1859" t="s">
        <v>204</v>
      </c>
      <c r="BC1859" t="s">
        <v>209</v>
      </c>
      <c r="BD1859" t="s">
        <v>211</v>
      </c>
      <c r="BE1859" t="s">
        <v>203</v>
      </c>
      <c r="BF1859" t="s">
        <v>212</v>
      </c>
      <c r="BG1859" t="s">
        <v>211</v>
      </c>
      <c r="BH1859" t="s">
        <v>201</v>
      </c>
      <c r="BI1859" t="s">
        <v>210</v>
      </c>
      <c r="BJ1859">
        <v>1</v>
      </c>
      <c r="BK1859" t="s">
        <v>205</v>
      </c>
      <c r="BL1859" t="s">
        <v>354</v>
      </c>
      <c r="BM1859">
        <v>1</v>
      </c>
    </row>
    <row r="1860" spans="1:125" x14ac:dyDescent="0.25">
      <c r="A1860" s="5">
        <v>1293317</v>
      </c>
      <c r="B1860" s="5">
        <v>17</v>
      </c>
      <c r="C1860" t="s">
        <v>5127</v>
      </c>
      <c r="D1860" t="s">
        <v>5082</v>
      </c>
      <c r="E1860" t="s">
        <v>5083</v>
      </c>
      <c r="F1860" t="s">
        <v>6</v>
      </c>
      <c r="G1860" t="s">
        <v>3745</v>
      </c>
      <c r="H1860" t="s">
        <v>127</v>
      </c>
      <c r="I1860" t="s">
        <v>117</v>
      </c>
      <c r="J1860" s="3"/>
      <c r="K1860" s="3"/>
      <c r="L1860" s="3">
        <v>44929</v>
      </c>
      <c r="M1860" s="3" t="s">
        <v>133</v>
      </c>
      <c r="N1860" s="3">
        <v>44770</v>
      </c>
      <c r="O1860" s="7">
        <v>0.57731481481481484</v>
      </c>
      <c r="P1860" t="s">
        <v>1908</v>
      </c>
      <c r="Q1860" s="3">
        <v>44867</v>
      </c>
      <c r="R1860" s="7">
        <v>0.60526620370370365</v>
      </c>
      <c r="S1860" t="s">
        <v>1908</v>
      </c>
      <c r="T1860">
        <v>1648</v>
      </c>
      <c r="U1860" s="92" t="s">
        <v>632</v>
      </c>
      <c r="V1860" s="93" t="s">
        <v>232</v>
      </c>
      <c r="W1860" s="92" t="s">
        <v>1085</v>
      </c>
      <c r="X1860" s="93" t="s">
        <v>4478</v>
      </c>
      <c r="Y1860" s="92" t="s">
        <v>5124</v>
      </c>
      <c r="Z1860" s="93" t="s">
        <v>5125</v>
      </c>
      <c r="AA1860" t="s">
        <v>146</v>
      </c>
      <c r="AB1860">
        <v>928</v>
      </c>
      <c r="AC1860" t="s">
        <v>154</v>
      </c>
      <c r="AD1860" t="s">
        <v>474</v>
      </c>
      <c r="AE1860" t="s">
        <v>474</v>
      </c>
      <c r="AF1860" s="12" t="s">
        <v>1628</v>
      </c>
      <c r="AG1860" s="12" t="s">
        <v>1707</v>
      </c>
      <c r="AH1860" s="12" t="s">
        <v>1628</v>
      </c>
      <c r="AI1860" s="12" t="s">
        <v>1707</v>
      </c>
      <c r="AJ1860" s="12" t="s">
        <v>1628</v>
      </c>
      <c r="AK1860" s="12" t="s">
        <v>1707</v>
      </c>
      <c r="AL1860" s="12" t="s">
        <v>1628</v>
      </c>
      <c r="AM1860" s="12" t="s">
        <v>1707</v>
      </c>
      <c r="AN1860" s="12" t="s">
        <v>818</v>
      </c>
      <c r="AO1860" s="12" t="s">
        <v>819</v>
      </c>
      <c r="AP1860" s="12" t="s">
        <v>818</v>
      </c>
      <c r="AQ1860" s="12" t="s">
        <v>819</v>
      </c>
      <c r="AR1860" s="12" t="s">
        <v>239</v>
      </c>
      <c r="AS1860" s="12" t="s">
        <v>239</v>
      </c>
      <c r="AT1860" s="12" t="s">
        <v>239</v>
      </c>
      <c r="AU1860" s="12" t="s">
        <v>239</v>
      </c>
      <c r="AV1860" t="s">
        <v>202</v>
      </c>
      <c r="AW1860" t="s">
        <v>207</v>
      </c>
      <c r="AX1860" t="s">
        <v>211</v>
      </c>
      <c r="AY1860" t="s">
        <v>200</v>
      </c>
      <c r="AZ1860" t="s">
        <v>208</v>
      </c>
      <c r="BA1860">
        <v>2</v>
      </c>
      <c r="BB1860" t="s">
        <v>204</v>
      </c>
      <c r="BC1860" t="s">
        <v>209</v>
      </c>
      <c r="BD1860" t="s">
        <v>211</v>
      </c>
      <c r="BE1860" t="s">
        <v>203</v>
      </c>
      <c r="BF1860" t="s">
        <v>212</v>
      </c>
      <c r="BG1860" t="s">
        <v>211</v>
      </c>
      <c r="BH1860" t="s">
        <v>201</v>
      </c>
      <c r="BI1860" t="s">
        <v>210</v>
      </c>
      <c r="BJ1860">
        <v>1</v>
      </c>
      <c r="BK1860" t="s">
        <v>205</v>
      </c>
      <c r="BL1860" t="s">
        <v>354</v>
      </c>
      <c r="BM1860">
        <v>1</v>
      </c>
      <c r="BQ1860" t="s">
        <v>577</v>
      </c>
      <c r="BR1860" t="s">
        <v>2914</v>
      </c>
      <c r="BS1860" t="s">
        <v>5084</v>
      </c>
      <c r="BT1860" t="s">
        <v>2914</v>
      </c>
      <c r="BW1860" t="s">
        <v>367</v>
      </c>
      <c r="BX1860" t="s">
        <v>2914</v>
      </c>
      <c r="BY1860" t="s">
        <v>3747</v>
      </c>
      <c r="BZ1860" t="s">
        <v>2914</v>
      </c>
      <c r="CA1860" t="s">
        <v>1908</v>
      </c>
      <c r="CB1860" s="3">
        <v>44770</v>
      </c>
      <c r="CC1860" t="s">
        <v>1908</v>
      </c>
      <c r="CD1860" s="3">
        <v>44834</v>
      </c>
      <c r="CE1860" t="s">
        <v>1908</v>
      </c>
      <c r="CF1860" s="3">
        <v>44770</v>
      </c>
      <c r="CG1860" t="s">
        <v>1908</v>
      </c>
      <c r="CH1860" s="3">
        <v>44774</v>
      </c>
      <c r="CI1860" t="s">
        <v>1908</v>
      </c>
      <c r="CJ1860" s="3">
        <v>44774</v>
      </c>
      <c r="CK1860" t="s">
        <v>1908</v>
      </c>
      <c r="CL1860" s="3">
        <v>44834</v>
      </c>
      <c r="CM1860" t="s">
        <v>1908</v>
      </c>
      <c r="CN1860" s="3">
        <v>44824</v>
      </c>
      <c r="CO1860" t="s">
        <v>1908</v>
      </c>
      <c r="CP1860" s="3">
        <v>44824</v>
      </c>
      <c r="CQ1860" t="s">
        <v>1908</v>
      </c>
      <c r="CR1860" s="3">
        <v>44847</v>
      </c>
      <c r="CS1860" t="s">
        <v>1908</v>
      </c>
      <c r="CT1860" s="3">
        <v>44770</v>
      </c>
      <c r="CU1860" t="s">
        <v>1908</v>
      </c>
      <c r="CV1860" s="3">
        <v>44834</v>
      </c>
      <c r="CW1860" t="s">
        <v>1908</v>
      </c>
      <c r="CX1860" s="3">
        <v>44834</v>
      </c>
      <c r="CY1860" t="s">
        <v>8</v>
      </c>
      <c r="CZ1860" s="3">
        <v>44823</v>
      </c>
      <c r="DA1860" t="s">
        <v>8</v>
      </c>
      <c r="DB1860" s="3">
        <v>44823</v>
      </c>
      <c r="DC1860" t="s">
        <v>1908</v>
      </c>
      <c r="DD1860" s="3">
        <v>44867</v>
      </c>
      <c r="DE1860" t="s">
        <v>1908</v>
      </c>
      <c r="DF1860" s="3">
        <v>44847</v>
      </c>
      <c r="DG1860" t="s">
        <v>1908</v>
      </c>
      <c r="DH1860" s="3">
        <v>44847</v>
      </c>
      <c r="DK1860" t="s">
        <v>1908</v>
      </c>
      <c r="DL1860" s="3">
        <v>44847</v>
      </c>
      <c r="DQ1860" t="s">
        <v>6</v>
      </c>
      <c r="DR1860" t="s">
        <v>3985</v>
      </c>
      <c r="DU1860" t="s">
        <v>5126</v>
      </c>
    </row>
    <row r="1861" spans="1:125" x14ac:dyDescent="0.25">
      <c r="A1861" s="5">
        <v>1293401</v>
      </c>
      <c r="B1861" s="5">
        <v>1</v>
      </c>
      <c r="J1861" s="3"/>
      <c r="K1861" s="3"/>
      <c r="L1861" s="3"/>
      <c r="M1861" s="3"/>
      <c r="N1861" s="3">
        <v>44770</v>
      </c>
      <c r="O1861" s="7">
        <v>0.58590277777777777</v>
      </c>
      <c r="P1861" t="s">
        <v>1908</v>
      </c>
      <c r="AV1861" t="s">
        <v>202</v>
      </c>
      <c r="AW1861" t="s">
        <v>207</v>
      </c>
      <c r="AX1861" t="s">
        <v>211</v>
      </c>
      <c r="AY1861" t="s">
        <v>200</v>
      </c>
      <c r="AZ1861" t="s">
        <v>208</v>
      </c>
      <c r="BA1861">
        <v>2</v>
      </c>
      <c r="BB1861" t="s">
        <v>204</v>
      </c>
      <c r="BC1861" t="s">
        <v>209</v>
      </c>
      <c r="BD1861" t="s">
        <v>211</v>
      </c>
      <c r="BE1861" t="s">
        <v>203</v>
      </c>
      <c r="BF1861" t="s">
        <v>212</v>
      </c>
      <c r="BG1861" t="s">
        <v>211</v>
      </c>
      <c r="BH1861" t="s">
        <v>201</v>
      </c>
      <c r="BI1861" t="s">
        <v>210</v>
      </c>
      <c r="BJ1861">
        <v>1</v>
      </c>
      <c r="BK1861" t="s">
        <v>205</v>
      </c>
      <c r="BL1861" t="s">
        <v>354</v>
      </c>
      <c r="BM1861">
        <v>1</v>
      </c>
    </row>
    <row r="1862" spans="1:125" x14ac:dyDescent="0.25">
      <c r="A1862" s="5">
        <v>1293414</v>
      </c>
      <c r="B1862" s="5">
        <v>14</v>
      </c>
      <c r="C1862" t="s">
        <v>5128</v>
      </c>
      <c r="D1862" t="s">
        <v>5085</v>
      </c>
      <c r="E1862" t="s">
        <v>417</v>
      </c>
      <c r="F1862" t="s">
        <v>6</v>
      </c>
      <c r="G1862" t="s">
        <v>69</v>
      </c>
      <c r="H1862" t="s">
        <v>25</v>
      </c>
      <c r="I1862" t="s">
        <v>117</v>
      </c>
      <c r="J1862" s="3"/>
      <c r="K1862" s="3"/>
      <c r="L1862" s="3">
        <v>44964</v>
      </c>
      <c r="M1862" s="3" t="s">
        <v>126</v>
      </c>
      <c r="N1862" s="3">
        <v>44770</v>
      </c>
      <c r="O1862" s="7">
        <v>0.58590277777777777</v>
      </c>
      <c r="P1862" t="s">
        <v>1908</v>
      </c>
      <c r="Q1862" s="3">
        <v>44998</v>
      </c>
      <c r="R1862" s="7">
        <v>0.39567129629629627</v>
      </c>
      <c r="S1862" t="s">
        <v>1908</v>
      </c>
      <c r="U1862" s="92" t="s">
        <v>1084</v>
      </c>
      <c r="V1862" s="93" t="s">
        <v>227</v>
      </c>
      <c r="AA1862" t="s">
        <v>160</v>
      </c>
      <c r="AB1862">
        <v>956</v>
      </c>
      <c r="AC1862" t="s">
        <v>154</v>
      </c>
      <c r="AD1862" t="s">
        <v>535</v>
      </c>
      <c r="AE1862" t="s">
        <v>3226</v>
      </c>
      <c r="AF1862" s="12">
        <v>543</v>
      </c>
      <c r="AG1862" s="12">
        <v>58</v>
      </c>
      <c r="AH1862" s="12">
        <v>543</v>
      </c>
      <c r="AI1862" s="12">
        <v>58</v>
      </c>
      <c r="AJ1862" s="12">
        <v>543</v>
      </c>
      <c r="AK1862" s="12">
        <v>58</v>
      </c>
      <c r="AL1862" s="12">
        <v>543</v>
      </c>
      <c r="AM1862" s="12">
        <v>58</v>
      </c>
      <c r="AN1862" s="12" t="s">
        <v>824</v>
      </c>
      <c r="AO1862" s="12" t="s">
        <v>825</v>
      </c>
      <c r="AP1862" s="12" t="s">
        <v>824</v>
      </c>
      <c r="AQ1862" s="12" t="s">
        <v>825</v>
      </c>
      <c r="AR1862" s="12" t="s">
        <v>239</v>
      </c>
      <c r="AS1862" s="12" t="s">
        <v>239</v>
      </c>
      <c r="AT1862" s="12" t="s">
        <v>239</v>
      </c>
      <c r="AU1862" s="12" t="s">
        <v>239</v>
      </c>
      <c r="AV1862" t="s">
        <v>202</v>
      </c>
      <c r="AW1862" t="s">
        <v>207</v>
      </c>
      <c r="AX1862" t="s">
        <v>211</v>
      </c>
      <c r="AY1862" t="s">
        <v>200</v>
      </c>
      <c r="AZ1862" t="s">
        <v>208</v>
      </c>
      <c r="BA1862">
        <v>2</v>
      </c>
      <c r="BB1862" t="s">
        <v>204</v>
      </c>
      <c r="BC1862" t="s">
        <v>209</v>
      </c>
      <c r="BD1862" t="s">
        <v>211</v>
      </c>
      <c r="BE1862" t="s">
        <v>203</v>
      </c>
      <c r="BF1862" t="s">
        <v>212</v>
      </c>
      <c r="BG1862" t="s">
        <v>211</v>
      </c>
      <c r="BH1862" t="s">
        <v>201</v>
      </c>
      <c r="BI1862" t="s">
        <v>210</v>
      </c>
      <c r="BJ1862">
        <v>1</v>
      </c>
      <c r="BK1862" t="s">
        <v>205</v>
      </c>
      <c r="BL1862" t="s">
        <v>354</v>
      </c>
      <c r="BM1862">
        <v>1</v>
      </c>
      <c r="BQ1862" t="s">
        <v>584</v>
      </c>
      <c r="BR1862" t="s">
        <v>160</v>
      </c>
      <c r="BS1862" t="s">
        <v>1041</v>
      </c>
      <c r="BT1862" t="s">
        <v>160</v>
      </c>
      <c r="BU1862" t="s">
        <v>2269</v>
      </c>
      <c r="BV1862" t="s">
        <v>160</v>
      </c>
      <c r="BW1862" t="s">
        <v>1223</v>
      </c>
      <c r="BX1862" t="s">
        <v>160</v>
      </c>
      <c r="CA1862" t="s">
        <v>1908</v>
      </c>
      <c r="CB1862" s="3">
        <v>44770</v>
      </c>
      <c r="CC1862" t="s">
        <v>1908</v>
      </c>
      <c r="CD1862" s="3">
        <v>44834</v>
      </c>
      <c r="CE1862" t="s">
        <v>1908</v>
      </c>
      <c r="CF1862" s="3">
        <v>44770</v>
      </c>
      <c r="CG1862" t="s">
        <v>1908</v>
      </c>
      <c r="CH1862" s="3">
        <v>44770</v>
      </c>
      <c r="CI1862" t="s">
        <v>1908</v>
      </c>
      <c r="CJ1862" s="3">
        <v>44770</v>
      </c>
      <c r="CK1862" t="s">
        <v>1908</v>
      </c>
      <c r="CL1862" s="3">
        <v>44834</v>
      </c>
      <c r="CM1862" t="s">
        <v>1908</v>
      </c>
      <c r="CN1862" s="3">
        <v>44824</v>
      </c>
      <c r="CO1862" t="s">
        <v>1908</v>
      </c>
      <c r="CP1862" s="3">
        <v>44824</v>
      </c>
      <c r="CQ1862" t="s">
        <v>1908</v>
      </c>
      <c r="CR1862" s="3">
        <v>44847</v>
      </c>
      <c r="CS1862" t="s">
        <v>1908</v>
      </c>
      <c r="CT1862" s="3">
        <v>44770</v>
      </c>
      <c r="CU1862" t="s">
        <v>1908</v>
      </c>
      <c r="CV1862" s="3">
        <v>44834</v>
      </c>
      <c r="CW1862" t="s">
        <v>1908</v>
      </c>
      <c r="CX1862" s="3">
        <v>44834</v>
      </c>
      <c r="CY1862" t="s">
        <v>8</v>
      </c>
      <c r="CZ1862" s="3">
        <v>44823</v>
      </c>
      <c r="DA1862" t="s">
        <v>8</v>
      </c>
      <c r="DB1862" s="3">
        <v>44823</v>
      </c>
      <c r="DC1862" t="s">
        <v>1908</v>
      </c>
      <c r="DD1862" s="3">
        <v>44867</v>
      </c>
      <c r="DE1862" t="s">
        <v>1908</v>
      </c>
      <c r="DF1862" s="3">
        <v>44847</v>
      </c>
      <c r="DG1862" t="s">
        <v>1908</v>
      </c>
      <c r="DH1862" s="3">
        <v>44867</v>
      </c>
      <c r="DK1862" t="s">
        <v>1908</v>
      </c>
      <c r="DL1862" s="3">
        <v>44847</v>
      </c>
      <c r="DQ1862" t="s">
        <v>6</v>
      </c>
      <c r="DR1862" t="s">
        <v>6</v>
      </c>
      <c r="DU1862" t="s">
        <v>1084</v>
      </c>
    </row>
    <row r="1863" spans="1:125" x14ac:dyDescent="0.25">
      <c r="A1863" s="5">
        <v>1293501</v>
      </c>
      <c r="B1863" s="5">
        <v>1</v>
      </c>
      <c r="J1863" s="3"/>
      <c r="K1863" s="3"/>
      <c r="L1863" s="3"/>
      <c r="M1863" s="3"/>
      <c r="N1863" s="3">
        <v>44784</v>
      </c>
      <c r="O1863" s="7">
        <v>0.61754629629629632</v>
      </c>
      <c r="P1863" t="s">
        <v>1908</v>
      </c>
      <c r="AV1863" t="s">
        <v>202</v>
      </c>
      <c r="AW1863" t="s">
        <v>207</v>
      </c>
      <c r="AX1863" t="s">
        <v>211</v>
      </c>
      <c r="AY1863" t="s">
        <v>200</v>
      </c>
      <c r="AZ1863" t="s">
        <v>208</v>
      </c>
      <c r="BA1863">
        <v>2</v>
      </c>
      <c r="BB1863" t="s">
        <v>204</v>
      </c>
      <c r="BC1863" t="s">
        <v>209</v>
      </c>
      <c r="BD1863" t="s">
        <v>211</v>
      </c>
      <c r="BE1863" t="s">
        <v>203</v>
      </c>
      <c r="BF1863" t="s">
        <v>212</v>
      </c>
      <c r="BG1863" t="s">
        <v>211</v>
      </c>
      <c r="BH1863" t="s">
        <v>201</v>
      </c>
      <c r="BI1863" t="s">
        <v>210</v>
      </c>
      <c r="BJ1863">
        <v>1</v>
      </c>
      <c r="BK1863" t="s">
        <v>205</v>
      </c>
      <c r="BL1863" t="s">
        <v>354</v>
      </c>
      <c r="BM1863">
        <v>1</v>
      </c>
    </row>
    <row r="1864" spans="1:125" x14ac:dyDescent="0.25">
      <c r="A1864" s="5">
        <v>1293503</v>
      </c>
      <c r="B1864" s="5">
        <v>3</v>
      </c>
      <c r="D1864" t="s">
        <v>5088</v>
      </c>
      <c r="H1864" t="s">
        <v>25</v>
      </c>
      <c r="I1864" t="s">
        <v>117</v>
      </c>
      <c r="J1864" s="3"/>
      <c r="K1864" s="3"/>
      <c r="L1864" s="3"/>
      <c r="M1864" s="3"/>
      <c r="N1864" s="3">
        <v>44784</v>
      </c>
      <c r="O1864" s="7">
        <v>0.61754629629629632</v>
      </c>
      <c r="P1864" t="s">
        <v>1908</v>
      </c>
      <c r="Q1864" s="3">
        <v>45055</v>
      </c>
      <c r="R1864" s="7">
        <v>0.66927083333333337</v>
      </c>
      <c r="S1864" t="s">
        <v>1908</v>
      </c>
      <c r="T1864">
        <v>1625</v>
      </c>
      <c r="U1864" s="92" t="s">
        <v>405</v>
      </c>
      <c r="W1864" s="92" t="s">
        <v>403</v>
      </c>
      <c r="Y1864" s="92" t="s">
        <v>527</v>
      </c>
      <c r="AV1864" t="s">
        <v>202</v>
      </c>
      <c r="AW1864" t="s">
        <v>207</v>
      </c>
      <c r="AX1864" t="s">
        <v>211</v>
      </c>
      <c r="AY1864" t="s">
        <v>200</v>
      </c>
      <c r="AZ1864" t="s">
        <v>208</v>
      </c>
      <c r="BA1864">
        <v>2</v>
      </c>
      <c r="BB1864" t="s">
        <v>204</v>
      </c>
      <c r="BC1864" t="s">
        <v>209</v>
      </c>
      <c r="BD1864" t="s">
        <v>211</v>
      </c>
      <c r="BE1864" t="s">
        <v>203</v>
      </c>
      <c r="BF1864" t="s">
        <v>212</v>
      </c>
      <c r="BG1864" t="s">
        <v>211</v>
      </c>
      <c r="BH1864" t="s">
        <v>201</v>
      </c>
      <c r="BI1864" t="s">
        <v>210</v>
      </c>
      <c r="BJ1864">
        <v>1</v>
      </c>
      <c r="BK1864" t="s">
        <v>205</v>
      </c>
      <c r="BL1864" t="s">
        <v>354</v>
      </c>
      <c r="BM1864">
        <v>1</v>
      </c>
      <c r="BQ1864" t="s">
        <v>584</v>
      </c>
      <c r="BS1864" t="s">
        <v>5090</v>
      </c>
      <c r="BU1864" t="s">
        <v>5089</v>
      </c>
      <c r="BY1864" t="s">
        <v>5091</v>
      </c>
      <c r="CA1864" t="s">
        <v>1908</v>
      </c>
      <c r="CB1864" s="3">
        <v>45055</v>
      </c>
      <c r="CC1864" t="s">
        <v>1908</v>
      </c>
      <c r="CD1864" s="3">
        <v>45055</v>
      </c>
      <c r="CE1864" t="s">
        <v>1908</v>
      </c>
      <c r="CF1864" s="3">
        <v>45055</v>
      </c>
      <c r="CG1864" t="s">
        <v>1908</v>
      </c>
      <c r="CH1864" s="3">
        <v>45055</v>
      </c>
      <c r="CI1864" t="s">
        <v>1908</v>
      </c>
      <c r="CJ1864" s="3">
        <v>45055</v>
      </c>
      <c r="CK1864" t="s">
        <v>1908</v>
      </c>
      <c r="CL1864" s="3">
        <v>45055</v>
      </c>
      <c r="CS1864" t="s">
        <v>1908</v>
      </c>
      <c r="CT1864" s="3">
        <v>45055</v>
      </c>
      <c r="CW1864" t="s">
        <v>1908</v>
      </c>
      <c r="CX1864" s="3">
        <v>45055</v>
      </c>
      <c r="DU1864" t="s">
        <v>5503</v>
      </c>
    </row>
    <row r="1865" spans="1:125" x14ac:dyDescent="0.25">
      <c r="A1865" s="5">
        <v>1293601</v>
      </c>
      <c r="B1865" s="5">
        <v>1</v>
      </c>
      <c r="J1865" s="3"/>
      <c r="K1865" s="3"/>
      <c r="L1865" s="3"/>
      <c r="M1865" s="3"/>
      <c r="N1865" s="3">
        <v>44789</v>
      </c>
      <c r="O1865" s="7">
        <v>0.48249999999999998</v>
      </c>
      <c r="P1865" t="s">
        <v>1908</v>
      </c>
      <c r="AV1865" t="s">
        <v>202</v>
      </c>
      <c r="AW1865" t="s">
        <v>207</v>
      </c>
      <c r="AX1865" t="s">
        <v>211</v>
      </c>
      <c r="AY1865" t="s">
        <v>200</v>
      </c>
      <c r="AZ1865" t="s">
        <v>208</v>
      </c>
      <c r="BA1865">
        <v>2</v>
      </c>
      <c r="BB1865" t="s">
        <v>204</v>
      </c>
      <c r="BC1865" t="s">
        <v>209</v>
      </c>
      <c r="BD1865" t="s">
        <v>211</v>
      </c>
      <c r="BE1865" t="s">
        <v>203</v>
      </c>
      <c r="BF1865" t="s">
        <v>212</v>
      </c>
      <c r="BG1865" t="s">
        <v>211</v>
      </c>
      <c r="BH1865" t="s">
        <v>201</v>
      </c>
      <c r="BI1865" t="s">
        <v>210</v>
      </c>
      <c r="BJ1865">
        <v>1</v>
      </c>
      <c r="BK1865" t="s">
        <v>205</v>
      </c>
      <c r="BL1865" t="s">
        <v>354</v>
      </c>
      <c r="BM1865">
        <v>1</v>
      </c>
    </row>
    <row r="1866" spans="1:125" x14ac:dyDescent="0.25">
      <c r="A1866" s="5">
        <v>1293619</v>
      </c>
      <c r="B1866" s="5">
        <v>19</v>
      </c>
      <c r="C1866" t="s">
        <v>5096</v>
      </c>
      <c r="D1866" t="s">
        <v>5095</v>
      </c>
      <c r="E1866" t="s">
        <v>552</v>
      </c>
      <c r="F1866" t="s">
        <v>5070</v>
      </c>
      <c r="G1866" t="s">
        <v>4540</v>
      </c>
      <c r="H1866" t="s">
        <v>25</v>
      </c>
      <c r="I1866" t="s">
        <v>118</v>
      </c>
      <c r="J1866" s="3"/>
      <c r="K1866" s="3">
        <v>44588</v>
      </c>
      <c r="L1866" s="3">
        <v>44915</v>
      </c>
      <c r="M1866" s="3" t="s">
        <v>129</v>
      </c>
      <c r="N1866" s="3">
        <v>44789</v>
      </c>
      <c r="O1866" s="7">
        <v>0.48249999999999998</v>
      </c>
      <c r="P1866" t="s">
        <v>1908</v>
      </c>
      <c r="Q1866" s="3">
        <v>44929</v>
      </c>
      <c r="R1866" s="7">
        <v>0.59886574074074073</v>
      </c>
      <c r="S1866" t="s">
        <v>1908</v>
      </c>
      <c r="U1866" s="92" t="s">
        <v>403</v>
      </c>
      <c r="V1866" s="93" t="s">
        <v>2114</v>
      </c>
      <c r="W1866" s="92" t="s">
        <v>386</v>
      </c>
      <c r="X1866" s="93" t="s">
        <v>228</v>
      </c>
      <c r="AA1866" t="s">
        <v>147</v>
      </c>
      <c r="AB1866">
        <v>902</v>
      </c>
      <c r="AC1866" t="s">
        <v>154</v>
      </c>
      <c r="AD1866" t="s">
        <v>5105</v>
      </c>
      <c r="AE1866" t="s">
        <v>5106</v>
      </c>
      <c r="AF1866" s="12">
        <v>596</v>
      </c>
      <c r="AG1866" s="12">
        <v>96</v>
      </c>
      <c r="AH1866" s="12">
        <v>596</v>
      </c>
      <c r="AI1866" s="12">
        <v>96</v>
      </c>
      <c r="AJ1866" s="12">
        <v>596</v>
      </c>
      <c r="AK1866" s="12">
        <v>96</v>
      </c>
      <c r="AL1866" s="12">
        <v>596</v>
      </c>
      <c r="AM1866" s="12">
        <v>96</v>
      </c>
      <c r="AN1866" s="12" t="s">
        <v>824</v>
      </c>
      <c r="AO1866" s="12" t="s">
        <v>825</v>
      </c>
      <c r="AP1866" s="12" t="s">
        <v>824</v>
      </c>
      <c r="AQ1866" s="12" t="s">
        <v>825</v>
      </c>
      <c r="AR1866" s="12" t="s">
        <v>239</v>
      </c>
      <c r="AS1866" s="12" t="s">
        <v>239</v>
      </c>
      <c r="AT1866" s="12" t="s">
        <v>239</v>
      </c>
      <c r="AU1866" s="12" t="s">
        <v>239</v>
      </c>
      <c r="AV1866" t="s">
        <v>202</v>
      </c>
      <c r="AW1866" t="s">
        <v>207</v>
      </c>
      <c r="AX1866" t="s">
        <v>211</v>
      </c>
      <c r="AY1866" t="s">
        <v>200</v>
      </c>
      <c r="AZ1866" t="s">
        <v>208</v>
      </c>
      <c r="BA1866">
        <v>2</v>
      </c>
      <c r="BB1866" t="s">
        <v>204</v>
      </c>
      <c r="BC1866" t="s">
        <v>209</v>
      </c>
      <c r="BD1866" t="s">
        <v>211</v>
      </c>
      <c r="BE1866" t="s">
        <v>203</v>
      </c>
      <c r="BF1866" t="s">
        <v>212</v>
      </c>
      <c r="BG1866" t="s">
        <v>211</v>
      </c>
      <c r="BH1866" t="s">
        <v>201</v>
      </c>
      <c r="BI1866" t="s">
        <v>210</v>
      </c>
      <c r="BJ1866">
        <v>1</v>
      </c>
      <c r="BK1866" t="s">
        <v>205</v>
      </c>
      <c r="BL1866" t="s">
        <v>354</v>
      </c>
      <c r="BM1866">
        <v>1</v>
      </c>
      <c r="BQ1866" t="s">
        <v>584</v>
      </c>
      <c r="BR1866" t="s">
        <v>147</v>
      </c>
      <c r="BS1866" t="s">
        <v>5097</v>
      </c>
      <c r="BT1866" t="s">
        <v>147</v>
      </c>
      <c r="BU1866" t="s">
        <v>1852</v>
      </c>
      <c r="BV1866" t="s">
        <v>147</v>
      </c>
      <c r="BW1866" t="s">
        <v>379</v>
      </c>
      <c r="BX1866" t="s">
        <v>147</v>
      </c>
      <c r="CA1866" t="s">
        <v>1908</v>
      </c>
      <c r="CB1866" s="3">
        <v>44789</v>
      </c>
      <c r="CC1866" t="s">
        <v>1908</v>
      </c>
      <c r="CD1866" s="3">
        <v>44798</v>
      </c>
      <c r="CE1866" t="s">
        <v>1908</v>
      </c>
      <c r="CF1866" s="3">
        <v>44789</v>
      </c>
      <c r="CG1866" t="s">
        <v>1908</v>
      </c>
      <c r="CH1866" s="3">
        <v>44804</v>
      </c>
      <c r="CI1866" t="s">
        <v>1908</v>
      </c>
      <c r="CJ1866" s="3">
        <v>44804</v>
      </c>
      <c r="CK1866" t="s">
        <v>1908</v>
      </c>
      <c r="CL1866" s="3">
        <v>44825</v>
      </c>
      <c r="CM1866" t="s">
        <v>1908</v>
      </c>
      <c r="CN1866" s="3">
        <v>44789</v>
      </c>
      <c r="CO1866" t="s">
        <v>1908</v>
      </c>
      <c r="CP1866" s="3">
        <v>44789</v>
      </c>
      <c r="CQ1866" t="s">
        <v>1908</v>
      </c>
      <c r="CR1866" s="3">
        <v>44819</v>
      </c>
      <c r="CS1866" t="s">
        <v>1908</v>
      </c>
      <c r="CT1866" s="3">
        <v>44789</v>
      </c>
      <c r="CU1866" t="s">
        <v>1908</v>
      </c>
      <c r="CV1866" s="3">
        <v>44825</v>
      </c>
      <c r="CW1866" t="s">
        <v>1908</v>
      </c>
      <c r="CX1866" s="3">
        <v>44825</v>
      </c>
      <c r="CY1866" t="s">
        <v>1908</v>
      </c>
      <c r="CZ1866" s="3">
        <v>44789</v>
      </c>
      <c r="DA1866" t="s">
        <v>1908</v>
      </c>
      <c r="DB1866" s="3">
        <v>44789</v>
      </c>
      <c r="DC1866" t="s">
        <v>1908</v>
      </c>
      <c r="DD1866" s="3">
        <v>44847</v>
      </c>
      <c r="DE1866" t="s">
        <v>1908</v>
      </c>
      <c r="DF1866" s="3">
        <v>44834</v>
      </c>
      <c r="DG1866" t="s">
        <v>1908</v>
      </c>
      <c r="DH1866" s="3">
        <v>44834</v>
      </c>
      <c r="DK1866" t="s">
        <v>1908</v>
      </c>
      <c r="DL1866" s="3">
        <v>44834</v>
      </c>
      <c r="DQ1866" t="s">
        <v>5070</v>
      </c>
      <c r="DR1866" t="s">
        <v>3985</v>
      </c>
      <c r="DU1866" t="s">
        <v>5131</v>
      </c>
    </row>
    <row r="1867" spans="1:125" x14ac:dyDescent="0.25">
      <c r="A1867" s="5">
        <v>1293701</v>
      </c>
      <c r="B1867" s="5">
        <v>1</v>
      </c>
      <c r="J1867" s="3"/>
      <c r="K1867" s="3"/>
      <c r="L1867" s="3"/>
      <c r="M1867" s="3"/>
      <c r="N1867" s="3">
        <v>44789</v>
      </c>
      <c r="O1867" s="7">
        <v>0.49094907407407407</v>
      </c>
      <c r="P1867" t="s">
        <v>1908</v>
      </c>
      <c r="AV1867" t="s">
        <v>202</v>
      </c>
      <c r="AW1867" t="s">
        <v>207</v>
      </c>
      <c r="AX1867" t="s">
        <v>211</v>
      </c>
      <c r="AY1867" t="s">
        <v>200</v>
      </c>
      <c r="AZ1867" t="s">
        <v>208</v>
      </c>
      <c r="BA1867">
        <v>2</v>
      </c>
      <c r="BB1867" t="s">
        <v>204</v>
      </c>
      <c r="BC1867" t="s">
        <v>209</v>
      </c>
      <c r="BD1867" t="s">
        <v>211</v>
      </c>
      <c r="BE1867" t="s">
        <v>203</v>
      </c>
      <c r="BF1867" t="s">
        <v>212</v>
      </c>
      <c r="BG1867" t="s">
        <v>211</v>
      </c>
      <c r="BH1867" t="s">
        <v>201</v>
      </c>
      <c r="BI1867" t="s">
        <v>210</v>
      </c>
      <c r="BJ1867">
        <v>1</v>
      </c>
      <c r="BK1867" t="s">
        <v>205</v>
      </c>
      <c r="BL1867" t="s">
        <v>354</v>
      </c>
      <c r="BM1867">
        <v>1</v>
      </c>
    </row>
    <row r="1868" spans="1:125" x14ac:dyDescent="0.25">
      <c r="A1868" s="5">
        <v>1293721</v>
      </c>
      <c r="B1868" s="5">
        <v>21</v>
      </c>
      <c r="C1868" t="s">
        <v>5099</v>
      </c>
      <c r="D1868" t="s">
        <v>5098</v>
      </c>
      <c r="E1868" t="s">
        <v>5108</v>
      </c>
      <c r="F1868" t="s">
        <v>5070</v>
      </c>
      <c r="G1868" t="s">
        <v>5114</v>
      </c>
      <c r="H1868" t="s">
        <v>25</v>
      </c>
      <c r="I1868" t="s">
        <v>118</v>
      </c>
      <c r="J1868" s="3"/>
      <c r="K1868" s="3"/>
      <c r="L1868" s="3">
        <v>44887</v>
      </c>
      <c r="M1868" s="3" t="s">
        <v>126</v>
      </c>
      <c r="N1868" s="3">
        <v>44789</v>
      </c>
      <c r="O1868" s="7">
        <v>0.49094907407407407</v>
      </c>
      <c r="P1868" t="s">
        <v>1908</v>
      </c>
      <c r="Q1868" s="3">
        <v>44929</v>
      </c>
      <c r="R1868" s="7">
        <v>0.57839120370370367</v>
      </c>
      <c r="S1868" t="s">
        <v>1908</v>
      </c>
      <c r="T1868">
        <v>1629</v>
      </c>
      <c r="U1868" s="92" t="s">
        <v>709</v>
      </c>
      <c r="V1868" s="93" t="s">
        <v>145</v>
      </c>
      <c r="W1868" s="92" t="s">
        <v>236</v>
      </c>
      <c r="X1868" s="93" t="s">
        <v>160</v>
      </c>
      <c r="Y1868" s="92" t="s">
        <v>475</v>
      </c>
      <c r="Z1868" s="93" t="s">
        <v>228</v>
      </c>
      <c r="AA1868" t="s">
        <v>234</v>
      </c>
      <c r="AB1868">
        <v>902</v>
      </c>
      <c r="AC1868" t="s">
        <v>155</v>
      </c>
      <c r="AD1868" t="s">
        <v>5103</v>
      </c>
      <c r="AE1868" t="s">
        <v>5104</v>
      </c>
      <c r="AF1868" s="12">
        <v>606</v>
      </c>
      <c r="AG1868" s="12">
        <v>206</v>
      </c>
      <c r="AH1868" s="12">
        <v>606</v>
      </c>
      <c r="AI1868" s="12">
        <v>206</v>
      </c>
      <c r="AJ1868" s="12">
        <v>606</v>
      </c>
      <c r="AK1868" s="12">
        <v>206</v>
      </c>
      <c r="AL1868" s="12">
        <v>606</v>
      </c>
      <c r="AM1868" s="12">
        <v>206</v>
      </c>
      <c r="AN1868" s="12" t="s">
        <v>818</v>
      </c>
      <c r="AO1868" s="12" t="s">
        <v>819</v>
      </c>
      <c r="AP1868" s="12" t="s">
        <v>818</v>
      </c>
      <c r="AQ1868" s="12" t="s">
        <v>819</v>
      </c>
      <c r="AR1868" s="12" t="s">
        <v>239</v>
      </c>
      <c r="AS1868" s="12" t="s">
        <v>239</v>
      </c>
      <c r="AT1868" s="12" t="s">
        <v>239</v>
      </c>
      <c r="AU1868" s="12" t="s">
        <v>239</v>
      </c>
      <c r="AV1868" t="s">
        <v>202</v>
      </c>
      <c r="AW1868" t="s">
        <v>207</v>
      </c>
      <c r="AX1868" t="s">
        <v>211</v>
      </c>
      <c r="AY1868" t="s">
        <v>200</v>
      </c>
      <c r="AZ1868" t="s">
        <v>208</v>
      </c>
      <c r="BA1868">
        <v>2</v>
      </c>
      <c r="BB1868" t="s">
        <v>204</v>
      </c>
      <c r="BC1868" t="s">
        <v>209</v>
      </c>
      <c r="BD1868" t="s">
        <v>211</v>
      </c>
      <c r="BE1868" t="s">
        <v>203</v>
      </c>
      <c r="BF1868" t="s">
        <v>212</v>
      </c>
      <c r="BG1868" t="s">
        <v>211</v>
      </c>
      <c r="BH1868" t="s">
        <v>201</v>
      </c>
      <c r="BI1868" t="s">
        <v>210</v>
      </c>
      <c r="BJ1868">
        <v>1</v>
      </c>
      <c r="BK1868" t="s">
        <v>205</v>
      </c>
      <c r="BL1868" t="s">
        <v>354</v>
      </c>
      <c r="BM1868">
        <v>1</v>
      </c>
      <c r="BQ1868" t="s">
        <v>584</v>
      </c>
      <c r="BR1868" t="s">
        <v>234</v>
      </c>
      <c r="BS1868" t="s">
        <v>5101</v>
      </c>
      <c r="BT1868" t="s">
        <v>234</v>
      </c>
      <c r="BU1868" t="s">
        <v>1852</v>
      </c>
      <c r="BV1868" t="s">
        <v>234</v>
      </c>
      <c r="BW1868" t="s">
        <v>379</v>
      </c>
      <c r="BX1868" t="s">
        <v>234</v>
      </c>
      <c r="BY1868" t="s">
        <v>5107</v>
      </c>
      <c r="BZ1868" t="s">
        <v>234</v>
      </c>
      <c r="CA1868" t="s">
        <v>1908</v>
      </c>
      <c r="CB1868" s="3">
        <v>44789</v>
      </c>
      <c r="CC1868" t="s">
        <v>1908</v>
      </c>
      <c r="CD1868" s="3">
        <v>44797</v>
      </c>
      <c r="CE1868" t="s">
        <v>1908</v>
      </c>
      <c r="CF1868" s="3">
        <v>44789</v>
      </c>
      <c r="CG1868" t="s">
        <v>1908</v>
      </c>
      <c r="CH1868" s="3">
        <v>44797</v>
      </c>
      <c r="CI1868" t="s">
        <v>1908</v>
      </c>
      <c r="CJ1868" s="3">
        <v>44798</v>
      </c>
      <c r="CK1868" t="s">
        <v>1908</v>
      </c>
      <c r="CL1868" s="3">
        <v>44811</v>
      </c>
      <c r="CM1868" t="s">
        <v>1908</v>
      </c>
      <c r="CN1868" s="3">
        <v>44811</v>
      </c>
      <c r="CO1868" t="s">
        <v>1908</v>
      </c>
      <c r="CP1868" s="3">
        <v>44811</v>
      </c>
      <c r="CQ1868" t="s">
        <v>1908</v>
      </c>
      <c r="CR1868" s="3">
        <v>44830</v>
      </c>
      <c r="CS1868" t="s">
        <v>1908</v>
      </c>
      <c r="CT1868" s="3">
        <v>44798</v>
      </c>
      <c r="CU1868" t="s">
        <v>1908</v>
      </c>
      <c r="CV1868" s="3">
        <v>44830</v>
      </c>
      <c r="CW1868" t="s">
        <v>1908</v>
      </c>
      <c r="CX1868" s="3">
        <v>44798</v>
      </c>
      <c r="CY1868" t="s">
        <v>1908</v>
      </c>
      <c r="CZ1868" s="3">
        <v>44798</v>
      </c>
      <c r="DA1868" t="s">
        <v>1908</v>
      </c>
      <c r="DB1868" s="3">
        <v>44798</v>
      </c>
      <c r="DC1868" t="s">
        <v>1908</v>
      </c>
      <c r="DD1868" s="3">
        <v>44830</v>
      </c>
      <c r="DE1868" t="s">
        <v>1908</v>
      </c>
      <c r="DF1868" s="3">
        <v>44813</v>
      </c>
      <c r="DG1868" t="s">
        <v>1908</v>
      </c>
      <c r="DH1868" s="3">
        <v>44813</v>
      </c>
      <c r="DK1868" t="s">
        <v>1908</v>
      </c>
      <c r="DL1868" s="3">
        <v>44813</v>
      </c>
      <c r="DQ1868" t="s">
        <v>5070</v>
      </c>
      <c r="DR1868" t="s">
        <v>6</v>
      </c>
      <c r="DU1868" t="s">
        <v>5102</v>
      </c>
    </row>
    <row r="1869" spans="1:125" x14ac:dyDescent="0.25">
      <c r="A1869" s="5">
        <v>1293801</v>
      </c>
      <c r="B1869" s="5">
        <v>1</v>
      </c>
      <c r="J1869" s="3"/>
      <c r="K1869" s="3"/>
      <c r="L1869" s="3"/>
      <c r="M1869" s="3"/>
      <c r="N1869" s="3">
        <v>44798</v>
      </c>
      <c r="O1869" s="7">
        <v>0.70642361111111107</v>
      </c>
      <c r="P1869" t="s">
        <v>1980</v>
      </c>
      <c r="AV1869" t="s">
        <v>202</v>
      </c>
      <c r="AW1869" t="s">
        <v>207</v>
      </c>
      <c r="AX1869" t="s">
        <v>211</v>
      </c>
      <c r="AY1869" t="s">
        <v>200</v>
      </c>
      <c r="AZ1869" t="s">
        <v>208</v>
      </c>
      <c r="BA1869">
        <v>2</v>
      </c>
      <c r="BB1869" t="s">
        <v>204</v>
      </c>
      <c r="BC1869" t="s">
        <v>209</v>
      </c>
      <c r="BD1869" t="s">
        <v>211</v>
      </c>
      <c r="BE1869" t="s">
        <v>203</v>
      </c>
      <c r="BF1869" t="s">
        <v>212</v>
      </c>
      <c r="BG1869" t="s">
        <v>211</v>
      </c>
      <c r="BH1869" t="s">
        <v>201</v>
      </c>
      <c r="BI1869" t="s">
        <v>210</v>
      </c>
      <c r="BJ1869">
        <v>1</v>
      </c>
      <c r="BK1869" t="s">
        <v>205</v>
      </c>
      <c r="BL1869" t="s">
        <v>354</v>
      </c>
      <c r="BM1869">
        <v>1</v>
      </c>
    </row>
    <row r="1870" spans="1:125" x14ac:dyDescent="0.25">
      <c r="A1870" s="5">
        <v>1293805</v>
      </c>
      <c r="B1870" s="5">
        <v>5</v>
      </c>
      <c r="C1870" t="s">
        <v>5113</v>
      </c>
      <c r="D1870" t="s">
        <v>5109</v>
      </c>
      <c r="E1870" t="s">
        <v>5110</v>
      </c>
      <c r="F1870" t="s">
        <v>1436</v>
      </c>
      <c r="G1870" t="s">
        <v>1310</v>
      </c>
      <c r="H1870" t="s">
        <v>127</v>
      </c>
      <c r="I1870" t="s">
        <v>118</v>
      </c>
      <c r="M1870" t="s">
        <v>136</v>
      </c>
      <c r="N1870" s="3">
        <v>44798</v>
      </c>
      <c r="O1870" s="7">
        <v>0.70642361111111107</v>
      </c>
      <c r="P1870" t="s">
        <v>1980</v>
      </c>
      <c r="Q1870" s="3">
        <v>44799</v>
      </c>
      <c r="R1870" s="7">
        <v>0.56912037037037033</v>
      </c>
      <c r="S1870" t="s">
        <v>1980</v>
      </c>
      <c r="AA1870" t="s">
        <v>147</v>
      </c>
      <c r="AB1870" t="s">
        <v>152</v>
      </c>
      <c r="AC1870" t="s">
        <v>523</v>
      </c>
      <c r="AD1870" t="s">
        <v>239</v>
      </c>
      <c r="AV1870" t="s">
        <v>202</v>
      </c>
      <c r="AW1870" t="s">
        <v>207</v>
      </c>
      <c r="AX1870" t="s">
        <v>211</v>
      </c>
      <c r="AY1870" t="s">
        <v>200</v>
      </c>
      <c r="AZ1870" t="s">
        <v>208</v>
      </c>
      <c r="BA1870">
        <v>2</v>
      </c>
      <c r="BB1870" t="s">
        <v>204</v>
      </c>
      <c r="BC1870" t="s">
        <v>209</v>
      </c>
      <c r="BD1870" t="s">
        <v>211</v>
      </c>
      <c r="BE1870" t="s">
        <v>203</v>
      </c>
      <c r="BF1870" t="s">
        <v>212</v>
      </c>
      <c r="BG1870" t="s">
        <v>211</v>
      </c>
      <c r="BH1870" t="s">
        <v>201</v>
      </c>
      <c r="BI1870" t="s">
        <v>210</v>
      </c>
      <c r="BJ1870">
        <v>1</v>
      </c>
      <c r="BK1870" t="s">
        <v>205</v>
      </c>
      <c r="BL1870" t="s">
        <v>354</v>
      </c>
      <c r="BM1870">
        <v>1</v>
      </c>
      <c r="BS1870" t="s">
        <v>5111</v>
      </c>
      <c r="BU1870" t="s">
        <v>5112</v>
      </c>
      <c r="BW1870" t="s">
        <v>367</v>
      </c>
      <c r="BX1870" t="s">
        <v>147</v>
      </c>
      <c r="CA1870" t="s">
        <v>1980</v>
      </c>
      <c r="CB1870" s="3">
        <v>44798</v>
      </c>
      <c r="CC1870" t="s">
        <v>1980</v>
      </c>
      <c r="CD1870" s="3">
        <v>44798</v>
      </c>
      <c r="CE1870" t="s">
        <v>1980</v>
      </c>
      <c r="CF1870" s="3">
        <v>44798</v>
      </c>
      <c r="CG1870" t="s">
        <v>1980</v>
      </c>
      <c r="CH1870" s="3">
        <v>44798</v>
      </c>
      <c r="CI1870" t="s">
        <v>1980</v>
      </c>
      <c r="CJ1870" s="3">
        <v>44798</v>
      </c>
      <c r="CK1870" t="s">
        <v>1980</v>
      </c>
      <c r="CL1870" s="3">
        <v>44798</v>
      </c>
      <c r="CS1870" t="s">
        <v>1980</v>
      </c>
      <c r="CT1870" s="3">
        <v>44798</v>
      </c>
      <c r="DR1870" t="s">
        <v>1436</v>
      </c>
      <c r="DU1870" t="s">
        <v>608</v>
      </c>
    </row>
    <row r="1871" spans="1:125" x14ac:dyDescent="0.25">
      <c r="A1871" s="5">
        <v>1293901</v>
      </c>
      <c r="B1871" s="5">
        <v>1</v>
      </c>
      <c r="J1871" s="3"/>
      <c r="K1871" s="3"/>
      <c r="L1871" s="3"/>
      <c r="M1871" s="3"/>
      <c r="N1871" s="3">
        <v>44803</v>
      </c>
      <c r="O1871" s="7">
        <v>0.40214120370370371</v>
      </c>
      <c r="P1871" t="s">
        <v>1908</v>
      </c>
      <c r="AV1871" t="s">
        <v>202</v>
      </c>
      <c r="AW1871" t="s">
        <v>207</v>
      </c>
      <c r="AX1871" t="s">
        <v>211</v>
      </c>
      <c r="AY1871" t="s">
        <v>200</v>
      </c>
      <c r="AZ1871" t="s">
        <v>208</v>
      </c>
      <c r="BA1871">
        <v>2</v>
      </c>
      <c r="BB1871" t="s">
        <v>204</v>
      </c>
      <c r="BC1871" t="s">
        <v>209</v>
      </c>
      <c r="BD1871" t="s">
        <v>211</v>
      </c>
      <c r="BE1871" t="s">
        <v>203</v>
      </c>
      <c r="BF1871" t="s">
        <v>212</v>
      </c>
      <c r="BG1871" t="s">
        <v>211</v>
      </c>
      <c r="BH1871" t="s">
        <v>201</v>
      </c>
      <c r="BI1871" t="s">
        <v>210</v>
      </c>
      <c r="BJ1871">
        <v>1</v>
      </c>
      <c r="BK1871" t="s">
        <v>205</v>
      </c>
      <c r="BL1871" t="s">
        <v>354</v>
      </c>
      <c r="BM1871">
        <v>1</v>
      </c>
    </row>
    <row r="1872" spans="1:125" x14ac:dyDescent="0.25">
      <c r="A1872" s="5">
        <v>1293912</v>
      </c>
      <c r="B1872" s="5">
        <v>12</v>
      </c>
      <c r="C1872" t="s">
        <v>5161</v>
      </c>
      <c r="D1872" t="s">
        <v>5115</v>
      </c>
      <c r="E1872" t="s">
        <v>4226</v>
      </c>
      <c r="F1872" t="s">
        <v>6</v>
      </c>
      <c r="G1872" t="s">
        <v>2022</v>
      </c>
      <c r="H1872" t="s">
        <v>127</v>
      </c>
      <c r="I1872" t="s">
        <v>117</v>
      </c>
      <c r="J1872" s="3"/>
      <c r="K1872" s="3"/>
      <c r="L1872" s="3">
        <v>44957</v>
      </c>
      <c r="M1872" s="3" t="s">
        <v>136</v>
      </c>
      <c r="N1872" s="3">
        <v>44803</v>
      </c>
      <c r="O1872" s="7">
        <v>0.40214120370370371</v>
      </c>
      <c r="P1872" t="s">
        <v>1908</v>
      </c>
      <c r="Q1872" s="3">
        <v>44929</v>
      </c>
      <c r="R1872" s="7">
        <v>0.60339120370370369</v>
      </c>
      <c r="S1872" t="s">
        <v>1908</v>
      </c>
      <c r="U1872" s="92" t="s">
        <v>527</v>
      </c>
      <c r="V1872" s="93" t="s">
        <v>5116</v>
      </c>
      <c r="W1872" s="92" t="s">
        <v>2551</v>
      </c>
      <c r="X1872" s="93" t="s">
        <v>5049</v>
      </c>
      <c r="Y1872" s="92" t="s">
        <v>632</v>
      </c>
      <c r="Z1872" s="93" t="s">
        <v>232</v>
      </c>
      <c r="AA1872" t="s">
        <v>146</v>
      </c>
      <c r="AB1872">
        <v>902</v>
      </c>
      <c r="AC1872" t="s">
        <v>154</v>
      </c>
      <c r="AD1872" t="s">
        <v>474</v>
      </c>
      <c r="AE1872" t="s">
        <v>474</v>
      </c>
      <c r="AF1872" s="12">
        <v>60003</v>
      </c>
      <c r="AG1872" s="12" t="s">
        <v>2007</v>
      </c>
      <c r="AH1872" s="12">
        <v>60003</v>
      </c>
      <c r="AI1872" s="12" t="s">
        <v>2007</v>
      </c>
      <c r="AJ1872" s="12">
        <v>60003</v>
      </c>
      <c r="AK1872" s="12" t="s">
        <v>2007</v>
      </c>
      <c r="AL1872" s="12">
        <v>60003</v>
      </c>
      <c r="AM1872" s="12" t="s">
        <v>2007</v>
      </c>
      <c r="AN1872" s="12" t="s">
        <v>877</v>
      </c>
      <c r="AO1872" s="12" t="s">
        <v>2937</v>
      </c>
      <c r="AP1872" s="12" t="s">
        <v>877</v>
      </c>
      <c r="AQ1872" s="12" t="s">
        <v>2937</v>
      </c>
      <c r="AR1872" s="12" t="s">
        <v>264</v>
      </c>
      <c r="AS1872" s="12" t="s">
        <v>239</v>
      </c>
      <c r="AT1872" s="12" t="s">
        <v>264</v>
      </c>
      <c r="AU1872" s="12" t="s">
        <v>239</v>
      </c>
      <c r="AV1872" t="s">
        <v>202</v>
      </c>
      <c r="AW1872" t="s">
        <v>207</v>
      </c>
      <c r="AX1872" t="s">
        <v>211</v>
      </c>
      <c r="AY1872" t="s">
        <v>200</v>
      </c>
      <c r="AZ1872" t="s">
        <v>208</v>
      </c>
      <c r="BA1872">
        <v>2</v>
      </c>
      <c r="BB1872" t="s">
        <v>204</v>
      </c>
      <c r="BC1872" t="s">
        <v>209</v>
      </c>
      <c r="BD1872" t="s">
        <v>211</v>
      </c>
      <c r="BE1872" t="s">
        <v>203</v>
      </c>
      <c r="BF1872" t="s">
        <v>212</v>
      </c>
      <c r="BG1872" t="s">
        <v>211</v>
      </c>
      <c r="BH1872" t="s">
        <v>201</v>
      </c>
      <c r="BI1872" t="s">
        <v>210</v>
      </c>
      <c r="BJ1872">
        <v>1</v>
      </c>
      <c r="BK1872" t="s">
        <v>205</v>
      </c>
      <c r="BL1872" t="s">
        <v>354</v>
      </c>
      <c r="BM1872">
        <v>1</v>
      </c>
      <c r="BQ1872" t="s">
        <v>577</v>
      </c>
      <c r="BR1872" t="s">
        <v>146</v>
      </c>
      <c r="BS1872" t="s">
        <v>2026</v>
      </c>
      <c r="BT1872" t="s">
        <v>146</v>
      </c>
      <c r="BW1872" t="s">
        <v>367</v>
      </c>
      <c r="BX1872" t="s">
        <v>146</v>
      </c>
      <c r="CA1872" t="s">
        <v>1908</v>
      </c>
      <c r="CB1872" s="3">
        <v>44803</v>
      </c>
      <c r="CC1872" t="s">
        <v>1908</v>
      </c>
      <c r="CD1872" s="3">
        <v>44834</v>
      </c>
      <c r="CE1872" t="s">
        <v>1908</v>
      </c>
      <c r="CF1872" s="3">
        <v>44803</v>
      </c>
      <c r="CG1872" t="s">
        <v>1908</v>
      </c>
      <c r="CH1872" s="3">
        <v>44803</v>
      </c>
      <c r="CI1872" t="s">
        <v>1908</v>
      </c>
      <c r="CJ1872" s="3">
        <v>44804</v>
      </c>
      <c r="CK1872" t="s">
        <v>1908</v>
      </c>
      <c r="CL1872" s="3">
        <v>44848</v>
      </c>
      <c r="CM1872" t="s">
        <v>1908</v>
      </c>
      <c r="CN1872" s="3">
        <v>44848</v>
      </c>
      <c r="CO1872" t="s">
        <v>1908</v>
      </c>
      <c r="CP1872" s="3">
        <v>44848</v>
      </c>
      <c r="CQ1872" t="s">
        <v>1908</v>
      </c>
      <c r="CR1872" s="3">
        <v>44873</v>
      </c>
      <c r="CS1872" t="s">
        <v>1908</v>
      </c>
      <c r="CT1872" s="3">
        <v>44803</v>
      </c>
      <c r="CU1872" t="s">
        <v>1908</v>
      </c>
      <c r="CV1872" s="3">
        <v>44834</v>
      </c>
      <c r="CW1872" t="s">
        <v>1908</v>
      </c>
      <c r="CX1872" s="3">
        <v>44834</v>
      </c>
      <c r="CY1872" t="s">
        <v>1908</v>
      </c>
      <c r="CZ1872" s="3">
        <v>44848</v>
      </c>
      <c r="DA1872" t="s">
        <v>1908</v>
      </c>
      <c r="DB1872" s="3">
        <v>44848</v>
      </c>
      <c r="DE1872" t="s">
        <v>1908</v>
      </c>
      <c r="DF1872" s="3">
        <v>44847</v>
      </c>
      <c r="DK1872" t="s">
        <v>1908</v>
      </c>
      <c r="DL1872" s="3">
        <v>44847</v>
      </c>
      <c r="DQ1872" t="s">
        <v>6</v>
      </c>
      <c r="DR1872" t="s">
        <v>6</v>
      </c>
      <c r="DU1872" t="s">
        <v>5117</v>
      </c>
    </row>
    <row r="1873" spans="1:125" x14ac:dyDescent="0.25">
      <c r="A1873" s="5">
        <v>1294001</v>
      </c>
      <c r="B1873" s="5">
        <v>1</v>
      </c>
      <c r="J1873" s="3"/>
      <c r="K1873" s="3"/>
      <c r="L1873" s="3"/>
      <c r="M1873" s="3"/>
      <c r="N1873" s="3">
        <v>44803</v>
      </c>
      <c r="O1873" s="7">
        <v>0.69792824074074078</v>
      </c>
      <c r="P1873" t="s">
        <v>1908</v>
      </c>
      <c r="AV1873" t="s">
        <v>202</v>
      </c>
      <c r="AW1873" t="s">
        <v>207</v>
      </c>
      <c r="AX1873" t="s">
        <v>211</v>
      </c>
      <c r="AY1873" t="s">
        <v>200</v>
      </c>
      <c r="AZ1873" t="s">
        <v>208</v>
      </c>
      <c r="BA1873">
        <v>2</v>
      </c>
      <c r="BB1873" t="s">
        <v>204</v>
      </c>
      <c r="BC1873" t="s">
        <v>209</v>
      </c>
      <c r="BD1873" t="s">
        <v>211</v>
      </c>
      <c r="BE1873" t="s">
        <v>203</v>
      </c>
      <c r="BF1873" t="s">
        <v>212</v>
      </c>
      <c r="BG1873" t="s">
        <v>211</v>
      </c>
      <c r="BH1873" t="s">
        <v>201</v>
      </c>
      <c r="BI1873" t="s">
        <v>210</v>
      </c>
      <c r="BJ1873">
        <v>1</v>
      </c>
      <c r="BK1873" t="s">
        <v>205</v>
      </c>
      <c r="BL1873" t="s">
        <v>354</v>
      </c>
      <c r="BM1873">
        <v>1</v>
      </c>
    </row>
    <row r="1874" spans="1:125" x14ac:dyDescent="0.25">
      <c r="A1874" s="5">
        <v>1294013</v>
      </c>
      <c r="B1874" s="5">
        <v>13</v>
      </c>
      <c r="C1874" t="s">
        <v>5221</v>
      </c>
      <c r="D1874" t="s">
        <v>5118</v>
      </c>
      <c r="E1874" t="s">
        <v>4644</v>
      </c>
      <c r="F1874" t="s">
        <v>6</v>
      </c>
      <c r="G1874" t="s">
        <v>1831</v>
      </c>
      <c r="H1874" t="s">
        <v>25</v>
      </c>
      <c r="I1874" t="s">
        <v>117</v>
      </c>
      <c r="J1874" s="3"/>
      <c r="K1874" s="3"/>
      <c r="L1874" s="3">
        <v>45076</v>
      </c>
      <c r="M1874" s="3" t="s">
        <v>128</v>
      </c>
      <c r="N1874" s="3">
        <v>44803</v>
      </c>
      <c r="O1874" s="7">
        <v>0.69792824074074078</v>
      </c>
      <c r="P1874" t="s">
        <v>1908</v>
      </c>
      <c r="Q1874" s="3">
        <v>45534</v>
      </c>
      <c r="R1874" s="7">
        <v>0.45599537037037036</v>
      </c>
      <c r="S1874" t="s">
        <v>1908</v>
      </c>
      <c r="U1874" s="92" t="s">
        <v>1762</v>
      </c>
      <c r="V1874" s="93" t="s">
        <v>5119</v>
      </c>
      <c r="AA1874" t="s">
        <v>234</v>
      </c>
      <c r="AB1874">
        <v>956</v>
      </c>
      <c r="AC1874" t="s">
        <v>154</v>
      </c>
      <c r="AD1874" t="s">
        <v>4538</v>
      </c>
      <c r="AE1874" t="s">
        <v>4537</v>
      </c>
      <c r="AF1874" s="12" t="s">
        <v>5975</v>
      </c>
      <c r="AG1874" s="12" t="s">
        <v>1775</v>
      </c>
      <c r="AH1874" s="12" t="s">
        <v>5975</v>
      </c>
      <c r="AI1874" s="12" t="s">
        <v>1775</v>
      </c>
      <c r="AJ1874" s="12" t="s">
        <v>5975</v>
      </c>
      <c r="AK1874" s="12" t="s">
        <v>1775</v>
      </c>
      <c r="AL1874" s="12" t="s">
        <v>5975</v>
      </c>
      <c r="AM1874" s="12" t="s">
        <v>1775</v>
      </c>
      <c r="AN1874" s="12" t="s">
        <v>6217</v>
      </c>
      <c r="AO1874" s="12">
        <v>58</v>
      </c>
      <c r="AP1874" s="12" t="s">
        <v>6217</v>
      </c>
      <c r="AQ1874" s="12">
        <v>58</v>
      </c>
      <c r="AR1874" s="12" t="s">
        <v>239</v>
      </c>
      <c r="AS1874" s="12" t="s">
        <v>239</v>
      </c>
      <c r="AT1874" s="12" t="s">
        <v>239</v>
      </c>
      <c r="AU1874" s="12" t="s">
        <v>239</v>
      </c>
      <c r="AV1874" t="s">
        <v>202</v>
      </c>
      <c r="AW1874" t="s">
        <v>207</v>
      </c>
      <c r="AX1874" t="s">
        <v>211</v>
      </c>
      <c r="AY1874" t="s">
        <v>200</v>
      </c>
      <c r="AZ1874" t="s">
        <v>208</v>
      </c>
      <c r="BA1874">
        <v>2</v>
      </c>
      <c r="BB1874" t="s">
        <v>204</v>
      </c>
      <c r="BC1874" t="s">
        <v>209</v>
      </c>
      <c r="BD1874" t="s">
        <v>211</v>
      </c>
      <c r="BE1874" t="s">
        <v>203</v>
      </c>
      <c r="BF1874" t="s">
        <v>212</v>
      </c>
      <c r="BG1874" t="s">
        <v>211</v>
      </c>
      <c r="BH1874" t="s">
        <v>201</v>
      </c>
      <c r="BI1874" t="s">
        <v>210</v>
      </c>
      <c r="BJ1874">
        <v>1</v>
      </c>
      <c r="BK1874" t="s">
        <v>205</v>
      </c>
      <c r="BL1874" t="s">
        <v>354</v>
      </c>
      <c r="BM1874">
        <v>1</v>
      </c>
      <c r="BQ1874" t="s">
        <v>584</v>
      </c>
      <c r="BR1874" t="s">
        <v>234</v>
      </c>
      <c r="BS1874" t="s">
        <v>1774</v>
      </c>
      <c r="BT1874" t="s">
        <v>234</v>
      </c>
      <c r="BU1874" t="s">
        <v>1852</v>
      </c>
      <c r="BV1874" t="s">
        <v>234</v>
      </c>
      <c r="BW1874" t="s">
        <v>379</v>
      </c>
      <c r="BX1874" t="s">
        <v>234</v>
      </c>
      <c r="CA1874" t="s">
        <v>1908</v>
      </c>
      <c r="CB1874" s="3">
        <v>44803</v>
      </c>
      <c r="CC1874" t="s">
        <v>1908</v>
      </c>
      <c r="CD1874" s="3">
        <v>44834</v>
      </c>
      <c r="CE1874" t="s">
        <v>1908</v>
      </c>
      <c r="CF1874" s="3">
        <v>44803</v>
      </c>
      <c r="CG1874" t="s">
        <v>1908</v>
      </c>
      <c r="CH1874" s="3">
        <v>44803</v>
      </c>
      <c r="CI1874" t="s">
        <v>1908</v>
      </c>
      <c r="CJ1874" s="3">
        <v>44804</v>
      </c>
      <c r="CK1874" t="s">
        <v>1908</v>
      </c>
      <c r="CL1874" s="3">
        <v>44834</v>
      </c>
      <c r="CM1874" t="s">
        <v>1908</v>
      </c>
      <c r="CN1874" s="3">
        <v>44874</v>
      </c>
      <c r="CO1874" t="s">
        <v>1908</v>
      </c>
      <c r="CP1874" s="3">
        <v>44874</v>
      </c>
      <c r="CQ1874" t="s">
        <v>1908</v>
      </c>
      <c r="CR1874" s="3">
        <v>44894</v>
      </c>
      <c r="CS1874" t="s">
        <v>1908</v>
      </c>
      <c r="CT1874" s="3">
        <v>44803</v>
      </c>
      <c r="CU1874" t="s">
        <v>1908</v>
      </c>
      <c r="CV1874" s="3">
        <v>44834</v>
      </c>
      <c r="CW1874" t="s">
        <v>1908</v>
      </c>
      <c r="CX1874" s="3">
        <v>44834</v>
      </c>
      <c r="CY1874" t="s">
        <v>1908</v>
      </c>
      <c r="CZ1874" s="3">
        <v>44874</v>
      </c>
      <c r="DA1874" t="s">
        <v>1908</v>
      </c>
      <c r="DB1874" s="3">
        <v>44874</v>
      </c>
      <c r="DE1874" t="s">
        <v>1908</v>
      </c>
      <c r="DF1874" s="3">
        <v>44848</v>
      </c>
      <c r="DK1874" t="s">
        <v>1908</v>
      </c>
      <c r="DL1874" s="3">
        <v>44848</v>
      </c>
      <c r="DQ1874" t="s">
        <v>6</v>
      </c>
      <c r="DR1874" t="s">
        <v>6</v>
      </c>
      <c r="DU1874" t="s">
        <v>4207</v>
      </c>
    </row>
    <row r="1875" spans="1:125" x14ac:dyDescent="0.25">
      <c r="A1875" s="5">
        <v>1294101</v>
      </c>
      <c r="B1875" s="5">
        <v>1</v>
      </c>
      <c r="J1875" s="3"/>
      <c r="K1875" s="3"/>
      <c r="L1875" s="3"/>
      <c r="M1875" s="3"/>
      <c r="N1875" s="3">
        <v>44817</v>
      </c>
      <c r="O1875" s="7">
        <v>0.40184027777777781</v>
      </c>
      <c r="P1875" t="s">
        <v>1908</v>
      </c>
      <c r="AV1875" t="s">
        <v>202</v>
      </c>
      <c r="AW1875" t="s">
        <v>207</v>
      </c>
      <c r="AX1875" t="s">
        <v>211</v>
      </c>
      <c r="AY1875" t="s">
        <v>200</v>
      </c>
      <c r="AZ1875" t="s">
        <v>208</v>
      </c>
      <c r="BA1875">
        <v>2</v>
      </c>
      <c r="BB1875" t="s">
        <v>204</v>
      </c>
      <c r="BC1875" t="s">
        <v>209</v>
      </c>
      <c r="BD1875" t="s">
        <v>211</v>
      </c>
      <c r="BE1875" t="s">
        <v>203</v>
      </c>
      <c r="BF1875" t="s">
        <v>212</v>
      </c>
      <c r="BG1875" t="s">
        <v>211</v>
      </c>
      <c r="BH1875" t="s">
        <v>201</v>
      </c>
      <c r="BI1875" t="s">
        <v>210</v>
      </c>
      <c r="BJ1875">
        <v>1</v>
      </c>
      <c r="BK1875" t="s">
        <v>205</v>
      </c>
      <c r="BL1875" t="s">
        <v>354</v>
      </c>
      <c r="BM1875">
        <v>1</v>
      </c>
    </row>
    <row r="1876" spans="1:125" x14ac:dyDescent="0.25">
      <c r="A1876" s="5">
        <v>1294103</v>
      </c>
      <c r="B1876" s="5">
        <v>3</v>
      </c>
      <c r="D1876" t="s">
        <v>5120</v>
      </c>
      <c r="E1876" t="s">
        <v>5039</v>
      </c>
      <c r="F1876" t="s">
        <v>5070</v>
      </c>
      <c r="G1876" t="s">
        <v>4540</v>
      </c>
      <c r="H1876" t="s">
        <v>25</v>
      </c>
      <c r="I1876" t="s">
        <v>117</v>
      </c>
      <c r="J1876" s="3"/>
      <c r="K1876" s="3"/>
      <c r="L1876" s="3"/>
      <c r="M1876" s="3" t="s">
        <v>129</v>
      </c>
      <c r="N1876" s="3">
        <v>44817</v>
      </c>
      <c r="O1876" s="7">
        <v>0.40184027777777781</v>
      </c>
      <c r="P1876" t="s">
        <v>1908</v>
      </c>
      <c r="Q1876" s="3">
        <v>44817</v>
      </c>
      <c r="R1876" s="7">
        <v>0.40405092592592595</v>
      </c>
      <c r="S1876" t="s">
        <v>1908</v>
      </c>
      <c r="U1876" s="92" t="s">
        <v>2407</v>
      </c>
      <c r="V1876" s="93" t="s">
        <v>5121</v>
      </c>
      <c r="AA1876" t="s">
        <v>146</v>
      </c>
      <c r="AB1876">
        <v>901</v>
      </c>
      <c r="AC1876" t="s">
        <v>154</v>
      </c>
      <c r="AD1876" t="s">
        <v>3687</v>
      </c>
      <c r="AE1876" t="s">
        <v>5122</v>
      </c>
      <c r="AF1876" s="12">
        <v>596</v>
      </c>
      <c r="AG1876" s="12">
        <v>96</v>
      </c>
      <c r="AH1876" s="12">
        <v>596</v>
      </c>
      <c r="AI1876" s="12">
        <v>96</v>
      </c>
      <c r="AJ1876" s="12">
        <v>596</v>
      </c>
      <c r="AK1876" s="12">
        <v>96</v>
      </c>
      <c r="AL1876" s="12">
        <v>596</v>
      </c>
      <c r="AM1876" s="12">
        <v>96</v>
      </c>
      <c r="AN1876" s="12" t="s">
        <v>824</v>
      </c>
      <c r="AO1876" s="12" t="s">
        <v>825</v>
      </c>
      <c r="AP1876" s="12" t="s">
        <v>824</v>
      </c>
      <c r="AQ1876" s="12" t="s">
        <v>825</v>
      </c>
      <c r="AR1876" s="12" t="s">
        <v>239</v>
      </c>
      <c r="AS1876" s="12" t="s">
        <v>239</v>
      </c>
      <c r="AT1876" s="12" t="s">
        <v>239</v>
      </c>
      <c r="AU1876" s="12" t="s">
        <v>239</v>
      </c>
      <c r="AV1876" t="s">
        <v>202</v>
      </c>
      <c r="AW1876" t="s">
        <v>207</v>
      </c>
      <c r="AX1876" t="s">
        <v>211</v>
      </c>
      <c r="AY1876" t="s">
        <v>200</v>
      </c>
      <c r="AZ1876" t="s">
        <v>208</v>
      </c>
      <c r="BA1876">
        <v>2</v>
      </c>
      <c r="BB1876" t="s">
        <v>204</v>
      </c>
      <c r="BC1876" t="s">
        <v>209</v>
      </c>
      <c r="BD1876" t="s">
        <v>211</v>
      </c>
      <c r="BE1876" t="s">
        <v>203</v>
      </c>
      <c r="BF1876" t="s">
        <v>212</v>
      </c>
      <c r="BG1876" t="s">
        <v>211</v>
      </c>
      <c r="BH1876" t="s">
        <v>201</v>
      </c>
      <c r="BI1876" t="s">
        <v>210</v>
      </c>
      <c r="BJ1876">
        <v>1</v>
      </c>
      <c r="BK1876" t="s">
        <v>205</v>
      </c>
      <c r="BL1876" t="s">
        <v>354</v>
      </c>
      <c r="BM1876">
        <v>1</v>
      </c>
      <c r="BQ1876" t="s">
        <v>584</v>
      </c>
      <c r="BR1876" t="s">
        <v>146</v>
      </c>
      <c r="BS1876" t="s">
        <v>5123</v>
      </c>
      <c r="BT1876" t="s">
        <v>146</v>
      </c>
      <c r="BU1876" t="s">
        <v>1852</v>
      </c>
      <c r="BV1876" t="s">
        <v>146</v>
      </c>
      <c r="BW1876" t="s">
        <v>379</v>
      </c>
      <c r="BX1876" t="s">
        <v>146</v>
      </c>
      <c r="CA1876" t="s">
        <v>1908</v>
      </c>
      <c r="CB1876" s="3">
        <v>44817</v>
      </c>
      <c r="CE1876" t="s">
        <v>1908</v>
      </c>
      <c r="CF1876" s="3">
        <v>44817</v>
      </c>
      <c r="CS1876" t="s">
        <v>1908</v>
      </c>
      <c r="CT1876" s="3">
        <v>44817</v>
      </c>
      <c r="DR1876" t="s">
        <v>6</v>
      </c>
      <c r="DU1876" t="s">
        <v>2407</v>
      </c>
    </row>
    <row r="1877" spans="1:125" x14ac:dyDescent="0.25">
      <c r="A1877" s="5">
        <v>1294201</v>
      </c>
      <c r="B1877" s="5">
        <v>1</v>
      </c>
      <c r="J1877" s="3"/>
      <c r="K1877" s="3"/>
      <c r="L1877" s="3"/>
      <c r="M1877" s="3"/>
      <c r="N1877" s="3">
        <v>44825</v>
      </c>
      <c r="O1877" s="7">
        <v>0.39925925925925926</v>
      </c>
      <c r="P1877" t="s">
        <v>1908</v>
      </c>
      <c r="AV1877" t="s">
        <v>202</v>
      </c>
      <c r="AW1877" t="s">
        <v>207</v>
      </c>
      <c r="AX1877" t="s">
        <v>211</v>
      </c>
      <c r="AY1877" t="s">
        <v>200</v>
      </c>
      <c r="AZ1877" t="s">
        <v>208</v>
      </c>
      <c r="BA1877">
        <v>2</v>
      </c>
      <c r="BB1877" t="s">
        <v>204</v>
      </c>
      <c r="BC1877" t="s">
        <v>209</v>
      </c>
      <c r="BD1877" t="s">
        <v>211</v>
      </c>
      <c r="BE1877" t="s">
        <v>203</v>
      </c>
      <c r="BF1877" t="s">
        <v>212</v>
      </c>
      <c r="BG1877" t="s">
        <v>211</v>
      </c>
      <c r="BH1877" t="s">
        <v>201</v>
      </c>
      <c r="BI1877" t="s">
        <v>210</v>
      </c>
      <c r="BJ1877">
        <v>1</v>
      </c>
      <c r="BK1877" t="s">
        <v>205</v>
      </c>
      <c r="BL1877" t="s">
        <v>354</v>
      </c>
      <c r="BM1877">
        <v>1</v>
      </c>
    </row>
    <row r="1878" spans="1:125" x14ac:dyDescent="0.25">
      <c r="A1878" s="5">
        <v>1294209</v>
      </c>
      <c r="B1878" s="5">
        <v>9</v>
      </c>
      <c r="C1878" t="s">
        <v>5176</v>
      </c>
      <c r="D1878" t="s">
        <v>5143</v>
      </c>
      <c r="E1878" t="s">
        <v>5145</v>
      </c>
      <c r="F1878" t="s">
        <v>6</v>
      </c>
      <c r="G1878" t="s">
        <v>4474</v>
      </c>
      <c r="H1878" t="s">
        <v>267</v>
      </c>
      <c r="I1878" t="s">
        <v>117</v>
      </c>
      <c r="J1878" s="3">
        <v>44910</v>
      </c>
      <c r="K1878" s="3" t="s">
        <v>474</v>
      </c>
      <c r="L1878" s="3"/>
      <c r="M1878" s="3" t="s">
        <v>4770</v>
      </c>
      <c r="N1878" s="3">
        <v>44825</v>
      </c>
      <c r="O1878" s="7">
        <v>0.39925925925925926</v>
      </c>
      <c r="P1878" t="s">
        <v>1908</v>
      </c>
      <c r="Q1878" s="3">
        <v>45516</v>
      </c>
      <c r="R1878" s="7">
        <v>0.48333333333333334</v>
      </c>
      <c r="S1878" t="s">
        <v>1908</v>
      </c>
      <c r="U1878" s="92" t="s">
        <v>1178</v>
      </c>
      <c r="W1878" s="92" t="s">
        <v>2407</v>
      </c>
      <c r="Y1878" s="92" t="s">
        <v>235</v>
      </c>
      <c r="AA1878" t="s">
        <v>146</v>
      </c>
      <c r="AB1878">
        <v>955</v>
      </c>
      <c r="AC1878" t="s">
        <v>154</v>
      </c>
      <c r="AD1878" t="s">
        <v>474</v>
      </c>
      <c r="AE1878" t="s">
        <v>474</v>
      </c>
      <c r="AF1878" s="12" t="s">
        <v>6142</v>
      </c>
      <c r="AG1878" s="12">
        <v>79</v>
      </c>
      <c r="AH1878" s="12" t="s">
        <v>6142</v>
      </c>
      <c r="AI1878" s="12">
        <v>79</v>
      </c>
      <c r="AJ1878" s="12" t="s">
        <v>6142</v>
      </c>
      <c r="AK1878" s="12">
        <v>79</v>
      </c>
      <c r="AL1878" s="12" t="s">
        <v>6142</v>
      </c>
      <c r="AM1878" s="12">
        <v>79</v>
      </c>
      <c r="AN1878" s="12" t="s">
        <v>6136</v>
      </c>
      <c r="AO1878" s="12">
        <v>45</v>
      </c>
      <c r="AP1878" s="12" t="s">
        <v>6136</v>
      </c>
      <c r="AQ1878" s="12">
        <v>45</v>
      </c>
      <c r="AR1878" s="12" t="s">
        <v>239</v>
      </c>
      <c r="AS1878" s="12" t="s">
        <v>239</v>
      </c>
      <c r="AT1878" s="12" t="s">
        <v>239</v>
      </c>
      <c r="AU1878" s="12" t="s">
        <v>239</v>
      </c>
      <c r="AV1878" t="s">
        <v>202</v>
      </c>
      <c r="AW1878" t="s">
        <v>207</v>
      </c>
      <c r="AX1878" t="s">
        <v>211</v>
      </c>
      <c r="AY1878" t="s">
        <v>200</v>
      </c>
      <c r="AZ1878" t="s">
        <v>208</v>
      </c>
      <c r="BA1878">
        <v>2</v>
      </c>
      <c r="BB1878" t="s">
        <v>204</v>
      </c>
      <c r="BC1878" t="s">
        <v>209</v>
      </c>
      <c r="BD1878" t="s">
        <v>211</v>
      </c>
      <c r="BE1878" t="s">
        <v>203</v>
      </c>
      <c r="BF1878" t="s">
        <v>212</v>
      </c>
      <c r="BG1878" t="s">
        <v>211</v>
      </c>
      <c r="BH1878" t="s">
        <v>201</v>
      </c>
      <c r="BI1878" t="s">
        <v>210</v>
      </c>
      <c r="BJ1878">
        <v>1</v>
      </c>
      <c r="BK1878" t="s">
        <v>205</v>
      </c>
      <c r="BL1878" t="s">
        <v>354</v>
      </c>
      <c r="BM1878">
        <v>1</v>
      </c>
      <c r="BQ1878" t="s">
        <v>473</v>
      </c>
      <c r="BR1878" t="s">
        <v>146</v>
      </c>
      <c r="BS1878" t="s">
        <v>5146</v>
      </c>
      <c r="BT1878" t="s">
        <v>146</v>
      </c>
      <c r="BU1878" t="s">
        <v>5147</v>
      </c>
      <c r="BV1878" t="s">
        <v>146</v>
      </c>
      <c r="BW1878" t="s">
        <v>267</v>
      </c>
      <c r="BX1878" t="s">
        <v>146</v>
      </c>
      <c r="BY1878" t="s">
        <v>879</v>
      </c>
      <c r="BZ1878" t="s">
        <v>146</v>
      </c>
      <c r="CA1878" t="s">
        <v>8</v>
      </c>
      <c r="CB1878" s="3">
        <v>44846</v>
      </c>
      <c r="CC1878" t="s">
        <v>1908</v>
      </c>
      <c r="CD1878" s="3">
        <v>44873</v>
      </c>
      <c r="CE1878" t="s">
        <v>8</v>
      </c>
      <c r="CF1878" s="3">
        <v>44846</v>
      </c>
      <c r="CG1878" t="s">
        <v>8</v>
      </c>
      <c r="CH1878" s="3">
        <v>44848</v>
      </c>
      <c r="CI1878" t="s">
        <v>8</v>
      </c>
      <c r="CJ1878" s="3">
        <v>44848</v>
      </c>
      <c r="CO1878" t="s">
        <v>1908</v>
      </c>
      <c r="CP1878" s="3">
        <v>44858</v>
      </c>
      <c r="CS1878" t="s">
        <v>8</v>
      </c>
      <c r="CT1878" s="3">
        <v>44846</v>
      </c>
      <c r="CU1878" t="s">
        <v>1908</v>
      </c>
      <c r="CV1878" s="3">
        <v>44873</v>
      </c>
      <c r="CW1878" t="s">
        <v>1908</v>
      </c>
      <c r="CX1878" s="3">
        <v>44873</v>
      </c>
      <c r="CY1878" t="s">
        <v>8</v>
      </c>
      <c r="CZ1878" s="3">
        <v>44853</v>
      </c>
      <c r="DA1878" t="s">
        <v>8</v>
      </c>
      <c r="DB1878" s="3">
        <v>44853</v>
      </c>
      <c r="DE1878" t="s">
        <v>1908</v>
      </c>
      <c r="DF1878" s="3">
        <v>44873</v>
      </c>
      <c r="DI1878" t="s">
        <v>8</v>
      </c>
      <c r="DJ1878" s="3">
        <v>44846</v>
      </c>
      <c r="DP1878" t="s">
        <v>474</v>
      </c>
      <c r="DQ1878" t="s">
        <v>6</v>
      </c>
      <c r="DR1878" t="s">
        <v>5069</v>
      </c>
      <c r="DU1878" t="s">
        <v>5144</v>
      </c>
    </row>
    <row r="1879" spans="1:125" x14ac:dyDescent="0.25">
      <c r="A1879" s="5">
        <v>1294301</v>
      </c>
      <c r="B1879" s="5">
        <v>1</v>
      </c>
      <c r="J1879" s="3"/>
      <c r="K1879" s="3"/>
      <c r="L1879" s="3"/>
      <c r="M1879" s="3"/>
      <c r="N1879" s="3">
        <v>44825</v>
      </c>
      <c r="O1879" s="7">
        <v>0.39972222222222226</v>
      </c>
      <c r="P1879" t="s">
        <v>1908</v>
      </c>
      <c r="AV1879" t="s">
        <v>202</v>
      </c>
      <c r="AW1879" t="s">
        <v>207</v>
      </c>
      <c r="AX1879" t="s">
        <v>211</v>
      </c>
      <c r="AY1879" t="s">
        <v>200</v>
      </c>
      <c r="AZ1879" t="s">
        <v>208</v>
      </c>
      <c r="BA1879">
        <v>2</v>
      </c>
      <c r="BB1879" t="s">
        <v>204</v>
      </c>
      <c r="BC1879" t="s">
        <v>209</v>
      </c>
      <c r="BD1879" t="s">
        <v>211</v>
      </c>
      <c r="BE1879" t="s">
        <v>203</v>
      </c>
      <c r="BF1879" t="s">
        <v>212</v>
      </c>
      <c r="BG1879" t="s">
        <v>211</v>
      </c>
      <c r="BH1879" t="s">
        <v>201</v>
      </c>
      <c r="BI1879" t="s">
        <v>210</v>
      </c>
      <c r="BJ1879">
        <v>1</v>
      </c>
      <c r="BK1879" t="s">
        <v>205</v>
      </c>
      <c r="BL1879" t="s">
        <v>354</v>
      </c>
      <c r="BM1879">
        <v>1</v>
      </c>
    </row>
    <row r="1880" spans="1:125" x14ac:dyDescent="0.25">
      <c r="A1880" s="5">
        <v>1294310</v>
      </c>
      <c r="B1880" s="5">
        <v>10</v>
      </c>
      <c r="C1880" t="s">
        <v>5162</v>
      </c>
      <c r="D1880" t="s">
        <v>5129</v>
      </c>
      <c r="E1880" t="s">
        <v>4045</v>
      </c>
      <c r="F1880" t="s">
        <v>4948</v>
      </c>
      <c r="G1880" t="s">
        <v>69</v>
      </c>
      <c r="H1880" t="s">
        <v>25</v>
      </c>
      <c r="I1880" t="s">
        <v>117</v>
      </c>
      <c r="J1880" s="3"/>
      <c r="K1880" s="3"/>
      <c r="L1880" s="3" t="s">
        <v>2366</v>
      </c>
      <c r="M1880" s="3" t="s">
        <v>128</v>
      </c>
      <c r="N1880" s="3">
        <v>44825</v>
      </c>
      <c r="O1880" s="7">
        <v>0.39972222222222226</v>
      </c>
      <c r="P1880" t="s">
        <v>1908</v>
      </c>
      <c r="Q1880" s="3">
        <v>44971</v>
      </c>
      <c r="R1880" s="7">
        <v>0.46174768518518516</v>
      </c>
      <c r="S1880" t="s">
        <v>1908</v>
      </c>
      <c r="U1880" s="92" t="s">
        <v>872</v>
      </c>
      <c r="V1880" s="93" t="s">
        <v>4682</v>
      </c>
      <c r="AA1880" t="s">
        <v>1859</v>
      </c>
      <c r="AB1880">
        <v>906</v>
      </c>
      <c r="AC1880" t="s">
        <v>1028</v>
      </c>
      <c r="AD1880" t="s">
        <v>474</v>
      </c>
      <c r="AE1880" t="s">
        <v>474</v>
      </c>
      <c r="AF1880" s="12">
        <v>543</v>
      </c>
      <c r="AG1880" s="12">
        <v>58</v>
      </c>
      <c r="AH1880" s="12">
        <v>543</v>
      </c>
      <c r="AI1880" s="12">
        <v>58</v>
      </c>
      <c r="AJ1880" s="12">
        <v>543</v>
      </c>
      <c r="AK1880" s="12">
        <v>58</v>
      </c>
      <c r="AL1880" s="12">
        <v>543</v>
      </c>
      <c r="AM1880" s="12">
        <v>58</v>
      </c>
      <c r="AN1880" s="12" t="s">
        <v>824</v>
      </c>
      <c r="AO1880" s="12" t="s">
        <v>825</v>
      </c>
      <c r="AP1880" s="12" t="s">
        <v>824</v>
      </c>
      <c r="AQ1880" s="12" t="s">
        <v>825</v>
      </c>
      <c r="AR1880" s="12" t="s">
        <v>239</v>
      </c>
      <c r="AS1880" s="12" t="s">
        <v>239</v>
      </c>
      <c r="AT1880" s="12" t="s">
        <v>239</v>
      </c>
      <c r="AU1880" s="12" t="s">
        <v>239</v>
      </c>
      <c r="AV1880" t="s">
        <v>202</v>
      </c>
      <c r="AW1880" t="s">
        <v>207</v>
      </c>
      <c r="AX1880" t="s">
        <v>211</v>
      </c>
      <c r="AY1880" t="s">
        <v>200</v>
      </c>
      <c r="AZ1880" t="s">
        <v>208</v>
      </c>
      <c r="BA1880">
        <v>2</v>
      </c>
      <c r="BB1880" t="s">
        <v>204</v>
      </c>
      <c r="BC1880" t="s">
        <v>209</v>
      </c>
      <c r="BD1880" t="s">
        <v>211</v>
      </c>
      <c r="BE1880" t="s">
        <v>203</v>
      </c>
      <c r="BF1880" t="s">
        <v>212</v>
      </c>
      <c r="BG1880" t="s">
        <v>211</v>
      </c>
      <c r="BH1880" t="s">
        <v>201</v>
      </c>
      <c r="BI1880" t="s">
        <v>210</v>
      </c>
      <c r="BJ1880">
        <v>1</v>
      </c>
      <c r="BK1880" t="s">
        <v>205</v>
      </c>
      <c r="BL1880" t="s">
        <v>354</v>
      </c>
      <c r="BM1880">
        <v>1</v>
      </c>
      <c r="BQ1880" t="s">
        <v>584</v>
      </c>
      <c r="BR1880" t="s">
        <v>404</v>
      </c>
      <c r="BS1880" t="s">
        <v>5130</v>
      </c>
      <c r="BT1880" t="s">
        <v>404</v>
      </c>
      <c r="BU1880" t="s">
        <v>1852</v>
      </c>
      <c r="BV1880" t="s">
        <v>404</v>
      </c>
      <c r="BW1880" t="s">
        <v>379</v>
      </c>
      <c r="BX1880" t="s">
        <v>404</v>
      </c>
      <c r="CA1880" t="s">
        <v>1908</v>
      </c>
      <c r="CB1880" s="3">
        <v>44825</v>
      </c>
      <c r="CC1880" t="s">
        <v>1908</v>
      </c>
      <c r="CD1880" s="3">
        <v>44901</v>
      </c>
      <c r="CE1880" t="s">
        <v>1908</v>
      </c>
      <c r="CF1880" s="3">
        <v>44825</v>
      </c>
      <c r="CG1880" t="s">
        <v>1908</v>
      </c>
      <c r="CH1880" s="3">
        <v>44825</v>
      </c>
      <c r="CI1880" t="s">
        <v>1908</v>
      </c>
      <c r="CJ1880" s="3">
        <v>44825</v>
      </c>
      <c r="CK1880" t="s">
        <v>1908</v>
      </c>
      <c r="CL1880" s="3">
        <v>44901</v>
      </c>
      <c r="CM1880" t="s">
        <v>1908</v>
      </c>
      <c r="CN1880" s="3">
        <v>44848</v>
      </c>
      <c r="CO1880" t="s">
        <v>1908</v>
      </c>
      <c r="CP1880" s="3">
        <v>44901</v>
      </c>
      <c r="CQ1880" t="s">
        <v>1908</v>
      </c>
      <c r="CR1880" s="3">
        <v>44908</v>
      </c>
      <c r="CS1880" t="s">
        <v>1908</v>
      </c>
      <c r="CT1880" s="3">
        <v>44825</v>
      </c>
      <c r="CU1880" t="s">
        <v>1908</v>
      </c>
      <c r="CV1880" s="3">
        <v>44901</v>
      </c>
      <c r="CW1880" t="s">
        <v>1908</v>
      </c>
      <c r="CX1880" s="3">
        <v>44901</v>
      </c>
      <c r="CY1880" t="s">
        <v>1908</v>
      </c>
      <c r="CZ1880" s="3">
        <v>44848</v>
      </c>
      <c r="DA1880" t="s">
        <v>1908</v>
      </c>
      <c r="DB1880" s="3">
        <v>44848</v>
      </c>
      <c r="DC1880" t="s">
        <v>1908</v>
      </c>
      <c r="DD1880" s="3">
        <v>44971</v>
      </c>
      <c r="DE1880" t="s">
        <v>1908</v>
      </c>
      <c r="DF1880" s="3">
        <v>44915</v>
      </c>
      <c r="DK1880" t="s">
        <v>1908</v>
      </c>
      <c r="DL1880" s="3">
        <v>44915</v>
      </c>
      <c r="DQ1880" t="s">
        <v>4948</v>
      </c>
      <c r="DR1880" t="s">
        <v>4947</v>
      </c>
      <c r="DU1880" t="s">
        <v>575</v>
      </c>
    </row>
    <row r="1881" spans="1:125" x14ac:dyDescent="0.25">
      <c r="A1881" s="5">
        <v>1294401</v>
      </c>
      <c r="B1881" s="5">
        <v>1</v>
      </c>
      <c r="J1881" s="3"/>
      <c r="K1881" s="3"/>
      <c r="L1881" s="3"/>
      <c r="M1881" s="3"/>
      <c r="N1881" s="3">
        <v>44831</v>
      </c>
      <c r="O1881" s="7">
        <v>0.67974537037037042</v>
      </c>
      <c r="P1881" t="s">
        <v>1908</v>
      </c>
      <c r="AV1881" t="s">
        <v>202</v>
      </c>
      <c r="AW1881" t="s">
        <v>207</v>
      </c>
      <c r="AX1881" t="s">
        <v>211</v>
      </c>
      <c r="AY1881" t="s">
        <v>200</v>
      </c>
      <c r="AZ1881" t="s">
        <v>208</v>
      </c>
      <c r="BA1881">
        <v>2</v>
      </c>
      <c r="BB1881" t="s">
        <v>204</v>
      </c>
      <c r="BC1881" t="s">
        <v>209</v>
      </c>
      <c r="BD1881" t="s">
        <v>211</v>
      </c>
      <c r="BE1881" t="s">
        <v>203</v>
      </c>
      <c r="BF1881" t="s">
        <v>212</v>
      </c>
      <c r="BG1881" t="s">
        <v>211</v>
      </c>
      <c r="BH1881" t="s">
        <v>201</v>
      </c>
      <c r="BI1881" t="s">
        <v>210</v>
      </c>
      <c r="BJ1881">
        <v>1</v>
      </c>
      <c r="BK1881" t="s">
        <v>205</v>
      </c>
      <c r="BL1881" t="s">
        <v>354</v>
      </c>
      <c r="BM1881">
        <v>1</v>
      </c>
    </row>
    <row r="1882" spans="1:125" x14ac:dyDescent="0.25">
      <c r="A1882" s="5">
        <v>1294414</v>
      </c>
      <c r="B1882" s="5">
        <v>14</v>
      </c>
      <c r="C1882" t="s">
        <v>5135</v>
      </c>
      <c r="D1882" t="s">
        <v>5132</v>
      </c>
      <c r="E1882" t="s">
        <v>3886</v>
      </c>
      <c r="F1882" t="s">
        <v>5070</v>
      </c>
      <c r="G1882" t="s">
        <v>5138</v>
      </c>
      <c r="H1882" t="s">
        <v>1146</v>
      </c>
      <c r="I1882" t="s">
        <v>118</v>
      </c>
      <c r="J1882" s="3">
        <v>44883</v>
      </c>
      <c r="K1882" s="3">
        <v>44967</v>
      </c>
      <c r="L1882" s="3">
        <v>44936</v>
      </c>
      <c r="M1882" s="3" t="s">
        <v>4721</v>
      </c>
      <c r="N1882" s="3">
        <v>44831</v>
      </c>
      <c r="O1882" s="7">
        <v>0.67974537037037042</v>
      </c>
      <c r="P1882" t="s">
        <v>1908</v>
      </c>
      <c r="Q1882" s="3">
        <v>45434</v>
      </c>
      <c r="R1882" s="7">
        <v>0.38149305555555557</v>
      </c>
      <c r="S1882" t="s">
        <v>1908</v>
      </c>
      <c r="U1882" s="92" t="s">
        <v>4835</v>
      </c>
      <c r="V1882" s="93" t="s">
        <v>5133</v>
      </c>
      <c r="W1882" s="92" t="s">
        <v>386</v>
      </c>
      <c r="X1882" s="93" t="s">
        <v>386</v>
      </c>
      <c r="Y1882" s="92" t="s">
        <v>405</v>
      </c>
      <c r="Z1882" s="93" t="s">
        <v>405</v>
      </c>
      <c r="AA1882" t="s">
        <v>146</v>
      </c>
      <c r="AB1882">
        <v>956</v>
      </c>
      <c r="AC1882" t="s">
        <v>154</v>
      </c>
      <c r="AD1882" t="s">
        <v>239</v>
      </c>
      <c r="AF1882" s="12" t="s">
        <v>5966</v>
      </c>
      <c r="AG1882" s="12">
        <v>202</v>
      </c>
      <c r="AH1882" s="12" t="s">
        <v>5966</v>
      </c>
      <c r="AI1882" s="12">
        <v>202</v>
      </c>
      <c r="AJ1882" s="12" t="s">
        <v>5966</v>
      </c>
      <c r="AK1882" s="12">
        <v>202</v>
      </c>
      <c r="AL1882" s="12" t="s">
        <v>5966</v>
      </c>
      <c r="AM1882" s="12">
        <v>202</v>
      </c>
      <c r="AN1882" s="12">
        <v>539</v>
      </c>
      <c r="AO1882" s="12">
        <v>45</v>
      </c>
      <c r="AP1882" s="12">
        <v>539</v>
      </c>
      <c r="AQ1882" s="12">
        <v>45</v>
      </c>
      <c r="AR1882" s="12" t="s">
        <v>239</v>
      </c>
      <c r="AS1882" s="12" t="s">
        <v>239</v>
      </c>
      <c r="AT1882" s="12" t="s">
        <v>239</v>
      </c>
      <c r="AU1882" s="12" t="s">
        <v>239</v>
      </c>
      <c r="AV1882" t="s">
        <v>267</v>
      </c>
      <c r="AW1882" t="s">
        <v>207</v>
      </c>
      <c r="AX1882" t="s">
        <v>211</v>
      </c>
      <c r="AY1882" t="s">
        <v>200</v>
      </c>
      <c r="AZ1882" t="s">
        <v>208</v>
      </c>
      <c r="BA1882">
        <v>2</v>
      </c>
      <c r="BB1882" t="s">
        <v>204</v>
      </c>
      <c r="BC1882" t="s">
        <v>209</v>
      </c>
      <c r="BD1882" t="s">
        <v>211</v>
      </c>
      <c r="BE1882" t="s">
        <v>203</v>
      </c>
      <c r="BF1882" t="s">
        <v>212</v>
      </c>
      <c r="BG1882" t="s">
        <v>211</v>
      </c>
      <c r="BH1882" t="s">
        <v>201</v>
      </c>
      <c r="BI1882" t="s">
        <v>210</v>
      </c>
      <c r="BJ1882">
        <v>1</v>
      </c>
      <c r="BK1882" t="s">
        <v>205</v>
      </c>
      <c r="BL1882" t="s">
        <v>354</v>
      </c>
      <c r="BM1882">
        <v>1</v>
      </c>
      <c r="BQ1882" t="s">
        <v>1161</v>
      </c>
      <c r="BR1882" t="s">
        <v>2914</v>
      </c>
      <c r="BS1882" t="s">
        <v>5171</v>
      </c>
      <c r="BT1882" t="s">
        <v>2914</v>
      </c>
      <c r="BU1882" t="s">
        <v>3869</v>
      </c>
      <c r="BV1882" t="s">
        <v>2914</v>
      </c>
      <c r="BW1882" t="s">
        <v>1163</v>
      </c>
      <c r="BX1882" t="s">
        <v>2914</v>
      </c>
      <c r="BY1882" t="s">
        <v>1164</v>
      </c>
      <c r="BZ1882" t="s">
        <v>4268</v>
      </c>
      <c r="CA1882" t="s">
        <v>1908</v>
      </c>
      <c r="CB1882" s="3">
        <v>44831</v>
      </c>
      <c r="CC1882" t="s">
        <v>4159</v>
      </c>
      <c r="CD1882" s="3">
        <v>44837</v>
      </c>
      <c r="CE1882" t="s">
        <v>4159</v>
      </c>
      <c r="CF1882" s="3">
        <v>44837</v>
      </c>
      <c r="CG1882" t="s">
        <v>4159</v>
      </c>
      <c r="CH1882" s="3">
        <v>44851</v>
      </c>
      <c r="CI1882" t="s">
        <v>4159</v>
      </c>
      <c r="CJ1882" s="3">
        <v>44851</v>
      </c>
      <c r="CK1882" t="s">
        <v>4159</v>
      </c>
      <c r="CL1882" s="3">
        <v>44851</v>
      </c>
      <c r="CM1882" t="s">
        <v>4159</v>
      </c>
      <c r="CN1882" s="3">
        <v>44853</v>
      </c>
      <c r="CO1882" t="s">
        <v>4159</v>
      </c>
      <c r="CP1882" s="3">
        <v>44853</v>
      </c>
      <c r="CQ1882" t="s">
        <v>1908</v>
      </c>
      <c r="CR1882" s="3">
        <v>44859</v>
      </c>
      <c r="CS1882" t="s">
        <v>4159</v>
      </c>
      <c r="CT1882" s="3">
        <v>44837</v>
      </c>
      <c r="CU1882" t="s">
        <v>4159</v>
      </c>
      <c r="CV1882" s="3">
        <v>44861</v>
      </c>
      <c r="CW1882" t="s">
        <v>4159</v>
      </c>
      <c r="CX1882" s="3">
        <v>44851</v>
      </c>
      <c r="CY1882" t="s">
        <v>4159</v>
      </c>
      <c r="CZ1882" s="3">
        <v>44837</v>
      </c>
      <c r="DA1882" t="s">
        <v>8</v>
      </c>
      <c r="DB1882" s="3">
        <v>44832</v>
      </c>
      <c r="DE1882" t="s">
        <v>1908</v>
      </c>
      <c r="DF1882" s="3">
        <v>44859</v>
      </c>
      <c r="DK1882" t="s">
        <v>1908</v>
      </c>
      <c r="DL1882" s="3">
        <v>44859</v>
      </c>
      <c r="DO1882" t="s">
        <v>5175</v>
      </c>
      <c r="DQ1882" t="s">
        <v>5070</v>
      </c>
      <c r="DR1882" t="s">
        <v>3985</v>
      </c>
      <c r="DU1882" t="s">
        <v>5134</v>
      </c>
    </row>
    <row r="1883" spans="1:125" x14ac:dyDescent="0.25">
      <c r="A1883" s="5">
        <v>1294501</v>
      </c>
      <c r="B1883" s="5">
        <v>1</v>
      </c>
      <c r="J1883" s="3"/>
      <c r="K1883" s="3"/>
      <c r="L1883" s="3"/>
      <c r="M1883" s="3"/>
      <c r="N1883" s="3">
        <v>44834</v>
      </c>
      <c r="O1883" s="7">
        <v>0.43785879629629632</v>
      </c>
      <c r="P1883" t="s">
        <v>1908</v>
      </c>
      <c r="AV1883" t="s">
        <v>202</v>
      </c>
      <c r="AW1883" t="s">
        <v>207</v>
      </c>
      <c r="AX1883" t="s">
        <v>211</v>
      </c>
      <c r="AY1883" t="s">
        <v>200</v>
      </c>
      <c r="AZ1883" t="s">
        <v>208</v>
      </c>
      <c r="BA1883">
        <v>2</v>
      </c>
      <c r="BB1883" t="s">
        <v>204</v>
      </c>
      <c r="BC1883" t="s">
        <v>209</v>
      </c>
      <c r="BD1883" t="s">
        <v>211</v>
      </c>
      <c r="BE1883" t="s">
        <v>203</v>
      </c>
      <c r="BF1883" t="s">
        <v>212</v>
      </c>
      <c r="BG1883" t="s">
        <v>211</v>
      </c>
      <c r="BH1883" t="s">
        <v>201</v>
      </c>
      <c r="BI1883" t="s">
        <v>210</v>
      </c>
      <c r="BJ1883">
        <v>1</v>
      </c>
      <c r="BK1883" t="s">
        <v>205</v>
      </c>
      <c r="BL1883" t="s">
        <v>354</v>
      </c>
      <c r="BM1883">
        <v>1</v>
      </c>
    </row>
    <row r="1884" spans="1:125" x14ac:dyDescent="0.25">
      <c r="A1884" s="5">
        <v>1294504</v>
      </c>
      <c r="B1884" s="5">
        <v>4</v>
      </c>
      <c r="D1884" t="s">
        <v>5136</v>
      </c>
      <c r="E1884" t="s">
        <v>5160</v>
      </c>
      <c r="F1884" t="s">
        <v>88</v>
      </c>
      <c r="G1884" t="s">
        <v>4540</v>
      </c>
      <c r="H1884" t="s">
        <v>25</v>
      </c>
      <c r="I1884" t="s">
        <v>117</v>
      </c>
      <c r="J1884" s="3"/>
      <c r="K1884" s="3"/>
      <c r="L1884" s="3"/>
      <c r="M1884" s="3" t="s">
        <v>129</v>
      </c>
      <c r="N1884" s="3">
        <v>44834</v>
      </c>
      <c r="O1884" s="7">
        <v>0.43785879629629632</v>
      </c>
      <c r="P1884" t="s">
        <v>1908</v>
      </c>
      <c r="Q1884" s="3">
        <v>44847</v>
      </c>
      <c r="R1884" s="7">
        <v>0.59028935185185183</v>
      </c>
      <c r="S1884" t="s">
        <v>1908</v>
      </c>
      <c r="U1884" s="92" t="s">
        <v>475</v>
      </c>
      <c r="V1884" s="93" t="s">
        <v>228</v>
      </c>
      <c r="AB1884">
        <v>906</v>
      </c>
      <c r="AC1884" t="s">
        <v>153</v>
      </c>
      <c r="AD1884" t="s">
        <v>474</v>
      </c>
      <c r="AE1884" t="s">
        <v>474</v>
      </c>
      <c r="AF1884" s="12">
        <v>596</v>
      </c>
      <c r="AG1884" s="12">
        <v>96</v>
      </c>
      <c r="AH1884" s="12">
        <v>596</v>
      </c>
      <c r="AI1884" s="12">
        <v>96</v>
      </c>
      <c r="AJ1884" s="12">
        <v>596</v>
      </c>
      <c r="AK1884" s="12">
        <v>96</v>
      </c>
      <c r="AL1884" s="12">
        <v>596</v>
      </c>
      <c r="AM1884" s="12">
        <v>96</v>
      </c>
      <c r="AN1884" s="12" t="s">
        <v>824</v>
      </c>
      <c r="AO1884" s="12" t="s">
        <v>825</v>
      </c>
      <c r="AP1884" s="12" t="s">
        <v>824</v>
      </c>
      <c r="AQ1884" s="12" t="s">
        <v>825</v>
      </c>
      <c r="AR1884" s="12" t="s">
        <v>239</v>
      </c>
      <c r="AS1884" s="12" t="s">
        <v>239</v>
      </c>
      <c r="AT1884" s="12" t="s">
        <v>239</v>
      </c>
      <c r="AU1884" s="12" t="s">
        <v>239</v>
      </c>
      <c r="AV1884" t="s">
        <v>202</v>
      </c>
      <c r="AW1884" t="s">
        <v>207</v>
      </c>
      <c r="AX1884" t="s">
        <v>211</v>
      </c>
      <c r="AY1884" t="s">
        <v>200</v>
      </c>
      <c r="AZ1884" t="s">
        <v>208</v>
      </c>
      <c r="BA1884">
        <v>2</v>
      </c>
      <c r="BB1884" t="s">
        <v>204</v>
      </c>
      <c r="BC1884" t="s">
        <v>209</v>
      </c>
      <c r="BD1884" t="s">
        <v>211</v>
      </c>
      <c r="BE1884" t="s">
        <v>203</v>
      </c>
      <c r="BF1884" t="s">
        <v>212</v>
      </c>
      <c r="BG1884" t="s">
        <v>211</v>
      </c>
      <c r="BH1884" t="s">
        <v>201</v>
      </c>
      <c r="BI1884" t="s">
        <v>210</v>
      </c>
      <c r="BJ1884">
        <v>1</v>
      </c>
      <c r="BK1884" t="s">
        <v>205</v>
      </c>
      <c r="BL1884" t="s">
        <v>354</v>
      </c>
      <c r="BM1884">
        <v>1</v>
      </c>
      <c r="BQ1884" t="s">
        <v>584</v>
      </c>
      <c r="BS1884" t="s">
        <v>5137</v>
      </c>
      <c r="BU1884" t="s">
        <v>1852</v>
      </c>
      <c r="BW1884" t="s">
        <v>379</v>
      </c>
      <c r="CA1884" t="s">
        <v>1908</v>
      </c>
      <c r="CB1884" s="3">
        <v>44834</v>
      </c>
      <c r="CE1884" t="s">
        <v>1908</v>
      </c>
      <c r="CF1884" s="3">
        <v>44834</v>
      </c>
      <c r="CG1884" t="s">
        <v>1908</v>
      </c>
      <c r="CH1884" s="3">
        <v>44847</v>
      </c>
      <c r="CI1884" t="s">
        <v>1908</v>
      </c>
      <c r="CJ1884" s="3">
        <v>44847</v>
      </c>
      <c r="CS1884" t="s">
        <v>1908</v>
      </c>
      <c r="CT1884" s="3">
        <v>44834</v>
      </c>
      <c r="DR1884" t="s">
        <v>3377</v>
      </c>
      <c r="DU1884" t="s">
        <v>228</v>
      </c>
    </row>
    <row r="1885" spans="1:125" x14ac:dyDescent="0.25">
      <c r="A1885" s="5">
        <v>1294601</v>
      </c>
      <c r="B1885" s="5">
        <v>1</v>
      </c>
      <c r="J1885" s="3"/>
      <c r="K1885" s="3"/>
      <c r="L1885" s="3"/>
      <c r="M1885" s="3"/>
      <c r="N1885" s="3">
        <v>44838</v>
      </c>
      <c r="O1885" s="7">
        <v>0.43762731481481482</v>
      </c>
      <c r="P1885" t="s">
        <v>4159</v>
      </c>
      <c r="AV1885" t="s">
        <v>202</v>
      </c>
      <c r="AW1885" t="s">
        <v>207</v>
      </c>
      <c r="AX1885" t="s">
        <v>211</v>
      </c>
      <c r="AY1885" t="s">
        <v>200</v>
      </c>
      <c r="AZ1885" t="s">
        <v>208</v>
      </c>
      <c r="BA1885">
        <v>2</v>
      </c>
      <c r="BB1885" t="s">
        <v>204</v>
      </c>
      <c r="BC1885" t="s">
        <v>209</v>
      </c>
      <c r="BD1885" t="s">
        <v>211</v>
      </c>
      <c r="BE1885" t="s">
        <v>203</v>
      </c>
      <c r="BF1885" t="s">
        <v>212</v>
      </c>
      <c r="BG1885" t="s">
        <v>211</v>
      </c>
      <c r="BH1885" t="s">
        <v>201</v>
      </c>
      <c r="BI1885" t="s">
        <v>210</v>
      </c>
      <c r="BJ1885">
        <v>1</v>
      </c>
      <c r="BK1885" t="s">
        <v>205</v>
      </c>
      <c r="BL1885" t="s">
        <v>354</v>
      </c>
      <c r="BM1885">
        <v>1</v>
      </c>
    </row>
    <row r="1886" spans="1:125" x14ac:dyDescent="0.25">
      <c r="A1886" s="5">
        <v>1294607</v>
      </c>
      <c r="B1886" s="5">
        <v>7</v>
      </c>
      <c r="C1886" t="s">
        <v>5178</v>
      </c>
      <c r="D1886" t="s">
        <v>5139</v>
      </c>
      <c r="E1886" t="s">
        <v>4034</v>
      </c>
      <c r="F1886" t="s">
        <v>6</v>
      </c>
      <c r="G1886" t="s">
        <v>3834</v>
      </c>
      <c r="H1886" t="s">
        <v>1146</v>
      </c>
      <c r="I1886" t="s">
        <v>117</v>
      </c>
      <c r="J1886" s="3"/>
      <c r="K1886" s="3"/>
      <c r="L1886" s="3"/>
      <c r="M1886" s="3" t="s">
        <v>4721</v>
      </c>
      <c r="N1886" s="3">
        <v>44838</v>
      </c>
      <c r="O1886" s="7">
        <v>0.43762731481481482</v>
      </c>
      <c r="P1886" t="s">
        <v>4159</v>
      </c>
      <c r="Q1886" s="3">
        <v>45371</v>
      </c>
      <c r="R1886" s="7">
        <v>0.40061342592592591</v>
      </c>
      <c r="S1886" t="s">
        <v>1908</v>
      </c>
      <c r="U1886" s="92" t="s">
        <v>475</v>
      </c>
      <c r="V1886" s="93" t="s">
        <v>475</v>
      </c>
      <c r="W1886" s="92" t="s">
        <v>3889</v>
      </c>
      <c r="X1886" s="93" t="s">
        <v>565</v>
      </c>
      <c r="AA1886" t="s">
        <v>234</v>
      </c>
      <c r="AB1886">
        <v>955</v>
      </c>
      <c r="AC1886" t="s">
        <v>153</v>
      </c>
      <c r="AD1886" t="s">
        <v>239</v>
      </c>
      <c r="AF1886" s="12" t="s">
        <v>5876</v>
      </c>
      <c r="AG1886" s="12">
        <v>83</v>
      </c>
      <c r="AH1886" s="12" t="s">
        <v>5876</v>
      </c>
      <c r="AI1886" s="12">
        <v>83</v>
      </c>
      <c r="AJ1886" s="12" t="s">
        <v>5876</v>
      </c>
      <c r="AK1886" s="12">
        <v>83</v>
      </c>
      <c r="AL1886" s="12" t="s">
        <v>5876</v>
      </c>
      <c r="AM1886" s="12">
        <v>83</v>
      </c>
      <c r="AN1886" s="12">
        <v>539</v>
      </c>
      <c r="AO1886" s="12">
        <v>45</v>
      </c>
      <c r="AP1886" s="12">
        <v>539</v>
      </c>
      <c r="AQ1886" s="12">
        <v>45</v>
      </c>
      <c r="AR1886" s="12" t="s">
        <v>239</v>
      </c>
      <c r="AS1886" s="12" t="s">
        <v>239</v>
      </c>
      <c r="AT1886" s="12" t="s">
        <v>239</v>
      </c>
      <c r="AU1886" s="12" t="s">
        <v>239</v>
      </c>
      <c r="AV1886" t="s">
        <v>267</v>
      </c>
      <c r="AW1886" t="s">
        <v>207</v>
      </c>
      <c r="AX1886" t="s">
        <v>211</v>
      </c>
      <c r="AY1886" t="s">
        <v>200</v>
      </c>
      <c r="AZ1886" t="s">
        <v>208</v>
      </c>
      <c r="BA1886">
        <v>2</v>
      </c>
      <c r="BB1886" t="s">
        <v>204</v>
      </c>
      <c r="BC1886" t="s">
        <v>209</v>
      </c>
      <c r="BD1886" t="s">
        <v>211</v>
      </c>
      <c r="BE1886" t="s">
        <v>203</v>
      </c>
      <c r="BF1886" t="s">
        <v>212</v>
      </c>
      <c r="BG1886" t="s">
        <v>211</v>
      </c>
      <c r="BH1886" t="s">
        <v>201</v>
      </c>
      <c r="BI1886" t="s">
        <v>210</v>
      </c>
      <c r="BJ1886">
        <v>1</v>
      </c>
      <c r="BK1886" t="s">
        <v>205</v>
      </c>
      <c r="BL1886" t="s">
        <v>354</v>
      </c>
      <c r="BM1886">
        <v>1</v>
      </c>
      <c r="BQ1886" t="s">
        <v>1161</v>
      </c>
      <c r="BR1886" t="s">
        <v>234</v>
      </c>
      <c r="BS1886" t="s">
        <v>5179</v>
      </c>
      <c r="BT1886" t="s">
        <v>234</v>
      </c>
      <c r="BU1886" t="s">
        <v>3821</v>
      </c>
      <c r="BV1886" t="s">
        <v>234</v>
      </c>
      <c r="BW1886" t="s">
        <v>1163</v>
      </c>
      <c r="BX1886" t="s">
        <v>234</v>
      </c>
      <c r="BY1886" t="s">
        <v>1164</v>
      </c>
      <c r="BZ1886" t="s">
        <v>234</v>
      </c>
      <c r="CA1886" t="s">
        <v>4159</v>
      </c>
      <c r="CB1886" s="3">
        <v>44838</v>
      </c>
      <c r="CC1886" t="s">
        <v>4159</v>
      </c>
      <c r="CD1886" s="3">
        <v>44838</v>
      </c>
      <c r="CE1886" t="s">
        <v>4159</v>
      </c>
      <c r="CF1886" s="3">
        <v>44854</v>
      </c>
      <c r="CG1886" t="s">
        <v>4159</v>
      </c>
      <c r="CH1886" s="3">
        <v>44854</v>
      </c>
      <c r="CI1886" t="s">
        <v>4159</v>
      </c>
      <c r="CJ1886" s="3">
        <v>44854</v>
      </c>
      <c r="CK1886" t="s">
        <v>4159</v>
      </c>
      <c r="CL1886" s="3">
        <v>44854</v>
      </c>
      <c r="CM1886" t="s">
        <v>4159</v>
      </c>
      <c r="CN1886" s="3">
        <v>44854</v>
      </c>
      <c r="CO1886" t="s">
        <v>4159</v>
      </c>
      <c r="CP1886" s="3">
        <v>44854</v>
      </c>
      <c r="CQ1886" t="s">
        <v>1908</v>
      </c>
      <c r="CR1886" s="3">
        <v>44859</v>
      </c>
      <c r="CS1886" t="s">
        <v>4159</v>
      </c>
      <c r="CT1886" s="3">
        <v>44838</v>
      </c>
      <c r="CU1886" t="s">
        <v>4159</v>
      </c>
      <c r="CV1886" s="3">
        <v>44861</v>
      </c>
      <c r="CW1886" t="s">
        <v>4159</v>
      </c>
      <c r="CX1886" s="3">
        <v>44854</v>
      </c>
      <c r="CY1886" t="s">
        <v>4159</v>
      </c>
      <c r="CZ1886" s="3">
        <v>44854</v>
      </c>
      <c r="DA1886" t="s">
        <v>4159</v>
      </c>
      <c r="DB1886" s="3">
        <v>44854</v>
      </c>
      <c r="DE1886" t="s">
        <v>1908</v>
      </c>
      <c r="DF1886" s="3">
        <v>44862</v>
      </c>
      <c r="DK1886" t="s">
        <v>1908</v>
      </c>
      <c r="DL1886" s="3">
        <v>44862</v>
      </c>
      <c r="DQ1886" t="s">
        <v>6</v>
      </c>
      <c r="DR1886" t="s">
        <v>6</v>
      </c>
      <c r="DU1886" t="s">
        <v>5140</v>
      </c>
    </row>
    <row r="1887" spans="1:125" x14ac:dyDescent="0.25">
      <c r="A1887" s="5">
        <v>1294701</v>
      </c>
      <c r="B1887" s="5">
        <v>1</v>
      </c>
      <c r="J1887" s="3"/>
      <c r="K1887" s="3"/>
      <c r="L1887" s="3"/>
      <c r="M1887" s="3"/>
      <c r="N1887" s="3">
        <v>44838</v>
      </c>
      <c r="O1887" s="7">
        <v>0.44560185185185186</v>
      </c>
      <c r="P1887" t="s">
        <v>4159</v>
      </c>
      <c r="AV1887" t="s">
        <v>202</v>
      </c>
      <c r="AW1887" t="s">
        <v>207</v>
      </c>
      <c r="AX1887" t="s">
        <v>211</v>
      </c>
      <c r="AY1887" t="s">
        <v>200</v>
      </c>
      <c r="AZ1887" t="s">
        <v>208</v>
      </c>
      <c r="BA1887">
        <v>2</v>
      </c>
      <c r="BB1887" t="s">
        <v>204</v>
      </c>
      <c r="BC1887" t="s">
        <v>209</v>
      </c>
      <c r="BD1887" t="s">
        <v>211</v>
      </c>
      <c r="BE1887" t="s">
        <v>203</v>
      </c>
      <c r="BF1887" t="s">
        <v>212</v>
      </c>
      <c r="BG1887" t="s">
        <v>211</v>
      </c>
      <c r="BH1887" t="s">
        <v>201</v>
      </c>
      <c r="BI1887" t="s">
        <v>210</v>
      </c>
      <c r="BJ1887">
        <v>1</v>
      </c>
      <c r="BK1887" t="s">
        <v>205</v>
      </c>
      <c r="BL1887" t="s">
        <v>354</v>
      </c>
      <c r="BM1887">
        <v>1</v>
      </c>
    </row>
    <row r="1888" spans="1:125" x14ac:dyDescent="0.25">
      <c r="A1888" s="5">
        <v>1294706</v>
      </c>
      <c r="B1888" s="5">
        <v>6</v>
      </c>
      <c r="C1888" t="s">
        <v>5191</v>
      </c>
      <c r="D1888" t="s">
        <v>5141</v>
      </c>
      <c r="E1888" t="s">
        <v>5142</v>
      </c>
      <c r="F1888" t="s">
        <v>6</v>
      </c>
      <c r="G1888" t="s">
        <v>1244</v>
      </c>
      <c r="H1888" t="s">
        <v>1146</v>
      </c>
      <c r="I1888" t="s">
        <v>117</v>
      </c>
      <c r="J1888" s="3"/>
      <c r="K1888" s="3"/>
      <c r="L1888" s="3"/>
      <c r="M1888" s="3" t="s">
        <v>4721</v>
      </c>
      <c r="N1888" s="3">
        <v>44838</v>
      </c>
      <c r="O1888" s="7">
        <v>0.44560185185185186</v>
      </c>
      <c r="P1888" t="s">
        <v>4159</v>
      </c>
      <c r="Q1888" s="3">
        <v>44908</v>
      </c>
      <c r="R1888" s="7">
        <v>0.50418981481481484</v>
      </c>
      <c r="S1888" t="s">
        <v>1908</v>
      </c>
      <c r="U1888" s="92" t="s">
        <v>403</v>
      </c>
      <c r="V1888" s="93" t="s">
        <v>403</v>
      </c>
      <c r="W1888" s="92" t="s">
        <v>1085</v>
      </c>
      <c r="X1888" s="93" t="s">
        <v>1085</v>
      </c>
      <c r="Y1888" s="92" t="s">
        <v>405</v>
      </c>
      <c r="Z1888" s="93" t="s">
        <v>405</v>
      </c>
      <c r="AA1888" t="s">
        <v>404</v>
      </c>
      <c r="AB1888">
        <v>955</v>
      </c>
      <c r="AC1888" t="s">
        <v>154</v>
      </c>
      <c r="AD1888" t="s">
        <v>239</v>
      </c>
      <c r="AF1888" s="12">
        <v>571</v>
      </c>
      <c r="AG1888" s="12">
        <v>71</v>
      </c>
      <c r="AH1888" s="12">
        <v>571</v>
      </c>
      <c r="AI1888" s="12">
        <v>71</v>
      </c>
      <c r="AJ1888" s="12">
        <v>571</v>
      </c>
      <c r="AK1888" s="12">
        <v>71</v>
      </c>
      <c r="AL1888" s="12">
        <v>571</v>
      </c>
      <c r="AM1888" s="12">
        <v>71</v>
      </c>
      <c r="AN1888" s="12" t="s">
        <v>818</v>
      </c>
      <c r="AO1888" s="12" t="s">
        <v>819</v>
      </c>
      <c r="AP1888" s="12" t="s">
        <v>818</v>
      </c>
      <c r="AQ1888" s="12" t="s">
        <v>819</v>
      </c>
      <c r="AR1888" s="12" t="s">
        <v>239</v>
      </c>
      <c r="AS1888" s="12" t="s">
        <v>239</v>
      </c>
      <c r="AT1888" s="12" t="s">
        <v>239</v>
      </c>
      <c r="AU1888" s="12" t="s">
        <v>239</v>
      </c>
      <c r="AV1888" t="s">
        <v>267</v>
      </c>
      <c r="AW1888" t="s">
        <v>207</v>
      </c>
      <c r="AX1888" t="s">
        <v>211</v>
      </c>
      <c r="AY1888" t="s">
        <v>200</v>
      </c>
      <c r="AZ1888" t="s">
        <v>208</v>
      </c>
      <c r="BA1888">
        <v>2</v>
      </c>
      <c r="BB1888" t="s">
        <v>204</v>
      </c>
      <c r="BC1888" t="s">
        <v>209</v>
      </c>
      <c r="BD1888" t="s">
        <v>211</v>
      </c>
      <c r="BE1888" t="s">
        <v>203</v>
      </c>
      <c r="BF1888" t="s">
        <v>212</v>
      </c>
      <c r="BG1888" t="s">
        <v>211</v>
      </c>
      <c r="BH1888" t="s">
        <v>201</v>
      </c>
      <c r="BI1888" t="s">
        <v>210</v>
      </c>
      <c r="BJ1888">
        <v>1</v>
      </c>
      <c r="BK1888" t="s">
        <v>205</v>
      </c>
      <c r="BL1888" t="s">
        <v>354</v>
      </c>
      <c r="BM1888">
        <v>1</v>
      </c>
      <c r="BQ1888" t="s">
        <v>1161</v>
      </c>
      <c r="BR1888" t="s">
        <v>404</v>
      </c>
      <c r="BS1888" t="s">
        <v>5192</v>
      </c>
      <c r="BT1888" t="s">
        <v>404</v>
      </c>
      <c r="BU1888" t="s">
        <v>5193</v>
      </c>
      <c r="BV1888" t="s">
        <v>404</v>
      </c>
      <c r="BW1888" t="s">
        <v>1163</v>
      </c>
      <c r="BX1888" t="s">
        <v>404</v>
      </c>
      <c r="BY1888" t="s">
        <v>1164</v>
      </c>
      <c r="BZ1888" t="s">
        <v>404</v>
      </c>
      <c r="CA1888" t="s">
        <v>4159</v>
      </c>
      <c r="CB1888" s="3">
        <v>44838</v>
      </c>
      <c r="CC1888" t="s">
        <v>4159</v>
      </c>
      <c r="CD1888" s="3">
        <v>44838</v>
      </c>
      <c r="CE1888" t="s">
        <v>4159</v>
      </c>
      <c r="CF1888" s="3">
        <v>44858</v>
      </c>
      <c r="CG1888" t="s">
        <v>4159</v>
      </c>
      <c r="CH1888" s="3">
        <v>44858</v>
      </c>
      <c r="CI1888" t="s">
        <v>4159</v>
      </c>
      <c r="CJ1888" s="3">
        <v>44858</v>
      </c>
      <c r="CK1888" t="s">
        <v>4159</v>
      </c>
      <c r="CL1888" s="3">
        <v>44858</v>
      </c>
      <c r="CM1888" t="s">
        <v>4159</v>
      </c>
      <c r="CN1888" s="3">
        <v>44858</v>
      </c>
      <c r="CO1888" t="s">
        <v>4159</v>
      </c>
      <c r="CP1888" s="3">
        <v>44858</v>
      </c>
      <c r="CQ1888" t="s">
        <v>1908</v>
      </c>
      <c r="CR1888" s="3">
        <v>44908</v>
      </c>
      <c r="CS1888" t="s">
        <v>4159</v>
      </c>
      <c r="CT1888" s="3">
        <v>44838</v>
      </c>
      <c r="CU1888" t="s">
        <v>4159</v>
      </c>
      <c r="CV1888" s="3">
        <v>44861</v>
      </c>
      <c r="CW1888" t="s">
        <v>4159</v>
      </c>
      <c r="CX1888" s="3">
        <v>44858</v>
      </c>
      <c r="CY1888" t="s">
        <v>4159</v>
      </c>
      <c r="CZ1888" s="3">
        <v>44858</v>
      </c>
      <c r="DA1888" t="s">
        <v>4159</v>
      </c>
      <c r="DB1888" s="3">
        <v>44858</v>
      </c>
      <c r="DC1888" t="s">
        <v>1908</v>
      </c>
      <c r="DD1888" s="3">
        <v>44908</v>
      </c>
      <c r="DE1888" t="s">
        <v>1908</v>
      </c>
      <c r="DF1888" s="3">
        <v>44862</v>
      </c>
      <c r="DG1888" t="s">
        <v>1908</v>
      </c>
      <c r="DH1888" s="3">
        <v>44908</v>
      </c>
      <c r="DI1888" t="s">
        <v>1908</v>
      </c>
      <c r="DJ1888" s="3">
        <v>44862</v>
      </c>
      <c r="DK1888" t="s">
        <v>1908</v>
      </c>
      <c r="DL1888" s="3">
        <v>44862</v>
      </c>
      <c r="DQ1888" t="s">
        <v>6</v>
      </c>
      <c r="DR1888" t="s">
        <v>6</v>
      </c>
      <c r="DU1888" t="s">
        <v>2179</v>
      </c>
    </row>
    <row r="1889" spans="1:125" x14ac:dyDescent="0.25">
      <c r="A1889" s="5">
        <v>1294801</v>
      </c>
      <c r="B1889" s="5">
        <v>1</v>
      </c>
      <c r="J1889" s="3"/>
      <c r="K1889" s="3"/>
      <c r="L1889" s="3"/>
      <c r="M1889" s="3"/>
      <c r="N1889" s="3">
        <v>44847</v>
      </c>
      <c r="O1889" s="7">
        <v>0.57064814814814813</v>
      </c>
      <c r="P1889" t="s">
        <v>1908</v>
      </c>
      <c r="AV1889" t="s">
        <v>202</v>
      </c>
      <c r="AW1889" t="s">
        <v>207</v>
      </c>
      <c r="AX1889" t="s">
        <v>211</v>
      </c>
      <c r="AY1889" t="s">
        <v>200</v>
      </c>
      <c r="AZ1889" t="s">
        <v>208</v>
      </c>
      <c r="BA1889">
        <v>2</v>
      </c>
      <c r="BB1889" t="s">
        <v>204</v>
      </c>
      <c r="BC1889" t="s">
        <v>209</v>
      </c>
      <c r="BD1889" t="s">
        <v>211</v>
      </c>
      <c r="BE1889" t="s">
        <v>203</v>
      </c>
      <c r="BF1889" t="s">
        <v>212</v>
      </c>
      <c r="BG1889" t="s">
        <v>211</v>
      </c>
      <c r="BH1889" t="s">
        <v>201</v>
      </c>
      <c r="BI1889" t="s">
        <v>210</v>
      </c>
      <c r="BJ1889">
        <v>1</v>
      </c>
      <c r="BK1889" t="s">
        <v>205</v>
      </c>
      <c r="BL1889" t="s">
        <v>354</v>
      </c>
      <c r="BM1889">
        <v>1</v>
      </c>
    </row>
    <row r="1890" spans="1:125" x14ac:dyDescent="0.25">
      <c r="A1890" s="5">
        <v>1294809</v>
      </c>
      <c r="B1890" s="5">
        <v>9</v>
      </c>
      <c r="C1890" t="s">
        <v>5218</v>
      </c>
      <c r="D1890" t="s">
        <v>5151</v>
      </c>
      <c r="E1890" t="s">
        <v>4444</v>
      </c>
      <c r="F1890" t="s">
        <v>28</v>
      </c>
      <c r="G1890" t="s">
        <v>4019</v>
      </c>
      <c r="H1890" t="s">
        <v>127</v>
      </c>
      <c r="I1890" t="s">
        <v>117</v>
      </c>
      <c r="J1890" s="3"/>
      <c r="K1890" s="3"/>
      <c r="L1890" s="3">
        <v>44985</v>
      </c>
      <c r="M1890" s="3" t="s">
        <v>133</v>
      </c>
      <c r="N1890" s="3">
        <v>44847</v>
      </c>
      <c r="O1890" s="7">
        <v>0.57064814814814813</v>
      </c>
      <c r="P1890" t="s">
        <v>1908</v>
      </c>
      <c r="Q1890" s="3">
        <v>45561</v>
      </c>
      <c r="R1890" s="7">
        <v>0.36267361111111113</v>
      </c>
      <c r="S1890" t="s">
        <v>1908</v>
      </c>
      <c r="U1890" s="92" t="s">
        <v>539</v>
      </c>
      <c r="V1890" s="93" t="s">
        <v>4370</v>
      </c>
      <c r="W1890" s="92" t="s">
        <v>1370</v>
      </c>
      <c r="X1890" s="93" t="s">
        <v>4613</v>
      </c>
      <c r="Y1890" s="92" t="s">
        <v>475</v>
      </c>
      <c r="Z1890" s="93" t="s">
        <v>228</v>
      </c>
      <c r="AA1890" t="s">
        <v>146</v>
      </c>
      <c r="AB1890">
        <v>928</v>
      </c>
      <c r="AC1890" t="s">
        <v>153</v>
      </c>
      <c r="AD1890" t="s">
        <v>474</v>
      </c>
      <c r="AE1890" t="s">
        <v>474</v>
      </c>
      <c r="AF1890" s="12" t="s">
        <v>6239</v>
      </c>
      <c r="AG1890" s="12">
        <v>92</v>
      </c>
      <c r="AH1890" s="12" t="s">
        <v>6239</v>
      </c>
      <c r="AI1890" s="12">
        <v>92</v>
      </c>
      <c r="AJ1890" s="12" t="s">
        <v>6239</v>
      </c>
      <c r="AK1890" s="12">
        <v>92</v>
      </c>
      <c r="AL1890" s="12" t="s">
        <v>6239</v>
      </c>
      <c r="AM1890" s="12">
        <v>92</v>
      </c>
      <c r="AN1890" s="12" t="s">
        <v>6136</v>
      </c>
      <c r="AO1890" s="12">
        <v>45</v>
      </c>
      <c r="AP1890" s="12" t="s">
        <v>6136</v>
      </c>
      <c r="AQ1890" s="12">
        <v>45</v>
      </c>
      <c r="AR1890" s="12" t="s">
        <v>239</v>
      </c>
      <c r="AS1890" s="12" t="s">
        <v>239</v>
      </c>
      <c r="AT1890" s="12" t="s">
        <v>239</v>
      </c>
      <c r="AU1890" s="12" t="s">
        <v>239</v>
      </c>
      <c r="AV1890" t="s">
        <v>202</v>
      </c>
      <c r="AW1890" t="s">
        <v>207</v>
      </c>
      <c r="AX1890" t="s">
        <v>211</v>
      </c>
      <c r="AY1890" t="s">
        <v>200</v>
      </c>
      <c r="AZ1890" t="s">
        <v>208</v>
      </c>
      <c r="BA1890">
        <v>2</v>
      </c>
      <c r="BB1890" t="s">
        <v>204</v>
      </c>
      <c r="BC1890" t="s">
        <v>209</v>
      </c>
      <c r="BD1890" t="s">
        <v>211</v>
      </c>
      <c r="BE1890" t="s">
        <v>203</v>
      </c>
      <c r="BF1890" t="s">
        <v>212</v>
      </c>
      <c r="BG1890" t="s">
        <v>211</v>
      </c>
      <c r="BH1890" t="s">
        <v>201</v>
      </c>
      <c r="BI1890" t="s">
        <v>210</v>
      </c>
      <c r="BJ1890">
        <v>1</v>
      </c>
      <c r="BK1890" t="s">
        <v>205</v>
      </c>
      <c r="BL1890" t="s">
        <v>354</v>
      </c>
      <c r="BM1890">
        <v>1</v>
      </c>
      <c r="BQ1890" t="s">
        <v>577</v>
      </c>
      <c r="BR1890" t="s">
        <v>146</v>
      </c>
      <c r="BS1890" t="s">
        <v>5153</v>
      </c>
      <c r="BT1890" t="s">
        <v>146</v>
      </c>
      <c r="BW1890" t="s">
        <v>367</v>
      </c>
      <c r="BX1890" t="s">
        <v>146</v>
      </c>
      <c r="BY1890" t="s">
        <v>4005</v>
      </c>
      <c r="BZ1890" t="s">
        <v>146</v>
      </c>
      <c r="CA1890" t="s">
        <v>1908</v>
      </c>
      <c r="CB1890" s="3">
        <v>44847</v>
      </c>
      <c r="CC1890" t="s">
        <v>1908</v>
      </c>
      <c r="CD1890" s="3">
        <v>44874</v>
      </c>
      <c r="CE1890" t="s">
        <v>1908</v>
      </c>
      <c r="CF1890" s="3">
        <v>44847</v>
      </c>
      <c r="CG1890" t="s">
        <v>1908</v>
      </c>
      <c r="CH1890" s="3">
        <v>44852</v>
      </c>
      <c r="CI1890" t="s">
        <v>1908</v>
      </c>
      <c r="CJ1890" s="3">
        <v>44852</v>
      </c>
      <c r="CK1890" t="s">
        <v>1908</v>
      </c>
      <c r="CL1890" s="3">
        <v>44874</v>
      </c>
      <c r="CM1890" t="s">
        <v>1908</v>
      </c>
      <c r="CN1890" s="3">
        <v>44874</v>
      </c>
      <c r="CO1890" t="s">
        <v>1908</v>
      </c>
      <c r="CP1890" s="3">
        <v>44874</v>
      </c>
      <c r="CQ1890" t="s">
        <v>1908</v>
      </c>
      <c r="CR1890" s="3">
        <v>44883</v>
      </c>
      <c r="CS1890" t="s">
        <v>1908</v>
      </c>
      <c r="CT1890" s="3">
        <v>44847</v>
      </c>
      <c r="CU1890" t="s">
        <v>1908</v>
      </c>
      <c r="CV1890" s="3">
        <v>44874</v>
      </c>
      <c r="CW1890" t="s">
        <v>1908</v>
      </c>
      <c r="CX1890" s="3">
        <v>44874</v>
      </c>
      <c r="CY1890" t="s">
        <v>1908</v>
      </c>
      <c r="CZ1890" s="3">
        <v>44874</v>
      </c>
      <c r="DA1890" t="s">
        <v>1908</v>
      </c>
      <c r="DB1890" s="3">
        <v>44874</v>
      </c>
      <c r="DE1890" t="s">
        <v>1908</v>
      </c>
      <c r="DF1890" s="3">
        <v>44888</v>
      </c>
      <c r="DK1890" t="s">
        <v>1908</v>
      </c>
      <c r="DL1890" s="3">
        <v>44888</v>
      </c>
      <c r="DQ1890" t="s">
        <v>28</v>
      </c>
      <c r="DR1890" t="s">
        <v>2920</v>
      </c>
      <c r="DU1890" t="s">
        <v>5152</v>
      </c>
    </row>
    <row r="1891" spans="1:125" x14ac:dyDescent="0.25">
      <c r="A1891" s="5">
        <v>1294901</v>
      </c>
      <c r="B1891" s="5">
        <v>1</v>
      </c>
      <c r="J1891" s="3"/>
      <c r="K1891" s="3"/>
      <c r="L1891" s="3"/>
      <c r="M1891" s="3"/>
      <c r="N1891" s="3">
        <v>44847</v>
      </c>
      <c r="O1891" s="7">
        <v>0.57497685185185188</v>
      </c>
      <c r="P1891" t="s">
        <v>1908</v>
      </c>
      <c r="AV1891" t="s">
        <v>202</v>
      </c>
      <c r="AW1891" t="s">
        <v>207</v>
      </c>
      <c r="AX1891" t="s">
        <v>211</v>
      </c>
      <c r="AY1891" t="s">
        <v>200</v>
      </c>
      <c r="AZ1891" t="s">
        <v>208</v>
      </c>
      <c r="BA1891">
        <v>2</v>
      </c>
      <c r="BB1891" t="s">
        <v>204</v>
      </c>
      <c r="BC1891" t="s">
        <v>209</v>
      </c>
      <c r="BD1891" t="s">
        <v>211</v>
      </c>
      <c r="BE1891" t="s">
        <v>203</v>
      </c>
      <c r="BF1891" t="s">
        <v>212</v>
      </c>
      <c r="BG1891" t="s">
        <v>211</v>
      </c>
      <c r="BH1891" t="s">
        <v>201</v>
      </c>
      <c r="BI1891" t="s">
        <v>210</v>
      </c>
      <c r="BJ1891">
        <v>1</v>
      </c>
      <c r="BK1891" t="s">
        <v>205</v>
      </c>
      <c r="BL1891" t="s">
        <v>354</v>
      </c>
      <c r="BM1891">
        <v>1</v>
      </c>
    </row>
    <row r="1892" spans="1:125" x14ac:dyDescent="0.25">
      <c r="A1892" s="5">
        <v>1294912</v>
      </c>
      <c r="B1892" s="5">
        <v>12</v>
      </c>
      <c r="C1892" t="s">
        <v>5219</v>
      </c>
      <c r="D1892" t="s">
        <v>5154</v>
      </c>
      <c r="E1892" t="s">
        <v>850</v>
      </c>
      <c r="F1892" t="s">
        <v>5070</v>
      </c>
      <c r="G1892" t="s">
        <v>3136</v>
      </c>
      <c r="H1892" t="s">
        <v>25</v>
      </c>
      <c r="I1892" t="s">
        <v>117</v>
      </c>
      <c r="J1892" s="3"/>
      <c r="K1892" s="3"/>
      <c r="L1892" s="3">
        <v>45020</v>
      </c>
      <c r="M1892" s="3" t="s">
        <v>126</v>
      </c>
      <c r="N1892" s="3">
        <v>44847</v>
      </c>
      <c r="O1892" s="7">
        <v>0.57497685185185188</v>
      </c>
      <c r="P1892" t="s">
        <v>1908</v>
      </c>
      <c r="Q1892" s="3">
        <v>44925</v>
      </c>
      <c r="R1892" s="7">
        <v>0.35876157407407411</v>
      </c>
      <c r="S1892" t="s">
        <v>1908</v>
      </c>
      <c r="U1892" s="92" t="s">
        <v>386</v>
      </c>
      <c r="V1892" s="93" t="s">
        <v>228</v>
      </c>
      <c r="W1892" s="92" t="s">
        <v>2234</v>
      </c>
      <c r="X1892" s="93" t="s">
        <v>228</v>
      </c>
      <c r="Y1892" s="92" t="s">
        <v>5156</v>
      </c>
      <c r="Z1892" s="93" t="s">
        <v>1353</v>
      </c>
      <c r="AA1892" t="s">
        <v>234</v>
      </c>
      <c r="AB1892">
        <v>955</v>
      </c>
      <c r="AC1892" t="s">
        <v>155</v>
      </c>
      <c r="AD1892" t="s">
        <v>4719</v>
      </c>
      <c r="AE1892" t="s">
        <v>4720</v>
      </c>
      <c r="AF1892" s="12">
        <v>580</v>
      </c>
      <c r="AG1892" s="12">
        <v>80</v>
      </c>
      <c r="AH1892" s="12">
        <v>580</v>
      </c>
      <c r="AI1892" s="12">
        <v>80</v>
      </c>
      <c r="AJ1892" s="12">
        <v>580</v>
      </c>
      <c r="AK1892" s="12">
        <v>80</v>
      </c>
      <c r="AL1892" s="12">
        <v>580</v>
      </c>
      <c r="AM1892" s="12">
        <v>80</v>
      </c>
      <c r="AN1892" s="12" t="s">
        <v>818</v>
      </c>
      <c r="AO1892" s="12" t="s">
        <v>819</v>
      </c>
      <c r="AP1892" s="12" t="s">
        <v>818</v>
      </c>
      <c r="AQ1892" s="12" t="s">
        <v>819</v>
      </c>
      <c r="AR1892" s="12" t="s">
        <v>239</v>
      </c>
      <c r="AS1892" s="12" t="s">
        <v>239</v>
      </c>
      <c r="AT1892" s="12" t="s">
        <v>239</v>
      </c>
      <c r="AU1892" s="12" t="s">
        <v>239</v>
      </c>
      <c r="AV1892" t="s">
        <v>202</v>
      </c>
      <c r="AW1892" t="s">
        <v>207</v>
      </c>
      <c r="AX1892" t="s">
        <v>211</v>
      </c>
      <c r="AY1892" t="s">
        <v>200</v>
      </c>
      <c r="AZ1892" t="s">
        <v>208</v>
      </c>
      <c r="BA1892">
        <v>2</v>
      </c>
      <c r="BB1892" t="s">
        <v>204</v>
      </c>
      <c r="BC1892" t="s">
        <v>209</v>
      </c>
      <c r="BD1892" t="s">
        <v>211</v>
      </c>
      <c r="BE1892" t="s">
        <v>203</v>
      </c>
      <c r="BF1892" t="s">
        <v>212</v>
      </c>
      <c r="BG1892" t="s">
        <v>211</v>
      </c>
      <c r="BH1892" t="s">
        <v>201</v>
      </c>
      <c r="BI1892" t="s">
        <v>210</v>
      </c>
      <c r="BJ1892">
        <v>1</v>
      </c>
      <c r="BK1892" t="s">
        <v>205</v>
      </c>
      <c r="BL1892" t="s">
        <v>354</v>
      </c>
      <c r="BM1892">
        <v>1</v>
      </c>
      <c r="BQ1892" t="s">
        <v>584</v>
      </c>
      <c r="BR1892" t="s">
        <v>234</v>
      </c>
      <c r="BS1892" t="s">
        <v>5157</v>
      </c>
      <c r="BT1892" t="s">
        <v>234</v>
      </c>
      <c r="BU1892" t="s">
        <v>2269</v>
      </c>
      <c r="BV1892" t="s">
        <v>234</v>
      </c>
      <c r="BW1892" t="s">
        <v>379</v>
      </c>
      <c r="BX1892" t="s">
        <v>234</v>
      </c>
      <c r="BY1892" t="s">
        <v>3148</v>
      </c>
      <c r="BZ1892" t="s">
        <v>234</v>
      </c>
      <c r="CA1892" t="s">
        <v>1908</v>
      </c>
      <c r="CB1892" s="3">
        <v>44847</v>
      </c>
      <c r="CC1892" t="s">
        <v>1908</v>
      </c>
      <c r="CD1892" s="3">
        <v>44879</v>
      </c>
      <c r="CE1892" t="s">
        <v>1908</v>
      </c>
      <c r="CF1892" s="3">
        <v>44847</v>
      </c>
      <c r="CG1892" t="s">
        <v>1908</v>
      </c>
      <c r="CH1892" s="3">
        <v>44852</v>
      </c>
      <c r="CI1892" t="s">
        <v>1908</v>
      </c>
      <c r="CJ1892" s="3">
        <v>44852</v>
      </c>
      <c r="CK1892" t="s">
        <v>1908</v>
      </c>
      <c r="CL1892" s="3">
        <v>44874</v>
      </c>
      <c r="CM1892" t="s">
        <v>1908</v>
      </c>
      <c r="CN1892" s="3">
        <v>44874</v>
      </c>
      <c r="CO1892" t="s">
        <v>1908</v>
      </c>
      <c r="CP1892" s="3">
        <v>44874</v>
      </c>
      <c r="CQ1892" t="s">
        <v>1908</v>
      </c>
      <c r="CR1892" s="3">
        <v>44883</v>
      </c>
      <c r="CS1892" t="s">
        <v>1908</v>
      </c>
      <c r="CT1892" s="3">
        <v>44847</v>
      </c>
      <c r="CU1892" t="s">
        <v>1908</v>
      </c>
      <c r="CV1892" s="3">
        <v>44888</v>
      </c>
      <c r="CW1892" t="s">
        <v>1908</v>
      </c>
      <c r="CX1892" s="3">
        <v>44879</v>
      </c>
      <c r="CY1892" t="s">
        <v>1908</v>
      </c>
      <c r="CZ1892" s="3">
        <v>44874</v>
      </c>
      <c r="DA1892" t="s">
        <v>1908</v>
      </c>
      <c r="DB1892" s="3">
        <v>44874</v>
      </c>
      <c r="DE1892" t="s">
        <v>1908</v>
      </c>
      <c r="DF1892" s="3">
        <v>44888</v>
      </c>
      <c r="DG1892" t="s">
        <v>1908</v>
      </c>
      <c r="DH1892" s="3">
        <v>44925</v>
      </c>
      <c r="DK1892" t="s">
        <v>1908</v>
      </c>
      <c r="DL1892" s="3">
        <v>44888</v>
      </c>
      <c r="DQ1892" t="s">
        <v>5070</v>
      </c>
      <c r="DR1892" t="s">
        <v>3985</v>
      </c>
      <c r="DU1892" t="s">
        <v>2233</v>
      </c>
    </row>
    <row r="1893" spans="1:125" x14ac:dyDescent="0.25">
      <c r="A1893" s="5">
        <v>1295001</v>
      </c>
      <c r="B1893" s="5">
        <v>1</v>
      </c>
      <c r="J1893" s="3"/>
      <c r="K1893" s="3"/>
      <c r="L1893" s="3"/>
      <c r="M1893" s="3"/>
      <c r="N1893" s="3">
        <v>44847</v>
      </c>
      <c r="O1893" s="7">
        <v>0.57800925925925928</v>
      </c>
      <c r="P1893" t="s">
        <v>1908</v>
      </c>
      <c r="AV1893" t="s">
        <v>202</v>
      </c>
      <c r="AW1893" t="s">
        <v>207</v>
      </c>
      <c r="AX1893" t="s">
        <v>211</v>
      </c>
      <c r="AY1893" t="s">
        <v>200</v>
      </c>
      <c r="AZ1893" t="s">
        <v>208</v>
      </c>
      <c r="BA1893">
        <v>2</v>
      </c>
      <c r="BB1893" t="s">
        <v>204</v>
      </c>
      <c r="BC1893" t="s">
        <v>209</v>
      </c>
      <c r="BD1893" t="s">
        <v>211</v>
      </c>
      <c r="BE1893" t="s">
        <v>203</v>
      </c>
      <c r="BF1893" t="s">
        <v>212</v>
      </c>
      <c r="BG1893" t="s">
        <v>211</v>
      </c>
      <c r="BH1893" t="s">
        <v>201</v>
      </c>
      <c r="BI1893" t="s">
        <v>210</v>
      </c>
      <c r="BJ1893">
        <v>1</v>
      </c>
      <c r="BK1893" t="s">
        <v>205</v>
      </c>
      <c r="BL1893" t="s">
        <v>354</v>
      </c>
      <c r="BM1893">
        <v>1</v>
      </c>
    </row>
    <row r="1894" spans="1:125" x14ac:dyDescent="0.25">
      <c r="A1894" s="5">
        <v>1295009</v>
      </c>
      <c r="B1894" s="5">
        <v>9</v>
      </c>
      <c r="C1894" t="s">
        <v>5165</v>
      </c>
      <c r="D1894" t="s">
        <v>5163</v>
      </c>
      <c r="E1894" t="s">
        <v>5222</v>
      </c>
      <c r="F1894" t="s">
        <v>474</v>
      </c>
      <c r="G1894" t="s">
        <v>1310</v>
      </c>
      <c r="H1894" t="s">
        <v>25</v>
      </c>
      <c r="I1894" t="s">
        <v>117</v>
      </c>
      <c r="J1894" s="3"/>
      <c r="K1894" s="3"/>
      <c r="L1894" s="3"/>
      <c r="M1894" s="3" t="s">
        <v>474</v>
      </c>
      <c r="N1894" s="3">
        <v>44847</v>
      </c>
      <c r="O1894" s="7">
        <v>0.57800925925925928</v>
      </c>
      <c r="P1894" t="s">
        <v>1908</v>
      </c>
      <c r="Q1894" s="3">
        <v>44886</v>
      </c>
      <c r="R1894" s="7">
        <v>0.59145833333333331</v>
      </c>
      <c r="S1894" t="s">
        <v>8</v>
      </c>
      <c r="U1894" s="92" t="s">
        <v>235</v>
      </c>
      <c r="AA1894" t="s">
        <v>1859</v>
      </c>
      <c r="AB1894">
        <v>906</v>
      </c>
      <c r="AC1894" t="s">
        <v>523</v>
      </c>
      <c r="AD1894" t="s">
        <v>474</v>
      </c>
      <c r="AH1894" s="12" t="s">
        <v>3779</v>
      </c>
      <c r="AI1894" s="12" t="s">
        <v>3778</v>
      </c>
      <c r="AJ1894" s="12" t="s">
        <v>3779</v>
      </c>
      <c r="AK1894" s="12" t="s">
        <v>3778</v>
      </c>
      <c r="AL1894" s="12" t="s">
        <v>3779</v>
      </c>
      <c r="AM1894" s="12" t="s">
        <v>3778</v>
      </c>
      <c r="AN1894" s="12" t="s">
        <v>877</v>
      </c>
      <c r="AO1894" s="12" t="s">
        <v>2937</v>
      </c>
      <c r="AP1894" s="12" t="s">
        <v>877</v>
      </c>
      <c r="AQ1894" s="12" t="s">
        <v>2937</v>
      </c>
      <c r="AR1894" s="12" t="s">
        <v>264</v>
      </c>
      <c r="AS1894" s="12" t="s">
        <v>474</v>
      </c>
      <c r="AT1894" s="12" t="s">
        <v>264</v>
      </c>
      <c r="AU1894" s="12" t="s">
        <v>474</v>
      </c>
      <c r="AV1894" t="s">
        <v>202</v>
      </c>
      <c r="AW1894" t="s">
        <v>207</v>
      </c>
      <c r="AX1894" t="s">
        <v>482</v>
      </c>
      <c r="AY1894" t="s">
        <v>200</v>
      </c>
      <c r="AZ1894" t="s">
        <v>208</v>
      </c>
      <c r="BA1894" t="s">
        <v>482</v>
      </c>
      <c r="BB1894" t="s">
        <v>204</v>
      </c>
      <c r="BC1894" t="s">
        <v>209</v>
      </c>
      <c r="BD1894" t="s">
        <v>211</v>
      </c>
      <c r="BE1894" t="s">
        <v>203</v>
      </c>
      <c r="BF1894" t="s">
        <v>212</v>
      </c>
      <c r="BG1894" t="s">
        <v>482</v>
      </c>
      <c r="BH1894" t="s">
        <v>201</v>
      </c>
      <c r="BI1894" t="s">
        <v>210</v>
      </c>
      <c r="BJ1894" t="s">
        <v>482</v>
      </c>
      <c r="BK1894" t="s">
        <v>205</v>
      </c>
      <c r="BL1894" t="s">
        <v>354</v>
      </c>
      <c r="BM1894" t="s">
        <v>482</v>
      </c>
      <c r="BQ1894" t="s">
        <v>5166</v>
      </c>
      <c r="BR1894" t="s">
        <v>232</v>
      </c>
      <c r="BS1894" t="s">
        <v>5167</v>
      </c>
      <c r="BT1894" t="s">
        <v>232</v>
      </c>
      <c r="BU1894" t="s">
        <v>5200</v>
      </c>
      <c r="BW1894" t="s">
        <v>379</v>
      </c>
      <c r="BX1894" t="s">
        <v>232</v>
      </c>
      <c r="BY1894" t="s">
        <v>239</v>
      </c>
      <c r="CA1894" t="s">
        <v>8</v>
      </c>
      <c r="CB1894" s="3">
        <v>44848</v>
      </c>
      <c r="CC1894" t="s">
        <v>8</v>
      </c>
      <c r="CD1894" s="3">
        <v>44848</v>
      </c>
      <c r="CE1894" t="s">
        <v>8</v>
      </c>
      <c r="CF1894" s="3">
        <v>44886</v>
      </c>
      <c r="CG1894" t="s">
        <v>8</v>
      </c>
      <c r="CH1894" s="3">
        <v>44886</v>
      </c>
      <c r="CI1894" t="s">
        <v>8</v>
      </c>
      <c r="CJ1894" s="3">
        <v>44886</v>
      </c>
      <c r="CK1894" t="s">
        <v>8</v>
      </c>
      <c r="CL1894" s="3">
        <v>44886</v>
      </c>
      <c r="CM1894" t="s">
        <v>8</v>
      </c>
      <c r="CN1894" s="3">
        <v>44886</v>
      </c>
      <c r="CS1894" t="s">
        <v>8</v>
      </c>
      <c r="CT1894" s="3">
        <v>44886</v>
      </c>
      <c r="CU1894" t="s">
        <v>8</v>
      </c>
      <c r="CV1894" s="3">
        <v>44886</v>
      </c>
      <c r="CY1894" t="s">
        <v>8</v>
      </c>
      <c r="CZ1894" s="3">
        <v>44886</v>
      </c>
      <c r="DA1894" t="s">
        <v>8</v>
      </c>
      <c r="DB1894" s="3">
        <v>44886</v>
      </c>
      <c r="DE1894" t="s">
        <v>8</v>
      </c>
      <c r="DF1894" s="3">
        <v>44886</v>
      </c>
      <c r="DG1894" t="s">
        <v>8</v>
      </c>
      <c r="DH1894" s="3">
        <v>44886</v>
      </c>
      <c r="DI1894" t="s">
        <v>8</v>
      </c>
      <c r="DJ1894" s="3">
        <v>44886</v>
      </c>
      <c r="DO1894" t="s">
        <v>5168</v>
      </c>
      <c r="DP1894" t="s">
        <v>474</v>
      </c>
      <c r="DQ1894" t="s">
        <v>474</v>
      </c>
      <c r="DR1894" t="s">
        <v>5069</v>
      </c>
      <c r="DU1894" t="s">
        <v>235</v>
      </c>
    </row>
    <row r="1895" spans="1:125" x14ac:dyDescent="0.25">
      <c r="A1895" s="5">
        <v>1295101</v>
      </c>
      <c r="B1895" s="5">
        <v>1</v>
      </c>
      <c r="J1895" s="3"/>
      <c r="K1895" s="3"/>
      <c r="L1895" s="3"/>
      <c r="M1895" s="3"/>
      <c r="N1895" s="3">
        <v>44847</v>
      </c>
      <c r="O1895" s="7">
        <v>0.58361111111111108</v>
      </c>
      <c r="P1895" t="s">
        <v>1908</v>
      </c>
      <c r="AV1895" t="s">
        <v>202</v>
      </c>
      <c r="AW1895" t="s">
        <v>207</v>
      </c>
      <c r="AX1895" t="s">
        <v>211</v>
      </c>
      <c r="AY1895" t="s">
        <v>200</v>
      </c>
      <c r="AZ1895" t="s">
        <v>208</v>
      </c>
      <c r="BA1895">
        <v>2</v>
      </c>
      <c r="BB1895" t="s">
        <v>204</v>
      </c>
      <c r="BC1895" t="s">
        <v>209</v>
      </c>
      <c r="BD1895" t="s">
        <v>211</v>
      </c>
      <c r="BE1895" t="s">
        <v>203</v>
      </c>
      <c r="BF1895" t="s">
        <v>212</v>
      </c>
      <c r="BG1895" t="s">
        <v>211</v>
      </c>
      <c r="BH1895" t="s">
        <v>201</v>
      </c>
      <c r="BI1895" t="s">
        <v>210</v>
      </c>
      <c r="BJ1895">
        <v>1</v>
      </c>
      <c r="BK1895" t="s">
        <v>205</v>
      </c>
      <c r="BL1895" t="s">
        <v>354</v>
      </c>
      <c r="BM1895">
        <v>1</v>
      </c>
    </row>
    <row r="1896" spans="1:125" x14ac:dyDescent="0.25">
      <c r="A1896" s="5">
        <v>1295111</v>
      </c>
      <c r="B1896" s="5">
        <v>11</v>
      </c>
      <c r="C1896" t="s">
        <v>5220</v>
      </c>
      <c r="D1896" t="s">
        <v>5158</v>
      </c>
      <c r="E1896" t="s">
        <v>90</v>
      </c>
      <c r="F1896" t="s">
        <v>6</v>
      </c>
      <c r="G1896" t="s">
        <v>258</v>
      </c>
      <c r="H1896" t="s">
        <v>25</v>
      </c>
      <c r="I1896" t="s">
        <v>117</v>
      </c>
      <c r="J1896" s="3"/>
      <c r="K1896" s="3"/>
      <c r="L1896" s="3">
        <v>44985</v>
      </c>
      <c r="M1896" s="3" t="s">
        <v>129</v>
      </c>
      <c r="N1896" s="3">
        <v>44847</v>
      </c>
      <c r="O1896" s="7">
        <v>0.58361111111111108</v>
      </c>
      <c r="P1896" t="s">
        <v>1908</v>
      </c>
      <c r="Q1896" s="3">
        <v>44929</v>
      </c>
      <c r="R1896" s="7">
        <v>0.60307870370370364</v>
      </c>
      <c r="S1896" t="s">
        <v>1908</v>
      </c>
      <c r="U1896" s="92" t="s">
        <v>403</v>
      </c>
      <c r="V1896" s="93" t="s">
        <v>4535</v>
      </c>
      <c r="W1896" s="92" t="s">
        <v>632</v>
      </c>
      <c r="X1896" s="93" t="s">
        <v>232</v>
      </c>
      <c r="AA1896" t="s">
        <v>227</v>
      </c>
      <c r="AB1896">
        <v>902</v>
      </c>
      <c r="AC1896" t="s">
        <v>154</v>
      </c>
      <c r="AD1896" t="s">
        <v>488</v>
      </c>
      <c r="AE1896" t="s">
        <v>4091</v>
      </c>
      <c r="AF1896" s="12" t="s">
        <v>239</v>
      </c>
      <c r="AG1896" s="12">
        <v>136</v>
      </c>
      <c r="AH1896" s="12" t="s">
        <v>239</v>
      </c>
      <c r="AI1896" s="12">
        <v>136</v>
      </c>
      <c r="AJ1896" s="12" t="s">
        <v>239</v>
      </c>
      <c r="AK1896" s="12">
        <v>136</v>
      </c>
      <c r="AL1896" s="12" t="s">
        <v>239</v>
      </c>
      <c r="AM1896" s="12">
        <v>136</v>
      </c>
      <c r="AN1896" s="12" t="s">
        <v>824</v>
      </c>
      <c r="AO1896" s="12" t="s">
        <v>825</v>
      </c>
      <c r="AP1896" s="12" t="s">
        <v>824</v>
      </c>
      <c r="AQ1896" s="12" t="s">
        <v>825</v>
      </c>
      <c r="AR1896" s="12" t="s">
        <v>239</v>
      </c>
      <c r="AS1896" s="12" t="s">
        <v>239</v>
      </c>
      <c r="AT1896" s="12" t="s">
        <v>239</v>
      </c>
      <c r="AU1896" s="12" t="s">
        <v>239</v>
      </c>
      <c r="AV1896" t="s">
        <v>202</v>
      </c>
      <c r="AW1896" t="s">
        <v>207</v>
      </c>
      <c r="AX1896" t="s">
        <v>211</v>
      </c>
      <c r="AY1896" t="s">
        <v>200</v>
      </c>
      <c r="AZ1896" t="s">
        <v>208</v>
      </c>
      <c r="BA1896">
        <v>2</v>
      </c>
      <c r="BB1896" t="s">
        <v>204</v>
      </c>
      <c r="BC1896" t="s">
        <v>209</v>
      </c>
      <c r="BD1896" t="s">
        <v>211</v>
      </c>
      <c r="BE1896" t="s">
        <v>203</v>
      </c>
      <c r="BF1896" t="s">
        <v>212</v>
      </c>
      <c r="BG1896" t="s">
        <v>211</v>
      </c>
      <c r="BH1896" t="s">
        <v>201</v>
      </c>
      <c r="BI1896" t="s">
        <v>210</v>
      </c>
      <c r="BJ1896">
        <v>1</v>
      </c>
      <c r="BK1896" t="s">
        <v>205</v>
      </c>
      <c r="BL1896" t="s">
        <v>354</v>
      </c>
      <c r="BM1896">
        <v>1</v>
      </c>
      <c r="BQ1896" t="s">
        <v>584</v>
      </c>
      <c r="BR1896" t="s">
        <v>227</v>
      </c>
      <c r="BS1896" t="s">
        <v>5159</v>
      </c>
      <c r="BT1896" t="s">
        <v>227</v>
      </c>
      <c r="BU1896" t="s">
        <v>1852</v>
      </c>
      <c r="BV1896" t="s">
        <v>227</v>
      </c>
      <c r="BW1896" t="s">
        <v>379</v>
      </c>
      <c r="BX1896" t="s">
        <v>227</v>
      </c>
      <c r="CA1896" t="s">
        <v>1908</v>
      </c>
      <c r="CB1896" s="3">
        <v>44847</v>
      </c>
      <c r="CC1896" t="s">
        <v>1908</v>
      </c>
      <c r="CD1896" s="3">
        <v>44883</v>
      </c>
      <c r="CE1896" t="s">
        <v>1908</v>
      </c>
      <c r="CF1896" s="3">
        <v>44847</v>
      </c>
      <c r="CG1896" t="s">
        <v>1908</v>
      </c>
      <c r="CH1896" s="3">
        <v>44861</v>
      </c>
      <c r="CI1896" t="s">
        <v>1908</v>
      </c>
      <c r="CJ1896" s="3">
        <v>44861</v>
      </c>
      <c r="CK1896" t="s">
        <v>1908</v>
      </c>
      <c r="CL1896" s="3">
        <v>44874</v>
      </c>
      <c r="CM1896" t="s">
        <v>1908</v>
      </c>
      <c r="CN1896" s="3">
        <v>44874</v>
      </c>
      <c r="CO1896" t="s">
        <v>1908</v>
      </c>
      <c r="CP1896" s="3">
        <v>44874</v>
      </c>
      <c r="CQ1896" t="s">
        <v>1908</v>
      </c>
      <c r="CR1896" s="3">
        <v>44883</v>
      </c>
      <c r="CS1896" t="s">
        <v>1908</v>
      </c>
      <c r="CT1896" s="3">
        <v>44847</v>
      </c>
      <c r="CU1896" t="s">
        <v>1908</v>
      </c>
      <c r="CV1896" s="3">
        <v>44874</v>
      </c>
      <c r="CW1896" t="s">
        <v>1908</v>
      </c>
      <c r="CX1896" s="3">
        <v>44903</v>
      </c>
      <c r="CY1896" t="s">
        <v>1908</v>
      </c>
      <c r="CZ1896" s="3">
        <v>44874</v>
      </c>
      <c r="DA1896" t="s">
        <v>1908</v>
      </c>
      <c r="DB1896" s="3">
        <v>44874</v>
      </c>
      <c r="DE1896" t="s">
        <v>1908</v>
      </c>
      <c r="DF1896" s="3">
        <v>44902</v>
      </c>
      <c r="DG1896" t="s">
        <v>1908</v>
      </c>
      <c r="DH1896" s="3">
        <v>44907</v>
      </c>
      <c r="DK1896" t="s">
        <v>1908</v>
      </c>
      <c r="DL1896" s="3">
        <v>44902</v>
      </c>
      <c r="DQ1896" t="s">
        <v>6</v>
      </c>
      <c r="DR1896" t="s">
        <v>3985</v>
      </c>
      <c r="DU1896" t="s">
        <v>2277</v>
      </c>
    </row>
    <row r="1897" spans="1:125" x14ac:dyDescent="0.25">
      <c r="A1897" s="5">
        <v>1295201</v>
      </c>
      <c r="B1897" s="5">
        <v>1</v>
      </c>
      <c r="J1897" s="3"/>
      <c r="K1897" s="3"/>
      <c r="L1897" s="3"/>
      <c r="M1897" s="3"/>
      <c r="N1897" s="3">
        <v>44852</v>
      </c>
      <c r="O1897" s="7">
        <v>0.49738425925925928</v>
      </c>
      <c r="P1897" t="s">
        <v>1908</v>
      </c>
      <c r="AV1897" t="s">
        <v>202</v>
      </c>
      <c r="AW1897" t="s">
        <v>207</v>
      </c>
      <c r="AX1897" t="s">
        <v>211</v>
      </c>
      <c r="AY1897" t="s">
        <v>200</v>
      </c>
      <c r="AZ1897" t="s">
        <v>208</v>
      </c>
      <c r="BA1897">
        <v>2</v>
      </c>
      <c r="BB1897" t="s">
        <v>204</v>
      </c>
      <c r="BC1897" t="s">
        <v>209</v>
      </c>
      <c r="BD1897" t="s">
        <v>211</v>
      </c>
      <c r="BE1897" t="s">
        <v>203</v>
      </c>
      <c r="BF1897" t="s">
        <v>212</v>
      </c>
      <c r="BG1897" t="s">
        <v>211</v>
      </c>
      <c r="BH1897" t="s">
        <v>201</v>
      </c>
      <c r="BI1897" t="s">
        <v>210</v>
      </c>
      <c r="BJ1897">
        <v>1</v>
      </c>
      <c r="BK1897" t="s">
        <v>205</v>
      </c>
      <c r="BL1897" t="s">
        <v>354</v>
      </c>
      <c r="BM1897">
        <v>1</v>
      </c>
    </row>
    <row r="1898" spans="1:125" x14ac:dyDescent="0.25">
      <c r="A1898" s="5">
        <v>1295212</v>
      </c>
      <c r="B1898" s="5">
        <v>12</v>
      </c>
      <c r="C1898" t="s">
        <v>5223</v>
      </c>
      <c r="D1898" t="s">
        <v>5172</v>
      </c>
      <c r="E1898" t="s">
        <v>5236</v>
      </c>
      <c r="F1898" t="s">
        <v>88</v>
      </c>
      <c r="G1898" t="s">
        <v>4070</v>
      </c>
      <c r="H1898" t="s">
        <v>127</v>
      </c>
      <c r="I1898" t="s">
        <v>117</v>
      </c>
      <c r="J1898" s="3"/>
      <c r="K1898" s="3"/>
      <c r="L1898" s="3" t="s">
        <v>2366</v>
      </c>
      <c r="M1898" s="3" t="s">
        <v>134</v>
      </c>
      <c r="N1898" s="3">
        <v>44852</v>
      </c>
      <c r="O1898" s="7">
        <v>0.49738425925925928</v>
      </c>
      <c r="P1898" t="s">
        <v>1908</v>
      </c>
      <c r="Q1898" s="3">
        <v>44908</v>
      </c>
      <c r="R1898" s="7">
        <v>0.50532407407407409</v>
      </c>
      <c r="S1898" t="s">
        <v>1908</v>
      </c>
      <c r="U1898" s="92" t="s">
        <v>1939</v>
      </c>
      <c r="V1898" s="93" t="s">
        <v>538</v>
      </c>
      <c r="AA1898" t="s">
        <v>1859</v>
      </c>
      <c r="AB1898">
        <v>906</v>
      </c>
      <c r="AC1898" t="s">
        <v>154</v>
      </c>
      <c r="AD1898" t="s">
        <v>474</v>
      </c>
      <c r="AE1898" t="s">
        <v>474</v>
      </c>
      <c r="AF1898" s="12">
        <v>593</v>
      </c>
      <c r="AG1898" s="12">
        <v>93</v>
      </c>
      <c r="AH1898" s="12">
        <v>593</v>
      </c>
      <c r="AI1898" s="12">
        <v>93</v>
      </c>
      <c r="AJ1898" s="12">
        <v>593</v>
      </c>
      <c r="AK1898" s="12">
        <v>93</v>
      </c>
      <c r="AL1898" s="12">
        <v>593</v>
      </c>
      <c r="AM1898" s="12">
        <v>93</v>
      </c>
      <c r="AN1898" s="12" t="s">
        <v>818</v>
      </c>
      <c r="AO1898" s="12" t="s">
        <v>819</v>
      </c>
      <c r="AP1898" s="12" t="s">
        <v>818</v>
      </c>
      <c r="AQ1898" s="12" t="s">
        <v>819</v>
      </c>
      <c r="AR1898" s="12" t="s">
        <v>239</v>
      </c>
      <c r="AS1898" s="12" t="s">
        <v>239</v>
      </c>
      <c r="AT1898" s="12" t="s">
        <v>239</v>
      </c>
      <c r="AU1898" s="12" t="s">
        <v>239</v>
      </c>
      <c r="AV1898" t="s">
        <v>202</v>
      </c>
      <c r="AW1898" t="s">
        <v>207</v>
      </c>
      <c r="AX1898" t="s">
        <v>211</v>
      </c>
      <c r="AY1898" t="s">
        <v>200</v>
      </c>
      <c r="AZ1898" t="s">
        <v>208</v>
      </c>
      <c r="BA1898">
        <v>2</v>
      </c>
      <c r="BB1898" t="s">
        <v>204</v>
      </c>
      <c r="BC1898" t="s">
        <v>209</v>
      </c>
      <c r="BD1898" t="s">
        <v>211</v>
      </c>
      <c r="BE1898" t="s">
        <v>203</v>
      </c>
      <c r="BF1898" t="s">
        <v>212</v>
      </c>
      <c r="BG1898" t="s">
        <v>211</v>
      </c>
      <c r="BH1898" t="s">
        <v>201</v>
      </c>
      <c r="BI1898" t="s">
        <v>210</v>
      </c>
      <c r="BJ1898">
        <v>1</v>
      </c>
      <c r="BK1898" t="s">
        <v>205</v>
      </c>
      <c r="BL1898" t="s">
        <v>354</v>
      </c>
      <c r="BM1898">
        <v>1</v>
      </c>
      <c r="BQ1898" t="s">
        <v>577</v>
      </c>
      <c r="BR1898" t="s">
        <v>404</v>
      </c>
      <c r="BS1898" t="s">
        <v>5174</v>
      </c>
      <c r="BT1898" t="s">
        <v>404</v>
      </c>
      <c r="BW1898" t="s">
        <v>367</v>
      </c>
      <c r="BX1898" t="s">
        <v>404</v>
      </c>
      <c r="BY1898" t="s">
        <v>3895</v>
      </c>
      <c r="BZ1898" t="s">
        <v>404</v>
      </c>
      <c r="CA1898" t="s">
        <v>1908</v>
      </c>
      <c r="CB1898" s="3">
        <v>44852</v>
      </c>
      <c r="CC1898" t="s">
        <v>1908</v>
      </c>
      <c r="CD1898" s="3">
        <v>44894</v>
      </c>
      <c r="CE1898" t="s">
        <v>1908</v>
      </c>
      <c r="CF1898" s="3">
        <v>44852</v>
      </c>
      <c r="CG1898" t="s">
        <v>1908</v>
      </c>
      <c r="CH1898" s="3">
        <v>44858</v>
      </c>
      <c r="CI1898" t="s">
        <v>1908</v>
      </c>
      <c r="CJ1898" s="3">
        <v>44858</v>
      </c>
      <c r="CK1898" t="s">
        <v>1908</v>
      </c>
      <c r="CL1898" s="3">
        <v>44894</v>
      </c>
      <c r="CM1898" t="s">
        <v>1908</v>
      </c>
      <c r="CN1898" s="3">
        <v>44893</v>
      </c>
      <c r="CO1898" t="s">
        <v>1908</v>
      </c>
      <c r="CP1898" s="3">
        <v>44894</v>
      </c>
      <c r="CQ1898" t="s">
        <v>1908</v>
      </c>
      <c r="CR1898" s="3">
        <v>44908</v>
      </c>
      <c r="CS1898" t="s">
        <v>1908</v>
      </c>
      <c r="CT1898" s="3">
        <v>44852</v>
      </c>
      <c r="CU1898" t="s">
        <v>1908</v>
      </c>
      <c r="CV1898" s="3">
        <v>44894</v>
      </c>
      <c r="CW1898" t="s">
        <v>1908</v>
      </c>
      <c r="CX1898" s="3">
        <v>44894</v>
      </c>
      <c r="CY1898" t="s">
        <v>1908</v>
      </c>
      <c r="CZ1898" s="3">
        <v>44888</v>
      </c>
      <c r="DA1898" t="s">
        <v>1908</v>
      </c>
      <c r="DB1898" s="3">
        <v>44888</v>
      </c>
      <c r="DC1898" t="s">
        <v>1908</v>
      </c>
      <c r="DD1898" s="3">
        <v>44908</v>
      </c>
      <c r="DE1898" t="s">
        <v>1908</v>
      </c>
      <c r="DF1898" s="3">
        <v>44901</v>
      </c>
      <c r="DG1898" t="s">
        <v>1908</v>
      </c>
      <c r="DH1898" s="3">
        <v>44908</v>
      </c>
      <c r="DI1898" t="s">
        <v>1908</v>
      </c>
      <c r="DJ1898" s="3">
        <v>44908</v>
      </c>
      <c r="DK1898" t="s">
        <v>1908</v>
      </c>
      <c r="DL1898" s="3">
        <v>44901</v>
      </c>
      <c r="DQ1898" t="s">
        <v>88</v>
      </c>
      <c r="DR1898" t="s">
        <v>3104</v>
      </c>
      <c r="DU1898" t="s">
        <v>538</v>
      </c>
    </row>
    <row r="1899" spans="1:125" x14ac:dyDescent="0.25">
      <c r="A1899" s="5">
        <v>1295301</v>
      </c>
      <c r="B1899" s="5">
        <v>1</v>
      </c>
      <c r="J1899" s="3"/>
      <c r="K1899" s="3"/>
      <c r="L1899" s="3"/>
      <c r="M1899" s="3"/>
      <c r="N1899" s="3">
        <v>44858</v>
      </c>
      <c r="O1899" s="7">
        <v>0.5221527777777778</v>
      </c>
      <c r="P1899" t="s">
        <v>1980</v>
      </c>
      <c r="AV1899" t="s">
        <v>202</v>
      </c>
      <c r="AW1899" t="s">
        <v>207</v>
      </c>
      <c r="AX1899" t="s">
        <v>211</v>
      </c>
      <c r="AY1899" t="s">
        <v>200</v>
      </c>
      <c r="AZ1899" t="s">
        <v>208</v>
      </c>
      <c r="BA1899">
        <v>2</v>
      </c>
      <c r="BB1899" t="s">
        <v>204</v>
      </c>
      <c r="BC1899" t="s">
        <v>209</v>
      </c>
      <c r="BD1899" t="s">
        <v>211</v>
      </c>
      <c r="BE1899" t="s">
        <v>203</v>
      </c>
      <c r="BF1899" t="s">
        <v>212</v>
      </c>
      <c r="BG1899" t="s">
        <v>211</v>
      </c>
      <c r="BH1899" t="s">
        <v>201</v>
      </c>
      <c r="BI1899" t="s">
        <v>210</v>
      </c>
      <c r="BJ1899">
        <v>1</v>
      </c>
      <c r="BK1899" t="s">
        <v>205</v>
      </c>
      <c r="BL1899" t="s">
        <v>354</v>
      </c>
      <c r="BM1899">
        <v>1</v>
      </c>
    </row>
    <row r="1900" spans="1:125" x14ac:dyDescent="0.25">
      <c r="A1900" s="5">
        <v>1295313</v>
      </c>
      <c r="B1900" s="5">
        <v>13</v>
      </c>
      <c r="C1900" t="s">
        <v>5181</v>
      </c>
      <c r="D1900" t="s">
        <v>5180</v>
      </c>
      <c r="E1900" t="s">
        <v>5182</v>
      </c>
      <c r="F1900" t="s">
        <v>28</v>
      </c>
      <c r="G1900" t="s">
        <v>5183</v>
      </c>
      <c r="H1900" t="s">
        <v>127</v>
      </c>
      <c r="I1900" t="s">
        <v>118</v>
      </c>
      <c r="J1900" s="3"/>
      <c r="K1900" s="3">
        <v>44958</v>
      </c>
      <c r="L1900" s="3">
        <v>44936</v>
      </c>
      <c r="M1900" s="3" t="s">
        <v>134</v>
      </c>
      <c r="N1900" s="3">
        <v>44858</v>
      </c>
      <c r="O1900" s="7">
        <v>0.5221527777777778</v>
      </c>
      <c r="P1900" t="s">
        <v>1980</v>
      </c>
      <c r="Q1900" s="3">
        <v>44998</v>
      </c>
      <c r="R1900" s="7">
        <v>0.40042824074074074</v>
      </c>
      <c r="S1900" t="s">
        <v>1908</v>
      </c>
      <c r="T1900">
        <v>1672</v>
      </c>
      <c r="U1900" s="92" t="s">
        <v>1379</v>
      </c>
      <c r="W1900" s="92" t="s">
        <v>1419</v>
      </c>
      <c r="Y1900" s="92" t="s">
        <v>5190</v>
      </c>
      <c r="AA1900" t="s">
        <v>146</v>
      </c>
      <c r="AB1900" t="s">
        <v>5404</v>
      </c>
      <c r="AC1900" t="s">
        <v>153</v>
      </c>
      <c r="AD1900" t="s">
        <v>474</v>
      </c>
      <c r="AE1900" t="s">
        <v>474</v>
      </c>
      <c r="AF1900" s="12" t="s">
        <v>5185</v>
      </c>
      <c r="AG1900" s="12" t="s">
        <v>5184</v>
      </c>
      <c r="AH1900" s="12" t="s">
        <v>5185</v>
      </c>
      <c r="AI1900" s="12" t="s">
        <v>5184</v>
      </c>
      <c r="AJ1900" s="12" t="s">
        <v>5185</v>
      </c>
      <c r="AK1900" s="12" t="s">
        <v>5184</v>
      </c>
      <c r="AL1900" s="12" t="s">
        <v>5185</v>
      </c>
      <c r="AM1900" s="12" t="s">
        <v>5184</v>
      </c>
      <c r="AN1900" s="12" t="s">
        <v>824</v>
      </c>
      <c r="AO1900" s="12" t="s">
        <v>825</v>
      </c>
      <c r="AP1900" s="12" t="s">
        <v>824</v>
      </c>
      <c r="AQ1900" s="12" t="s">
        <v>825</v>
      </c>
      <c r="AV1900" t="s">
        <v>202</v>
      </c>
      <c r="AW1900" t="s">
        <v>207</v>
      </c>
      <c r="AX1900" t="s">
        <v>211</v>
      </c>
      <c r="AY1900" t="s">
        <v>200</v>
      </c>
      <c r="AZ1900" t="s">
        <v>208</v>
      </c>
      <c r="BA1900">
        <v>2</v>
      </c>
      <c r="BB1900" t="s">
        <v>204</v>
      </c>
      <c r="BC1900" t="s">
        <v>209</v>
      </c>
      <c r="BD1900" t="s">
        <v>211</v>
      </c>
      <c r="BE1900" t="s">
        <v>203</v>
      </c>
      <c r="BF1900" t="s">
        <v>212</v>
      </c>
      <c r="BG1900" t="s">
        <v>211</v>
      </c>
      <c r="BH1900" t="s">
        <v>201</v>
      </c>
      <c r="BI1900" t="s">
        <v>210</v>
      </c>
      <c r="BJ1900">
        <v>1</v>
      </c>
      <c r="BK1900" t="s">
        <v>205</v>
      </c>
      <c r="BL1900" t="s">
        <v>354</v>
      </c>
      <c r="BM1900">
        <v>1</v>
      </c>
      <c r="BQ1900" t="s">
        <v>577</v>
      </c>
      <c r="BR1900" t="s">
        <v>146</v>
      </c>
      <c r="BS1900" t="s">
        <v>5196</v>
      </c>
      <c r="BT1900" t="s">
        <v>146</v>
      </c>
      <c r="BW1900" t="s">
        <v>367</v>
      </c>
      <c r="BX1900" t="s">
        <v>146</v>
      </c>
      <c r="CA1900" t="s">
        <v>1980</v>
      </c>
      <c r="CB1900" s="3">
        <v>44858</v>
      </c>
      <c r="CC1900" t="s">
        <v>1980</v>
      </c>
      <c r="CD1900" s="3">
        <v>44858</v>
      </c>
      <c r="CE1900" t="s">
        <v>1980</v>
      </c>
      <c r="CF1900" s="3">
        <v>44858</v>
      </c>
      <c r="CG1900" t="s">
        <v>1980</v>
      </c>
      <c r="CH1900" s="3">
        <v>44859</v>
      </c>
      <c r="CI1900" t="s">
        <v>1980</v>
      </c>
      <c r="CJ1900" s="3">
        <v>44859</v>
      </c>
      <c r="CK1900" t="s">
        <v>1980</v>
      </c>
      <c r="CL1900" s="3">
        <v>44865</v>
      </c>
      <c r="CM1900" t="s">
        <v>1980</v>
      </c>
      <c r="CN1900" s="3">
        <v>44865</v>
      </c>
      <c r="CO1900" t="s">
        <v>1980</v>
      </c>
      <c r="CP1900" s="3">
        <v>44865</v>
      </c>
      <c r="CQ1900" t="s">
        <v>1908</v>
      </c>
      <c r="CR1900" s="3">
        <v>44879</v>
      </c>
      <c r="CS1900" t="s">
        <v>1980</v>
      </c>
      <c r="CT1900" s="3">
        <v>44858</v>
      </c>
      <c r="CW1900" t="s">
        <v>1980</v>
      </c>
      <c r="CX1900" s="3">
        <v>44865</v>
      </c>
      <c r="CY1900" t="s">
        <v>1980</v>
      </c>
      <c r="CZ1900" s="3">
        <v>44858</v>
      </c>
      <c r="DA1900" t="s">
        <v>1980</v>
      </c>
      <c r="DB1900" s="3">
        <v>44858</v>
      </c>
      <c r="DE1900" t="s">
        <v>1908</v>
      </c>
      <c r="DF1900" s="3">
        <v>44894</v>
      </c>
      <c r="DK1900" t="s">
        <v>1908</v>
      </c>
      <c r="DL1900" s="3">
        <v>44894</v>
      </c>
      <c r="DQ1900" t="s">
        <v>28</v>
      </c>
      <c r="DR1900" t="s">
        <v>4944</v>
      </c>
      <c r="DU1900" t="s">
        <v>5189</v>
      </c>
    </row>
    <row r="1901" spans="1:125" x14ac:dyDescent="0.25">
      <c r="A1901" s="5">
        <v>1295401</v>
      </c>
      <c r="B1901" s="5">
        <v>1</v>
      </c>
      <c r="J1901" s="3"/>
      <c r="K1901" s="3"/>
      <c r="L1901" s="3"/>
      <c r="M1901" s="3"/>
      <c r="N1901" s="3">
        <v>44858</v>
      </c>
      <c r="O1901" s="7">
        <v>0.52603009259259259</v>
      </c>
      <c r="P1901" t="s">
        <v>1980</v>
      </c>
      <c r="AV1901" t="s">
        <v>202</v>
      </c>
      <c r="AW1901" t="s">
        <v>207</v>
      </c>
      <c r="AX1901" t="s">
        <v>211</v>
      </c>
      <c r="AY1901" t="s">
        <v>200</v>
      </c>
      <c r="AZ1901" t="s">
        <v>208</v>
      </c>
      <c r="BA1901">
        <v>2</v>
      </c>
      <c r="BB1901" t="s">
        <v>204</v>
      </c>
      <c r="BC1901" t="s">
        <v>209</v>
      </c>
      <c r="BD1901" t="s">
        <v>211</v>
      </c>
      <c r="BE1901" t="s">
        <v>203</v>
      </c>
      <c r="BF1901" t="s">
        <v>212</v>
      </c>
      <c r="BG1901" t="s">
        <v>211</v>
      </c>
      <c r="BH1901" t="s">
        <v>201</v>
      </c>
      <c r="BI1901" t="s">
        <v>210</v>
      </c>
      <c r="BJ1901">
        <v>1</v>
      </c>
      <c r="BK1901" t="s">
        <v>205</v>
      </c>
      <c r="BL1901" t="s">
        <v>354</v>
      </c>
      <c r="BM1901">
        <v>1</v>
      </c>
    </row>
    <row r="1902" spans="1:125" x14ac:dyDescent="0.25">
      <c r="A1902" s="5">
        <v>1295413</v>
      </c>
      <c r="B1902" s="5">
        <v>13</v>
      </c>
      <c r="C1902" t="s">
        <v>5187</v>
      </c>
      <c r="D1902" t="s">
        <v>5186</v>
      </c>
      <c r="E1902" t="s">
        <v>5188</v>
      </c>
      <c r="F1902" t="s">
        <v>5070</v>
      </c>
      <c r="G1902" t="s">
        <v>5199</v>
      </c>
      <c r="H1902" t="s">
        <v>127</v>
      </c>
      <c r="I1902" t="s">
        <v>118</v>
      </c>
      <c r="J1902" s="3"/>
      <c r="K1902" s="3">
        <v>44986</v>
      </c>
      <c r="L1902" s="3">
        <v>44964</v>
      </c>
      <c r="M1902" s="3" t="s">
        <v>133</v>
      </c>
      <c r="N1902" s="3">
        <v>44858</v>
      </c>
      <c r="O1902" s="7">
        <v>0.52603009259259259</v>
      </c>
      <c r="P1902" t="s">
        <v>1980</v>
      </c>
      <c r="Q1902" s="3">
        <v>45064</v>
      </c>
      <c r="R1902" s="7">
        <v>0.42525462962962962</v>
      </c>
      <c r="S1902" t="s">
        <v>1980</v>
      </c>
      <c r="T1902">
        <v>1660</v>
      </c>
      <c r="U1902" s="92" t="s">
        <v>2830</v>
      </c>
      <c r="W1902" s="92" t="s">
        <v>5195</v>
      </c>
      <c r="Y1902" s="92" t="s">
        <v>226</v>
      </c>
      <c r="AA1902" t="s">
        <v>234</v>
      </c>
      <c r="AB1902">
        <v>902</v>
      </c>
      <c r="AC1902" t="s">
        <v>153</v>
      </c>
      <c r="AD1902" t="s">
        <v>474</v>
      </c>
      <c r="AE1902" t="s">
        <v>474</v>
      </c>
      <c r="AF1902" s="12" t="s">
        <v>5520</v>
      </c>
      <c r="AG1902" s="12">
        <v>90</v>
      </c>
      <c r="AH1902" s="12" t="s">
        <v>5520</v>
      </c>
      <c r="AI1902" s="12">
        <v>90</v>
      </c>
      <c r="AJ1902" s="12" t="s">
        <v>5520</v>
      </c>
      <c r="AK1902" s="12">
        <v>90</v>
      </c>
      <c r="AL1902" s="12" t="s">
        <v>5520</v>
      </c>
      <c r="AM1902" s="12">
        <v>90</v>
      </c>
      <c r="AN1902" s="12" t="s">
        <v>818</v>
      </c>
      <c r="AO1902" s="12" t="s">
        <v>819</v>
      </c>
      <c r="AP1902" s="12" t="s">
        <v>818</v>
      </c>
      <c r="AQ1902" s="12" t="s">
        <v>819</v>
      </c>
      <c r="AR1902" s="12" t="s">
        <v>239</v>
      </c>
      <c r="AS1902" s="12" t="s">
        <v>239</v>
      </c>
      <c r="AT1902" s="12" t="s">
        <v>239</v>
      </c>
      <c r="AU1902" s="12" t="s">
        <v>239</v>
      </c>
      <c r="AV1902" t="s">
        <v>202</v>
      </c>
      <c r="AW1902" t="s">
        <v>207</v>
      </c>
      <c r="AX1902" t="s">
        <v>211</v>
      </c>
      <c r="AY1902" t="s">
        <v>200</v>
      </c>
      <c r="AZ1902" t="s">
        <v>208</v>
      </c>
      <c r="BA1902">
        <v>2</v>
      </c>
      <c r="BB1902" t="s">
        <v>204</v>
      </c>
      <c r="BC1902" t="s">
        <v>209</v>
      </c>
      <c r="BD1902" t="s">
        <v>211</v>
      </c>
      <c r="BE1902" t="s">
        <v>203</v>
      </c>
      <c r="BF1902" t="s">
        <v>212</v>
      </c>
      <c r="BG1902" t="s">
        <v>211</v>
      </c>
      <c r="BH1902" t="s">
        <v>201</v>
      </c>
      <c r="BI1902" t="s">
        <v>210</v>
      </c>
      <c r="BJ1902">
        <v>1</v>
      </c>
      <c r="BK1902" t="s">
        <v>205</v>
      </c>
      <c r="BL1902" t="s">
        <v>354</v>
      </c>
      <c r="BM1902">
        <v>1</v>
      </c>
      <c r="BQ1902" t="s">
        <v>577</v>
      </c>
      <c r="BR1902" t="s">
        <v>234</v>
      </c>
      <c r="BS1902" t="s">
        <v>5198</v>
      </c>
      <c r="BT1902" t="s">
        <v>234</v>
      </c>
      <c r="BW1902" t="s">
        <v>367</v>
      </c>
      <c r="BX1902" t="s">
        <v>234</v>
      </c>
      <c r="BY1902" t="s">
        <v>3572</v>
      </c>
      <c r="BZ1902" t="s">
        <v>234</v>
      </c>
      <c r="CA1902" t="s">
        <v>1980</v>
      </c>
      <c r="CB1902" s="3">
        <v>44858</v>
      </c>
      <c r="CC1902" t="s">
        <v>1980</v>
      </c>
      <c r="CD1902" s="3">
        <v>44865</v>
      </c>
      <c r="CE1902" t="s">
        <v>1980</v>
      </c>
      <c r="CF1902" s="3">
        <v>44858</v>
      </c>
      <c r="CG1902" t="s">
        <v>1980</v>
      </c>
      <c r="CH1902" s="3">
        <v>44860</v>
      </c>
      <c r="CI1902" t="s">
        <v>1980</v>
      </c>
      <c r="CJ1902" s="3">
        <v>44860</v>
      </c>
      <c r="CM1902" t="s">
        <v>1980</v>
      </c>
      <c r="CN1902" s="3">
        <v>44865</v>
      </c>
      <c r="CO1902" t="s">
        <v>1980</v>
      </c>
      <c r="CP1902" s="3">
        <v>44865</v>
      </c>
      <c r="CS1902" t="s">
        <v>1980</v>
      </c>
      <c r="CT1902" s="3">
        <v>44860</v>
      </c>
      <c r="CW1902" t="s">
        <v>1980</v>
      </c>
      <c r="CX1902" s="3">
        <v>44865</v>
      </c>
      <c r="DA1902" t="s">
        <v>1980</v>
      </c>
      <c r="DB1902" s="3">
        <v>44858</v>
      </c>
      <c r="DE1902" t="s">
        <v>1908</v>
      </c>
      <c r="DF1902" s="3">
        <v>44896</v>
      </c>
      <c r="DG1902" t="s">
        <v>1980</v>
      </c>
      <c r="DH1902" s="3">
        <v>44894</v>
      </c>
      <c r="DK1902" t="s">
        <v>1908</v>
      </c>
      <c r="DL1902" s="3">
        <v>44896</v>
      </c>
      <c r="DQ1902" t="s">
        <v>28</v>
      </c>
      <c r="DR1902" t="s">
        <v>5069</v>
      </c>
      <c r="DU1902" t="s">
        <v>5194</v>
      </c>
    </row>
    <row r="1903" spans="1:125" x14ac:dyDescent="0.25">
      <c r="A1903" s="5">
        <v>1295501</v>
      </c>
      <c r="B1903" s="5">
        <v>1</v>
      </c>
      <c r="J1903" s="3"/>
      <c r="K1903" s="3"/>
      <c r="L1903" s="3"/>
      <c r="M1903" s="3"/>
      <c r="N1903" s="3">
        <v>44867</v>
      </c>
      <c r="O1903" s="7">
        <v>0.64332175925925927</v>
      </c>
      <c r="P1903" t="s">
        <v>1908</v>
      </c>
      <c r="AV1903" t="s">
        <v>202</v>
      </c>
      <c r="AW1903" t="s">
        <v>207</v>
      </c>
      <c r="AX1903" t="s">
        <v>211</v>
      </c>
      <c r="AY1903" t="s">
        <v>200</v>
      </c>
      <c r="AZ1903" t="s">
        <v>208</v>
      </c>
      <c r="BA1903">
        <v>2</v>
      </c>
      <c r="BB1903" t="s">
        <v>204</v>
      </c>
      <c r="BC1903" t="s">
        <v>209</v>
      </c>
      <c r="BD1903" t="s">
        <v>211</v>
      </c>
      <c r="BE1903" t="s">
        <v>203</v>
      </c>
      <c r="BF1903" t="s">
        <v>212</v>
      </c>
      <c r="BG1903" t="s">
        <v>211</v>
      </c>
      <c r="BH1903" t="s">
        <v>201</v>
      </c>
      <c r="BI1903" t="s">
        <v>210</v>
      </c>
      <c r="BJ1903">
        <v>1</v>
      </c>
      <c r="BK1903" t="s">
        <v>205</v>
      </c>
      <c r="BL1903" t="s">
        <v>354</v>
      </c>
      <c r="BM1903">
        <v>1</v>
      </c>
    </row>
    <row r="1904" spans="1:125" x14ac:dyDescent="0.25">
      <c r="A1904" s="5">
        <v>1295507</v>
      </c>
      <c r="B1904" s="5">
        <v>7</v>
      </c>
      <c r="C1904" t="s">
        <v>5365</v>
      </c>
      <c r="D1904" t="s">
        <v>5201</v>
      </c>
      <c r="E1904" t="s">
        <v>5039</v>
      </c>
      <c r="F1904" t="s">
        <v>6</v>
      </c>
      <c r="G1904" t="s">
        <v>467</v>
      </c>
      <c r="H1904" t="s">
        <v>25</v>
      </c>
      <c r="I1904" t="s">
        <v>117</v>
      </c>
      <c r="J1904" s="3"/>
      <c r="K1904" s="3"/>
      <c r="L1904" s="3">
        <v>45076</v>
      </c>
      <c r="M1904" s="3" t="s">
        <v>128</v>
      </c>
      <c r="N1904" s="3">
        <v>44867</v>
      </c>
      <c r="O1904" s="7">
        <v>0.64332175925925927</v>
      </c>
      <c r="P1904" t="s">
        <v>1908</v>
      </c>
      <c r="Q1904" s="3">
        <v>44999</v>
      </c>
      <c r="R1904" s="7">
        <v>0.4455324074074074</v>
      </c>
      <c r="S1904" t="s">
        <v>1908</v>
      </c>
      <c r="U1904" s="92" t="s">
        <v>403</v>
      </c>
      <c r="V1904" s="93" t="s">
        <v>4853</v>
      </c>
      <c r="AA1904" t="s">
        <v>147</v>
      </c>
      <c r="AB1904">
        <v>902</v>
      </c>
      <c r="AC1904" t="s">
        <v>154</v>
      </c>
      <c r="AD1904" t="s">
        <v>4211</v>
      </c>
      <c r="AE1904" t="s">
        <v>4211</v>
      </c>
      <c r="AF1904" s="12" t="s">
        <v>349</v>
      </c>
      <c r="AG1904" s="12" t="s">
        <v>350</v>
      </c>
      <c r="AH1904" s="12" t="s">
        <v>349</v>
      </c>
      <c r="AI1904" s="12" t="s">
        <v>350</v>
      </c>
      <c r="AJ1904" s="12" t="s">
        <v>349</v>
      </c>
      <c r="AK1904" s="12" t="s">
        <v>350</v>
      </c>
      <c r="AL1904" s="12" t="s">
        <v>349</v>
      </c>
      <c r="AM1904" s="12" t="s">
        <v>350</v>
      </c>
      <c r="AN1904" s="12" t="s">
        <v>824</v>
      </c>
      <c r="AO1904" s="12" t="s">
        <v>825</v>
      </c>
      <c r="AP1904" s="12" t="s">
        <v>824</v>
      </c>
      <c r="AQ1904" s="12" t="s">
        <v>825</v>
      </c>
      <c r="AR1904" s="12" t="s">
        <v>239</v>
      </c>
      <c r="AS1904" s="12" t="s">
        <v>239</v>
      </c>
      <c r="AT1904" s="12" t="s">
        <v>239</v>
      </c>
      <c r="AU1904" s="12" t="s">
        <v>239</v>
      </c>
      <c r="AV1904" t="s">
        <v>202</v>
      </c>
      <c r="AW1904" t="s">
        <v>207</v>
      </c>
      <c r="AX1904" t="s">
        <v>211</v>
      </c>
      <c r="AY1904" t="s">
        <v>200</v>
      </c>
      <c r="AZ1904" t="s">
        <v>208</v>
      </c>
      <c r="BA1904">
        <v>2</v>
      </c>
      <c r="BB1904" t="s">
        <v>204</v>
      </c>
      <c r="BC1904" t="s">
        <v>209</v>
      </c>
      <c r="BD1904" t="s">
        <v>211</v>
      </c>
      <c r="BE1904" t="s">
        <v>203</v>
      </c>
      <c r="BF1904" t="s">
        <v>212</v>
      </c>
      <c r="BG1904" t="s">
        <v>211</v>
      </c>
      <c r="BH1904" t="s">
        <v>201</v>
      </c>
      <c r="BI1904" t="s">
        <v>210</v>
      </c>
      <c r="BJ1904">
        <v>1</v>
      </c>
      <c r="BK1904" t="s">
        <v>205</v>
      </c>
      <c r="BL1904" t="s">
        <v>354</v>
      </c>
      <c r="BM1904">
        <v>1</v>
      </c>
      <c r="BQ1904" t="s">
        <v>584</v>
      </c>
      <c r="BR1904" t="s">
        <v>147</v>
      </c>
      <c r="BS1904" t="s">
        <v>5202</v>
      </c>
      <c r="BT1904" t="s">
        <v>147</v>
      </c>
      <c r="BU1904" t="s">
        <v>1852</v>
      </c>
      <c r="BV1904" t="s">
        <v>147</v>
      </c>
      <c r="BW1904" t="s">
        <v>853</v>
      </c>
      <c r="BX1904" t="s">
        <v>147</v>
      </c>
      <c r="CA1904" t="s">
        <v>1908</v>
      </c>
      <c r="CB1904" s="3">
        <v>44867</v>
      </c>
      <c r="CC1904" t="s">
        <v>1908</v>
      </c>
      <c r="CD1904" s="3">
        <v>44908</v>
      </c>
      <c r="CE1904" t="s">
        <v>1908</v>
      </c>
      <c r="CF1904" s="3">
        <v>44867</v>
      </c>
      <c r="CG1904" t="s">
        <v>1908</v>
      </c>
      <c r="CH1904" s="3">
        <v>44868</v>
      </c>
      <c r="CI1904" t="s">
        <v>1908</v>
      </c>
      <c r="CJ1904" s="3">
        <v>44868</v>
      </c>
      <c r="CK1904" t="s">
        <v>1908</v>
      </c>
      <c r="CL1904" s="3">
        <v>44980</v>
      </c>
      <c r="CM1904" t="s">
        <v>1908</v>
      </c>
      <c r="CN1904" s="3">
        <v>44980</v>
      </c>
      <c r="CO1904" t="s">
        <v>1908</v>
      </c>
      <c r="CP1904" s="3">
        <v>44980</v>
      </c>
      <c r="CQ1904" t="s">
        <v>1908</v>
      </c>
      <c r="CR1904" s="3">
        <v>44999</v>
      </c>
      <c r="CS1904" t="s">
        <v>1908</v>
      </c>
      <c r="CT1904" s="3">
        <v>44867</v>
      </c>
      <c r="CU1904" t="s">
        <v>1908</v>
      </c>
      <c r="CV1904" s="3">
        <v>44908</v>
      </c>
      <c r="CW1904" t="s">
        <v>1908</v>
      </c>
      <c r="CX1904" s="3">
        <v>44908</v>
      </c>
      <c r="CY1904" t="s">
        <v>1908</v>
      </c>
      <c r="CZ1904" s="3">
        <v>44980</v>
      </c>
      <c r="DA1904" t="s">
        <v>1908</v>
      </c>
      <c r="DB1904" s="3">
        <v>44980</v>
      </c>
      <c r="DE1904" t="s">
        <v>1908</v>
      </c>
      <c r="DF1904" s="3">
        <v>44908</v>
      </c>
      <c r="DQ1904" t="s">
        <v>6</v>
      </c>
      <c r="DR1904" t="s">
        <v>3985</v>
      </c>
      <c r="DU1904" t="s">
        <v>403</v>
      </c>
    </row>
    <row r="1905" spans="1:125" x14ac:dyDescent="0.25">
      <c r="A1905" s="5">
        <v>1295601</v>
      </c>
      <c r="B1905" s="5">
        <v>1</v>
      </c>
      <c r="J1905" s="3"/>
      <c r="K1905" s="3"/>
      <c r="L1905" s="3"/>
      <c r="M1905" s="3"/>
      <c r="N1905" s="3">
        <v>44868</v>
      </c>
      <c r="O1905" s="7">
        <v>0.3661342592592593</v>
      </c>
      <c r="P1905" t="s">
        <v>1908</v>
      </c>
      <c r="AV1905" t="s">
        <v>202</v>
      </c>
      <c r="AW1905" t="s">
        <v>207</v>
      </c>
      <c r="AX1905" t="s">
        <v>211</v>
      </c>
      <c r="AY1905" t="s">
        <v>200</v>
      </c>
      <c r="AZ1905" t="s">
        <v>208</v>
      </c>
      <c r="BA1905">
        <v>2</v>
      </c>
      <c r="BB1905" t="s">
        <v>204</v>
      </c>
      <c r="BC1905" t="s">
        <v>209</v>
      </c>
      <c r="BD1905" t="s">
        <v>211</v>
      </c>
      <c r="BE1905" t="s">
        <v>203</v>
      </c>
      <c r="BF1905" t="s">
        <v>212</v>
      </c>
      <c r="BG1905" t="s">
        <v>211</v>
      </c>
      <c r="BH1905" t="s">
        <v>201</v>
      </c>
      <c r="BI1905" t="s">
        <v>210</v>
      </c>
      <c r="BJ1905">
        <v>1</v>
      </c>
      <c r="BK1905" t="s">
        <v>205</v>
      </c>
      <c r="BL1905" t="s">
        <v>354</v>
      </c>
      <c r="BM1905">
        <v>1</v>
      </c>
    </row>
    <row r="1906" spans="1:125" x14ac:dyDescent="0.25">
      <c r="A1906" s="5">
        <v>1295611</v>
      </c>
      <c r="B1906" s="5">
        <v>11</v>
      </c>
      <c r="C1906" t="s">
        <v>5264</v>
      </c>
      <c r="D1906" t="s">
        <v>5203</v>
      </c>
      <c r="E1906" t="s">
        <v>3362</v>
      </c>
      <c r="F1906" t="s">
        <v>6</v>
      </c>
      <c r="G1906" t="s">
        <v>5114</v>
      </c>
      <c r="H1906" t="s">
        <v>25</v>
      </c>
      <c r="I1906" t="s">
        <v>117</v>
      </c>
      <c r="J1906" s="3"/>
      <c r="K1906" s="3"/>
      <c r="L1906" s="3">
        <v>45048</v>
      </c>
      <c r="M1906" s="3" t="s">
        <v>126</v>
      </c>
      <c r="N1906" s="3">
        <v>44868</v>
      </c>
      <c r="O1906" s="7">
        <v>0.3661342592592593</v>
      </c>
      <c r="P1906" t="s">
        <v>1908</v>
      </c>
      <c r="Q1906" s="3">
        <v>44977</v>
      </c>
      <c r="R1906" s="7">
        <v>0.41555555555555551</v>
      </c>
      <c r="S1906" t="s">
        <v>1908</v>
      </c>
      <c r="U1906" s="92" t="s">
        <v>3794</v>
      </c>
      <c r="V1906" s="93" t="s">
        <v>5049</v>
      </c>
      <c r="W1906" s="92" t="s">
        <v>710</v>
      </c>
      <c r="X1906" s="93" t="s">
        <v>4757</v>
      </c>
      <c r="Y1906" s="92" t="s">
        <v>4893</v>
      </c>
      <c r="Z1906" s="93" t="s">
        <v>4588</v>
      </c>
      <c r="AA1906" t="s">
        <v>234</v>
      </c>
      <c r="AB1906">
        <v>956</v>
      </c>
      <c r="AC1906" t="s">
        <v>154</v>
      </c>
      <c r="AD1906" t="s">
        <v>788</v>
      </c>
      <c r="AE1906" t="s">
        <v>655</v>
      </c>
      <c r="AF1906" s="12">
        <v>606</v>
      </c>
      <c r="AG1906" s="12">
        <v>206</v>
      </c>
      <c r="AH1906" s="12">
        <v>606</v>
      </c>
      <c r="AI1906" s="12">
        <v>206</v>
      </c>
      <c r="AJ1906" s="12">
        <v>606</v>
      </c>
      <c r="AK1906" s="12">
        <v>206</v>
      </c>
      <c r="AL1906" s="12">
        <v>606</v>
      </c>
      <c r="AM1906" s="12">
        <v>206</v>
      </c>
      <c r="AN1906" s="12" t="s">
        <v>818</v>
      </c>
      <c r="AO1906" s="12" t="s">
        <v>819</v>
      </c>
      <c r="AP1906" s="12" t="s">
        <v>818</v>
      </c>
      <c r="AQ1906" s="12" t="s">
        <v>819</v>
      </c>
      <c r="AR1906" s="12" t="s">
        <v>239</v>
      </c>
      <c r="AS1906" s="12" t="s">
        <v>239</v>
      </c>
      <c r="AT1906" s="12" t="s">
        <v>239</v>
      </c>
      <c r="AU1906" s="12" t="s">
        <v>239</v>
      </c>
      <c r="AV1906" t="s">
        <v>202</v>
      </c>
      <c r="AW1906" t="s">
        <v>207</v>
      </c>
      <c r="AX1906" t="s">
        <v>211</v>
      </c>
      <c r="AY1906" t="s">
        <v>200</v>
      </c>
      <c r="AZ1906" t="s">
        <v>208</v>
      </c>
      <c r="BA1906">
        <v>2</v>
      </c>
      <c r="BB1906" t="s">
        <v>204</v>
      </c>
      <c r="BC1906" t="s">
        <v>209</v>
      </c>
      <c r="BD1906" t="s">
        <v>211</v>
      </c>
      <c r="BE1906" t="s">
        <v>203</v>
      </c>
      <c r="BF1906" t="s">
        <v>212</v>
      </c>
      <c r="BG1906" t="s">
        <v>211</v>
      </c>
      <c r="BH1906" t="s">
        <v>201</v>
      </c>
      <c r="BI1906" t="s">
        <v>210</v>
      </c>
      <c r="BJ1906">
        <v>1</v>
      </c>
      <c r="BK1906" t="s">
        <v>205</v>
      </c>
      <c r="BL1906" t="s">
        <v>354</v>
      </c>
      <c r="BM1906">
        <v>1</v>
      </c>
      <c r="BQ1906" t="s">
        <v>584</v>
      </c>
      <c r="BR1906" t="s">
        <v>234</v>
      </c>
      <c r="BS1906" t="s">
        <v>5205</v>
      </c>
      <c r="BT1906" t="s">
        <v>234</v>
      </c>
      <c r="BU1906" t="s">
        <v>3358</v>
      </c>
      <c r="BV1906" t="s">
        <v>234</v>
      </c>
      <c r="BW1906" t="s">
        <v>379</v>
      </c>
      <c r="BX1906" t="s">
        <v>234</v>
      </c>
      <c r="BY1906" t="s">
        <v>5107</v>
      </c>
      <c r="BZ1906" t="s">
        <v>234</v>
      </c>
      <c r="CA1906" t="s">
        <v>1908</v>
      </c>
      <c r="CB1906" s="3">
        <v>44868</v>
      </c>
      <c r="CC1906" t="s">
        <v>1908</v>
      </c>
      <c r="CD1906" s="3">
        <v>44918</v>
      </c>
      <c r="CE1906" t="s">
        <v>1908</v>
      </c>
      <c r="CF1906" s="3">
        <v>44868</v>
      </c>
      <c r="CG1906" t="s">
        <v>1908</v>
      </c>
      <c r="CH1906" s="3">
        <v>44880</v>
      </c>
      <c r="CI1906" t="s">
        <v>1908</v>
      </c>
      <c r="CJ1906" s="3">
        <v>44880</v>
      </c>
      <c r="CK1906" t="s">
        <v>1908</v>
      </c>
      <c r="CL1906" s="3">
        <v>44918</v>
      </c>
      <c r="CM1906" t="s">
        <v>1908</v>
      </c>
      <c r="CN1906" s="3">
        <v>44945</v>
      </c>
      <c r="CO1906" t="s">
        <v>1908</v>
      </c>
      <c r="CP1906" s="3">
        <v>44945</v>
      </c>
      <c r="CQ1906" t="s">
        <v>1908</v>
      </c>
      <c r="CR1906" s="3">
        <v>44952</v>
      </c>
      <c r="CS1906" t="s">
        <v>1908</v>
      </c>
      <c r="CT1906" s="3">
        <v>44868</v>
      </c>
      <c r="CU1906" t="s">
        <v>1908</v>
      </c>
      <c r="CV1906" s="3">
        <v>44918</v>
      </c>
      <c r="CW1906" t="s">
        <v>1908</v>
      </c>
      <c r="CX1906" s="3">
        <v>44918</v>
      </c>
      <c r="CY1906" t="s">
        <v>1908</v>
      </c>
      <c r="CZ1906" s="3">
        <v>44945</v>
      </c>
      <c r="DA1906" t="s">
        <v>1908</v>
      </c>
      <c r="DB1906" s="3">
        <v>44918</v>
      </c>
      <c r="DC1906" t="s">
        <v>1908</v>
      </c>
      <c r="DD1906" s="3">
        <v>44952</v>
      </c>
      <c r="DE1906" t="s">
        <v>1908</v>
      </c>
      <c r="DF1906" s="3">
        <v>44918</v>
      </c>
      <c r="DG1906" t="s">
        <v>1908</v>
      </c>
      <c r="DH1906" s="3">
        <v>44923</v>
      </c>
      <c r="DK1906" t="s">
        <v>1908</v>
      </c>
      <c r="DL1906" s="3">
        <v>44918</v>
      </c>
      <c r="DQ1906" t="s">
        <v>6</v>
      </c>
      <c r="DR1906" t="s">
        <v>3985</v>
      </c>
      <c r="DU1906" t="s">
        <v>5204</v>
      </c>
    </row>
    <row r="1907" spans="1:125" x14ac:dyDescent="0.25">
      <c r="A1907" s="5">
        <v>1295701</v>
      </c>
      <c r="B1907" s="5">
        <v>1</v>
      </c>
      <c r="J1907" s="3"/>
      <c r="K1907" s="3"/>
      <c r="L1907" s="3"/>
      <c r="M1907" s="3"/>
      <c r="N1907" s="3">
        <v>44868</v>
      </c>
      <c r="O1907" s="7">
        <v>0.36981481481481482</v>
      </c>
      <c r="P1907" t="s">
        <v>1908</v>
      </c>
      <c r="AV1907" t="s">
        <v>202</v>
      </c>
      <c r="AW1907" t="s">
        <v>207</v>
      </c>
      <c r="AX1907" t="s">
        <v>211</v>
      </c>
      <c r="AY1907" t="s">
        <v>200</v>
      </c>
      <c r="AZ1907" t="s">
        <v>208</v>
      </c>
      <c r="BA1907">
        <v>2</v>
      </c>
      <c r="BB1907" t="s">
        <v>204</v>
      </c>
      <c r="BC1907" t="s">
        <v>209</v>
      </c>
      <c r="BD1907" t="s">
        <v>211</v>
      </c>
      <c r="BE1907" t="s">
        <v>203</v>
      </c>
      <c r="BF1907" t="s">
        <v>212</v>
      </c>
      <c r="BG1907" t="s">
        <v>211</v>
      </c>
      <c r="BH1907" t="s">
        <v>201</v>
      </c>
      <c r="BI1907" t="s">
        <v>210</v>
      </c>
      <c r="BJ1907">
        <v>1</v>
      </c>
      <c r="BK1907" t="s">
        <v>205</v>
      </c>
      <c r="BL1907" t="s">
        <v>354</v>
      </c>
      <c r="BM1907">
        <v>1</v>
      </c>
    </row>
    <row r="1908" spans="1:125" x14ac:dyDescent="0.25">
      <c r="A1908" s="5">
        <v>1295711</v>
      </c>
      <c r="B1908" s="5">
        <v>11</v>
      </c>
      <c r="C1908" t="s">
        <v>5263</v>
      </c>
      <c r="D1908" t="s">
        <v>5206</v>
      </c>
      <c r="E1908" t="s">
        <v>383</v>
      </c>
      <c r="F1908" t="s">
        <v>6</v>
      </c>
      <c r="G1908" t="s">
        <v>69</v>
      </c>
      <c r="H1908" t="s">
        <v>25</v>
      </c>
      <c r="I1908" t="s">
        <v>117</v>
      </c>
      <c r="J1908" s="3"/>
      <c r="K1908" s="3"/>
      <c r="L1908" s="3">
        <v>45048</v>
      </c>
      <c r="M1908" s="3" t="s">
        <v>128</v>
      </c>
      <c r="N1908" s="3">
        <v>44868</v>
      </c>
      <c r="O1908" s="7">
        <v>0.36981481481481482</v>
      </c>
      <c r="P1908" t="s">
        <v>1908</v>
      </c>
      <c r="Q1908" s="3">
        <v>44952</v>
      </c>
      <c r="R1908" s="7">
        <v>0.47872685185185188</v>
      </c>
      <c r="S1908" t="s">
        <v>1908</v>
      </c>
      <c r="U1908" s="92" t="s">
        <v>770</v>
      </c>
      <c r="V1908" s="93" t="s">
        <v>4613</v>
      </c>
      <c r="W1908" s="92" t="s">
        <v>386</v>
      </c>
      <c r="X1908" s="93" t="s">
        <v>5207</v>
      </c>
      <c r="Y1908" s="92" t="s">
        <v>632</v>
      </c>
      <c r="Z1908" s="93" t="s">
        <v>232</v>
      </c>
      <c r="AA1908" t="s">
        <v>146</v>
      </c>
      <c r="AB1908">
        <v>902</v>
      </c>
      <c r="AC1908" t="s">
        <v>154</v>
      </c>
      <c r="AD1908" t="s">
        <v>3610</v>
      </c>
      <c r="AE1908" t="s">
        <v>3610</v>
      </c>
      <c r="AF1908" s="12">
        <v>543</v>
      </c>
      <c r="AG1908" s="12">
        <v>58</v>
      </c>
      <c r="AH1908" s="12">
        <v>543</v>
      </c>
      <c r="AI1908" s="12">
        <v>58</v>
      </c>
      <c r="AJ1908" s="12">
        <v>543</v>
      </c>
      <c r="AK1908" s="12">
        <v>58</v>
      </c>
      <c r="AL1908" s="12">
        <v>543</v>
      </c>
      <c r="AM1908" s="12">
        <v>58</v>
      </c>
      <c r="AN1908" s="12" t="s">
        <v>824</v>
      </c>
      <c r="AO1908" s="12" t="s">
        <v>825</v>
      </c>
      <c r="AP1908" s="12" t="s">
        <v>824</v>
      </c>
      <c r="AQ1908" s="12" t="s">
        <v>825</v>
      </c>
      <c r="AR1908" s="12" t="s">
        <v>239</v>
      </c>
      <c r="AS1908" s="12" t="s">
        <v>239</v>
      </c>
      <c r="AT1908" s="12" t="s">
        <v>239</v>
      </c>
      <c r="AU1908" s="12" t="s">
        <v>239</v>
      </c>
      <c r="AV1908" t="s">
        <v>202</v>
      </c>
      <c r="AW1908" t="s">
        <v>207</v>
      </c>
      <c r="AX1908" t="s">
        <v>211</v>
      </c>
      <c r="AY1908" t="s">
        <v>200</v>
      </c>
      <c r="AZ1908" t="s">
        <v>208</v>
      </c>
      <c r="BA1908">
        <v>2</v>
      </c>
      <c r="BB1908" t="s">
        <v>204</v>
      </c>
      <c r="BC1908" t="s">
        <v>209</v>
      </c>
      <c r="BD1908" t="s">
        <v>211</v>
      </c>
      <c r="BE1908" t="s">
        <v>203</v>
      </c>
      <c r="BF1908" t="s">
        <v>212</v>
      </c>
      <c r="BG1908" t="s">
        <v>211</v>
      </c>
      <c r="BH1908" t="s">
        <v>201</v>
      </c>
      <c r="BI1908" t="s">
        <v>210</v>
      </c>
      <c r="BJ1908">
        <v>1</v>
      </c>
      <c r="BK1908" t="s">
        <v>205</v>
      </c>
      <c r="BL1908" t="s">
        <v>354</v>
      </c>
      <c r="BM1908">
        <v>1</v>
      </c>
      <c r="BQ1908" t="s">
        <v>584</v>
      </c>
      <c r="BR1908" t="s">
        <v>146</v>
      </c>
      <c r="BS1908" t="s">
        <v>5209</v>
      </c>
      <c r="BT1908" t="s">
        <v>146</v>
      </c>
      <c r="BU1908" t="s">
        <v>1852</v>
      </c>
      <c r="BV1908" t="s">
        <v>146</v>
      </c>
      <c r="BW1908" t="s">
        <v>1223</v>
      </c>
      <c r="BX1908" t="s">
        <v>146</v>
      </c>
      <c r="CA1908" t="s">
        <v>1908</v>
      </c>
      <c r="CB1908" s="3">
        <v>44868</v>
      </c>
      <c r="CC1908" t="s">
        <v>1908</v>
      </c>
      <c r="CD1908" s="3">
        <v>44923</v>
      </c>
      <c r="CE1908" t="s">
        <v>1908</v>
      </c>
      <c r="CF1908" s="3">
        <v>44868</v>
      </c>
      <c r="CG1908" t="s">
        <v>1908</v>
      </c>
      <c r="CH1908" s="3">
        <v>44880</v>
      </c>
      <c r="CI1908" t="s">
        <v>1908</v>
      </c>
      <c r="CJ1908" s="3">
        <v>44880</v>
      </c>
      <c r="CK1908" t="s">
        <v>1908</v>
      </c>
      <c r="CL1908" s="3">
        <v>44923</v>
      </c>
      <c r="CM1908" t="s">
        <v>1908</v>
      </c>
      <c r="CN1908" s="3">
        <v>44945</v>
      </c>
      <c r="CO1908" t="s">
        <v>1908</v>
      </c>
      <c r="CP1908" s="3">
        <v>44945</v>
      </c>
      <c r="CQ1908" t="s">
        <v>1908</v>
      </c>
      <c r="CR1908" s="3">
        <v>44952</v>
      </c>
      <c r="CS1908" t="s">
        <v>1908</v>
      </c>
      <c r="CT1908" s="3">
        <v>44868</v>
      </c>
      <c r="CU1908" t="s">
        <v>1908</v>
      </c>
      <c r="CV1908" s="3">
        <v>44923</v>
      </c>
      <c r="CW1908" t="s">
        <v>1908</v>
      </c>
      <c r="CX1908" s="3">
        <v>44923</v>
      </c>
      <c r="CY1908" t="s">
        <v>1908</v>
      </c>
      <c r="CZ1908" s="3">
        <v>44945</v>
      </c>
      <c r="DA1908" t="s">
        <v>1908</v>
      </c>
      <c r="DB1908" s="3">
        <v>44945</v>
      </c>
      <c r="DE1908" t="s">
        <v>1908</v>
      </c>
      <c r="DF1908" s="3">
        <v>44923</v>
      </c>
      <c r="DG1908" t="s">
        <v>1908</v>
      </c>
      <c r="DH1908" s="3">
        <v>44923</v>
      </c>
      <c r="DK1908" t="s">
        <v>1908</v>
      </c>
      <c r="DL1908" s="3">
        <v>44923</v>
      </c>
      <c r="DQ1908" t="s">
        <v>6</v>
      </c>
      <c r="DR1908" t="s">
        <v>3985</v>
      </c>
      <c r="DU1908" t="s">
        <v>5208</v>
      </c>
    </row>
    <row r="1909" spans="1:125" x14ac:dyDescent="0.25">
      <c r="A1909" s="5">
        <v>1295801</v>
      </c>
      <c r="B1909" s="5">
        <v>1</v>
      </c>
      <c r="J1909" s="3"/>
      <c r="K1909" s="3"/>
      <c r="L1909" s="3"/>
      <c r="M1909" s="3"/>
      <c r="N1909" s="3">
        <v>44868</v>
      </c>
      <c r="O1909" s="7">
        <v>0.375</v>
      </c>
      <c r="P1909" t="s">
        <v>1908</v>
      </c>
      <c r="AV1909" t="s">
        <v>202</v>
      </c>
      <c r="AW1909" t="s">
        <v>207</v>
      </c>
      <c r="AX1909" t="s">
        <v>211</v>
      </c>
      <c r="AY1909" t="s">
        <v>200</v>
      </c>
      <c r="AZ1909" t="s">
        <v>208</v>
      </c>
      <c r="BA1909">
        <v>2</v>
      </c>
      <c r="BB1909" t="s">
        <v>204</v>
      </c>
      <c r="BC1909" t="s">
        <v>209</v>
      </c>
      <c r="BD1909" t="s">
        <v>211</v>
      </c>
      <c r="BE1909" t="s">
        <v>203</v>
      </c>
      <c r="BF1909" t="s">
        <v>212</v>
      </c>
      <c r="BG1909" t="s">
        <v>211</v>
      </c>
      <c r="BH1909" t="s">
        <v>201</v>
      </c>
      <c r="BI1909" t="s">
        <v>210</v>
      </c>
      <c r="BJ1909">
        <v>1</v>
      </c>
      <c r="BK1909" t="s">
        <v>205</v>
      </c>
      <c r="BL1909" t="s">
        <v>354</v>
      </c>
      <c r="BM1909">
        <v>1</v>
      </c>
    </row>
    <row r="1910" spans="1:125" x14ac:dyDescent="0.25">
      <c r="A1910" s="5">
        <v>1295811</v>
      </c>
      <c r="B1910" s="5">
        <v>11</v>
      </c>
      <c r="C1910" t="s">
        <v>5256</v>
      </c>
      <c r="D1910" t="s">
        <v>5210</v>
      </c>
      <c r="E1910" t="s">
        <v>3667</v>
      </c>
      <c r="F1910" t="s">
        <v>39</v>
      </c>
      <c r="G1910" t="s">
        <v>87</v>
      </c>
      <c r="H1910" t="s">
        <v>25</v>
      </c>
      <c r="I1910" t="s">
        <v>117</v>
      </c>
      <c r="J1910" s="3"/>
      <c r="K1910" s="3"/>
      <c r="L1910" s="3">
        <v>45048</v>
      </c>
      <c r="M1910" s="3" t="s">
        <v>126</v>
      </c>
      <c r="N1910" s="3">
        <v>44868</v>
      </c>
      <c r="O1910" s="7">
        <v>0.375</v>
      </c>
      <c r="P1910" t="s">
        <v>1908</v>
      </c>
      <c r="Q1910" s="3">
        <v>44977</v>
      </c>
      <c r="R1910" s="7">
        <v>0.41589120370370369</v>
      </c>
      <c r="S1910" t="s">
        <v>1908</v>
      </c>
      <c r="U1910" s="92" t="s">
        <v>872</v>
      </c>
      <c r="V1910" s="93" t="s">
        <v>4878</v>
      </c>
      <c r="AA1910" t="s">
        <v>234</v>
      </c>
      <c r="AB1910">
        <v>956</v>
      </c>
      <c r="AC1910" t="s">
        <v>153</v>
      </c>
      <c r="AD1910" t="s">
        <v>4981</v>
      </c>
      <c r="AE1910" t="s">
        <v>4982</v>
      </c>
      <c r="AF1910" s="12">
        <v>568</v>
      </c>
      <c r="AG1910" s="12">
        <v>68</v>
      </c>
      <c r="AH1910" s="12">
        <v>568</v>
      </c>
      <c r="AI1910" s="12">
        <v>68</v>
      </c>
      <c r="AJ1910" s="12">
        <v>568</v>
      </c>
      <c r="AK1910" s="12">
        <v>68</v>
      </c>
      <c r="AL1910" s="12">
        <v>568</v>
      </c>
      <c r="AM1910" s="12">
        <v>68</v>
      </c>
      <c r="AN1910" s="12" t="s">
        <v>818</v>
      </c>
      <c r="AO1910" s="12" t="s">
        <v>819</v>
      </c>
      <c r="AP1910" s="12" t="s">
        <v>818</v>
      </c>
      <c r="AQ1910" s="12" t="s">
        <v>819</v>
      </c>
      <c r="AR1910" s="12" t="s">
        <v>239</v>
      </c>
      <c r="AS1910" s="12" t="s">
        <v>239</v>
      </c>
      <c r="AT1910" s="12" t="s">
        <v>239</v>
      </c>
      <c r="AU1910" s="12" t="s">
        <v>239</v>
      </c>
      <c r="AV1910" t="s">
        <v>202</v>
      </c>
      <c r="AW1910" t="s">
        <v>207</v>
      </c>
      <c r="AX1910" t="s">
        <v>211</v>
      </c>
      <c r="AY1910" t="s">
        <v>200</v>
      </c>
      <c r="AZ1910" t="s">
        <v>208</v>
      </c>
      <c r="BA1910">
        <v>2</v>
      </c>
      <c r="BB1910" t="s">
        <v>204</v>
      </c>
      <c r="BC1910" t="s">
        <v>209</v>
      </c>
      <c r="BD1910" t="s">
        <v>211</v>
      </c>
      <c r="BE1910" t="s">
        <v>203</v>
      </c>
      <c r="BF1910" t="s">
        <v>212</v>
      </c>
      <c r="BG1910" t="s">
        <v>211</v>
      </c>
      <c r="BH1910" t="s">
        <v>201</v>
      </c>
      <c r="BI1910" t="s">
        <v>210</v>
      </c>
      <c r="BJ1910">
        <v>1</v>
      </c>
      <c r="BK1910" t="s">
        <v>205</v>
      </c>
      <c r="BL1910" t="s">
        <v>354</v>
      </c>
      <c r="BM1910">
        <v>1</v>
      </c>
      <c r="BQ1910" t="s">
        <v>584</v>
      </c>
      <c r="BR1910" t="s">
        <v>234</v>
      </c>
      <c r="BS1910" t="s">
        <v>974</v>
      </c>
      <c r="BT1910" t="s">
        <v>234</v>
      </c>
      <c r="BU1910" t="s">
        <v>4053</v>
      </c>
      <c r="BV1910" t="s">
        <v>234</v>
      </c>
      <c r="BW1910" t="s">
        <v>379</v>
      </c>
      <c r="BX1910" t="s">
        <v>234</v>
      </c>
      <c r="BY1910" t="s">
        <v>542</v>
      </c>
      <c r="BZ1910" t="s">
        <v>234</v>
      </c>
      <c r="CA1910" t="s">
        <v>1908</v>
      </c>
      <c r="CB1910" s="3">
        <v>44868</v>
      </c>
      <c r="CC1910" t="s">
        <v>1908</v>
      </c>
      <c r="CD1910" s="3">
        <v>44918</v>
      </c>
      <c r="CE1910" t="s">
        <v>1908</v>
      </c>
      <c r="CF1910" s="3">
        <v>44868</v>
      </c>
      <c r="CG1910" t="s">
        <v>1908</v>
      </c>
      <c r="CH1910" s="3">
        <v>44868</v>
      </c>
      <c r="CI1910" t="s">
        <v>1908</v>
      </c>
      <c r="CJ1910" s="3">
        <v>44868</v>
      </c>
      <c r="CK1910" t="s">
        <v>1908</v>
      </c>
      <c r="CL1910" s="3">
        <v>44868</v>
      </c>
      <c r="CM1910" t="s">
        <v>1908</v>
      </c>
      <c r="CN1910" s="3">
        <v>44936</v>
      </c>
      <c r="CO1910" t="s">
        <v>1908</v>
      </c>
      <c r="CP1910" s="3">
        <v>44936</v>
      </c>
      <c r="CQ1910" t="s">
        <v>1908</v>
      </c>
      <c r="CR1910" s="3">
        <v>44943</v>
      </c>
      <c r="CS1910" t="s">
        <v>1908</v>
      </c>
      <c r="CT1910" s="3">
        <v>44868</v>
      </c>
      <c r="CU1910" t="s">
        <v>1908</v>
      </c>
      <c r="CV1910" s="3">
        <v>44918</v>
      </c>
      <c r="CW1910" t="s">
        <v>1908</v>
      </c>
      <c r="CX1910" s="3">
        <v>44918</v>
      </c>
      <c r="CY1910" t="s">
        <v>1908</v>
      </c>
      <c r="CZ1910" s="3">
        <v>44936</v>
      </c>
      <c r="DA1910" t="s">
        <v>1908</v>
      </c>
      <c r="DB1910" s="3">
        <v>44936</v>
      </c>
      <c r="DC1910" t="s">
        <v>1908</v>
      </c>
      <c r="DD1910" s="3">
        <v>44943</v>
      </c>
      <c r="DE1910" t="s">
        <v>1908</v>
      </c>
      <c r="DF1910" s="3">
        <v>44918</v>
      </c>
      <c r="DG1910" t="s">
        <v>1908</v>
      </c>
      <c r="DH1910" s="3">
        <v>44923</v>
      </c>
      <c r="DK1910" t="s">
        <v>1908</v>
      </c>
      <c r="DL1910" s="3">
        <v>44918</v>
      </c>
      <c r="DQ1910" t="s">
        <v>39</v>
      </c>
      <c r="DR1910" t="s">
        <v>2921</v>
      </c>
      <c r="DU1910" t="s">
        <v>575</v>
      </c>
    </row>
    <row r="1911" spans="1:125" x14ac:dyDescent="0.25">
      <c r="A1911" s="5">
        <v>1295901</v>
      </c>
      <c r="B1911" s="5">
        <v>1</v>
      </c>
      <c r="J1911" s="3"/>
      <c r="K1911" s="3"/>
      <c r="L1911" s="3"/>
      <c r="M1911" s="3"/>
      <c r="N1911" s="3">
        <v>44868</v>
      </c>
      <c r="O1911" s="7">
        <v>0.37886574074074075</v>
      </c>
      <c r="P1911" t="s">
        <v>1908</v>
      </c>
      <c r="AV1911" t="s">
        <v>202</v>
      </c>
      <c r="AW1911" t="s">
        <v>207</v>
      </c>
      <c r="AX1911" t="s">
        <v>211</v>
      </c>
      <c r="AY1911" t="s">
        <v>200</v>
      </c>
      <c r="AZ1911" t="s">
        <v>208</v>
      </c>
      <c r="BA1911">
        <v>2</v>
      </c>
      <c r="BB1911" t="s">
        <v>204</v>
      </c>
      <c r="BC1911" t="s">
        <v>209</v>
      </c>
      <c r="BD1911" t="s">
        <v>211</v>
      </c>
      <c r="BE1911" t="s">
        <v>203</v>
      </c>
      <c r="BF1911" t="s">
        <v>212</v>
      </c>
      <c r="BG1911" t="s">
        <v>211</v>
      </c>
      <c r="BH1911" t="s">
        <v>201</v>
      </c>
      <c r="BI1911" t="s">
        <v>210</v>
      </c>
      <c r="BJ1911">
        <v>1</v>
      </c>
      <c r="BK1911" t="s">
        <v>205</v>
      </c>
      <c r="BL1911" t="s">
        <v>354</v>
      </c>
      <c r="BM1911">
        <v>1</v>
      </c>
    </row>
    <row r="1912" spans="1:125" x14ac:dyDescent="0.25">
      <c r="A1912" s="5">
        <v>1295908</v>
      </c>
      <c r="B1912" s="5">
        <v>8</v>
      </c>
      <c r="C1912" t="s">
        <v>5240</v>
      </c>
      <c r="D1912" t="s">
        <v>5212</v>
      </c>
      <c r="E1912" t="s">
        <v>5211</v>
      </c>
      <c r="F1912" t="s">
        <v>6</v>
      </c>
      <c r="G1912" t="s">
        <v>2928</v>
      </c>
      <c r="H1912" t="s">
        <v>127</v>
      </c>
      <c r="I1912" t="s">
        <v>117</v>
      </c>
      <c r="J1912" s="3"/>
      <c r="K1912" s="3"/>
      <c r="L1912" s="3">
        <v>45013</v>
      </c>
      <c r="M1912" s="3" t="s">
        <v>134</v>
      </c>
      <c r="N1912" s="3">
        <v>44868</v>
      </c>
      <c r="O1912" s="7">
        <v>0.37886574074074075</v>
      </c>
      <c r="P1912" t="s">
        <v>1908</v>
      </c>
      <c r="Q1912" s="3">
        <v>44938</v>
      </c>
      <c r="R1912" s="7">
        <v>0.54893518518518525</v>
      </c>
      <c r="S1912" t="s">
        <v>1908</v>
      </c>
      <c r="U1912" s="92" t="s">
        <v>4075</v>
      </c>
      <c r="V1912" s="93" t="s">
        <v>5213</v>
      </c>
      <c r="AA1912" t="s">
        <v>1859</v>
      </c>
      <c r="AB1912">
        <v>902</v>
      </c>
      <c r="AC1912" t="s">
        <v>153</v>
      </c>
      <c r="AD1912" t="s">
        <v>474</v>
      </c>
      <c r="AE1912" t="s">
        <v>474</v>
      </c>
      <c r="AF1912" s="12">
        <v>60803</v>
      </c>
      <c r="AG1912" s="12" t="s">
        <v>2935</v>
      </c>
      <c r="AH1912" s="12">
        <v>60803</v>
      </c>
      <c r="AI1912" s="12" t="s">
        <v>2935</v>
      </c>
      <c r="AJ1912" s="12">
        <v>60803</v>
      </c>
      <c r="AK1912" s="12" t="s">
        <v>2935</v>
      </c>
      <c r="AL1912" s="12">
        <v>60803</v>
      </c>
      <c r="AM1912" s="12" t="s">
        <v>2935</v>
      </c>
      <c r="AN1912" s="12" t="s">
        <v>824</v>
      </c>
      <c r="AO1912" s="12" t="s">
        <v>825</v>
      </c>
      <c r="AP1912" s="12" t="s">
        <v>824</v>
      </c>
      <c r="AQ1912" s="12" t="s">
        <v>825</v>
      </c>
      <c r="AR1912" s="12" t="s">
        <v>239</v>
      </c>
      <c r="AS1912" s="12" t="s">
        <v>239</v>
      </c>
      <c r="AT1912" s="12" t="s">
        <v>239</v>
      </c>
      <c r="AU1912" s="12" t="s">
        <v>239</v>
      </c>
      <c r="AV1912" t="s">
        <v>202</v>
      </c>
      <c r="AW1912" t="s">
        <v>207</v>
      </c>
      <c r="AX1912" t="s">
        <v>211</v>
      </c>
      <c r="AY1912" t="s">
        <v>200</v>
      </c>
      <c r="AZ1912" t="s">
        <v>208</v>
      </c>
      <c r="BA1912">
        <v>2</v>
      </c>
      <c r="BB1912" t="s">
        <v>204</v>
      </c>
      <c r="BC1912" t="s">
        <v>209</v>
      </c>
      <c r="BD1912" t="s">
        <v>211</v>
      </c>
      <c r="BE1912" t="s">
        <v>203</v>
      </c>
      <c r="BF1912" t="s">
        <v>212</v>
      </c>
      <c r="BG1912" t="s">
        <v>211</v>
      </c>
      <c r="BH1912" t="s">
        <v>201</v>
      </c>
      <c r="BI1912" t="s">
        <v>210</v>
      </c>
      <c r="BJ1912">
        <v>1</v>
      </c>
      <c r="BK1912" t="s">
        <v>205</v>
      </c>
      <c r="BL1912" t="s">
        <v>354</v>
      </c>
      <c r="BM1912">
        <v>1</v>
      </c>
      <c r="BQ1912" t="s">
        <v>577</v>
      </c>
      <c r="BR1912" t="s">
        <v>404</v>
      </c>
      <c r="BS1912" t="s">
        <v>2927</v>
      </c>
      <c r="BT1912" t="s">
        <v>404</v>
      </c>
      <c r="BW1912" t="s">
        <v>367</v>
      </c>
      <c r="BX1912" t="s">
        <v>404</v>
      </c>
      <c r="CA1912" t="s">
        <v>1908</v>
      </c>
      <c r="CB1912" s="3">
        <v>44868</v>
      </c>
      <c r="CC1912" t="s">
        <v>1908</v>
      </c>
      <c r="CD1912" s="3">
        <v>44917</v>
      </c>
      <c r="CE1912" t="s">
        <v>1908</v>
      </c>
      <c r="CF1912" s="3">
        <v>44868</v>
      </c>
      <c r="CG1912" t="s">
        <v>1908</v>
      </c>
      <c r="CH1912" s="3">
        <v>44868</v>
      </c>
      <c r="CI1912" t="s">
        <v>1908</v>
      </c>
      <c r="CJ1912" s="3">
        <v>44917</v>
      </c>
      <c r="CK1912" t="s">
        <v>1908</v>
      </c>
      <c r="CL1912" s="3">
        <v>44917</v>
      </c>
      <c r="CM1912" t="s">
        <v>1908</v>
      </c>
      <c r="CN1912" s="3">
        <v>44916</v>
      </c>
      <c r="CO1912" t="s">
        <v>1908</v>
      </c>
      <c r="CP1912" s="3">
        <v>44916</v>
      </c>
      <c r="CQ1912" t="s">
        <v>1908</v>
      </c>
      <c r="CR1912" s="3">
        <v>44938</v>
      </c>
      <c r="CS1912" t="s">
        <v>1908</v>
      </c>
      <c r="CT1912" s="3">
        <v>44868</v>
      </c>
      <c r="CU1912" t="s">
        <v>1908</v>
      </c>
      <c r="CV1912" s="3">
        <v>44917</v>
      </c>
      <c r="CW1912" t="s">
        <v>1908</v>
      </c>
      <c r="CX1912" s="3">
        <v>44917</v>
      </c>
      <c r="CY1912" t="s">
        <v>1908</v>
      </c>
      <c r="CZ1912" s="3">
        <v>44916</v>
      </c>
      <c r="DA1912" t="s">
        <v>1908</v>
      </c>
      <c r="DB1912" s="3">
        <v>44916</v>
      </c>
      <c r="DE1912" t="s">
        <v>1908</v>
      </c>
      <c r="DF1912" s="3">
        <v>44917</v>
      </c>
      <c r="DG1912" t="s">
        <v>1908</v>
      </c>
      <c r="DH1912" s="3">
        <v>44923</v>
      </c>
      <c r="DK1912" t="s">
        <v>1908</v>
      </c>
      <c r="DL1912" s="3">
        <v>44917</v>
      </c>
      <c r="DQ1912" t="s">
        <v>6</v>
      </c>
      <c r="DR1912" t="s">
        <v>3985</v>
      </c>
      <c r="DU1912" t="s">
        <v>5214</v>
      </c>
    </row>
    <row r="1913" spans="1:125" x14ac:dyDescent="0.25">
      <c r="A1913" s="5">
        <v>1296001</v>
      </c>
      <c r="B1913" s="5">
        <v>1</v>
      </c>
      <c r="J1913" s="3"/>
      <c r="K1913" s="3"/>
      <c r="L1913" s="3"/>
      <c r="M1913" s="3"/>
      <c r="N1913" s="3">
        <v>44868</v>
      </c>
      <c r="O1913" s="7">
        <v>0.38909722222222221</v>
      </c>
      <c r="P1913" t="s">
        <v>1908</v>
      </c>
      <c r="AV1913" t="s">
        <v>202</v>
      </c>
      <c r="AW1913" t="s">
        <v>207</v>
      </c>
      <c r="AX1913" t="s">
        <v>211</v>
      </c>
      <c r="AY1913" t="s">
        <v>200</v>
      </c>
      <c r="AZ1913" t="s">
        <v>208</v>
      </c>
      <c r="BA1913">
        <v>2</v>
      </c>
      <c r="BB1913" t="s">
        <v>204</v>
      </c>
      <c r="BC1913" t="s">
        <v>209</v>
      </c>
      <c r="BD1913" t="s">
        <v>211</v>
      </c>
      <c r="BE1913" t="s">
        <v>203</v>
      </c>
      <c r="BF1913" t="s">
        <v>212</v>
      </c>
      <c r="BG1913" t="s">
        <v>211</v>
      </c>
      <c r="BH1913" t="s">
        <v>201</v>
      </c>
      <c r="BI1913" t="s">
        <v>210</v>
      </c>
      <c r="BJ1913">
        <v>1</v>
      </c>
      <c r="BK1913" t="s">
        <v>205</v>
      </c>
      <c r="BL1913" t="s">
        <v>354</v>
      </c>
      <c r="BM1913">
        <v>1</v>
      </c>
    </row>
    <row r="1914" spans="1:125" x14ac:dyDescent="0.25">
      <c r="A1914" s="5">
        <v>1296004</v>
      </c>
      <c r="B1914" s="5">
        <v>4</v>
      </c>
      <c r="D1914" t="s">
        <v>6624</v>
      </c>
      <c r="G1914" t="s">
        <v>1310</v>
      </c>
      <c r="H1914" t="s">
        <v>25</v>
      </c>
      <c r="I1914" t="s">
        <v>118</v>
      </c>
      <c r="J1914" s="3"/>
      <c r="K1914" s="3"/>
      <c r="L1914" s="3"/>
      <c r="M1914" s="3" t="s">
        <v>132</v>
      </c>
      <c r="N1914" s="3">
        <v>44868</v>
      </c>
      <c r="O1914" s="7">
        <v>0.38909722222222221</v>
      </c>
      <c r="P1914" t="s">
        <v>1908</v>
      </c>
      <c r="Q1914" s="3">
        <v>45769</v>
      </c>
      <c r="R1914" s="7">
        <v>0.54666666666666663</v>
      </c>
      <c r="S1914" t="s">
        <v>8</v>
      </c>
      <c r="AF1914" s="12" t="s">
        <v>6625</v>
      </c>
      <c r="AG1914" s="12" t="s">
        <v>5222</v>
      </c>
      <c r="AH1914" s="12" t="s">
        <v>6625</v>
      </c>
      <c r="AI1914" s="12" t="s">
        <v>5222</v>
      </c>
      <c r="AJ1914" s="12" t="s">
        <v>6625</v>
      </c>
      <c r="AK1914" s="12" t="s">
        <v>5222</v>
      </c>
      <c r="AL1914" s="12" t="s">
        <v>6625</v>
      </c>
      <c r="AM1914" s="12" t="s">
        <v>5222</v>
      </c>
      <c r="AN1914" s="12" t="s">
        <v>6625</v>
      </c>
      <c r="AO1914" s="12" t="s">
        <v>5222</v>
      </c>
      <c r="AP1914" s="12" t="s">
        <v>6625</v>
      </c>
      <c r="AQ1914" s="12" t="s">
        <v>5222</v>
      </c>
      <c r="AR1914" s="12" t="s">
        <v>6625</v>
      </c>
      <c r="AS1914" s="12" t="s">
        <v>5222</v>
      </c>
      <c r="AT1914" s="12" t="s">
        <v>6625</v>
      </c>
      <c r="AU1914" s="12" t="s">
        <v>5222</v>
      </c>
      <c r="AV1914" t="s">
        <v>202</v>
      </c>
      <c r="AW1914" t="s">
        <v>207</v>
      </c>
      <c r="AX1914" t="s">
        <v>211</v>
      </c>
      <c r="AY1914" t="s">
        <v>200</v>
      </c>
      <c r="AZ1914" t="s">
        <v>208</v>
      </c>
      <c r="BA1914">
        <v>2</v>
      </c>
      <c r="BB1914" t="s">
        <v>204</v>
      </c>
      <c r="BC1914" t="s">
        <v>209</v>
      </c>
      <c r="BD1914" t="s">
        <v>211</v>
      </c>
      <c r="BE1914" t="s">
        <v>203</v>
      </c>
      <c r="BF1914" t="s">
        <v>212</v>
      </c>
      <c r="BG1914" t="s">
        <v>211</v>
      </c>
      <c r="BH1914" t="s">
        <v>201</v>
      </c>
      <c r="BI1914" t="s">
        <v>210</v>
      </c>
      <c r="BJ1914">
        <v>1</v>
      </c>
      <c r="BK1914" t="s">
        <v>205</v>
      </c>
      <c r="BL1914" t="s">
        <v>354</v>
      </c>
      <c r="BM1914">
        <v>1</v>
      </c>
      <c r="BQ1914" t="s">
        <v>584</v>
      </c>
      <c r="BS1914" t="s">
        <v>6618</v>
      </c>
      <c r="BU1914" t="s">
        <v>1852</v>
      </c>
      <c r="BW1914" t="s">
        <v>379</v>
      </c>
      <c r="BY1914" t="s">
        <v>239</v>
      </c>
      <c r="CA1914" t="s">
        <v>8</v>
      </c>
      <c r="CB1914" s="3">
        <v>45769</v>
      </c>
      <c r="DP1914" t="s">
        <v>474</v>
      </c>
    </row>
    <row r="1915" spans="1:125" x14ac:dyDescent="0.25">
      <c r="A1915" s="5">
        <v>1296101</v>
      </c>
      <c r="B1915" s="5">
        <v>1</v>
      </c>
      <c r="J1915" s="3"/>
      <c r="K1915" s="3"/>
      <c r="L1915" s="3"/>
      <c r="M1915" s="3"/>
      <c r="N1915" s="3">
        <v>44872</v>
      </c>
      <c r="O1915" s="7">
        <v>0.45113425925925926</v>
      </c>
      <c r="P1915" t="s">
        <v>1908</v>
      </c>
      <c r="AV1915" t="s">
        <v>202</v>
      </c>
      <c r="AW1915" t="s">
        <v>207</v>
      </c>
      <c r="AX1915" t="s">
        <v>211</v>
      </c>
      <c r="AY1915" t="s">
        <v>200</v>
      </c>
      <c r="AZ1915" t="s">
        <v>208</v>
      </c>
      <c r="BA1915">
        <v>2</v>
      </c>
      <c r="BB1915" t="s">
        <v>204</v>
      </c>
      <c r="BC1915" t="s">
        <v>209</v>
      </c>
      <c r="BD1915" t="s">
        <v>211</v>
      </c>
      <c r="BE1915" t="s">
        <v>203</v>
      </c>
      <c r="BF1915" t="s">
        <v>212</v>
      </c>
      <c r="BG1915" t="s">
        <v>211</v>
      </c>
      <c r="BH1915" t="s">
        <v>201</v>
      </c>
      <c r="BI1915" t="s">
        <v>210</v>
      </c>
      <c r="BJ1915">
        <v>1</v>
      </c>
      <c r="BK1915" t="s">
        <v>205</v>
      </c>
      <c r="BL1915" t="s">
        <v>354</v>
      </c>
      <c r="BM1915">
        <v>1</v>
      </c>
    </row>
    <row r="1916" spans="1:125" x14ac:dyDescent="0.25">
      <c r="A1916" s="5">
        <v>1296110</v>
      </c>
      <c r="B1916" s="5">
        <v>10</v>
      </c>
      <c r="C1916" t="s">
        <v>5310</v>
      </c>
      <c r="D1916" t="s">
        <v>5215</v>
      </c>
      <c r="E1916" t="s">
        <v>5216</v>
      </c>
      <c r="F1916" t="s">
        <v>5070</v>
      </c>
      <c r="G1916" t="s">
        <v>425</v>
      </c>
      <c r="H1916" t="s">
        <v>25</v>
      </c>
      <c r="I1916" t="s">
        <v>117</v>
      </c>
      <c r="J1916" s="3"/>
      <c r="K1916" s="3"/>
      <c r="L1916" s="3"/>
      <c r="M1916" s="3" t="s">
        <v>126</v>
      </c>
      <c r="N1916" s="3">
        <v>44872</v>
      </c>
      <c r="O1916" s="7">
        <v>0.45113425925925926</v>
      </c>
      <c r="P1916" t="s">
        <v>1908</v>
      </c>
      <c r="Q1916" s="3">
        <v>44971</v>
      </c>
      <c r="R1916" s="7">
        <v>0.46144675925925926</v>
      </c>
      <c r="S1916" t="s">
        <v>1908</v>
      </c>
      <c r="U1916" s="92" t="s">
        <v>475</v>
      </c>
      <c r="V1916" s="93" t="s">
        <v>228</v>
      </c>
      <c r="W1916" s="92" t="s">
        <v>539</v>
      </c>
      <c r="X1916" s="93" t="s">
        <v>147</v>
      </c>
      <c r="AA1916" t="s">
        <v>234</v>
      </c>
      <c r="AB1916">
        <v>901</v>
      </c>
      <c r="AC1916" t="s">
        <v>153</v>
      </c>
      <c r="AD1916" t="s">
        <v>535</v>
      </c>
      <c r="AE1916" t="s">
        <v>535</v>
      </c>
      <c r="AF1916" s="12">
        <v>548</v>
      </c>
      <c r="AG1916" s="12">
        <v>61</v>
      </c>
      <c r="AH1916" s="12">
        <v>548</v>
      </c>
      <c r="AI1916" s="12">
        <v>61</v>
      </c>
      <c r="AJ1916" s="12">
        <v>548</v>
      </c>
      <c r="AK1916" s="12">
        <v>61</v>
      </c>
      <c r="AL1916" s="12">
        <v>548</v>
      </c>
      <c r="AM1916" s="12">
        <v>61</v>
      </c>
      <c r="AN1916" s="12" t="s">
        <v>818</v>
      </c>
      <c r="AO1916" s="12" t="s">
        <v>819</v>
      </c>
      <c r="AP1916" s="12" t="s">
        <v>818</v>
      </c>
      <c r="AQ1916" s="12" t="s">
        <v>819</v>
      </c>
      <c r="AR1916" s="12" t="s">
        <v>239</v>
      </c>
      <c r="AS1916" s="12" t="s">
        <v>239</v>
      </c>
      <c r="AT1916" s="12" t="s">
        <v>239</v>
      </c>
      <c r="AU1916" s="12" t="s">
        <v>239</v>
      </c>
      <c r="AV1916" t="s">
        <v>202</v>
      </c>
      <c r="AW1916" t="s">
        <v>207</v>
      </c>
      <c r="AX1916" t="s">
        <v>211</v>
      </c>
      <c r="AY1916" t="s">
        <v>200</v>
      </c>
      <c r="AZ1916" t="s">
        <v>208</v>
      </c>
      <c r="BA1916">
        <v>2</v>
      </c>
      <c r="BB1916" t="s">
        <v>204</v>
      </c>
      <c r="BC1916" t="s">
        <v>209</v>
      </c>
      <c r="BD1916" t="s">
        <v>211</v>
      </c>
      <c r="BE1916" t="s">
        <v>203</v>
      </c>
      <c r="BF1916" t="s">
        <v>212</v>
      </c>
      <c r="BG1916" t="s">
        <v>211</v>
      </c>
      <c r="BH1916" t="s">
        <v>201</v>
      </c>
      <c r="BI1916" t="s">
        <v>210</v>
      </c>
      <c r="BJ1916">
        <v>1</v>
      </c>
      <c r="BK1916" t="s">
        <v>205</v>
      </c>
      <c r="BL1916" t="s">
        <v>354</v>
      </c>
      <c r="BM1916">
        <v>1</v>
      </c>
      <c r="BQ1916" t="s">
        <v>584</v>
      </c>
      <c r="BR1916" t="s">
        <v>234</v>
      </c>
      <c r="BS1916" t="s">
        <v>5217</v>
      </c>
      <c r="BT1916" t="s">
        <v>234</v>
      </c>
      <c r="BU1916" t="s">
        <v>1852</v>
      </c>
      <c r="BV1916" t="s">
        <v>234</v>
      </c>
      <c r="BW1916" t="s">
        <v>379</v>
      </c>
      <c r="BX1916" t="s">
        <v>234</v>
      </c>
      <c r="BY1916" t="s">
        <v>400</v>
      </c>
      <c r="BZ1916" t="s">
        <v>234</v>
      </c>
      <c r="CA1916" t="s">
        <v>1908</v>
      </c>
      <c r="CB1916" s="3">
        <v>44872</v>
      </c>
      <c r="CC1916" t="s">
        <v>1908</v>
      </c>
      <c r="CD1916" s="3">
        <v>44903</v>
      </c>
      <c r="CE1916" t="s">
        <v>1908</v>
      </c>
      <c r="CF1916" s="3">
        <v>44872</v>
      </c>
      <c r="CG1916" t="s">
        <v>1908</v>
      </c>
      <c r="CH1916" s="3">
        <v>44874</v>
      </c>
      <c r="CI1916" t="s">
        <v>1908</v>
      </c>
      <c r="CJ1916" s="3">
        <v>44874</v>
      </c>
      <c r="CK1916" t="s">
        <v>1908</v>
      </c>
      <c r="CL1916" s="3">
        <v>44903</v>
      </c>
      <c r="CM1916" t="s">
        <v>1908</v>
      </c>
      <c r="CN1916" s="3">
        <v>44965</v>
      </c>
      <c r="CO1916" t="s">
        <v>1908</v>
      </c>
      <c r="CP1916" s="3">
        <v>44965</v>
      </c>
      <c r="CQ1916" t="s">
        <v>1908</v>
      </c>
      <c r="CR1916" s="3">
        <v>44971</v>
      </c>
      <c r="CS1916" t="s">
        <v>1908</v>
      </c>
      <c r="CT1916" s="3">
        <v>44872</v>
      </c>
      <c r="CU1916" t="s">
        <v>1908</v>
      </c>
      <c r="CV1916" s="3">
        <v>44903</v>
      </c>
      <c r="CW1916" t="s">
        <v>1908</v>
      </c>
      <c r="CX1916" s="3">
        <v>44903</v>
      </c>
      <c r="CY1916" t="s">
        <v>1908</v>
      </c>
      <c r="CZ1916" s="3">
        <v>44965</v>
      </c>
      <c r="DA1916" t="s">
        <v>1908</v>
      </c>
      <c r="DB1916" s="3">
        <v>44965</v>
      </c>
      <c r="DE1916" t="s">
        <v>1908</v>
      </c>
      <c r="DF1916" s="3">
        <v>44945</v>
      </c>
      <c r="DK1916" t="s">
        <v>1908</v>
      </c>
      <c r="DL1916" s="3">
        <v>44945</v>
      </c>
      <c r="DQ1916" t="s">
        <v>5070</v>
      </c>
      <c r="DR1916" t="s">
        <v>3985</v>
      </c>
      <c r="DU1916" t="s">
        <v>3979</v>
      </c>
    </row>
    <row r="1917" spans="1:125" x14ac:dyDescent="0.25">
      <c r="A1917" s="5">
        <v>1296201</v>
      </c>
      <c r="B1917" s="5">
        <v>1</v>
      </c>
      <c r="J1917" s="3"/>
      <c r="K1917" s="3"/>
      <c r="L1917" s="3"/>
      <c r="M1917" s="3"/>
      <c r="N1917" s="3">
        <v>44895</v>
      </c>
      <c r="O1917" s="7">
        <v>0.42380787037037032</v>
      </c>
      <c r="P1917" t="s">
        <v>1908</v>
      </c>
      <c r="AV1917" t="s">
        <v>202</v>
      </c>
      <c r="AW1917" t="s">
        <v>207</v>
      </c>
      <c r="AX1917" t="s">
        <v>211</v>
      </c>
      <c r="AY1917" t="s">
        <v>200</v>
      </c>
      <c r="AZ1917" t="s">
        <v>208</v>
      </c>
      <c r="BA1917">
        <v>2</v>
      </c>
      <c r="BB1917" t="s">
        <v>204</v>
      </c>
      <c r="BC1917" t="s">
        <v>209</v>
      </c>
      <c r="BD1917" t="s">
        <v>211</v>
      </c>
      <c r="BE1917" t="s">
        <v>203</v>
      </c>
      <c r="BF1917" t="s">
        <v>212</v>
      </c>
      <c r="BG1917" t="s">
        <v>211</v>
      </c>
      <c r="BH1917" t="s">
        <v>201</v>
      </c>
      <c r="BI1917" t="s">
        <v>210</v>
      </c>
      <c r="BJ1917">
        <v>1</v>
      </c>
      <c r="BK1917" t="s">
        <v>205</v>
      </c>
      <c r="BL1917" t="s">
        <v>354</v>
      </c>
      <c r="BM1917">
        <v>1</v>
      </c>
    </row>
    <row r="1918" spans="1:125" x14ac:dyDescent="0.25">
      <c r="A1918" s="5">
        <v>1296211</v>
      </c>
      <c r="B1918" s="5">
        <v>11</v>
      </c>
      <c r="C1918" t="s">
        <v>5324</v>
      </c>
      <c r="D1918" t="s">
        <v>5318</v>
      </c>
      <c r="E1918" t="s">
        <v>5319</v>
      </c>
      <c r="F1918" t="s">
        <v>6</v>
      </c>
      <c r="G1918" t="s">
        <v>4474</v>
      </c>
      <c r="H1918" t="s">
        <v>473</v>
      </c>
      <c r="I1918" t="s">
        <v>117</v>
      </c>
      <c r="J1918" s="3">
        <v>45031</v>
      </c>
      <c r="K1918" s="3"/>
      <c r="L1918" s="3">
        <v>45048</v>
      </c>
      <c r="M1918" s="3" t="s">
        <v>4770</v>
      </c>
      <c r="N1918" s="3">
        <v>44895</v>
      </c>
      <c r="O1918" s="7">
        <v>0.42380787037037032</v>
      </c>
      <c r="P1918" t="s">
        <v>1908</v>
      </c>
      <c r="Q1918" s="3">
        <v>45516</v>
      </c>
      <c r="R1918" s="7">
        <v>0.48243055555555553</v>
      </c>
      <c r="S1918" t="s">
        <v>1908</v>
      </c>
      <c r="U1918" s="92" t="s">
        <v>475</v>
      </c>
      <c r="AA1918" t="s">
        <v>160</v>
      </c>
      <c r="AB1918">
        <v>902</v>
      </c>
      <c r="AC1918" t="s">
        <v>153</v>
      </c>
      <c r="AD1918" t="s">
        <v>474</v>
      </c>
      <c r="AE1918" t="s">
        <v>474</v>
      </c>
      <c r="AF1918" s="12" t="s">
        <v>6142</v>
      </c>
      <c r="AG1918" s="12">
        <v>79</v>
      </c>
      <c r="AH1918" s="12" t="s">
        <v>6142</v>
      </c>
      <c r="AI1918" s="12">
        <v>79</v>
      </c>
      <c r="AJ1918" s="12" t="s">
        <v>6142</v>
      </c>
      <c r="AK1918" s="12">
        <v>79</v>
      </c>
      <c r="AL1918" s="12" t="s">
        <v>6142</v>
      </c>
      <c r="AM1918" s="12">
        <v>79</v>
      </c>
      <c r="AN1918" s="12" t="s">
        <v>6136</v>
      </c>
      <c r="AO1918" s="12">
        <v>45</v>
      </c>
      <c r="AP1918" s="12" t="s">
        <v>6136</v>
      </c>
      <c r="AQ1918" s="12">
        <v>45</v>
      </c>
      <c r="AR1918" s="12" t="s">
        <v>239</v>
      </c>
      <c r="AS1918" s="12" t="s">
        <v>239</v>
      </c>
      <c r="AT1918" s="12" t="s">
        <v>239</v>
      </c>
      <c r="AU1918" s="12" t="s">
        <v>239</v>
      </c>
      <c r="AV1918" t="s">
        <v>202</v>
      </c>
      <c r="AW1918" t="s">
        <v>207</v>
      </c>
      <c r="AX1918" t="s">
        <v>211</v>
      </c>
      <c r="AY1918" t="s">
        <v>200</v>
      </c>
      <c r="AZ1918" t="s">
        <v>208</v>
      </c>
      <c r="BA1918">
        <v>2</v>
      </c>
      <c r="BB1918" t="s">
        <v>204</v>
      </c>
      <c r="BC1918" t="s">
        <v>209</v>
      </c>
      <c r="BD1918" t="s">
        <v>211</v>
      </c>
      <c r="BE1918" t="s">
        <v>203</v>
      </c>
      <c r="BF1918" t="s">
        <v>212</v>
      </c>
      <c r="BG1918" t="s">
        <v>211</v>
      </c>
      <c r="BH1918" t="s">
        <v>201</v>
      </c>
      <c r="BI1918" t="s">
        <v>210</v>
      </c>
      <c r="BJ1918">
        <v>1</v>
      </c>
      <c r="BK1918" t="s">
        <v>205</v>
      </c>
      <c r="BL1918" t="s">
        <v>354</v>
      </c>
      <c r="BM1918">
        <v>1</v>
      </c>
      <c r="BQ1918" t="s">
        <v>473</v>
      </c>
      <c r="BR1918" t="s">
        <v>160</v>
      </c>
      <c r="BS1918" t="s">
        <v>5320</v>
      </c>
      <c r="BT1918" t="s">
        <v>160</v>
      </c>
      <c r="BU1918" t="s">
        <v>5321</v>
      </c>
      <c r="BV1918" t="s">
        <v>160</v>
      </c>
      <c r="BW1918" t="s">
        <v>267</v>
      </c>
      <c r="BX1918" t="s">
        <v>160</v>
      </c>
      <c r="BY1918" t="s">
        <v>879</v>
      </c>
      <c r="BZ1918" t="s">
        <v>160</v>
      </c>
      <c r="CA1918" t="s">
        <v>8</v>
      </c>
      <c r="CB1918" s="3">
        <v>44965</v>
      </c>
      <c r="CC1918" t="s">
        <v>8</v>
      </c>
      <c r="CD1918" s="3">
        <v>44965</v>
      </c>
      <c r="CE1918" t="s">
        <v>8</v>
      </c>
      <c r="CF1918" s="3">
        <v>44965</v>
      </c>
      <c r="CG1918" t="s">
        <v>8</v>
      </c>
      <c r="CH1918" s="3">
        <v>44967</v>
      </c>
      <c r="CI1918" t="s">
        <v>8</v>
      </c>
      <c r="CJ1918" s="3">
        <v>44967</v>
      </c>
      <c r="CK1918" t="s">
        <v>1908</v>
      </c>
      <c r="CL1918" s="3">
        <v>44993</v>
      </c>
      <c r="CM1918" t="s">
        <v>8</v>
      </c>
      <c r="CN1918" s="3">
        <v>44967</v>
      </c>
      <c r="CO1918" t="s">
        <v>8</v>
      </c>
      <c r="CP1918" s="3">
        <v>44967</v>
      </c>
      <c r="CS1918" t="s">
        <v>8</v>
      </c>
      <c r="CT1918" s="3">
        <v>44967</v>
      </c>
      <c r="CU1918" t="s">
        <v>1908</v>
      </c>
      <c r="CV1918" s="3">
        <v>45027</v>
      </c>
      <c r="CW1918" t="s">
        <v>8</v>
      </c>
      <c r="CX1918" s="3">
        <v>44967</v>
      </c>
      <c r="CY1918" t="s">
        <v>8</v>
      </c>
      <c r="CZ1918" s="3">
        <v>44967</v>
      </c>
      <c r="DA1918" t="s">
        <v>8</v>
      </c>
      <c r="DB1918" s="3">
        <v>44967</v>
      </c>
      <c r="DC1918" t="s">
        <v>1908</v>
      </c>
      <c r="DD1918" s="3">
        <v>45027</v>
      </c>
      <c r="DE1918" t="s">
        <v>1908</v>
      </c>
      <c r="DF1918" s="3">
        <v>44993</v>
      </c>
      <c r="DI1918" t="s">
        <v>8</v>
      </c>
      <c r="DJ1918" s="3">
        <v>44965</v>
      </c>
      <c r="DK1918" t="s">
        <v>1908</v>
      </c>
      <c r="DL1918" s="3">
        <v>44993</v>
      </c>
      <c r="DP1918" t="s">
        <v>474</v>
      </c>
      <c r="DQ1918" t="s">
        <v>6</v>
      </c>
      <c r="DR1918" t="s">
        <v>6</v>
      </c>
      <c r="DU1918" t="s">
        <v>228</v>
      </c>
    </row>
    <row r="1919" spans="1:125" x14ac:dyDescent="0.25">
      <c r="A1919" s="5">
        <v>1296301</v>
      </c>
      <c r="B1919" s="5">
        <v>1</v>
      </c>
      <c r="J1919" s="3"/>
      <c r="K1919" s="3"/>
      <c r="L1919" s="3"/>
      <c r="M1919" s="3"/>
      <c r="N1919" s="3">
        <v>44895</v>
      </c>
      <c r="O1919" s="7">
        <v>0.42400462962962965</v>
      </c>
      <c r="P1919" t="s">
        <v>1908</v>
      </c>
      <c r="AV1919" t="s">
        <v>202</v>
      </c>
      <c r="AW1919" t="s">
        <v>207</v>
      </c>
      <c r="AX1919" t="s">
        <v>211</v>
      </c>
      <c r="AY1919" t="s">
        <v>200</v>
      </c>
      <c r="AZ1919" t="s">
        <v>208</v>
      </c>
      <c r="BA1919">
        <v>2</v>
      </c>
      <c r="BB1919" t="s">
        <v>204</v>
      </c>
      <c r="BC1919" t="s">
        <v>209</v>
      </c>
      <c r="BD1919" t="s">
        <v>211</v>
      </c>
      <c r="BE1919" t="s">
        <v>203</v>
      </c>
      <c r="BF1919" t="s">
        <v>212</v>
      </c>
      <c r="BG1919" t="s">
        <v>211</v>
      </c>
      <c r="BH1919" t="s">
        <v>201</v>
      </c>
      <c r="BI1919" t="s">
        <v>210</v>
      </c>
      <c r="BJ1919">
        <v>1</v>
      </c>
      <c r="BK1919" t="s">
        <v>205</v>
      </c>
      <c r="BL1919" t="s">
        <v>354</v>
      </c>
      <c r="BM1919">
        <v>1</v>
      </c>
    </row>
    <row r="1920" spans="1:125" x14ac:dyDescent="0.25">
      <c r="A1920" s="5">
        <v>1296315</v>
      </c>
      <c r="B1920" s="5">
        <v>15</v>
      </c>
      <c r="C1920" t="s">
        <v>5366</v>
      </c>
      <c r="D1920" t="s">
        <v>5437</v>
      </c>
      <c r="E1920" t="s">
        <v>4637</v>
      </c>
      <c r="F1920" t="s">
        <v>39</v>
      </c>
      <c r="G1920" t="s">
        <v>679</v>
      </c>
      <c r="H1920" t="s">
        <v>25</v>
      </c>
      <c r="I1920" t="s">
        <v>117</v>
      </c>
      <c r="J1920" s="3"/>
      <c r="K1920" s="3"/>
      <c r="L1920" s="3">
        <v>45076</v>
      </c>
      <c r="M1920" s="3" t="s">
        <v>126</v>
      </c>
      <c r="N1920" s="3">
        <v>44895</v>
      </c>
      <c r="O1920" s="7">
        <v>0.42400462962962965</v>
      </c>
      <c r="P1920" t="s">
        <v>1908</v>
      </c>
      <c r="Q1920" s="3">
        <v>45019</v>
      </c>
      <c r="R1920" s="7">
        <v>0.59520833333333334</v>
      </c>
      <c r="S1920" t="s">
        <v>1908</v>
      </c>
      <c r="U1920" s="92" t="s">
        <v>5224</v>
      </c>
      <c r="V1920" s="93" t="s">
        <v>4488</v>
      </c>
      <c r="W1920" s="92" t="s">
        <v>386</v>
      </c>
      <c r="X1920" s="93" t="s">
        <v>5225</v>
      </c>
      <c r="Y1920" s="92" t="s">
        <v>632</v>
      </c>
      <c r="Z1920" s="93" t="s">
        <v>232</v>
      </c>
      <c r="AA1920" t="s">
        <v>145</v>
      </c>
      <c r="AB1920">
        <v>956</v>
      </c>
      <c r="AC1920" t="s">
        <v>155</v>
      </c>
      <c r="AD1920" t="s">
        <v>3610</v>
      </c>
      <c r="AE1920" t="s">
        <v>1792</v>
      </c>
      <c r="AF1920" s="12">
        <v>568</v>
      </c>
      <c r="AG1920" s="12">
        <v>68</v>
      </c>
      <c r="AH1920" s="12">
        <v>568</v>
      </c>
      <c r="AI1920" s="12">
        <v>68</v>
      </c>
      <c r="AJ1920" s="12">
        <v>568</v>
      </c>
      <c r="AK1920" s="12">
        <v>68</v>
      </c>
      <c r="AL1920" s="12">
        <v>568</v>
      </c>
      <c r="AM1920" s="12">
        <v>68</v>
      </c>
      <c r="AN1920" s="12" t="s">
        <v>818</v>
      </c>
      <c r="AO1920" s="12" t="s">
        <v>819</v>
      </c>
      <c r="AP1920" s="12" t="s">
        <v>818</v>
      </c>
      <c r="AQ1920" s="12" t="s">
        <v>819</v>
      </c>
      <c r="AR1920" s="12" t="s">
        <v>239</v>
      </c>
      <c r="AS1920" s="12" t="s">
        <v>239</v>
      </c>
      <c r="AT1920" s="12" t="s">
        <v>239</v>
      </c>
      <c r="AU1920" s="12" t="s">
        <v>239</v>
      </c>
      <c r="AV1920" t="s">
        <v>202</v>
      </c>
      <c r="AW1920" t="s">
        <v>207</v>
      </c>
      <c r="AX1920" t="s">
        <v>211</v>
      </c>
      <c r="AY1920" t="s">
        <v>200</v>
      </c>
      <c r="AZ1920" t="s">
        <v>208</v>
      </c>
      <c r="BA1920">
        <v>2</v>
      </c>
      <c r="BB1920" t="s">
        <v>204</v>
      </c>
      <c r="BC1920" t="s">
        <v>209</v>
      </c>
      <c r="BD1920" t="s">
        <v>211</v>
      </c>
      <c r="BE1920" t="s">
        <v>203</v>
      </c>
      <c r="BF1920" t="s">
        <v>212</v>
      </c>
      <c r="BG1920" t="s">
        <v>211</v>
      </c>
      <c r="BH1920" t="s">
        <v>201</v>
      </c>
      <c r="BI1920" t="s">
        <v>210</v>
      </c>
      <c r="BJ1920">
        <v>1</v>
      </c>
      <c r="BK1920" t="s">
        <v>205</v>
      </c>
      <c r="BL1920" t="s">
        <v>354</v>
      </c>
      <c r="BM1920">
        <v>1</v>
      </c>
      <c r="BQ1920" t="s">
        <v>584</v>
      </c>
      <c r="BR1920" t="s">
        <v>5228</v>
      </c>
      <c r="BS1920" t="s">
        <v>5438</v>
      </c>
      <c r="BT1920" t="s">
        <v>5228</v>
      </c>
      <c r="BU1920" t="s">
        <v>1852</v>
      </c>
      <c r="BV1920" t="s">
        <v>5228</v>
      </c>
      <c r="BW1920" t="s">
        <v>379</v>
      </c>
      <c r="BX1920" t="s">
        <v>5228</v>
      </c>
      <c r="BY1920" t="s">
        <v>680</v>
      </c>
      <c r="BZ1920" t="s">
        <v>5228</v>
      </c>
      <c r="CA1920" t="s">
        <v>1908</v>
      </c>
      <c r="CB1920" s="3">
        <v>44895</v>
      </c>
      <c r="CC1920" t="s">
        <v>1908</v>
      </c>
      <c r="CD1920" s="3">
        <v>44963</v>
      </c>
      <c r="CE1920" t="s">
        <v>1908</v>
      </c>
      <c r="CF1920" s="3">
        <v>44895</v>
      </c>
      <c r="CG1920" t="s">
        <v>1908</v>
      </c>
      <c r="CH1920" s="3">
        <v>44910</v>
      </c>
      <c r="CI1920" t="s">
        <v>1908</v>
      </c>
      <c r="CJ1920" s="3">
        <v>44910</v>
      </c>
      <c r="CK1920" t="s">
        <v>1908</v>
      </c>
      <c r="CL1920" s="3">
        <v>44963</v>
      </c>
      <c r="CM1920" t="s">
        <v>1908</v>
      </c>
      <c r="CN1920" s="3">
        <v>44984</v>
      </c>
      <c r="CO1920" t="s">
        <v>1908</v>
      </c>
      <c r="CP1920" s="3">
        <v>44984</v>
      </c>
      <c r="CQ1920" t="s">
        <v>1908</v>
      </c>
      <c r="CR1920" s="3">
        <v>44999</v>
      </c>
      <c r="CS1920" t="s">
        <v>1908</v>
      </c>
      <c r="CT1920" s="3">
        <v>44895</v>
      </c>
      <c r="CU1920" t="s">
        <v>1908</v>
      </c>
      <c r="CV1920" s="3">
        <v>44963</v>
      </c>
      <c r="CW1920" t="s">
        <v>1908</v>
      </c>
      <c r="CX1920" s="3">
        <v>44963</v>
      </c>
      <c r="CY1920" t="s">
        <v>1908</v>
      </c>
      <c r="CZ1920" s="3">
        <v>44984</v>
      </c>
      <c r="DA1920" t="s">
        <v>8</v>
      </c>
      <c r="DB1920" s="3">
        <v>44981</v>
      </c>
      <c r="DE1920" t="s">
        <v>1908</v>
      </c>
      <c r="DF1920" s="3">
        <v>45019</v>
      </c>
      <c r="DG1920" t="s">
        <v>1908</v>
      </c>
      <c r="DH1920" s="3">
        <v>45019</v>
      </c>
      <c r="DK1920" t="s">
        <v>1908</v>
      </c>
      <c r="DL1920" s="3">
        <v>45019</v>
      </c>
      <c r="DQ1920" t="s">
        <v>39</v>
      </c>
      <c r="DR1920" t="s">
        <v>2921</v>
      </c>
      <c r="DU1920" t="s">
        <v>5226</v>
      </c>
    </row>
    <row r="1921" spans="1:125" x14ac:dyDescent="0.25">
      <c r="A1921" s="5">
        <v>1296401</v>
      </c>
      <c r="B1921" s="5">
        <v>1</v>
      </c>
      <c r="J1921" s="3"/>
      <c r="K1921" s="3"/>
      <c r="L1921" s="3"/>
      <c r="M1921" s="3"/>
      <c r="N1921" s="3">
        <v>44895</v>
      </c>
      <c r="O1921" s="7">
        <v>0.43717592592592597</v>
      </c>
      <c r="P1921" t="s">
        <v>1908</v>
      </c>
      <c r="AV1921" t="s">
        <v>202</v>
      </c>
      <c r="AW1921" t="s">
        <v>207</v>
      </c>
      <c r="AX1921" t="s">
        <v>211</v>
      </c>
      <c r="AY1921" t="s">
        <v>200</v>
      </c>
      <c r="AZ1921" t="s">
        <v>208</v>
      </c>
      <c r="BA1921">
        <v>2</v>
      </c>
      <c r="BB1921" t="s">
        <v>204</v>
      </c>
      <c r="BC1921" t="s">
        <v>209</v>
      </c>
      <c r="BD1921" t="s">
        <v>211</v>
      </c>
      <c r="BE1921" t="s">
        <v>203</v>
      </c>
      <c r="BF1921" t="s">
        <v>212</v>
      </c>
      <c r="BG1921" t="s">
        <v>211</v>
      </c>
      <c r="BH1921" t="s">
        <v>201</v>
      </c>
      <c r="BI1921" t="s">
        <v>210</v>
      </c>
      <c r="BJ1921">
        <v>1</v>
      </c>
      <c r="BK1921" t="s">
        <v>205</v>
      </c>
      <c r="BL1921" t="s">
        <v>354</v>
      </c>
      <c r="BM1921">
        <v>1</v>
      </c>
    </row>
    <row r="1922" spans="1:125" x14ac:dyDescent="0.25">
      <c r="A1922" s="5">
        <v>1296409</v>
      </c>
      <c r="B1922" s="5">
        <v>9</v>
      </c>
      <c r="C1922" t="s">
        <v>5266</v>
      </c>
      <c r="D1922" t="s">
        <v>5229</v>
      </c>
      <c r="E1922" t="s">
        <v>3952</v>
      </c>
      <c r="F1922" t="s">
        <v>5070</v>
      </c>
      <c r="G1922" t="s">
        <v>3745</v>
      </c>
      <c r="H1922" t="s">
        <v>127</v>
      </c>
      <c r="I1922" t="s">
        <v>117</v>
      </c>
      <c r="J1922" s="3"/>
      <c r="K1922" s="3"/>
      <c r="L1922" s="3">
        <v>45048</v>
      </c>
      <c r="M1922" s="3" t="s">
        <v>133</v>
      </c>
      <c r="N1922" s="3">
        <v>44895</v>
      </c>
      <c r="O1922" s="7">
        <v>0.43717592592592597</v>
      </c>
      <c r="P1922" t="s">
        <v>1908</v>
      </c>
      <c r="Q1922" s="3">
        <v>45012</v>
      </c>
      <c r="R1922" s="7">
        <v>0.37752314814814819</v>
      </c>
      <c r="S1922" t="s">
        <v>1908</v>
      </c>
      <c r="U1922" s="92" t="s">
        <v>5230</v>
      </c>
      <c r="V1922" s="93" t="s">
        <v>4370</v>
      </c>
      <c r="W1922" s="92" t="s">
        <v>2331</v>
      </c>
      <c r="X1922" s="93" t="s">
        <v>4701</v>
      </c>
      <c r="Y1922" s="92" t="s">
        <v>4261</v>
      </c>
      <c r="Z1922" s="93" t="s">
        <v>4878</v>
      </c>
      <c r="AA1922" t="s">
        <v>146</v>
      </c>
      <c r="AB1922">
        <v>956</v>
      </c>
      <c r="AC1922" t="s">
        <v>154</v>
      </c>
      <c r="AD1922" t="s">
        <v>474</v>
      </c>
      <c r="AE1922" t="s">
        <v>474</v>
      </c>
      <c r="AF1922" s="12" t="s">
        <v>1628</v>
      </c>
      <c r="AG1922" s="12" t="s">
        <v>1707</v>
      </c>
      <c r="AH1922" s="12" t="s">
        <v>1628</v>
      </c>
      <c r="AI1922" s="12" t="s">
        <v>1707</v>
      </c>
      <c r="AJ1922" s="12" t="s">
        <v>1628</v>
      </c>
      <c r="AK1922" s="12" t="s">
        <v>1707</v>
      </c>
      <c r="AL1922" s="12" t="s">
        <v>1628</v>
      </c>
      <c r="AM1922" s="12" t="s">
        <v>1707</v>
      </c>
      <c r="AN1922" s="12" t="s">
        <v>818</v>
      </c>
      <c r="AO1922" s="12" t="s">
        <v>819</v>
      </c>
      <c r="AP1922" s="12" t="s">
        <v>818</v>
      </c>
      <c r="AQ1922" s="12" t="s">
        <v>819</v>
      </c>
      <c r="AR1922" s="12" t="s">
        <v>239</v>
      </c>
      <c r="AS1922" s="12" t="s">
        <v>239</v>
      </c>
      <c r="AT1922" s="12" t="s">
        <v>239</v>
      </c>
      <c r="AU1922" s="12" t="s">
        <v>239</v>
      </c>
      <c r="AV1922" t="s">
        <v>202</v>
      </c>
      <c r="AW1922" t="s">
        <v>207</v>
      </c>
      <c r="AX1922" t="s">
        <v>211</v>
      </c>
      <c r="AY1922" t="s">
        <v>200</v>
      </c>
      <c r="AZ1922" t="s">
        <v>208</v>
      </c>
      <c r="BA1922">
        <v>2</v>
      </c>
      <c r="BB1922" t="s">
        <v>204</v>
      </c>
      <c r="BC1922" t="s">
        <v>209</v>
      </c>
      <c r="BD1922" t="s">
        <v>211</v>
      </c>
      <c r="BE1922" t="s">
        <v>203</v>
      </c>
      <c r="BF1922" t="s">
        <v>212</v>
      </c>
      <c r="BG1922" t="s">
        <v>211</v>
      </c>
      <c r="BH1922" t="s">
        <v>201</v>
      </c>
      <c r="BI1922" t="s">
        <v>210</v>
      </c>
      <c r="BJ1922">
        <v>1</v>
      </c>
      <c r="BK1922" t="s">
        <v>205</v>
      </c>
      <c r="BL1922" t="s">
        <v>354</v>
      </c>
      <c r="BM1922">
        <v>1</v>
      </c>
      <c r="BQ1922" t="s">
        <v>577</v>
      </c>
      <c r="BR1922" t="s">
        <v>146</v>
      </c>
      <c r="BS1922" t="s">
        <v>3746</v>
      </c>
      <c r="BT1922" t="s">
        <v>146</v>
      </c>
      <c r="BW1922" t="s">
        <v>367</v>
      </c>
      <c r="BX1922" t="s">
        <v>146</v>
      </c>
      <c r="BY1922" t="s">
        <v>3747</v>
      </c>
      <c r="BZ1922" t="s">
        <v>146</v>
      </c>
      <c r="CA1922" t="s">
        <v>1908</v>
      </c>
      <c r="CB1922" s="3">
        <v>44895</v>
      </c>
      <c r="CC1922" t="s">
        <v>1908</v>
      </c>
      <c r="CD1922" s="3">
        <v>44973</v>
      </c>
      <c r="CE1922" t="s">
        <v>1908</v>
      </c>
      <c r="CF1922" s="3">
        <v>44895</v>
      </c>
      <c r="CG1922" t="s">
        <v>1908</v>
      </c>
      <c r="CH1922" s="3">
        <v>44895</v>
      </c>
      <c r="CI1922" t="s">
        <v>1908</v>
      </c>
      <c r="CJ1922" s="3">
        <v>44895</v>
      </c>
      <c r="CK1922" t="s">
        <v>1908</v>
      </c>
      <c r="CL1922" s="3">
        <v>44895</v>
      </c>
      <c r="CM1922" t="s">
        <v>1908</v>
      </c>
      <c r="CN1922" s="3">
        <v>44945</v>
      </c>
      <c r="CO1922" t="s">
        <v>1908</v>
      </c>
      <c r="CP1922" s="3">
        <v>44945</v>
      </c>
      <c r="CQ1922" t="s">
        <v>1908</v>
      </c>
      <c r="CR1922" s="3">
        <v>44952</v>
      </c>
      <c r="CS1922" t="s">
        <v>1908</v>
      </c>
      <c r="CT1922" s="3">
        <v>44895</v>
      </c>
      <c r="CU1922" t="s">
        <v>1908</v>
      </c>
      <c r="CV1922" s="3">
        <v>44973</v>
      </c>
      <c r="CW1922" t="s">
        <v>1908</v>
      </c>
      <c r="CX1922" s="3">
        <v>44973</v>
      </c>
      <c r="CY1922" t="s">
        <v>1908</v>
      </c>
      <c r="CZ1922" s="3">
        <v>44945</v>
      </c>
      <c r="DA1922" t="s">
        <v>1908</v>
      </c>
      <c r="DB1922" s="3">
        <v>44945</v>
      </c>
      <c r="DE1922" t="s">
        <v>1908</v>
      </c>
      <c r="DF1922" s="3">
        <v>44984</v>
      </c>
      <c r="DG1922" t="s">
        <v>1908</v>
      </c>
      <c r="DH1922" s="3">
        <v>45012</v>
      </c>
      <c r="DI1922" t="s">
        <v>1908</v>
      </c>
      <c r="DJ1922" s="3">
        <v>45012</v>
      </c>
      <c r="DK1922" t="s">
        <v>1908</v>
      </c>
      <c r="DL1922" s="3">
        <v>44984</v>
      </c>
      <c r="DQ1922" t="s">
        <v>5070</v>
      </c>
      <c r="DR1922" t="s">
        <v>3985</v>
      </c>
      <c r="DU1922" t="s">
        <v>5231</v>
      </c>
    </row>
    <row r="1923" spans="1:125" x14ac:dyDescent="0.25">
      <c r="A1923" s="5">
        <v>1296501</v>
      </c>
      <c r="B1923" s="5">
        <v>1</v>
      </c>
      <c r="J1923" s="3"/>
      <c r="K1923" s="3"/>
      <c r="L1923" s="3"/>
      <c r="M1923" s="3"/>
      <c r="N1923" s="3">
        <v>44895</v>
      </c>
      <c r="O1923" s="7">
        <v>0.44158564814814816</v>
      </c>
      <c r="P1923" t="s">
        <v>1908</v>
      </c>
      <c r="AV1923" t="s">
        <v>202</v>
      </c>
      <c r="AW1923" t="s">
        <v>207</v>
      </c>
      <c r="AX1923" t="s">
        <v>211</v>
      </c>
      <c r="AY1923" t="s">
        <v>200</v>
      </c>
      <c r="AZ1923" t="s">
        <v>208</v>
      </c>
      <c r="BA1923">
        <v>2</v>
      </c>
      <c r="BB1923" t="s">
        <v>204</v>
      </c>
      <c r="BC1923" t="s">
        <v>209</v>
      </c>
      <c r="BD1923" t="s">
        <v>211</v>
      </c>
      <c r="BE1923" t="s">
        <v>203</v>
      </c>
      <c r="BF1923" t="s">
        <v>212</v>
      </c>
      <c r="BG1923" t="s">
        <v>211</v>
      </c>
      <c r="BH1923" t="s">
        <v>201</v>
      </c>
      <c r="BI1923" t="s">
        <v>210</v>
      </c>
      <c r="BJ1923">
        <v>1</v>
      </c>
      <c r="BK1923" t="s">
        <v>205</v>
      </c>
      <c r="BL1923" t="s">
        <v>354</v>
      </c>
      <c r="BM1923">
        <v>1</v>
      </c>
    </row>
    <row r="1924" spans="1:125" x14ac:dyDescent="0.25">
      <c r="A1924" s="5">
        <v>1296509</v>
      </c>
      <c r="B1924" s="5">
        <v>9</v>
      </c>
      <c r="C1924" t="s">
        <v>5430</v>
      </c>
      <c r="D1924" t="s">
        <v>5232</v>
      </c>
      <c r="E1924" t="s">
        <v>3540</v>
      </c>
      <c r="F1924" t="s">
        <v>6</v>
      </c>
      <c r="G1924" t="s">
        <v>4540</v>
      </c>
      <c r="H1924" t="s">
        <v>25</v>
      </c>
      <c r="I1924" t="s">
        <v>117</v>
      </c>
      <c r="J1924" s="3"/>
      <c r="K1924" s="3"/>
      <c r="L1924" s="3">
        <v>45048</v>
      </c>
      <c r="M1924" s="3" t="s">
        <v>129</v>
      </c>
      <c r="N1924" s="3">
        <v>44895</v>
      </c>
      <c r="O1924" s="7">
        <v>0.44158564814814816</v>
      </c>
      <c r="P1924" t="s">
        <v>1908</v>
      </c>
      <c r="Q1924" s="3">
        <v>45020</v>
      </c>
      <c r="R1924" s="7">
        <v>0.43979166666666664</v>
      </c>
      <c r="S1924" t="s">
        <v>1908</v>
      </c>
      <c r="U1924" s="92" t="s">
        <v>633</v>
      </c>
      <c r="V1924" s="93" t="s">
        <v>4829</v>
      </c>
      <c r="W1924" s="92" t="s">
        <v>386</v>
      </c>
      <c r="X1924" s="93" t="s">
        <v>5225</v>
      </c>
      <c r="AA1924" t="s">
        <v>145</v>
      </c>
      <c r="AB1924">
        <v>902</v>
      </c>
      <c r="AC1924" t="s">
        <v>154</v>
      </c>
      <c r="AD1924" t="s">
        <v>4862</v>
      </c>
      <c r="AE1924" t="s">
        <v>4863</v>
      </c>
      <c r="AF1924" s="12">
        <v>596</v>
      </c>
      <c r="AG1924" s="12">
        <v>96</v>
      </c>
      <c r="AH1924" s="12">
        <v>596</v>
      </c>
      <c r="AI1924" s="12">
        <v>96</v>
      </c>
      <c r="AJ1924" s="12">
        <v>596</v>
      </c>
      <c r="AK1924" s="12">
        <v>96</v>
      </c>
      <c r="AL1924" s="12">
        <v>596</v>
      </c>
      <c r="AM1924" s="12">
        <v>96</v>
      </c>
      <c r="AN1924" s="12" t="s">
        <v>824</v>
      </c>
      <c r="AO1924" s="12" t="s">
        <v>825</v>
      </c>
      <c r="AP1924" s="12" t="s">
        <v>824</v>
      </c>
      <c r="AQ1924" s="12" t="s">
        <v>825</v>
      </c>
      <c r="AR1924" s="12" t="s">
        <v>239</v>
      </c>
      <c r="AS1924" s="12" t="s">
        <v>239</v>
      </c>
      <c r="AT1924" s="12" t="s">
        <v>239</v>
      </c>
      <c r="AU1924" s="12" t="s">
        <v>239</v>
      </c>
      <c r="AV1924" t="s">
        <v>202</v>
      </c>
      <c r="AW1924" t="s">
        <v>207</v>
      </c>
      <c r="AX1924" t="s">
        <v>211</v>
      </c>
      <c r="AY1924" t="s">
        <v>200</v>
      </c>
      <c r="AZ1924" t="s">
        <v>208</v>
      </c>
      <c r="BA1924">
        <v>2</v>
      </c>
      <c r="BB1924" t="s">
        <v>204</v>
      </c>
      <c r="BC1924" t="s">
        <v>209</v>
      </c>
      <c r="BD1924" t="s">
        <v>211</v>
      </c>
      <c r="BE1924" t="s">
        <v>203</v>
      </c>
      <c r="BF1924" t="s">
        <v>212</v>
      </c>
      <c r="BG1924" t="s">
        <v>211</v>
      </c>
      <c r="BH1924" t="s">
        <v>201</v>
      </c>
      <c r="BI1924" t="s">
        <v>210</v>
      </c>
      <c r="BJ1924">
        <v>1</v>
      </c>
      <c r="BK1924" t="s">
        <v>205</v>
      </c>
      <c r="BL1924" t="s">
        <v>354</v>
      </c>
      <c r="BM1924">
        <v>1</v>
      </c>
      <c r="BQ1924" t="s">
        <v>584</v>
      </c>
      <c r="BR1924" t="s">
        <v>145</v>
      </c>
      <c r="BS1924" t="s">
        <v>5234</v>
      </c>
      <c r="BT1924" t="s">
        <v>145</v>
      </c>
      <c r="BU1924" t="s">
        <v>1852</v>
      </c>
      <c r="BV1924" t="s">
        <v>145</v>
      </c>
      <c r="BW1924" t="s">
        <v>379</v>
      </c>
      <c r="BX1924" t="s">
        <v>145</v>
      </c>
      <c r="CA1924" t="s">
        <v>1908</v>
      </c>
      <c r="CB1924" s="3">
        <v>44895</v>
      </c>
      <c r="CC1924" t="s">
        <v>1908</v>
      </c>
      <c r="CD1924" s="3">
        <v>45006</v>
      </c>
      <c r="CE1924" t="s">
        <v>1908</v>
      </c>
      <c r="CF1924" s="3">
        <v>44895</v>
      </c>
      <c r="CG1924" t="s">
        <v>1908</v>
      </c>
      <c r="CH1924" s="3">
        <v>44910</v>
      </c>
      <c r="CI1924" t="s">
        <v>1908</v>
      </c>
      <c r="CJ1924" s="3">
        <v>44910</v>
      </c>
      <c r="CK1924" t="s">
        <v>1908</v>
      </c>
      <c r="CL1924" s="3">
        <v>44910</v>
      </c>
      <c r="CM1924" t="s">
        <v>1908</v>
      </c>
      <c r="CN1924" s="3">
        <v>45001</v>
      </c>
      <c r="CO1924" t="s">
        <v>1908</v>
      </c>
      <c r="CP1924" s="3">
        <v>45001</v>
      </c>
      <c r="CQ1924" t="s">
        <v>1908</v>
      </c>
      <c r="CR1924" s="3">
        <v>45020</v>
      </c>
      <c r="CS1924" t="s">
        <v>1908</v>
      </c>
      <c r="CT1924" s="3">
        <v>44895</v>
      </c>
      <c r="CU1924" t="s">
        <v>1908</v>
      </c>
      <c r="CV1924" s="3">
        <v>45006</v>
      </c>
      <c r="CW1924" t="s">
        <v>1908</v>
      </c>
      <c r="CX1924" s="3">
        <v>45006</v>
      </c>
      <c r="CY1924" t="s">
        <v>1908</v>
      </c>
      <c r="CZ1924" s="3">
        <v>45001</v>
      </c>
      <c r="DA1924" t="s">
        <v>1908</v>
      </c>
      <c r="DB1924" s="3">
        <v>45001</v>
      </c>
      <c r="DE1924" t="s">
        <v>1908</v>
      </c>
      <c r="DF1924" s="3">
        <v>45006</v>
      </c>
      <c r="DK1924" t="s">
        <v>1908</v>
      </c>
      <c r="DL1924" s="3">
        <v>45006</v>
      </c>
      <c r="DQ1924" t="s">
        <v>6</v>
      </c>
      <c r="DR1924" t="s">
        <v>3985</v>
      </c>
      <c r="DT1924" t="s">
        <v>482</v>
      </c>
      <c r="DU1924" t="s">
        <v>5233</v>
      </c>
    </row>
    <row r="1925" spans="1:125" x14ac:dyDescent="0.25">
      <c r="A1925" s="5">
        <v>1296601</v>
      </c>
      <c r="B1925" s="5">
        <v>1</v>
      </c>
      <c r="J1925" s="3"/>
      <c r="K1925" s="3"/>
      <c r="L1925" s="3"/>
      <c r="M1925" s="3"/>
      <c r="N1925" s="3">
        <v>44895</v>
      </c>
      <c r="O1925" s="7">
        <v>0.44491898148148151</v>
      </c>
      <c r="P1925" t="s">
        <v>1908</v>
      </c>
      <c r="AV1925" t="s">
        <v>202</v>
      </c>
      <c r="AW1925" t="s">
        <v>207</v>
      </c>
      <c r="AX1925" t="s">
        <v>211</v>
      </c>
      <c r="AY1925" t="s">
        <v>200</v>
      </c>
      <c r="AZ1925" t="s">
        <v>208</v>
      </c>
      <c r="BA1925">
        <v>2</v>
      </c>
      <c r="BB1925" t="s">
        <v>204</v>
      </c>
      <c r="BC1925" t="s">
        <v>209</v>
      </c>
      <c r="BD1925" t="s">
        <v>211</v>
      </c>
      <c r="BE1925" t="s">
        <v>203</v>
      </c>
      <c r="BF1925" t="s">
        <v>212</v>
      </c>
      <c r="BG1925" t="s">
        <v>211</v>
      </c>
      <c r="BH1925" t="s">
        <v>201</v>
      </c>
      <c r="BI1925" t="s">
        <v>210</v>
      </c>
      <c r="BJ1925">
        <v>1</v>
      </c>
      <c r="BK1925" t="s">
        <v>205</v>
      </c>
      <c r="BL1925" t="s">
        <v>354</v>
      </c>
      <c r="BM1925">
        <v>1</v>
      </c>
    </row>
    <row r="1926" spans="1:125" x14ac:dyDescent="0.25">
      <c r="A1926" s="5">
        <v>1296607</v>
      </c>
      <c r="B1926" s="5">
        <v>7</v>
      </c>
      <c r="C1926" t="s">
        <v>5325</v>
      </c>
      <c r="D1926" t="s">
        <v>5304</v>
      </c>
      <c r="E1926" t="s">
        <v>5313</v>
      </c>
      <c r="F1926" t="s">
        <v>6</v>
      </c>
      <c r="G1926" t="s">
        <v>3975</v>
      </c>
      <c r="H1926" t="s">
        <v>473</v>
      </c>
      <c r="I1926" t="s">
        <v>117</v>
      </c>
      <c r="J1926" s="3"/>
      <c r="K1926" s="3" t="s">
        <v>474</v>
      </c>
      <c r="L1926" s="3"/>
      <c r="M1926" s="3" t="s">
        <v>5305</v>
      </c>
      <c r="N1926" s="3">
        <v>44895</v>
      </c>
      <c r="O1926" s="7">
        <v>0.44491898148148151</v>
      </c>
      <c r="P1926" t="s">
        <v>1908</v>
      </c>
      <c r="Q1926" s="3">
        <v>44967</v>
      </c>
      <c r="R1926" s="7">
        <v>0.61447916666666669</v>
      </c>
      <c r="S1926" t="s">
        <v>8</v>
      </c>
      <c r="T1926" t="s">
        <v>5309</v>
      </c>
      <c r="U1926" s="92" t="s">
        <v>1129</v>
      </c>
      <c r="W1926" s="92" t="s">
        <v>5311</v>
      </c>
      <c r="Y1926" s="92" t="s">
        <v>2412</v>
      </c>
      <c r="AA1926" t="s">
        <v>146</v>
      </c>
      <c r="AB1926">
        <v>928</v>
      </c>
      <c r="AC1926" t="s">
        <v>154</v>
      </c>
      <c r="AD1926" t="s">
        <v>474</v>
      </c>
      <c r="AE1926" t="s">
        <v>474</v>
      </c>
      <c r="AF1926" s="12" t="s">
        <v>2479</v>
      </c>
      <c r="AG1926" s="12" t="s">
        <v>2481</v>
      </c>
      <c r="AH1926" s="12" t="s">
        <v>2479</v>
      </c>
      <c r="AI1926" s="12" t="s">
        <v>2481</v>
      </c>
      <c r="AJ1926" s="12" t="s">
        <v>2479</v>
      </c>
      <c r="AK1926" s="12" t="s">
        <v>2481</v>
      </c>
      <c r="AL1926" s="12" t="s">
        <v>2479</v>
      </c>
      <c r="AM1926" s="12" t="s">
        <v>2481</v>
      </c>
      <c r="AN1926" s="12" t="s">
        <v>824</v>
      </c>
      <c r="AO1926" s="12" t="s">
        <v>825</v>
      </c>
      <c r="AP1926" s="12" t="s">
        <v>824</v>
      </c>
      <c r="AQ1926" s="12" t="s">
        <v>825</v>
      </c>
      <c r="AV1926" t="s">
        <v>202</v>
      </c>
      <c r="AW1926" t="s">
        <v>207</v>
      </c>
      <c r="AX1926" t="s">
        <v>211</v>
      </c>
      <c r="AY1926" t="s">
        <v>200</v>
      </c>
      <c r="AZ1926" t="s">
        <v>208</v>
      </c>
      <c r="BA1926">
        <v>2</v>
      </c>
      <c r="BB1926" t="s">
        <v>204</v>
      </c>
      <c r="BC1926" t="s">
        <v>209</v>
      </c>
      <c r="BD1926" t="s">
        <v>211</v>
      </c>
      <c r="BE1926" t="s">
        <v>203</v>
      </c>
      <c r="BF1926" t="s">
        <v>212</v>
      </c>
      <c r="BG1926" t="s">
        <v>211</v>
      </c>
      <c r="BH1926" t="s">
        <v>201</v>
      </c>
      <c r="BI1926" t="s">
        <v>210</v>
      </c>
      <c r="BJ1926">
        <v>1</v>
      </c>
      <c r="BK1926" t="s">
        <v>205</v>
      </c>
      <c r="BL1926" t="s">
        <v>354</v>
      </c>
      <c r="BM1926">
        <v>1</v>
      </c>
      <c r="BQ1926" t="s">
        <v>473</v>
      </c>
      <c r="BR1926" t="s">
        <v>146</v>
      </c>
      <c r="BS1926" t="s">
        <v>5307</v>
      </c>
      <c r="BT1926" t="s">
        <v>146</v>
      </c>
      <c r="BU1926" t="s">
        <v>5308</v>
      </c>
      <c r="BV1926" t="s">
        <v>146</v>
      </c>
      <c r="BW1926" t="s">
        <v>267</v>
      </c>
      <c r="BX1926" t="s">
        <v>146</v>
      </c>
      <c r="BY1926" t="s">
        <v>239</v>
      </c>
      <c r="CA1926" t="s">
        <v>8</v>
      </c>
      <c r="CB1926" s="3">
        <v>44964</v>
      </c>
      <c r="CE1926" t="s">
        <v>8</v>
      </c>
      <c r="CF1926" s="3">
        <v>44964</v>
      </c>
      <c r="CG1926" t="s">
        <v>8</v>
      </c>
      <c r="CH1926" s="3">
        <v>44964</v>
      </c>
      <c r="CI1926" t="s">
        <v>8</v>
      </c>
      <c r="CJ1926" s="3">
        <v>44967</v>
      </c>
      <c r="CM1926" t="s">
        <v>8</v>
      </c>
      <c r="CN1926" s="3">
        <v>44967</v>
      </c>
      <c r="CO1926" t="s">
        <v>8</v>
      </c>
      <c r="CP1926" s="3">
        <v>44967</v>
      </c>
      <c r="CS1926" t="s">
        <v>8</v>
      </c>
      <c r="CT1926" s="3">
        <v>44964</v>
      </c>
      <c r="CU1926" t="s">
        <v>8</v>
      </c>
      <c r="CV1926" s="3">
        <v>44964</v>
      </c>
      <c r="CY1926" t="s">
        <v>8</v>
      </c>
      <c r="CZ1926" s="3">
        <v>44967</v>
      </c>
      <c r="DA1926" t="s">
        <v>8</v>
      </c>
      <c r="DB1926" s="3">
        <v>44967</v>
      </c>
      <c r="DI1926" t="s">
        <v>8</v>
      </c>
      <c r="DJ1926" s="3">
        <v>44967</v>
      </c>
      <c r="DP1926" t="s">
        <v>376</v>
      </c>
      <c r="DR1926" t="s">
        <v>6</v>
      </c>
      <c r="DU1926" t="s">
        <v>1655</v>
      </c>
    </row>
    <row r="1927" spans="1:125" x14ac:dyDescent="0.25">
      <c r="A1927" s="5">
        <v>1296701</v>
      </c>
      <c r="B1927" s="5">
        <v>1</v>
      </c>
      <c r="J1927" s="3"/>
      <c r="K1927" s="3"/>
      <c r="L1927" s="3"/>
      <c r="M1927" s="3"/>
      <c r="N1927" s="3">
        <v>44895</v>
      </c>
      <c r="O1927" s="7">
        <v>0.44532407407407404</v>
      </c>
      <c r="P1927" t="s">
        <v>1908</v>
      </c>
      <c r="AV1927" t="s">
        <v>202</v>
      </c>
      <c r="AW1927" t="s">
        <v>207</v>
      </c>
      <c r="AX1927" t="s">
        <v>211</v>
      </c>
      <c r="AY1927" t="s">
        <v>200</v>
      </c>
      <c r="AZ1927" t="s">
        <v>208</v>
      </c>
      <c r="BA1927">
        <v>2</v>
      </c>
      <c r="BB1927" t="s">
        <v>204</v>
      </c>
      <c r="BC1927" t="s">
        <v>209</v>
      </c>
      <c r="BD1927" t="s">
        <v>211</v>
      </c>
      <c r="BE1927" t="s">
        <v>203</v>
      </c>
      <c r="BF1927" t="s">
        <v>212</v>
      </c>
      <c r="BG1927" t="s">
        <v>211</v>
      </c>
      <c r="BH1927" t="s">
        <v>201</v>
      </c>
      <c r="BI1927" t="s">
        <v>210</v>
      </c>
      <c r="BJ1927">
        <v>1</v>
      </c>
      <c r="BK1927" t="s">
        <v>205</v>
      </c>
      <c r="BL1927" t="s">
        <v>354</v>
      </c>
      <c r="BM1927">
        <v>1</v>
      </c>
    </row>
    <row r="1928" spans="1:125" x14ac:dyDescent="0.25">
      <c r="A1928" s="5">
        <v>1296710</v>
      </c>
      <c r="B1928" s="5">
        <v>10</v>
      </c>
      <c r="C1928" t="s">
        <v>5265</v>
      </c>
      <c r="D1928" t="s">
        <v>5235</v>
      </c>
      <c r="E1928" t="s">
        <v>4376</v>
      </c>
      <c r="F1928" t="s">
        <v>5070</v>
      </c>
      <c r="G1928" t="s">
        <v>2022</v>
      </c>
      <c r="H1928" t="s">
        <v>127</v>
      </c>
      <c r="I1928" t="s">
        <v>117</v>
      </c>
      <c r="J1928" s="3"/>
      <c r="K1928" s="3"/>
      <c r="L1928" s="3">
        <v>45048</v>
      </c>
      <c r="M1928" s="3" t="s">
        <v>136</v>
      </c>
      <c r="N1928" s="3">
        <v>44895</v>
      </c>
      <c r="O1928" s="7">
        <v>0.44532407407407404</v>
      </c>
      <c r="P1928" t="s">
        <v>1908</v>
      </c>
      <c r="Q1928" s="3">
        <v>44952</v>
      </c>
      <c r="R1928" s="7">
        <v>0.48395833333333332</v>
      </c>
      <c r="S1928" t="s">
        <v>1908</v>
      </c>
      <c r="U1928" s="92" t="s">
        <v>385</v>
      </c>
      <c r="V1928" s="93" t="s">
        <v>4370</v>
      </c>
      <c r="W1928" s="92" t="s">
        <v>235</v>
      </c>
      <c r="X1928" s="93" t="s">
        <v>4506</v>
      </c>
      <c r="Y1928" s="92" t="s">
        <v>237</v>
      </c>
      <c r="Z1928" s="93" t="s">
        <v>4535</v>
      </c>
      <c r="AA1928" t="s">
        <v>160</v>
      </c>
      <c r="AB1928">
        <v>902</v>
      </c>
      <c r="AC1928" t="s">
        <v>155</v>
      </c>
      <c r="AD1928" t="s">
        <v>474</v>
      </c>
      <c r="AE1928" t="s">
        <v>474</v>
      </c>
      <c r="AF1928" s="12">
        <v>60003</v>
      </c>
      <c r="AG1928" s="12" t="s">
        <v>2007</v>
      </c>
      <c r="AH1928" s="12">
        <v>60003</v>
      </c>
      <c r="AI1928" s="12" t="s">
        <v>2007</v>
      </c>
      <c r="AJ1928" s="12">
        <v>60003</v>
      </c>
      <c r="AK1928" s="12" t="s">
        <v>2007</v>
      </c>
      <c r="AL1928" s="12">
        <v>60003</v>
      </c>
      <c r="AM1928" s="12" t="s">
        <v>2007</v>
      </c>
      <c r="AN1928" s="12" t="s">
        <v>877</v>
      </c>
      <c r="AO1928" s="12" t="s">
        <v>265</v>
      </c>
      <c r="AP1928" s="12" t="s">
        <v>877</v>
      </c>
      <c r="AQ1928" s="12" t="s">
        <v>265</v>
      </c>
      <c r="AR1928" s="12" t="s">
        <v>264</v>
      </c>
      <c r="AS1928" s="12" t="s">
        <v>239</v>
      </c>
      <c r="AT1928" s="12" t="s">
        <v>264</v>
      </c>
      <c r="AU1928" s="12" t="s">
        <v>239</v>
      </c>
      <c r="AV1928" t="s">
        <v>202</v>
      </c>
      <c r="AW1928" t="s">
        <v>207</v>
      </c>
      <c r="AX1928" t="s">
        <v>211</v>
      </c>
      <c r="AY1928" t="s">
        <v>200</v>
      </c>
      <c r="AZ1928" t="s">
        <v>208</v>
      </c>
      <c r="BA1928">
        <v>2</v>
      </c>
      <c r="BB1928" t="s">
        <v>204</v>
      </c>
      <c r="BC1928" t="s">
        <v>209</v>
      </c>
      <c r="BD1928" t="s">
        <v>211</v>
      </c>
      <c r="BE1928" t="s">
        <v>203</v>
      </c>
      <c r="BF1928" t="s">
        <v>212</v>
      </c>
      <c r="BG1928" t="s">
        <v>211</v>
      </c>
      <c r="BH1928" t="s">
        <v>201</v>
      </c>
      <c r="BI1928" t="s">
        <v>210</v>
      </c>
      <c r="BJ1928">
        <v>1</v>
      </c>
      <c r="BK1928" t="s">
        <v>205</v>
      </c>
      <c r="BL1928" t="s">
        <v>354</v>
      </c>
      <c r="BM1928">
        <v>1</v>
      </c>
      <c r="BQ1928" t="s">
        <v>577</v>
      </c>
      <c r="BR1928" t="s">
        <v>160</v>
      </c>
      <c r="BS1928" t="s">
        <v>2026</v>
      </c>
      <c r="BT1928" t="s">
        <v>160</v>
      </c>
      <c r="BW1928" t="s">
        <v>367</v>
      </c>
      <c r="BX1928" t="s">
        <v>160</v>
      </c>
      <c r="CA1928" t="s">
        <v>1908</v>
      </c>
      <c r="CB1928" s="3">
        <v>44895</v>
      </c>
      <c r="CC1928" t="s">
        <v>1908</v>
      </c>
      <c r="CD1928" s="3">
        <v>44923</v>
      </c>
      <c r="CE1928" t="s">
        <v>1908</v>
      </c>
      <c r="CF1928" s="3">
        <v>44895</v>
      </c>
      <c r="CG1928" t="s">
        <v>1908</v>
      </c>
      <c r="CH1928" s="3">
        <v>44895</v>
      </c>
      <c r="CI1928" t="s">
        <v>1908</v>
      </c>
      <c r="CJ1928" s="3">
        <v>44895</v>
      </c>
      <c r="CK1928" t="s">
        <v>1908</v>
      </c>
      <c r="CL1928" s="3">
        <v>44895</v>
      </c>
      <c r="CM1928" t="s">
        <v>1908</v>
      </c>
      <c r="CN1928" s="3">
        <v>44945</v>
      </c>
      <c r="CO1928" t="s">
        <v>1908</v>
      </c>
      <c r="CP1928" s="3">
        <v>44945</v>
      </c>
      <c r="CQ1928" t="s">
        <v>1908</v>
      </c>
      <c r="CR1928" s="3">
        <v>44952</v>
      </c>
      <c r="CS1928" t="s">
        <v>1908</v>
      </c>
      <c r="CT1928" s="3">
        <v>44895</v>
      </c>
      <c r="CU1928" t="s">
        <v>1908</v>
      </c>
      <c r="CV1928" s="3">
        <v>44923</v>
      </c>
      <c r="CW1928" t="s">
        <v>1908</v>
      </c>
      <c r="CX1928" s="3">
        <v>44923</v>
      </c>
      <c r="CY1928" t="s">
        <v>1908</v>
      </c>
      <c r="CZ1928" s="3">
        <v>44945</v>
      </c>
      <c r="DA1928" t="s">
        <v>1908</v>
      </c>
      <c r="DB1928" s="3">
        <v>44945</v>
      </c>
      <c r="DC1928" t="s">
        <v>1908</v>
      </c>
      <c r="DD1928" s="3">
        <v>44952</v>
      </c>
      <c r="DE1928" t="s">
        <v>1908</v>
      </c>
      <c r="DF1928" s="3">
        <v>44923</v>
      </c>
      <c r="DG1928" t="s">
        <v>1908</v>
      </c>
      <c r="DH1928" s="3">
        <v>44923</v>
      </c>
      <c r="DK1928" t="s">
        <v>1908</v>
      </c>
      <c r="DL1928" s="3">
        <v>44923</v>
      </c>
      <c r="DQ1928" t="s">
        <v>5070</v>
      </c>
      <c r="DR1928" t="s">
        <v>3985</v>
      </c>
      <c r="DU1928" t="s">
        <v>2249</v>
      </c>
    </row>
    <row r="1929" spans="1:125" x14ac:dyDescent="0.25">
      <c r="A1929" s="5">
        <v>1296801</v>
      </c>
      <c r="B1929" s="5">
        <v>1</v>
      </c>
      <c r="J1929" s="3"/>
      <c r="K1929" s="3"/>
      <c r="L1929" s="3"/>
      <c r="M1929" s="3"/>
      <c r="N1929" s="3">
        <v>44915</v>
      </c>
      <c r="O1929" s="7">
        <v>0.46866898148148151</v>
      </c>
      <c r="P1929" t="s">
        <v>1908</v>
      </c>
      <c r="AV1929" t="s">
        <v>202</v>
      </c>
      <c r="AW1929" t="s">
        <v>207</v>
      </c>
      <c r="AX1929" t="s">
        <v>211</v>
      </c>
      <c r="AY1929" t="s">
        <v>200</v>
      </c>
      <c r="AZ1929" t="s">
        <v>208</v>
      </c>
      <c r="BA1929">
        <v>2</v>
      </c>
      <c r="BB1929" t="s">
        <v>204</v>
      </c>
      <c r="BC1929" t="s">
        <v>209</v>
      </c>
      <c r="BD1929" t="s">
        <v>211</v>
      </c>
      <c r="BE1929" t="s">
        <v>203</v>
      </c>
      <c r="BF1929" t="s">
        <v>212</v>
      </c>
      <c r="BG1929" t="s">
        <v>211</v>
      </c>
      <c r="BH1929" t="s">
        <v>201</v>
      </c>
      <c r="BI1929" t="s">
        <v>210</v>
      </c>
      <c r="BJ1929">
        <v>1</v>
      </c>
      <c r="BK1929" t="s">
        <v>205</v>
      </c>
      <c r="BL1929" t="s">
        <v>354</v>
      </c>
      <c r="BM1929">
        <v>1</v>
      </c>
    </row>
    <row r="1930" spans="1:125" x14ac:dyDescent="0.25">
      <c r="A1930" s="5">
        <v>1296818</v>
      </c>
      <c r="B1930" s="5">
        <v>18</v>
      </c>
      <c r="C1930" t="s">
        <v>5239</v>
      </c>
      <c r="D1930" t="s">
        <v>5237</v>
      </c>
      <c r="E1930" t="s">
        <v>5247</v>
      </c>
      <c r="F1930" t="s">
        <v>28</v>
      </c>
      <c r="G1930" t="s">
        <v>5241</v>
      </c>
      <c r="H1930" t="s">
        <v>25</v>
      </c>
      <c r="I1930" t="s">
        <v>118</v>
      </c>
      <c r="J1930" s="3"/>
      <c r="K1930" s="3"/>
      <c r="L1930" s="3"/>
      <c r="M1930" s="3" t="s">
        <v>126</v>
      </c>
      <c r="N1930" s="3">
        <v>44915</v>
      </c>
      <c r="O1930" s="7">
        <v>0.46866898148148151</v>
      </c>
      <c r="P1930" t="s">
        <v>1908</v>
      </c>
      <c r="Q1930" s="3">
        <v>44998</v>
      </c>
      <c r="R1930" s="7">
        <v>0.40075231481481483</v>
      </c>
      <c r="S1930" t="s">
        <v>1908</v>
      </c>
      <c r="U1930" s="92" t="s">
        <v>539</v>
      </c>
      <c r="V1930" s="93" t="s">
        <v>5243</v>
      </c>
      <c r="W1930" s="92" t="s">
        <v>475</v>
      </c>
      <c r="X1930" s="93" t="s">
        <v>228</v>
      </c>
      <c r="Y1930" s="92" t="s">
        <v>1428</v>
      </c>
      <c r="Z1930" s="93" t="s">
        <v>5244</v>
      </c>
      <c r="AA1930" t="s">
        <v>1353</v>
      </c>
      <c r="AB1930" t="s">
        <v>5404</v>
      </c>
      <c r="AC1930" t="s">
        <v>153</v>
      </c>
      <c r="AD1930" t="s">
        <v>5246</v>
      </c>
      <c r="AE1930" t="s">
        <v>5246</v>
      </c>
      <c r="AF1930" s="12" t="s">
        <v>5242</v>
      </c>
      <c r="AG1930" s="12">
        <v>95</v>
      </c>
      <c r="AH1930" s="12" t="s">
        <v>5242</v>
      </c>
      <c r="AI1930" s="12" t="s">
        <v>5255</v>
      </c>
      <c r="AJ1930" s="12" t="s">
        <v>5242</v>
      </c>
      <c r="AK1930" s="12" t="s">
        <v>5255</v>
      </c>
      <c r="AL1930" s="12" t="s">
        <v>5242</v>
      </c>
      <c r="AM1930" s="12" t="s">
        <v>5255</v>
      </c>
      <c r="AN1930" s="12" t="s">
        <v>818</v>
      </c>
      <c r="AO1930" s="12" t="s">
        <v>819</v>
      </c>
      <c r="AP1930" s="12" t="s">
        <v>818</v>
      </c>
      <c r="AQ1930" s="12" t="s">
        <v>819</v>
      </c>
      <c r="AR1930" s="12" t="s">
        <v>239</v>
      </c>
      <c r="AS1930" s="12" t="s">
        <v>239</v>
      </c>
      <c r="AT1930" s="12" t="s">
        <v>239</v>
      </c>
      <c r="AU1930" s="12" t="s">
        <v>239</v>
      </c>
      <c r="AV1930" t="s">
        <v>202</v>
      </c>
      <c r="AW1930" t="s">
        <v>207</v>
      </c>
      <c r="AX1930" t="s">
        <v>211</v>
      </c>
      <c r="AY1930" t="s">
        <v>200</v>
      </c>
      <c r="AZ1930" t="s">
        <v>208</v>
      </c>
      <c r="BA1930">
        <v>2</v>
      </c>
      <c r="BB1930" t="s">
        <v>204</v>
      </c>
      <c r="BC1930" t="s">
        <v>209</v>
      </c>
      <c r="BD1930" t="s">
        <v>211</v>
      </c>
      <c r="BE1930" t="s">
        <v>203</v>
      </c>
      <c r="BF1930" t="s">
        <v>212</v>
      </c>
      <c r="BG1930" t="s">
        <v>211</v>
      </c>
      <c r="BH1930" t="s">
        <v>201</v>
      </c>
      <c r="BI1930" t="s">
        <v>210</v>
      </c>
      <c r="BJ1930">
        <v>1</v>
      </c>
      <c r="BK1930" t="s">
        <v>205</v>
      </c>
      <c r="BL1930" t="s">
        <v>354</v>
      </c>
      <c r="BM1930">
        <v>1</v>
      </c>
      <c r="BQ1930" t="s">
        <v>584</v>
      </c>
      <c r="BR1930" t="s">
        <v>1353</v>
      </c>
      <c r="BS1930" t="s">
        <v>5238</v>
      </c>
      <c r="BT1930" t="s">
        <v>1353</v>
      </c>
      <c r="BU1930" t="s">
        <v>1852</v>
      </c>
      <c r="BV1930" t="s">
        <v>1353</v>
      </c>
      <c r="BW1930" t="s">
        <v>379</v>
      </c>
      <c r="BX1930" t="s">
        <v>1353</v>
      </c>
      <c r="BY1930" t="s">
        <v>5254</v>
      </c>
      <c r="BZ1930" t="s">
        <v>1353</v>
      </c>
      <c r="CA1930" t="s">
        <v>1908</v>
      </c>
      <c r="CB1930" s="3">
        <v>44915</v>
      </c>
      <c r="CC1930" t="s">
        <v>1908</v>
      </c>
      <c r="CD1930" s="3">
        <v>44922</v>
      </c>
      <c r="CE1930" t="s">
        <v>1908</v>
      </c>
      <c r="CF1930" s="3">
        <v>44915</v>
      </c>
      <c r="CG1930" t="s">
        <v>1908</v>
      </c>
      <c r="CH1930" s="3">
        <v>44930</v>
      </c>
      <c r="CI1930" t="s">
        <v>1908</v>
      </c>
      <c r="CJ1930" s="3">
        <v>44922</v>
      </c>
      <c r="CK1930" t="s">
        <v>1908</v>
      </c>
      <c r="CL1930" s="3">
        <v>44935</v>
      </c>
      <c r="CM1930" t="s">
        <v>1908</v>
      </c>
      <c r="CN1930" s="3">
        <v>44935</v>
      </c>
      <c r="CO1930" t="s">
        <v>1908</v>
      </c>
      <c r="CP1930" s="3">
        <v>44935</v>
      </c>
      <c r="CQ1930" t="s">
        <v>1908</v>
      </c>
      <c r="CR1930" s="3">
        <v>44938</v>
      </c>
      <c r="CS1930" t="s">
        <v>1908</v>
      </c>
      <c r="CT1930" s="3">
        <v>44922</v>
      </c>
      <c r="CW1930" t="s">
        <v>1908</v>
      </c>
      <c r="CX1930" s="3">
        <v>44938</v>
      </c>
      <c r="CY1930" t="s">
        <v>1908</v>
      </c>
      <c r="CZ1930" s="3">
        <v>44938</v>
      </c>
      <c r="DA1930" t="s">
        <v>1908</v>
      </c>
      <c r="DB1930" s="3">
        <v>44922</v>
      </c>
      <c r="DE1930" t="s">
        <v>1908</v>
      </c>
      <c r="DF1930" s="3">
        <v>44937</v>
      </c>
      <c r="DG1930" t="s">
        <v>1908</v>
      </c>
      <c r="DH1930" s="3">
        <v>44938</v>
      </c>
      <c r="DK1930" t="s">
        <v>1908</v>
      </c>
      <c r="DL1930" s="3">
        <v>44937</v>
      </c>
      <c r="DQ1930" t="s">
        <v>28</v>
      </c>
      <c r="DR1930" t="s">
        <v>2920</v>
      </c>
      <c r="DU1930" t="s">
        <v>5245</v>
      </c>
    </row>
    <row r="1931" spans="1:125" x14ac:dyDescent="0.25">
      <c r="A1931" s="5">
        <v>1296901</v>
      </c>
      <c r="B1931" s="5">
        <v>1</v>
      </c>
      <c r="J1931" s="3"/>
      <c r="K1931" s="3"/>
      <c r="L1931" s="3"/>
      <c r="M1931" s="3"/>
      <c r="N1931" s="3">
        <v>44923</v>
      </c>
      <c r="O1931" s="7">
        <v>0.58376157407407414</v>
      </c>
      <c r="P1931" t="s">
        <v>1908</v>
      </c>
      <c r="AV1931" t="s">
        <v>202</v>
      </c>
      <c r="AW1931" t="s">
        <v>207</v>
      </c>
      <c r="AX1931" t="s">
        <v>211</v>
      </c>
      <c r="AY1931" t="s">
        <v>200</v>
      </c>
      <c r="AZ1931" t="s">
        <v>208</v>
      </c>
      <c r="BA1931">
        <v>2</v>
      </c>
      <c r="BB1931" t="s">
        <v>204</v>
      </c>
      <c r="BC1931" t="s">
        <v>209</v>
      </c>
      <c r="BD1931" t="s">
        <v>211</v>
      </c>
      <c r="BE1931" t="s">
        <v>203</v>
      </c>
      <c r="BF1931" t="s">
        <v>212</v>
      </c>
      <c r="BG1931" t="s">
        <v>211</v>
      </c>
      <c r="BH1931" t="s">
        <v>201</v>
      </c>
      <c r="BI1931" t="s">
        <v>210</v>
      </c>
      <c r="BJ1931">
        <v>1</v>
      </c>
      <c r="BK1931" t="s">
        <v>205</v>
      </c>
      <c r="BL1931" t="s">
        <v>354</v>
      </c>
      <c r="BM1931">
        <v>1</v>
      </c>
    </row>
    <row r="1932" spans="1:125" x14ac:dyDescent="0.25">
      <c r="A1932" s="5">
        <v>1296907</v>
      </c>
      <c r="B1932" s="5">
        <v>7</v>
      </c>
      <c r="C1932" t="s">
        <v>5355</v>
      </c>
      <c r="D1932" t="s">
        <v>5248</v>
      </c>
      <c r="E1932" t="s">
        <v>36</v>
      </c>
      <c r="F1932" t="s">
        <v>5070</v>
      </c>
      <c r="G1932" t="s">
        <v>3333</v>
      </c>
      <c r="H1932" t="s">
        <v>25</v>
      </c>
      <c r="I1932" t="s">
        <v>118</v>
      </c>
      <c r="J1932" s="3"/>
      <c r="K1932" s="3"/>
      <c r="L1932" s="3"/>
      <c r="M1932" s="3" t="s">
        <v>131</v>
      </c>
      <c r="N1932" s="3">
        <v>44923</v>
      </c>
      <c r="O1932" s="7">
        <v>0.58376157407407414</v>
      </c>
      <c r="P1932" t="s">
        <v>1908</v>
      </c>
      <c r="Q1932" s="3">
        <v>44978</v>
      </c>
      <c r="R1932" s="7">
        <v>0.46037037037037037</v>
      </c>
      <c r="S1932" t="s">
        <v>1908</v>
      </c>
      <c r="U1932" s="92" t="s">
        <v>235</v>
      </c>
      <c r="V1932" s="93" t="s">
        <v>234</v>
      </c>
      <c r="W1932" s="92" t="s">
        <v>403</v>
      </c>
      <c r="X1932" s="93" t="s">
        <v>226</v>
      </c>
      <c r="AA1932" t="s">
        <v>146</v>
      </c>
      <c r="AB1932">
        <v>901</v>
      </c>
      <c r="AC1932" t="s">
        <v>154</v>
      </c>
      <c r="AD1932" t="s">
        <v>1865</v>
      </c>
      <c r="AE1932" t="s">
        <v>1865</v>
      </c>
      <c r="AF1932" s="12" t="s">
        <v>3779</v>
      </c>
      <c r="AG1932" s="12" t="s">
        <v>3778</v>
      </c>
      <c r="AH1932" s="12" t="s">
        <v>3779</v>
      </c>
      <c r="AI1932" s="12" t="s">
        <v>3778</v>
      </c>
      <c r="AJ1932" s="12" t="s">
        <v>3779</v>
      </c>
      <c r="AK1932" s="12" t="s">
        <v>3778</v>
      </c>
      <c r="AL1932" s="12" t="s">
        <v>3779</v>
      </c>
      <c r="AM1932" s="12" t="s">
        <v>3778</v>
      </c>
      <c r="AN1932" s="12" t="s">
        <v>877</v>
      </c>
      <c r="AO1932" s="12" t="s">
        <v>2937</v>
      </c>
      <c r="AP1932" s="12" t="s">
        <v>877</v>
      </c>
      <c r="AQ1932" s="12" t="s">
        <v>2937</v>
      </c>
      <c r="AR1932" s="12" t="s">
        <v>264</v>
      </c>
      <c r="AT1932" s="12" t="s">
        <v>264</v>
      </c>
      <c r="AV1932" t="s">
        <v>202</v>
      </c>
      <c r="AW1932" t="s">
        <v>207</v>
      </c>
      <c r="AX1932" t="s">
        <v>211</v>
      </c>
      <c r="AY1932" t="s">
        <v>200</v>
      </c>
      <c r="AZ1932" t="s">
        <v>208</v>
      </c>
      <c r="BA1932">
        <v>2</v>
      </c>
      <c r="BB1932" t="s">
        <v>204</v>
      </c>
      <c r="BC1932" t="s">
        <v>209</v>
      </c>
      <c r="BD1932" t="s">
        <v>211</v>
      </c>
      <c r="BE1932" t="s">
        <v>203</v>
      </c>
      <c r="BF1932" t="s">
        <v>212</v>
      </c>
      <c r="BG1932" t="s">
        <v>211</v>
      </c>
      <c r="BH1932" t="s">
        <v>201</v>
      </c>
      <c r="BI1932" t="s">
        <v>210</v>
      </c>
      <c r="BJ1932">
        <v>1</v>
      </c>
      <c r="BK1932" t="s">
        <v>205</v>
      </c>
      <c r="BL1932" t="s">
        <v>354</v>
      </c>
      <c r="BM1932">
        <v>1</v>
      </c>
      <c r="BQ1932" t="s">
        <v>584</v>
      </c>
      <c r="BR1932" t="s">
        <v>146</v>
      </c>
      <c r="BS1932" t="s">
        <v>3291</v>
      </c>
      <c r="BT1932" t="s">
        <v>146</v>
      </c>
      <c r="BV1932" t="s">
        <v>146</v>
      </c>
      <c r="BW1932" t="s">
        <v>379</v>
      </c>
      <c r="BX1932" t="s">
        <v>146</v>
      </c>
      <c r="CA1932" t="s">
        <v>1908</v>
      </c>
      <c r="CB1932" s="3">
        <v>44923</v>
      </c>
      <c r="CC1932" t="s">
        <v>1908</v>
      </c>
      <c r="CD1932" s="3">
        <v>44974</v>
      </c>
      <c r="CE1932" t="s">
        <v>1908</v>
      </c>
      <c r="CF1932" s="3">
        <v>44923</v>
      </c>
      <c r="CG1932" t="s">
        <v>1908</v>
      </c>
      <c r="CH1932" s="3">
        <v>44923</v>
      </c>
      <c r="CI1932" t="s">
        <v>1908</v>
      </c>
      <c r="CJ1932" s="3">
        <v>44923</v>
      </c>
      <c r="CK1932" t="s">
        <v>1908</v>
      </c>
      <c r="CL1932" s="3">
        <v>44923</v>
      </c>
      <c r="CM1932" t="s">
        <v>1908</v>
      </c>
      <c r="CN1932" s="3">
        <v>44977</v>
      </c>
      <c r="CO1932" t="s">
        <v>1908</v>
      </c>
      <c r="CP1932" s="3">
        <v>44977</v>
      </c>
      <c r="CQ1932" t="s">
        <v>1908</v>
      </c>
      <c r="CR1932" s="3">
        <v>44978</v>
      </c>
      <c r="CS1932" t="s">
        <v>1908</v>
      </c>
      <c r="CT1932" s="3">
        <v>44923</v>
      </c>
      <c r="CW1932" t="s">
        <v>1908</v>
      </c>
      <c r="CX1932" s="3">
        <v>44974</v>
      </c>
      <c r="CY1932" t="s">
        <v>1908</v>
      </c>
      <c r="CZ1932" s="3">
        <v>44978</v>
      </c>
      <c r="DA1932" t="s">
        <v>8</v>
      </c>
      <c r="DB1932" s="3">
        <v>44977</v>
      </c>
      <c r="DR1932" t="s">
        <v>3985</v>
      </c>
      <c r="DU1932" t="s">
        <v>5249</v>
      </c>
    </row>
    <row r="1933" spans="1:125" x14ac:dyDescent="0.25">
      <c r="A1933" s="5">
        <v>1297001</v>
      </c>
      <c r="B1933" s="5">
        <v>1</v>
      </c>
      <c r="J1933" s="3"/>
      <c r="K1933" s="3"/>
      <c r="L1933" s="3"/>
      <c r="M1933" s="3"/>
      <c r="N1933" s="3">
        <v>44925</v>
      </c>
      <c r="O1933" s="7">
        <v>0.37729166666666664</v>
      </c>
      <c r="P1933" t="s">
        <v>1908</v>
      </c>
      <c r="AV1933" t="s">
        <v>202</v>
      </c>
      <c r="AW1933" t="s">
        <v>207</v>
      </c>
      <c r="AX1933" t="s">
        <v>211</v>
      </c>
      <c r="AY1933" t="s">
        <v>200</v>
      </c>
      <c r="AZ1933" t="s">
        <v>208</v>
      </c>
      <c r="BA1933">
        <v>2</v>
      </c>
      <c r="BB1933" t="s">
        <v>204</v>
      </c>
      <c r="BC1933" t="s">
        <v>209</v>
      </c>
      <c r="BD1933" t="s">
        <v>211</v>
      </c>
      <c r="BE1933" t="s">
        <v>203</v>
      </c>
      <c r="BF1933" t="s">
        <v>212</v>
      </c>
      <c r="BG1933" t="s">
        <v>211</v>
      </c>
      <c r="BH1933" t="s">
        <v>201</v>
      </c>
      <c r="BI1933" t="s">
        <v>210</v>
      </c>
      <c r="BJ1933">
        <v>1</v>
      </c>
      <c r="BK1933" t="s">
        <v>205</v>
      </c>
      <c r="BL1933" t="s">
        <v>354</v>
      </c>
      <c r="BM1933">
        <v>1</v>
      </c>
    </row>
    <row r="1934" spans="1:125" x14ac:dyDescent="0.25">
      <c r="A1934" s="5">
        <v>1297010</v>
      </c>
      <c r="B1934" s="5">
        <v>10</v>
      </c>
      <c r="C1934" t="s">
        <v>5368</v>
      </c>
      <c r="D1934" t="s">
        <v>5250</v>
      </c>
      <c r="E1934" t="s">
        <v>4267</v>
      </c>
      <c r="F1934" t="s">
        <v>28</v>
      </c>
      <c r="G1934" t="s">
        <v>4070</v>
      </c>
      <c r="H1934" t="s">
        <v>127</v>
      </c>
      <c r="I1934" t="s">
        <v>117</v>
      </c>
      <c r="J1934" s="3"/>
      <c r="K1934" s="3"/>
      <c r="L1934" s="3">
        <v>45076</v>
      </c>
      <c r="M1934" s="3" t="s">
        <v>134</v>
      </c>
      <c r="N1934" s="3">
        <v>44925</v>
      </c>
      <c r="O1934" s="7">
        <v>0.37729166666666664</v>
      </c>
      <c r="P1934" t="s">
        <v>1908</v>
      </c>
      <c r="Q1934" s="3">
        <v>44999</v>
      </c>
      <c r="R1934" s="7">
        <v>0.44832175925925927</v>
      </c>
      <c r="S1934" t="s">
        <v>1908</v>
      </c>
      <c r="U1934" s="92" t="s">
        <v>386</v>
      </c>
      <c r="V1934" s="93" t="s">
        <v>228</v>
      </c>
      <c r="W1934" s="92" t="s">
        <v>531</v>
      </c>
      <c r="X1934" s="93" t="s">
        <v>5251</v>
      </c>
      <c r="Y1934" s="92" t="s">
        <v>1428</v>
      </c>
      <c r="Z1934" s="93" t="s">
        <v>4757</v>
      </c>
      <c r="AA1934" t="s">
        <v>234</v>
      </c>
      <c r="AB1934">
        <v>956</v>
      </c>
      <c r="AC1934" t="s">
        <v>155</v>
      </c>
      <c r="AD1934" t="s">
        <v>474</v>
      </c>
      <c r="AE1934" t="s">
        <v>474</v>
      </c>
      <c r="AF1934" s="12">
        <v>593</v>
      </c>
      <c r="AG1934" s="12">
        <v>93</v>
      </c>
      <c r="AH1934" s="12">
        <v>593</v>
      </c>
      <c r="AI1934" s="12">
        <v>93</v>
      </c>
      <c r="AJ1934" s="12">
        <v>593</v>
      </c>
      <c r="AK1934" s="12">
        <v>93</v>
      </c>
      <c r="AL1934" s="12">
        <v>593</v>
      </c>
      <c r="AM1934" s="12">
        <v>93</v>
      </c>
      <c r="AN1934" s="12" t="s">
        <v>818</v>
      </c>
      <c r="AO1934" s="12" t="s">
        <v>819</v>
      </c>
      <c r="AP1934" s="12" t="s">
        <v>818</v>
      </c>
      <c r="AQ1934" s="12" t="s">
        <v>819</v>
      </c>
      <c r="AR1934" s="12" t="s">
        <v>239</v>
      </c>
      <c r="AS1934" s="12" t="s">
        <v>239</v>
      </c>
      <c r="AT1934" s="12" t="s">
        <v>239</v>
      </c>
      <c r="AU1934" s="12" t="s">
        <v>239</v>
      </c>
      <c r="AV1934" t="s">
        <v>202</v>
      </c>
      <c r="AW1934" t="s">
        <v>207</v>
      </c>
      <c r="AX1934" t="s">
        <v>211</v>
      </c>
      <c r="AY1934" t="s">
        <v>200</v>
      </c>
      <c r="AZ1934" t="s">
        <v>208</v>
      </c>
      <c r="BA1934">
        <v>2</v>
      </c>
      <c r="BB1934" t="s">
        <v>204</v>
      </c>
      <c r="BC1934" t="s">
        <v>209</v>
      </c>
      <c r="BD1934" t="s">
        <v>211</v>
      </c>
      <c r="BE1934" t="s">
        <v>203</v>
      </c>
      <c r="BF1934" t="s">
        <v>212</v>
      </c>
      <c r="BG1934" t="s">
        <v>211</v>
      </c>
      <c r="BH1934" t="s">
        <v>201</v>
      </c>
      <c r="BI1934" t="s">
        <v>210</v>
      </c>
      <c r="BJ1934">
        <v>1</v>
      </c>
      <c r="BK1934" t="s">
        <v>205</v>
      </c>
      <c r="BL1934" t="s">
        <v>354</v>
      </c>
      <c r="BM1934">
        <v>1</v>
      </c>
      <c r="BQ1934" t="s">
        <v>577</v>
      </c>
      <c r="BR1934" t="s">
        <v>234</v>
      </c>
      <c r="BS1934" t="s">
        <v>5253</v>
      </c>
      <c r="BT1934" t="s">
        <v>234</v>
      </c>
      <c r="BW1934" t="s">
        <v>367</v>
      </c>
      <c r="BX1934" t="s">
        <v>234</v>
      </c>
      <c r="BY1934" t="s">
        <v>3895</v>
      </c>
      <c r="BZ1934" t="s">
        <v>234</v>
      </c>
      <c r="CA1934" t="s">
        <v>1908</v>
      </c>
      <c r="CB1934" s="3">
        <v>44925</v>
      </c>
      <c r="CC1934" t="s">
        <v>1908</v>
      </c>
      <c r="CD1934" s="3">
        <v>44963</v>
      </c>
      <c r="CE1934" t="s">
        <v>1908</v>
      </c>
      <c r="CF1934" s="3">
        <v>44925</v>
      </c>
      <c r="CG1934" t="s">
        <v>1908</v>
      </c>
      <c r="CH1934" s="3">
        <v>44936</v>
      </c>
      <c r="CI1934" t="s">
        <v>1908</v>
      </c>
      <c r="CJ1934" s="3">
        <v>44936</v>
      </c>
      <c r="CK1934" t="s">
        <v>1908</v>
      </c>
      <c r="CL1934" s="3">
        <v>44963</v>
      </c>
      <c r="CM1934" t="s">
        <v>1908</v>
      </c>
      <c r="CN1934" s="3">
        <v>44984</v>
      </c>
      <c r="CO1934" t="s">
        <v>1908</v>
      </c>
      <c r="CP1934" s="3">
        <v>44984</v>
      </c>
      <c r="CQ1934" t="s">
        <v>1908</v>
      </c>
      <c r="CR1934" s="3">
        <v>44999</v>
      </c>
      <c r="CS1934" t="s">
        <v>1908</v>
      </c>
      <c r="CT1934" s="3">
        <v>44925</v>
      </c>
      <c r="CU1934" t="s">
        <v>1908</v>
      </c>
      <c r="CV1934" s="3">
        <v>44963</v>
      </c>
      <c r="CW1934" t="s">
        <v>1908</v>
      </c>
      <c r="CX1934" s="3">
        <v>44963</v>
      </c>
      <c r="CY1934" t="s">
        <v>1908</v>
      </c>
      <c r="CZ1934" s="3">
        <v>44984</v>
      </c>
      <c r="DA1934" t="s">
        <v>8</v>
      </c>
      <c r="DB1934" s="3">
        <v>44981</v>
      </c>
      <c r="DE1934" t="s">
        <v>1908</v>
      </c>
      <c r="DF1934" s="3">
        <v>44984</v>
      </c>
      <c r="DG1934" t="s">
        <v>1908</v>
      </c>
      <c r="DH1934" s="3">
        <v>44984</v>
      </c>
      <c r="DI1934" t="s">
        <v>1908</v>
      </c>
      <c r="DJ1934" s="3">
        <v>44984</v>
      </c>
      <c r="DK1934" t="s">
        <v>1908</v>
      </c>
      <c r="DL1934" s="3">
        <v>44984</v>
      </c>
      <c r="DQ1934" t="s">
        <v>28</v>
      </c>
      <c r="DR1934" t="s">
        <v>2920</v>
      </c>
      <c r="DU1934" t="s">
        <v>5252</v>
      </c>
    </row>
    <row r="1935" spans="1:125" x14ac:dyDescent="0.25">
      <c r="A1935" s="5">
        <v>1297101</v>
      </c>
      <c r="B1935" s="5">
        <v>1</v>
      </c>
      <c r="J1935" s="3"/>
      <c r="K1935" s="3"/>
      <c r="L1935" s="3"/>
      <c r="M1935" s="3"/>
      <c r="N1935" s="3">
        <v>44949</v>
      </c>
      <c r="O1935" s="7">
        <v>0.37002314814814818</v>
      </c>
      <c r="P1935" t="s">
        <v>1980</v>
      </c>
      <c r="AV1935" t="s">
        <v>202</v>
      </c>
      <c r="AW1935" t="s">
        <v>207</v>
      </c>
      <c r="AX1935" t="s">
        <v>211</v>
      </c>
      <c r="AY1935" t="s">
        <v>200</v>
      </c>
      <c r="AZ1935" t="s">
        <v>208</v>
      </c>
      <c r="BA1935">
        <v>2</v>
      </c>
      <c r="BB1935" t="s">
        <v>204</v>
      </c>
      <c r="BC1935" t="s">
        <v>209</v>
      </c>
      <c r="BD1935" t="s">
        <v>211</v>
      </c>
      <c r="BE1935" t="s">
        <v>203</v>
      </c>
      <c r="BF1935" t="s">
        <v>212</v>
      </c>
      <c r="BG1935" t="s">
        <v>211</v>
      </c>
      <c r="BH1935" t="s">
        <v>201</v>
      </c>
      <c r="BI1935" t="s">
        <v>210</v>
      </c>
      <c r="BJ1935">
        <v>1</v>
      </c>
      <c r="BK1935" t="s">
        <v>205</v>
      </c>
      <c r="BL1935" t="s">
        <v>354</v>
      </c>
      <c r="BM1935">
        <v>1</v>
      </c>
    </row>
    <row r="1936" spans="1:125" x14ac:dyDescent="0.25">
      <c r="A1936" s="5">
        <v>1297113</v>
      </c>
      <c r="B1936" s="5">
        <v>13</v>
      </c>
      <c r="C1936" t="s">
        <v>5274</v>
      </c>
      <c r="D1936" t="s">
        <v>5267</v>
      </c>
      <c r="E1936" t="s">
        <v>3045</v>
      </c>
      <c r="F1936" t="s">
        <v>5070</v>
      </c>
      <c r="H1936" t="s">
        <v>127</v>
      </c>
      <c r="I1936" t="s">
        <v>118</v>
      </c>
      <c r="J1936" s="3"/>
      <c r="K1936" s="3">
        <v>45058</v>
      </c>
      <c r="L1936" s="3">
        <v>45020</v>
      </c>
      <c r="M1936" s="3" t="s">
        <v>134</v>
      </c>
      <c r="N1936" s="3">
        <v>44949</v>
      </c>
      <c r="O1936" s="7">
        <v>0.37002314814814818</v>
      </c>
      <c r="P1936" t="s">
        <v>1980</v>
      </c>
      <c r="Q1936" s="3">
        <v>45012</v>
      </c>
      <c r="R1936" s="7">
        <v>0.37799768518518517</v>
      </c>
      <c r="S1936" t="s">
        <v>1908</v>
      </c>
      <c r="U1936" s="92" t="s">
        <v>386</v>
      </c>
      <c r="W1936" s="92" t="s">
        <v>5268</v>
      </c>
      <c r="AA1936" t="s">
        <v>226</v>
      </c>
      <c r="AB1936">
        <v>956</v>
      </c>
      <c r="AC1936" t="s">
        <v>154</v>
      </c>
      <c r="AD1936" t="s">
        <v>239</v>
      </c>
      <c r="AE1936" t="s">
        <v>239</v>
      </c>
      <c r="AF1936" s="12" t="s">
        <v>4775</v>
      </c>
      <c r="AG1936" s="12" t="s">
        <v>5270</v>
      </c>
      <c r="AH1936" s="12" t="s">
        <v>4775</v>
      </c>
      <c r="AI1936" s="12" t="s">
        <v>4943</v>
      </c>
      <c r="AJ1936" s="12" t="s">
        <v>4775</v>
      </c>
      <c r="AK1936" s="12" t="s">
        <v>4943</v>
      </c>
      <c r="AL1936" s="12" t="s">
        <v>4775</v>
      </c>
      <c r="AM1936" s="12" t="s">
        <v>4943</v>
      </c>
      <c r="AN1936" s="12" t="s">
        <v>824</v>
      </c>
      <c r="AO1936" s="12" t="s">
        <v>825</v>
      </c>
      <c r="AP1936" s="12" t="s">
        <v>824</v>
      </c>
      <c r="AQ1936" s="12" t="s">
        <v>825</v>
      </c>
      <c r="AR1936" s="12" t="s">
        <v>264</v>
      </c>
      <c r="AS1936" s="12" t="s">
        <v>239</v>
      </c>
      <c r="AT1936" s="12" t="s">
        <v>264</v>
      </c>
      <c r="AU1936" s="12" t="s">
        <v>239</v>
      </c>
      <c r="AV1936" t="s">
        <v>202</v>
      </c>
      <c r="AW1936" t="s">
        <v>207</v>
      </c>
      <c r="AX1936" t="s">
        <v>211</v>
      </c>
      <c r="AY1936" t="s">
        <v>200</v>
      </c>
      <c r="AZ1936" t="s">
        <v>208</v>
      </c>
      <c r="BA1936">
        <v>2</v>
      </c>
      <c r="BB1936" t="s">
        <v>204</v>
      </c>
      <c r="BC1936" t="s">
        <v>209</v>
      </c>
      <c r="BD1936" t="s">
        <v>211</v>
      </c>
      <c r="BE1936" t="s">
        <v>203</v>
      </c>
      <c r="BF1936" t="s">
        <v>212</v>
      </c>
      <c r="BG1936" t="s">
        <v>211</v>
      </c>
      <c r="BH1936" t="s">
        <v>201</v>
      </c>
      <c r="BI1936" t="s">
        <v>210</v>
      </c>
      <c r="BJ1936">
        <v>1</v>
      </c>
      <c r="BK1936" t="s">
        <v>205</v>
      </c>
      <c r="BL1936" t="s">
        <v>354</v>
      </c>
      <c r="BM1936">
        <v>1</v>
      </c>
      <c r="BQ1936" t="s">
        <v>577</v>
      </c>
      <c r="BR1936" t="s">
        <v>226</v>
      </c>
      <c r="BS1936" t="s">
        <v>5294</v>
      </c>
      <c r="BT1936" t="s">
        <v>226</v>
      </c>
      <c r="BW1936" t="s">
        <v>367</v>
      </c>
      <c r="BX1936" t="s">
        <v>226</v>
      </c>
      <c r="CA1936" t="s">
        <v>1980</v>
      </c>
      <c r="CB1936" s="3">
        <v>44949</v>
      </c>
      <c r="CC1936" t="s">
        <v>1980</v>
      </c>
      <c r="CD1936" s="3">
        <v>44949</v>
      </c>
      <c r="CE1936" t="s">
        <v>1980</v>
      </c>
      <c r="CF1936" s="3">
        <v>44949</v>
      </c>
      <c r="CG1936" t="s">
        <v>1980</v>
      </c>
      <c r="CH1936" s="3">
        <v>44958</v>
      </c>
      <c r="CI1936" t="s">
        <v>1980</v>
      </c>
      <c r="CJ1936" s="3">
        <v>44958</v>
      </c>
      <c r="CK1936" t="s">
        <v>1908</v>
      </c>
      <c r="CL1936" s="3">
        <v>44973</v>
      </c>
      <c r="CM1936" t="s">
        <v>1980</v>
      </c>
      <c r="CN1936" s="3">
        <v>44958</v>
      </c>
      <c r="CO1936" t="s">
        <v>1980</v>
      </c>
      <c r="CP1936" s="3">
        <v>44958</v>
      </c>
      <c r="CQ1936" t="s">
        <v>1908</v>
      </c>
      <c r="CR1936" s="3">
        <v>44978</v>
      </c>
      <c r="CS1936" t="s">
        <v>1980</v>
      </c>
      <c r="CT1936" s="3">
        <v>44949</v>
      </c>
      <c r="CU1936" t="s">
        <v>1908</v>
      </c>
      <c r="CV1936" s="3">
        <v>44973</v>
      </c>
      <c r="CW1936" t="s">
        <v>1908</v>
      </c>
      <c r="CX1936" s="3">
        <v>44973</v>
      </c>
      <c r="CY1936" t="s">
        <v>1908</v>
      </c>
      <c r="CZ1936" s="3">
        <v>44973</v>
      </c>
      <c r="DA1936" t="s">
        <v>1980</v>
      </c>
      <c r="DB1936" s="3">
        <v>44973</v>
      </c>
      <c r="DE1936" t="s">
        <v>1908</v>
      </c>
      <c r="DF1936" s="3">
        <v>44973</v>
      </c>
      <c r="DG1936" t="s">
        <v>1908</v>
      </c>
      <c r="DH1936" s="3">
        <v>45012</v>
      </c>
      <c r="DK1936" t="s">
        <v>1908</v>
      </c>
      <c r="DL1936" s="3">
        <v>44973</v>
      </c>
      <c r="DQ1936" t="s">
        <v>5070</v>
      </c>
      <c r="DR1936" t="s">
        <v>5069</v>
      </c>
      <c r="DU1936" t="s">
        <v>5269</v>
      </c>
    </row>
    <row r="1937" spans="1:125" x14ac:dyDescent="0.25">
      <c r="A1937" s="5">
        <v>1297201</v>
      </c>
      <c r="B1937" s="5">
        <v>1</v>
      </c>
      <c r="J1937" s="3"/>
      <c r="K1937" s="3"/>
      <c r="L1937" s="3"/>
      <c r="M1937" s="3"/>
      <c r="N1937" s="3">
        <v>44949</v>
      </c>
      <c r="O1937" s="7">
        <v>0.68964120370370363</v>
      </c>
      <c r="P1937" t="s">
        <v>1980</v>
      </c>
      <c r="AV1937" t="s">
        <v>202</v>
      </c>
      <c r="AW1937" t="s">
        <v>207</v>
      </c>
      <c r="AX1937" t="s">
        <v>211</v>
      </c>
      <c r="AY1937" t="s">
        <v>200</v>
      </c>
      <c r="AZ1937" t="s">
        <v>208</v>
      </c>
      <c r="BA1937">
        <v>2</v>
      </c>
      <c r="BB1937" t="s">
        <v>204</v>
      </c>
      <c r="BC1937" t="s">
        <v>209</v>
      </c>
      <c r="BD1937" t="s">
        <v>211</v>
      </c>
      <c r="BE1937" t="s">
        <v>203</v>
      </c>
      <c r="BF1937" t="s">
        <v>212</v>
      </c>
      <c r="BG1937" t="s">
        <v>211</v>
      </c>
      <c r="BH1937" t="s">
        <v>201</v>
      </c>
      <c r="BI1937" t="s">
        <v>210</v>
      </c>
      <c r="BJ1937">
        <v>1</v>
      </c>
      <c r="BK1937" t="s">
        <v>205</v>
      </c>
      <c r="BL1937" t="s">
        <v>354</v>
      </c>
      <c r="BM1937">
        <v>1</v>
      </c>
    </row>
    <row r="1938" spans="1:125" x14ac:dyDescent="0.25">
      <c r="A1938" s="5">
        <v>1297211</v>
      </c>
      <c r="B1938" s="5">
        <v>11</v>
      </c>
      <c r="C1938" t="s">
        <v>5273</v>
      </c>
      <c r="D1938" t="s">
        <v>5271</v>
      </c>
      <c r="E1938" t="s">
        <v>5272</v>
      </c>
      <c r="F1938" t="s">
        <v>28</v>
      </c>
      <c r="G1938" t="s">
        <v>5295</v>
      </c>
      <c r="H1938" t="s">
        <v>127</v>
      </c>
      <c r="I1938" t="s">
        <v>118</v>
      </c>
      <c r="J1938" s="3"/>
      <c r="K1938" s="3">
        <v>45142</v>
      </c>
      <c r="L1938" s="3"/>
      <c r="M1938" s="3" t="s">
        <v>134</v>
      </c>
      <c r="N1938" s="3">
        <v>44949</v>
      </c>
      <c r="O1938" s="7">
        <v>0.68964120370370363</v>
      </c>
      <c r="P1938" t="s">
        <v>1980</v>
      </c>
      <c r="Q1938" s="3">
        <v>45055</v>
      </c>
      <c r="R1938" s="7">
        <v>0.44112268518518521</v>
      </c>
      <c r="S1938" t="s">
        <v>1908</v>
      </c>
      <c r="U1938" s="92" t="s">
        <v>564</v>
      </c>
      <c r="W1938" s="92" t="s">
        <v>475</v>
      </c>
      <c r="AA1938" t="s">
        <v>146</v>
      </c>
      <c r="AB1938">
        <v>902</v>
      </c>
      <c r="AC1938" t="s">
        <v>153</v>
      </c>
      <c r="AD1938" t="s">
        <v>239</v>
      </c>
      <c r="AE1938" t="s">
        <v>239</v>
      </c>
      <c r="AF1938" s="12" t="s">
        <v>5299</v>
      </c>
      <c r="AG1938" s="12" t="s">
        <v>5298</v>
      </c>
      <c r="AH1938" s="12" t="s">
        <v>5299</v>
      </c>
      <c r="AJ1938" s="12" t="s">
        <v>5299</v>
      </c>
      <c r="AL1938" s="12" t="s">
        <v>5299</v>
      </c>
      <c r="AN1938" s="12" t="s">
        <v>818</v>
      </c>
      <c r="AO1938" s="12" t="s">
        <v>819</v>
      </c>
      <c r="AP1938" s="12" t="s">
        <v>818</v>
      </c>
      <c r="AQ1938" s="12" t="s">
        <v>819</v>
      </c>
      <c r="AV1938" t="s">
        <v>202</v>
      </c>
      <c r="AW1938" t="s">
        <v>207</v>
      </c>
      <c r="AX1938" t="s">
        <v>211</v>
      </c>
      <c r="AY1938" t="s">
        <v>200</v>
      </c>
      <c r="AZ1938" t="s">
        <v>208</v>
      </c>
      <c r="BA1938">
        <v>2</v>
      </c>
      <c r="BB1938" t="s">
        <v>204</v>
      </c>
      <c r="BC1938" t="s">
        <v>209</v>
      </c>
      <c r="BD1938" t="s">
        <v>211</v>
      </c>
      <c r="BE1938" t="s">
        <v>203</v>
      </c>
      <c r="BF1938" t="s">
        <v>212</v>
      </c>
      <c r="BG1938" t="s">
        <v>211</v>
      </c>
      <c r="BH1938" t="s">
        <v>201</v>
      </c>
      <c r="BI1938" t="s">
        <v>210</v>
      </c>
      <c r="BJ1938">
        <v>1</v>
      </c>
      <c r="BK1938" t="s">
        <v>205</v>
      </c>
      <c r="BL1938" t="s">
        <v>354</v>
      </c>
      <c r="BM1938">
        <v>1</v>
      </c>
      <c r="BQ1938" t="s">
        <v>577</v>
      </c>
      <c r="BR1938" t="s">
        <v>146</v>
      </c>
      <c r="BS1938" t="s">
        <v>5296</v>
      </c>
      <c r="BT1938" t="s">
        <v>146</v>
      </c>
      <c r="BW1938" t="s">
        <v>367</v>
      </c>
      <c r="BX1938" t="s">
        <v>146</v>
      </c>
      <c r="BY1938" t="s">
        <v>5297</v>
      </c>
      <c r="BZ1938" t="s">
        <v>146</v>
      </c>
      <c r="CA1938" t="s">
        <v>1980</v>
      </c>
      <c r="CB1938" s="3">
        <v>44949</v>
      </c>
      <c r="CC1938" t="s">
        <v>1980</v>
      </c>
      <c r="CD1938" s="3">
        <v>44949</v>
      </c>
      <c r="CE1938" t="s">
        <v>1980</v>
      </c>
      <c r="CF1938" s="3">
        <v>44949</v>
      </c>
      <c r="CG1938" t="s">
        <v>1980</v>
      </c>
      <c r="CH1938" s="3">
        <v>44959</v>
      </c>
      <c r="CI1938" t="s">
        <v>1980</v>
      </c>
      <c r="CJ1938" s="3">
        <v>44959</v>
      </c>
      <c r="CK1938" t="s">
        <v>1980</v>
      </c>
      <c r="CL1938" s="3">
        <v>44973</v>
      </c>
      <c r="CM1938" t="s">
        <v>1980</v>
      </c>
      <c r="CN1938" s="3">
        <v>44973</v>
      </c>
      <c r="CO1938" t="s">
        <v>1980</v>
      </c>
      <c r="CP1938" s="3">
        <v>44959</v>
      </c>
      <c r="CQ1938" t="s">
        <v>1908</v>
      </c>
      <c r="CR1938" s="3">
        <v>45027</v>
      </c>
      <c r="CS1938" t="s">
        <v>1980</v>
      </c>
      <c r="CT1938" s="3">
        <v>44973</v>
      </c>
      <c r="CW1938" t="s">
        <v>1980</v>
      </c>
      <c r="CX1938" s="3">
        <v>44973</v>
      </c>
      <c r="DA1938" t="s">
        <v>1980</v>
      </c>
      <c r="DB1938" s="3">
        <v>44959</v>
      </c>
      <c r="DE1938" t="s">
        <v>1908</v>
      </c>
      <c r="DF1938" s="3">
        <v>45055</v>
      </c>
      <c r="DK1938" t="s">
        <v>1908</v>
      </c>
      <c r="DL1938" s="3">
        <v>45055</v>
      </c>
      <c r="DQ1938" t="s">
        <v>28</v>
      </c>
      <c r="DR1938" t="s">
        <v>4944</v>
      </c>
      <c r="DU1938" t="s">
        <v>5364</v>
      </c>
    </row>
    <row r="1939" spans="1:125" x14ac:dyDescent="0.25">
      <c r="A1939" s="5">
        <v>1297301</v>
      </c>
      <c r="B1939" s="5">
        <v>1</v>
      </c>
      <c r="J1939" s="3"/>
      <c r="K1939" s="3"/>
      <c r="L1939" s="3"/>
      <c r="M1939" s="3"/>
      <c r="N1939" s="3">
        <v>44951</v>
      </c>
      <c r="O1939" s="7">
        <v>0.48562499999999997</v>
      </c>
      <c r="P1939" t="s">
        <v>4159</v>
      </c>
      <c r="AV1939" t="s">
        <v>202</v>
      </c>
      <c r="AW1939" t="s">
        <v>207</v>
      </c>
      <c r="AX1939" t="s">
        <v>211</v>
      </c>
      <c r="AY1939" t="s">
        <v>200</v>
      </c>
      <c r="AZ1939" t="s">
        <v>208</v>
      </c>
      <c r="BA1939">
        <v>2</v>
      </c>
      <c r="BB1939" t="s">
        <v>204</v>
      </c>
      <c r="BC1939" t="s">
        <v>209</v>
      </c>
      <c r="BD1939" t="s">
        <v>211</v>
      </c>
      <c r="BE1939" t="s">
        <v>203</v>
      </c>
      <c r="BF1939" t="s">
        <v>212</v>
      </c>
      <c r="BG1939" t="s">
        <v>211</v>
      </c>
      <c r="BH1939" t="s">
        <v>201</v>
      </c>
      <c r="BI1939" t="s">
        <v>210</v>
      </c>
      <c r="BJ1939">
        <v>1</v>
      </c>
      <c r="BK1939" t="s">
        <v>205</v>
      </c>
      <c r="BL1939" t="s">
        <v>354</v>
      </c>
      <c r="BM1939">
        <v>1</v>
      </c>
    </row>
    <row r="1940" spans="1:125" x14ac:dyDescent="0.25">
      <c r="A1940" s="5">
        <v>1297310</v>
      </c>
      <c r="B1940" s="5">
        <v>10</v>
      </c>
      <c r="C1940" t="s">
        <v>5562</v>
      </c>
      <c r="D1940" t="s">
        <v>5275</v>
      </c>
      <c r="E1940" t="s">
        <v>3819</v>
      </c>
      <c r="F1940" t="s">
        <v>5070</v>
      </c>
      <c r="G1940" t="s">
        <v>3834</v>
      </c>
      <c r="H1940" t="s">
        <v>1146</v>
      </c>
      <c r="I1940" t="s">
        <v>117</v>
      </c>
      <c r="J1940" s="3">
        <v>45156</v>
      </c>
      <c r="K1940" s="3" t="s">
        <v>239</v>
      </c>
      <c r="L1940" s="3">
        <v>45244</v>
      </c>
      <c r="M1940" s="3" t="s">
        <v>4721</v>
      </c>
      <c r="N1940" s="3">
        <v>44951</v>
      </c>
      <c r="O1940" s="7">
        <v>0.48562499999999997</v>
      </c>
      <c r="P1940" t="s">
        <v>4159</v>
      </c>
      <c r="Q1940" s="3">
        <v>45371</v>
      </c>
      <c r="R1940" s="7">
        <v>0.3971527777777778</v>
      </c>
      <c r="S1940" t="s">
        <v>1908</v>
      </c>
      <c r="U1940" s="92" t="s">
        <v>4260</v>
      </c>
      <c r="V1940" s="93" t="s">
        <v>463</v>
      </c>
      <c r="AA1940" t="s">
        <v>1859</v>
      </c>
      <c r="AB1940">
        <v>902</v>
      </c>
      <c r="AC1940" t="s">
        <v>154</v>
      </c>
      <c r="AD1940" t="s">
        <v>239</v>
      </c>
      <c r="AF1940" s="12" t="s">
        <v>5876</v>
      </c>
      <c r="AG1940" s="12">
        <v>83</v>
      </c>
      <c r="AH1940" s="12" t="s">
        <v>5876</v>
      </c>
      <c r="AI1940" s="12">
        <v>83</v>
      </c>
      <c r="AJ1940" s="12" t="s">
        <v>5876</v>
      </c>
      <c r="AK1940" s="12">
        <v>83</v>
      </c>
      <c r="AL1940" s="12" t="s">
        <v>5876</v>
      </c>
      <c r="AM1940" s="12">
        <v>83</v>
      </c>
      <c r="AN1940" s="12">
        <v>539</v>
      </c>
      <c r="AO1940" s="12">
        <v>45</v>
      </c>
      <c r="AP1940" s="12">
        <v>539</v>
      </c>
      <c r="AQ1940" s="12">
        <v>45</v>
      </c>
      <c r="AR1940" s="12" t="s">
        <v>239</v>
      </c>
      <c r="AS1940" s="12" t="s">
        <v>239</v>
      </c>
      <c r="AT1940" s="12" t="s">
        <v>239</v>
      </c>
      <c r="AU1940" s="12" t="s">
        <v>239</v>
      </c>
      <c r="AV1940" t="s">
        <v>267</v>
      </c>
      <c r="AW1940" t="s">
        <v>207</v>
      </c>
      <c r="AX1940" t="s">
        <v>211</v>
      </c>
      <c r="AY1940" t="s">
        <v>200</v>
      </c>
      <c r="AZ1940" t="s">
        <v>208</v>
      </c>
      <c r="BA1940">
        <v>2</v>
      </c>
      <c r="BB1940" t="s">
        <v>204</v>
      </c>
      <c r="BC1940" t="s">
        <v>209</v>
      </c>
      <c r="BD1940" t="s">
        <v>211</v>
      </c>
      <c r="BE1940" t="s">
        <v>203</v>
      </c>
      <c r="BF1940" t="s">
        <v>212</v>
      </c>
      <c r="BG1940" t="s">
        <v>211</v>
      </c>
      <c r="BH1940" t="s">
        <v>201</v>
      </c>
      <c r="BI1940" t="s">
        <v>210</v>
      </c>
      <c r="BJ1940">
        <v>1</v>
      </c>
      <c r="BK1940" t="s">
        <v>205</v>
      </c>
      <c r="BL1940" t="s">
        <v>354</v>
      </c>
      <c r="BM1940">
        <v>1</v>
      </c>
      <c r="BQ1940" t="s">
        <v>1161</v>
      </c>
      <c r="BR1940" t="s">
        <v>1859</v>
      </c>
      <c r="BS1940" t="s">
        <v>3820</v>
      </c>
      <c r="BT1940" t="s">
        <v>1859</v>
      </c>
      <c r="BU1940" t="s">
        <v>3821</v>
      </c>
      <c r="BV1940" t="s">
        <v>1859</v>
      </c>
      <c r="BW1940" t="s">
        <v>1163</v>
      </c>
      <c r="BX1940" t="s">
        <v>1859</v>
      </c>
      <c r="BY1940" t="s">
        <v>1164</v>
      </c>
      <c r="BZ1940" t="s">
        <v>1859</v>
      </c>
      <c r="CA1940" t="s">
        <v>4159</v>
      </c>
      <c r="CB1940" s="3">
        <v>44951</v>
      </c>
      <c r="CC1940" t="s">
        <v>4159</v>
      </c>
      <c r="CD1940" s="3">
        <v>44951</v>
      </c>
      <c r="CE1940" t="s">
        <v>4159</v>
      </c>
      <c r="CF1940" s="3">
        <v>44951</v>
      </c>
      <c r="CG1940" t="s">
        <v>4159</v>
      </c>
      <c r="CH1940" s="3">
        <v>44951</v>
      </c>
      <c r="CI1940" t="s">
        <v>4159</v>
      </c>
      <c r="CJ1940" s="3">
        <v>44951</v>
      </c>
      <c r="CK1940" t="s">
        <v>4159</v>
      </c>
      <c r="CL1940" s="3">
        <v>44951</v>
      </c>
      <c r="CM1940" t="s">
        <v>1908</v>
      </c>
      <c r="CN1940" s="3">
        <v>45092</v>
      </c>
      <c r="CO1940" t="s">
        <v>1908</v>
      </c>
      <c r="CP1940" s="3">
        <v>45092</v>
      </c>
      <c r="CS1940" t="s">
        <v>4159</v>
      </c>
      <c r="CT1940" s="3">
        <v>44951</v>
      </c>
      <c r="CU1940" t="s">
        <v>1908</v>
      </c>
      <c r="CV1940" s="3">
        <v>44985</v>
      </c>
      <c r="CW1940" t="s">
        <v>1908</v>
      </c>
      <c r="CX1940" s="3">
        <v>44985</v>
      </c>
      <c r="CY1940" t="s">
        <v>1908</v>
      </c>
      <c r="CZ1940" s="3">
        <v>45092</v>
      </c>
      <c r="DA1940" t="s">
        <v>1908</v>
      </c>
      <c r="DB1940" s="3">
        <v>45092</v>
      </c>
      <c r="DE1940" t="s">
        <v>1908</v>
      </c>
      <c r="DF1940" s="3">
        <v>44987</v>
      </c>
      <c r="DK1940" t="s">
        <v>1908</v>
      </c>
      <c r="DL1940" s="3">
        <v>44987</v>
      </c>
      <c r="DQ1940" t="s">
        <v>5070</v>
      </c>
      <c r="DR1940" t="s">
        <v>5069</v>
      </c>
      <c r="DU1940" t="s">
        <v>1719</v>
      </c>
    </row>
    <row r="1941" spans="1:125" x14ac:dyDescent="0.25">
      <c r="A1941" s="5">
        <v>1297401</v>
      </c>
      <c r="B1941" s="5">
        <v>1</v>
      </c>
      <c r="J1941" s="3"/>
      <c r="K1941" s="3"/>
      <c r="L1941" s="3"/>
      <c r="M1941" s="3"/>
      <c r="N1941" s="3">
        <v>44951</v>
      </c>
      <c r="O1941" s="7">
        <v>0.49285879629629631</v>
      </c>
      <c r="P1941" t="s">
        <v>4159</v>
      </c>
      <c r="AV1941" t="s">
        <v>202</v>
      </c>
      <c r="AW1941" t="s">
        <v>207</v>
      </c>
      <c r="AX1941" t="s">
        <v>211</v>
      </c>
      <c r="AY1941" t="s">
        <v>200</v>
      </c>
      <c r="AZ1941" t="s">
        <v>208</v>
      </c>
      <c r="BA1941">
        <v>2</v>
      </c>
      <c r="BB1941" t="s">
        <v>204</v>
      </c>
      <c r="BC1941" t="s">
        <v>209</v>
      </c>
      <c r="BD1941" t="s">
        <v>211</v>
      </c>
      <c r="BE1941" t="s">
        <v>203</v>
      </c>
      <c r="BF1941" t="s">
        <v>212</v>
      </c>
      <c r="BG1941" t="s">
        <v>211</v>
      </c>
      <c r="BH1941" t="s">
        <v>201</v>
      </c>
      <c r="BI1941" t="s">
        <v>210</v>
      </c>
      <c r="BJ1941">
        <v>1</v>
      </c>
      <c r="BK1941" t="s">
        <v>205</v>
      </c>
      <c r="BL1941" t="s">
        <v>354</v>
      </c>
      <c r="BM1941">
        <v>1</v>
      </c>
    </row>
    <row r="1942" spans="1:125" x14ac:dyDescent="0.25">
      <c r="A1942" s="5">
        <v>1297412</v>
      </c>
      <c r="B1942" s="5">
        <v>12</v>
      </c>
      <c r="C1942" t="s">
        <v>5474</v>
      </c>
      <c r="D1942" t="s">
        <v>5277</v>
      </c>
      <c r="E1942" t="s">
        <v>3819</v>
      </c>
      <c r="F1942" t="s">
        <v>5070</v>
      </c>
      <c r="G1942" t="s">
        <v>4895</v>
      </c>
      <c r="H1942" t="s">
        <v>1146</v>
      </c>
      <c r="I1942" t="s">
        <v>117</v>
      </c>
      <c r="J1942" s="3">
        <v>45100</v>
      </c>
      <c r="K1942" s="3" t="s">
        <v>239</v>
      </c>
      <c r="L1942" s="3">
        <v>45132</v>
      </c>
      <c r="M1942" s="3" t="s">
        <v>4721</v>
      </c>
      <c r="N1942" s="3">
        <v>44951</v>
      </c>
      <c r="O1942" s="7">
        <v>0.49285879629629631</v>
      </c>
      <c r="P1942" t="s">
        <v>4159</v>
      </c>
      <c r="Q1942" s="3">
        <v>45516</v>
      </c>
      <c r="R1942" s="7">
        <v>0.48137731481481483</v>
      </c>
      <c r="S1942" t="s">
        <v>1908</v>
      </c>
      <c r="U1942" s="92" t="s">
        <v>5278</v>
      </c>
      <c r="V1942" s="93" t="s">
        <v>5049</v>
      </c>
      <c r="W1942" s="92" t="s">
        <v>632</v>
      </c>
      <c r="X1942" s="93" t="s">
        <v>632</v>
      </c>
      <c r="Y1942" s="92" t="s">
        <v>5279</v>
      </c>
      <c r="Z1942" s="93" t="s">
        <v>386</v>
      </c>
      <c r="AA1942" t="s">
        <v>234</v>
      </c>
      <c r="AB1942">
        <v>956</v>
      </c>
      <c r="AC1942" t="s">
        <v>154</v>
      </c>
      <c r="AD1942" t="s">
        <v>239</v>
      </c>
      <c r="AF1942" s="12" t="s">
        <v>6142</v>
      </c>
      <c r="AG1942" s="12">
        <v>79</v>
      </c>
      <c r="AH1942" s="12" t="s">
        <v>6142</v>
      </c>
      <c r="AI1942" s="12">
        <v>79</v>
      </c>
      <c r="AJ1942" s="12" t="s">
        <v>6142</v>
      </c>
      <c r="AK1942" s="12">
        <v>79</v>
      </c>
      <c r="AL1942" s="12" t="s">
        <v>6142</v>
      </c>
      <c r="AM1942" s="12">
        <v>79</v>
      </c>
      <c r="AN1942" s="12" t="s">
        <v>6136</v>
      </c>
      <c r="AO1942" s="12">
        <v>45</v>
      </c>
      <c r="AP1942" s="12" t="s">
        <v>6136</v>
      </c>
      <c r="AQ1942" s="12">
        <v>45</v>
      </c>
      <c r="AR1942" s="12" t="s">
        <v>239</v>
      </c>
      <c r="AS1942" s="12" t="s">
        <v>239</v>
      </c>
      <c r="AT1942" s="12" t="s">
        <v>239</v>
      </c>
      <c r="AU1942" s="12" t="s">
        <v>239</v>
      </c>
      <c r="AV1942" t="s">
        <v>267</v>
      </c>
      <c r="AW1942" t="s">
        <v>207</v>
      </c>
      <c r="AX1942" t="s">
        <v>211</v>
      </c>
      <c r="AY1942" t="s">
        <v>200</v>
      </c>
      <c r="AZ1942" t="s">
        <v>208</v>
      </c>
      <c r="BA1942">
        <v>2</v>
      </c>
      <c r="BB1942" t="s">
        <v>204</v>
      </c>
      <c r="BC1942" t="s">
        <v>209</v>
      </c>
      <c r="BD1942" t="s">
        <v>211</v>
      </c>
      <c r="BE1942" t="s">
        <v>203</v>
      </c>
      <c r="BF1942" t="s">
        <v>212</v>
      </c>
      <c r="BG1942" t="s">
        <v>211</v>
      </c>
      <c r="BH1942" t="s">
        <v>201</v>
      </c>
      <c r="BI1942" t="s">
        <v>210</v>
      </c>
      <c r="BJ1942">
        <v>1</v>
      </c>
      <c r="BK1942" t="s">
        <v>205</v>
      </c>
      <c r="BL1942" t="s">
        <v>354</v>
      </c>
      <c r="BM1942">
        <v>1</v>
      </c>
      <c r="BQ1942" t="s">
        <v>1161</v>
      </c>
      <c r="BR1942" t="s">
        <v>234</v>
      </c>
      <c r="BS1942" t="s">
        <v>4896</v>
      </c>
      <c r="BT1942" t="s">
        <v>234</v>
      </c>
      <c r="BU1942" t="s">
        <v>3821</v>
      </c>
      <c r="BV1942" t="s">
        <v>234</v>
      </c>
      <c r="BW1942" t="s">
        <v>1163</v>
      </c>
      <c r="BX1942" t="s">
        <v>234</v>
      </c>
      <c r="BY1942" t="s">
        <v>1164</v>
      </c>
      <c r="BZ1942" t="s">
        <v>234</v>
      </c>
      <c r="CA1942" t="s">
        <v>4159</v>
      </c>
      <c r="CB1942" s="3">
        <v>44951</v>
      </c>
      <c r="CC1942" t="s">
        <v>4159</v>
      </c>
      <c r="CD1942" s="3">
        <v>44951</v>
      </c>
      <c r="CE1942" t="s">
        <v>4159</v>
      </c>
      <c r="CF1942" s="3">
        <v>44951</v>
      </c>
      <c r="CG1942" t="s">
        <v>4159</v>
      </c>
      <c r="CH1942" s="3">
        <v>44951</v>
      </c>
      <c r="CI1942" t="s">
        <v>4159</v>
      </c>
      <c r="CJ1942" s="3">
        <v>44951</v>
      </c>
      <c r="CK1942" t="s">
        <v>4159</v>
      </c>
      <c r="CL1942" s="3">
        <v>44951</v>
      </c>
      <c r="CM1942" t="s">
        <v>4159</v>
      </c>
      <c r="CN1942" s="3">
        <v>45030</v>
      </c>
      <c r="CO1942" t="s">
        <v>4159</v>
      </c>
      <c r="CP1942" s="3">
        <v>45030</v>
      </c>
      <c r="CQ1942" t="s">
        <v>1908</v>
      </c>
      <c r="CR1942" s="3">
        <v>45055</v>
      </c>
      <c r="CS1942" t="s">
        <v>4159</v>
      </c>
      <c r="CT1942" s="3">
        <v>44951</v>
      </c>
      <c r="CU1942" t="s">
        <v>1908</v>
      </c>
      <c r="CV1942" s="3">
        <v>44985</v>
      </c>
      <c r="CW1942" t="s">
        <v>1908</v>
      </c>
      <c r="CX1942" s="3">
        <v>44985</v>
      </c>
      <c r="CY1942" t="s">
        <v>4159</v>
      </c>
      <c r="CZ1942" s="3">
        <v>45030</v>
      </c>
      <c r="DA1942" t="s">
        <v>4159</v>
      </c>
      <c r="DB1942" s="3">
        <v>45030</v>
      </c>
      <c r="DC1942" t="s">
        <v>1908</v>
      </c>
      <c r="DD1942" s="3">
        <v>45516</v>
      </c>
      <c r="DE1942" t="s">
        <v>1908</v>
      </c>
      <c r="DF1942" s="3">
        <v>44993</v>
      </c>
      <c r="DG1942" t="s">
        <v>1908</v>
      </c>
      <c r="DH1942" s="3">
        <v>45516</v>
      </c>
      <c r="DK1942" t="s">
        <v>1908</v>
      </c>
      <c r="DL1942" s="3">
        <v>44993</v>
      </c>
      <c r="DQ1942" t="s">
        <v>5070</v>
      </c>
      <c r="DR1942" t="s">
        <v>5069</v>
      </c>
      <c r="DU1942" t="s">
        <v>5280</v>
      </c>
    </row>
    <row r="1943" spans="1:125" x14ac:dyDescent="0.25">
      <c r="A1943" s="5">
        <v>1297501</v>
      </c>
      <c r="B1943" s="5">
        <v>1</v>
      </c>
      <c r="J1943" s="3"/>
      <c r="K1943" s="3"/>
      <c r="L1943" s="3"/>
      <c r="M1943" s="3"/>
      <c r="N1943" s="3">
        <v>44951</v>
      </c>
      <c r="O1943" s="7">
        <v>0.50450231481481478</v>
      </c>
      <c r="P1943" t="s">
        <v>4159</v>
      </c>
      <c r="AV1943" t="s">
        <v>202</v>
      </c>
      <c r="AW1943" t="s">
        <v>207</v>
      </c>
      <c r="AX1943" t="s">
        <v>211</v>
      </c>
      <c r="AY1943" t="s">
        <v>200</v>
      </c>
      <c r="AZ1943" t="s">
        <v>208</v>
      </c>
      <c r="BA1943">
        <v>2</v>
      </c>
      <c r="BB1943" t="s">
        <v>204</v>
      </c>
      <c r="BC1943" t="s">
        <v>209</v>
      </c>
      <c r="BD1943" t="s">
        <v>211</v>
      </c>
      <c r="BE1943" t="s">
        <v>203</v>
      </c>
      <c r="BF1943" t="s">
        <v>212</v>
      </c>
      <c r="BG1943" t="s">
        <v>211</v>
      </c>
      <c r="BH1943" t="s">
        <v>201</v>
      </c>
      <c r="BI1943" t="s">
        <v>210</v>
      </c>
      <c r="BJ1943">
        <v>1</v>
      </c>
      <c r="BK1943" t="s">
        <v>205</v>
      </c>
      <c r="BL1943" t="s">
        <v>354</v>
      </c>
      <c r="BM1943">
        <v>1</v>
      </c>
    </row>
    <row r="1944" spans="1:125" x14ac:dyDescent="0.25">
      <c r="A1944" s="5">
        <v>1297512</v>
      </c>
      <c r="B1944" s="5">
        <v>12</v>
      </c>
      <c r="C1944" t="s">
        <v>5601</v>
      </c>
      <c r="D1944" t="s">
        <v>5281</v>
      </c>
      <c r="E1944" t="s">
        <v>4034</v>
      </c>
      <c r="F1944" t="s">
        <v>28</v>
      </c>
      <c r="G1944" t="s">
        <v>4895</v>
      </c>
      <c r="H1944" t="s">
        <v>1146</v>
      </c>
      <c r="I1944" t="s">
        <v>117</v>
      </c>
      <c r="J1944" s="3">
        <v>45191</v>
      </c>
      <c r="K1944" s="3" t="s">
        <v>239</v>
      </c>
      <c r="L1944" s="3">
        <v>45272</v>
      </c>
      <c r="M1944" s="3" t="s">
        <v>4721</v>
      </c>
      <c r="N1944" s="3">
        <v>44951</v>
      </c>
      <c r="O1944" s="7">
        <v>0.50450231481481478</v>
      </c>
      <c r="P1944" t="s">
        <v>4159</v>
      </c>
      <c r="Q1944" s="3">
        <v>45516</v>
      </c>
      <c r="R1944" s="7">
        <v>0.4803472222222222</v>
      </c>
      <c r="S1944" t="s">
        <v>1908</v>
      </c>
      <c r="U1944" s="92" t="s">
        <v>5282</v>
      </c>
      <c r="V1944" s="93" t="s">
        <v>5283</v>
      </c>
      <c r="W1944" s="92" t="s">
        <v>2834</v>
      </c>
      <c r="X1944" s="93" t="s">
        <v>232</v>
      </c>
      <c r="Y1944" s="92" t="s">
        <v>475</v>
      </c>
      <c r="Z1944" s="93" t="s">
        <v>228</v>
      </c>
      <c r="AA1944" t="s">
        <v>234</v>
      </c>
      <c r="AB1944">
        <v>956</v>
      </c>
      <c r="AC1944" t="s">
        <v>153</v>
      </c>
      <c r="AD1944" t="s">
        <v>239</v>
      </c>
      <c r="AF1944" s="12" t="s">
        <v>6142</v>
      </c>
      <c r="AG1944" s="12">
        <v>79</v>
      </c>
      <c r="AH1944" s="12" t="s">
        <v>6142</v>
      </c>
      <c r="AI1944" s="12">
        <v>79</v>
      </c>
      <c r="AJ1944" s="12" t="s">
        <v>6142</v>
      </c>
      <c r="AK1944" s="12">
        <v>79</v>
      </c>
      <c r="AL1944" s="12" t="s">
        <v>6142</v>
      </c>
      <c r="AM1944" s="12">
        <v>79</v>
      </c>
      <c r="AN1944" s="12" t="s">
        <v>6136</v>
      </c>
      <c r="AO1944" s="12">
        <v>45</v>
      </c>
      <c r="AP1944" s="12" t="s">
        <v>6136</v>
      </c>
      <c r="AQ1944" s="12">
        <v>45</v>
      </c>
      <c r="AR1944" s="12" t="s">
        <v>239</v>
      </c>
      <c r="AS1944" s="12" t="s">
        <v>239</v>
      </c>
      <c r="AT1944" s="12" t="s">
        <v>239</v>
      </c>
      <c r="AU1944" s="12" t="s">
        <v>239</v>
      </c>
      <c r="AV1944" t="s">
        <v>267</v>
      </c>
      <c r="AW1944" t="s">
        <v>207</v>
      </c>
      <c r="AX1944" t="s">
        <v>211</v>
      </c>
      <c r="AY1944" t="s">
        <v>200</v>
      </c>
      <c r="AZ1944" t="s">
        <v>208</v>
      </c>
      <c r="BA1944">
        <v>2</v>
      </c>
      <c r="BB1944" t="s">
        <v>204</v>
      </c>
      <c r="BC1944" t="s">
        <v>209</v>
      </c>
      <c r="BD1944" t="s">
        <v>211</v>
      </c>
      <c r="BE1944" t="s">
        <v>203</v>
      </c>
      <c r="BF1944" t="s">
        <v>212</v>
      </c>
      <c r="BG1944" t="s">
        <v>211</v>
      </c>
      <c r="BH1944" t="s">
        <v>201</v>
      </c>
      <c r="BI1944" t="s">
        <v>210</v>
      </c>
      <c r="BJ1944">
        <v>1</v>
      </c>
      <c r="BK1944" t="s">
        <v>205</v>
      </c>
      <c r="BL1944" t="s">
        <v>354</v>
      </c>
      <c r="BM1944">
        <v>1</v>
      </c>
      <c r="BQ1944" t="s">
        <v>1161</v>
      </c>
      <c r="BR1944" t="s">
        <v>234</v>
      </c>
      <c r="BS1944" t="s">
        <v>4896</v>
      </c>
      <c r="BT1944" t="s">
        <v>234</v>
      </c>
      <c r="BU1944" t="s">
        <v>3821</v>
      </c>
      <c r="BV1944" t="s">
        <v>234</v>
      </c>
      <c r="BW1944" t="s">
        <v>1163</v>
      </c>
      <c r="BX1944" t="s">
        <v>234</v>
      </c>
      <c r="BY1944" t="s">
        <v>1164</v>
      </c>
      <c r="BZ1944" t="s">
        <v>234</v>
      </c>
      <c r="CA1944" t="s">
        <v>4159</v>
      </c>
      <c r="CB1944" s="3">
        <v>44951</v>
      </c>
      <c r="CC1944" t="s">
        <v>4159</v>
      </c>
      <c r="CD1944" s="3">
        <v>44951</v>
      </c>
      <c r="CE1944" t="s">
        <v>4159</v>
      </c>
      <c r="CF1944" s="3">
        <v>44951</v>
      </c>
      <c r="CG1944" t="s">
        <v>4159</v>
      </c>
      <c r="CH1944" s="3">
        <v>44951</v>
      </c>
      <c r="CI1944" t="s">
        <v>4159</v>
      </c>
      <c r="CJ1944" s="3">
        <v>44951</v>
      </c>
      <c r="CK1944" t="s">
        <v>4159</v>
      </c>
      <c r="CL1944" s="3">
        <v>44951</v>
      </c>
      <c r="CM1944" t="s">
        <v>1908</v>
      </c>
      <c r="CN1944" s="3">
        <v>45120</v>
      </c>
      <c r="CO1944" t="s">
        <v>1908</v>
      </c>
      <c r="CP1944" s="3">
        <v>45120</v>
      </c>
      <c r="CQ1944" t="s">
        <v>1908</v>
      </c>
      <c r="CR1944" s="3">
        <v>45139</v>
      </c>
      <c r="CS1944" t="s">
        <v>4159</v>
      </c>
      <c r="CT1944" s="3">
        <v>44951</v>
      </c>
      <c r="CU1944" t="s">
        <v>1908</v>
      </c>
      <c r="CV1944" s="3">
        <v>44985</v>
      </c>
      <c r="CW1944" t="s">
        <v>1908</v>
      </c>
      <c r="CX1944" s="3">
        <v>44985</v>
      </c>
      <c r="CY1944" t="s">
        <v>1908</v>
      </c>
      <c r="CZ1944" s="3">
        <v>45120</v>
      </c>
      <c r="DA1944" t="s">
        <v>1908</v>
      </c>
      <c r="DB1944" s="3">
        <v>45120</v>
      </c>
      <c r="DC1944" t="s">
        <v>1908</v>
      </c>
      <c r="DD1944" s="3">
        <v>45139</v>
      </c>
      <c r="DE1944" t="s">
        <v>1908</v>
      </c>
      <c r="DF1944" s="3">
        <v>44993</v>
      </c>
      <c r="DG1944" t="s">
        <v>1908</v>
      </c>
      <c r="DH1944" s="3">
        <v>45516</v>
      </c>
      <c r="DK1944" t="s">
        <v>1908</v>
      </c>
      <c r="DL1944" s="3">
        <v>44993</v>
      </c>
      <c r="DQ1944" t="s">
        <v>28</v>
      </c>
      <c r="DR1944" t="s">
        <v>4944</v>
      </c>
      <c r="DU1944" t="s">
        <v>5284</v>
      </c>
    </row>
    <row r="1945" spans="1:125" x14ac:dyDescent="0.25">
      <c r="A1945" s="5">
        <v>1297601</v>
      </c>
      <c r="B1945" s="5">
        <v>1</v>
      </c>
      <c r="J1945" s="3"/>
      <c r="K1945" s="3"/>
      <c r="L1945" s="3"/>
      <c r="M1945" s="3"/>
      <c r="N1945" s="3">
        <v>44951</v>
      </c>
      <c r="O1945" s="7">
        <v>0.54686342592592596</v>
      </c>
      <c r="P1945" t="s">
        <v>4159</v>
      </c>
      <c r="AV1945" t="s">
        <v>202</v>
      </c>
      <c r="AW1945" t="s">
        <v>207</v>
      </c>
      <c r="AX1945" t="s">
        <v>211</v>
      </c>
      <c r="AY1945" t="s">
        <v>200</v>
      </c>
      <c r="AZ1945" t="s">
        <v>208</v>
      </c>
      <c r="BA1945">
        <v>2</v>
      </c>
      <c r="BB1945" t="s">
        <v>204</v>
      </c>
      <c r="BC1945" t="s">
        <v>209</v>
      </c>
      <c r="BD1945" t="s">
        <v>211</v>
      </c>
      <c r="BE1945" t="s">
        <v>203</v>
      </c>
      <c r="BF1945" t="s">
        <v>212</v>
      </c>
      <c r="BG1945" t="s">
        <v>211</v>
      </c>
      <c r="BH1945" t="s">
        <v>201</v>
      </c>
      <c r="BI1945" t="s">
        <v>210</v>
      </c>
      <c r="BJ1945">
        <v>1</v>
      </c>
      <c r="BK1945" t="s">
        <v>205</v>
      </c>
      <c r="BL1945" t="s">
        <v>354</v>
      </c>
      <c r="BM1945">
        <v>1</v>
      </c>
    </row>
    <row r="1946" spans="1:125" x14ac:dyDescent="0.25">
      <c r="A1946" s="5">
        <v>1297609</v>
      </c>
      <c r="B1946" s="5">
        <v>9</v>
      </c>
      <c r="C1946" t="s">
        <v>5638</v>
      </c>
      <c r="D1946" t="s">
        <v>5285</v>
      </c>
      <c r="E1946" t="s">
        <v>3873</v>
      </c>
      <c r="F1946" t="s">
        <v>5070</v>
      </c>
      <c r="G1946" t="s">
        <v>3877</v>
      </c>
      <c r="H1946" t="s">
        <v>1146</v>
      </c>
      <c r="I1946" t="s">
        <v>117</v>
      </c>
      <c r="J1946" s="3">
        <v>45219</v>
      </c>
      <c r="K1946" s="3" t="s">
        <v>239</v>
      </c>
      <c r="L1946" s="3">
        <v>45258</v>
      </c>
      <c r="M1946" s="3" t="s">
        <v>4595</v>
      </c>
      <c r="N1946" s="3">
        <v>44951</v>
      </c>
      <c r="O1946" s="7">
        <v>0.54686342592592596</v>
      </c>
      <c r="P1946" t="s">
        <v>4159</v>
      </c>
      <c r="Q1946" s="3">
        <v>45274</v>
      </c>
      <c r="R1946" s="7">
        <v>0.53751157407407402</v>
      </c>
      <c r="S1946" t="s">
        <v>1908</v>
      </c>
      <c r="U1946" s="92" t="s">
        <v>1178</v>
      </c>
      <c r="V1946" s="93" t="s">
        <v>4853</v>
      </c>
      <c r="W1946" s="92" t="s">
        <v>403</v>
      </c>
      <c r="X1946" s="93" t="s">
        <v>5286</v>
      </c>
      <c r="Y1946" s="92" t="s">
        <v>1274</v>
      </c>
      <c r="Z1946" s="93" t="s">
        <v>5287</v>
      </c>
      <c r="AA1946" t="s">
        <v>146</v>
      </c>
      <c r="AB1946">
        <v>902</v>
      </c>
      <c r="AC1946" t="s">
        <v>154</v>
      </c>
      <c r="AD1946" t="s">
        <v>239</v>
      </c>
      <c r="AF1946" s="12" t="s">
        <v>5675</v>
      </c>
      <c r="AG1946" s="12">
        <v>902</v>
      </c>
      <c r="AH1946" s="12" t="s">
        <v>5675</v>
      </c>
      <c r="AI1946" s="12">
        <v>902</v>
      </c>
      <c r="AJ1946" s="12" t="s">
        <v>5675</v>
      </c>
      <c r="AK1946" s="12">
        <v>902</v>
      </c>
      <c r="AL1946" s="12" t="s">
        <v>5675</v>
      </c>
      <c r="AM1946" s="12">
        <v>902</v>
      </c>
      <c r="AN1946" s="12">
        <v>543</v>
      </c>
      <c r="AO1946" s="12">
        <v>58</v>
      </c>
      <c r="AP1946" s="12">
        <v>543</v>
      </c>
      <c r="AQ1946" s="12">
        <v>58</v>
      </c>
      <c r="AR1946" s="12" t="s">
        <v>239</v>
      </c>
      <c r="AS1946" s="12" t="s">
        <v>239</v>
      </c>
      <c r="AT1946" s="12" t="s">
        <v>239</v>
      </c>
      <c r="AU1946" s="12" t="s">
        <v>239</v>
      </c>
      <c r="AV1946" t="s">
        <v>267</v>
      </c>
      <c r="AW1946" t="s">
        <v>207</v>
      </c>
      <c r="AX1946" t="s">
        <v>211</v>
      </c>
      <c r="AY1946" t="s">
        <v>200</v>
      </c>
      <c r="AZ1946" t="s">
        <v>208</v>
      </c>
      <c r="BA1946">
        <v>2</v>
      </c>
      <c r="BB1946" t="s">
        <v>204</v>
      </c>
      <c r="BC1946" t="s">
        <v>209</v>
      </c>
      <c r="BD1946" t="s">
        <v>211</v>
      </c>
      <c r="BE1946" t="s">
        <v>203</v>
      </c>
      <c r="BF1946" t="s">
        <v>212</v>
      </c>
      <c r="BG1946" t="s">
        <v>211</v>
      </c>
      <c r="BH1946" t="s">
        <v>201</v>
      </c>
      <c r="BI1946" t="s">
        <v>210</v>
      </c>
      <c r="BJ1946">
        <v>1</v>
      </c>
      <c r="BK1946" t="s">
        <v>205</v>
      </c>
      <c r="BL1946" t="s">
        <v>354</v>
      </c>
      <c r="BM1946">
        <v>1</v>
      </c>
      <c r="BQ1946" t="s">
        <v>1161</v>
      </c>
      <c r="BR1946" t="s">
        <v>146</v>
      </c>
      <c r="BS1946" t="s">
        <v>5289</v>
      </c>
      <c r="BT1946" t="s">
        <v>146</v>
      </c>
      <c r="BU1946" t="s">
        <v>3854</v>
      </c>
      <c r="BV1946" t="s">
        <v>146</v>
      </c>
      <c r="BW1946" t="s">
        <v>1163</v>
      </c>
      <c r="BX1946" t="s">
        <v>146</v>
      </c>
      <c r="CA1946" t="s">
        <v>4159</v>
      </c>
      <c r="CB1946" s="3">
        <v>44951</v>
      </c>
      <c r="CC1946" t="s">
        <v>4159</v>
      </c>
      <c r="CD1946" s="3">
        <v>44951</v>
      </c>
      <c r="CE1946" t="s">
        <v>4159</v>
      </c>
      <c r="CF1946" s="3">
        <v>44951</v>
      </c>
      <c r="CG1946" t="s">
        <v>4159</v>
      </c>
      <c r="CH1946" s="3">
        <v>44951</v>
      </c>
      <c r="CI1946" t="s">
        <v>4159</v>
      </c>
      <c r="CJ1946" s="3">
        <v>44951</v>
      </c>
      <c r="CK1946" t="s">
        <v>4159</v>
      </c>
      <c r="CL1946" s="3">
        <v>44951</v>
      </c>
      <c r="CM1946" t="s">
        <v>1908</v>
      </c>
      <c r="CN1946" s="3">
        <v>45145</v>
      </c>
      <c r="CO1946" t="s">
        <v>1908</v>
      </c>
      <c r="CP1946" s="3">
        <v>45145</v>
      </c>
      <c r="CQ1946" t="s">
        <v>1908</v>
      </c>
      <c r="CR1946" s="3">
        <v>45174</v>
      </c>
      <c r="CS1946" t="s">
        <v>4159</v>
      </c>
      <c r="CT1946" s="3">
        <v>44951</v>
      </c>
      <c r="CU1946" t="s">
        <v>1908</v>
      </c>
      <c r="CV1946" s="3">
        <v>44985</v>
      </c>
      <c r="CW1946" t="s">
        <v>1908</v>
      </c>
      <c r="CX1946" s="3">
        <v>44985</v>
      </c>
      <c r="CY1946" t="s">
        <v>1908</v>
      </c>
      <c r="CZ1946" s="3">
        <v>45145</v>
      </c>
      <c r="DA1946" t="s">
        <v>1908</v>
      </c>
      <c r="DB1946" s="3">
        <v>45145</v>
      </c>
      <c r="DE1946" t="s">
        <v>1908</v>
      </c>
      <c r="DF1946" s="3">
        <v>45012</v>
      </c>
      <c r="DG1946" t="s">
        <v>1908</v>
      </c>
      <c r="DH1946" s="3">
        <v>45012</v>
      </c>
      <c r="DK1946" t="s">
        <v>1908</v>
      </c>
      <c r="DL1946" s="3">
        <v>45145</v>
      </c>
      <c r="DQ1946" t="s">
        <v>5070</v>
      </c>
      <c r="DR1946" t="s">
        <v>5069</v>
      </c>
      <c r="DU1946" t="s">
        <v>5288</v>
      </c>
    </row>
    <row r="1947" spans="1:125" x14ac:dyDescent="0.25">
      <c r="A1947" s="5">
        <v>1297701</v>
      </c>
      <c r="B1947" s="5">
        <v>1</v>
      </c>
      <c r="J1947" s="3"/>
      <c r="K1947" s="3"/>
      <c r="L1947" s="3"/>
      <c r="M1947" s="3"/>
      <c r="N1947" s="3">
        <v>44953</v>
      </c>
      <c r="O1947" s="7">
        <v>0.44842592592592595</v>
      </c>
      <c r="P1947" t="s">
        <v>4159</v>
      </c>
      <c r="AV1947" t="s">
        <v>202</v>
      </c>
      <c r="AW1947" t="s">
        <v>207</v>
      </c>
      <c r="AX1947" t="s">
        <v>211</v>
      </c>
      <c r="AY1947" t="s">
        <v>200</v>
      </c>
      <c r="AZ1947" t="s">
        <v>208</v>
      </c>
      <c r="BA1947">
        <v>2</v>
      </c>
      <c r="BB1947" t="s">
        <v>204</v>
      </c>
      <c r="BC1947" t="s">
        <v>209</v>
      </c>
      <c r="BD1947" t="s">
        <v>211</v>
      </c>
      <c r="BE1947" t="s">
        <v>203</v>
      </c>
      <c r="BF1947" t="s">
        <v>212</v>
      </c>
      <c r="BG1947" t="s">
        <v>211</v>
      </c>
      <c r="BH1947" t="s">
        <v>201</v>
      </c>
      <c r="BI1947" t="s">
        <v>210</v>
      </c>
      <c r="BJ1947">
        <v>1</v>
      </c>
      <c r="BK1947" t="s">
        <v>205</v>
      </c>
      <c r="BL1947" t="s">
        <v>354</v>
      </c>
      <c r="BM1947">
        <v>1</v>
      </c>
    </row>
    <row r="1948" spans="1:125" x14ac:dyDescent="0.25">
      <c r="A1948" s="5">
        <v>1297708</v>
      </c>
      <c r="B1948" s="5">
        <v>8</v>
      </c>
      <c r="C1948" t="s">
        <v>5406</v>
      </c>
      <c r="D1948" t="s">
        <v>5290</v>
      </c>
      <c r="E1948" t="s">
        <v>3873</v>
      </c>
      <c r="F1948" t="s">
        <v>5070</v>
      </c>
      <c r="G1948" t="s">
        <v>3877</v>
      </c>
      <c r="H1948" t="s">
        <v>1146</v>
      </c>
      <c r="I1948" t="s">
        <v>117</v>
      </c>
      <c r="J1948" s="3">
        <v>45037</v>
      </c>
      <c r="K1948" s="3" t="s">
        <v>239</v>
      </c>
      <c r="L1948" s="3">
        <v>45125</v>
      </c>
      <c r="M1948" s="3" t="s">
        <v>4595</v>
      </c>
      <c r="N1948" s="3">
        <v>44953</v>
      </c>
      <c r="O1948" s="7">
        <v>0.44842592592592595</v>
      </c>
      <c r="P1948" t="s">
        <v>4159</v>
      </c>
      <c r="Q1948" s="3">
        <v>44999</v>
      </c>
      <c r="R1948" s="7">
        <v>0.44589120370370372</v>
      </c>
      <c r="S1948" t="s">
        <v>1908</v>
      </c>
      <c r="U1948" s="92" t="s">
        <v>956</v>
      </c>
      <c r="V1948" s="93" t="s">
        <v>4238</v>
      </c>
      <c r="W1948" s="92" t="s">
        <v>5291</v>
      </c>
      <c r="X1948" s="93" t="s">
        <v>147</v>
      </c>
      <c r="Y1948" s="92" t="s">
        <v>2577</v>
      </c>
      <c r="Z1948" s="93" t="s">
        <v>4236</v>
      </c>
      <c r="AA1948" t="s">
        <v>234</v>
      </c>
      <c r="AB1948">
        <v>956</v>
      </c>
      <c r="AC1948" t="s">
        <v>154</v>
      </c>
      <c r="AD1948" t="s">
        <v>239</v>
      </c>
      <c r="AF1948" s="12" t="s">
        <v>4066</v>
      </c>
      <c r="AG1948" s="12">
        <v>902</v>
      </c>
      <c r="AH1948" s="12" t="s">
        <v>4066</v>
      </c>
      <c r="AI1948" s="12">
        <v>902</v>
      </c>
      <c r="AJ1948" s="12" t="s">
        <v>4066</v>
      </c>
      <c r="AK1948" s="12">
        <v>902</v>
      </c>
      <c r="AL1948" s="12" t="s">
        <v>4066</v>
      </c>
      <c r="AM1948" s="12">
        <v>902</v>
      </c>
      <c r="AN1948" s="12" t="s">
        <v>824</v>
      </c>
      <c r="AO1948" s="12" t="s">
        <v>825</v>
      </c>
      <c r="AP1948" s="12" t="s">
        <v>824</v>
      </c>
      <c r="AQ1948" s="12" t="s">
        <v>825</v>
      </c>
      <c r="AR1948" s="12" t="s">
        <v>239</v>
      </c>
      <c r="AS1948" s="12" t="s">
        <v>239</v>
      </c>
      <c r="AT1948" s="12" t="s">
        <v>239</v>
      </c>
      <c r="AU1948" s="12" t="s">
        <v>239</v>
      </c>
      <c r="AV1948" t="s">
        <v>267</v>
      </c>
      <c r="AW1948" t="s">
        <v>207</v>
      </c>
      <c r="AX1948" t="s">
        <v>211</v>
      </c>
      <c r="AY1948" t="s">
        <v>200</v>
      </c>
      <c r="AZ1948" t="s">
        <v>208</v>
      </c>
      <c r="BA1948">
        <v>2</v>
      </c>
      <c r="BB1948" t="s">
        <v>204</v>
      </c>
      <c r="BC1948" t="s">
        <v>209</v>
      </c>
      <c r="BD1948" t="s">
        <v>211</v>
      </c>
      <c r="BE1948" t="s">
        <v>203</v>
      </c>
      <c r="BF1948" t="s">
        <v>212</v>
      </c>
      <c r="BG1948" t="s">
        <v>211</v>
      </c>
      <c r="BH1948" t="s">
        <v>201</v>
      </c>
      <c r="BI1948" t="s">
        <v>210</v>
      </c>
      <c r="BJ1948">
        <v>1</v>
      </c>
      <c r="BK1948" t="s">
        <v>205</v>
      </c>
      <c r="BL1948" t="s">
        <v>354</v>
      </c>
      <c r="BM1948">
        <v>1</v>
      </c>
      <c r="BQ1948" t="s">
        <v>1161</v>
      </c>
      <c r="BR1948" t="s">
        <v>234</v>
      </c>
      <c r="BS1948" t="s">
        <v>5293</v>
      </c>
      <c r="BT1948" t="s">
        <v>234</v>
      </c>
      <c r="BU1948" t="s">
        <v>3854</v>
      </c>
      <c r="BV1948" t="s">
        <v>234</v>
      </c>
      <c r="BW1948" t="s">
        <v>1163</v>
      </c>
      <c r="BX1948" t="s">
        <v>234</v>
      </c>
      <c r="CA1948" t="s">
        <v>4159</v>
      </c>
      <c r="CB1948" s="3">
        <v>44953</v>
      </c>
      <c r="CC1948" t="s">
        <v>4159</v>
      </c>
      <c r="CD1948" s="3">
        <v>44953</v>
      </c>
      <c r="CE1948" t="s">
        <v>4159</v>
      </c>
      <c r="CF1948" s="3">
        <v>44953</v>
      </c>
      <c r="CG1948" t="s">
        <v>4159</v>
      </c>
      <c r="CH1948" s="3">
        <v>44953</v>
      </c>
      <c r="CI1948" t="s">
        <v>4159</v>
      </c>
      <c r="CJ1948" s="3">
        <v>44953</v>
      </c>
      <c r="CK1948" t="s">
        <v>4159</v>
      </c>
      <c r="CL1948" s="3">
        <v>44953</v>
      </c>
      <c r="CM1948" t="s">
        <v>4159</v>
      </c>
      <c r="CN1948" s="3">
        <v>44988</v>
      </c>
      <c r="CO1948" t="s">
        <v>4159</v>
      </c>
      <c r="CP1948" s="3">
        <v>44988</v>
      </c>
      <c r="CQ1948" t="s">
        <v>1908</v>
      </c>
      <c r="CR1948" s="3">
        <v>44999</v>
      </c>
      <c r="CS1948" t="s">
        <v>4159</v>
      </c>
      <c r="CT1948" s="3">
        <v>44953</v>
      </c>
      <c r="CU1948" t="s">
        <v>4159</v>
      </c>
      <c r="CV1948" s="3">
        <v>44988</v>
      </c>
      <c r="CW1948" t="s">
        <v>1908</v>
      </c>
      <c r="CX1948" s="3">
        <v>44985</v>
      </c>
      <c r="CY1948" t="s">
        <v>4159</v>
      </c>
      <c r="CZ1948" s="3">
        <v>44988</v>
      </c>
      <c r="DA1948" t="s">
        <v>4159</v>
      </c>
      <c r="DB1948" s="3">
        <v>44988</v>
      </c>
      <c r="DE1948" t="s">
        <v>1908</v>
      </c>
      <c r="DF1948" s="3">
        <v>44985</v>
      </c>
      <c r="DK1948" t="s">
        <v>1908</v>
      </c>
      <c r="DL1948" s="3">
        <v>44985</v>
      </c>
      <c r="DQ1948" t="s">
        <v>5070</v>
      </c>
      <c r="DR1948" t="s">
        <v>5069</v>
      </c>
      <c r="DU1948" t="s">
        <v>5292</v>
      </c>
    </row>
    <row r="1949" spans="1:125" x14ac:dyDescent="0.25">
      <c r="A1949" s="5">
        <v>1297801</v>
      </c>
      <c r="B1949" s="5">
        <v>1</v>
      </c>
      <c r="J1949" s="3"/>
      <c r="K1949" s="3"/>
      <c r="L1949" s="3"/>
      <c r="M1949" s="3"/>
      <c r="N1949" s="3">
        <v>44963</v>
      </c>
      <c r="O1949" s="7">
        <v>0.4085300925925926</v>
      </c>
      <c r="P1949" t="s">
        <v>1908</v>
      </c>
      <c r="AV1949" t="s">
        <v>202</v>
      </c>
      <c r="AW1949" t="s">
        <v>207</v>
      </c>
      <c r="AX1949" t="s">
        <v>211</v>
      </c>
      <c r="AY1949" t="s">
        <v>200</v>
      </c>
      <c r="AZ1949" t="s">
        <v>208</v>
      </c>
      <c r="BA1949">
        <v>2</v>
      </c>
      <c r="BB1949" t="s">
        <v>204</v>
      </c>
      <c r="BC1949" t="s">
        <v>209</v>
      </c>
      <c r="BD1949" t="s">
        <v>211</v>
      </c>
      <c r="BE1949" t="s">
        <v>203</v>
      </c>
      <c r="BF1949" t="s">
        <v>212</v>
      </c>
      <c r="BG1949" t="s">
        <v>211</v>
      </c>
      <c r="BH1949" t="s">
        <v>201</v>
      </c>
      <c r="BI1949" t="s">
        <v>210</v>
      </c>
      <c r="BJ1949">
        <v>1</v>
      </c>
      <c r="BK1949" t="s">
        <v>205</v>
      </c>
      <c r="BL1949" t="s">
        <v>354</v>
      </c>
      <c r="BM1949">
        <v>1</v>
      </c>
    </row>
    <row r="1950" spans="1:125" x14ac:dyDescent="0.25">
      <c r="A1950" s="5">
        <v>1297813</v>
      </c>
      <c r="B1950" s="5">
        <v>13</v>
      </c>
      <c r="C1950" t="s">
        <v>5367</v>
      </c>
      <c r="D1950" t="s">
        <v>5300</v>
      </c>
      <c r="E1950" t="s">
        <v>3045</v>
      </c>
      <c r="F1950" t="s">
        <v>6</v>
      </c>
      <c r="G1950" t="s">
        <v>4019</v>
      </c>
      <c r="H1950" t="s">
        <v>127</v>
      </c>
      <c r="I1950" t="s">
        <v>117</v>
      </c>
      <c r="J1950" s="3"/>
      <c r="K1950" s="3"/>
      <c r="L1950" s="3">
        <v>45083</v>
      </c>
      <c r="M1950" s="3" t="s">
        <v>133</v>
      </c>
      <c r="N1950" s="3">
        <v>44963</v>
      </c>
      <c r="O1950" s="7">
        <v>0.4085300925925926</v>
      </c>
      <c r="P1950" t="s">
        <v>1908</v>
      </c>
      <c r="Q1950" s="3">
        <v>45560</v>
      </c>
      <c r="R1950" s="7">
        <v>0.69935185185185189</v>
      </c>
      <c r="S1950" t="s">
        <v>1908</v>
      </c>
      <c r="U1950" s="92" t="s">
        <v>386</v>
      </c>
      <c r="V1950" s="93" t="s">
        <v>228</v>
      </c>
      <c r="AA1950" t="s">
        <v>225</v>
      </c>
      <c r="AB1950">
        <v>956</v>
      </c>
      <c r="AC1950" t="s">
        <v>154</v>
      </c>
      <c r="AD1950" t="s">
        <v>474</v>
      </c>
      <c r="AE1950" t="s">
        <v>474</v>
      </c>
      <c r="AF1950" s="12" t="s">
        <v>6239</v>
      </c>
      <c r="AG1950" s="12">
        <v>92</v>
      </c>
      <c r="AH1950" s="12" t="s">
        <v>6239</v>
      </c>
      <c r="AI1950" s="12">
        <v>92</v>
      </c>
      <c r="AJ1950" s="12" t="s">
        <v>6239</v>
      </c>
      <c r="AK1950" s="12">
        <v>92</v>
      </c>
      <c r="AL1950" s="12" t="s">
        <v>6239</v>
      </c>
      <c r="AM1950" s="12">
        <v>92</v>
      </c>
      <c r="AN1950" s="12" t="s">
        <v>6136</v>
      </c>
      <c r="AO1950" s="12">
        <v>45</v>
      </c>
      <c r="AP1950" s="12" t="s">
        <v>6136</v>
      </c>
      <c r="AQ1950" s="12">
        <v>45</v>
      </c>
      <c r="AR1950" s="12" t="s">
        <v>239</v>
      </c>
      <c r="AS1950" s="12" t="s">
        <v>239</v>
      </c>
      <c r="AT1950" s="12" t="s">
        <v>239</v>
      </c>
      <c r="AU1950" s="12" t="s">
        <v>239</v>
      </c>
      <c r="AV1950" t="s">
        <v>202</v>
      </c>
      <c r="AW1950" t="s">
        <v>207</v>
      </c>
      <c r="AX1950" t="s">
        <v>211</v>
      </c>
      <c r="AY1950" t="s">
        <v>200</v>
      </c>
      <c r="AZ1950" t="s">
        <v>208</v>
      </c>
      <c r="BA1950">
        <v>2</v>
      </c>
      <c r="BB1950" t="s">
        <v>204</v>
      </c>
      <c r="BC1950" t="s">
        <v>209</v>
      </c>
      <c r="BD1950" t="s">
        <v>211</v>
      </c>
      <c r="BE1950" t="s">
        <v>203</v>
      </c>
      <c r="BF1950" t="s">
        <v>212</v>
      </c>
      <c r="BG1950" t="s">
        <v>211</v>
      </c>
      <c r="BH1950" t="s">
        <v>201</v>
      </c>
      <c r="BI1950" t="s">
        <v>210</v>
      </c>
      <c r="BJ1950">
        <v>1</v>
      </c>
      <c r="BK1950" t="s">
        <v>205</v>
      </c>
      <c r="BL1950" t="s">
        <v>354</v>
      </c>
      <c r="BM1950">
        <v>1</v>
      </c>
      <c r="BQ1950" t="s">
        <v>577</v>
      </c>
      <c r="BR1950" t="s">
        <v>3403</v>
      </c>
      <c r="BS1950" t="s">
        <v>5301</v>
      </c>
      <c r="BT1950" t="s">
        <v>3403</v>
      </c>
      <c r="BW1950" t="s">
        <v>379</v>
      </c>
      <c r="BX1950" t="s">
        <v>3403</v>
      </c>
      <c r="BY1950" t="s">
        <v>4005</v>
      </c>
      <c r="BZ1950" t="s">
        <v>3403</v>
      </c>
      <c r="CA1950" t="s">
        <v>1908</v>
      </c>
      <c r="CB1950" s="3">
        <v>44963</v>
      </c>
      <c r="CC1950" t="s">
        <v>1908</v>
      </c>
      <c r="CD1950" s="3">
        <v>45012</v>
      </c>
      <c r="CE1950" t="s">
        <v>1908</v>
      </c>
      <c r="CF1950" s="3">
        <v>44963</v>
      </c>
      <c r="CG1950" t="s">
        <v>1908</v>
      </c>
      <c r="CH1950" s="3">
        <v>44984</v>
      </c>
      <c r="CI1950" t="s">
        <v>1908</v>
      </c>
      <c r="CJ1950" s="3">
        <v>44984</v>
      </c>
      <c r="CK1950" t="s">
        <v>1908</v>
      </c>
      <c r="CL1950" s="3">
        <v>44984</v>
      </c>
      <c r="CM1950" t="s">
        <v>1908</v>
      </c>
      <c r="CN1950" s="3">
        <v>44984</v>
      </c>
      <c r="CO1950" t="s">
        <v>1908</v>
      </c>
      <c r="CP1950" s="3">
        <v>44984</v>
      </c>
      <c r="CQ1950" t="s">
        <v>1908</v>
      </c>
      <c r="CR1950" s="3">
        <v>45006</v>
      </c>
      <c r="CS1950" t="s">
        <v>1908</v>
      </c>
      <c r="CT1950" s="3">
        <v>44963</v>
      </c>
      <c r="CU1950" t="s">
        <v>1908</v>
      </c>
      <c r="CV1950" s="3">
        <v>45006</v>
      </c>
      <c r="CW1950" t="s">
        <v>1908</v>
      </c>
      <c r="CX1950" s="3">
        <v>45012</v>
      </c>
      <c r="CY1950" t="s">
        <v>1908</v>
      </c>
      <c r="CZ1950" s="3">
        <v>44984</v>
      </c>
      <c r="DA1950" t="s">
        <v>8</v>
      </c>
      <c r="DB1950" s="3">
        <v>44981</v>
      </c>
      <c r="DC1950" t="s">
        <v>1908</v>
      </c>
      <c r="DD1950" s="3">
        <v>45027</v>
      </c>
      <c r="DE1950" t="s">
        <v>1908</v>
      </c>
      <c r="DF1950" s="3">
        <v>45012</v>
      </c>
      <c r="DG1950" t="s">
        <v>1908</v>
      </c>
      <c r="DH1950" s="3">
        <v>45027</v>
      </c>
      <c r="DK1950" t="s">
        <v>1908</v>
      </c>
      <c r="DL1950" s="3">
        <v>45012</v>
      </c>
      <c r="DQ1950" t="s">
        <v>6</v>
      </c>
      <c r="DR1950" t="s">
        <v>3985</v>
      </c>
      <c r="DU1950" t="s">
        <v>4784</v>
      </c>
    </row>
    <row r="1951" spans="1:125" x14ac:dyDescent="0.25">
      <c r="A1951" s="5">
        <v>1297901</v>
      </c>
      <c r="B1951" s="5">
        <v>1</v>
      </c>
      <c r="J1951" s="3"/>
      <c r="K1951" s="3"/>
      <c r="L1951" s="3"/>
      <c r="M1951" s="3"/>
      <c r="N1951" s="3">
        <v>44963</v>
      </c>
      <c r="O1951" s="7">
        <v>0.42934027777777778</v>
      </c>
      <c r="P1951" t="s">
        <v>1908</v>
      </c>
      <c r="AV1951" t="s">
        <v>202</v>
      </c>
      <c r="AW1951" t="s">
        <v>207</v>
      </c>
      <c r="AX1951" t="s">
        <v>211</v>
      </c>
      <c r="AY1951" t="s">
        <v>200</v>
      </c>
      <c r="AZ1951" t="s">
        <v>208</v>
      </c>
      <c r="BA1951">
        <v>2</v>
      </c>
      <c r="BB1951" t="s">
        <v>204</v>
      </c>
      <c r="BC1951" t="s">
        <v>209</v>
      </c>
      <c r="BD1951" t="s">
        <v>211</v>
      </c>
      <c r="BE1951" t="s">
        <v>203</v>
      </c>
      <c r="BF1951" t="s">
        <v>212</v>
      </c>
      <c r="BG1951" t="s">
        <v>211</v>
      </c>
      <c r="BH1951" t="s">
        <v>201</v>
      </c>
      <c r="BI1951" t="s">
        <v>210</v>
      </c>
      <c r="BJ1951">
        <v>1</v>
      </c>
      <c r="BK1951" t="s">
        <v>205</v>
      </c>
      <c r="BL1951" t="s">
        <v>354</v>
      </c>
      <c r="BM1951">
        <v>1</v>
      </c>
    </row>
    <row r="1952" spans="1:125" x14ac:dyDescent="0.25">
      <c r="A1952" s="5">
        <v>1297913</v>
      </c>
      <c r="B1952" s="5">
        <v>13</v>
      </c>
      <c r="C1952" t="s">
        <v>5428</v>
      </c>
      <c r="D1952" t="s">
        <v>5302</v>
      </c>
      <c r="E1952" t="s">
        <v>3667</v>
      </c>
      <c r="F1952" t="s">
        <v>6</v>
      </c>
      <c r="G1952" t="s">
        <v>1627</v>
      </c>
      <c r="H1952" t="s">
        <v>25</v>
      </c>
      <c r="I1952" t="s">
        <v>117</v>
      </c>
      <c r="J1952" s="3"/>
      <c r="K1952" s="3"/>
      <c r="L1952" s="3">
        <v>45104</v>
      </c>
      <c r="M1952" s="3" t="s">
        <v>126</v>
      </c>
      <c r="N1952" s="3">
        <v>44963</v>
      </c>
      <c r="O1952" s="7">
        <v>0.42934027777777778</v>
      </c>
      <c r="P1952" t="s">
        <v>1908</v>
      </c>
      <c r="Q1952" s="3">
        <v>45020</v>
      </c>
      <c r="R1952" s="7">
        <v>0.44054398148148149</v>
      </c>
      <c r="S1952" t="s">
        <v>1908</v>
      </c>
      <c r="U1952" s="92" t="s">
        <v>1379</v>
      </c>
      <c r="V1952" s="93" t="s">
        <v>4238</v>
      </c>
      <c r="AA1952" t="s">
        <v>1859</v>
      </c>
      <c r="AB1952">
        <v>956</v>
      </c>
      <c r="AC1952" t="s">
        <v>153</v>
      </c>
      <c r="AD1952" t="s">
        <v>1865</v>
      </c>
      <c r="AE1952" t="s">
        <v>1865</v>
      </c>
      <c r="AF1952" s="12" t="s">
        <v>1628</v>
      </c>
      <c r="AG1952" s="12" t="s">
        <v>1707</v>
      </c>
      <c r="AH1952" s="12" t="s">
        <v>1628</v>
      </c>
      <c r="AI1952" s="12" t="s">
        <v>1707</v>
      </c>
      <c r="AJ1952" s="12" t="s">
        <v>1628</v>
      </c>
      <c r="AK1952" s="12" t="s">
        <v>1707</v>
      </c>
      <c r="AL1952" s="12" t="s">
        <v>1628</v>
      </c>
      <c r="AM1952" s="12" t="s">
        <v>1707</v>
      </c>
      <c r="AN1952" s="12" t="s">
        <v>818</v>
      </c>
      <c r="AO1952" s="12" t="s">
        <v>819</v>
      </c>
      <c r="AP1952" s="12" t="s">
        <v>818</v>
      </c>
      <c r="AQ1952" s="12" t="s">
        <v>819</v>
      </c>
      <c r="AR1952" s="12" t="s">
        <v>239</v>
      </c>
      <c r="AS1952" s="12" t="s">
        <v>239</v>
      </c>
      <c r="AT1952" s="12" t="s">
        <v>239</v>
      </c>
      <c r="AU1952" s="12" t="s">
        <v>239</v>
      </c>
      <c r="AV1952" t="s">
        <v>202</v>
      </c>
      <c r="AW1952" t="s">
        <v>207</v>
      </c>
      <c r="AX1952" t="s">
        <v>211</v>
      </c>
      <c r="AY1952" t="s">
        <v>200</v>
      </c>
      <c r="AZ1952" t="s">
        <v>208</v>
      </c>
      <c r="BA1952">
        <v>2</v>
      </c>
      <c r="BB1952" t="s">
        <v>204</v>
      </c>
      <c r="BC1952" t="s">
        <v>209</v>
      </c>
      <c r="BD1952" t="s">
        <v>211</v>
      </c>
      <c r="BE1952" t="s">
        <v>203</v>
      </c>
      <c r="BF1952" t="s">
        <v>212</v>
      </c>
      <c r="BG1952" t="s">
        <v>211</v>
      </c>
      <c r="BH1952" t="s">
        <v>201</v>
      </c>
      <c r="BI1952" t="s">
        <v>210</v>
      </c>
      <c r="BJ1952">
        <v>1</v>
      </c>
      <c r="BK1952" t="s">
        <v>205</v>
      </c>
      <c r="BL1952" t="s">
        <v>354</v>
      </c>
      <c r="BM1952">
        <v>1</v>
      </c>
      <c r="BQ1952" t="s">
        <v>584</v>
      </c>
      <c r="BR1952" t="s">
        <v>5054</v>
      </c>
      <c r="BS1952" t="s">
        <v>5303</v>
      </c>
      <c r="BT1952" t="s">
        <v>5054</v>
      </c>
      <c r="BU1952" t="s">
        <v>4053</v>
      </c>
      <c r="BV1952" t="s">
        <v>5054</v>
      </c>
      <c r="BW1952" t="s">
        <v>379</v>
      </c>
      <c r="BX1952" t="s">
        <v>5054</v>
      </c>
      <c r="BY1952" t="s">
        <v>1631</v>
      </c>
      <c r="BZ1952" t="s">
        <v>5054</v>
      </c>
      <c r="CA1952" t="s">
        <v>1908</v>
      </c>
      <c r="CB1952" s="3">
        <v>44966</v>
      </c>
      <c r="CC1952" t="s">
        <v>1908</v>
      </c>
      <c r="CD1952" s="3">
        <v>45012</v>
      </c>
      <c r="CE1952" t="s">
        <v>1908</v>
      </c>
      <c r="CF1952" s="3">
        <v>44966</v>
      </c>
      <c r="CG1952" t="s">
        <v>1908</v>
      </c>
      <c r="CH1952" s="3">
        <v>44984</v>
      </c>
      <c r="CI1952" t="s">
        <v>1908</v>
      </c>
      <c r="CJ1952" s="3">
        <v>44984</v>
      </c>
      <c r="CK1952" t="s">
        <v>1908</v>
      </c>
      <c r="CL1952" s="3">
        <v>45012</v>
      </c>
      <c r="CM1952" t="s">
        <v>1908</v>
      </c>
      <c r="CN1952" s="3">
        <v>45001</v>
      </c>
      <c r="CO1952" t="s">
        <v>1908</v>
      </c>
      <c r="CP1952" s="3">
        <v>45001</v>
      </c>
      <c r="CQ1952" t="s">
        <v>1908</v>
      </c>
      <c r="CR1952" s="3">
        <v>45020</v>
      </c>
      <c r="CS1952" t="s">
        <v>1908</v>
      </c>
      <c r="CT1952" s="3">
        <v>44966</v>
      </c>
      <c r="CU1952" t="s">
        <v>1908</v>
      </c>
      <c r="CV1952" s="3">
        <v>45012</v>
      </c>
      <c r="CW1952" t="s">
        <v>1908</v>
      </c>
      <c r="CX1952" s="3">
        <v>45012</v>
      </c>
      <c r="CY1952" t="s">
        <v>1908</v>
      </c>
      <c r="CZ1952" s="3">
        <v>45001</v>
      </c>
      <c r="DA1952" t="s">
        <v>1908</v>
      </c>
      <c r="DB1952" s="3">
        <v>45001</v>
      </c>
      <c r="DE1952" t="s">
        <v>1908</v>
      </c>
      <c r="DF1952" s="3">
        <v>45012</v>
      </c>
      <c r="DK1952" t="s">
        <v>1908</v>
      </c>
      <c r="DL1952" s="3">
        <v>45012</v>
      </c>
      <c r="DQ1952" t="s">
        <v>6</v>
      </c>
      <c r="DR1952" t="s">
        <v>3985</v>
      </c>
      <c r="DU1952" t="s">
        <v>4238</v>
      </c>
    </row>
    <row r="1953" spans="1:125" x14ac:dyDescent="0.25">
      <c r="A1953" s="5">
        <v>1298001</v>
      </c>
      <c r="B1953" s="5">
        <v>1</v>
      </c>
      <c r="J1953" s="3"/>
      <c r="K1953" s="3"/>
      <c r="L1953" s="3"/>
      <c r="M1953" s="3"/>
      <c r="N1953" s="3">
        <v>44965</v>
      </c>
      <c r="O1953" s="7">
        <v>0.49710648148148145</v>
      </c>
      <c r="P1953" t="s">
        <v>4159</v>
      </c>
      <c r="AV1953" t="s">
        <v>202</v>
      </c>
      <c r="AW1953" t="s">
        <v>207</v>
      </c>
      <c r="AX1953" t="s">
        <v>211</v>
      </c>
      <c r="AY1953" t="s">
        <v>200</v>
      </c>
      <c r="AZ1953" t="s">
        <v>208</v>
      </c>
      <c r="BA1953">
        <v>2</v>
      </c>
      <c r="BB1953" t="s">
        <v>204</v>
      </c>
      <c r="BC1953" t="s">
        <v>209</v>
      </c>
      <c r="BD1953" t="s">
        <v>211</v>
      </c>
      <c r="BE1953" t="s">
        <v>203</v>
      </c>
      <c r="BF1953" t="s">
        <v>212</v>
      </c>
      <c r="BG1953" t="s">
        <v>211</v>
      </c>
      <c r="BH1953" t="s">
        <v>201</v>
      </c>
      <c r="BI1953" t="s">
        <v>210</v>
      </c>
      <c r="BJ1953">
        <v>1</v>
      </c>
      <c r="BK1953" t="s">
        <v>205</v>
      </c>
      <c r="BL1953" t="s">
        <v>354</v>
      </c>
      <c r="BM1953">
        <v>1</v>
      </c>
    </row>
    <row r="1954" spans="1:125" x14ac:dyDescent="0.25">
      <c r="A1954" s="5">
        <v>1298008</v>
      </c>
      <c r="B1954" s="5">
        <v>8</v>
      </c>
      <c r="C1954" t="s">
        <v>5326</v>
      </c>
      <c r="D1954" t="s">
        <v>5314</v>
      </c>
      <c r="E1954" t="s">
        <v>5422</v>
      </c>
      <c r="F1954" t="s">
        <v>6</v>
      </c>
      <c r="G1954" t="s">
        <v>3867</v>
      </c>
      <c r="H1954" t="s">
        <v>1146</v>
      </c>
      <c r="I1954" t="s">
        <v>117</v>
      </c>
      <c r="J1954" s="3">
        <v>44995</v>
      </c>
      <c r="K1954" s="3" t="s">
        <v>239</v>
      </c>
      <c r="L1954" s="3"/>
      <c r="M1954" s="3" t="s">
        <v>4721</v>
      </c>
      <c r="N1954" s="3">
        <v>44965</v>
      </c>
      <c r="O1954" s="7">
        <v>0.49710648148148145</v>
      </c>
      <c r="P1954" t="s">
        <v>4159</v>
      </c>
      <c r="Q1954" s="3">
        <v>45211</v>
      </c>
      <c r="R1954" s="7">
        <v>0.35578703703703707</v>
      </c>
      <c r="S1954" t="s">
        <v>1908</v>
      </c>
      <c r="U1954" s="92" t="s">
        <v>527</v>
      </c>
      <c r="V1954" s="93" t="s">
        <v>527</v>
      </c>
      <c r="W1954" s="92" t="s">
        <v>2551</v>
      </c>
      <c r="X1954" s="93" t="s">
        <v>1036</v>
      </c>
      <c r="Y1954" s="92" t="s">
        <v>385</v>
      </c>
      <c r="Z1954" s="93" t="s">
        <v>385</v>
      </c>
      <c r="AA1954" t="s">
        <v>234</v>
      </c>
      <c r="AB1954">
        <v>928</v>
      </c>
      <c r="AC1954" t="s">
        <v>154</v>
      </c>
      <c r="AD1954" t="s">
        <v>239</v>
      </c>
      <c r="AF1954" s="12" t="s">
        <v>5682</v>
      </c>
      <c r="AG1954" s="12">
        <v>901</v>
      </c>
      <c r="AH1954" s="12" t="s">
        <v>5682</v>
      </c>
      <c r="AI1954" s="12">
        <v>901</v>
      </c>
      <c r="AJ1954" s="12" t="s">
        <v>5682</v>
      </c>
      <c r="AK1954" s="12">
        <v>901</v>
      </c>
      <c r="AL1954" s="12" t="s">
        <v>5682</v>
      </c>
      <c r="AM1954" s="12">
        <v>901</v>
      </c>
      <c r="AN1954" s="12">
        <v>539</v>
      </c>
      <c r="AO1954" s="12">
        <v>45</v>
      </c>
      <c r="AP1954" s="12">
        <v>539</v>
      </c>
      <c r="AQ1954" s="12">
        <v>45</v>
      </c>
      <c r="AR1954" s="12" t="s">
        <v>239</v>
      </c>
      <c r="AS1954" s="12" t="s">
        <v>239</v>
      </c>
      <c r="AT1954" s="12" t="s">
        <v>239</v>
      </c>
      <c r="AU1954" s="12" t="s">
        <v>239</v>
      </c>
      <c r="AV1954" t="s">
        <v>267</v>
      </c>
      <c r="AW1954" t="s">
        <v>207</v>
      </c>
      <c r="AX1954" t="s">
        <v>211</v>
      </c>
      <c r="AY1954" t="s">
        <v>200</v>
      </c>
      <c r="AZ1954" t="s">
        <v>208</v>
      </c>
      <c r="BA1954">
        <v>2</v>
      </c>
      <c r="BB1954" t="s">
        <v>204</v>
      </c>
      <c r="BC1954" t="s">
        <v>209</v>
      </c>
      <c r="BD1954" t="s">
        <v>211</v>
      </c>
      <c r="BE1954" t="s">
        <v>203</v>
      </c>
      <c r="BF1954" t="s">
        <v>212</v>
      </c>
      <c r="BG1954" t="s">
        <v>211</v>
      </c>
      <c r="BH1954" t="s">
        <v>201</v>
      </c>
      <c r="BI1954" t="s">
        <v>210</v>
      </c>
      <c r="BJ1954">
        <v>1</v>
      </c>
      <c r="BK1954" t="s">
        <v>205</v>
      </c>
      <c r="BL1954" t="s">
        <v>354</v>
      </c>
      <c r="BM1954">
        <v>1</v>
      </c>
      <c r="BQ1954" t="s">
        <v>1161</v>
      </c>
      <c r="BR1954" t="s">
        <v>234</v>
      </c>
      <c r="BS1954" t="s">
        <v>5317</v>
      </c>
      <c r="BT1954" t="s">
        <v>234</v>
      </c>
      <c r="BU1954" t="s">
        <v>4860</v>
      </c>
      <c r="BV1954" t="s">
        <v>234</v>
      </c>
      <c r="BW1954" t="s">
        <v>1163</v>
      </c>
      <c r="BX1954" t="s">
        <v>234</v>
      </c>
      <c r="BY1954" t="s">
        <v>1164</v>
      </c>
      <c r="BZ1954" t="s">
        <v>234</v>
      </c>
      <c r="CA1954" t="s">
        <v>4159</v>
      </c>
      <c r="CB1954" s="3">
        <v>44965</v>
      </c>
      <c r="CC1954" t="s">
        <v>4159</v>
      </c>
      <c r="CD1954" s="3">
        <v>44965</v>
      </c>
      <c r="CE1954" t="s">
        <v>4159</v>
      </c>
      <c r="CF1954" s="3">
        <v>44965</v>
      </c>
      <c r="CG1954" t="s">
        <v>4159</v>
      </c>
      <c r="CH1954" s="3">
        <v>44965</v>
      </c>
      <c r="CI1954" t="s">
        <v>4159</v>
      </c>
      <c r="CJ1954" s="3">
        <v>44965</v>
      </c>
      <c r="CK1954" t="s">
        <v>4159</v>
      </c>
      <c r="CL1954" s="3">
        <v>44965</v>
      </c>
      <c r="CM1954" t="s">
        <v>4159</v>
      </c>
      <c r="CN1954" s="3">
        <v>44968</v>
      </c>
      <c r="CO1954" t="s">
        <v>4159</v>
      </c>
      <c r="CP1954" s="3">
        <v>44968</v>
      </c>
      <c r="CQ1954" t="s">
        <v>1908</v>
      </c>
      <c r="CR1954" s="3">
        <v>44978</v>
      </c>
      <c r="CS1954" t="s">
        <v>4159</v>
      </c>
      <c r="CT1954" s="3">
        <v>44965</v>
      </c>
      <c r="CU1954" t="s">
        <v>4159</v>
      </c>
      <c r="CV1954" s="3">
        <v>44968</v>
      </c>
      <c r="CW1954" t="s">
        <v>4159</v>
      </c>
      <c r="CX1954" s="3">
        <v>44965</v>
      </c>
      <c r="CY1954" t="s">
        <v>8</v>
      </c>
      <c r="CZ1954" s="3">
        <v>44967</v>
      </c>
      <c r="DA1954" t="s">
        <v>8</v>
      </c>
      <c r="DB1954" s="3">
        <v>44967</v>
      </c>
      <c r="DE1954" t="s">
        <v>1908</v>
      </c>
      <c r="DF1954" s="3">
        <v>44999</v>
      </c>
      <c r="DG1954" t="s">
        <v>1908</v>
      </c>
      <c r="DH1954" s="3">
        <v>44999</v>
      </c>
      <c r="DK1954" t="s">
        <v>1908</v>
      </c>
      <c r="DL1954" s="3">
        <v>44999</v>
      </c>
      <c r="DO1954" t="s">
        <v>5327</v>
      </c>
      <c r="DQ1954" t="s">
        <v>6</v>
      </c>
      <c r="DR1954" t="s">
        <v>6</v>
      </c>
      <c r="DU1954" t="s">
        <v>5315</v>
      </c>
    </row>
    <row r="1955" spans="1:125" x14ac:dyDescent="0.25">
      <c r="A1955" s="5">
        <v>1298101</v>
      </c>
      <c r="B1955" s="5">
        <v>1</v>
      </c>
      <c r="J1955" s="3"/>
      <c r="K1955" s="3"/>
      <c r="L1955" s="3"/>
      <c r="M1955" s="3"/>
      <c r="N1955" s="3">
        <v>44966</v>
      </c>
      <c r="O1955" s="7">
        <v>0.36337962962962966</v>
      </c>
      <c r="P1955" t="s">
        <v>1908</v>
      </c>
      <c r="AV1955" t="s">
        <v>202</v>
      </c>
      <c r="AW1955" t="s">
        <v>207</v>
      </c>
      <c r="AX1955" t="s">
        <v>211</v>
      </c>
      <c r="AY1955" t="s">
        <v>200</v>
      </c>
      <c r="AZ1955" t="s">
        <v>208</v>
      </c>
      <c r="BA1955">
        <v>2</v>
      </c>
      <c r="BB1955" t="s">
        <v>204</v>
      </c>
      <c r="BC1955" t="s">
        <v>209</v>
      </c>
      <c r="BD1955" t="s">
        <v>211</v>
      </c>
      <c r="BE1955" t="s">
        <v>203</v>
      </c>
      <c r="BF1955" t="s">
        <v>212</v>
      </c>
      <c r="BG1955" t="s">
        <v>211</v>
      </c>
      <c r="BH1955" t="s">
        <v>201</v>
      </c>
      <c r="BI1955" t="s">
        <v>210</v>
      </c>
      <c r="BJ1955">
        <v>1</v>
      </c>
      <c r="BK1955" t="s">
        <v>205</v>
      </c>
      <c r="BL1955" t="s">
        <v>354</v>
      </c>
      <c r="BM1955">
        <v>1</v>
      </c>
    </row>
    <row r="1956" spans="1:125" x14ac:dyDescent="0.25">
      <c r="A1956" s="5">
        <v>1298110</v>
      </c>
      <c r="B1956" s="5">
        <v>10</v>
      </c>
      <c r="C1956" t="s">
        <v>5429</v>
      </c>
      <c r="D1956" t="s">
        <v>5322</v>
      </c>
      <c r="E1956" t="s">
        <v>1940</v>
      </c>
      <c r="F1956" t="s">
        <v>39</v>
      </c>
      <c r="G1956" t="s">
        <v>4657</v>
      </c>
      <c r="H1956" t="s">
        <v>127</v>
      </c>
      <c r="I1956" t="s">
        <v>117</v>
      </c>
      <c r="J1956" s="3"/>
      <c r="K1956" s="3"/>
      <c r="L1956" s="3">
        <v>45104</v>
      </c>
      <c r="M1956" s="3" t="s">
        <v>133</v>
      </c>
      <c r="N1956" s="3">
        <v>44966</v>
      </c>
      <c r="O1956" s="7">
        <v>0.36337962962962966</v>
      </c>
      <c r="P1956" t="s">
        <v>1908</v>
      </c>
      <c r="Q1956" s="3">
        <v>45488</v>
      </c>
      <c r="R1956" s="7">
        <v>0.63674768518518521</v>
      </c>
      <c r="S1956" t="s">
        <v>1908</v>
      </c>
      <c r="U1956" s="92" t="s">
        <v>403</v>
      </c>
      <c r="V1956" s="93" t="s">
        <v>4535</v>
      </c>
      <c r="W1956" s="92" t="s">
        <v>237</v>
      </c>
      <c r="X1956" s="93" t="s">
        <v>4881</v>
      </c>
      <c r="AA1956" t="s">
        <v>234</v>
      </c>
      <c r="AB1956">
        <v>956</v>
      </c>
      <c r="AC1956" t="s">
        <v>155</v>
      </c>
      <c r="AD1956" t="s">
        <v>474</v>
      </c>
      <c r="AE1956" t="s">
        <v>474</v>
      </c>
      <c r="AF1956" s="12" t="s">
        <v>4655</v>
      </c>
      <c r="AG1956" s="12">
        <v>59</v>
      </c>
      <c r="AH1956" s="12" t="s">
        <v>4655</v>
      </c>
      <c r="AI1956" s="12">
        <v>59</v>
      </c>
      <c r="AJ1956" s="12" t="s">
        <v>4655</v>
      </c>
      <c r="AK1956" s="12">
        <v>59</v>
      </c>
      <c r="AL1956" s="12" t="s">
        <v>4655</v>
      </c>
      <c r="AM1956" s="12">
        <v>59</v>
      </c>
      <c r="AN1956" s="12" t="s">
        <v>6136</v>
      </c>
      <c r="AO1956" s="12">
        <v>45</v>
      </c>
      <c r="AP1956" s="12" t="s">
        <v>6136</v>
      </c>
      <c r="AQ1956" s="12">
        <v>45</v>
      </c>
      <c r="AR1956" s="12" t="s">
        <v>239</v>
      </c>
      <c r="AS1956" s="12" t="s">
        <v>239</v>
      </c>
      <c r="AT1956" s="12" t="s">
        <v>239</v>
      </c>
      <c r="AU1956" s="12" t="s">
        <v>239</v>
      </c>
      <c r="AV1956" t="s">
        <v>202</v>
      </c>
      <c r="AW1956" t="s">
        <v>207</v>
      </c>
      <c r="AX1956" t="s">
        <v>211</v>
      </c>
      <c r="AY1956" t="s">
        <v>200</v>
      </c>
      <c r="AZ1956" t="s">
        <v>208</v>
      </c>
      <c r="BA1956">
        <v>2</v>
      </c>
      <c r="BB1956" t="s">
        <v>204</v>
      </c>
      <c r="BC1956" t="s">
        <v>209</v>
      </c>
      <c r="BD1956" t="s">
        <v>211</v>
      </c>
      <c r="BE1956" t="s">
        <v>203</v>
      </c>
      <c r="BF1956" t="s">
        <v>212</v>
      </c>
      <c r="BG1956" t="s">
        <v>211</v>
      </c>
      <c r="BH1956" t="s">
        <v>201</v>
      </c>
      <c r="BI1956" t="s">
        <v>210</v>
      </c>
      <c r="BJ1956">
        <v>1</v>
      </c>
      <c r="BK1956" t="s">
        <v>205</v>
      </c>
      <c r="BL1956" t="s">
        <v>354</v>
      </c>
      <c r="BM1956">
        <v>1</v>
      </c>
      <c r="BQ1956" t="s">
        <v>577</v>
      </c>
      <c r="BR1956" t="s">
        <v>234</v>
      </c>
      <c r="BS1956" t="s">
        <v>5323</v>
      </c>
      <c r="BT1956" t="s">
        <v>234</v>
      </c>
      <c r="BW1956" t="s">
        <v>367</v>
      </c>
      <c r="BX1956" t="s">
        <v>234</v>
      </c>
      <c r="BY1956" t="s">
        <v>4581</v>
      </c>
      <c r="BZ1956" t="s">
        <v>234</v>
      </c>
      <c r="CA1956" t="s">
        <v>1908</v>
      </c>
      <c r="CB1956" s="3">
        <v>44966</v>
      </c>
      <c r="CC1956" t="s">
        <v>1908</v>
      </c>
      <c r="CD1956" s="3">
        <v>45012</v>
      </c>
      <c r="CE1956" t="s">
        <v>1908</v>
      </c>
      <c r="CF1956" s="3">
        <v>44966</v>
      </c>
      <c r="CG1956" t="s">
        <v>1908</v>
      </c>
      <c r="CH1956" s="3">
        <v>44984</v>
      </c>
      <c r="CI1956" t="s">
        <v>1908</v>
      </c>
      <c r="CJ1956" s="3">
        <v>44984</v>
      </c>
      <c r="CK1956" t="s">
        <v>1908</v>
      </c>
      <c r="CL1956" s="3">
        <v>45012</v>
      </c>
      <c r="CM1956" t="s">
        <v>1908</v>
      </c>
      <c r="CN1956" s="3">
        <v>45001</v>
      </c>
      <c r="CO1956" t="s">
        <v>1908</v>
      </c>
      <c r="CP1956" s="3">
        <v>45001</v>
      </c>
      <c r="CQ1956" t="s">
        <v>1908</v>
      </c>
      <c r="CR1956" s="3">
        <v>45027</v>
      </c>
      <c r="CS1956" t="s">
        <v>1908</v>
      </c>
      <c r="CT1956" s="3">
        <v>44966</v>
      </c>
      <c r="CU1956" t="s">
        <v>1908</v>
      </c>
      <c r="CV1956" s="3">
        <v>45012</v>
      </c>
      <c r="CW1956" t="s">
        <v>1908</v>
      </c>
      <c r="CX1956" s="3">
        <v>45012</v>
      </c>
      <c r="CY1956" t="s">
        <v>1908</v>
      </c>
      <c r="CZ1956" s="3">
        <v>45001</v>
      </c>
      <c r="DA1956" t="s">
        <v>1908</v>
      </c>
      <c r="DB1956" s="3">
        <v>45001</v>
      </c>
      <c r="DE1956" t="s">
        <v>1908</v>
      </c>
      <c r="DF1956" s="3">
        <v>45012</v>
      </c>
      <c r="DK1956" t="s">
        <v>1908</v>
      </c>
      <c r="DL1956" s="3">
        <v>45012</v>
      </c>
      <c r="DQ1956" t="s">
        <v>39</v>
      </c>
      <c r="DR1956" t="s">
        <v>2921</v>
      </c>
      <c r="DU1956" t="s">
        <v>925</v>
      </c>
    </row>
    <row r="1957" spans="1:125" x14ac:dyDescent="0.25">
      <c r="A1957" s="5">
        <v>1298201</v>
      </c>
      <c r="B1957" s="5">
        <v>1</v>
      </c>
      <c r="J1957" s="3"/>
      <c r="K1957" s="3"/>
      <c r="L1957" s="3"/>
      <c r="M1957" s="3"/>
      <c r="N1957" s="3">
        <v>44968</v>
      </c>
      <c r="O1957" s="7">
        <v>0.7831597222222223</v>
      </c>
      <c r="P1957" t="s">
        <v>4159</v>
      </c>
      <c r="AV1957" t="s">
        <v>202</v>
      </c>
      <c r="AW1957" t="s">
        <v>207</v>
      </c>
      <c r="AX1957" t="s">
        <v>211</v>
      </c>
      <c r="AY1957" t="s">
        <v>200</v>
      </c>
      <c r="AZ1957" t="s">
        <v>208</v>
      </c>
      <c r="BA1957">
        <v>2</v>
      </c>
      <c r="BB1957" t="s">
        <v>204</v>
      </c>
      <c r="BC1957" t="s">
        <v>209</v>
      </c>
      <c r="BD1957" t="s">
        <v>211</v>
      </c>
      <c r="BE1957" t="s">
        <v>203</v>
      </c>
      <c r="BF1957" t="s">
        <v>212</v>
      </c>
      <c r="BG1957" t="s">
        <v>211</v>
      </c>
      <c r="BH1957" t="s">
        <v>201</v>
      </c>
      <c r="BI1957" t="s">
        <v>210</v>
      </c>
      <c r="BJ1957">
        <v>1</v>
      </c>
      <c r="BK1957" t="s">
        <v>205</v>
      </c>
      <c r="BL1957" t="s">
        <v>354</v>
      </c>
      <c r="BM1957">
        <v>1</v>
      </c>
    </row>
    <row r="1958" spans="1:125" x14ac:dyDescent="0.25">
      <c r="A1958" s="5">
        <v>1298210</v>
      </c>
      <c r="B1958" s="5">
        <v>10</v>
      </c>
      <c r="C1958" t="s">
        <v>5329</v>
      </c>
      <c r="D1958" t="s">
        <v>5328</v>
      </c>
      <c r="E1958" t="s">
        <v>5330</v>
      </c>
      <c r="F1958" t="s">
        <v>6</v>
      </c>
      <c r="G1958" t="s">
        <v>3834</v>
      </c>
      <c r="H1958" t="s">
        <v>1146</v>
      </c>
      <c r="I1958" t="s">
        <v>117</v>
      </c>
      <c r="J1958" s="3">
        <v>45037</v>
      </c>
      <c r="K1958" s="3" t="s">
        <v>239</v>
      </c>
      <c r="L1958" s="3">
        <v>45062</v>
      </c>
      <c r="M1958" s="3" t="s">
        <v>4721</v>
      </c>
      <c r="N1958" s="3">
        <v>44968</v>
      </c>
      <c r="O1958" s="7">
        <v>0.7831597222222223</v>
      </c>
      <c r="P1958" t="s">
        <v>4159</v>
      </c>
      <c r="Q1958" s="3">
        <v>45371</v>
      </c>
      <c r="R1958" s="7">
        <v>0.39961805555555557</v>
      </c>
      <c r="S1958" t="s">
        <v>1908</v>
      </c>
      <c r="U1958" s="92" t="s">
        <v>3142</v>
      </c>
      <c r="V1958" s="93" t="s">
        <v>1572</v>
      </c>
      <c r="W1958" s="92" t="s">
        <v>527</v>
      </c>
      <c r="X1958" s="93" t="s">
        <v>527</v>
      </c>
      <c r="AA1958" t="s">
        <v>234</v>
      </c>
      <c r="AB1958">
        <v>956</v>
      </c>
      <c r="AC1958" t="s">
        <v>154</v>
      </c>
      <c r="AD1958" t="s">
        <v>239</v>
      </c>
      <c r="AF1958" s="12" t="s">
        <v>5876</v>
      </c>
      <c r="AG1958" s="12">
        <v>83</v>
      </c>
      <c r="AH1958" s="12" t="s">
        <v>5876</v>
      </c>
      <c r="AI1958" s="12">
        <v>83</v>
      </c>
      <c r="AJ1958" s="12" t="s">
        <v>5876</v>
      </c>
      <c r="AK1958" s="12">
        <v>83</v>
      </c>
      <c r="AL1958" s="12" t="s">
        <v>5876</v>
      </c>
      <c r="AM1958" s="12">
        <v>83</v>
      </c>
      <c r="AN1958" s="12">
        <v>539</v>
      </c>
      <c r="AO1958" s="12">
        <v>45</v>
      </c>
      <c r="AP1958" s="12">
        <v>539</v>
      </c>
      <c r="AQ1958" s="12">
        <v>45</v>
      </c>
      <c r="AR1958" s="12" t="s">
        <v>239</v>
      </c>
      <c r="AS1958" s="12" t="s">
        <v>239</v>
      </c>
      <c r="AT1958" s="12" t="s">
        <v>239</v>
      </c>
      <c r="AU1958" s="12" t="s">
        <v>239</v>
      </c>
      <c r="AV1958" t="s">
        <v>267</v>
      </c>
      <c r="AW1958" t="s">
        <v>207</v>
      </c>
      <c r="AX1958" t="s">
        <v>211</v>
      </c>
      <c r="AY1958" t="s">
        <v>200</v>
      </c>
      <c r="AZ1958" t="s">
        <v>208</v>
      </c>
      <c r="BA1958">
        <v>2</v>
      </c>
      <c r="BB1958" t="s">
        <v>204</v>
      </c>
      <c r="BC1958" t="s">
        <v>209</v>
      </c>
      <c r="BD1958" t="s">
        <v>211</v>
      </c>
      <c r="BE1958" t="s">
        <v>203</v>
      </c>
      <c r="BF1958" t="s">
        <v>212</v>
      </c>
      <c r="BG1958" t="s">
        <v>211</v>
      </c>
      <c r="BH1958" t="s">
        <v>201</v>
      </c>
      <c r="BI1958" t="s">
        <v>210</v>
      </c>
      <c r="BJ1958">
        <v>1</v>
      </c>
      <c r="BK1958" t="s">
        <v>205</v>
      </c>
      <c r="BL1958" t="s">
        <v>354</v>
      </c>
      <c r="BM1958">
        <v>1</v>
      </c>
      <c r="BQ1958" t="s">
        <v>1161</v>
      </c>
      <c r="BR1958" t="s">
        <v>234</v>
      </c>
      <c r="BS1958" t="s">
        <v>5331</v>
      </c>
      <c r="BT1958" t="s">
        <v>234</v>
      </c>
      <c r="BU1958" t="s">
        <v>5332</v>
      </c>
      <c r="BV1958" t="s">
        <v>234</v>
      </c>
      <c r="BW1958" t="s">
        <v>1163</v>
      </c>
      <c r="BX1958" t="s">
        <v>234</v>
      </c>
      <c r="BY1958" t="s">
        <v>1164</v>
      </c>
      <c r="BZ1958" t="s">
        <v>234</v>
      </c>
      <c r="CA1958" t="s">
        <v>4159</v>
      </c>
      <c r="CB1958" s="3">
        <v>44968</v>
      </c>
      <c r="CC1958" t="s">
        <v>4159</v>
      </c>
      <c r="CD1958" s="3">
        <v>44968</v>
      </c>
      <c r="CE1958" t="s">
        <v>4159</v>
      </c>
      <c r="CF1958" s="3">
        <v>44968</v>
      </c>
      <c r="CG1958" t="s">
        <v>4159</v>
      </c>
      <c r="CH1958" s="3">
        <v>44968</v>
      </c>
      <c r="CI1958" t="s">
        <v>4159</v>
      </c>
      <c r="CJ1958" s="3">
        <v>44968</v>
      </c>
      <c r="CK1958" t="s">
        <v>4159</v>
      </c>
      <c r="CL1958" s="3">
        <v>44968</v>
      </c>
      <c r="CM1958" t="s">
        <v>4159</v>
      </c>
      <c r="CN1958" s="3">
        <v>44968</v>
      </c>
      <c r="CO1958" t="s">
        <v>4159</v>
      </c>
      <c r="CP1958" s="3">
        <v>44968</v>
      </c>
      <c r="CQ1958" t="s">
        <v>1908</v>
      </c>
      <c r="CR1958" s="3">
        <v>45006</v>
      </c>
      <c r="CS1958" t="s">
        <v>4159</v>
      </c>
      <c r="CT1958" s="3">
        <v>44968</v>
      </c>
      <c r="CU1958" t="s">
        <v>4159</v>
      </c>
      <c r="CV1958" s="3">
        <v>44978</v>
      </c>
      <c r="CW1958" t="s">
        <v>4159</v>
      </c>
      <c r="CX1958" s="3">
        <v>44968</v>
      </c>
      <c r="CY1958" t="s">
        <v>4159</v>
      </c>
      <c r="CZ1958" s="3">
        <v>44968</v>
      </c>
      <c r="DA1958" t="s">
        <v>4159</v>
      </c>
      <c r="DB1958" s="3">
        <v>44968</v>
      </c>
      <c r="DE1958" t="s">
        <v>1908</v>
      </c>
      <c r="DF1958" s="3">
        <v>44984</v>
      </c>
      <c r="DG1958" t="s">
        <v>1908</v>
      </c>
      <c r="DH1958" s="3">
        <v>45012</v>
      </c>
      <c r="DK1958" t="s">
        <v>1908</v>
      </c>
      <c r="DL1958" s="3">
        <v>44984</v>
      </c>
      <c r="DQ1958" t="s">
        <v>6</v>
      </c>
      <c r="DR1958" t="s">
        <v>6</v>
      </c>
      <c r="DU1958" t="s">
        <v>5333</v>
      </c>
    </row>
    <row r="1959" spans="1:125" x14ac:dyDescent="0.25">
      <c r="A1959" s="5">
        <v>1298301</v>
      </c>
      <c r="B1959" s="5">
        <v>1</v>
      </c>
      <c r="J1959" s="3"/>
      <c r="K1959" s="3"/>
      <c r="L1959" s="3"/>
      <c r="M1959" s="3"/>
      <c r="N1959" s="3">
        <v>44969</v>
      </c>
      <c r="O1959" s="7">
        <v>0.59979166666666661</v>
      </c>
      <c r="P1959" t="s">
        <v>4159</v>
      </c>
      <c r="AV1959" t="s">
        <v>202</v>
      </c>
      <c r="AW1959" t="s">
        <v>207</v>
      </c>
      <c r="AX1959" t="s">
        <v>211</v>
      </c>
      <c r="AY1959" t="s">
        <v>200</v>
      </c>
      <c r="AZ1959" t="s">
        <v>208</v>
      </c>
      <c r="BA1959">
        <v>2</v>
      </c>
      <c r="BB1959" t="s">
        <v>204</v>
      </c>
      <c r="BC1959" t="s">
        <v>209</v>
      </c>
      <c r="BD1959" t="s">
        <v>211</v>
      </c>
      <c r="BE1959" t="s">
        <v>203</v>
      </c>
      <c r="BF1959" t="s">
        <v>212</v>
      </c>
      <c r="BG1959" t="s">
        <v>211</v>
      </c>
      <c r="BH1959" t="s">
        <v>201</v>
      </c>
      <c r="BI1959" t="s">
        <v>210</v>
      </c>
      <c r="BJ1959">
        <v>1</v>
      </c>
      <c r="BK1959" t="s">
        <v>205</v>
      </c>
      <c r="BL1959" t="s">
        <v>354</v>
      </c>
      <c r="BM1959">
        <v>1</v>
      </c>
    </row>
    <row r="1960" spans="1:125" x14ac:dyDescent="0.25">
      <c r="A1960" s="5">
        <v>1298309</v>
      </c>
      <c r="B1960" s="5">
        <v>9</v>
      </c>
      <c r="C1960" t="s">
        <v>5335</v>
      </c>
      <c r="D1960" t="s">
        <v>5334</v>
      </c>
      <c r="E1960" t="s">
        <v>5427</v>
      </c>
      <c r="F1960" t="s">
        <v>6</v>
      </c>
      <c r="G1960" t="s">
        <v>3877</v>
      </c>
      <c r="H1960" t="s">
        <v>1146</v>
      </c>
      <c r="I1960" t="s">
        <v>117</v>
      </c>
      <c r="J1960" s="3">
        <v>45065</v>
      </c>
      <c r="K1960" s="3" t="s">
        <v>239</v>
      </c>
      <c r="L1960" s="3">
        <v>45083</v>
      </c>
      <c r="M1960" s="3" t="s">
        <v>4595</v>
      </c>
      <c r="N1960" s="3">
        <v>44969</v>
      </c>
      <c r="O1960" s="7">
        <v>0.59979166666666661</v>
      </c>
      <c r="P1960" t="s">
        <v>4159</v>
      </c>
      <c r="Q1960" s="3">
        <v>45274</v>
      </c>
      <c r="R1960" s="7">
        <v>0.53841435185185182</v>
      </c>
      <c r="S1960" t="s">
        <v>1908</v>
      </c>
      <c r="U1960" s="92" t="s">
        <v>527</v>
      </c>
      <c r="V1960" s="93" t="s">
        <v>527</v>
      </c>
      <c r="W1960" s="92" t="s">
        <v>531</v>
      </c>
      <c r="X1960" s="93" t="s">
        <v>531</v>
      </c>
      <c r="Y1960" s="92" t="s">
        <v>405</v>
      </c>
      <c r="Z1960" s="93" t="s">
        <v>405</v>
      </c>
      <c r="AA1960" t="s">
        <v>146</v>
      </c>
      <c r="AB1960">
        <v>929</v>
      </c>
      <c r="AC1960" t="s">
        <v>154</v>
      </c>
      <c r="AD1960" t="s">
        <v>239</v>
      </c>
      <c r="AF1960" s="12" t="s">
        <v>5675</v>
      </c>
      <c r="AG1960" s="12">
        <v>902</v>
      </c>
      <c r="AH1960" s="12" t="s">
        <v>5675</v>
      </c>
      <c r="AI1960" s="12">
        <v>902</v>
      </c>
      <c r="AJ1960" s="12" t="s">
        <v>5675</v>
      </c>
      <c r="AK1960" s="12">
        <v>902</v>
      </c>
      <c r="AL1960" s="12" t="s">
        <v>5675</v>
      </c>
      <c r="AM1960" s="12">
        <v>902</v>
      </c>
      <c r="AN1960" s="12">
        <v>543</v>
      </c>
      <c r="AO1960" s="12">
        <v>58</v>
      </c>
      <c r="AP1960" s="12">
        <v>543</v>
      </c>
      <c r="AQ1960" s="12">
        <v>58</v>
      </c>
      <c r="AR1960" s="12" t="s">
        <v>239</v>
      </c>
      <c r="AS1960" s="12" t="s">
        <v>239</v>
      </c>
      <c r="AT1960" s="12" t="s">
        <v>239</v>
      </c>
      <c r="AU1960" s="12" t="s">
        <v>239</v>
      </c>
      <c r="AV1960" t="s">
        <v>267</v>
      </c>
      <c r="AW1960" t="s">
        <v>207</v>
      </c>
      <c r="AX1960" t="s">
        <v>211</v>
      </c>
      <c r="AY1960" t="s">
        <v>200</v>
      </c>
      <c r="AZ1960" t="s">
        <v>208</v>
      </c>
      <c r="BA1960">
        <v>2</v>
      </c>
      <c r="BB1960" t="s">
        <v>204</v>
      </c>
      <c r="BC1960" t="s">
        <v>209</v>
      </c>
      <c r="BD1960" t="s">
        <v>211</v>
      </c>
      <c r="BE1960" t="s">
        <v>203</v>
      </c>
      <c r="BF1960" t="s">
        <v>212</v>
      </c>
      <c r="BG1960" t="s">
        <v>211</v>
      </c>
      <c r="BH1960" t="s">
        <v>201</v>
      </c>
      <c r="BI1960" t="s">
        <v>210</v>
      </c>
      <c r="BJ1960">
        <v>1</v>
      </c>
      <c r="BK1960" t="s">
        <v>205</v>
      </c>
      <c r="BL1960" t="s">
        <v>354</v>
      </c>
      <c r="BM1960">
        <v>1</v>
      </c>
      <c r="BQ1960" t="s">
        <v>1161</v>
      </c>
      <c r="BR1960" t="s">
        <v>146</v>
      </c>
      <c r="BS1960" t="s">
        <v>5338</v>
      </c>
      <c r="BT1960" t="s">
        <v>146</v>
      </c>
      <c r="BU1960" t="s">
        <v>5426</v>
      </c>
      <c r="BV1960" t="s">
        <v>146</v>
      </c>
      <c r="BW1960" t="s">
        <v>1163</v>
      </c>
      <c r="BX1960" t="s">
        <v>146</v>
      </c>
      <c r="CA1960" t="s">
        <v>4159</v>
      </c>
      <c r="CB1960" s="3">
        <v>44969</v>
      </c>
      <c r="CC1960" t="s">
        <v>4159</v>
      </c>
      <c r="CD1960" s="3">
        <v>44969</v>
      </c>
      <c r="CE1960" t="s">
        <v>4159</v>
      </c>
      <c r="CF1960" s="3">
        <v>44969</v>
      </c>
      <c r="CG1960" t="s">
        <v>4159</v>
      </c>
      <c r="CH1960" s="3">
        <v>44969</v>
      </c>
      <c r="CI1960" t="s">
        <v>4159</v>
      </c>
      <c r="CJ1960" s="3">
        <v>44969</v>
      </c>
      <c r="CK1960" t="s">
        <v>4159</v>
      </c>
      <c r="CL1960" s="3">
        <v>44969</v>
      </c>
      <c r="CM1960" t="s">
        <v>4159</v>
      </c>
      <c r="CN1960" s="3">
        <v>44969</v>
      </c>
      <c r="CO1960" t="s">
        <v>4159</v>
      </c>
      <c r="CP1960" s="3">
        <v>44969</v>
      </c>
      <c r="CQ1960" t="s">
        <v>1908</v>
      </c>
      <c r="CR1960" s="3">
        <v>45006</v>
      </c>
      <c r="CS1960" t="s">
        <v>4159</v>
      </c>
      <c r="CT1960" s="3">
        <v>44969</v>
      </c>
      <c r="CU1960" t="s">
        <v>4159</v>
      </c>
      <c r="CV1960" s="3">
        <v>44978</v>
      </c>
      <c r="CW1960" t="s">
        <v>4159</v>
      </c>
      <c r="CX1960" s="3">
        <v>44969</v>
      </c>
      <c r="CY1960" t="s">
        <v>4159</v>
      </c>
      <c r="CZ1960" s="3">
        <v>44969</v>
      </c>
      <c r="DA1960" t="s">
        <v>4159</v>
      </c>
      <c r="DB1960" s="3">
        <v>44969</v>
      </c>
      <c r="DE1960" t="s">
        <v>1908</v>
      </c>
      <c r="DF1960" s="3">
        <v>45006</v>
      </c>
      <c r="DK1960" t="s">
        <v>1908</v>
      </c>
      <c r="DL1960" s="3">
        <v>45006</v>
      </c>
      <c r="DQ1960" t="s">
        <v>6</v>
      </c>
      <c r="DR1960" t="s">
        <v>6</v>
      </c>
      <c r="DU1960" t="s">
        <v>5336</v>
      </c>
    </row>
    <row r="1961" spans="1:125" x14ac:dyDescent="0.25">
      <c r="A1961" s="5">
        <v>1298401</v>
      </c>
      <c r="B1961" s="5">
        <v>1</v>
      </c>
      <c r="J1961" s="3"/>
      <c r="K1961" s="3"/>
      <c r="L1961" s="3"/>
      <c r="M1961" s="3"/>
      <c r="N1961" s="3">
        <v>44969</v>
      </c>
      <c r="O1961" s="7">
        <v>0.87495370370370373</v>
      </c>
      <c r="P1961" t="s">
        <v>4159</v>
      </c>
      <c r="AV1961" t="s">
        <v>202</v>
      </c>
      <c r="AW1961" t="s">
        <v>207</v>
      </c>
      <c r="AX1961" t="s">
        <v>211</v>
      </c>
      <c r="AY1961" t="s">
        <v>200</v>
      </c>
      <c r="AZ1961" t="s">
        <v>208</v>
      </c>
      <c r="BA1961">
        <v>2</v>
      </c>
      <c r="BB1961" t="s">
        <v>204</v>
      </c>
      <c r="BC1961" t="s">
        <v>209</v>
      </c>
      <c r="BD1961" t="s">
        <v>211</v>
      </c>
      <c r="BE1961" t="s">
        <v>203</v>
      </c>
      <c r="BF1961" t="s">
        <v>212</v>
      </c>
      <c r="BG1961" t="s">
        <v>211</v>
      </c>
      <c r="BH1961" t="s">
        <v>201</v>
      </c>
      <c r="BI1961" t="s">
        <v>210</v>
      </c>
      <c r="BJ1961">
        <v>1</v>
      </c>
      <c r="BK1961" t="s">
        <v>205</v>
      </c>
      <c r="BL1961" t="s">
        <v>354</v>
      </c>
      <c r="BM1961">
        <v>1</v>
      </c>
    </row>
    <row r="1962" spans="1:125" x14ac:dyDescent="0.25">
      <c r="A1962" s="5">
        <v>1298405</v>
      </c>
      <c r="B1962" s="5">
        <v>5</v>
      </c>
      <c r="C1962" t="s">
        <v>5340</v>
      </c>
      <c r="D1962" t="s">
        <v>5343</v>
      </c>
      <c r="E1962" t="s">
        <v>5342</v>
      </c>
      <c r="F1962" t="s">
        <v>28</v>
      </c>
      <c r="G1962" t="s">
        <v>3878</v>
      </c>
      <c r="H1962" t="s">
        <v>1146</v>
      </c>
      <c r="I1962" t="s">
        <v>117</v>
      </c>
      <c r="J1962" s="3">
        <v>45065</v>
      </c>
      <c r="K1962" s="3" t="s">
        <v>239</v>
      </c>
      <c r="L1962" s="3"/>
      <c r="M1962" s="3" t="s">
        <v>4598</v>
      </c>
      <c r="N1962" s="3">
        <v>44969</v>
      </c>
      <c r="O1962" s="7">
        <v>0.87495370370370373</v>
      </c>
      <c r="P1962" t="s">
        <v>4159</v>
      </c>
      <c r="Q1962" s="3">
        <v>45030</v>
      </c>
      <c r="R1962" s="7">
        <v>0.53760416666666666</v>
      </c>
      <c r="S1962" t="s">
        <v>4159</v>
      </c>
      <c r="U1962" s="92" t="s">
        <v>475</v>
      </c>
      <c r="V1962" s="93" t="s">
        <v>475</v>
      </c>
      <c r="AA1962" t="s">
        <v>147</v>
      </c>
      <c r="AB1962">
        <v>902</v>
      </c>
      <c r="AC1962" t="s">
        <v>153</v>
      </c>
      <c r="AD1962" t="s">
        <v>239</v>
      </c>
      <c r="AF1962" s="12" t="s">
        <v>1081</v>
      </c>
      <c r="AG1962" s="12">
        <v>900</v>
      </c>
      <c r="AH1962" s="12" t="s">
        <v>1081</v>
      </c>
      <c r="AI1962" s="12">
        <v>900</v>
      </c>
      <c r="AJ1962" s="12" t="s">
        <v>1081</v>
      </c>
      <c r="AK1962" s="12">
        <v>900</v>
      </c>
      <c r="AL1962" s="12" t="s">
        <v>1081</v>
      </c>
      <c r="AM1962" s="12">
        <v>900</v>
      </c>
      <c r="AN1962" s="12" t="s">
        <v>818</v>
      </c>
      <c r="AO1962" s="12" t="s">
        <v>819</v>
      </c>
      <c r="AP1962" s="12" t="s">
        <v>818</v>
      </c>
      <c r="AQ1962" s="12" t="s">
        <v>819</v>
      </c>
      <c r="AR1962" s="12" t="s">
        <v>239</v>
      </c>
      <c r="AS1962" s="12" t="s">
        <v>239</v>
      </c>
      <c r="AT1962" s="12" t="s">
        <v>239</v>
      </c>
      <c r="AU1962" s="12" t="s">
        <v>239</v>
      </c>
      <c r="AV1962" t="s">
        <v>267</v>
      </c>
      <c r="AW1962" t="s">
        <v>207</v>
      </c>
      <c r="AX1962" t="s">
        <v>211</v>
      </c>
      <c r="AY1962" t="s">
        <v>200</v>
      </c>
      <c r="AZ1962" t="s">
        <v>208</v>
      </c>
      <c r="BA1962">
        <v>2</v>
      </c>
      <c r="BB1962" t="s">
        <v>204</v>
      </c>
      <c r="BC1962" t="s">
        <v>209</v>
      </c>
      <c r="BD1962" t="s">
        <v>211</v>
      </c>
      <c r="BE1962" t="s">
        <v>203</v>
      </c>
      <c r="BF1962" t="s">
        <v>212</v>
      </c>
      <c r="BG1962" t="s">
        <v>211</v>
      </c>
      <c r="BH1962" t="s">
        <v>201</v>
      </c>
      <c r="BI1962" t="s">
        <v>210</v>
      </c>
      <c r="BJ1962">
        <v>1</v>
      </c>
      <c r="BK1962" t="s">
        <v>205</v>
      </c>
      <c r="BL1962" t="s">
        <v>354</v>
      </c>
      <c r="BM1962">
        <v>1</v>
      </c>
      <c r="BQ1962" t="s">
        <v>1161</v>
      </c>
      <c r="BR1962" t="s">
        <v>147</v>
      </c>
      <c r="BS1962" t="s">
        <v>5344</v>
      </c>
      <c r="BT1962" t="s">
        <v>147</v>
      </c>
      <c r="BU1962" t="s">
        <v>5339</v>
      </c>
      <c r="BV1962" t="s">
        <v>147</v>
      </c>
      <c r="BW1962" t="s">
        <v>1163</v>
      </c>
      <c r="BX1962" t="s">
        <v>147</v>
      </c>
      <c r="BY1962" t="s">
        <v>1164</v>
      </c>
      <c r="BZ1962" t="s">
        <v>147</v>
      </c>
      <c r="CA1962" t="s">
        <v>4159</v>
      </c>
      <c r="CB1962" s="3">
        <v>44969</v>
      </c>
      <c r="CC1962" t="s">
        <v>4159</v>
      </c>
      <c r="CD1962" s="3">
        <v>44969</v>
      </c>
      <c r="CE1962" t="s">
        <v>4159</v>
      </c>
      <c r="CF1962" s="3">
        <v>44969</v>
      </c>
      <c r="CG1962" t="s">
        <v>4159</v>
      </c>
      <c r="CH1962" s="3">
        <v>44969</v>
      </c>
      <c r="CI1962" t="s">
        <v>4159</v>
      </c>
      <c r="CJ1962" s="3">
        <v>44969</v>
      </c>
      <c r="CK1962" t="s">
        <v>4159</v>
      </c>
      <c r="CL1962" s="3">
        <v>44969</v>
      </c>
      <c r="CM1962" t="s">
        <v>4159</v>
      </c>
      <c r="CN1962" s="3">
        <v>44969</v>
      </c>
      <c r="CO1962" t="s">
        <v>4159</v>
      </c>
      <c r="CP1962" s="3">
        <v>44969</v>
      </c>
      <c r="CQ1962" t="s">
        <v>1908</v>
      </c>
      <c r="CR1962" s="3">
        <v>44999</v>
      </c>
      <c r="CS1962" t="s">
        <v>4159</v>
      </c>
      <c r="CT1962" s="3">
        <v>44969</v>
      </c>
      <c r="CU1962" t="s">
        <v>4159</v>
      </c>
      <c r="CV1962" s="3">
        <v>45030</v>
      </c>
      <c r="CW1962" t="s">
        <v>4159</v>
      </c>
      <c r="CX1962" s="3">
        <v>44969</v>
      </c>
      <c r="CY1962" t="s">
        <v>4159</v>
      </c>
      <c r="CZ1962" s="3">
        <v>44969</v>
      </c>
      <c r="DA1962" t="s">
        <v>4159</v>
      </c>
      <c r="DB1962" s="3">
        <v>44969</v>
      </c>
      <c r="DR1962" t="s">
        <v>2920</v>
      </c>
      <c r="DU1962" t="s">
        <v>5341</v>
      </c>
    </row>
    <row r="1963" spans="1:125" x14ac:dyDescent="0.25">
      <c r="A1963" s="5">
        <v>1298501</v>
      </c>
      <c r="B1963" s="5">
        <v>1</v>
      </c>
      <c r="J1963" s="3"/>
      <c r="K1963" s="3"/>
      <c r="L1963" s="3"/>
      <c r="M1963" s="3"/>
      <c r="N1963" s="3">
        <v>44974</v>
      </c>
      <c r="O1963" s="7">
        <v>0.35771990740740739</v>
      </c>
      <c r="P1963" t="s">
        <v>1908</v>
      </c>
      <c r="AV1963" t="s">
        <v>202</v>
      </c>
      <c r="AW1963" t="s">
        <v>207</v>
      </c>
      <c r="AX1963" t="s">
        <v>211</v>
      </c>
      <c r="AY1963" t="s">
        <v>200</v>
      </c>
      <c r="AZ1963" t="s">
        <v>208</v>
      </c>
      <c r="BA1963">
        <v>2</v>
      </c>
      <c r="BB1963" t="s">
        <v>204</v>
      </c>
      <c r="BC1963" t="s">
        <v>209</v>
      </c>
      <c r="BD1963" t="s">
        <v>211</v>
      </c>
      <c r="BE1963" t="s">
        <v>203</v>
      </c>
      <c r="BF1963" t="s">
        <v>212</v>
      </c>
      <c r="BG1963" t="s">
        <v>211</v>
      </c>
      <c r="BH1963" t="s">
        <v>201</v>
      </c>
      <c r="BI1963" t="s">
        <v>210</v>
      </c>
      <c r="BJ1963">
        <v>1</v>
      </c>
      <c r="BK1963" t="s">
        <v>205</v>
      </c>
      <c r="BL1963" t="s">
        <v>354</v>
      </c>
      <c r="BM1963">
        <v>1</v>
      </c>
    </row>
    <row r="1964" spans="1:125" x14ac:dyDescent="0.25">
      <c r="A1964" s="5">
        <v>1298503</v>
      </c>
      <c r="B1964" s="5">
        <v>3</v>
      </c>
      <c r="C1964" t="s">
        <v>5380</v>
      </c>
      <c r="D1964" t="s">
        <v>5379</v>
      </c>
      <c r="E1964" t="s">
        <v>1885</v>
      </c>
      <c r="F1964" t="s">
        <v>1436</v>
      </c>
      <c r="G1964" t="s">
        <v>1310</v>
      </c>
      <c r="H1964" t="s">
        <v>25</v>
      </c>
      <c r="I1964" t="s">
        <v>117</v>
      </c>
      <c r="J1964" s="3"/>
      <c r="K1964" s="3"/>
      <c r="L1964" s="3"/>
      <c r="M1964" s="3" t="s">
        <v>132</v>
      </c>
      <c r="N1964" s="3">
        <v>44974</v>
      </c>
      <c r="O1964" s="7">
        <v>0.35771990740740739</v>
      </c>
      <c r="P1964" t="s">
        <v>1908</v>
      </c>
      <c r="Q1964" s="3">
        <v>44981</v>
      </c>
      <c r="R1964" s="7">
        <v>0.58159722222222221</v>
      </c>
      <c r="S1964" t="s">
        <v>8</v>
      </c>
      <c r="U1964" s="92" t="s">
        <v>385</v>
      </c>
      <c r="W1964" s="92" t="s">
        <v>405</v>
      </c>
      <c r="AA1964" t="s">
        <v>1843</v>
      </c>
      <c r="AB1964" t="s">
        <v>152</v>
      </c>
      <c r="AC1964" t="s">
        <v>523</v>
      </c>
      <c r="AD1964" t="s">
        <v>474</v>
      </c>
      <c r="AV1964" t="s">
        <v>202</v>
      </c>
      <c r="AW1964" t="s">
        <v>207</v>
      </c>
      <c r="AX1964" t="s">
        <v>211</v>
      </c>
      <c r="AY1964" t="s">
        <v>200</v>
      </c>
      <c r="AZ1964" t="s">
        <v>208</v>
      </c>
      <c r="BA1964">
        <v>2</v>
      </c>
      <c r="BB1964" t="s">
        <v>204</v>
      </c>
      <c r="BC1964" t="s">
        <v>209</v>
      </c>
      <c r="BD1964" t="s">
        <v>211</v>
      </c>
      <c r="BE1964" t="s">
        <v>203</v>
      </c>
      <c r="BF1964" t="s">
        <v>212</v>
      </c>
      <c r="BG1964" t="s">
        <v>211</v>
      </c>
      <c r="BH1964" t="s">
        <v>201</v>
      </c>
      <c r="BI1964" t="s">
        <v>210</v>
      </c>
      <c r="BJ1964">
        <v>1</v>
      </c>
      <c r="BK1964" t="s">
        <v>205</v>
      </c>
      <c r="BL1964" t="s">
        <v>354</v>
      </c>
      <c r="BM1964">
        <v>1</v>
      </c>
      <c r="BQ1964" t="s">
        <v>584</v>
      </c>
      <c r="BR1964" t="s">
        <v>146</v>
      </c>
      <c r="BS1964" t="s">
        <v>1886</v>
      </c>
      <c r="BT1964" t="s">
        <v>146</v>
      </c>
      <c r="BU1964" t="s">
        <v>1852</v>
      </c>
      <c r="BV1964" t="s">
        <v>146</v>
      </c>
      <c r="BW1964" t="s">
        <v>379</v>
      </c>
      <c r="BX1964" t="s">
        <v>146</v>
      </c>
      <c r="CA1964" t="s">
        <v>8</v>
      </c>
      <c r="CB1964" s="3">
        <v>44981</v>
      </c>
      <c r="CC1964" t="s">
        <v>8</v>
      </c>
      <c r="CD1964" s="3">
        <v>44981</v>
      </c>
      <c r="CE1964" t="s">
        <v>8</v>
      </c>
      <c r="CF1964" s="3">
        <v>44981</v>
      </c>
      <c r="CG1964" t="s">
        <v>8</v>
      </c>
      <c r="CH1964" s="3">
        <v>44981</v>
      </c>
      <c r="CI1964" t="s">
        <v>8</v>
      </c>
      <c r="CJ1964" s="3">
        <v>44981</v>
      </c>
      <c r="CK1964" t="s">
        <v>8</v>
      </c>
      <c r="CL1964" s="3">
        <v>44981</v>
      </c>
      <c r="CS1964" t="s">
        <v>8</v>
      </c>
      <c r="CT1964" s="3">
        <v>44981</v>
      </c>
      <c r="CY1964" t="s">
        <v>8</v>
      </c>
      <c r="CZ1964" s="3">
        <v>44981</v>
      </c>
      <c r="DA1964" t="s">
        <v>8</v>
      </c>
      <c r="DB1964" s="3">
        <v>44981</v>
      </c>
      <c r="DI1964" t="s">
        <v>8</v>
      </c>
      <c r="DJ1964" s="3">
        <v>44981</v>
      </c>
      <c r="DK1964" t="s">
        <v>8</v>
      </c>
      <c r="DL1964" s="3">
        <v>44981</v>
      </c>
      <c r="DR1964" t="s">
        <v>1436</v>
      </c>
      <c r="DU1964" t="s">
        <v>3827</v>
      </c>
    </row>
    <row r="1965" spans="1:125" x14ac:dyDescent="0.25">
      <c r="A1965" s="5">
        <v>1298601</v>
      </c>
      <c r="B1965" s="5">
        <v>1</v>
      </c>
      <c r="J1965" s="3"/>
      <c r="K1965" s="3"/>
      <c r="L1965" s="3"/>
      <c r="M1965" s="3"/>
      <c r="N1965" s="3">
        <v>44974</v>
      </c>
      <c r="O1965" s="7">
        <v>0.35847222222222225</v>
      </c>
      <c r="P1965" t="s">
        <v>1908</v>
      </c>
      <c r="AV1965" t="s">
        <v>202</v>
      </c>
      <c r="AW1965" t="s">
        <v>207</v>
      </c>
      <c r="AX1965" t="s">
        <v>211</v>
      </c>
      <c r="AY1965" t="s">
        <v>200</v>
      </c>
      <c r="AZ1965" t="s">
        <v>208</v>
      </c>
      <c r="BA1965">
        <v>2</v>
      </c>
      <c r="BB1965" t="s">
        <v>204</v>
      </c>
      <c r="BC1965" t="s">
        <v>209</v>
      </c>
      <c r="BD1965" t="s">
        <v>211</v>
      </c>
      <c r="BE1965" t="s">
        <v>203</v>
      </c>
      <c r="BF1965" t="s">
        <v>212</v>
      </c>
      <c r="BG1965" t="s">
        <v>211</v>
      </c>
      <c r="BH1965" t="s">
        <v>201</v>
      </c>
      <c r="BI1965" t="s">
        <v>210</v>
      </c>
      <c r="BJ1965">
        <v>1</v>
      </c>
      <c r="BK1965" t="s">
        <v>205</v>
      </c>
      <c r="BL1965" t="s">
        <v>354</v>
      </c>
      <c r="BM1965">
        <v>1</v>
      </c>
    </row>
    <row r="1966" spans="1:125" x14ac:dyDescent="0.25">
      <c r="A1966" s="5">
        <v>1298606</v>
      </c>
      <c r="B1966" s="5">
        <v>6</v>
      </c>
      <c r="C1966" t="s">
        <v>5356</v>
      </c>
      <c r="D1966" t="s">
        <v>5345</v>
      </c>
      <c r="E1966" t="s">
        <v>1885</v>
      </c>
      <c r="F1966" t="s">
        <v>1436</v>
      </c>
      <c r="G1966" t="s">
        <v>1310</v>
      </c>
      <c r="H1966" t="s">
        <v>25</v>
      </c>
      <c r="I1966" t="s">
        <v>118</v>
      </c>
      <c r="J1966" s="3"/>
      <c r="K1966" s="3"/>
      <c r="L1966" s="3"/>
      <c r="M1966" s="3" t="s">
        <v>132</v>
      </c>
      <c r="N1966" s="3">
        <v>44974</v>
      </c>
      <c r="O1966" s="7">
        <v>0.35847222222222225</v>
      </c>
      <c r="P1966" t="s">
        <v>1908</v>
      </c>
      <c r="Q1966" s="3">
        <v>44984</v>
      </c>
      <c r="R1966" s="7">
        <v>0.43961805555555555</v>
      </c>
      <c r="S1966" t="s">
        <v>1908</v>
      </c>
      <c r="U1966" s="92" t="s">
        <v>386</v>
      </c>
      <c r="W1966" s="92" t="s">
        <v>403</v>
      </c>
      <c r="Y1966" s="92" t="s">
        <v>1084</v>
      </c>
      <c r="AA1966" t="s">
        <v>228</v>
      </c>
      <c r="AB1966" t="s">
        <v>152</v>
      </c>
      <c r="AC1966" t="s">
        <v>154</v>
      </c>
      <c r="AD1966" t="s">
        <v>474</v>
      </c>
      <c r="AE1966" t="s">
        <v>474</v>
      </c>
      <c r="AV1966" t="s">
        <v>202</v>
      </c>
      <c r="AW1966" t="s">
        <v>207</v>
      </c>
      <c r="AX1966" t="s">
        <v>211</v>
      </c>
      <c r="AY1966" t="s">
        <v>200</v>
      </c>
      <c r="AZ1966" t="s">
        <v>208</v>
      </c>
      <c r="BA1966">
        <v>2</v>
      </c>
      <c r="BB1966" t="s">
        <v>204</v>
      </c>
      <c r="BC1966" t="s">
        <v>209</v>
      </c>
      <c r="BD1966" t="s">
        <v>211</v>
      </c>
      <c r="BE1966" t="s">
        <v>203</v>
      </c>
      <c r="BF1966" t="s">
        <v>212</v>
      </c>
      <c r="BG1966" t="s">
        <v>211</v>
      </c>
      <c r="BH1966" t="s">
        <v>201</v>
      </c>
      <c r="BI1966" t="s">
        <v>210</v>
      </c>
      <c r="BJ1966">
        <v>1</v>
      </c>
      <c r="BK1966" t="s">
        <v>205</v>
      </c>
      <c r="BL1966" t="s">
        <v>354</v>
      </c>
      <c r="BM1966">
        <v>1</v>
      </c>
      <c r="BQ1966" t="s">
        <v>584</v>
      </c>
      <c r="BR1966" t="s">
        <v>232</v>
      </c>
      <c r="BS1966" t="s">
        <v>1886</v>
      </c>
      <c r="BT1966" t="s">
        <v>232</v>
      </c>
      <c r="BU1966" t="s">
        <v>1852</v>
      </c>
      <c r="BV1966" t="s">
        <v>232</v>
      </c>
      <c r="BW1966" t="s">
        <v>379</v>
      </c>
      <c r="BX1966" t="s">
        <v>232</v>
      </c>
      <c r="CA1966" t="s">
        <v>1908</v>
      </c>
      <c r="CB1966" s="3">
        <v>44974</v>
      </c>
      <c r="CC1966" t="s">
        <v>1908</v>
      </c>
      <c r="CD1966" s="3">
        <v>44974</v>
      </c>
      <c r="CE1966" t="s">
        <v>1908</v>
      </c>
      <c r="CF1966" s="3">
        <v>44974</v>
      </c>
      <c r="CG1966" t="s">
        <v>1908</v>
      </c>
      <c r="CH1966" s="3">
        <v>44974</v>
      </c>
      <c r="CI1966" t="s">
        <v>1908</v>
      </c>
      <c r="CJ1966" s="3">
        <v>44974</v>
      </c>
      <c r="CK1966" t="s">
        <v>1908</v>
      </c>
      <c r="CL1966" s="3">
        <v>44974</v>
      </c>
      <c r="CM1966" t="s">
        <v>1908</v>
      </c>
      <c r="CN1966" s="3">
        <v>44977</v>
      </c>
      <c r="CO1966" t="s">
        <v>1908</v>
      </c>
      <c r="CP1966" s="3">
        <v>44977</v>
      </c>
      <c r="CS1966" t="s">
        <v>1908</v>
      </c>
      <c r="CT1966" s="3">
        <v>44974</v>
      </c>
      <c r="CW1966" t="s">
        <v>1908</v>
      </c>
      <c r="CX1966" s="3">
        <v>44974</v>
      </c>
      <c r="CY1966" t="s">
        <v>1908</v>
      </c>
      <c r="CZ1966" s="3">
        <v>44984</v>
      </c>
      <c r="DA1966" t="s">
        <v>8</v>
      </c>
      <c r="DB1966" s="3">
        <v>44977</v>
      </c>
      <c r="DE1966" t="s">
        <v>1908</v>
      </c>
      <c r="DF1966" s="3">
        <v>44984</v>
      </c>
      <c r="DK1966" t="s">
        <v>1908</v>
      </c>
      <c r="DL1966" s="3">
        <v>44984</v>
      </c>
      <c r="DQ1966" t="s">
        <v>1436</v>
      </c>
      <c r="DR1966" t="s">
        <v>1436</v>
      </c>
      <c r="DU1966" t="s">
        <v>5346</v>
      </c>
    </row>
    <row r="1967" spans="1:125" x14ac:dyDescent="0.25">
      <c r="A1967" s="5">
        <v>1298701</v>
      </c>
      <c r="B1967" s="5">
        <v>1</v>
      </c>
      <c r="J1967" s="3"/>
      <c r="K1967" s="3"/>
      <c r="L1967" s="3"/>
      <c r="M1967" s="3"/>
      <c r="N1967" s="3">
        <v>44974</v>
      </c>
      <c r="O1967" s="7">
        <v>0.36113425925925924</v>
      </c>
      <c r="P1967" t="s">
        <v>1908</v>
      </c>
      <c r="AV1967" t="s">
        <v>202</v>
      </c>
      <c r="AW1967" t="s">
        <v>207</v>
      </c>
      <c r="AX1967" t="s">
        <v>211</v>
      </c>
      <c r="AY1967" t="s">
        <v>200</v>
      </c>
      <c r="AZ1967" t="s">
        <v>208</v>
      </c>
      <c r="BA1967">
        <v>2</v>
      </c>
      <c r="BB1967" t="s">
        <v>204</v>
      </c>
      <c r="BC1967" t="s">
        <v>209</v>
      </c>
      <c r="BD1967" t="s">
        <v>211</v>
      </c>
      <c r="BE1967" t="s">
        <v>203</v>
      </c>
      <c r="BF1967" t="s">
        <v>212</v>
      </c>
      <c r="BG1967" t="s">
        <v>211</v>
      </c>
      <c r="BH1967" t="s">
        <v>201</v>
      </c>
      <c r="BI1967" t="s">
        <v>210</v>
      </c>
      <c r="BJ1967">
        <v>1</v>
      </c>
      <c r="BK1967" t="s">
        <v>205</v>
      </c>
      <c r="BL1967" t="s">
        <v>354</v>
      </c>
      <c r="BM1967">
        <v>1</v>
      </c>
    </row>
    <row r="1968" spans="1:125" x14ac:dyDescent="0.25">
      <c r="A1968" s="5">
        <v>1298706</v>
      </c>
      <c r="B1968" s="5">
        <v>6</v>
      </c>
      <c r="C1968" t="s">
        <v>5357</v>
      </c>
      <c r="D1968" t="s">
        <v>5347</v>
      </c>
      <c r="E1968" t="s">
        <v>1885</v>
      </c>
      <c r="F1968" t="s">
        <v>1436</v>
      </c>
      <c r="G1968" t="s">
        <v>1310</v>
      </c>
      <c r="H1968" t="s">
        <v>25</v>
      </c>
      <c r="I1968" t="s">
        <v>118</v>
      </c>
      <c r="J1968" s="3"/>
      <c r="K1968" s="3"/>
      <c r="L1968" s="3"/>
      <c r="M1968" s="3" t="s">
        <v>132</v>
      </c>
      <c r="N1968" s="3">
        <v>44974</v>
      </c>
      <c r="O1968" s="7">
        <v>0.36113425925925924</v>
      </c>
      <c r="P1968" t="s">
        <v>1908</v>
      </c>
      <c r="Q1968" s="3">
        <v>44984</v>
      </c>
      <c r="R1968" s="7">
        <v>0.44016203703703699</v>
      </c>
      <c r="S1968" t="s">
        <v>1908</v>
      </c>
      <c r="U1968" s="92" t="s">
        <v>5348</v>
      </c>
      <c r="W1968" s="92" t="s">
        <v>5349</v>
      </c>
      <c r="Y1968" s="92" t="s">
        <v>5350</v>
      </c>
      <c r="AA1968" t="s">
        <v>228</v>
      </c>
      <c r="AB1968" t="s">
        <v>152</v>
      </c>
      <c r="AC1968" t="s">
        <v>154</v>
      </c>
      <c r="AD1968" t="s">
        <v>474</v>
      </c>
      <c r="AE1968" t="s">
        <v>474</v>
      </c>
      <c r="AV1968" t="s">
        <v>202</v>
      </c>
      <c r="AW1968" t="s">
        <v>207</v>
      </c>
      <c r="AX1968" t="s">
        <v>211</v>
      </c>
      <c r="AY1968" t="s">
        <v>200</v>
      </c>
      <c r="AZ1968" t="s">
        <v>208</v>
      </c>
      <c r="BA1968">
        <v>2</v>
      </c>
      <c r="BB1968" t="s">
        <v>204</v>
      </c>
      <c r="BC1968" t="s">
        <v>209</v>
      </c>
      <c r="BD1968" t="s">
        <v>211</v>
      </c>
      <c r="BE1968" t="s">
        <v>203</v>
      </c>
      <c r="BF1968" t="s">
        <v>212</v>
      </c>
      <c r="BG1968" t="s">
        <v>211</v>
      </c>
      <c r="BH1968" t="s">
        <v>201</v>
      </c>
      <c r="BI1968" t="s">
        <v>210</v>
      </c>
      <c r="BJ1968">
        <v>1</v>
      </c>
      <c r="BK1968" t="s">
        <v>205</v>
      </c>
      <c r="BL1968" t="s">
        <v>354</v>
      </c>
      <c r="BM1968">
        <v>1</v>
      </c>
      <c r="BQ1968" t="s">
        <v>584</v>
      </c>
      <c r="BR1968" t="s">
        <v>146</v>
      </c>
      <c r="BS1968" t="s">
        <v>1886</v>
      </c>
      <c r="BT1968" t="s">
        <v>146</v>
      </c>
      <c r="BU1968" t="s">
        <v>1852</v>
      </c>
      <c r="BV1968" t="s">
        <v>146</v>
      </c>
      <c r="BW1968" t="s">
        <v>379</v>
      </c>
      <c r="BX1968" t="s">
        <v>146</v>
      </c>
      <c r="CA1968" t="s">
        <v>1908</v>
      </c>
      <c r="CB1968" s="3">
        <v>44974</v>
      </c>
      <c r="CC1968" t="s">
        <v>1908</v>
      </c>
      <c r="CD1968" s="3">
        <v>44974</v>
      </c>
      <c r="CE1968" t="s">
        <v>1908</v>
      </c>
      <c r="CF1968" s="3">
        <v>44974</v>
      </c>
      <c r="CG1968" t="s">
        <v>1908</v>
      </c>
      <c r="CH1968" s="3">
        <v>44974</v>
      </c>
      <c r="CI1968" t="s">
        <v>1908</v>
      </c>
      <c r="CJ1968" s="3">
        <v>44974</v>
      </c>
      <c r="CK1968" t="s">
        <v>1908</v>
      </c>
      <c r="CL1968" s="3">
        <v>44974</v>
      </c>
      <c r="CM1968" t="s">
        <v>1908</v>
      </c>
      <c r="CN1968" s="3">
        <v>44977</v>
      </c>
      <c r="CO1968" t="s">
        <v>1908</v>
      </c>
      <c r="CP1968" s="3">
        <v>44977</v>
      </c>
      <c r="CS1968" t="s">
        <v>1908</v>
      </c>
      <c r="CT1968" s="3">
        <v>44974</v>
      </c>
      <c r="CW1968" t="s">
        <v>1908</v>
      </c>
      <c r="CX1968" s="3">
        <v>44974</v>
      </c>
      <c r="CY1968" t="s">
        <v>1908</v>
      </c>
      <c r="CZ1968" s="3">
        <v>44984</v>
      </c>
      <c r="DA1968" t="s">
        <v>8</v>
      </c>
      <c r="DB1968" s="3">
        <v>44977</v>
      </c>
      <c r="DE1968" t="s">
        <v>1908</v>
      </c>
      <c r="DF1968" s="3">
        <v>44984</v>
      </c>
      <c r="DK1968" t="s">
        <v>1908</v>
      </c>
      <c r="DL1968" s="3">
        <v>44984</v>
      </c>
      <c r="DQ1968" t="s">
        <v>1436</v>
      </c>
      <c r="DR1968" t="s">
        <v>1436</v>
      </c>
      <c r="DU1968" t="s">
        <v>5351</v>
      </c>
    </row>
    <row r="1969" spans="1:125" x14ac:dyDescent="0.25">
      <c r="A1969" s="5">
        <v>1298801</v>
      </c>
      <c r="B1969" s="5">
        <v>1</v>
      </c>
      <c r="J1969" s="3"/>
      <c r="K1969" s="3"/>
      <c r="L1969" s="3"/>
      <c r="M1969" s="3"/>
      <c r="N1969" s="3">
        <v>44974</v>
      </c>
      <c r="O1969" s="7">
        <v>0.3631712962962963</v>
      </c>
      <c r="P1969" t="s">
        <v>1908</v>
      </c>
      <c r="AV1969" t="s">
        <v>202</v>
      </c>
      <c r="AW1969" t="s">
        <v>207</v>
      </c>
      <c r="AX1969" t="s">
        <v>211</v>
      </c>
      <c r="AY1969" t="s">
        <v>200</v>
      </c>
      <c r="AZ1969" t="s">
        <v>208</v>
      </c>
      <c r="BA1969">
        <v>2</v>
      </c>
      <c r="BB1969" t="s">
        <v>204</v>
      </c>
      <c r="BC1969" t="s">
        <v>209</v>
      </c>
      <c r="BD1969" t="s">
        <v>211</v>
      </c>
      <c r="BE1969" t="s">
        <v>203</v>
      </c>
      <c r="BF1969" t="s">
        <v>212</v>
      </c>
      <c r="BG1969" t="s">
        <v>211</v>
      </c>
      <c r="BH1969" t="s">
        <v>201</v>
      </c>
      <c r="BI1969" t="s">
        <v>210</v>
      </c>
      <c r="BJ1969">
        <v>1</v>
      </c>
      <c r="BK1969" t="s">
        <v>205</v>
      </c>
      <c r="BL1969" t="s">
        <v>354</v>
      </c>
      <c r="BM1969">
        <v>1</v>
      </c>
    </row>
    <row r="1970" spans="1:125" x14ac:dyDescent="0.25">
      <c r="A1970" s="5">
        <v>1298823</v>
      </c>
      <c r="B1970" s="5">
        <v>23</v>
      </c>
      <c r="C1970" t="s">
        <v>5358</v>
      </c>
      <c r="D1970" t="s">
        <v>5432</v>
      </c>
      <c r="E1970" t="s">
        <v>5405</v>
      </c>
      <c r="F1970" t="s">
        <v>39</v>
      </c>
      <c r="G1970" t="s">
        <v>5411</v>
      </c>
      <c r="H1970" t="s">
        <v>25</v>
      </c>
      <c r="I1970" t="s">
        <v>118</v>
      </c>
      <c r="J1970" s="3"/>
      <c r="K1970" s="3"/>
      <c r="L1970" s="3">
        <v>45083</v>
      </c>
      <c r="M1970" s="3" t="s">
        <v>128</v>
      </c>
      <c r="N1970" s="3">
        <v>44974</v>
      </c>
      <c r="O1970" s="7">
        <v>0.3631712962962963</v>
      </c>
      <c r="P1970" t="s">
        <v>1908</v>
      </c>
      <c r="Q1970" s="3">
        <v>45020</v>
      </c>
      <c r="R1970" s="7">
        <v>0.36437499999999995</v>
      </c>
      <c r="S1970" t="s">
        <v>1908</v>
      </c>
      <c r="U1970" s="92" t="s">
        <v>1067</v>
      </c>
      <c r="V1970" s="93" t="s">
        <v>416</v>
      </c>
      <c r="W1970" s="92" t="s">
        <v>235</v>
      </c>
      <c r="X1970" s="93" t="s">
        <v>234</v>
      </c>
      <c r="Y1970" s="92" t="s">
        <v>405</v>
      </c>
      <c r="Z1970" s="93" t="s">
        <v>404</v>
      </c>
      <c r="AA1970" t="s">
        <v>160</v>
      </c>
      <c r="AB1970" t="s">
        <v>5404</v>
      </c>
      <c r="AC1970" t="s">
        <v>155</v>
      </c>
      <c r="AD1970" t="s">
        <v>5400</v>
      </c>
      <c r="AE1970" t="s">
        <v>5401</v>
      </c>
      <c r="AF1970" s="12" t="s">
        <v>5416</v>
      </c>
      <c r="AG1970" s="12" t="s">
        <v>5417</v>
      </c>
      <c r="AH1970" s="12" t="s">
        <v>5416</v>
      </c>
      <c r="AI1970" s="12" t="s">
        <v>5417</v>
      </c>
      <c r="AJ1970" s="12" t="s">
        <v>5416</v>
      </c>
      <c r="AK1970" s="12" t="s">
        <v>5417</v>
      </c>
      <c r="AL1970" s="12" t="s">
        <v>5416</v>
      </c>
      <c r="AM1970" s="12" t="s">
        <v>5417</v>
      </c>
      <c r="AN1970" s="12" t="s">
        <v>824</v>
      </c>
      <c r="AO1970" s="12" t="s">
        <v>825</v>
      </c>
      <c r="AP1970" s="12" t="s">
        <v>824</v>
      </c>
      <c r="AQ1970" s="12" t="s">
        <v>825</v>
      </c>
      <c r="AR1970" s="12" t="s">
        <v>239</v>
      </c>
      <c r="AS1970" s="12" t="s">
        <v>239</v>
      </c>
      <c r="AT1970" s="12" t="s">
        <v>239</v>
      </c>
      <c r="AU1970" s="12" t="s">
        <v>239</v>
      </c>
      <c r="AV1970" t="s">
        <v>202</v>
      </c>
      <c r="AW1970" t="s">
        <v>207</v>
      </c>
      <c r="AX1970" t="s">
        <v>211</v>
      </c>
      <c r="AY1970" t="s">
        <v>200</v>
      </c>
      <c r="AZ1970" t="s">
        <v>208</v>
      </c>
      <c r="BA1970">
        <v>2</v>
      </c>
      <c r="BB1970" t="s">
        <v>204</v>
      </c>
      <c r="BC1970" t="s">
        <v>209</v>
      </c>
      <c r="BD1970" t="s">
        <v>211</v>
      </c>
      <c r="BE1970" t="s">
        <v>203</v>
      </c>
      <c r="BF1970" t="s">
        <v>212</v>
      </c>
      <c r="BG1970" t="s">
        <v>211</v>
      </c>
      <c r="BH1970" t="s">
        <v>201</v>
      </c>
      <c r="BI1970" t="s">
        <v>210</v>
      </c>
      <c r="BJ1970">
        <v>1</v>
      </c>
      <c r="BK1970" t="s">
        <v>205</v>
      </c>
      <c r="BL1970" t="s">
        <v>354</v>
      </c>
      <c r="BM1970">
        <v>1</v>
      </c>
      <c r="BQ1970" t="s">
        <v>584</v>
      </c>
      <c r="BR1970" t="s">
        <v>225</v>
      </c>
      <c r="BS1970" t="s">
        <v>5433</v>
      </c>
      <c r="BT1970" t="s">
        <v>225</v>
      </c>
      <c r="BU1970" t="s">
        <v>1852</v>
      </c>
      <c r="BV1970" t="s">
        <v>225</v>
      </c>
      <c r="BW1970" t="s">
        <v>379</v>
      </c>
      <c r="BX1970" t="s">
        <v>225</v>
      </c>
      <c r="CA1970" t="s">
        <v>1908</v>
      </c>
      <c r="CB1970" s="3">
        <v>44974</v>
      </c>
      <c r="CC1970" t="s">
        <v>8</v>
      </c>
      <c r="CD1970" s="3">
        <v>44986</v>
      </c>
      <c r="CE1970" t="s">
        <v>1908</v>
      </c>
      <c r="CF1970" s="3">
        <v>44977</v>
      </c>
      <c r="CG1970" t="s">
        <v>1908</v>
      </c>
      <c r="CH1970" s="3">
        <v>44988</v>
      </c>
      <c r="CI1970" t="s">
        <v>1908</v>
      </c>
      <c r="CJ1970" s="3">
        <v>44988</v>
      </c>
      <c r="CK1970" t="s">
        <v>1908</v>
      </c>
      <c r="CL1970" s="3">
        <v>44992</v>
      </c>
      <c r="CM1970" t="s">
        <v>1908</v>
      </c>
      <c r="CN1970" s="3">
        <v>44999</v>
      </c>
      <c r="CO1970" t="s">
        <v>1908</v>
      </c>
      <c r="CP1970" s="3">
        <v>44999</v>
      </c>
      <c r="CS1970" t="s">
        <v>1908</v>
      </c>
      <c r="CT1970" s="3">
        <v>44974</v>
      </c>
      <c r="CW1970" t="s">
        <v>1908</v>
      </c>
      <c r="CX1970" s="3">
        <v>44992</v>
      </c>
      <c r="CY1970" t="s">
        <v>1908</v>
      </c>
      <c r="CZ1970" s="3">
        <v>45001</v>
      </c>
      <c r="DA1970" t="s">
        <v>1908</v>
      </c>
      <c r="DB1970" s="3">
        <v>44977</v>
      </c>
      <c r="DE1970" t="s">
        <v>1908</v>
      </c>
      <c r="DF1970" s="3">
        <v>45020</v>
      </c>
      <c r="DK1970" t="s">
        <v>1908</v>
      </c>
      <c r="DL1970" s="3">
        <v>45020</v>
      </c>
      <c r="DQ1970" t="s">
        <v>39</v>
      </c>
      <c r="DR1970" t="s">
        <v>2921</v>
      </c>
      <c r="DU1970" t="s">
        <v>5421</v>
      </c>
    </row>
    <row r="1971" spans="1:125" x14ac:dyDescent="0.25">
      <c r="A1971" s="5">
        <v>1298901</v>
      </c>
      <c r="B1971" s="5">
        <v>1</v>
      </c>
      <c r="J1971" s="3"/>
      <c r="K1971" s="3"/>
      <c r="L1971" s="3"/>
      <c r="M1971" s="3"/>
      <c r="N1971" s="3">
        <v>44974</v>
      </c>
      <c r="O1971" s="7">
        <v>0.36462962962962964</v>
      </c>
      <c r="P1971" t="s">
        <v>1908</v>
      </c>
      <c r="AV1971" t="s">
        <v>202</v>
      </c>
      <c r="AW1971" t="s">
        <v>207</v>
      </c>
      <c r="AX1971" t="s">
        <v>211</v>
      </c>
      <c r="AY1971" t="s">
        <v>200</v>
      </c>
      <c r="AZ1971" t="s">
        <v>208</v>
      </c>
      <c r="BA1971">
        <v>2</v>
      </c>
      <c r="BB1971" t="s">
        <v>204</v>
      </c>
      <c r="BC1971" t="s">
        <v>209</v>
      </c>
      <c r="BD1971" t="s">
        <v>211</v>
      </c>
      <c r="BE1971" t="s">
        <v>203</v>
      </c>
      <c r="BF1971" t="s">
        <v>212</v>
      </c>
      <c r="BG1971" t="s">
        <v>211</v>
      </c>
      <c r="BH1971" t="s">
        <v>201</v>
      </c>
      <c r="BI1971" t="s">
        <v>210</v>
      </c>
      <c r="BJ1971">
        <v>1</v>
      </c>
      <c r="BK1971" t="s">
        <v>205</v>
      </c>
      <c r="BL1971" t="s">
        <v>354</v>
      </c>
      <c r="BM1971">
        <v>1</v>
      </c>
    </row>
    <row r="1972" spans="1:125" x14ac:dyDescent="0.25">
      <c r="A1972" s="5">
        <v>1298902</v>
      </c>
      <c r="B1972" s="5">
        <v>2</v>
      </c>
      <c r="C1972" t="s">
        <v>5377</v>
      </c>
      <c r="D1972" t="s">
        <v>5376</v>
      </c>
      <c r="E1972" t="s">
        <v>1885</v>
      </c>
      <c r="F1972" t="s">
        <v>1436</v>
      </c>
      <c r="G1972" t="s">
        <v>1310</v>
      </c>
      <c r="H1972" t="s">
        <v>25</v>
      </c>
      <c r="I1972" t="s">
        <v>117</v>
      </c>
      <c r="J1972" s="3"/>
      <c r="K1972" s="3"/>
      <c r="L1972" s="3"/>
      <c r="M1972" s="3" t="s">
        <v>132</v>
      </c>
      <c r="N1972" s="3">
        <v>44974</v>
      </c>
      <c r="O1972" s="7">
        <v>0.36462962962962964</v>
      </c>
      <c r="P1972" t="s">
        <v>1908</v>
      </c>
      <c r="Q1972" s="3">
        <v>44981</v>
      </c>
      <c r="R1972" s="7">
        <v>0.57972222222222225</v>
      </c>
      <c r="S1972" t="s">
        <v>8</v>
      </c>
      <c r="U1972" s="92" t="s">
        <v>609</v>
      </c>
      <c r="W1972" s="92" t="s">
        <v>709</v>
      </c>
      <c r="AA1972" t="s">
        <v>1843</v>
      </c>
      <c r="AB1972" t="s">
        <v>152</v>
      </c>
      <c r="AC1972" t="s">
        <v>523</v>
      </c>
      <c r="AD1972" t="s">
        <v>474</v>
      </c>
      <c r="AV1972" t="s">
        <v>202</v>
      </c>
      <c r="AW1972" t="s">
        <v>207</v>
      </c>
      <c r="AX1972" t="s">
        <v>211</v>
      </c>
      <c r="AY1972" t="s">
        <v>200</v>
      </c>
      <c r="AZ1972" t="s">
        <v>208</v>
      </c>
      <c r="BA1972">
        <v>2</v>
      </c>
      <c r="BB1972" t="s">
        <v>204</v>
      </c>
      <c r="BC1972" t="s">
        <v>209</v>
      </c>
      <c r="BD1972" t="s">
        <v>211</v>
      </c>
      <c r="BE1972" t="s">
        <v>203</v>
      </c>
      <c r="BF1972" t="s">
        <v>212</v>
      </c>
      <c r="BG1972" t="s">
        <v>211</v>
      </c>
      <c r="BH1972" t="s">
        <v>201</v>
      </c>
      <c r="BI1972" t="s">
        <v>210</v>
      </c>
      <c r="BJ1972">
        <v>1</v>
      </c>
      <c r="BK1972" t="s">
        <v>205</v>
      </c>
      <c r="BL1972" t="s">
        <v>354</v>
      </c>
      <c r="BM1972">
        <v>1</v>
      </c>
      <c r="BQ1972" t="s">
        <v>584</v>
      </c>
      <c r="BR1972" t="s">
        <v>232</v>
      </c>
      <c r="BS1972" t="s">
        <v>1886</v>
      </c>
      <c r="BT1972" t="s">
        <v>232</v>
      </c>
      <c r="BU1972" t="s">
        <v>1852</v>
      </c>
      <c r="BV1972" t="s">
        <v>232</v>
      </c>
      <c r="BW1972" t="s">
        <v>379</v>
      </c>
      <c r="BX1972" t="s">
        <v>232</v>
      </c>
      <c r="CA1972" t="s">
        <v>8</v>
      </c>
      <c r="CB1972" s="3">
        <v>44981</v>
      </c>
      <c r="CC1972" t="s">
        <v>8</v>
      </c>
      <c r="CD1972" s="3">
        <v>44981</v>
      </c>
      <c r="CE1972" t="s">
        <v>8</v>
      </c>
      <c r="CF1972" s="3">
        <v>44981</v>
      </c>
      <c r="CG1972" t="s">
        <v>8</v>
      </c>
      <c r="CH1972" s="3">
        <v>44981</v>
      </c>
      <c r="CI1972" t="s">
        <v>8</v>
      </c>
      <c r="CJ1972" s="3">
        <v>44981</v>
      </c>
      <c r="CK1972" t="s">
        <v>8</v>
      </c>
      <c r="CL1972" s="3">
        <v>44981</v>
      </c>
      <c r="CS1972" t="s">
        <v>8</v>
      </c>
      <c r="CT1972" s="3">
        <v>44981</v>
      </c>
      <c r="CW1972" t="s">
        <v>8</v>
      </c>
      <c r="CX1972" s="3">
        <v>44981</v>
      </c>
      <c r="CY1972" t="s">
        <v>8</v>
      </c>
      <c r="CZ1972" s="3">
        <v>44981</v>
      </c>
      <c r="DA1972" t="s">
        <v>8</v>
      </c>
      <c r="DB1972" s="3">
        <v>44981</v>
      </c>
      <c r="DI1972" t="s">
        <v>8</v>
      </c>
      <c r="DJ1972" s="3">
        <v>44981</v>
      </c>
      <c r="DK1972" t="s">
        <v>8</v>
      </c>
      <c r="DL1972" s="3">
        <v>44981</v>
      </c>
      <c r="DR1972" t="s">
        <v>1436</v>
      </c>
      <c r="DU1972" t="s">
        <v>5378</v>
      </c>
    </row>
    <row r="1973" spans="1:125" x14ac:dyDescent="0.25">
      <c r="A1973" s="5">
        <v>1299001</v>
      </c>
      <c r="B1973" s="5">
        <v>1</v>
      </c>
      <c r="J1973" s="3"/>
      <c r="K1973" s="3"/>
      <c r="L1973" s="3"/>
      <c r="M1973" s="3"/>
      <c r="N1973" s="3">
        <v>44974</v>
      </c>
      <c r="O1973" s="7">
        <v>0.36495370370370367</v>
      </c>
      <c r="P1973" t="s">
        <v>1908</v>
      </c>
      <c r="AV1973" t="s">
        <v>202</v>
      </c>
      <c r="AW1973" t="s">
        <v>207</v>
      </c>
      <c r="AX1973" t="s">
        <v>211</v>
      </c>
      <c r="AY1973" t="s">
        <v>200</v>
      </c>
      <c r="AZ1973" t="s">
        <v>208</v>
      </c>
      <c r="BA1973">
        <v>2</v>
      </c>
      <c r="BB1973" t="s">
        <v>204</v>
      </c>
      <c r="BC1973" t="s">
        <v>209</v>
      </c>
      <c r="BD1973" t="s">
        <v>211</v>
      </c>
      <c r="BE1973" t="s">
        <v>203</v>
      </c>
      <c r="BF1973" t="s">
        <v>212</v>
      </c>
      <c r="BG1973" t="s">
        <v>211</v>
      </c>
      <c r="BH1973" t="s">
        <v>201</v>
      </c>
      <c r="BI1973" t="s">
        <v>210</v>
      </c>
      <c r="BJ1973">
        <v>1</v>
      </c>
      <c r="BK1973" t="s">
        <v>205</v>
      </c>
      <c r="BL1973" t="s">
        <v>354</v>
      </c>
      <c r="BM1973">
        <v>1</v>
      </c>
    </row>
    <row r="1974" spans="1:125" x14ac:dyDescent="0.25">
      <c r="A1974" s="5">
        <v>1299013</v>
      </c>
      <c r="B1974" s="5">
        <v>13</v>
      </c>
      <c r="C1974" t="s">
        <v>5359</v>
      </c>
      <c r="D1974" t="s">
        <v>5353</v>
      </c>
      <c r="E1974" t="s">
        <v>36</v>
      </c>
      <c r="F1974" t="s">
        <v>5070</v>
      </c>
      <c r="G1974" t="s">
        <v>3680</v>
      </c>
      <c r="H1974" t="s">
        <v>25</v>
      </c>
      <c r="I1974" t="s">
        <v>118</v>
      </c>
      <c r="J1974" s="3"/>
      <c r="K1974" s="3"/>
      <c r="L1974" s="3">
        <v>45041</v>
      </c>
      <c r="M1974" s="3" t="s">
        <v>130</v>
      </c>
      <c r="N1974" s="3">
        <v>44974</v>
      </c>
      <c r="O1974" s="7">
        <v>0.36495370370370367</v>
      </c>
      <c r="P1974" t="s">
        <v>1908</v>
      </c>
      <c r="Q1974" s="3">
        <v>45020</v>
      </c>
      <c r="R1974" s="7">
        <v>0.43899305555555551</v>
      </c>
      <c r="S1974" t="s">
        <v>1908</v>
      </c>
      <c r="U1974" s="92" t="s">
        <v>386</v>
      </c>
      <c r="V1974" s="93" t="s">
        <v>228</v>
      </c>
      <c r="W1974" s="92" t="s">
        <v>405</v>
      </c>
      <c r="X1974" s="93" t="s">
        <v>404</v>
      </c>
      <c r="Y1974" s="92" t="s">
        <v>581</v>
      </c>
      <c r="Z1974" s="93" t="s">
        <v>146</v>
      </c>
      <c r="AA1974" t="s">
        <v>160</v>
      </c>
      <c r="AB1974">
        <v>902</v>
      </c>
      <c r="AC1974" t="s">
        <v>154</v>
      </c>
      <c r="AD1974" t="s">
        <v>5399</v>
      </c>
      <c r="AE1974" t="s">
        <v>5402</v>
      </c>
      <c r="AF1974" s="12" t="s">
        <v>3681</v>
      </c>
      <c r="AG1974" s="12" t="s">
        <v>3682</v>
      </c>
      <c r="AH1974" s="12" t="s">
        <v>3681</v>
      </c>
      <c r="AI1974" s="12" t="s">
        <v>3682</v>
      </c>
      <c r="AJ1974" s="12" t="s">
        <v>3681</v>
      </c>
      <c r="AK1974" s="12" t="s">
        <v>3682</v>
      </c>
      <c r="AL1974" s="12" t="s">
        <v>3681</v>
      </c>
      <c r="AM1974" s="12" t="s">
        <v>3682</v>
      </c>
      <c r="AN1974" s="12" t="s">
        <v>824</v>
      </c>
      <c r="AO1974" s="12" t="s">
        <v>825</v>
      </c>
      <c r="AP1974" s="12" t="s">
        <v>824</v>
      </c>
      <c r="AQ1974" s="12" t="s">
        <v>825</v>
      </c>
      <c r="AR1974" s="12" t="s">
        <v>239</v>
      </c>
      <c r="AS1974" s="12" t="s">
        <v>239</v>
      </c>
      <c r="AT1974" s="12" t="s">
        <v>239</v>
      </c>
      <c r="AU1974" s="12" t="s">
        <v>239</v>
      </c>
      <c r="AV1974" t="s">
        <v>202</v>
      </c>
      <c r="AW1974" t="s">
        <v>207</v>
      </c>
      <c r="AX1974" t="s">
        <v>211</v>
      </c>
      <c r="AY1974" t="s">
        <v>200</v>
      </c>
      <c r="AZ1974" t="s">
        <v>208</v>
      </c>
      <c r="BA1974">
        <v>2</v>
      </c>
      <c r="BB1974" t="s">
        <v>204</v>
      </c>
      <c r="BC1974" t="s">
        <v>209</v>
      </c>
      <c r="BD1974" t="s">
        <v>211</v>
      </c>
      <c r="BE1974" t="s">
        <v>203</v>
      </c>
      <c r="BF1974" t="s">
        <v>212</v>
      </c>
      <c r="BG1974" t="s">
        <v>211</v>
      </c>
      <c r="BH1974" t="s">
        <v>201</v>
      </c>
      <c r="BI1974" t="s">
        <v>210</v>
      </c>
      <c r="BJ1974">
        <v>1</v>
      </c>
      <c r="BK1974" t="s">
        <v>205</v>
      </c>
      <c r="BL1974" t="s">
        <v>354</v>
      </c>
      <c r="BM1974">
        <v>1</v>
      </c>
      <c r="BQ1974" t="s">
        <v>584</v>
      </c>
      <c r="BR1974" t="s">
        <v>160</v>
      </c>
      <c r="BS1974" t="s">
        <v>3626</v>
      </c>
      <c r="BT1974" t="s">
        <v>160</v>
      </c>
      <c r="BU1974" t="s">
        <v>1852</v>
      </c>
      <c r="BV1974" t="s">
        <v>160</v>
      </c>
      <c r="BW1974" t="s">
        <v>379</v>
      </c>
      <c r="BX1974" t="s">
        <v>160</v>
      </c>
      <c r="CA1974" t="s">
        <v>1908</v>
      </c>
      <c r="CB1974" s="3">
        <v>44974</v>
      </c>
      <c r="CC1974" t="s">
        <v>1908</v>
      </c>
      <c r="CD1974" s="3">
        <v>44974</v>
      </c>
      <c r="CE1974" t="s">
        <v>1908</v>
      </c>
      <c r="CF1974" s="3">
        <v>44977</v>
      </c>
      <c r="CG1974" t="s">
        <v>1908</v>
      </c>
      <c r="CH1974" s="3">
        <v>44977</v>
      </c>
      <c r="CI1974" t="s">
        <v>1908</v>
      </c>
      <c r="CJ1974" s="3">
        <v>44977</v>
      </c>
      <c r="CK1974" t="s">
        <v>1908</v>
      </c>
      <c r="CL1974" s="3">
        <v>44977</v>
      </c>
      <c r="CM1974" t="s">
        <v>1908</v>
      </c>
      <c r="CN1974" s="3">
        <v>44977</v>
      </c>
      <c r="CO1974" t="s">
        <v>1908</v>
      </c>
      <c r="CP1974" s="3">
        <v>44977</v>
      </c>
      <c r="CQ1974" t="s">
        <v>1908</v>
      </c>
      <c r="CR1974" s="3">
        <v>44992</v>
      </c>
      <c r="CS1974" t="s">
        <v>1908</v>
      </c>
      <c r="CT1974" s="3">
        <v>44974</v>
      </c>
      <c r="CU1974" t="s">
        <v>1908</v>
      </c>
      <c r="CV1974" s="3">
        <v>45020</v>
      </c>
      <c r="CW1974" t="s">
        <v>1908</v>
      </c>
      <c r="CX1974" s="3">
        <v>44974</v>
      </c>
      <c r="CY1974" t="s">
        <v>1908</v>
      </c>
      <c r="CZ1974" s="3">
        <v>44993</v>
      </c>
      <c r="DA1974" t="s">
        <v>1908</v>
      </c>
      <c r="DB1974" s="3">
        <v>44974</v>
      </c>
      <c r="DC1974" t="s">
        <v>1908</v>
      </c>
      <c r="DD1974" s="3">
        <v>45020</v>
      </c>
      <c r="DE1974" t="s">
        <v>1908</v>
      </c>
      <c r="DF1974" s="3">
        <v>44993</v>
      </c>
      <c r="DK1974" t="s">
        <v>1908</v>
      </c>
      <c r="DL1974" s="3">
        <v>44993</v>
      </c>
      <c r="DQ1974" t="s">
        <v>5070</v>
      </c>
      <c r="DR1974" t="s">
        <v>3985</v>
      </c>
      <c r="DU1974" t="s">
        <v>5354</v>
      </c>
    </row>
    <row r="1975" spans="1:125" x14ac:dyDescent="0.25">
      <c r="A1975" s="5">
        <v>1299101</v>
      </c>
      <c r="B1975" s="5">
        <v>1</v>
      </c>
      <c r="J1975" s="3"/>
      <c r="K1975" s="3"/>
      <c r="L1975" s="3"/>
      <c r="M1975" s="3"/>
      <c r="N1975" s="3">
        <v>44978</v>
      </c>
      <c r="O1975" s="7">
        <v>0.46045138888888887</v>
      </c>
      <c r="P1975" t="s">
        <v>1908</v>
      </c>
      <c r="AV1975" t="s">
        <v>202</v>
      </c>
      <c r="AW1975" t="s">
        <v>207</v>
      </c>
      <c r="AX1975" t="s">
        <v>211</v>
      </c>
      <c r="AY1975" t="s">
        <v>200</v>
      </c>
      <c r="AZ1975" t="s">
        <v>208</v>
      </c>
      <c r="BA1975">
        <v>2</v>
      </c>
      <c r="BB1975" t="s">
        <v>204</v>
      </c>
      <c r="BC1975" t="s">
        <v>209</v>
      </c>
      <c r="BD1975" t="s">
        <v>211</v>
      </c>
      <c r="BE1975" t="s">
        <v>203</v>
      </c>
      <c r="BF1975" t="s">
        <v>212</v>
      </c>
      <c r="BG1975" t="s">
        <v>211</v>
      </c>
      <c r="BH1975" t="s">
        <v>201</v>
      </c>
      <c r="BI1975" t="s">
        <v>210</v>
      </c>
      <c r="BJ1975">
        <v>1</v>
      </c>
      <c r="BK1975" t="s">
        <v>205</v>
      </c>
      <c r="BL1975" t="s">
        <v>354</v>
      </c>
      <c r="BM1975">
        <v>1</v>
      </c>
    </row>
    <row r="1976" spans="1:125" x14ac:dyDescent="0.25">
      <c r="A1976" s="5">
        <v>1299109</v>
      </c>
      <c r="B1976" s="5">
        <v>9</v>
      </c>
      <c r="C1976" t="s">
        <v>5511</v>
      </c>
      <c r="D1976" t="s">
        <v>5360</v>
      </c>
      <c r="E1976" t="s">
        <v>4644</v>
      </c>
      <c r="F1976" t="s">
        <v>5070</v>
      </c>
      <c r="G1976" t="s">
        <v>14</v>
      </c>
      <c r="H1976" t="s">
        <v>25</v>
      </c>
      <c r="I1976" t="s">
        <v>117</v>
      </c>
      <c r="J1976" s="3"/>
      <c r="K1976" s="3"/>
      <c r="L1976" s="3">
        <v>45083</v>
      </c>
      <c r="M1976" s="3" t="s">
        <v>126</v>
      </c>
      <c r="N1976" s="3">
        <v>44978</v>
      </c>
      <c r="O1976" s="7">
        <v>0.46045138888888887</v>
      </c>
      <c r="P1976" t="s">
        <v>1908</v>
      </c>
      <c r="Q1976" s="3">
        <v>45565</v>
      </c>
      <c r="R1976" s="7">
        <v>0.37960648148148146</v>
      </c>
      <c r="S1976" t="s">
        <v>1908</v>
      </c>
      <c r="U1976" s="92" t="s">
        <v>386</v>
      </c>
      <c r="V1976" s="93" t="s">
        <v>228</v>
      </c>
      <c r="W1976" s="92" t="s">
        <v>1084</v>
      </c>
      <c r="X1976" s="93" t="s">
        <v>227</v>
      </c>
      <c r="AA1976" t="s">
        <v>1353</v>
      </c>
      <c r="AB1976">
        <v>956</v>
      </c>
      <c r="AC1976" t="s">
        <v>154</v>
      </c>
      <c r="AD1976" t="s">
        <v>600</v>
      </c>
      <c r="AE1976" t="s">
        <v>600</v>
      </c>
      <c r="AF1976" s="12" t="s">
        <v>6269</v>
      </c>
      <c r="AG1976" s="12" t="s">
        <v>256</v>
      </c>
      <c r="AH1976" s="12" t="s">
        <v>6269</v>
      </c>
      <c r="AI1976" s="12" t="s">
        <v>256</v>
      </c>
      <c r="AJ1976" s="12" t="s">
        <v>6269</v>
      </c>
      <c r="AK1976" s="12" t="s">
        <v>256</v>
      </c>
      <c r="AL1976" s="12" t="s">
        <v>6269</v>
      </c>
      <c r="AM1976" s="12" t="s">
        <v>256</v>
      </c>
      <c r="AN1976" s="12" t="s">
        <v>6136</v>
      </c>
      <c r="AO1976" s="12">
        <v>45</v>
      </c>
      <c r="AP1976" s="12" t="s">
        <v>6136</v>
      </c>
      <c r="AQ1976" s="12">
        <v>45</v>
      </c>
      <c r="AR1976" s="12" t="s">
        <v>239</v>
      </c>
      <c r="AS1976" s="12" t="s">
        <v>239</v>
      </c>
      <c r="AT1976" s="12" t="s">
        <v>239</v>
      </c>
      <c r="AU1976" s="12" t="s">
        <v>239</v>
      </c>
      <c r="AV1976" t="s">
        <v>202</v>
      </c>
      <c r="AW1976" t="s">
        <v>207</v>
      </c>
      <c r="AX1976" t="s">
        <v>211</v>
      </c>
      <c r="AY1976" t="s">
        <v>200</v>
      </c>
      <c r="AZ1976" t="s">
        <v>208</v>
      </c>
      <c r="BA1976">
        <v>2</v>
      </c>
      <c r="BB1976" t="s">
        <v>204</v>
      </c>
      <c r="BC1976" t="s">
        <v>209</v>
      </c>
      <c r="BD1976" t="s">
        <v>211</v>
      </c>
      <c r="BE1976" t="s">
        <v>203</v>
      </c>
      <c r="BF1976" t="s">
        <v>212</v>
      </c>
      <c r="BG1976" t="s">
        <v>211</v>
      </c>
      <c r="BH1976" t="s">
        <v>201</v>
      </c>
      <c r="BI1976" t="s">
        <v>210</v>
      </c>
      <c r="BJ1976">
        <v>1</v>
      </c>
      <c r="BK1976" t="s">
        <v>205</v>
      </c>
      <c r="BL1976" t="s">
        <v>354</v>
      </c>
      <c r="BM1976">
        <v>1</v>
      </c>
      <c r="BQ1976" t="s">
        <v>584</v>
      </c>
      <c r="BR1976" t="s">
        <v>232</v>
      </c>
      <c r="BS1976" t="s">
        <v>5361</v>
      </c>
      <c r="BT1976" t="s">
        <v>232</v>
      </c>
      <c r="BU1976" t="s">
        <v>1852</v>
      </c>
      <c r="BV1976" t="s">
        <v>232</v>
      </c>
      <c r="BW1976" t="s">
        <v>379</v>
      </c>
      <c r="BX1976" t="s">
        <v>232</v>
      </c>
      <c r="BY1976" t="s">
        <v>400</v>
      </c>
      <c r="BZ1976" t="s">
        <v>232</v>
      </c>
      <c r="CA1976" t="s">
        <v>1908</v>
      </c>
      <c r="CB1976" s="3">
        <v>44978</v>
      </c>
      <c r="CC1976" t="s">
        <v>1908</v>
      </c>
      <c r="CD1976" s="3">
        <v>45055</v>
      </c>
      <c r="CE1976" t="s">
        <v>1908</v>
      </c>
      <c r="CF1976" s="3">
        <v>44978</v>
      </c>
      <c r="CG1976" t="s">
        <v>1908</v>
      </c>
      <c r="CH1976" s="3">
        <v>44984</v>
      </c>
      <c r="CI1976" t="s">
        <v>1908</v>
      </c>
      <c r="CJ1976" s="3">
        <v>44984</v>
      </c>
      <c r="CK1976" t="s">
        <v>1908</v>
      </c>
      <c r="CL1976" s="3">
        <v>45061</v>
      </c>
      <c r="CM1976" t="s">
        <v>1908</v>
      </c>
      <c r="CN1976" s="3">
        <v>45061</v>
      </c>
      <c r="CO1976" t="s">
        <v>1908</v>
      </c>
      <c r="CP1976" s="3">
        <v>45061</v>
      </c>
      <c r="CS1976" t="s">
        <v>1908</v>
      </c>
      <c r="CT1976" s="3">
        <v>44978</v>
      </c>
      <c r="CU1976" t="s">
        <v>1908</v>
      </c>
      <c r="CV1976" s="3">
        <v>45055</v>
      </c>
      <c r="CW1976" t="s">
        <v>1908</v>
      </c>
      <c r="CX1976" s="3">
        <v>45055</v>
      </c>
      <c r="CY1976" t="s">
        <v>1908</v>
      </c>
      <c r="CZ1976" s="3">
        <v>45061</v>
      </c>
      <c r="DA1976" t="s">
        <v>1908</v>
      </c>
      <c r="DB1976" s="3">
        <v>45061</v>
      </c>
      <c r="DE1976" t="s">
        <v>1908</v>
      </c>
      <c r="DF1976" s="3">
        <v>45061</v>
      </c>
      <c r="DK1976" t="s">
        <v>1908</v>
      </c>
      <c r="DL1976" s="3">
        <v>45061</v>
      </c>
      <c r="DQ1976" t="s">
        <v>5070</v>
      </c>
      <c r="DR1976" t="s">
        <v>3985</v>
      </c>
      <c r="DU1976" t="s">
        <v>2670</v>
      </c>
    </row>
    <row r="1977" spans="1:125" x14ac:dyDescent="0.25">
      <c r="A1977" s="5">
        <v>1299201</v>
      </c>
      <c r="B1977" s="5">
        <v>1</v>
      </c>
      <c r="J1977" s="3"/>
      <c r="K1977" s="3"/>
      <c r="L1977" s="3"/>
      <c r="M1977" s="3"/>
      <c r="N1977" s="3">
        <v>44981</v>
      </c>
      <c r="O1977" s="7">
        <v>0.55459490740740736</v>
      </c>
      <c r="P1977" t="s">
        <v>4159</v>
      </c>
      <c r="AV1977" t="s">
        <v>202</v>
      </c>
      <c r="AW1977" t="s">
        <v>207</v>
      </c>
      <c r="AX1977" t="s">
        <v>211</v>
      </c>
      <c r="AY1977" t="s">
        <v>200</v>
      </c>
      <c r="AZ1977" t="s">
        <v>208</v>
      </c>
      <c r="BA1977">
        <v>2</v>
      </c>
      <c r="BB1977" t="s">
        <v>204</v>
      </c>
      <c r="BC1977" t="s">
        <v>209</v>
      </c>
      <c r="BD1977" t="s">
        <v>211</v>
      </c>
      <c r="BE1977" t="s">
        <v>203</v>
      </c>
      <c r="BF1977" t="s">
        <v>212</v>
      </c>
      <c r="BG1977" t="s">
        <v>211</v>
      </c>
      <c r="BH1977" t="s">
        <v>201</v>
      </c>
      <c r="BI1977" t="s">
        <v>210</v>
      </c>
      <c r="BJ1977">
        <v>1</v>
      </c>
      <c r="BK1977" t="s">
        <v>205</v>
      </c>
      <c r="BL1977" t="s">
        <v>354</v>
      </c>
      <c r="BM1977">
        <v>1</v>
      </c>
    </row>
    <row r="1978" spans="1:125" x14ac:dyDescent="0.25">
      <c r="A1978" s="5">
        <v>1299209</v>
      </c>
      <c r="B1978" s="5">
        <v>9</v>
      </c>
      <c r="C1978" t="s">
        <v>5370</v>
      </c>
      <c r="D1978" t="s">
        <v>5369</v>
      </c>
      <c r="E1978" t="s">
        <v>5425</v>
      </c>
      <c r="F1978" t="s">
        <v>18</v>
      </c>
      <c r="G1978" t="s">
        <v>4087</v>
      </c>
      <c r="H1978" t="s">
        <v>1146</v>
      </c>
      <c r="I1978" t="s">
        <v>118</v>
      </c>
      <c r="J1978" s="3">
        <v>45037</v>
      </c>
      <c r="K1978" s="3">
        <v>45128</v>
      </c>
      <c r="L1978" s="3">
        <v>45097</v>
      </c>
      <c r="M1978" s="3" t="s">
        <v>4598</v>
      </c>
      <c r="N1978" s="3">
        <v>44981</v>
      </c>
      <c r="O1978" s="7">
        <v>0.55459490740740736</v>
      </c>
      <c r="P1978" t="s">
        <v>4159</v>
      </c>
      <c r="Q1978" s="3">
        <v>45049</v>
      </c>
      <c r="R1978" s="7">
        <v>0.37113425925925925</v>
      </c>
      <c r="S1978" t="s">
        <v>1908</v>
      </c>
      <c r="U1978" s="92" t="s">
        <v>3889</v>
      </c>
      <c r="V1978" s="93" t="s">
        <v>4426</v>
      </c>
      <c r="W1978" s="92" t="s">
        <v>5371</v>
      </c>
      <c r="X1978" s="93" t="s">
        <v>5372</v>
      </c>
      <c r="AA1978" t="s">
        <v>146</v>
      </c>
      <c r="AB1978">
        <v>902</v>
      </c>
      <c r="AC1978" t="s">
        <v>153</v>
      </c>
      <c r="AD1978" t="s">
        <v>239</v>
      </c>
      <c r="AF1978" s="12" t="s">
        <v>5431</v>
      </c>
      <c r="AG1978" s="12" t="s">
        <v>4088</v>
      </c>
      <c r="AH1978" s="12" t="s">
        <v>5431</v>
      </c>
      <c r="AI1978" s="12" t="s">
        <v>4088</v>
      </c>
      <c r="AJ1978" s="12" t="s">
        <v>5431</v>
      </c>
      <c r="AK1978" s="12" t="s">
        <v>4088</v>
      </c>
      <c r="AL1978" s="12" t="s">
        <v>5431</v>
      </c>
      <c r="AM1978" s="12" t="s">
        <v>4088</v>
      </c>
      <c r="AN1978" s="12" t="s">
        <v>824</v>
      </c>
      <c r="AO1978" s="12" t="s">
        <v>825</v>
      </c>
      <c r="AP1978" s="12" t="s">
        <v>824</v>
      </c>
      <c r="AQ1978" s="12" t="s">
        <v>825</v>
      </c>
      <c r="AR1978" s="12" t="s">
        <v>239</v>
      </c>
      <c r="AS1978" s="12" t="s">
        <v>239</v>
      </c>
      <c r="AT1978" s="12" t="s">
        <v>239</v>
      </c>
      <c r="AU1978" s="12" t="s">
        <v>239</v>
      </c>
      <c r="AV1978" t="s">
        <v>267</v>
      </c>
      <c r="AW1978" t="s">
        <v>207</v>
      </c>
      <c r="AX1978" t="s">
        <v>211</v>
      </c>
      <c r="AY1978" t="s">
        <v>200</v>
      </c>
      <c r="AZ1978" t="s">
        <v>208</v>
      </c>
      <c r="BA1978">
        <v>2</v>
      </c>
      <c r="BB1978" t="s">
        <v>204</v>
      </c>
      <c r="BC1978" t="s">
        <v>209</v>
      </c>
      <c r="BD1978" t="s">
        <v>211</v>
      </c>
      <c r="BE1978" t="s">
        <v>203</v>
      </c>
      <c r="BF1978" t="s">
        <v>212</v>
      </c>
      <c r="BG1978" t="s">
        <v>211</v>
      </c>
      <c r="BH1978" t="s">
        <v>201</v>
      </c>
      <c r="BI1978" t="s">
        <v>210</v>
      </c>
      <c r="BJ1978">
        <v>1</v>
      </c>
      <c r="BK1978" t="s">
        <v>205</v>
      </c>
      <c r="BL1978" t="s">
        <v>354</v>
      </c>
      <c r="BM1978">
        <v>1</v>
      </c>
      <c r="BQ1978" t="s">
        <v>1161</v>
      </c>
      <c r="BR1978" t="s">
        <v>146</v>
      </c>
      <c r="BS1978" t="s">
        <v>5423</v>
      </c>
      <c r="BT1978" t="s">
        <v>146</v>
      </c>
      <c r="BU1978" t="s">
        <v>5424</v>
      </c>
      <c r="BV1978" t="s">
        <v>146</v>
      </c>
      <c r="BW1978" t="s">
        <v>1163</v>
      </c>
      <c r="BX1978" t="s">
        <v>146</v>
      </c>
      <c r="CA1978" t="s">
        <v>4159</v>
      </c>
      <c r="CB1978" s="3">
        <v>44981</v>
      </c>
      <c r="CC1978" t="s">
        <v>4159</v>
      </c>
      <c r="CD1978" s="3">
        <v>45027</v>
      </c>
      <c r="CE1978" t="s">
        <v>4159</v>
      </c>
      <c r="CF1978" s="3">
        <v>44983</v>
      </c>
      <c r="CG1978" t="s">
        <v>4159</v>
      </c>
      <c r="CH1978" s="3">
        <v>44998</v>
      </c>
      <c r="CI1978" t="s">
        <v>4159</v>
      </c>
      <c r="CJ1978" s="3">
        <v>44998</v>
      </c>
      <c r="CK1978" t="s">
        <v>4159</v>
      </c>
      <c r="CL1978" s="3">
        <v>44998</v>
      </c>
      <c r="CM1978" t="s">
        <v>4159</v>
      </c>
      <c r="CN1978" s="3">
        <v>44998</v>
      </c>
      <c r="CO1978" t="s">
        <v>4159</v>
      </c>
      <c r="CP1978" s="3">
        <v>44998</v>
      </c>
      <c r="CQ1978" t="s">
        <v>1908</v>
      </c>
      <c r="CR1978" s="3">
        <v>45012</v>
      </c>
      <c r="CS1978" t="s">
        <v>4159</v>
      </c>
      <c r="CT1978" s="3">
        <v>44981</v>
      </c>
      <c r="CU1978" t="s">
        <v>4159</v>
      </c>
      <c r="CV1978" s="3">
        <v>45027</v>
      </c>
      <c r="CW1978" t="s">
        <v>4159</v>
      </c>
      <c r="CX1978" s="3">
        <v>45027</v>
      </c>
      <c r="CY1978" t="s">
        <v>4159</v>
      </c>
      <c r="CZ1978" s="3">
        <v>44981</v>
      </c>
      <c r="DA1978" t="s">
        <v>4159</v>
      </c>
      <c r="DB1978" s="3">
        <v>44981</v>
      </c>
      <c r="DE1978" t="s">
        <v>1908</v>
      </c>
      <c r="DF1978" s="3">
        <v>45049</v>
      </c>
      <c r="DK1978" t="s">
        <v>1908</v>
      </c>
      <c r="DL1978" s="3">
        <v>45049</v>
      </c>
      <c r="DQ1978" t="s">
        <v>18</v>
      </c>
      <c r="DR1978" t="s">
        <v>3390</v>
      </c>
      <c r="DU1978" t="s">
        <v>5373</v>
      </c>
    </row>
    <row r="1979" spans="1:125" x14ac:dyDescent="0.25">
      <c r="A1979" s="5">
        <v>1299301</v>
      </c>
      <c r="B1979" s="5">
        <v>1</v>
      </c>
      <c r="J1979" s="3"/>
      <c r="K1979" s="3"/>
      <c r="L1979" s="3"/>
      <c r="M1979" s="3"/>
      <c r="N1979" s="3">
        <v>44981</v>
      </c>
      <c r="O1979" s="7">
        <v>0.56547453703703698</v>
      </c>
      <c r="P1979" t="s">
        <v>4159</v>
      </c>
      <c r="AV1979" t="s">
        <v>202</v>
      </c>
      <c r="AW1979" t="s">
        <v>207</v>
      </c>
      <c r="AX1979" t="s">
        <v>211</v>
      </c>
      <c r="AY1979" t="s">
        <v>200</v>
      </c>
      <c r="AZ1979" t="s">
        <v>208</v>
      </c>
      <c r="BA1979">
        <v>2</v>
      </c>
      <c r="BB1979" t="s">
        <v>204</v>
      </c>
      <c r="BC1979" t="s">
        <v>209</v>
      </c>
      <c r="BD1979" t="s">
        <v>211</v>
      </c>
      <c r="BE1979" t="s">
        <v>203</v>
      </c>
      <c r="BF1979" t="s">
        <v>212</v>
      </c>
      <c r="BG1979" t="s">
        <v>211</v>
      </c>
      <c r="BH1979" t="s">
        <v>201</v>
      </c>
      <c r="BI1979" t="s">
        <v>210</v>
      </c>
      <c r="BJ1979">
        <v>1</v>
      </c>
      <c r="BK1979" t="s">
        <v>205</v>
      </c>
      <c r="BL1979" t="s">
        <v>354</v>
      </c>
      <c r="BM1979">
        <v>1</v>
      </c>
    </row>
    <row r="1980" spans="1:125" x14ac:dyDescent="0.25">
      <c r="A1980" s="5">
        <v>1299308</v>
      </c>
      <c r="B1980" s="5">
        <v>8</v>
      </c>
      <c r="C1980" t="s">
        <v>5375</v>
      </c>
      <c r="D1980" t="s">
        <v>5374</v>
      </c>
      <c r="E1980" t="s">
        <v>5420</v>
      </c>
      <c r="F1980" t="s">
        <v>5070</v>
      </c>
      <c r="G1980" t="s">
        <v>3877</v>
      </c>
      <c r="H1980" t="s">
        <v>1146</v>
      </c>
      <c r="I1980" t="s">
        <v>118</v>
      </c>
      <c r="J1980" s="3">
        <v>45037</v>
      </c>
      <c r="K1980" s="3">
        <v>45128</v>
      </c>
      <c r="L1980" s="3">
        <v>45097</v>
      </c>
      <c r="M1980" s="3" t="s">
        <v>4595</v>
      </c>
      <c r="N1980" s="3">
        <v>44981</v>
      </c>
      <c r="O1980" s="7">
        <v>0.56547453703703698</v>
      </c>
      <c r="P1980" t="s">
        <v>4159</v>
      </c>
      <c r="Q1980" s="3">
        <v>45274</v>
      </c>
      <c r="R1980" s="7">
        <v>0.52836805555555555</v>
      </c>
      <c r="S1980" t="s">
        <v>1908</v>
      </c>
      <c r="U1980" s="92" t="s">
        <v>1103</v>
      </c>
      <c r="V1980" s="93" t="s">
        <v>1178</v>
      </c>
      <c r="AA1980" t="s">
        <v>234</v>
      </c>
      <c r="AB1980">
        <v>902</v>
      </c>
      <c r="AC1980" t="s">
        <v>154</v>
      </c>
      <c r="AD1980" t="s">
        <v>239</v>
      </c>
      <c r="AF1980" s="12" t="s">
        <v>5675</v>
      </c>
      <c r="AG1980" s="12">
        <v>902</v>
      </c>
      <c r="AH1980" s="12" t="s">
        <v>5675</v>
      </c>
      <c r="AI1980" s="12">
        <v>902</v>
      </c>
      <c r="AJ1980" s="12" t="s">
        <v>5675</v>
      </c>
      <c r="AK1980" s="12">
        <v>902</v>
      </c>
      <c r="AL1980" s="12" t="s">
        <v>5675</v>
      </c>
      <c r="AM1980" s="12">
        <v>902</v>
      </c>
      <c r="AN1980" s="12">
        <v>543</v>
      </c>
      <c r="AO1980" s="12">
        <v>58</v>
      </c>
      <c r="AP1980" s="12">
        <v>543</v>
      </c>
      <c r="AQ1980" s="12">
        <v>58</v>
      </c>
      <c r="AR1980" s="12" t="s">
        <v>239</v>
      </c>
      <c r="AS1980" s="12" t="s">
        <v>239</v>
      </c>
      <c r="AT1980" s="12" t="s">
        <v>239</v>
      </c>
      <c r="AU1980" s="12" t="s">
        <v>239</v>
      </c>
      <c r="AV1980" t="s">
        <v>267</v>
      </c>
      <c r="AW1980" t="s">
        <v>207</v>
      </c>
      <c r="AX1980" t="s">
        <v>211</v>
      </c>
      <c r="AY1980" t="s">
        <v>200</v>
      </c>
      <c r="AZ1980" t="s">
        <v>208</v>
      </c>
      <c r="BA1980">
        <v>2</v>
      </c>
      <c r="BB1980" t="s">
        <v>204</v>
      </c>
      <c r="BC1980" t="s">
        <v>209</v>
      </c>
      <c r="BD1980" t="s">
        <v>211</v>
      </c>
      <c r="BE1980" t="s">
        <v>203</v>
      </c>
      <c r="BF1980" t="s">
        <v>212</v>
      </c>
      <c r="BG1980" t="s">
        <v>211</v>
      </c>
      <c r="BH1980" t="s">
        <v>201</v>
      </c>
      <c r="BI1980" t="s">
        <v>210</v>
      </c>
      <c r="BJ1980">
        <v>1</v>
      </c>
      <c r="BK1980" t="s">
        <v>205</v>
      </c>
      <c r="BL1980" t="s">
        <v>354</v>
      </c>
      <c r="BM1980">
        <v>1</v>
      </c>
      <c r="BQ1980" t="s">
        <v>1161</v>
      </c>
      <c r="BR1980" t="s">
        <v>234</v>
      </c>
      <c r="BS1980" t="s">
        <v>5418</v>
      </c>
      <c r="BT1980" t="s">
        <v>234</v>
      </c>
      <c r="BU1980" t="s">
        <v>5419</v>
      </c>
      <c r="BV1980" t="s">
        <v>234</v>
      </c>
      <c r="BW1980" t="s">
        <v>1163</v>
      </c>
      <c r="BX1980" t="s">
        <v>234</v>
      </c>
      <c r="CA1980" t="s">
        <v>4159</v>
      </c>
      <c r="CB1980" s="3">
        <v>44981</v>
      </c>
      <c r="CC1980" t="s">
        <v>4159</v>
      </c>
      <c r="CD1980" s="3">
        <v>44981</v>
      </c>
      <c r="CE1980" t="s">
        <v>4159</v>
      </c>
      <c r="CF1980" s="3">
        <v>44983</v>
      </c>
      <c r="CG1980" t="s">
        <v>4159</v>
      </c>
      <c r="CH1980" s="3">
        <v>44994</v>
      </c>
      <c r="CI1980" t="s">
        <v>4159</v>
      </c>
      <c r="CJ1980" s="3">
        <v>44994</v>
      </c>
      <c r="CK1980" t="s">
        <v>4159</v>
      </c>
      <c r="CL1980" s="3">
        <v>44994</v>
      </c>
      <c r="CM1980" t="s">
        <v>4159</v>
      </c>
      <c r="CN1980" s="3">
        <v>44983</v>
      </c>
      <c r="CO1980" t="s">
        <v>4159</v>
      </c>
      <c r="CP1980" s="3">
        <v>44994</v>
      </c>
      <c r="CQ1980" t="s">
        <v>1908</v>
      </c>
      <c r="CR1980" s="3">
        <v>44999</v>
      </c>
      <c r="CS1980" t="s">
        <v>4159</v>
      </c>
      <c r="CT1980" s="3">
        <v>44981</v>
      </c>
      <c r="CU1980" t="s">
        <v>4159</v>
      </c>
      <c r="CV1980" s="3">
        <v>45027</v>
      </c>
      <c r="CW1980" t="s">
        <v>4159</v>
      </c>
      <c r="CX1980" s="3">
        <v>45027</v>
      </c>
      <c r="CY1980" t="s">
        <v>4159</v>
      </c>
      <c r="CZ1980" s="3">
        <v>44981</v>
      </c>
      <c r="DA1980" t="s">
        <v>4159</v>
      </c>
      <c r="DB1980" s="3">
        <v>44981</v>
      </c>
      <c r="DE1980" t="s">
        <v>1908</v>
      </c>
      <c r="DF1980" s="3">
        <v>45048</v>
      </c>
      <c r="DG1980" t="s">
        <v>1908</v>
      </c>
      <c r="DH1980" s="3">
        <v>45048</v>
      </c>
      <c r="DK1980" t="s">
        <v>1908</v>
      </c>
      <c r="DL1980" s="3">
        <v>45048</v>
      </c>
      <c r="DQ1980" t="s">
        <v>5070</v>
      </c>
      <c r="DR1980" t="s">
        <v>5069</v>
      </c>
      <c r="DU1980" t="s">
        <v>543</v>
      </c>
    </row>
    <row r="1981" spans="1:125" x14ac:dyDescent="0.25">
      <c r="A1981" s="5">
        <v>1299401</v>
      </c>
      <c r="B1981" s="5">
        <v>1</v>
      </c>
      <c r="J1981" s="3"/>
      <c r="K1981" s="3"/>
      <c r="L1981" s="3"/>
      <c r="M1981" s="3"/>
      <c r="N1981" s="3">
        <v>44984</v>
      </c>
      <c r="O1981" s="7">
        <v>0.44047453703703704</v>
      </c>
      <c r="P1981" t="s">
        <v>1908</v>
      </c>
      <c r="AV1981" t="s">
        <v>202</v>
      </c>
      <c r="AW1981" t="s">
        <v>207</v>
      </c>
      <c r="AX1981" t="s">
        <v>211</v>
      </c>
      <c r="AY1981" t="s">
        <v>200</v>
      </c>
      <c r="AZ1981" t="s">
        <v>208</v>
      </c>
      <c r="BA1981">
        <v>2</v>
      </c>
      <c r="BB1981" t="s">
        <v>204</v>
      </c>
      <c r="BC1981" t="s">
        <v>209</v>
      </c>
      <c r="BD1981" t="s">
        <v>211</v>
      </c>
      <c r="BE1981" t="s">
        <v>203</v>
      </c>
      <c r="BF1981" t="s">
        <v>212</v>
      </c>
      <c r="BG1981" t="s">
        <v>211</v>
      </c>
      <c r="BH1981" t="s">
        <v>201</v>
      </c>
      <c r="BI1981" t="s">
        <v>210</v>
      </c>
      <c r="BJ1981">
        <v>1</v>
      </c>
      <c r="BK1981" t="s">
        <v>205</v>
      </c>
      <c r="BL1981" t="s">
        <v>354</v>
      </c>
      <c r="BM1981">
        <v>1</v>
      </c>
    </row>
    <row r="1982" spans="1:125" x14ac:dyDescent="0.25">
      <c r="A1982" s="5">
        <v>1299416</v>
      </c>
      <c r="B1982" s="5">
        <v>16</v>
      </c>
      <c r="C1982" t="s">
        <v>6307</v>
      </c>
      <c r="D1982" t="s">
        <v>6304</v>
      </c>
      <c r="E1982" t="s">
        <v>4332</v>
      </c>
      <c r="F1982" t="s">
        <v>6102</v>
      </c>
      <c r="G1982" t="s">
        <v>6476</v>
      </c>
      <c r="H1982" t="s">
        <v>25</v>
      </c>
      <c r="I1982" t="s">
        <v>117</v>
      </c>
      <c r="J1982" s="3"/>
      <c r="K1982" s="3">
        <v>45674</v>
      </c>
      <c r="L1982" s="3">
        <v>45720</v>
      </c>
      <c r="M1982" s="3" t="s">
        <v>126</v>
      </c>
      <c r="N1982" s="3">
        <v>44984</v>
      </c>
      <c r="O1982" s="7">
        <v>0.44047453703703704</v>
      </c>
      <c r="P1982" t="s">
        <v>1908</v>
      </c>
      <c r="Q1982" s="3">
        <v>45706</v>
      </c>
      <c r="R1982" s="7">
        <v>0.69625000000000004</v>
      </c>
      <c r="S1982" t="s">
        <v>8</v>
      </c>
      <c r="U1982" s="92" t="s">
        <v>386</v>
      </c>
      <c r="V1982" s="93" t="s">
        <v>228</v>
      </c>
      <c r="W1982" s="92" t="s">
        <v>633</v>
      </c>
      <c r="X1982" s="93" t="s">
        <v>633</v>
      </c>
      <c r="Y1982" s="92" t="s">
        <v>385</v>
      </c>
      <c r="Z1982" s="93" t="s">
        <v>605</v>
      </c>
      <c r="AA1982" t="s">
        <v>146</v>
      </c>
      <c r="AB1982">
        <v>929</v>
      </c>
      <c r="AC1982" t="s">
        <v>154</v>
      </c>
      <c r="AD1982" t="s">
        <v>3706</v>
      </c>
      <c r="AE1982" t="s">
        <v>3706</v>
      </c>
      <c r="AF1982" s="12" t="s">
        <v>6136</v>
      </c>
      <c r="AG1982" s="12">
        <v>45</v>
      </c>
      <c r="AH1982" s="12" t="s">
        <v>6136</v>
      </c>
      <c r="AI1982" s="12">
        <v>45</v>
      </c>
      <c r="AJ1982" s="12" t="s">
        <v>6136</v>
      </c>
      <c r="AK1982" s="12">
        <v>45</v>
      </c>
      <c r="AL1982" s="12" t="s">
        <v>6136</v>
      </c>
      <c r="AM1982" s="12">
        <v>45</v>
      </c>
      <c r="AN1982" s="12" t="s">
        <v>6136</v>
      </c>
      <c r="AO1982" s="12">
        <v>45</v>
      </c>
      <c r="AP1982" s="12" t="s">
        <v>6136</v>
      </c>
      <c r="AQ1982" s="12">
        <v>45</v>
      </c>
      <c r="AR1982" s="12" t="s">
        <v>239</v>
      </c>
      <c r="AS1982" s="12" t="s">
        <v>239</v>
      </c>
      <c r="AT1982" s="12" t="s">
        <v>239</v>
      </c>
      <c r="AU1982" s="12" t="s">
        <v>239</v>
      </c>
      <c r="AV1982" t="s">
        <v>202</v>
      </c>
      <c r="AW1982" t="s">
        <v>207</v>
      </c>
      <c r="AX1982">
        <v>1</v>
      </c>
      <c r="AY1982" t="s">
        <v>200</v>
      </c>
      <c r="AZ1982" t="s">
        <v>208</v>
      </c>
      <c r="BA1982">
        <v>2</v>
      </c>
      <c r="BB1982" t="s">
        <v>204</v>
      </c>
      <c r="BC1982" t="s">
        <v>209</v>
      </c>
      <c r="BD1982" t="s">
        <v>211</v>
      </c>
      <c r="BE1982" t="s">
        <v>203</v>
      </c>
      <c r="BF1982" t="s">
        <v>212</v>
      </c>
      <c r="BG1982" t="s">
        <v>211</v>
      </c>
      <c r="BH1982" t="s">
        <v>201</v>
      </c>
      <c r="BI1982" t="s">
        <v>210</v>
      </c>
      <c r="BJ1982">
        <v>1</v>
      </c>
      <c r="BK1982" t="s">
        <v>205</v>
      </c>
      <c r="BL1982" t="s">
        <v>354</v>
      </c>
      <c r="BM1982">
        <v>1</v>
      </c>
      <c r="BQ1982" t="s">
        <v>584</v>
      </c>
      <c r="BR1982" t="s">
        <v>146</v>
      </c>
      <c r="BS1982" t="s">
        <v>6305</v>
      </c>
      <c r="BT1982" t="s">
        <v>146</v>
      </c>
      <c r="BU1982" t="s">
        <v>2317</v>
      </c>
      <c r="BV1982" t="s">
        <v>146</v>
      </c>
      <c r="BW1982" t="s">
        <v>379</v>
      </c>
      <c r="BX1982" t="s">
        <v>146</v>
      </c>
      <c r="BY1982" t="s">
        <v>6306</v>
      </c>
      <c r="BZ1982" t="s">
        <v>146</v>
      </c>
      <c r="CA1982" t="s">
        <v>8</v>
      </c>
      <c r="CB1982" s="3">
        <v>45590</v>
      </c>
      <c r="CC1982" t="s">
        <v>8</v>
      </c>
      <c r="CD1982" s="3">
        <v>45672</v>
      </c>
      <c r="CE1982" t="s">
        <v>8</v>
      </c>
      <c r="CF1982" s="3">
        <v>45590</v>
      </c>
      <c r="CG1982" t="s">
        <v>8</v>
      </c>
      <c r="CH1982" s="3">
        <v>45590</v>
      </c>
      <c r="CI1982" t="s">
        <v>8</v>
      </c>
      <c r="CJ1982" s="3">
        <v>45590</v>
      </c>
      <c r="CK1982" t="s">
        <v>8</v>
      </c>
      <c r="CL1982" s="3">
        <v>45590</v>
      </c>
      <c r="CM1982" t="s">
        <v>8</v>
      </c>
      <c r="CN1982" s="3">
        <v>45672</v>
      </c>
      <c r="CO1982" t="s">
        <v>8</v>
      </c>
      <c r="CP1982" s="3">
        <v>45680</v>
      </c>
      <c r="CQ1982" t="s">
        <v>1908</v>
      </c>
      <c r="CR1982" s="3">
        <v>45685</v>
      </c>
      <c r="CS1982" t="s">
        <v>8</v>
      </c>
      <c r="CT1982" s="3">
        <v>45680</v>
      </c>
      <c r="CW1982" t="s">
        <v>8</v>
      </c>
      <c r="CX1982" s="3">
        <v>45678</v>
      </c>
      <c r="CY1982" t="s">
        <v>8</v>
      </c>
      <c r="CZ1982" s="3">
        <v>45672</v>
      </c>
      <c r="DA1982" t="s">
        <v>8</v>
      </c>
      <c r="DB1982" s="3">
        <v>45672</v>
      </c>
      <c r="DE1982" t="s">
        <v>1908</v>
      </c>
      <c r="DF1982" s="3">
        <v>45688</v>
      </c>
      <c r="DG1982" t="s">
        <v>1908</v>
      </c>
      <c r="DH1982" s="3">
        <v>45688</v>
      </c>
      <c r="DK1982" t="s">
        <v>8</v>
      </c>
      <c r="DL1982" s="3">
        <v>45672</v>
      </c>
      <c r="DP1982" t="s">
        <v>474</v>
      </c>
      <c r="DQ1982" t="s">
        <v>6102</v>
      </c>
      <c r="DR1982" t="s">
        <v>3985</v>
      </c>
      <c r="DU1982" t="s">
        <v>6537</v>
      </c>
    </row>
    <row r="1983" spans="1:125" x14ac:dyDescent="0.25">
      <c r="A1983" s="5">
        <v>1299501</v>
      </c>
      <c r="B1983" s="5">
        <v>1</v>
      </c>
      <c r="J1983" s="3"/>
      <c r="K1983" s="3"/>
      <c r="L1983" s="3"/>
      <c r="M1983" s="3"/>
      <c r="N1983" s="3">
        <v>44984</v>
      </c>
      <c r="O1983" s="7">
        <v>0.44134259259259262</v>
      </c>
      <c r="P1983" t="s">
        <v>1908</v>
      </c>
      <c r="AV1983" t="s">
        <v>202</v>
      </c>
      <c r="AW1983" t="s">
        <v>207</v>
      </c>
      <c r="AX1983" t="s">
        <v>211</v>
      </c>
      <c r="AY1983" t="s">
        <v>200</v>
      </c>
      <c r="AZ1983" t="s">
        <v>208</v>
      </c>
      <c r="BA1983">
        <v>2</v>
      </c>
      <c r="BB1983" t="s">
        <v>204</v>
      </c>
      <c r="BC1983" t="s">
        <v>209</v>
      </c>
      <c r="BD1983" t="s">
        <v>211</v>
      </c>
      <c r="BE1983" t="s">
        <v>203</v>
      </c>
      <c r="BF1983" t="s">
        <v>212</v>
      </c>
      <c r="BG1983" t="s">
        <v>211</v>
      </c>
      <c r="BH1983" t="s">
        <v>201</v>
      </c>
      <c r="BI1983" t="s">
        <v>210</v>
      </c>
      <c r="BJ1983">
        <v>1</v>
      </c>
      <c r="BK1983" t="s">
        <v>205</v>
      </c>
      <c r="BL1983" t="s">
        <v>354</v>
      </c>
      <c r="BM1983">
        <v>1</v>
      </c>
    </row>
    <row r="1984" spans="1:125" x14ac:dyDescent="0.25">
      <c r="A1984" s="5">
        <v>1299505</v>
      </c>
      <c r="B1984" s="5">
        <v>5</v>
      </c>
      <c r="C1984" t="s">
        <v>5380</v>
      </c>
      <c r="D1984" t="s">
        <v>5413</v>
      </c>
      <c r="E1984" t="s">
        <v>1885</v>
      </c>
      <c r="F1984" t="s">
        <v>1436</v>
      </c>
      <c r="G1984" t="s">
        <v>1310</v>
      </c>
      <c r="H1984" t="s">
        <v>25</v>
      </c>
      <c r="J1984" s="3"/>
      <c r="K1984" s="3"/>
      <c r="L1984" s="3"/>
      <c r="M1984" s="3" t="s">
        <v>132</v>
      </c>
      <c r="N1984" s="3">
        <v>44984</v>
      </c>
      <c r="O1984" s="7">
        <v>0.44134259259259262</v>
      </c>
      <c r="P1984" t="s">
        <v>1908</v>
      </c>
      <c r="Q1984" s="3">
        <v>44992</v>
      </c>
      <c r="R1984" s="7">
        <v>0.50631944444444443</v>
      </c>
      <c r="S1984" t="s">
        <v>1908</v>
      </c>
      <c r="U1984" s="92" t="s">
        <v>2551</v>
      </c>
      <c r="V1984" s="93" t="s">
        <v>1036</v>
      </c>
      <c r="W1984" s="92" t="s">
        <v>2980</v>
      </c>
      <c r="X1984" s="93" t="s">
        <v>226</v>
      </c>
      <c r="Y1984" s="92" t="s">
        <v>405</v>
      </c>
      <c r="Z1984" s="93" t="s">
        <v>1353</v>
      </c>
      <c r="AA1984" t="s">
        <v>146</v>
      </c>
      <c r="AB1984" t="s">
        <v>152</v>
      </c>
      <c r="AC1984" t="s">
        <v>523</v>
      </c>
      <c r="AD1984" t="s">
        <v>474</v>
      </c>
      <c r="AE1984" t="s">
        <v>474</v>
      </c>
      <c r="AV1984" t="s">
        <v>202</v>
      </c>
      <c r="AW1984" t="s">
        <v>207</v>
      </c>
      <c r="AX1984" t="s">
        <v>211</v>
      </c>
      <c r="AY1984" t="s">
        <v>200</v>
      </c>
      <c r="AZ1984" t="s">
        <v>208</v>
      </c>
      <c r="BA1984">
        <v>2</v>
      </c>
      <c r="BB1984" t="s">
        <v>204</v>
      </c>
      <c r="BC1984" t="s">
        <v>209</v>
      </c>
      <c r="BD1984" t="s">
        <v>211</v>
      </c>
      <c r="BE1984" t="s">
        <v>203</v>
      </c>
      <c r="BF1984" t="s">
        <v>212</v>
      </c>
      <c r="BG1984" t="s">
        <v>211</v>
      </c>
      <c r="BH1984" t="s">
        <v>201</v>
      </c>
      <c r="BI1984" t="s">
        <v>210</v>
      </c>
      <c r="BJ1984">
        <v>1</v>
      </c>
      <c r="BK1984" t="s">
        <v>205</v>
      </c>
      <c r="BL1984" t="s">
        <v>354</v>
      </c>
      <c r="BM1984">
        <v>1</v>
      </c>
      <c r="BQ1984" t="s">
        <v>584</v>
      </c>
      <c r="BR1984" t="s">
        <v>146</v>
      </c>
      <c r="BS1984" t="s">
        <v>1886</v>
      </c>
      <c r="BT1984" t="s">
        <v>146</v>
      </c>
      <c r="BU1984" t="s">
        <v>1852</v>
      </c>
      <c r="BV1984" t="s">
        <v>146</v>
      </c>
      <c r="BW1984" t="s">
        <v>379</v>
      </c>
      <c r="BX1984" t="s">
        <v>146</v>
      </c>
      <c r="CA1984" t="s">
        <v>1908</v>
      </c>
      <c r="CB1984" s="3">
        <v>44984</v>
      </c>
      <c r="CC1984" t="s">
        <v>1908</v>
      </c>
      <c r="CD1984" s="3">
        <v>44984</v>
      </c>
      <c r="CE1984" t="s">
        <v>1908</v>
      </c>
      <c r="CF1984" s="3">
        <v>44984</v>
      </c>
      <c r="CG1984" t="s">
        <v>1908</v>
      </c>
      <c r="CH1984" s="3">
        <v>44992</v>
      </c>
      <c r="CI1984" t="s">
        <v>1908</v>
      </c>
      <c r="CJ1984" s="3">
        <v>44984</v>
      </c>
      <c r="CK1984" t="s">
        <v>1908</v>
      </c>
      <c r="CL1984" s="3">
        <v>44984</v>
      </c>
      <c r="CS1984" t="s">
        <v>1908</v>
      </c>
      <c r="CT1984" s="3">
        <v>44984</v>
      </c>
      <c r="CW1984" t="s">
        <v>1908</v>
      </c>
      <c r="CX1984" s="3">
        <v>44984</v>
      </c>
      <c r="DE1984" t="s">
        <v>1908</v>
      </c>
      <c r="DF1984" s="3">
        <v>44984</v>
      </c>
      <c r="DK1984" t="s">
        <v>1908</v>
      </c>
      <c r="DL1984" s="3">
        <v>44984</v>
      </c>
      <c r="DQ1984" t="s">
        <v>1436</v>
      </c>
      <c r="DR1984" t="s">
        <v>1436</v>
      </c>
      <c r="DU1984" t="s">
        <v>5412</v>
      </c>
    </row>
    <row r="1985" spans="1:125" x14ac:dyDescent="0.25">
      <c r="A1985" s="5">
        <v>1299601</v>
      </c>
      <c r="B1985" s="5">
        <v>1</v>
      </c>
      <c r="J1985" s="3"/>
      <c r="K1985" s="3"/>
      <c r="L1985" s="3"/>
      <c r="M1985" s="3"/>
      <c r="N1985" s="3">
        <v>44984</v>
      </c>
      <c r="O1985" s="7">
        <v>0.4468287037037037</v>
      </c>
      <c r="P1985" t="s">
        <v>1908</v>
      </c>
      <c r="AV1985" t="s">
        <v>202</v>
      </c>
      <c r="AW1985" t="s">
        <v>207</v>
      </c>
      <c r="AX1985" t="s">
        <v>211</v>
      </c>
      <c r="AY1985" t="s">
        <v>200</v>
      </c>
      <c r="AZ1985" t="s">
        <v>208</v>
      </c>
      <c r="BA1985">
        <v>2</v>
      </c>
      <c r="BB1985" t="s">
        <v>204</v>
      </c>
      <c r="BC1985" t="s">
        <v>209</v>
      </c>
      <c r="BD1985" t="s">
        <v>211</v>
      </c>
      <c r="BE1985" t="s">
        <v>203</v>
      </c>
      <c r="BF1985" t="s">
        <v>212</v>
      </c>
      <c r="BG1985" t="s">
        <v>211</v>
      </c>
      <c r="BH1985" t="s">
        <v>201</v>
      </c>
      <c r="BI1985" t="s">
        <v>210</v>
      </c>
      <c r="BJ1985">
        <v>1</v>
      </c>
      <c r="BK1985" t="s">
        <v>205</v>
      </c>
      <c r="BL1985" t="s">
        <v>354</v>
      </c>
      <c r="BM1985">
        <v>1</v>
      </c>
    </row>
    <row r="1986" spans="1:125" x14ac:dyDescent="0.25">
      <c r="A1986" s="5">
        <v>1299603</v>
      </c>
      <c r="B1986" s="5">
        <v>3</v>
      </c>
      <c r="C1986" t="s">
        <v>5665</v>
      </c>
      <c r="D1986" t="s">
        <v>5662</v>
      </c>
      <c r="E1986" t="s">
        <v>2051</v>
      </c>
      <c r="F1986" t="s">
        <v>1436</v>
      </c>
      <c r="G1986" t="s">
        <v>1310</v>
      </c>
      <c r="H1986" t="s">
        <v>25</v>
      </c>
      <c r="I1986" t="s">
        <v>118</v>
      </c>
      <c r="J1986" s="3"/>
      <c r="K1986" s="3"/>
      <c r="L1986" s="3"/>
      <c r="M1986" s="3" t="s">
        <v>132</v>
      </c>
      <c r="N1986" s="3">
        <v>44984</v>
      </c>
      <c r="O1986" s="7">
        <v>0.4468287037037037</v>
      </c>
      <c r="P1986" t="s">
        <v>1908</v>
      </c>
      <c r="Q1986" s="3">
        <v>45152</v>
      </c>
      <c r="R1986" s="7">
        <v>0.68351851851851853</v>
      </c>
      <c r="S1986" t="s">
        <v>8</v>
      </c>
      <c r="U1986" s="92" t="s">
        <v>5663</v>
      </c>
      <c r="V1986" s="93" t="s">
        <v>3408</v>
      </c>
      <c r="W1986" s="92" t="s">
        <v>632</v>
      </c>
      <c r="X1986" s="93" t="s">
        <v>232</v>
      </c>
      <c r="AA1986" t="s">
        <v>225</v>
      </c>
      <c r="AB1986" t="s">
        <v>151</v>
      </c>
      <c r="AC1986" t="s">
        <v>151</v>
      </c>
      <c r="AD1986" t="s">
        <v>474</v>
      </c>
      <c r="AE1986" t="s">
        <v>474</v>
      </c>
      <c r="AV1986" t="s">
        <v>202</v>
      </c>
      <c r="AW1986" t="s">
        <v>207</v>
      </c>
      <c r="AX1986" t="s">
        <v>211</v>
      </c>
      <c r="AY1986" t="s">
        <v>200</v>
      </c>
      <c r="AZ1986" t="s">
        <v>208</v>
      </c>
      <c r="BA1986">
        <v>2</v>
      </c>
      <c r="BB1986" t="s">
        <v>204</v>
      </c>
      <c r="BC1986" t="s">
        <v>209</v>
      </c>
      <c r="BD1986" t="s">
        <v>211</v>
      </c>
      <c r="BE1986" t="s">
        <v>203</v>
      </c>
      <c r="BF1986" t="s">
        <v>212</v>
      </c>
      <c r="BG1986" t="s">
        <v>211</v>
      </c>
      <c r="BH1986" t="s">
        <v>201</v>
      </c>
      <c r="BI1986" t="s">
        <v>210</v>
      </c>
      <c r="BJ1986">
        <v>1</v>
      </c>
      <c r="BK1986" t="s">
        <v>205</v>
      </c>
      <c r="BL1986" t="s">
        <v>354</v>
      </c>
      <c r="BM1986">
        <v>1</v>
      </c>
      <c r="BQ1986" t="s">
        <v>584</v>
      </c>
      <c r="BR1986" t="s">
        <v>232</v>
      </c>
      <c r="BS1986" t="s">
        <v>2052</v>
      </c>
      <c r="BT1986" t="s">
        <v>232</v>
      </c>
      <c r="BU1986" t="s">
        <v>1852</v>
      </c>
      <c r="BV1986" t="s">
        <v>232</v>
      </c>
      <c r="BW1986" t="s">
        <v>379</v>
      </c>
      <c r="BX1986" t="s">
        <v>232</v>
      </c>
      <c r="CA1986" t="s">
        <v>8</v>
      </c>
      <c r="CB1986" s="3">
        <v>45152</v>
      </c>
      <c r="CC1986" t="s">
        <v>8</v>
      </c>
      <c r="CD1986" s="3">
        <v>45152</v>
      </c>
      <c r="CE1986" t="s">
        <v>8</v>
      </c>
      <c r="CF1986" s="3">
        <v>45152</v>
      </c>
      <c r="CG1986" t="s">
        <v>8</v>
      </c>
      <c r="CH1986" s="3">
        <v>45152</v>
      </c>
      <c r="CI1986" t="s">
        <v>8</v>
      </c>
      <c r="CJ1986" s="3">
        <v>45152</v>
      </c>
      <c r="CK1986" t="s">
        <v>8</v>
      </c>
      <c r="CL1986" s="3">
        <v>45152</v>
      </c>
      <c r="CS1986" t="s">
        <v>8</v>
      </c>
      <c r="CT1986" s="3">
        <v>45152</v>
      </c>
      <c r="CY1986" t="s">
        <v>8</v>
      </c>
      <c r="CZ1986" s="3">
        <v>45152</v>
      </c>
      <c r="DA1986" t="s">
        <v>8</v>
      </c>
      <c r="DB1986" s="3">
        <v>45152</v>
      </c>
      <c r="DR1986" t="s">
        <v>1436</v>
      </c>
      <c r="DU1986" t="s">
        <v>5664</v>
      </c>
    </row>
    <row r="1987" spans="1:125" x14ac:dyDescent="0.25">
      <c r="A1987" s="5">
        <v>1299701</v>
      </c>
      <c r="B1987" s="5">
        <v>1</v>
      </c>
      <c r="J1987" s="3"/>
      <c r="K1987" s="3"/>
      <c r="L1987" s="3"/>
      <c r="M1987" s="3"/>
      <c r="N1987" s="3">
        <v>44984</v>
      </c>
      <c r="O1987" s="7">
        <v>0.4551736111111111</v>
      </c>
      <c r="P1987" t="s">
        <v>1908</v>
      </c>
      <c r="AV1987" t="s">
        <v>202</v>
      </c>
      <c r="AW1987" t="s">
        <v>207</v>
      </c>
      <c r="AX1987" t="s">
        <v>211</v>
      </c>
      <c r="AY1987" t="s">
        <v>200</v>
      </c>
      <c r="AZ1987" t="s">
        <v>208</v>
      </c>
      <c r="BA1987">
        <v>2</v>
      </c>
      <c r="BB1987" t="s">
        <v>204</v>
      </c>
      <c r="BC1987" t="s">
        <v>209</v>
      </c>
      <c r="BD1987" t="s">
        <v>211</v>
      </c>
      <c r="BE1987" t="s">
        <v>203</v>
      </c>
      <c r="BF1987" t="s">
        <v>212</v>
      </c>
      <c r="BG1987" t="s">
        <v>211</v>
      </c>
      <c r="BH1987" t="s">
        <v>201</v>
      </c>
      <c r="BI1987" t="s">
        <v>210</v>
      </c>
      <c r="BJ1987">
        <v>1</v>
      </c>
      <c r="BK1987" t="s">
        <v>205</v>
      </c>
      <c r="BL1987" t="s">
        <v>354</v>
      </c>
      <c r="BM1987">
        <v>1</v>
      </c>
    </row>
    <row r="1988" spans="1:125" x14ac:dyDescent="0.25">
      <c r="A1988" s="5">
        <v>1299707</v>
      </c>
      <c r="B1988" s="5">
        <v>7</v>
      </c>
      <c r="C1988" t="s">
        <v>5476</v>
      </c>
      <c r="D1988" t="s">
        <v>5382</v>
      </c>
      <c r="E1988" t="s">
        <v>4317</v>
      </c>
      <c r="F1988" t="s">
        <v>6</v>
      </c>
      <c r="G1988" t="s">
        <v>3136</v>
      </c>
      <c r="H1988" t="s">
        <v>25</v>
      </c>
      <c r="I1988" t="s">
        <v>117</v>
      </c>
      <c r="J1988" s="3"/>
      <c r="K1988" s="3"/>
      <c r="L1988" s="3">
        <v>45139</v>
      </c>
      <c r="M1988" s="3" t="s">
        <v>126</v>
      </c>
      <c r="N1988" s="3">
        <v>44984</v>
      </c>
      <c r="O1988" s="7">
        <v>0.4551736111111111</v>
      </c>
      <c r="P1988" t="s">
        <v>1908</v>
      </c>
      <c r="Q1988" s="3">
        <v>45040</v>
      </c>
      <c r="R1988" s="7">
        <v>0.3850810185185185</v>
      </c>
      <c r="S1988" t="s">
        <v>1908</v>
      </c>
      <c r="U1988" s="92" t="s">
        <v>5383</v>
      </c>
      <c r="V1988" s="93" t="s">
        <v>5125</v>
      </c>
      <c r="W1988" s="92" t="s">
        <v>5384</v>
      </c>
      <c r="X1988" s="93" t="s">
        <v>4505</v>
      </c>
      <c r="Y1988" s="92" t="s">
        <v>5385</v>
      </c>
      <c r="Z1988" s="93" t="s">
        <v>4876</v>
      </c>
      <c r="AA1988" t="s">
        <v>234</v>
      </c>
      <c r="AB1988">
        <v>956</v>
      </c>
      <c r="AC1988" t="s">
        <v>155</v>
      </c>
      <c r="AD1988" t="s">
        <v>730</v>
      </c>
      <c r="AE1988" t="s">
        <v>730</v>
      </c>
      <c r="AF1988" s="12">
        <v>580</v>
      </c>
      <c r="AG1988" s="12">
        <v>80</v>
      </c>
      <c r="AH1988" s="12">
        <v>580</v>
      </c>
      <c r="AI1988" s="12">
        <v>80</v>
      </c>
      <c r="AJ1988" s="12">
        <v>580</v>
      </c>
      <c r="AK1988" s="12">
        <v>80</v>
      </c>
      <c r="AL1988" s="12">
        <v>580</v>
      </c>
      <c r="AM1988" s="12">
        <v>80</v>
      </c>
      <c r="AN1988" s="12" t="s">
        <v>818</v>
      </c>
      <c r="AO1988" s="12" t="s">
        <v>819</v>
      </c>
      <c r="AP1988" s="12" t="s">
        <v>818</v>
      </c>
      <c r="AQ1988" s="12" t="s">
        <v>819</v>
      </c>
      <c r="AR1988" s="12" t="s">
        <v>239</v>
      </c>
      <c r="AS1988" s="12" t="s">
        <v>239</v>
      </c>
      <c r="AT1988" s="12" t="s">
        <v>239</v>
      </c>
      <c r="AU1988" s="12" t="s">
        <v>239</v>
      </c>
      <c r="AV1988" t="s">
        <v>202</v>
      </c>
      <c r="AW1988" t="s">
        <v>207</v>
      </c>
      <c r="AX1988" t="s">
        <v>211</v>
      </c>
      <c r="AY1988" t="s">
        <v>200</v>
      </c>
      <c r="AZ1988" t="s">
        <v>208</v>
      </c>
      <c r="BA1988">
        <v>2</v>
      </c>
      <c r="BB1988" t="s">
        <v>204</v>
      </c>
      <c r="BC1988" t="s">
        <v>209</v>
      </c>
      <c r="BD1988" t="s">
        <v>211</v>
      </c>
      <c r="BE1988" t="s">
        <v>203</v>
      </c>
      <c r="BF1988" t="s">
        <v>212</v>
      </c>
      <c r="BG1988" t="s">
        <v>211</v>
      </c>
      <c r="BH1988" t="s">
        <v>201</v>
      </c>
      <c r="BI1988" t="s">
        <v>210</v>
      </c>
      <c r="BJ1988">
        <v>1</v>
      </c>
      <c r="BK1988" t="s">
        <v>205</v>
      </c>
      <c r="BL1988" t="s">
        <v>354</v>
      </c>
      <c r="BM1988">
        <v>1</v>
      </c>
      <c r="BQ1988" t="s">
        <v>584</v>
      </c>
      <c r="BR1988" t="s">
        <v>234</v>
      </c>
      <c r="BS1988" t="s">
        <v>3147</v>
      </c>
      <c r="BT1988" t="s">
        <v>234</v>
      </c>
      <c r="BU1988" t="s">
        <v>4053</v>
      </c>
      <c r="BV1988" t="s">
        <v>234</v>
      </c>
      <c r="BW1988" t="s">
        <v>853</v>
      </c>
      <c r="BX1988" t="s">
        <v>234</v>
      </c>
      <c r="BY1988" t="s">
        <v>3148</v>
      </c>
      <c r="BZ1988" t="s">
        <v>234</v>
      </c>
      <c r="CA1988" t="s">
        <v>1908</v>
      </c>
      <c r="CB1988" s="3">
        <v>44984</v>
      </c>
      <c r="CC1988" t="s">
        <v>1908</v>
      </c>
      <c r="CD1988" s="3">
        <v>45014</v>
      </c>
      <c r="CE1988" t="s">
        <v>1908</v>
      </c>
      <c r="CF1988" s="3">
        <v>45014</v>
      </c>
      <c r="CG1988" t="s">
        <v>1908</v>
      </c>
      <c r="CH1988" s="3">
        <v>45014</v>
      </c>
      <c r="CI1988" t="s">
        <v>1908</v>
      </c>
      <c r="CJ1988" s="3">
        <v>45014</v>
      </c>
      <c r="CK1988" t="s">
        <v>1908</v>
      </c>
      <c r="CL1988" s="3">
        <v>45014</v>
      </c>
      <c r="CM1988" t="s">
        <v>1908</v>
      </c>
      <c r="CN1988" s="3">
        <v>45040</v>
      </c>
      <c r="CO1988" t="s">
        <v>1908</v>
      </c>
      <c r="CP1988" s="3">
        <v>45040</v>
      </c>
      <c r="CS1988" t="s">
        <v>1908</v>
      </c>
      <c r="CT1988" s="3">
        <v>44984</v>
      </c>
      <c r="CU1988" t="s">
        <v>1908</v>
      </c>
      <c r="CV1988" s="3">
        <v>45016</v>
      </c>
      <c r="CW1988" t="s">
        <v>1908</v>
      </c>
      <c r="CX1988" s="3">
        <v>45014</v>
      </c>
      <c r="CY1988" t="s">
        <v>1908</v>
      </c>
      <c r="CZ1988" s="3">
        <v>45040</v>
      </c>
      <c r="DA1988" t="s">
        <v>1908</v>
      </c>
      <c r="DB1988" s="3">
        <v>45040</v>
      </c>
      <c r="DE1988" t="s">
        <v>1908</v>
      </c>
      <c r="DF1988" s="3">
        <v>45016</v>
      </c>
      <c r="DK1988" t="s">
        <v>1908</v>
      </c>
      <c r="DL1988" s="3">
        <v>45016</v>
      </c>
      <c r="DQ1988" t="s">
        <v>6</v>
      </c>
      <c r="DR1988" t="s">
        <v>3985</v>
      </c>
      <c r="DU1988" t="s">
        <v>5386</v>
      </c>
    </row>
    <row r="1989" spans="1:125" x14ac:dyDescent="0.25">
      <c r="A1989" s="5">
        <v>1299801</v>
      </c>
      <c r="B1989" s="5">
        <v>1</v>
      </c>
      <c r="J1989" s="3"/>
      <c r="K1989" s="3"/>
      <c r="L1989" s="3"/>
      <c r="M1989" s="3"/>
      <c r="N1989" s="3">
        <v>44984</v>
      </c>
      <c r="O1989" s="7">
        <v>0.45927083333333335</v>
      </c>
      <c r="P1989" t="s">
        <v>1908</v>
      </c>
      <c r="AV1989" t="s">
        <v>202</v>
      </c>
      <c r="AW1989" t="s">
        <v>207</v>
      </c>
      <c r="AX1989" t="s">
        <v>211</v>
      </c>
      <c r="AY1989" t="s">
        <v>200</v>
      </c>
      <c r="AZ1989" t="s">
        <v>208</v>
      </c>
      <c r="BA1989">
        <v>2</v>
      </c>
      <c r="BB1989" t="s">
        <v>204</v>
      </c>
      <c r="BC1989" t="s">
        <v>209</v>
      </c>
      <c r="BD1989" t="s">
        <v>211</v>
      </c>
      <c r="BE1989" t="s">
        <v>203</v>
      </c>
      <c r="BF1989" t="s">
        <v>212</v>
      </c>
      <c r="BG1989" t="s">
        <v>211</v>
      </c>
      <c r="BH1989" t="s">
        <v>201</v>
      </c>
      <c r="BI1989" t="s">
        <v>210</v>
      </c>
      <c r="BJ1989">
        <v>1</v>
      </c>
      <c r="BK1989" t="s">
        <v>205</v>
      </c>
      <c r="BL1989" t="s">
        <v>354</v>
      </c>
      <c r="BM1989">
        <v>1</v>
      </c>
    </row>
    <row r="1990" spans="1:125" x14ac:dyDescent="0.25">
      <c r="A1990" s="5">
        <v>1299804</v>
      </c>
      <c r="B1990" s="5">
        <v>4</v>
      </c>
      <c r="C1990" t="s">
        <v>5702</v>
      </c>
      <c r="D1990" t="s">
        <v>5703</v>
      </c>
      <c r="E1990" t="s">
        <v>2807</v>
      </c>
      <c r="F1990" t="s">
        <v>1436</v>
      </c>
      <c r="G1990" t="s">
        <v>1310</v>
      </c>
      <c r="H1990" t="s">
        <v>25</v>
      </c>
      <c r="I1990" t="s">
        <v>118</v>
      </c>
      <c r="J1990" s="3">
        <v>45214</v>
      </c>
      <c r="K1990" s="3">
        <v>45310</v>
      </c>
      <c r="L1990" s="3"/>
      <c r="M1990" s="3" t="s">
        <v>132</v>
      </c>
      <c r="N1990" s="3">
        <v>44984</v>
      </c>
      <c r="O1990" s="7">
        <v>0.45927083333333335</v>
      </c>
      <c r="P1990" t="s">
        <v>1908</v>
      </c>
      <c r="Q1990" s="3">
        <v>45189</v>
      </c>
      <c r="R1990" s="7">
        <v>0.56431712962962965</v>
      </c>
      <c r="S1990" t="s">
        <v>8</v>
      </c>
      <c r="U1990" s="92" t="s">
        <v>5704</v>
      </c>
      <c r="AA1990" t="s">
        <v>228</v>
      </c>
      <c r="AB1990" t="s">
        <v>1437</v>
      </c>
      <c r="AC1990" t="s">
        <v>151</v>
      </c>
      <c r="AD1990" t="s">
        <v>474</v>
      </c>
      <c r="AV1990" t="s">
        <v>202</v>
      </c>
      <c r="AW1990" t="s">
        <v>207</v>
      </c>
      <c r="AX1990" t="s">
        <v>211</v>
      </c>
      <c r="AY1990" t="s">
        <v>200</v>
      </c>
      <c r="AZ1990" t="s">
        <v>208</v>
      </c>
      <c r="BA1990">
        <v>2</v>
      </c>
      <c r="BB1990" t="s">
        <v>204</v>
      </c>
      <c r="BC1990" t="s">
        <v>209</v>
      </c>
      <c r="BD1990" t="s">
        <v>211</v>
      </c>
      <c r="BE1990" t="s">
        <v>203</v>
      </c>
      <c r="BF1990" t="s">
        <v>212</v>
      </c>
      <c r="BG1990" t="s">
        <v>211</v>
      </c>
      <c r="BH1990" t="s">
        <v>201</v>
      </c>
      <c r="BI1990" t="s">
        <v>210</v>
      </c>
      <c r="BJ1990">
        <v>1</v>
      </c>
      <c r="BK1990" t="s">
        <v>205</v>
      </c>
      <c r="BL1990" t="s">
        <v>354</v>
      </c>
      <c r="BM1990">
        <v>1</v>
      </c>
      <c r="BW1990" t="s">
        <v>379</v>
      </c>
      <c r="BX1990" t="s">
        <v>1843</v>
      </c>
      <c r="CA1990" t="s">
        <v>8</v>
      </c>
      <c r="CB1990" s="3">
        <v>45188</v>
      </c>
      <c r="CC1990" t="s">
        <v>8</v>
      </c>
      <c r="CD1990" s="3">
        <v>45188</v>
      </c>
      <c r="CE1990" t="s">
        <v>8</v>
      </c>
      <c r="CF1990" s="3">
        <v>45188</v>
      </c>
      <c r="CG1990" t="s">
        <v>8</v>
      </c>
      <c r="CH1990" s="3">
        <v>45188</v>
      </c>
      <c r="CI1990" t="s">
        <v>8</v>
      </c>
      <c r="CJ1990" s="3">
        <v>45188</v>
      </c>
      <c r="CK1990" t="s">
        <v>8</v>
      </c>
      <c r="CL1990" s="3">
        <v>45188</v>
      </c>
      <c r="CS1990" t="s">
        <v>8</v>
      </c>
      <c r="CT1990" s="3">
        <v>45188</v>
      </c>
      <c r="CW1990" t="s">
        <v>8</v>
      </c>
      <c r="CX1990" s="3">
        <v>45188</v>
      </c>
      <c r="CY1990" t="s">
        <v>8</v>
      </c>
      <c r="CZ1990" s="3">
        <v>45188</v>
      </c>
      <c r="DA1990" t="s">
        <v>8</v>
      </c>
      <c r="DB1990" s="3">
        <v>45188</v>
      </c>
      <c r="DK1990" t="s">
        <v>8</v>
      </c>
      <c r="DL1990" s="3">
        <v>45188</v>
      </c>
      <c r="DR1990" t="s">
        <v>1436</v>
      </c>
      <c r="DU1990" t="s">
        <v>5705</v>
      </c>
    </row>
    <row r="1991" spans="1:125" x14ac:dyDescent="0.25">
      <c r="A1991" s="5">
        <v>1299901</v>
      </c>
      <c r="B1991" s="5">
        <v>1</v>
      </c>
      <c r="J1991" s="3"/>
      <c r="K1991" s="3"/>
      <c r="L1991" s="3"/>
      <c r="M1991" s="3"/>
      <c r="N1991" s="3">
        <v>44984</v>
      </c>
      <c r="O1991" s="7">
        <v>0.45981481481481484</v>
      </c>
      <c r="P1991" t="s">
        <v>1908</v>
      </c>
      <c r="AV1991" t="s">
        <v>202</v>
      </c>
      <c r="AW1991" t="s">
        <v>207</v>
      </c>
      <c r="AX1991" t="s">
        <v>211</v>
      </c>
      <c r="AY1991" t="s">
        <v>200</v>
      </c>
      <c r="AZ1991" t="s">
        <v>208</v>
      </c>
      <c r="BA1991">
        <v>2</v>
      </c>
      <c r="BB1991" t="s">
        <v>204</v>
      </c>
      <c r="BC1991" t="s">
        <v>209</v>
      </c>
      <c r="BD1991" t="s">
        <v>211</v>
      </c>
      <c r="BE1991" t="s">
        <v>203</v>
      </c>
      <c r="BF1991" t="s">
        <v>212</v>
      </c>
      <c r="BG1991" t="s">
        <v>211</v>
      </c>
      <c r="BH1991" t="s">
        <v>201</v>
      </c>
      <c r="BI1991" t="s">
        <v>210</v>
      </c>
      <c r="BJ1991">
        <v>1</v>
      </c>
      <c r="BK1991" t="s">
        <v>205</v>
      </c>
      <c r="BL1991" t="s">
        <v>354</v>
      </c>
      <c r="BM1991">
        <v>1</v>
      </c>
    </row>
    <row r="1992" spans="1:125" x14ac:dyDescent="0.25">
      <c r="A1992" s="5">
        <v>1299910</v>
      </c>
      <c r="B1992" s="5">
        <v>10</v>
      </c>
      <c r="C1992" t="s">
        <v>5478</v>
      </c>
      <c r="D1992" t="s">
        <v>5387</v>
      </c>
      <c r="E1992" t="s">
        <v>3744</v>
      </c>
      <c r="F1992" t="s">
        <v>28</v>
      </c>
      <c r="G1992" t="s">
        <v>3745</v>
      </c>
      <c r="H1992" t="s">
        <v>127</v>
      </c>
      <c r="I1992" t="s">
        <v>117</v>
      </c>
      <c r="J1992" s="3"/>
      <c r="K1992" s="3"/>
      <c r="L1992" s="3">
        <v>45139</v>
      </c>
      <c r="M1992" s="3" t="s">
        <v>133</v>
      </c>
      <c r="N1992" s="3">
        <v>44984</v>
      </c>
      <c r="O1992" s="7">
        <v>0.45981481481481484</v>
      </c>
      <c r="P1992" t="s">
        <v>1908</v>
      </c>
      <c r="Q1992" s="3">
        <v>45042</v>
      </c>
      <c r="R1992" s="7">
        <v>0.61834490740740744</v>
      </c>
      <c r="S1992" t="s">
        <v>1908</v>
      </c>
      <c r="U1992" s="92" t="s">
        <v>5388</v>
      </c>
      <c r="V1992" s="93" t="s">
        <v>5389</v>
      </c>
      <c r="W1992" s="92" t="s">
        <v>5390</v>
      </c>
      <c r="X1992" s="93" t="s">
        <v>4626</v>
      </c>
      <c r="Y1992" s="92" t="s">
        <v>475</v>
      </c>
      <c r="Z1992" s="93" t="s">
        <v>228</v>
      </c>
      <c r="AA1992" t="s">
        <v>160</v>
      </c>
      <c r="AB1992">
        <v>956</v>
      </c>
      <c r="AC1992" t="s">
        <v>153</v>
      </c>
      <c r="AD1992" t="s">
        <v>474</v>
      </c>
      <c r="AE1992" t="s">
        <v>474</v>
      </c>
      <c r="AF1992" s="12" t="s">
        <v>1628</v>
      </c>
      <c r="AG1992" s="12" t="s">
        <v>1707</v>
      </c>
      <c r="AH1992" s="12" t="s">
        <v>1628</v>
      </c>
      <c r="AI1992" s="12" t="s">
        <v>1707</v>
      </c>
      <c r="AJ1992" s="12" t="s">
        <v>1628</v>
      </c>
      <c r="AK1992" s="12" t="s">
        <v>1707</v>
      </c>
      <c r="AL1992" s="12" t="s">
        <v>1628</v>
      </c>
      <c r="AM1992" s="12" t="s">
        <v>1707</v>
      </c>
      <c r="AN1992" s="12" t="s">
        <v>818</v>
      </c>
      <c r="AO1992" s="12" t="s">
        <v>819</v>
      </c>
      <c r="AP1992" s="12" t="s">
        <v>818</v>
      </c>
      <c r="AQ1992" s="12" t="s">
        <v>819</v>
      </c>
      <c r="AR1992" s="12" t="s">
        <v>239</v>
      </c>
      <c r="AS1992" s="12" t="s">
        <v>239</v>
      </c>
      <c r="AT1992" s="12" t="s">
        <v>239</v>
      </c>
      <c r="AU1992" s="12" t="s">
        <v>239</v>
      </c>
      <c r="AV1992" t="s">
        <v>202</v>
      </c>
      <c r="AW1992" t="s">
        <v>207</v>
      </c>
      <c r="AX1992" t="s">
        <v>211</v>
      </c>
      <c r="AY1992" t="s">
        <v>200</v>
      </c>
      <c r="AZ1992" t="s">
        <v>208</v>
      </c>
      <c r="BA1992">
        <v>2</v>
      </c>
      <c r="BB1992" t="s">
        <v>204</v>
      </c>
      <c r="BC1992" t="s">
        <v>209</v>
      </c>
      <c r="BD1992" t="s">
        <v>211</v>
      </c>
      <c r="BE1992" t="s">
        <v>203</v>
      </c>
      <c r="BF1992" t="s">
        <v>212</v>
      </c>
      <c r="BG1992" t="s">
        <v>211</v>
      </c>
      <c r="BH1992" t="s">
        <v>201</v>
      </c>
      <c r="BI1992" t="s">
        <v>210</v>
      </c>
      <c r="BJ1992">
        <v>1</v>
      </c>
      <c r="BK1992" t="s">
        <v>205</v>
      </c>
      <c r="BL1992" t="s">
        <v>354</v>
      </c>
      <c r="BM1992">
        <v>1</v>
      </c>
      <c r="BQ1992" t="s">
        <v>577</v>
      </c>
      <c r="BR1992" t="s">
        <v>3283</v>
      </c>
      <c r="BS1992" t="s">
        <v>5392</v>
      </c>
      <c r="BT1992" t="s">
        <v>3283</v>
      </c>
      <c r="BW1992" t="s">
        <v>367</v>
      </c>
      <c r="BX1992" t="s">
        <v>3283</v>
      </c>
      <c r="BY1992" t="s">
        <v>3747</v>
      </c>
      <c r="BZ1992" t="s">
        <v>3283</v>
      </c>
      <c r="CA1992" t="s">
        <v>1908</v>
      </c>
      <c r="CB1992" s="3">
        <v>44984</v>
      </c>
      <c r="CC1992" t="s">
        <v>1908</v>
      </c>
      <c r="CD1992" s="3">
        <v>45014</v>
      </c>
      <c r="CE1992" t="s">
        <v>1908</v>
      </c>
      <c r="CF1992" s="3">
        <v>44984</v>
      </c>
      <c r="CG1992" t="s">
        <v>1908</v>
      </c>
      <c r="CH1992" s="3">
        <v>44991</v>
      </c>
      <c r="CI1992" t="s">
        <v>1908</v>
      </c>
      <c r="CJ1992" s="3">
        <v>44991</v>
      </c>
      <c r="CK1992" t="s">
        <v>1908</v>
      </c>
      <c r="CL1992" s="3">
        <v>45014</v>
      </c>
      <c r="CM1992" t="s">
        <v>1908</v>
      </c>
      <c r="CN1992" s="3">
        <v>45040</v>
      </c>
      <c r="CO1992" t="s">
        <v>1908</v>
      </c>
      <c r="CP1992" s="3">
        <v>45040</v>
      </c>
      <c r="CQ1992" t="s">
        <v>1908</v>
      </c>
      <c r="CR1992" s="3">
        <v>45042</v>
      </c>
      <c r="CS1992" t="s">
        <v>1908</v>
      </c>
      <c r="CT1992" s="3">
        <v>44984</v>
      </c>
      <c r="CU1992" t="s">
        <v>1908</v>
      </c>
      <c r="CV1992" s="3">
        <v>45014</v>
      </c>
      <c r="CW1992" t="s">
        <v>1908</v>
      </c>
      <c r="CX1992" s="3">
        <v>45014</v>
      </c>
      <c r="CY1992" t="s">
        <v>1908</v>
      </c>
      <c r="CZ1992" s="3">
        <v>45040</v>
      </c>
      <c r="DA1992" t="s">
        <v>1908</v>
      </c>
      <c r="DB1992" s="3">
        <v>45040</v>
      </c>
      <c r="DE1992" t="s">
        <v>1908</v>
      </c>
      <c r="DF1992" s="3">
        <v>45016</v>
      </c>
      <c r="DK1992" t="s">
        <v>1908</v>
      </c>
      <c r="DL1992" s="3">
        <v>45016</v>
      </c>
      <c r="DQ1992" t="s">
        <v>28</v>
      </c>
      <c r="DR1992" t="s">
        <v>2920</v>
      </c>
      <c r="DU1992" t="s">
        <v>5391</v>
      </c>
    </row>
    <row r="1993" spans="1:125" x14ac:dyDescent="0.25">
      <c r="A1993" s="5">
        <v>1300001</v>
      </c>
      <c r="B1993" s="5">
        <v>1</v>
      </c>
      <c r="J1993" s="3"/>
      <c r="K1993" s="3"/>
      <c r="L1993" s="3"/>
      <c r="M1993" s="3"/>
      <c r="N1993" s="3">
        <v>44984</v>
      </c>
      <c r="O1993" s="7">
        <v>0.46910879629629632</v>
      </c>
      <c r="P1993" t="s">
        <v>1908</v>
      </c>
      <c r="AV1993" t="s">
        <v>202</v>
      </c>
      <c r="AW1993" t="s">
        <v>207</v>
      </c>
      <c r="AX1993" t="s">
        <v>211</v>
      </c>
      <c r="AY1993" t="s">
        <v>200</v>
      </c>
      <c r="AZ1993" t="s">
        <v>208</v>
      </c>
      <c r="BA1993">
        <v>2</v>
      </c>
      <c r="BB1993" t="s">
        <v>204</v>
      </c>
      <c r="BC1993" t="s">
        <v>209</v>
      </c>
      <c r="BD1993" t="s">
        <v>211</v>
      </c>
      <c r="BE1993" t="s">
        <v>203</v>
      </c>
      <c r="BF1993" t="s">
        <v>212</v>
      </c>
      <c r="BG1993" t="s">
        <v>211</v>
      </c>
      <c r="BH1993" t="s">
        <v>201</v>
      </c>
      <c r="BI1993" t="s">
        <v>210</v>
      </c>
      <c r="BJ1993">
        <v>1</v>
      </c>
      <c r="BK1993" t="s">
        <v>205</v>
      </c>
      <c r="BL1993" t="s">
        <v>354</v>
      </c>
      <c r="BM1993">
        <v>1</v>
      </c>
    </row>
    <row r="1994" spans="1:125" x14ac:dyDescent="0.25">
      <c r="A1994" s="5">
        <v>1300015</v>
      </c>
      <c r="B1994" s="5">
        <v>15</v>
      </c>
      <c r="C1994" t="s">
        <v>5512</v>
      </c>
      <c r="D1994" t="s">
        <v>5466</v>
      </c>
      <c r="E1994" t="s">
        <v>5469</v>
      </c>
      <c r="F1994" t="s">
        <v>6</v>
      </c>
      <c r="G1994" t="s">
        <v>5114</v>
      </c>
      <c r="H1994" t="s">
        <v>25</v>
      </c>
      <c r="I1994" t="s">
        <v>117</v>
      </c>
      <c r="J1994" s="3">
        <v>45108</v>
      </c>
      <c r="K1994" s="3"/>
      <c r="L1994" s="3">
        <v>45174</v>
      </c>
      <c r="M1994" s="3" t="s">
        <v>126</v>
      </c>
      <c r="N1994" s="3">
        <v>44984</v>
      </c>
      <c r="O1994" s="7">
        <v>0.46910879629629632</v>
      </c>
      <c r="P1994" t="s">
        <v>1908</v>
      </c>
      <c r="Q1994" s="3">
        <v>45089</v>
      </c>
      <c r="R1994" s="7">
        <v>0.47034722222222225</v>
      </c>
      <c r="S1994" t="s">
        <v>1908</v>
      </c>
      <c r="U1994" s="92" t="s">
        <v>530</v>
      </c>
      <c r="V1994" s="93" t="s">
        <v>5251</v>
      </c>
      <c r="W1994" s="92" t="s">
        <v>565</v>
      </c>
      <c r="X1994" s="93" t="s">
        <v>4876</v>
      </c>
      <c r="Y1994" s="92" t="s">
        <v>3584</v>
      </c>
      <c r="Z1994" s="93" t="s">
        <v>4518</v>
      </c>
      <c r="AA1994" t="s">
        <v>160</v>
      </c>
      <c r="AB1994">
        <v>902</v>
      </c>
      <c r="AC1994" t="s">
        <v>154</v>
      </c>
      <c r="AD1994" t="s">
        <v>4977</v>
      </c>
      <c r="AE1994" t="s">
        <v>4985</v>
      </c>
      <c r="AF1994" s="12">
        <v>606</v>
      </c>
      <c r="AG1994" s="12">
        <v>206</v>
      </c>
      <c r="AH1994" s="12">
        <v>606</v>
      </c>
      <c r="AI1994" s="12">
        <v>206</v>
      </c>
      <c r="AJ1994" s="12">
        <v>606</v>
      </c>
      <c r="AK1994" s="12">
        <v>206</v>
      </c>
      <c r="AL1994" s="12">
        <v>606</v>
      </c>
      <c r="AM1994" s="12">
        <v>206</v>
      </c>
      <c r="AN1994" s="12" t="s">
        <v>818</v>
      </c>
      <c r="AO1994" s="12" t="s">
        <v>819</v>
      </c>
      <c r="AP1994" s="12" t="s">
        <v>818</v>
      </c>
      <c r="AQ1994" s="12" t="s">
        <v>819</v>
      </c>
      <c r="AR1994" s="12" t="s">
        <v>239</v>
      </c>
      <c r="AS1994" s="12" t="s">
        <v>239</v>
      </c>
      <c r="AT1994" s="12" t="s">
        <v>239</v>
      </c>
      <c r="AU1994" s="12" t="s">
        <v>239</v>
      </c>
      <c r="AV1994" t="s">
        <v>202</v>
      </c>
      <c r="AW1994" t="s">
        <v>207</v>
      </c>
      <c r="AX1994" t="s">
        <v>211</v>
      </c>
      <c r="AY1994" t="s">
        <v>200</v>
      </c>
      <c r="AZ1994" t="s">
        <v>208</v>
      </c>
      <c r="BA1994">
        <v>2</v>
      </c>
      <c r="BB1994" t="s">
        <v>204</v>
      </c>
      <c r="BC1994" t="s">
        <v>209</v>
      </c>
      <c r="BD1994" t="s">
        <v>211</v>
      </c>
      <c r="BE1994" t="s">
        <v>203</v>
      </c>
      <c r="BF1994" t="s">
        <v>212</v>
      </c>
      <c r="BG1994" t="s">
        <v>211</v>
      </c>
      <c r="BH1994" t="s">
        <v>201</v>
      </c>
      <c r="BI1994" t="s">
        <v>210</v>
      </c>
      <c r="BJ1994">
        <v>1</v>
      </c>
      <c r="BK1994" t="s">
        <v>205</v>
      </c>
      <c r="BL1994" t="s">
        <v>354</v>
      </c>
      <c r="BM1994">
        <v>1</v>
      </c>
      <c r="BQ1994" t="s">
        <v>584</v>
      </c>
      <c r="BR1994" t="s">
        <v>3283</v>
      </c>
      <c r="BS1994" t="s">
        <v>5101</v>
      </c>
      <c r="BT1994" t="s">
        <v>3283</v>
      </c>
      <c r="BU1994" t="s">
        <v>1852</v>
      </c>
      <c r="BV1994" t="s">
        <v>3283</v>
      </c>
      <c r="BW1994" t="s">
        <v>571</v>
      </c>
      <c r="BX1994" t="s">
        <v>3283</v>
      </c>
      <c r="BY1994" t="s">
        <v>5107</v>
      </c>
      <c r="BZ1994" t="s">
        <v>3283</v>
      </c>
      <c r="CA1994" t="s">
        <v>1908</v>
      </c>
      <c r="CB1994" s="3">
        <v>45026</v>
      </c>
      <c r="CC1994" t="s">
        <v>1908</v>
      </c>
      <c r="CD1994" s="3">
        <v>45079</v>
      </c>
      <c r="CE1994" t="s">
        <v>1908</v>
      </c>
      <c r="CF1994" s="3">
        <v>45026</v>
      </c>
      <c r="CG1994" t="s">
        <v>1908</v>
      </c>
      <c r="CH1994" s="3">
        <v>45026</v>
      </c>
      <c r="CI1994" t="s">
        <v>1908</v>
      </c>
      <c r="CJ1994" s="3">
        <v>45026</v>
      </c>
      <c r="CK1994" t="s">
        <v>1908</v>
      </c>
      <c r="CL1994" s="3">
        <v>45026</v>
      </c>
      <c r="CM1994" t="s">
        <v>1908</v>
      </c>
      <c r="CN1994" s="3">
        <v>45061</v>
      </c>
      <c r="CO1994" t="s">
        <v>1908</v>
      </c>
      <c r="CP1994" s="3">
        <v>45061</v>
      </c>
      <c r="CQ1994" t="s">
        <v>1908</v>
      </c>
      <c r="CR1994" s="3">
        <v>45077</v>
      </c>
      <c r="CS1994" t="s">
        <v>1908</v>
      </c>
      <c r="CT1994" s="3">
        <v>45026</v>
      </c>
      <c r="CU1994" t="s">
        <v>1908</v>
      </c>
      <c r="CV1994" s="3">
        <v>45061</v>
      </c>
      <c r="CW1994" t="s">
        <v>1908</v>
      </c>
      <c r="CX1994" s="3">
        <v>45079</v>
      </c>
      <c r="CY1994" t="s">
        <v>1908</v>
      </c>
      <c r="CZ1994" s="3">
        <v>45061</v>
      </c>
      <c r="DA1994" t="s">
        <v>1908</v>
      </c>
      <c r="DB1994" s="3">
        <v>45061</v>
      </c>
      <c r="DE1994" t="s">
        <v>1908</v>
      </c>
      <c r="DF1994" s="3">
        <v>45089</v>
      </c>
      <c r="DG1994" t="s">
        <v>1908</v>
      </c>
      <c r="DH1994" s="3">
        <v>45089</v>
      </c>
      <c r="DK1994" t="s">
        <v>1908</v>
      </c>
      <c r="DL1994" s="3">
        <v>45089</v>
      </c>
      <c r="DP1994" t="s">
        <v>474</v>
      </c>
      <c r="DQ1994" t="s">
        <v>6</v>
      </c>
      <c r="DR1994" t="s">
        <v>3985</v>
      </c>
      <c r="DU1994" t="s">
        <v>5480</v>
      </c>
    </row>
    <row r="1995" spans="1:125" x14ac:dyDescent="0.25">
      <c r="A1995" s="5">
        <v>1300101</v>
      </c>
      <c r="B1995" s="5">
        <v>1</v>
      </c>
      <c r="J1995" s="3"/>
      <c r="K1995" s="3"/>
      <c r="L1995" s="3"/>
      <c r="M1995" s="3"/>
      <c r="N1995" s="3">
        <v>44984</v>
      </c>
      <c r="O1995" s="7">
        <v>0.47081018518518519</v>
      </c>
      <c r="P1995" t="s">
        <v>1908</v>
      </c>
      <c r="AV1995" t="s">
        <v>202</v>
      </c>
      <c r="AW1995" t="s">
        <v>207</v>
      </c>
      <c r="AX1995" t="s">
        <v>211</v>
      </c>
      <c r="AY1995" t="s">
        <v>200</v>
      </c>
      <c r="AZ1995" t="s">
        <v>208</v>
      </c>
      <c r="BA1995">
        <v>2</v>
      </c>
      <c r="BB1995" t="s">
        <v>204</v>
      </c>
      <c r="BC1995" t="s">
        <v>209</v>
      </c>
      <c r="BD1995" t="s">
        <v>211</v>
      </c>
      <c r="BE1995" t="s">
        <v>203</v>
      </c>
      <c r="BF1995" t="s">
        <v>212</v>
      </c>
      <c r="BG1995" t="s">
        <v>211</v>
      </c>
      <c r="BH1995" t="s">
        <v>201</v>
      </c>
      <c r="BI1995" t="s">
        <v>210</v>
      </c>
      <c r="BJ1995">
        <v>1</v>
      </c>
      <c r="BK1995" t="s">
        <v>205</v>
      </c>
      <c r="BL1995" t="s">
        <v>354</v>
      </c>
      <c r="BM1995">
        <v>1</v>
      </c>
    </row>
    <row r="1996" spans="1:125" x14ac:dyDescent="0.25">
      <c r="A1996" s="5">
        <v>1300109</v>
      </c>
      <c r="B1996" s="5">
        <v>9</v>
      </c>
      <c r="C1996" t="s">
        <v>5477</v>
      </c>
      <c r="D1996" t="s">
        <v>5394</v>
      </c>
      <c r="E1996" t="s">
        <v>4332</v>
      </c>
      <c r="F1996" t="s">
        <v>6</v>
      </c>
      <c r="G1996" t="s">
        <v>4109</v>
      </c>
      <c r="H1996" t="s">
        <v>25</v>
      </c>
      <c r="I1996" t="s">
        <v>117</v>
      </c>
      <c r="J1996" s="3"/>
      <c r="K1996" s="3"/>
      <c r="L1996" s="3">
        <v>45139</v>
      </c>
      <c r="M1996" s="3" t="s">
        <v>128</v>
      </c>
      <c r="N1996" s="3">
        <v>44984</v>
      </c>
      <c r="O1996" s="7">
        <v>0.47081018518518519</v>
      </c>
      <c r="P1996" t="s">
        <v>1908</v>
      </c>
      <c r="Q1996" s="3">
        <v>45061</v>
      </c>
      <c r="R1996" s="7">
        <v>0.43872685185185184</v>
      </c>
      <c r="S1996" t="s">
        <v>1908</v>
      </c>
      <c r="U1996" s="92" t="s">
        <v>5395</v>
      </c>
      <c r="V1996" s="93" t="s">
        <v>4543</v>
      </c>
      <c r="W1996" s="92" t="s">
        <v>5396</v>
      </c>
      <c r="X1996" s="93" t="s">
        <v>4484</v>
      </c>
      <c r="Y1996" s="92" t="s">
        <v>386</v>
      </c>
      <c r="Z1996" s="93" t="s">
        <v>228</v>
      </c>
      <c r="AA1996" t="s">
        <v>160</v>
      </c>
      <c r="AB1996">
        <v>929</v>
      </c>
      <c r="AC1996" t="s">
        <v>154</v>
      </c>
      <c r="AD1996" t="s">
        <v>5393</v>
      </c>
      <c r="AE1996" t="s">
        <v>4554</v>
      </c>
      <c r="AF1996" s="12">
        <v>597</v>
      </c>
      <c r="AG1996" s="12">
        <v>97</v>
      </c>
      <c r="AH1996" s="12">
        <v>597</v>
      </c>
      <c r="AI1996" s="12">
        <v>97</v>
      </c>
      <c r="AJ1996" s="12">
        <v>597</v>
      </c>
      <c r="AK1996" s="12">
        <v>97</v>
      </c>
      <c r="AL1996" s="12">
        <v>597</v>
      </c>
      <c r="AM1996" s="12">
        <v>97</v>
      </c>
      <c r="AN1996" s="12" t="s">
        <v>818</v>
      </c>
      <c r="AO1996" s="12" t="s">
        <v>819</v>
      </c>
      <c r="AP1996" s="12" t="s">
        <v>818</v>
      </c>
      <c r="AQ1996" s="12" t="s">
        <v>819</v>
      </c>
      <c r="AR1996" s="12" t="s">
        <v>239</v>
      </c>
      <c r="AS1996" s="12" t="s">
        <v>239</v>
      </c>
      <c r="AT1996" s="12" t="s">
        <v>239</v>
      </c>
      <c r="AU1996" s="12" t="s">
        <v>239</v>
      </c>
      <c r="AV1996" t="s">
        <v>202</v>
      </c>
      <c r="AW1996" t="s">
        <v>207</v>
      </c>
      <c r="AX1996" t="s">
        <v>211</v>
      </c>
      <c r="AY1996" t="s">
        <v>200</v>
      </c>
      <c r="AZ1996" t="s">
        <v>208</v>
      </c>
      <c r="BA1996">
        <v>2</v>
      </c>
      <c r="BB1996" t="s">
        <v>204</v>
      </c>
      <c r="BC1996" t="s">
        <v>209</v>
      </c>
      <c r="BD1996" t="s">
        <v>211</v>
      </c>
      <c r="BE1996" t="s">
        <v>203</v>
      </c>
      <c r="BF1996" t="s">
        <v>212</v>
      </c>
      <c r="BG1996" t="s">
        <v>211</v>
      </c>
      <c r="BH1996" t="s">
        <v>201</v>
      </c>
      <c r="BI1996" t="s">
        <v>210</v>
      </c>
      <c r="BJ1996">
        <v>1</v>
      </c>
      <c r="BK1996" t="s">
        <v>205</v>
      </c>
      <c r="BL1996" t="s">
        <v>354</v>
      </c>
      <c r="BM1996">
        <v>1</v>
      </c>
      <c r="BQ1996" t="s">
        <v>584</v>
      </c>
      <c r="BR1996" t="s">
        <v>160</v>
      </c>
      <c r="BS1996" t="s">
        <v>5398</v>
      </c>
      <c r="BT1996" t="s">
        <v>160</v>
      </c>
      <c r="BU1996" t="s">
        <v>4334</v>
      </c>
      <c r="BV1996" t="s">
        <v>160</v>
      </c>
      <c r="BW1996" t="s">
        <v>379</v>
      </c>
      <c r="BX1996" t="s">
        <v>160</v>
      </c>
      <c r="BY1996" t="s">
        <v>4110</v>
      </c>
      <c r="BZ1996" t="s">
        <v>160</v>
      </c>
      <c r="CA1996" t="s">
        <v>1908</v>
      </c>
      <c r="CB1996" s="3">
        <v>44984</v>
      </c>
      <c r="CC1996" t="s">
        <v>1908</v>
      </c>
      <c r="CD1996" s="3">
        <v>45040</v>
      </c>
      <c r="CE1996" t="s">
        <v>1908</v>
      </c>
      <c r="CF1996" s="3">
        <v>44984</v>
      </c>
      <c r="CG1996" t="s">
        <v>1908</v>
      </c>
      <c r="CH1996" s="3">
        <v>44991</v>
      </c>
      <c r="CI1996" t="s">
        <v>1908</v>
      </c>
      <c r="CJ1996" s="3">
        <v>44991</v>
      </c>
      <c r="CK1996" t="s">
        <v>1908</v>
      </c>
      <c r="CL1996" s="3">
        <v>45040</v>
      </c>
      <c r="CM1996" t="s">
        <v>1908</v>
      </c>
      <c r="CN1996" s="3">
        <v>45040</v>
      </c>
      <c r="CO1996" t="s">
        <v>1908</v>
      </c>
      <c r="CP1996" s="3">
        <v>45040</v>
      </c>
      <c r="CQ1996" t="s">
        <v>1908</v>
      </c>
      <c r="CR1996" s="3">
        <v>45042</v>
      </c>
      <c r="CS1996" t="s">
        <v>1908</v>
      </c>
      <c r="CT1996" s="3">
        <v>44984</v>
      </c>
      <c r="CU1996" t="s">
        <v>1908</v>
      </c>
      <c r="CV1996" s="3">
        <v>45040</v>
      </c>
      <c r="CW1996" t="s">
        <v>1908</v>
      </c>
      <c r="CX1996" s="3">
        <v>45040</v>
      </c>
      <c r="CY1996" t="s">
        <v>1908</v>
      </c>
      <c r="CZ1996" s="3">
        <v>45040</v>
      </c>
      <c r="DA1996" t="s">
        <v>1908</v>
      </c>
      <c r="DB1996" s="3">
        <v>45040</v>
      </c>
      <c r="DE1996" t="s">
        <v>1908</v>
      </c>
      <c r="DF1996" s="3">
        <v>45061</v>
      </c>
      <c r="DK1996" t="s">
        <v>1908</v>
      </c>
      <c r="DL1996" s="3">
        <v>45061</v>
      </c>
      <c r="DQ1996" t="s">
        <v>6</v>
      </c>
      <c r="DR1996" t="s">
        <v>3985</v>
      </c>
      <c r="DU1996" t="s">
        <v>5397</v>
      </c>
    </row>
    <row r="1997" spans="1:125" x14ac:dyDescent="0.25">
      <c r="A1997" s="5">
        <v>1300201</v>
      </c>
      <c r="B1997" s="5">
        <v>1</v>
      </c>
      <c r="J1997" s="3"/>
      <c r="K1997" s="3"/>
      <c r="L1997" s="3"/>
      <c r="M1997" s="3"/>
      <c r="N1997" s="3">
        <v>44991</v>
      </c>
      <c r="O1997" s="7">
        <v>0.59589120370370374</v>
      </c>
      <c r="P1997" t="s">
        <v>1980</v>
      </c>
      <c r="AV1997" t="s">
        <v>202</v>
      </c>
      <c r="AW1997" t="s">
        <v>207</v>
      </c>
      <c r="AX1997" t="s">
        <v>211</v>
      </c>
      <c r="AY1997" t="s">
        <v>200</v>
      </c>
      <c r="AZ1997" t="s">
        <v>208</v>
      </c>
      <c r="BA1997">
        <v>2</v>
      </c>
      <c r="BB1997" t="s">
        <v>204</v>
      </c>
      <c r="BC1997" t="s">
        <v>209</v>
      </c>
      <c r="BD1997" t="s">
        <v>211</v>
      </c>
      <c r="BE1997" t="s">
        <v>203</v>
      </c>
      <c r="BF1997" t="s">
        <v>212</v>
      </c>
      <c r="BG1997" t="s">
        <v>211</v>
      </c>
      <c r="BH1997" t="s">
        <v>201</v>
      </c>
      <c r="BI1997" t="s">
        <v>210</v>
      </c>
      <c r="BJ1997">
        <v>1</v>
      </c>
      <c r="BK1997" t="s">
        <v>205</v>
      </c>
      <c r="BL1997" t="s">
        <v>354</v>
      </c>
      <c r="BM1997">
        <v>1</v>
      </c>
    </row>
    <row r="1998" spans="1:125" x14ac:dyDescent="0.25">
      <c r="A1998" s="5">
        <v>1300208</v>
      </c>
      <c r="B1998" s="5">
        <v>8</v>
      </c>
      <c r="C1998" t="s">
        <v>5415</v>
      </c>
      <c r="D1998" t="s">
        <v>5407</v>
      </c>
      <c r="E1998" t="s">
        <v>4257</v>
      </c>
      <c r="F1998" t="s">
        <v>5070</v>
      </c>
      <c r="G1998" t="s">
        <v>2022</v>
      </c>
      <c r="H1998" t="s">
        <v>127</v>
      </c>
      <c r="I1998" t="s">
        <v>118</v>
      </c>
      <c r="J1998" s="3"/>
      <c r="K1998" s="3">
        <v>45142</v>
      </c>
      <c r="L1998" s="3"/>
      <c r="M1998" s="3" t="s">
        <v>136</v>
      </c>
      <c r="N1998" s="3">
        <v>44991</v>
      </c>
      <c r="O1998" s="7">
        <v>0.59589120370370374</v>
      </c>
      <c r="P1998" t="s">
        <v>1980</v>
      </c>
      <c r="Q1998" s="3">
        <v>45699</v>
      </c>
      <c r="R1998" s="7">
        <v>0.4054861111111111</v>
      </c>
      <c r="S1998" t="s">
        <v>1980</v>
      </c>
      <c r="T1998">
        <v>1768</v>
      </c>
      <c r="U1998" s="92" t="s">
        <v>4209</v>
      </c>
      <c r="AA1998" t="s">
        <v>234</v>
      </c>
      <c r="AB1998">
        <v>902</v>
      </c>
      <c r="AC1998" t="s">
        <v>153</v>
      </c>
      <c r="AD1998" t="s">
        <v>239</v>
      </c>
      <c r="AE1998" t="s">
        <v>239</v>
      </c>
      <c r="AF1998" s="12" t="s">
        <v>5861</v>
      </c>
      <c r="AG1998" s="12" t="s">
        <v>2007</v>
      </c>
      <c r="AH1998" s="12" t="s">
        <v>5861</v>
      </c>
      <c r="AI1998" s="12" t="s">
        <v>2007</v>
      </c>
      <c r="AJ1998" s="12" t="s">
        <v>5861</v>
      </c>
      <c r="AK1998" s="12" t="s">
        <v>2007</v>
      </c>
      <c r="AL1998" s="12" t="s">
        <v>5861</v>
      </c>
      <c r="AM1998" s="12" t="s">
        <v>2007</v>
      </c>
      <c r="AN1998" s="12" t="s">
        <v>6220</v>
      </c>
      <c r="AO1998" s="12" t="s">
        <v>2937</v>
      </c>
      <c r="AP1998" s="12" t="s">
        <v>6220</v>
      </c>
      <c r="AQ1998" s="12" t="s">
        <v>2937</v>
      </c>
      <c r="AR1998" s="12" t="s">
        <v>264</v>
      </c>
      <c r="AS1998" s="12" t="s">
        <v>239</v>
      </c>
      <c r="AT1998" s="12" t="s">
        <v>264</v>
      </c>
      <c r="AU1998" s="12" t="s">
        <v>239</v>
      </c>
      <c r="AV1998" t="s">
        <v>202</v>
      </c>
      <c r="AW1998" t="s">
        <v>207</v>
      </c>
      <c r="AX1998" t="s">
        <v>211</v>
      </c>
      <c r="AY1998" t="s">
        <v>200</v>
      </c>
      <c r="AZ1998" t="s">
        <v>208</v>
      </c>
      <c r="BA1998">
        <v>2</v>
      </c>
      <c r="BB1998" t="s">
        <v>204</v>
      </c>
      <c r="BC1998" t="s">
        <v>209</v>
      </c>
      <c r="BD1998" t="s">
        <v>211</v>
      </c>
      <c r="BE1998" t="s">
        <v>203</v>
      </c>
      <c r="BF1998" t="s">
        <v>212</v>
      </c>
      <c r="BG1998" t="s">
        <v>211</v>
      </c>
      <c r="BH1998" t="s">
        <v>201</v>
      </c>
      <c r="BI1998" t="s">
        <v>210</v>
      </c>
      <c r="BJ1998">
        <v>1</v>
      </c>
      <c r="BK1998" t="s">
        <v>205</v>
      </c>
      <c r="BL1998" t="s">
        <v>354</v>
      </c>
      <c r="BM1998">
        <v>1</v>
      </c>
      <c r="BQ1998" t="s">
        <v>577</v>
      </c>
      <c r="BR1998" t="s">
        <v>234</v>
      </c>
      <c r="BS1998" t="s">
        <v>2026</v>
      </c>
      <c r="BT1998" t="s">
        <v>234</v>
      </c>
      <c r="BW1998" t="s">
        <v>367</v>
      </c>
      <c r="BX1998" t="s">
        <v>234</v>
      </c>
      <c r="CA1998" t="s">
        <v>1980</v>
      </c>
      <c r="CB1998" s="3">
        <v>44991</v>
      </c>
      <c r="CC1998" t="s">
        <v>1980</v>
      </c>
      <c r="CD1998" s="3">
        <v>44991</v>
      </c>
      <c r="CE1998" t="s">
        <v>1980</v>
      </c>
      <c r="CF1998" s="3">
        <v>44991</v>
      </c>
      <c r="CG1998" t="s">
        <v>1980</v>
      </c>
      <c r="CH1998" s="3">
        <v>44991</v>
      </c>
      <c r="CI1998" t="s">
        <v>1980</v>
      </c>
      <c r="CJ1998" s="3">
        <v>44991</v>
      </c>
      <c r="CK1998" t="s">
        <v>1980</v>
      </c>
      <c r="CL1998" s="3">
        <v>44991</v>
      </c>
      <c r="CM1998" t="s">
        <v>1980</v>
      </c>
      <c r="CN1998" s="3">
        <v>45014</v>
      </c>
      <c r="CO1998" t="s">
        <v>1980</v>
      </c>
      <c r="CP1998" s="3">
        <v>45014</v>
      </c>
      <c r="CW1998" t="s">
        <v>1980</v>
      </c>
      <c r="CX1998" s="3">
        <v>45014</v>
      </c>
      <c r="CY1998" t="s">
        <v>1908</v>
      </c>
      <c r="CZ1998" s="3">
        <v>45049</v>
      </c>
      <c r="DA1998" t="s">
        <v>1980</v>
      </c>
      <c r="DB1998" s="3">
        <v>45014</v>
      </c>
      <c r="DE1998" t="s">
        <v>1908</v>
      </c>
      <c r="DF1998" s="3">
        <v>45049</v>
      </c>
      <c r="DG1998" t="s">
        <v>1908</v>
      </c>
      <c r="DH1998" s="3">
        <v>45327</v>
      </c>
      <c r="DK1998" t="s">
        <v>1908</v>
      </c>
      <c r="DL1998" s="3">
        <v>45049</v>
      </c>
      <c r="DQ1998" t="s">
        <v>5070</v>
      </c>
      <c r="DR1998" t="s">
        <v>5069</v>
      </c>
      <c r="DU1998" t="s">
        <v>5408</v>
      </c>
    </row>
    <row r="1999" spans="1:125" x14ac:dyDescent="0.25">
      <c r="A1999" s="5">
        <v>1300301</v>
      </c>
      <c r="B1999" s="5">
        <v>1</v>
      </c>
      <c r="J1999" s="3"/>
      <c r="K1999" s="3"/>
      <c r="L1999" s="3"/>
      <c r="M1999" s="3"/>
      <c r="N1999" s="3">
        <v>44991</v>
      </c>
      <c r="O1999" s="7">
        <v>0.60150462962962969</v>
      </c>
      <c r="P1999" t="s">
        <v>1980</v>
      </c>
      <c r="AV1999" t="s">
        <v>202</v>
      </c>
      <c r="AW1999" t="s">
        <v>207</v>
      </c>
      <c r="AX1999" t="s">
        <v>211</v>
      </c>
      <c r="AY1999" t="s">
        <v>200</v>
      </c>
      <c r="AZ1999" t="s">
        <v>208</v>
      </c>
      <c r="BA1999">
        <v>2</v>
      </c>
      <c r="BB1999" t="s">
        <v>204</v>
      </c>
      <c r="BC1999" t="s">
        <v>209</v>
      </c>
      <c r="BD1999" t="s">
        <v>211</v>
      </c>
      <c r="BE1999" t="s">
        <v>203</v>
      </c>
      <c r="BF1999" t="s">
        <v>212</v>
      </c>
      <c r="BG1999" t="s">
        <v>211</v>
      </c>
      <c r="BH1999" t="s">
        <v>201</v>
      </c>
      <c r="BI1999" t="s">
        <v>210</v>
      </c>
      <c r="BJ1999">
        <v>1</v>
      </c>
      <c r="BK1999" t="s">
        <v>205</v>
      </c>
      <c r="BL1999" t="s">
        <v>354</v>
      </c>
      <c r="BM1999">
        <v>1</v>
      </c>
    </row>
    <row r="2000" spans="1:125" x14ac:dyDescent="0.25">
      <c r="A2000" s="5">
        <v>1300309</v>
      </c>
      <c r="B2000" s="5">
        <v>9</v>
      </c>
      <c r="C2000" t="s">
        <v>5414</v>
      </c>
      <c r="D2000" t="s">
        <v>5409</v>
      </c>
      <c r="E2000" t="s">
        <v>4226</v>
      </c>
      <c r="F2000" t="s">
        <v>5070</v>
      </c>
      <c r="G2000" t="s">
        <v>2022</v>
      </c>
      <c r="H2000" t="s">
        <v>127</v>
      </c>
      <c r="I2000" t="s">
        <v>118</v>
      </c>
      <c r="J2000" s="3"/>
      <c r="K2000" s="3">
        <v>45142</v>
      </c>
      <c r="L2000" s="3"/>
      <c r="M2000" s="3" t="s">
        <v>136</v>
      </c>
      <c r="N2000" s="3">
        <v>44991</v>
      </c>
      <c r="O2000" s="7">
        <v>0.60150462962962969</v>
      </c>
      <c r="P2000" t="s">
        <v>1980</v>
      </c>
      <c r="Q2000" s="3">
        <v>45699</v>
      </c>
      <c r="R2000" s="7">
        <v>0.40459490740740739</v>
      </c>
      <c r="S2000" t="s">
        <v>1980</v>
      </c>
      <c r="T2000">
        <v>1763</v>
      </c>
      <c r="U2000" s="92" t="s">
        <v>2551</v>
      </c>
      <c r="W2000" s="92" t="s">
        <v>527</v>
      </c>
      <c r="AA2000" t="s">
        <v>146</v>
      </c>
      <c r="AB2000">
        <v>902</v>
      </c>
      <c r="AC2000" t="s">
        <v>154</v>
      </c>
      <c r="AD2000" t="s">
        <v>239</v>
      </c>
      <c r="AE2000" t="s">
        <v>239</v>
      </c>
      <c r="AF2000" s="12" t="s">
        <v>5861</v>
      </c>
      <c r="AG2000" s="12" t="s">
        <v>2007</v>
      </c>
      <c r="AH2000" s="12" t="s">
        <v>5861</v>
      </c>
      <c r="AI2000" s="12" t="s">
        <v>2007</v>
      </c>
      <c r="AJ2000" s="12" t="s">
        <v>5861</v>
      </c>
      <c r="AK2000" s="12" t="s">
        <v>2007</v>
      </c>
      <c r="AL2000" s="12" t="s">
        <v>5861</v>
      </c>
      <c r="AM2000" s="12" t="s">
        <v>2007</v>
      </c>
      <c r="AN2000" s="12" t="s">
        <v>6220</v>
      </c>
      <c r="AO2000" s="12" t="s">
        <v>2937</v>
      </c>
      <c r="AP2000" s="12" t="s">
        <v>6220</v>
      </c>
      <c r="AQ2000" s="12" t="s">
        <v>2937</v>
      </c>
      <c r="AR2000" s="12" t="s">
        <v>264</v>
      </c>
      <c r="AS2000" s="12" t="s">
        <v>239</v>
      </c>
      <c r="AT2000" s="12" t="s">
        <v>264</v>
      </c>
      <c r="AU2000" s="12" t="s">
        <v>239</v>
      </c>
      <c r="AV2000" t="s">
        <v>202</v>
      </c>
      <c r="AW2000" t="s">
        <v>207</v>
      </c>
      <c r="AX2000" t="s">
        <v>211</v>
      </c>
      <c r="AY2000" t="s">
        <v>200</v>
      </c>
      <c r="AZ2000" t="s">
        <v>208</v>
      </c>
      <c r="BA2000">
        <v>2</v>
      </c>
      <c r="BB2000" t="s">
        <v>204</v>
      </c>
      <c r="BC2000" t="s">
        <v>209</v>
      </c>
      <c r="BD2000" t="s">
        <v>211</v>
      </c>
      <c r="BE2000" t="s">
        <v>203</v>
      </c>
      <c r="BF2000" t="s">
        <v>212</v>
      </c>
      <c r="BG2000" t="s">
        <v>211</v>
      </c>
      <c r="BH2000" t="s">
        <v>201</v>
      </c>
      <c r="BI2000" t="s">
        <v>210</v>
      </c>
      <c r="BJ2000">
        <v>1</v>
      </c>
      <c r="BK2000" t="s">
        <v>205</v>
      </c>
      <c r="BL2000" t="s">
        <v>354</v>
      </c>
      <c r="BM2000">
        <v>1</v>
      </c>
      <c r="BQ2000" t="s">
        <v>577</v>
      </c>
      <c r="BR2000" t="s">
        <v>146</v>
      </c>
      <c r="BS2000" t="s">
        <v>2026</v>
      </c>
      <c r="BT2000" t="s">
        <v>146</v>
      </c>
      <c r="BW2000" t="s">
        <v>367</v>
      </c>
      <c r="BX2000" t="s">
        <v>146</v>
      </c>
      <c r="CA2000" t="s">
        <v>1980</v>
      </c>
      <c r="CB2000" s="3">
        <v>44991</v>
      </c>
      <c r="CC2000" t="s">
        <v>1980</v>
      </c>
      <c r="CD2000" s="3">
        <v>44991</v>
      </c>
      <c r="CE2000" t="s">
        <v>1980</v>
      </c>
      <c r="CF2000" s="3">
        <v>44991</v>
      </c>
      <c r="CG2000" t="s">
        <v>1980</v>
      </c>
      <c r="CH2000" s="3">
        <v>44991</v>
      </c>
      <c r="CI2000" t="s">
        <v>1980</v>
      </c>
      <c r="CJ2000" s="3">
        <v>44991</v>
      </c>
      <c r="CK2000" t="s">
        <v>1980</v>
      </c>
      <c r="CL2000" s="3">
        <v>44991</v>
      </c>
      <c r="CM2000" t="s">
        <v>1980</v>
      </c>
      <c r="CN2000" s="3">
        <v>45014</v>
      </c>
      <c r="CO2000" t="s">
        <v>1980</v>
      </c>
      <c r="CP2000" s="3">
        <v>45014</v>
      </c>
      <c r="CS2000" t="s">
        <v>1980</v>
      </c>
      <c r="CT2000" s="3">
        <v>45014</v>
      </c>
      <c r="CW2000" t="s">
        <v>1980</v>
      </c>
      <c r="CX2000" s="3">
        <v>45014</v>
      </c>
      <c r="DA2000" t="s">
        <v>1980</v>
      </c>
      <c r="DB2000" s="3">
        <v>45014</v>
      </c>
      <c r="DE2000" t="s">
        <v>1908</v>
      </c>
      <c r="DF2000" s="3">
        <v>45049</v>
      </c>
      <c r="DG2000" t="s">
        <v>1908</v>
      </c>
      <c r="DH2000" s="3">
        <v>45327</v>
      </c>
      <c r="DK2000" t="s">
        <v>1908</v>
      </c>
      <c r="DL2000" s="3">
        <v>45049</v>
      </c>
      <c r="DQ2000" t="s">
        <v>5070</v>
      </c>
      <c r="DR2000" t="s">
        <v>5069</v>
      </c>
      <c r="DU2000" t="s">
        <v>5410</v>
      </c>
    </row>
    <row r="2001" spans="1:125" x14ac:dyDescent="0.25">
      <c r="A2001" s="5">
        <v>1300401</v>
      </c>
      <c r="B2001" s="5">
        <v>1</v>
      </c>
      <c r="J2001" s="3"/>
      <c r="K2001" s="3"/>
      <c r="L2001" s="3"/>
      <c r="M2001" s="3"/>
      <c r="N2001" s="3">
        <v>45009</v>
      </c>
      <c r="O2001" s="7">
        <v>0.65964120370370372</v>
      </c>
      <c r="P2001" t="s">
        <v>4159</v>
      </c>
      <c r="AV2001" t="s">
        <v>202</v>
      </c>
      <c r="AW2001" t="s">
        <v>207</v>
      </c>
      <c r="AX2001" t="s">
        <v>211</v>
      </c>
      <c r="AY2001" t="s">
        <v>200</v>
      </c>
      <c r="AZ2001" t="s">
        <v>208</v>
      </c>
      <c r="BA2001">
        <v>2</v>
      </c>
      <c r="BB2001" t="s">
        <v>204</v>
      </c>
      <c r="BC2001" t="s">
        <v>209</v>
      </c>
      <c r="BD2001" t="s">
        <v>211</v>
      </c>
      <c r="BE2001" t="s">
        <v>203</v>
      </c>
      <c r="BF2001" t="s">
        <v>212</v>
      </c>
      <c r="BG2001" t="s">
        <v>211</v>
      </c>
      <c r="BH2001" t="s">
        <v>201</v>
      </c>
      <c r="BI2001" t="s">
        <v>210</v>
      </c>
      <c r="BJ2001">
        <v>1</v>
      </c>
      <c r="BK2001" t="s">
        <v>205</v>
      </c>
      <c r="BL2001" t="s">
        <v>354</v>
      </c>
      <c r="BM2001">
        <v>1</v>
      </c>
    </row>
    <row r="2002" spans="1:125" x14ac:dyDescent="0.25">
      <c r="A2002" s="5">
        <v>1300405</v>
      </c>
      <c r="B2002" s="5">
        <v>5</v>
      </c>
      <c r="C2002" t="s">
        <v>5518</v>
      </c>
      <c r="D2002" t="s">
        <v>5436</v>
      </c>
      <c r="E2002" t="s">
        <v>2460</v>
      </c>
      <c r="F2002" t="s">
        <v>5070</v>
      </c>
      <c r="G2002" t="s">
        <v>3878</v>
      </c>
      <c r="H2002" t="s">
        <v>1146</v>
      </c>
      <c r="I2002" t="s">
        <v>117</v>
      </c>
      <c r="J2002" s="3">
        <v>45135</v>
      </c>
      <c r="K2002" s="3" t="s">
        <v>239</v>
      </c>
      <c r="L2002" s="3">
        <v>45160</v>
      </c>
      <c r="M2002" s="3" t="s">
        <v>4598</v>
      </c>
      <c r="N2002" s="3">
        <v>45009</v>
      </c>
      <c r="O2002" s="7">
        <v>0.65964120370370372</v>
      </c>
      <c r="P2002" t="s">
        <v>4159</v>
      </c>
      <c r="Q2002" s="3">
        <v>45090</v>
      </c>
      <c r="R2002" s="7">
        <v>0.49356481481481485</v>
      </c>
      <c r="S2002" t="s">
        <v>1908</v>
      </c>
      <c r="U2002" s="92" t="s">
        <v>5434</v>
      </c>
      <c r="V2002" s="93" t="s">
        <v>5435</v>
      </c>
      <c r="AA2002" t="s">
        <v>146</v>
      </c>
      <c r="AB2002">
        <v>902</v>
      </c>
      <c r="AC2002" t="s">
        <v>154</v>
      </c>
      <c r="AD2002" t="s">
        <v>239</v>
      </c>
      <c r="AF2002" s="12" t="s">
        <v>1081</v>
      </c>
      <c r="AG2002" s="12">
        <v>900</v>
      </c>
      <c r="AH2002" s="12" t="s">
        <v>1081</v>
      </c>
      <c r="AI2002" s="12">
        <v>900</v>
      </c>
      <c r="AJ2002" s="12" t="s">
        <v>1081</v>
      </c>
      <c r="AK2002" s="12">
        <v>900</v>
      </c>
      <c r="AL2002" s="12" t="s">
        <v>1081</v>
      </c>
      <c r="AM2002" s="12">
        <v>900</v>
      </c>
      <c r="AN2002" s="12" t="s">
        <v>818</v>
      </c>
      <c r="AO2002" s="12" t="s">
        <v>819</v>
      </c>
      <c r="AP2002" s="12" t="s">
        <v>818</v>
      </c>
      <c r="AQ2002" s="12" t="s">
        <v>819</v>
      </c>
      <c r="AR2002" s="12" t="s">
        <v>239</v>
      </c>
      <c r="AS2002" s="12" t="s">
        <v>239</v>
      </c>
      <c r="AT2002" s="12" t="s">
        <v>239</v>
      </c>
      <c r="AU2002" s="12" t="s">
        <v>239</v>
      </c>
      <c r="AV2002" t="s">
        <v>267</v>
      </c>
      <c r="AW2002" t="s">
        <v>207</v>
      </c>
      <c r="AX2002" t="s">
        <v>211</v>
      </c>
      <c r="AY2002" t="s">
        <v>200</v>
      </c>
      <c r="AZ2002" t="s">
        <v>208</v>
      </c>
      <c r="BA2002">
        <v>2</v>
      </c>
      <c r="BB2002" t="s">
        <v>204</v>
      </c>
      <c r="BC2002" t="s">
        <v>209</v>
      </c>
      <c r="BD2002" t="s">
        <v>211</v>
      </c>
      <c r="BE2002" t="s">
        <v>203</v>
      </c>
      <c r="BF2002" t="s">
        <v>212</v>
      </c>
      <c r="BG2002" t="s">
        <v>211</v>
      </c>
      <c r="BH2002" t="s">
        <v>201</v>
      </c>
      <c r="BI2002" t="s">
        <v>210</v>
      </c>
      <c r="BJ2002">
        <v>1</v>
      </c>
      <c r="BK2002" t="s">
        <v>205</v>
      </c>
      <c r="BL2002" t="s">
        <v>354</v>
      </c>
      <c r="BM2002">
        <v>1</v>
      </c>
      <c r="BQ2002" t="s">
        <v>1161</v>
      </c>
      <c r="BR2002" t="s">
        <v>146</v>
      </c>
      <c r="BS2002" t="s">
        <v>3992</v>
      </c>
      <c r="BT2002" t="s">
        <v>146</v>
      </c>
      <c r="BU2002" t="s">
        <v>2056</v>
      </c>
      <c r="BV2002" t="s">
        <v>146</v>
      </c>
      <c r="BW2002" t="s">
        <v>1163</v>
      </c>
      <c r="BX2002" t="s">
        <v>146</v>
      </c>
      <c r="BY2002" t="s">
        <v>1164</v>
      </c>
      <c r="BZ2002" t="s">
        <v>146</v>
      </c>
      <c r="CA2002" t="s">
        <v>4159</v>
      </c>
      <c r="CB2002" s="3">
        <v>45009</v>
      </c>
      <c r="CC2002" t="s">
        <v>4159</v>
      </c>
      <c r="CD2002" s="3">
        <v>45061</v>
      </c>
      <c r="CE2002" t="s">
        <v>4159</v>
      </c>
      <c r="CF2002" s="3">
        <v>45009</v>
      </c>
      <c r="CG2002" t="s">
        <v>4159</v>
      </c>
      <c r="CH2002" s="3">
        <v>45009</v>
      </c>
      <c r="CI2002" t="s">
        <v>4159</v>
      </c>
      <c r="CJ2002" s="3">
        <v>45009</v>
      </c>
      <c r="CK2002" t="s">
        <v>4159</v>
      </c>
      <c r="CL2002" s="3">
        <v>45009</v>
      </c>
      <c r="CM2002" t="s">
        <v>4159</v>
      </c>
      <c r="CN2002" s="3">
        <v>45061</v>
      </c>
      <c r="CO2002" t="s">
        <v>4159</v>
      </c>
      <c r="CP2002" s="3">
        <v>45061</v>
      </c>
      <c r="CQ2002" t="s">
        <v>1908</v>
      </c>
      <c r="CR2002" s="3">
        <v>45090</v>
      </c>
      <c r="CS2002" t="s">
        <v>4159</v>
      </c>
      <c r="CT2002" s="3">
        <v>45009</v>
      </c>
      <c r="CU2002" t="s">
        <v>4159</v>
      </c>
      <c r="CV2002" s="3">
        <v>45061</v>
      </c>
      <c r="CW2002" t="s">
        <v>4159</v>
      </c>
      <c r="CX2002" s="3">
        <v>45061</v>
      </c>
      <c r="CY2002" t="s">
        <v>4159</v>
      </c>
      <c r="CZ2002" s="3">
        <v>45061</v>
      </c>
      <c r="DA2002" t="s">
        <v>4159</v>
      </c>
      <c r="DB2002" s="3">
        <v>45061</v>
      </c>
      <c r="DC2002" t="s">
        <v>1908</v>
      </c>
      <c r="DD2002" s="3">
        <v>45090</v>
      </c>
      <c r="DE2002" t="s">
        <v>1908</v>
      </c>
      <c r="DF2002" s="3">
        <v>45089</v>
      </c>
      <c r="DG2002" t="s">
        <v>1908</v>
      </c>
      <c r="DH2002" s="3">
        <v>45089</v>
      </c>
      <c r="DK2002" t="s">
        <v>1908</v>
      </c>
      <c r="DL2002" s="3">
        <v>45089</v>
      </c>
      <c r="DQ2002" t="s">
        <v>5070</v>
      </c>
      <c r="DR2002" t="s">
        <v>5069</v>
      </c>
      <c r="DU2002" t="s">
        <v>5434</v>
      </c>
    </row>
    <row r="2003" spans="1:125" x14ac:dyDescent="0.25">
      <c r="A2003" s="5">
        <v>1300501</v>
      </c>
      <c r="B2003" s="5">
        <v>1</v>
      </c>
      <c r="J2003" s="3"/>
      <c r="K2003" s="3"/>
      <c r="L2003" s="3"/>
      <c r="M2003" s="3"/>
      <c r="N2003" s="3">
        <v>45014</v>
      </c>
      <c r="O2003" s="7">
        <v>0.42031250000000003</v>
      </c>
      <c r="P2003" t="s">
        <v>4159</v>
      </c>
      <c r="AV2003" t="s">
        <v>202</v>
      </c>
      <c r="AW2003" t="s">
        <v>207</v>
      </c>
      <c r="AX2003" t="s">
        <v>211</v>
      </c>
      <c r="AY2003" t="s">
        <v>200</v>
      </c>
      <c r="AZ2003" t="s">
        <v>208</v>
      </c>
      <c r="BA2003">
        <v>2</v>
      </c>
      <c r="BB2003" t="s">
        <v>204</v>
      </c>
      <c r="BC2003" t="s">
        <v>209</v>
      </c>
      <c r="BD2003" t="s">
        <v>211</v>
      </c>
      <c r="BE2003" t="s">
        <v>203</v>
      </c>
      <c r="BF2003" t="s">
        <v>212</v>
      </c>
      <c r="BG2003" t="s">
        <v>211</v>
      </c>
      <c r="BH2003" t="s">
        <v>201</v>
      </c>
      <c r="BI2003" t="s">
        <v>210</v>
      </c>
      <c r="BJ2003">
        <v>1</v>
      </c>
      <c r="BK2003" t="s">
        <v>205</v>
      </c>
      <c r="BL2003" t="s">
        <v>354</v>
      </c>
      <c r="BM2003">
        <v>1</v>
      </c>
    </row>
    <row r="2004" spans="1:125" x14ac:dyDescent="0.25">
      <c r="A2004" s="5">
        <v>1300506</v>
      </c>
      <c r="B2004" s="5">
        <v>6</v>
      </c>
      <c r="C2004" t="s">
        <v>5440</v>
      </c>
      <c r="D2004" t="s">
        <v>5439</v>
      </c>
      <c r="E2004" t="s">
        <v>4849</v>
      </c>
      <c r="F2004" t="s">
        <v>5070</v>
      </c>
      <c r="G2004" t="s">
        <v>3867</v>
      </c>
      <c r="H2004" t="s">
        <v>1146</v>
      </c>
      <c r="I2004" t="s">
        <v>117</v>
      </c>
      <c r="J2004" s="3">
        <v>45065</v>
      </c>
      <c r="K2004" s="3" t="s">
        <v>239</v>
      </c>
      <c r="L2004" s="3">
        <v>45097</v>
      </c>
      <c r="M2004" s="3" t="s">
        <v>4721</v>
      </c>
      <c r="N2004" s="3">
        <v>45014</v>
      </c>
      <c r="O2004" s="7">
        <v>0.42031250000000003</v>
      </c>
      <c r="P2004" t="s">
        <v>4159</v>
      </c>
      <c r="Q2004" s="3">
        <v>45211</v>
      </c>
      <c r="R2004" s="7">
        <v>0.35728009259259258</v>
      </c>
      <c r="S2004" t="s">
        <v>1908</v>
      </c>
      <c r="U2004" s="92" t="s">
        <v>2551</v>
      </c>
      <c r="V2004" s="93" t="s">
        <v>5441</v>
      </c>
      <c r="W2004" s="92" t="s">
        <v>5442</v>
      </c>
      <c r="X2004" s="93" t="s">
        <v>5443</v>
      </c>
      <c r="Y2004" s="92" t="s">
        <v>475</v>
      </c>
      <c r="Z2004" s="93" t="s">
        <v>475</v>
      </c>
      <c r="AA2004" t="s">
        <v>234</v>
      </c>
      <c r="AB2004">
        <v>956</v>
      </c>
      <c r="AC2004" t="s">
        <v>155</v>
      </c>
      <c r="AD2004" t="s">
        <v>239</v>
      </c>
      <c r="AF2004" s="12" t="s">
        <v>5682</v>
      </c>
      <c r="AG2004" s="12">
        <v>901</v>
      </c>
      <c r="AH2004" s="12" t="s">
        <v>5682</v>
      </c>
      <c r="AI2004" s="12">
        <v>901</v>
      </c>
      <c r="AJ2004" s="12" t="s">
        <v>5682</v>
      </c>
      <c r="AK2004" s="12">
        <v>901</v>
      </c>
      <c r="AL2004" s="12" t="s">
        <v>5682</v>
      </c>
      <c r="AM2004" s="12">
        <v>901</v>
      </c>
      <c r="AN2004" s="12">
        <v>539</v>
      </c>
      <c r="AO2004" s="12">
        <v>45</v>
      </c>
      <c r="AP2004" s="12">
        <v>539</v>
      </c>
      <c r="AQ2004" s="12">
        <v>45</v>
      </c>
      <c r="AR2004" s="12" t="s">
        <v>239</v>
      </c>
      <c r="AS2004" s="12" t="s">
        <v>239</v>
      </c>
      <c r="AT2004" s="12" t="s">
        <v>239</v>
      </c>
      <c r="AU2004" s="12" t="s">
        <v>239</v>
      </c>
      <c r="AV2004" t="s">
        <v>267</v>
      </c>
      <c r="AW2004" t="s">
        <v>207</v>
      </c>
      <c r="AX2004" t="s">
        <v>211</v>
      </c>
      <c r="AY2004" t="s">
        <v>200</v>
      </c>
      <c r="AZ2004" t="s">
        <v>208</v>
      </c>
      <c r="BA2004">
        <v>2</v>
      </c>
      <c r="BB2004" t="s">
        <v>204</v>
      </c>
      <c r="BC2004" t="s">
        <v>209</v>
      </c>
      <c r="BD2004" t="s">
        <v>211</v>
      </c>
      <c r="BE2004" t="s">
        <v>203</v>
      </c>
      <c r="BF2004" t="s">
        <v>212</v>
      </c>
      <c r="BG2004" t="s">
        <v>211</v>
      </c>
      <c r="BH2004" t="s">
        <v>201</v>
      </c>
      <c r="BI2004" t="s">
        <v>210</v>
      </c>
      <c r="BJ2004">
        <v>1</v>
      </c>
      <c r="BK2004" t="s">
        <v>205</v>
      </c>
      <c r="BL2004" t="s">
        <v>354</v>
      </c>
      <c r="BM2004">
        <v>1</v>
      </c>
      <c r="BQ2004" t="s">
        <v>1161</v>
      </c>
      <c r="BR2004" t="s">
        <v>234</v>
      </c>
      <c r="BS2004" t="s">
        <v>5445</v>
      </c>
      <c r="BT2004" t="s">
        <v>234</v>
      </c>
      <c r="BU2004" t="s">
        <v>4860</v>
      </c>
      <c r="BV2004" t="s">
        <v>234</v>
      </c>
      <c r="BW2004" t="s">
        <v>1163</v>
      </c>
      <c r="BX2004" t="s">
        <v>234</v>
      </c>
      <c r="BY2004" t="s">
        <v>1164</v>
      </c>
      <c r="BZ2004" t="s">
        <v>234</v>
      </c>
      <c r="CA2004" t="s">
        <v>4159</v>
      </c>
      <c r="CB2004" s="3">
        <v>45014</v>
      </c>
      <c r="CC2004" t="s">
        <v>4159</v>
      </c>
      <c r="CD2004" s="3">
        <v>45014</v>
      </c>
      <c r="CE2004" t="s">
        <v>4159</v>
      </c>
      <c r="CF2004" s="3">
        <v>45014</v>
      </c>
      <c r="CG2004" t="s">
        <v>4159</v>
      </c>
      <c r="CH2004" s="3">
        <v>45014</v>
      </c>
      <c r="CI2004" t="s">
        <v>4159</v>
      </c>
      <c r="CJ2004" s="3">
        <v>45014</v>
      </c>
      <c r="CK2004" t="s">
        <v>4159</v>
      </c>
      <c r="CL2004" s="3">
        <v>45014</v>
      </c>
      <c r="CM2004" t="s">
        <v>4159</v>
      </c>
      <c r="CN2004" s="3">
        <v>45014</v>
      </c>
      <c r="CO2004" t="s">
        <v>4159</v>
      </c>
      <c r="CP2004" s="3">
        <v>45014</v>
      </c>
      <c r="CQ2004" t="s">
        <v>1908</v>
      </c>
      <c r="CR2004" s="3">
        <v>45027</v>
      </c>
      <c r="CS2004" t="s">
        <v>4159</v>
      </c>
      <c r="CT2004" s="3">
        <v>45014</v>
      </c>
      <c r="CU2004" t="s">
        <v>4159</v>
      </c>
      <c r="CV2004" s="3">
        <v>45083</v>
      </c>
      <c r="CW2004" t="s">
        <v>4159</v>
      </c>
      <c r="CX2004" s="3">
        <v>45083</v>
      </c>
      <c r="CY2004" t="s">
        <v>4159</v>
      </c>
      <c r="CZ2004" s="3">
        <v>45014</v>
      </c>
      <c r="DA2004" t="s">
        <v>4159</v>
      </c>
      <c r="DB2004" s="3">
        <v>45014</v>
      </c>
      <c r="DE2004" t="s">
        <v>1908</v>
      </c>
      <c r="DF2004" s="3">
        <v>45089</v>
      </c>
      <c r="DG2004" t="s">
        <v>1908</v>
      </c>
      <c r="DH2004" s="3">
        <v>45089</v>
      </c>
      <c r="DI2004" t="s">
        <v>1908</v>
      </c>
      <c r="DJ2004" s="3">
        <v>45089</v>
      </c>
      <c r="DK2004" t="s">
        <v>1908</v>
      </c>
      <c r="DL2004" s="3">
        <v>45089</v>
      </c>
      <c r="DQ2004" t="s">
        <v>5070</v>
      </c>
      <c r="DR2004" t="s">
        <v>5069</v>
      </c>
      <c r="DU2004" t="s">
        <v>5444</v>
      </c>
    </row>
    <row r="2005" spans="1:125" x14ac:dyDescent="0.25">
      <c r="A2005" s="5">
        <v>1300601</v>
      </c>
      <c r="B2005" s="5">
        <v>1</v>
      </c>
      <c r="J2005" s="3"/>
      <c r="K2005" s="3"/>
      <c r="L2005" s="3"/>
      <c r="M2005" s="3"/>
      <c r="N2005" s="3">
        <v>45016</v>
      </c>
      <c r="O2005" s="7">
        <v>0.38876157407407402</v>
      </c>
      <c r="P2005" t="s">
        <v>1908</v>
      </c>
      <c r="AV2005" t="s">
        <v>202</v>
      </c>
      <c r="AW2005" t="s">
        <v>207</v>
      </c>
      <c r="AX2005" t="s">
        <v>211</v>
      </c>
      <c r="AY2005" t="s">
        <v>200</v>
      </c>
      <c r="AZ2005" t="s">
        <v>208</v>
      </c>
      <c r="BA2005">
        <v>2</v>
      </c>
      <c r="BB2005" t="s">
        <v>204</v>
      </c>
      <c r="BC2005" t="s">
        <v>209</v>
      </c>
      <c r="BD2005" t="s">
        <v>211</v>
      </c>
      <c r="BE2005" t="s">
        <v>203</v>
      </c>
      <c r="BF2005" t="s">
        <v>212</v>
      </c>
      <c r="BG2005" t="s">
        <v>211</v>
      </c>
      <c r="BH2005" t="s">
        <v>201</v>
      </c>
      <c r="BI2005" t="s">
        <v>210</v>
      </c>
      <c r="BJ2005">
        <v>1</v>
      </c>
      <c r="BK2005" t="s">
        <v>205</v>
      </c>
      <c r="BL2005" t="s">
        <v>354</v>
      </c>
      <c r="BM2005">
        <v>1</v>
      </c>
    </row>
    <row r="2006" spans="1:125" x14ac:dyDescent="0.25">
      <c r="A2006" s="5">
        <v>1300613</v>
      </c>
      <c r="B2006" s="5">
        <v>13</v>
      </c>
      <c r="C2006" t="s">
        <v>5513</v>
      </c>
      <c r="D2006" t="s">
        <v>5446</v>
      </c>
      <c r="E2006" t="s">
        <v>4644</v>
      </c>
      <c r="F2006" t="s">
        <v>6</v>
      </c>
      <c r="G2006" t="s">
        <v>69</v>
      </c>
      <c r="H2006" t="s">
        <v>25</v>
      </c>
      <c r="I2006" t="s">
        <v>117</v>
      </c>
      <c r="J2006" s="3"/>
      <c r="K2006" s="3"/>
      <c r="L2006" s="3">
        <v>45174</v>
      </c>
      <c r="M2006" s="3" t="s">
        <v>128</v>
      </c>
      <c r="N2006" s="3">
        <v>45016</v>
      </c>
      <c r="O2006" s="7">
        <v>0.38876157407407402</v>
      </c>
      <c r="P2006" t="s">
        <v>1908</v>
      </c>
      <c r="Q2006" s="3">
        <v>45077</v>
      </c>
      <c r="R2006" s="7">
        <v>0.43662037037037038</v>
      </c>
      <c r="S2006" t="s">
        <v>1908</v>
      </c>
      <c r="U2006" s="92" t="s">
        <v>4628</v>
      </c>
      <c r="V2006" s="93" t="s">
        <v>228</v>
      </c>
      <c r="W2006" s="92" t="s">
        <v>403</v>
      </c>
      <c r="X2006" s="93" t="s">
        <v>4535</v>
      </c>
      <c r="AA2006" t="s">
        <v>146</v>
      </c>
      <c r="AB2006">
        <v>956</v>
      </c>
      <c r="AC2006" t="s">
        <v>154</v>
      </c>
      <c r="AD2006" t="s">
        <v>5447</v>
      </c>
      <c r="AE2006" t="s">
        <v>4985</v>
      </c>
      <c r="AF2006" s="12">
        <v>543</v>
      </c>
      <c r="AG2006" s="12">
        <v>58</v>
      </c>
      <c r="AH2006" s="12">
        <v>543</v>
      </c>
      <c r="AI2006" s="12">
        <v>58</v>
      </c>
      <c r="AJ2006" s="12">
        <v>543</v>
      </c>
      <c r="AK2006" s="12">
        <v>58</v>
      </c>
      <c r="AL2006" s="12">
        <v>543</v>
      </c>
      <c r="AM2006" s="12">
        <v>58</v>
      </c>
      <c r="AN2006" s="12" t="s">
        <v>824</v>
      </c>
      <c r="AO2006" s="12" t="s">
        <v>825</v>
      </c>
      <c r="AP2006" s="12" t="s">
        <v>824</v>
      </c>
      <c r="AQ2006" s="12" t="s">
        <v>825</v>
      </c>
      <c r="AR2006" s="12" t="s">
        <v>239</v>
      </c>
      <c r="AS2006" s="12" t="s">
        <v>239</v>
      </c>
      <c r="AT2006" s="12" t="s">
        <v>239</v>
      </c>
      <c r="AU2006" s="12" t="s">
        <v>239</v>
      </c>
      <c r="AV2006" t="s">
        <v>202</v>
      </c>
      <c r="AW2006" t="s">
        <v>207</v>
      </c>
      <c r="AX2006" t="s">
        <v>211</v>
      </c>
      <c r="AY2006" t="s">
        <v>200</v>
      </c>
      <c r="AZ2006" t="s">
        <v>208</v>
      </c>
      <c r="BA2006">
        <v>2</v>
      </c>
      <c r="BB2006" t="s">
        <v>204</v>
      </c>
      <c r="BC2006" t="s">
        <v>209</v>
      </c>
      <c r="BD2006" t="s">
        <v>211</v>
      </c>
      <c r="BE2006" t="s">
        <v>203</v>
      </c>
      <c r="BF2006" t="s">
        <v>212</v>
      </c>
      <c r="BG2006" t="s">
        <v>211</v>
      </c>
      <c r="BH2006" t="s">
        <v>201</v>
      </c>
      <c r="BI2006" t="s">
        <v>210</v>
      </c>
      <c r="BJ2006">
        <v>1</v>
      </c>
      <c r="BK2006" t="s">
        <v>205</v>
      </c>
      <c r="BL2006" t="s">
        <v>354</v>
      </c>
      <c r="BM2006">
        <v>1</v>
      </c>
      <c r="BQ2006" t="s">
        <v>584</v>
      </c>
      <c r="BR2006" t="s">
        <v>146</v>
      </c>
      <c r="BS2006" t="s">
        <v>5448</v>
      </c>
      <c r="BT2006" t="s">
        <v>146</v>
      </c>
      <c r="BU2006" t="s">
        <v>1852</v>
      </c>
      <c r="BV2006" t="s">
        <v>146</v>
      </c>
      <c r="BW2006" t="s">
        <v>379</v>
      </c>
      <c r="BX2006" t="s">
        <v>146</v>
      </c>
      <c r="CA2006" t="s">
        <v>1908</v>
      </c>
      <c r="CB2006" s="3">
        <v>45016</v>
      </c>
      <c r="CC2006" t="s">
        <v>1908</v>
      </c>
      <c r="CD2006" s="3">
        <v>45062</v>
      </c>
      <c r="CE2006" t="s">
        <v>1908</v>
      </c>
      <c r="CF2006" s="3">
        <v>45016</v>
      </c>
      <c r="CG2006" t="s">
        <v>1908</v>
      </c>
      <c r="CH2006" s="3">
        <v>45019</v>
      </c>
      <c r="CI2006" t="s">
        <v>1908</v>
      </c>
      <c r="CJ2006" s="3">
        <v>45019</v>
      </c>
      <c r="CK2006" t="s">
        <v>1908</v>
      </c>
      <c r="CL2006" s="3">
        <v>45061</v>
      </c>
      <c r="CM2006" t="s">
        <v>1908</v>
      </c>
      <c r="CN2006" s="3">
        <v>45061</v>
      </c>
      <c r="CO2006" t="s">
        <v>1908</v>
      </c>
      <c r="CP2006" s="3">
        <v>45061</v>
      </c>
      <c r="CQ2006" t="s">
        <v>1908</v>
      </c>
      <c r="CR2006" s="3">
        <v>45077</v>
      </c>
      <c r="CS2006" t="s">
        <v>1908</v>
      </c>
      <c r="CT2006" s="3">
        <v>45016</v>
      </c>
      <c r="CU2006" t="s">
        <v>1908</v>
      </c>
      <c r="CV2006" s="3">
        <v>45061</v>
      </c>
      <c r="CW2006" t="s">
        <v>1908</v>
      </c>
      <c r="CX2006" s="3">
        <v>45062</v>
      </c>
      <c r="CY2006" t="s">
        <v>1908</v>
      </c>
      <c r="CZ2006" s="3">
        <v>45061</v>
      </c>
      <c r="DA2006" t="s">
        <v>1908</v>
      </c>
      <c r="DB2006" s="3">
        <v>45061</v>
      </c>
      <c r="DE2006" t="s">
        <v>1908</v>
      </c>
      <c r="DF2006" s="3">
        <v>45063</v>
      </c>
      <c r="DG2006" t="s">
        <v>1908</v>
      </c>
      <c r="DH2006" s="3">
        <v>45063</v>
      </c>
      <c r="DK2006" t="s">
        <v>1908</v>
      </c>
      <c r="DL2006" s="3">
        <v>45063</v>
      </c>
      <c r="DQ2006" t="s">
        <v>6</v>
      </c>
      <c r="DR2006" t="s">
        <v>3985</v>
      </c>
      <c r="DU2006" t="s">
        <v>2821</v>
      </c>
    </row>
    <row r="2007" spans="1:125" x14ac:dyDescent="0.25">
      <c r="A2007" s="5">
        <v>1300701</v>
      </c>
      <c r="B2007" s="5">
        <v>1</v>
      </c>
      <c r="J2007" s="3"/>
      <c r="K2007" s="3"/>
      <c r="L2007" s="3"/>
      <c r="M2007" s="3"/>
      <c r="N2007" s="3">
        <v>45016</v>
      </c>
      <c r="O2007" s="7">
        <v>0.39924768518518516</v>
      </c>
      <c r="P2007" t="s">
        <v>1908</v>
      </c>
      <c r="AV2007" t="s">
        <v>202</v>
      </c>
      <c r="AW2007" t="s">
        <v>207</v>
      </c>
      <c r="AX2007" t="s">
        <v>211</v>
      </c>
      <c r="AY2007" t="s">
        <v>200</v>
      </c>
      <c r="AZ2007" t="s">
        <v>208</v>
      </c>
      <c r="BA2007">
        <v>2</v>
      </c>
      <c r="BB2007" t="s">
        <v>204</v>
      </c>
      <c r="BC2007" t="s">
        <v>209</v>
      </c>
      <c r="BD2007" t="s">
        <v>211</v>
      </c>
      <c r="BE2007" t="s">
        <v>203</v>
      </c>
      <c r="BF2007" t="s">
        <v>212</v>
      </c>
      <c r="BG2007" t="s">
        <v>211</v>
      </c>
      <c r="BH2007" t="s">
        <v>201</v>
      </c>
      <c r="BI2007" t="s">
        <v>210</v>
      </c>
      <c r="BJ2007">
        <v>1</v>
      </c>
      <c r="BK2007" t="s">
        <v>205</v>
      </c>
      <c r="BL2007" t="s">
        <v>354</v>
      </c>
      <c r="BM2007">
        <v>1</v>
      </c>
    </row>
    <row r="2008" spans="1:125" x14ac:dyDescent="0.25">
      <c r="A2008" s="5">
        <v>1300712</v>
      </c>
      <c r="B2008" s="5">
        <v>12</v>
      </c>
      <c r="C2008" t="s">
        <v>5516</v>
      </c>
      <c r="D2008" t="s">
        <v>5465</v>
      </c>
      <c r="E2008" t="s">
        <v>4610</v>
      </c>
      <c r="F2008" t="s">
        <v>6</v>
      </c>
      <c r="G2008" t="s">
        <v>4200</v>
      </c>
      <c r="H2008" t="s">
        <v>25</v>
      </c>
      <c r="I2008" t="s">
        <v>117</v>
      </c>
      <c r="J2008" s="3">
        <v>45108</v>
      </c>
      <c r="K2008" s="3"/>
      <c r="L2008" s="3">
        <v>45174</v>
      </c>
      <c r="M2008" s="3" t="s">
        <v>126</v>
      </c>
      <c r="N2008" s="3">
        <v>45016</v>
      </c>
      <c r="O2008" s="7">
        <v>0.39924768518518516</v>
      </c>
      <c r="P2008" t="s">
        <v>1908</v>
      </c>
      <c r="Q2008" s="3">
        <v>45327</v>
      </c>
      <c r="R2008" s="7">
        <v>0.41465277777777776</v>
      </c>
      <c r="S2008" t="s">
        <v>1908</v>
      </c>
      <c r="U2008" s="92" t="s">
        <v>475</v>
      </c>
      <c r="V2008" s="93" t="s">
        <v>228</v>
      </c>
      <c r="AA2008" t="s">
        <v>226</v>
      </c>
      <c r="AB2008">
        <v>956</v>
      </c>
      <c r="AC2008" t="s">
        <v>153</v>
      </c>
      <c r="AD2008" t="s">
        <v>4981</v>
      </c>
      <c r="AE2008" t="s">
        <v>4982</v>
      </c>
      <c r="AF2008" s="12" t="s">
        <v>5780</v>
      </c>
      <c r="AG2008" s="12">
        <v>101</v>
      </c>
      <c r="AH2008" s="12" t="s">
        <v>5780</v>
      </c>
      <c r="AI2008" s="12">
        <v>101</v>
      </c>
      <c r="AJ2008" s="12" t="s">
        <v>5780</v>
      </c>
      <c r="AK2008" s="12">
        <v>101</v>
      </c>
      <c r="AL2008" s="12" t="s">
        <v>5780</v>
      </c>
      <c r="AM2008" s="12">
        <v>101</v>
      </c>
      <c r="AN2008" s="12">
        <v>539</v>
      </c>
      <c r="AO2008" s="12">
        <v>45</v>
      </c>
      <c r="AP2008" s="12">
        <v>539</v>
      </c>
      <c r="AQ2008" s="12">
        <v>45</v>
      </c>
      <c r="AR2008" s="12" t="s">
        <v>239</v>
      </c>
      <c r="AS2008" s="12" t="s">
        <v>239</v>
      </c>
      <c r="AT2008" s="12" t="s">
        <v>239</v>
      </c>
      <c r="AU2008" s="12" t="s">
        <v>239</v>
      </c>
      <c r="AV2008" t="s">
        <v>202</v>
      </c>
      <c r="AW2008" t="s">
        <v>207</v>
      </c>
      <c r="AX2008" t="s">
        <v>211</v>
      </c>
      <c r="AY2008" t="s">
        <v>200</v>
      </c>
      <c r="AZ2008" t="s">
        <v>208</v>
      </c>
      <c r="BA2008">
        <v>2</v>
      </c>
      <c r="BB2008" t="s">
        <v>204</v>
      </c>
      <c r="BC2008" t="s">
        <v>209</v>
      </c>
      <c r="BD2008" t="s">
        <v>211</v>
      </c>
      <c r="BE2008" t="s">
        <v>203</v>
      </c>
      <c r="BF2008" t="s">
        <v>212</v>
      </c>
      <c r="BG2008" t="s">
        <v>211</v>
      </c>
      <c r="BH2008" t="s">
        <v>201</v>
      </c>
      <c r="BI2008" t="s">
        <v>210</v>
      </c>
      <c r="BJ2008">
        <v>1</v>
      </c>
      <c r="BK2008" t="s">
        <v>205</v>
      </c>
      <c r="BL2008" t="s">
        <v>354</v>
      </c>
      <c r="BM2008">
        <v>1</v>
      </c>
      <c r="BQ2008" t="s">
        <v>584</v>
      </c>
      <c r="BR2008" t="s">
        <v>3276</v>
      </c>
      <c r="BS2008" t="s">
        <v>4122</v>
      </c>
      <c r="BT2008" t="s">
        <v>3276</v>
      </c>
      <c r="BU2008" t="s">
        <v>3358</v>
      </c>
      <c r="BV2008" t="s">
        <v>3276</v>
      </c>
      <c r="BW2008" t="s">
        <v>379</v>
      </c>
      <c r="BX2008" t="s">
        <v>3276</v>
      </c>
      <c r="BY2008" t="s">
        <v>4194</v>
      </c>
      <c r="BZ2008" t="s">
        <v>3276</v>
      </c>
      <c r="CA2008" t="s">
        <v>1908</v>
      </c>
      <c r="CB2008" s="3">
        <v>45026</v>
      </c>
      <c r="CC2008" t="s">
        <v>1908</v>
      </c>
      <c r="CD2008" s="3">
        <v>45062</v>
      </c>
      <c r="CE2008" t="s">
        <v>1908</v>
      </c>
      <c r="CF2008" s="3">
        <v>45026</v>
      </c>
      <c r="CG2008" t="s">
        <v>1908</v>
      </c>
      <c r="CH2008" s="3">
        <v>45026</v>
      </c>
      <c r="CI2008" t="s">
        <v>1908</v>
      </c>
      <c r="CJ2008" s="3">
        <v>45026</v>
      </c>
      <c r="CK2008" t="s">
        <v>1908</v>
      </c>
      <c r="CL2008" s="3">
        <v>45026</v>
      </c>
      <c r="CM2008" t="s">
        <v>1908</v>
      </c>
      <c r="CN2008" s="3">
        <v>45061</v>
      </c>
      <c r="CO2008" t="s">
        <v>1908</v>
      </c>
      <c r="CP2008" s="3">
        <v>45061</v>
      </c>
      <c r="CS2008" t="s">
        <v>1908</v>
      </c>
      <c r="CT2008" s="3">
        <v>45026</v>
      </c>
      <c r="CU2008" t="s">
        <v>1908</v>
      </c>
      <c r="CV2008" s="3">
        <v>45061</v>
      </c>
      <c r="CW2008" t="s">
        <v>1908</v>
      </c>
      <c r="CX2008" s="3">
        <v>45062</v>
      </c>
      <c r="CY2008" t="s">
        <v>1908</v>
      </c>
      <c r="CZ2008" s="3">
        <v>45061</v>
      </c>
      <c r="DA2008" t="s">
        <v>1908</v>
      </c>
      <c r="DB2008" s="3">
        <v>45061</v>
      </c>
      <c r="DE2008" t="s">
        <v>1908</v>
      </c>
      <c r="DF2008" s="3">
        <v>45063</v>
      </c>
      <c r="DG2008" t="s">
        <v>1908</v>
      </c>
      <c r="DH2008" s="3">
        <v>45063</v>
      </c>
      <c r="DK2008" t="s">
        <v>1908</v>
      </c>
      <c r="DL2008" s="3">
        <v>45063</v>
      </c>
      <c r="DP2008" t="s">
        <v>474</v>
      </c>
      <c r="DQ2008" t="s">
        <v>6</v>
      </c>
      <c r="DR2008" t="s">
        <v>3985</v>
      </c>
      <c r="DU2008" t="s">
        <v>475</v>
      </c>
    </row>
    <row r="2009" spans="1:125" x14ac:dyDescent="0.25">
      <c r="A2009" s="5">
        <v>1300801</v>
      </c>
      <c r="B2009" s="5">
        <v>1</v>
      </c>
      <c r="J2009" s="3"/>
      <c r="K2009" s="3"/>
      <c r="L2009" s="3"/>
      <c r="M2009" s="3"/>
      <c r="N2009" s="3">
        <v>45016</v>
      </c>
      <c r="O2009" s="7">
        <v>0.40005787037037038</v>
      </c>
      <c r="P2009" t="s">
        <v>1908</v>
      </c>
      <c r="AV2009" t="s">
        <v>202</v>
      </c>
      <c r="AW2009" t="s">
        <v>207</v>
      </c>
      <c r="AX2009" t="s">
        <v>211</v>
      </c>
      <c r="AY2009" t="s">
        <v>200</v>
      </c>
      <c r="AZ2009" t="s">
        <v>208</v>
      </c>
      <c r="BA2009">
        <v>2</v>
      </c>
      <c r="BB2009" t="s">
        <v>204</v>
      </c>
      <c r="BC2009" t="s">
        <v>209</v>
      </c>
      <c r="BD2009" t="s">
        <v>211</v>
      </c>
      <c r="BE2009" t="s">
        <v>203</v>
      </c>
      <c r="BF2009" t="s">
        <v>212</v>
      </c>
      <c r="BG2009" t="s">
        <v>211</v>
      </c>
      <c r="BH2009" t="s">
        <v>201</v>
      </c>
      <c r="BI2009" t="s">
        <v>210</v>
      </c>
      <c r="BJ2009">
        <v>1</v>
      </c>
      <c r="BK2009" t="s">
        <v>205</v>
      </c>
      <c r="BL2009" t="s">
        <v>354</v>
      </c>
      <c r="BM2009">
        <v>1</v>
      </c>
    </row>
    <row r="2010" spans="1:125" x14ac:dyDescent="0.25">
      <c r="A2010" s="5">
        <v>1300809</v>
      </c>
      <c r="B2010" s="5">
        <v>9</v>
      </c>
      <c r="C2010" t="s">
        <v>5515</v>
      </c>
      <c r="D2010" t="s">
        <v>5449</v>
      </c>
      <c r="E2010" t="s">
        <v>3744</v>
      </c>
      <c r="F2010" t="s">
        <v>28</v>
      </c>
      <c r="G2010" t="s">
        <v>4019</v>
      </c>
      <c r="H2010" t="s">
        <v>127</v>
      </c>
      <c r="I2010" t="s">
        <v>117</v>
      </c>
      <c r="J2010" s="3"/>
      <c r="K2010" s="3"/>
      <c r="L2010" s="3">
        <v>45174</v>
      </c>
      <c r="M2010" s="3" t="s">
        <v>133</v>
      </c>
      <c r="N2010" s="3">
        <v>45016</v>
      </c>
      <c r="O2010" s="7">
        <v>0.40005787037037038</v>
      </c>
      <c r="P2010" t="s">
        <v>1908</v>
      </c>
      <c r="Q2010" s="3">
        <v>45560</v>
      </c>
      <c r="R2010" s="7">
        <v>0.70049768518518518</v>
      </c>
      <c r="S2010" t="s">
        <v>1908</v>
      </c>
      <c r="U2010" s="92" t="s">
        <v>1419</v>
      </c>
      <c r="W2010" s="92" t="s">
        <v>1379</v>
      </c>
      <c r="Y2010" s="92" t="s">
        <v>228</v>
      </c>
      <c r="AA2010" t="s">
        <v>160</v>
      </c>
      <c r="AB2010">
        <v>956</v>
      </c>
      <c r="AC2010" t="s">
        <v>153</v>
      </c>
      <c r="AD2010" t="s">
        <v>474</v>
      </c>
      <c r="AE2010" t="s">
        <v>474</v>
      </c>
      <c r="AF2010" s="12" t="s">
        <v>6239</v>
      </c>
      <c r="AG2010" s="12">
        <v>92</v>
      </c>
      <c r="AH2010" s="12" t="s">
        <v>6239</v>
      </c>
      <c r="AI2010" s="12">
        <v>92</v>
      </c>
      <c r="AJ2010" s="12" t="s">
        <v>6239</v>
      </c>
      <c r="AK2010" s="12">
        <v>92</v>
      </c>
      <c r="AL2010" s="12" t="s">
        <v>6239</v>
      </c>
      <c r="AM2010" s="12">
        <v>92</v>
      </c>
      <c r="AN2010" s="12" t="s">
        <v>6136</v>
      </c>
      <c r="AO2010" s="12">
        <v>45</v>
      </c>
      <c r="AP2010" s="12" t="s">
        <v>6136</v>
      </c>
      <c r="AQ2010" s="12">
        <v>45</v>
      </c>
      <c r="AR2010" s="12" t="s">
        <v>239</v>
      </c>
      <c r="AS2010" s="12" t="s">
        <v>239</v>
      </c>
      <c r="AT2010" s="12" t="s">
        <v>239</v>
      </c>
      <c r="AU2010" s="12" t="s">
        <v>239</v>
      </c>
      <c r="AV2010" t="s">
        <v>202</v>
      </c>
      <c r="AW2010" t="s">
        <v>207</v>
      </c>
      <c r="AX2010" t="s">
        <v>211</v>
      </c>
      <c r="AY2010" t="s">
        <v>200</v>
      </c>
      <c r="AZ2010" t="s">
        <v>208</v>
      </c>
      <c r="BA2010">
        <v>2</v>
      </c>
      <c r="BB2010" t="s">
        <v>204</v>
      </c>
      <c r="BC2010" t="s">
        <v>209</v>
      </c>
      <c r="BD2010" t="s">
        <v>211</v>
      </c>
      <c r="BE2010" t="s">
        <v>203</v>
      </c>
      <c r="BF2010" t="s">
        <v>212</v>
      </c>
      <c r="BG2010" t="s">
        <v>211</v>
      </c>
      <c r="BH2010" t="s">
        <v>201</v>
      </c>
      <c r="BI2010" t="s">
        <v>210</v>
      </c>
      <c r="BJ2010">
        <v>1</v>
      </c>
      <c r="BK2010" t="s">
        <v>205</v>
      </c>
      <c r="BL2010" t="s">
        <v>354</v>
      </c>
      <c r="BM2010">
        <v>1</v>
      </c>
      <c r="BQ2010" t="s">
        <v>577</v>
      </c>
      <c r="BR2010" t="s">
        <v>3283</v>
      </c>
      <c r="BS2010" t="s">
        <v>5450</v>
      </c>
      <c r="BT2010" t="s">
        <v>3283</v>
      </c>
      <c r="BW2010" t="s">
        <v>367</v>
      </c>
      <c r="BX2010" t="s">
        <v>3283</v>
      </c>
      <c r="BY2010" t="s">
        <v>4005</v>
      </c>
      <c r="BZ2010" t="s">
        <v>3283</v>
      </c>
      <c r="CA2010" t="s">
        <v>1908</v>
      </c>
      <c r="CB2010" s="3">
        <v>45016</v>
      </c>
      <c r="CC2010" t="s">
        <v>1908</v>
      </c>
      <c r="CD2010" s="3">
        <v>45062</v>
      </c>
      <c r="CE2010" t="s">
        <v>1908</v>
      </c>
      <c r="CF2010" s="3">
        <v>45016</v>
      </c>
      <c r="CG2010" t="s">
        <v>1908</v>
      </c>
      <c r="CH2010" s="3">
        <v>45019</v>
      </c>
      <c r="CI2010" t="s">
        <v>1908</v>
      </c>
      <c r="CJ2010" s="3">
        <v>45019</v>
      </c>
      <c r="CK2010" t="s">
        <v>1908</v>
      </c>
      <c r="CL2010" s="3">
        <v>45061</v>
      </c>
      <c r="CM2010" t="s">
        <v>1908</v>
      </c>
      <c r="CN2010" s="3">
        <v>45061</v>
      </c>
      <c r="CO2010" t="s">
        <v>1908</v>
      </c>
      <c r="CP2010" s="3">
        <v>45061</v>
      </c>
      <c r="CQ2010" t="s">
        <v>1908</v>
      </c>
      <c r="CR2010" s="3">
        <v>45077</v>
      </c>
      <c r="CS2010" t="s">
        <v>1908</v>
      </c>
      <c r="CT2010" s="3">
        <v>45016</v>
      </c>
      <c r="CU2010" t="s">
        <v>1908</v>
      </c>
      <c r="CV2010" s="3">
        <v>45061</v>
      </c>
      <c r="CW2010" t="s">
        <v>1908</v>
      </c>
      <c r="CX2010" s="3">
        <v>45062</v>
      </c>
      <c r="CY2010" t="s">
        <v>1908</v>
      </c>
      <c r="CZ2010" s="3">
        <v>45061</v>
      </c>
      <c r="DA2010" t="s">
        <v>1908</v>
      </c>
      <c r="DB2010" s="3">
        <v>45061</v>
      </c>
      <c r="DE2010" t="s">
        <v>1908</v>
      </c>
      <c r="DF2010" s="3">
        <v>45063</v>
      </c>
      <c r="DG2010" t="s">
        <v>1908</v>
      </c>
      <c r="DH2010" s="3">
        <v>45063</v>
      </c>
      <c r="DK2010" t="s">
        <v>1908</v>
      </c>
      <c r="DL2010" s="3">
        <v>45063</v>
      </c>
      <c r="DQ2010" t="s">
        <v>28</v>
      </c>
      <c r="DR2010" t="s">
        <v>2920</v>
      </c>
      <c r="DU2010" t="s">
        <v>5485</v>
      </c>
    </row>
    <row r="2011" spans="1:125" x14ac:dyDescent="0.25">
      <c r="A2011" s="5">
        <v>1300901</v>
      </c>
      <c r="B2011" s="5">
        <v>1</v>
      </c>
      <c r="J2011" s="3"/>
      <c r="K2011" s="3"/>
      <c r="L2011" s="3"/>
      <c r="M2011" s="3"/>
      <c r="N2011" s="3">
        <v>45016</v>
      </c>
      <c r="O2011" s="7">
        <v>0.56743055555555555</v>
      </c>
      <c r="P2011" t="s">
        <v>4159</v>
      </c>
      <c r="AV2011" t="s">
        <v>202</v>
      </c>
      <c r="AW2011" t="s">
        <v>207</v>
      </c>
      <c r="AX2011" t="s">
        <v>211</v>
      </c>
      <c r="AY2011" t="s">
        <v>200</v>
      </c>
      <c r="AZ2011" t="s">
        <v>208</v>
      </c>
      <c r="BA2011">
        <v>2</v>
      </c>
      <c r="BB2011" t="s">
        <v>204</v>
      </c>
      <c r="BC2011" t="s">
        <v>209</v>
      </c>
      <c r="BD2011" t="s">
        <v>211</v>
      </c>
      <c r="BE2011" t="s">
        <v>203</v>
      </c>
      <c r="BF2011" t="s">
        <v>212</v>
      </c>
      <c r="BG2011" t="s">
        <v>211</v>
      </c>
      <c r="BH2011" t="s">
        <v>201</v>
      </c>
      <c r="BI2011" t="s">
        <v>210</v>
      </c>
      <c r="BJ2011">
        <v>1</v>
      </c>
      <c r="BK2011" t="s">
        <v>205</v>
      </c>
      <c r="BL2011" t="s">
        <v>354</v>
      </c>
      <c r="BM2011">
        <v>1</v>
      </c>
    </row>
    <row r="2012" spans="1:125" x14ac:dyDescent="0.25">
      <c r="A2012" s="5">
        <v>1300909</v>
      </c>
      <c r="B2012" s="5">
        <v>9</v>
      </c>
      <c r="C2012" t="s">
        <v>5475</v>
      </c>
      <c r="D2012" t="s">
        <v>5451</v>
      </c>
      <c r="E2012" t="s">
        <v>5453</v>
      </c>
      <c r="F2012" t="s">
        <v>6</v>
      </c>
      <c r="G2012" t="s">
        <v>5797</v>
      </c>
      <c r="H2012" t="s">
        <v>1146</v>
      </c>
      <c r="I2012" t="s">
        <v>117</v>
      </c>
      <c r="J2012" s="3">
        <v>45100</v>
      </c>
      <c r="K2012" s="3" t="s">
        <v>239</v>
      </c>
      <c r="L2012" s="3">
        <v>45125</v>
      </c>
      <c r="M2012" s="3" t="s">
        <v>4598</v>
      </c>
      <c r="N2012" s="3">
        <v>45016</v>
      </c>
      <c r="O2012" s="7">
        <v>0.56743055555555555</v>
      </c>
      <c r="P2012" t="s">
        <v>4159</v>
      </c>
      <c r="Q2012" s="3">
        <v>45373</v>
      </c>
      <c r="R2012" s="7">
        <v>0.59965277777777781</v>
      </c>
      <c r="S2012" t="s">
        <v>1908</v>
      </c>
      <c r="U2012" s="92" t="s">
        <v>475</v>
      </c>
      <c r="V2012" s="93" t="s">
        <v>475</v>
      </c>
      <c r="AA2012" t="s">
        <v>145</v>
      </c>
      <c r="AB2012">
        <v>929</v>
      </c>
      <c r="AC2012" t="s">
        <v>153</v>
      </c>
      <c r="AD2012" t="s">
        <v>239</v>
      </c>
      <c r="AF2012" s="12" t="s">
        <v>5798</v>
      </c>
      <c r="AG2012" s="12" t="s">
        <v>3096</v>
      </c>
      <c r="AH2012" s="12" t="s">
        <v>5798</v>
      </c>
      <c r="AI2012" s="12" t="s">
        <v>3096</v>
      </c>
      <c r="AJ2012" s="12" t="s">
        <v>5798</v>
      </c>
      <c r="AK2012" s="12" t="s">
        <v>3096</v>
      </c>
      <c r="AL2012" s="12" t="s">
        <v>5798</v>
      </c>
      <c r="AM2012" s="12" t="s">
        <v>3096</v>
      </c>
      <c r="AN2012" s="12">
        <v>543</v>
      </c>
      <c r="AO2012" s="12">
        <v>58</v>
      </c>
      <c r="AP2012" s="12">
        <v>543</v>
      </c>
      <c r="AQ2012" s="12">
        <v>58</v>
      </c>
      <c r="AR2012" s="12" t="s">
        <v>239</v>
      </c>
      <c r="AS2012" s="12" t="s">
        <v>239</v>
      </c>
      <c r="AT2012" s="12" t="s">
        <v>239</v>
      </c>
      <c r="AU2012" s="12" t="s">
        <v>239</v>
      </c>
      <c r="AV2012" t="s">
        <v>267</v>
      </c>
      <c r="AW2012" t="s">
        <v>207</v>
      </c>
      <c r="AX2012" t="s">
        <v>211</v>
      </c>
      <c r="AY2012" t="s">
        <v>200</v>
      </c>
      <c r="AZ2012" t="s">
        <v>208</v>
      </c>
      <c r="BA2012">
        <v>2</v>
      </c>
      <c r="BB2012" t="s">
        <v>204</v>
      </c>
      <c r="BC2012" t="s">
        <v>209</v>
      </c>
      <c r="BD2012" t="s">
        <v>211</v>
      </c>
      <c r="BE2012" t="s">
        <v>203</v>
      </c>
      <c r="BF2012" t="s">
        <v>212</v>
      </c>
      <c r="BG2012" t="s">
        <v>211</v>
      </c>
      <c r="BH2012" t="s">
        <v>201</v>
      </c>
      <c r="BI2012" t="s">
        <v>210</v>
      </c>
      <c r="BJ2012">
        <v>1</v>
      </c>
      <c r="BK2012" t="s">
        <v>205</v>
      </c>
      <c r="BL2012" t="s">
        <v>354</v>
      </c>
      <c r="BM2012">
        <v>1</v>
      </c>
      <c r="BQ2012" t="s">
        <v>1161</v>
      </c>
      <c r="BR2012" t="s">
        <v>145</v>
      </c>
      <c r="BS2012" t="s">
        <v>5454</v>
      </c>
      <c r="BT2012" t="s">
        <v>145</v>
      </c>
      <c r="BU2012" t="s">
        <v>5455</v>
      </c>
      <c r="BV2012" t="s">
        <v>145</v>
      </c>
      <c r="BW2012" t="s">
        <v>1163</v>
      </c>
      <c r="BX2012" t="s">
        <v>145</v>
      </c>
      <c r="CA2012" t="s">
        <v>4159</v>
      </c>
      <c r="CB2012" s="3">
        <v>45016</v>
      </c>
      <c r="CC2012" t="s">
        <v>4159</v>
      </c>
      <c r="CD2012" s="3">
        <v>45016</v>
      </c>
      <c r="CE2012" t="s">
        <v>4159</v>
      </c>
      <c r="CF2012" s="3">
        <v>45016</v>
      </c>
      <c r="CG2012" t="s">
        <v>4159</v>
      </c>
      <c r="CH2012" s="3">
        <v>45016</v>
      </c>
      <c r="CI2012" t="s">
        <v>4159</v>
      </c>
      <c r="CJ2012" s="3">
        <v>45016</v>
      </c>
      <c r="CK2012" t="s">
        <v>4159</v>
      </c>
      <c r="CL2012" s="3">
        <v>45016</v>
      </c>
      <c r="CM2012" t="s">
        <v>4159</v>
      </c>
      <c r="CN2012" s="3">
        <v>45030</v>
      </c>
      <c r="CO2012" t="s">
        <v>4159</v>
      </c>
      <c r="CP2012" s="3">
        <v>45030</v>
      </c>
      <c r="CQ2012" t="s">
        <v>1908</v>
      </c>
      <c r="CR2012" s="3">
        <v>45055</v>
      </c>
      <c r="CS2012" t="s">
        <v>4159</v>
      </c>
      <c r="CT2012" s="3">
        <v>45016</v>
      </c>
      <c r="CU2012" t="s">
        <v>4159</v>
      </c>
      <c r="CV2012" s="3">
        <v>45030</v>
      </c>
      <c r="CW2012" t="s">
        <v>4159</v>
      </c>
      <c r="CX2012" s="3">
        <v>45016</v>
      </c>
      <c r="CY2012" t="s">
        <v>4159</v>
      </c>
      <c r="CZ2012" s="3">
        <v>45030</v>
      </c>
      <c r="DA2012" t="s">
        <v>4159</v>
      </c>
      <c r="DB2012" s="3">
        <v>45030</v>
      </c>
      <c r="DE2012" t="s">
        <v>8</v>
      </c>
      <c r="DF2012" s="3">
        <v>45071</v>
      </c>
      <c r="DQ2012" t="s">
        <v>6</v>
      </c>
      <c r="DR2012" t="s">
        <v>3985</v>
      </c>
      <c r="DU2012" t="s">
        <v>5452</v>
      </c>
    </row>
    <row r="2013" spans="1:125" x14ac:dyDescent="0.25">
      <c r="A2013" s="5">
        <v>1301001</v>
      </c>
      <c r="B2013" s="5">
        <v>1</v>
      </c>
      <c r="J2013" s="3"/>
      <c r="K2013" s="3"/>
      <c r="L2013" s="3"/>
      <c r="M2013" s="3"/>
      <c r="N2013" s="3">
        <v>45016</v>
      </c>
      <c r="O2013" s="7">
        <v>0.60204861111111108</v>
      </c>
      <c r="P2013" t="s">
        <v>4159</v>
      </c>
      <c r="AV2013" t="s">
        <v>202</v>
      </c>
      <c r="AW2013" t="s">
        <v>207</v>
      </c>
      <c r="AX2013" t="s">
        <v>211</v>
      </c>
      <c r="AY2013" t="s">
        <v>200</v>
      </c>
      <c r="AZ2013" t="s">
        <v>208</v>
      </c>
      <c r="BA2013">
        <v>2</v>
      </c>
      <c r="BB2013" t="s">
        <v>204</v>
      </c>
      <c r="BC2013" t="s">
        <v>209</v>
      </c>
      <c r="BD2013" t="s">
        <v>211</v>
      </c>
      <c r="BE2013" t="s">
        <v>203</v>
      </c>
      <c r="BF2013" t="s">
        <v>212</v>
      </c>
      <c r="BG2013" t="s">
        <v>211</v>
      </c>
      <c r="BH2013" t="s">
        <v>201</v>
      </c>
      <c r="BI2013" t="s">
        <v>210</v>
      </c>
      <c r="BJ2013">
        <v>1</v>
      </c>
      <c r="BK2013" t="s">
        <v>205</v>
      </c>
      <c r="BL2013" t="s">
        <v>354</v>
      </c>
      <c r="BM2013">
        <v>1</v>
      </c>
    </row>
    <row r="2014" spans="1:125" x14ac:dyDescent="0.25">
      <c r="A2014" s="5">
        <v>1301006</v>
      </c>
      <c r="B2014" s="5">
        <v>6</v>
      </c>
      <c r="C2014" t="s">
        <v>5517</v>
      </c>
      <c r="D2014" t="s">
        <v>5456</v>
      </c>
      <c r="E2014" t="s">
        <v>3886</v>
      </c>
      <c r="F2014" t="s">
        <v>5070</v>
      </c>
      <c r="G2014" t="s">
        <v>5138</v>
      </c>
      <c r="H2014" t="s">
        <v>1146</v>
      </c>
      <c r="I2014" t="s">
        <v>117</v>
      </c>
      <c r="J2014" s="3">
        <v>45128</v>
      </c>
      <c r="K2014" s="3" t="s">
        <v>239</v>
      </c>
      <c r="L2014" s="3">
        <v>45160</v>
      </c>
      <c r="M2014" s="3" t="s">
        <v>4721</v>
      </c>
      <c r="N2014" s="3">
        <v>45016</v>
      </c>
      <c r="O2014" s="7">
        <v>0.60204861111111108</v>
      </c>
      <c r="P2014" t="s">
        <v>4159</v>
      </c>
      <c r="Q2014" s="3">
        <v>45434</v>
      </c>
      <c r="R2014" s="7">
        <v>0.38458333333333333</v>
      </c>
      <c r="S2014" t="s">
        <v>1908</v>
      </c>
      <c r="U2014" s="92" t="s">
        <v>5457</v>
      </c>
      <c r="V2014" s="93" t="s">
        <v>4665</v>
      </c>
      <c r="W2014" s="92" t="s">
        <v>3042</v>
      </c>
      <c r="X2014" s="93" t="s">
        <v>5458</v>
      </c>
      <c r="Y2014" s="92" t="s">
        <v>386</v>
      </c>
      <c r="Z2014" s="93" t="s">
        <v>386</v>
      </c>
      <c r="AA2014" t="s">
        <v>234</v>
      </c>
      <c r="AB2014">
        <v>956</v>
      </c>
      <c r="AC2014" t="s">
        <v>154</v>
      </c>
      <c r="AD2014" t="s">
        <v>239</v>
      </c>
      <c r="AF2014" s="12" t="s">
        <v>5966</v>
      </c>
      <c r="AG2014" s="12">
        <v>202</v>
      </c>
      <c r="AH2014" s="12" t="s">
        <v>5966</v>
      </c>
      <c r="AI2014" s="12">
        <v>202</v>
      </c>
      <c r="AJ2014" s="12" t="s">
        <v>5966</v>
      </c>
      <c r="AK2014" s="12">
        <v>202</v>
      </c>
      <c r="AL2014" s="12" t="s">
        <v>5966</v>
      </c>
      <c r="AM2014" s="12">
        <v>202</v>
      </c>
      <c r="AN2014" s="12">
        <v>539</v>
      </c>
      <c r="AO2014" s="12">
        <v>45</v>
      </c>
      <c r="AP2014" s="12">
        <v>539</v>
      </c>
      <c r="AQ2014" s="12">
        <v>45</v>
      </c>
      <c r="AR2014" s="12" t="s">
        <v>239</v>
      </c>
      <c r="AS2014" s="12" t="s">
        <v>239</v>
      </c>
      <c r="AT2014" s="12" t="s">
        <v>239</v>
      </c>
      <c r="AU2014" s="12" t="s">
        <v>239</v>
      </c>
      <c r="AV2014" t="s">
        <v>267</v>
      </c>
      <c r="AW2014" t="s">
        <v>207</v>
      </c>
      <c r="AX2014" t="s">
        <v>211</v>
      </c>
      <c r="AY2014" t="s">
        <v>200</v>
      </c>
      <c r="AZ2014" t="s">
        <v>208</v>
      </c>
      <c r="BA2014">
        <v>2</v>
      </c>
      <c r="BB2014" t="s">
        <v>204</v>
      </c>
      <c r="BC2014" t="s">
        <v>209</v>
      </c>
      <c r="BD2014" t="s">
        <v>211</v>
      </c>
      <c r="BE2014" t="s">
        <v>203</v>
      </c>
      <c r="BF2014" t="s">
        <v>212</v>
      </c>
      <c r="BG2014" t="s">
        <v>211</v>
      </c>
      <c r="BH2014" t="s">
        <v>201</v>
      </c>
      <c r="BI2014" t="s">
        <v>210</v>
      </c>
      <c r="BJ2014">
        <v>1</v>
      </c>
      <c r="BK2014" t="s">
        <v>205</v>
      </c>
      <c r="BL2014" t="s">
        <v>354</v>
      </c>
      <c r="BM2014">
        <v>1</v>
      </c>
      <c r="BQ2014" t="s">
        <v>1161</v>
      </c>
      <c r="BR2014" t="s">
        <v>234</v>
      </c>
      <c r="BS2014" t="s">
        <v>5171</v>
      </c>
      <c r="BT2014" t="s">
        <v>234</v>
      </c>
      <c r="BU2014" t="s">
        <v>3869</v>
      </c>
      <c r="BV2014" t="s">
        <v>234</v>
      </c>
      <c r="BW2014" t="s">
        <v>1163</v>
      </c>
      <c r="BX2014" t="s">
        <v>234</v>
      </c>
      <c r="BY2014" t="s">
        <v>1164</v>
      </c>
      <c r="BZ2014" t="s">
        <v>234</v>
      </c>
      <c r="CA2014" t="s">
        <v>4159</v>
      </c>
      <c r="CB2014" s="3">
        <v>45016</v>
      </c>
      <c r="CC2014" t="s">
        <v>4159</v>
      </c>
      <c r="CD2014" s="3">
        <v>45016</v>
      </c>
      <c r="CE2014" t="s">
        <v>4159</v>
      </c>
      <c r="CF2014" s="3">
        <v>45016</v>
      </c>
      <c r="CG2014" t="s">
        <v>4159</v>
      </c>
      <c r="CH2014" s="3">
        <v>45016</v>
      </c>
      <c r="CI2014" t="s">
        <v>4159</v>
      </c>
      <c r="CJ2014" s="3">
        <v>45016</v>
      </c>
      <c r="CK2014" t="s">
        <v>4159</v>
      </c>
      <c r="CL2014" s="3">
        <v>45016</v>
      </c>
      <c r="CM2014" t="s">
        <v>4159</v>
      </c>
      <c r="CN2014" s="3">
        <v>45061</v>
      </c>
      <c r="CO2014" t="s">
        <v>4159</v>
      </c>
      <c r="CP2014" s="3">
        <v>45061</v>
      </c>
      <c r="CQ2014" t="s">
        <v>1908</v>
      </c>
      <c r="CR2014" s="3">
        <v>45090</v>
      </c>
      <c r="CS2014" t="s">
        <v>4159</v>
      </c>
      <c r="CT2014" s="3">
        <v>45016</v>
      </c>
      <c r="CU2014" t="s">
        <v>4159</v>
      </c>
      <c r="CV2014" s="3">
        <v>45061</v>
      </c>
      <c r="CW2014" t="s">
        <v>4159</v>
      </c>
      <c r="CX2014" s="3">
        <v>45016</v>
      </c>
      <c r="CY2014" t="s">
        <v>4159</v>
      </c>
      <c r="CZ2014" s="3">
        <v>45061</v>
      </c>
      <c r="DA2014" t="s">
        <v>4159</v>
      </c>
      <c r="DB2014" s="3">
        <v>45061</v>
      </c>
      <c r="DC2014" t="s">
        <v>1908</v>
      </c>
      <c r="DD2014" s="3">
        <v>45090</v>
      </c>
      <c r="DE2014" t="s">
        <v>1908</v>
      </c>
      <c r="DF2014" s="3">
        <v>45082</v>
      </c>
      <c r="DG2014" t="s">
        <v>1908</v>
      </c>
      <c r="DH2014" s="3">
        <v>45090</v>
      </c>
      <c r="DK2014" t="s">
        <v>1908</v>
      </c>
      <c r="DL2014" s="3">
        <v>45082</v>
      </c>
      <c r="DQ2014" t="s">
        <v>5070</v>
      </c>
      <c r="DR2014" t="s">
        <v>5069</v>
      </c>
      <c r="DU2014" t="s">
        <v>5459</v>
      </c>
    </row>
    <row r="2015" spans="1:125" x14ac:dyDescent="0.25">
      <c r="A2015" s="5">
        <v>1301101</v>
      </c>
      <c r="B2015" s="5">
        <v>1</v>
      </c>
      <c r="J2015" s="3"/>
      <c r="K2015" s="3"/>
      <c r="L2015" s="3"/>
      <c r="M2015" s="3"/>
      <c r="N2015" s="3">
        <v>45016</v>
      </c>
      <c r="O2015" s="7">
        <v>0.64285879629629628</v>
      </c>
      <c r="P2015" t="s">
        <v>4159</v>
      </c>
      <c r="AV2015" t="s">
        <v>202</v>
      </c>
      <c r="AW2015" t="s">
        <v>207</v>
      </c>
      <c r="AX2015" t="s">
        <v>211</v>
      </c>
      <c r="AY2015" t="s">
        <v>200</v>
      </c>
      <c r="AZ2015" t="s">
        <v>208</v>
      </c>
      <c r="BA2015">
        <v>2</v>
      </c>
      <c r="BB2015" t="s">
        <v>204</v>
      </c>
      <c r="BC2015" t="s">
        <v>209</v>
      </c>
      <c r="BD2015" t="s">
        <v>211</v>
      </c>
      <c r="BE2015" t="s">
        <v>203</v>
      </c>
      <c r="BF2015" t="s">
        <v>212</v>
      </c>
      <c r="BG2015" t="s">
        <v>211</v>
      </c>
      <c r="BH2015" t="s">
        <v>201</v>
      </c>
      <c r="BI2015" t="s">
        <v>210</v>
      </c>
      <c r="BJ2015">
        <v>1</v>
      </c>
      <c r="BK2015" t="s">
        <v>205</v>
      </c>
      <c r="BL2015" t="s">
        <v>354</v>
      </c>
      <c r="BM2015">
        <v>1</v>
      </c>
    </row>
    <row r="2016" spans="1:125" x14ac:dyDescent="0.25">
      <c r="A2016" s="5">
        <v>1301109</v>
      </c>
      <c r="B2016" s="5">
        <v>9</v>
      </c>
      <c r="C2016" t="s">
        <v>5479</v>
      </c>
      <c r="D2016" t="s">
        <v>5510</v>
      </c>
      <c r="E2016" t="s">
        <v>5461</v>
      </c>
      <c r="F2016" t="s">
        <v>28</v>
      </c>
      <c r="G2016" t="s">
        <v>5138</v>
      </c>
      <c r="H2016" t="s">
        <v>1146</v>
      </c>
      <c r="I2016" t="s">
        <v>118</v>
      </c>
      <c r="J2016" s="3">
        <v>45100</v>
      </c>
      <c r="K2016" s="3">
        <v>45191</v>
      </c>
      <c r="L2016" s="3">
        <v>45153</v>
      </c>
      <c r="M2016" s="3" t="s">
        <v>4721</v>
      </c>
      <c r="N2016" s="3">
        <v>45016</v>
      </c>
      <c r="O2016" s="7">
        <v>0.64285879629629628</v>
      </c>
      <c r="P2016" t="s">
        <v>4159</v>
      </c>
      <c r="Q2016" s="3">
        <v>45434</v>
      </c>
      <c r="R2016" s="7">
        <v>0.38048611111111114</v>
      </c>
      <c r="S2016" t="s">
        <v>1908</v>
      </c>
      <c r="U2016" s="92" t="s">
        <v>872</v>
      </c>
      <c r="V2016" s="93" t="s">
        <v>575</v>
      </c>
      <c r="W2016" s="92" t="s">
        <v>2834</v>
      </c>
      <c r="X2016" s="93" t="s">
        <v>232</v>
      </c>
      <c r="Y2016" s="92" t="s">
        <v>475</v>
      </c>
      <c r="Z2016" s="93" t="s">
        <v>228</v>
      </c>
      <c r="AA2016" t="s">
        <v>146</v>
      </c>
      <c r="AB2016">
        <v>902</v>
      </c>
      <c r="AC2016" t="s">
        <v>153</v>
      </c>
      <c r="AD2016" t="s">
        <v>239</v>
      </c>
      <c r="AF2016" s="12" t="s">
        <v>5966</v>
      </c>
      <c r="AG2016" s="12">
        <v>202</v>
      </c>
      <c r="AH2016" s="12" t="s">
        <v>5966</v>
      </c>
      <c r="AI2016" s="12">
        <v>202</v>
      </c>
      <c r="AJ2016" s="12" t="s">
        <v>5966</v>
      </c>
      <c r="AK2016" s="12">
        <v>202</v>
      </c>
      <c r="AL2016" s="12" t="s">
        <v>5966</v>
      </c>
      <c r="AM2016" s="12">
        <v>202</v>
      </c>
      <c r="AN2016" s="12">
        <v>539</v>
      </c>
      <c r="AO2016" s="12">
        <v>45</v>
      </c>
      <c r="AP2016" s="12">
        <v>539</v>
      </c>
      <c r="AQ2016" s="12">
        <v>45</v>
      </c>
      <c r="AR2016" s="12" t="s">
        <v>239</v>
      </c>
      <c r="AS2016" s="12" t="s">
        <v>239</v>
      </c>
      <c r="AT2016" s="12" t="s">
        <v>239</v>
      </c>
      <c r="AU2016" s="12" t="s">
        <v>239</v>
      </c>
      <c r="AV2016" t="s">
        <v>267</v>
      </c>
      <c r="AW2016" t="s">
        <v>207</v>
      </c>
      <c r="AX2016" t="s">
        <v>211</v>
      </c>
      <c r="AY2016" t="s">
        <v>200</v>
      </c>
      <c r="AZ2016" t="s">
        <v>208</v>
      </c>
      <c r="BA2016">
        <v>2</v>
      </c>
      <c r="BB2016" t="s">
        <v>204</v>
      </c>
      <c r="BC2016" t="s">
        <v>209</v>
      </c>
      <c r="BD2016" t="s">
        <v>211</v>
      </c>
      <c r="BE2016" t="s">
        <v>203</v>
      </c>
      <c r="BF2016" t="s">
        <v>212</v>
      </c>
      <c r="BG2016" t="s">
        <v>211</v>
      </c>
      <c r="BH2016" t="s">
        <v>201</v>
      </c>
      <c r="BI2016" t="s">
        <v>210</v>
      </c>
      <c r="BJ2016">
        <v>1</v>
      </c>
      <c r="BK2016" t="s">
        <v>205</v>
      </c>
      <c r="BL2016" t="s">
        <v>354</v>
      </c>
      <c r="BM2016">
        <v>1</v>
      </c>
      <c r="BQ2016" t="s">
        <v>1161</v>
      </c>
      <c r="BR2016" t="s">
        <v>146</v>
      </c>
      <c r="BS2016" t="s">
        <v>5509</v>
      </c>
      <c r="BT2016" t="s">
        <v>146</v>
      </c>
      <c r="BU2016" t="s">
        <v>5482</v>
      </c>
      <c r="BV2016" t="s">
        <v>146</v>
      </c>
      <c r="BW2016" t="s">
        <v>1163</v>
      </c>
      <c r="BX2016" t="s">
        <v>146</v>
      </c>
      <c r="BY2016" t="s">
        <v>1164</v>
      </c>
      <c r="BZ2016" t="s">
        <v>146</v>
      </c>
      <c r="CA2016" t="s">
        <v>4159</v>
      </c>
      <c r="CB2016" s="3">
        <v>45016</v>
      </c>
      <c r="CC2016" t="s">
        <v>4159</v>
      </c>
      <c r="CD2016" s="3">
        <v>45024</v>
      </c>
      <c r="CE2016" t="s">
        <v>4159</v>
      </c>
      <c r="CF2016" s="3">
        <v>45016</v>
      </c>
      <c r="CG2016" t="s">
        <v>4159</v>
      </c>
      <c r="CH2016" s="3">
        <v>45041</v>
      </c>
      <c r="CI2016" t="s">
        <v>4159</v>
      </c>
      <c r="CJ2016" s="3">
        <v>45041</v>
      </c>
      <c r="CK2016" t="s">
        <v>4159</v>
      </c>
      <c r="CL2016" s="3">
        <v>45041</v>
      </c>
      <c r="CM2016" t="s">
        <v>4159</v>
      </c>
      <c r="CN2016" s="3">
        <v>45041</v>
      </c>
      <c r="CO2016" t="s">
        <v>4159</v>
      </c>
      <c r="CP2016" s="3">
        <v>45041</v>
      </c>
      <c r="CS2016" t="s">
        <v>4159</v>
      </c>
      <c r="CT2016" s="3">
        <v>45016</v>
      </c>
      <c r="CW2016" t="s">
        <v>4159</v>
      </c>
      <c r="CX2016" s="3">
        <v>45041</v>
      </c>
      <c r="CY2016" t="s">
        <v>4159</v>
      </c>
      <c r="CZ2016" s="3">
        <v>45041</v>
      </c>
      <c r="DA2016" t="s">
        <v>4159</v>
      </c>
      <c r="DB2016" s="3">
        <v>45016</v>
      </c>
      <c r="DE2016" t="s">
        <v>1908</v>
      </c>
      <c r="DF2016" s="3">
        <v>45091</v>
      </c>
      <c r="DK2016" t="s">
        <v>1908</v>
      </c>
      <c r="DL2016" s="3">
        <v>45091</v>
      </c>
      <c r="DQ2016" t="s">
        <v>28</v>
      </c>
      <c r="DR2016" t="s">
        <v>4944</v>
      </c>
      <c r="DU2016" t="s">
        <v>5519</v>
      </c>
    </row>
    <row r="2017" spans="1:125" x14ac:dyDescent="0.25">
      <c r="A2017" s="5">
        <v>1301201</v>
      </c>
      <c r="B2017" s="5">
        <v>1</v>
      </c>
      <c r="J2017" s="3"/>
      <c r="K2017" s="3"/>
      <c r="L2017" s="3"/>
      <c r="M2017" s="3"/>
      <c r="N2017" s="3">
        <v>45020</v>
      </c>
      <c r="O2017" s="7">
        <v>0.41039351851851852</v>
      </c>
      <c r="P2017" t="s">
        <v>1908</v>
      </c>
      <c r="AV2017" t="s">
        <v>202</v>
      </c>
      <c r="AW2017" t="s">
        <v>207</v>
      </c>
      <c r="AX2017" t="s">
        <v>211</v>
      </c>
      <c r="AY2017" t="s">
        <v>200</v>
      </c>
      <c r="AZ2017" t="s">
        <v>208</v>
      </c>
      <c r="BA2017">
        <v>2</v>
      </c>
      <c r="BB2017" t="s">
        <v>204</v>
      </c>
      <c r="BC2017" t="s">
        <v>209</v>
      </c>
      <c r="BD2017" t="s">
        <v>211</v>
      </c>
      <c r="BE2017" t="s">
        <v>203</v>
      </c>
      <c r="BF2017" t="s">
        <v>212</v>
      </c>
      <c r="BG2017" t="s">
        <v>211</v>
      </c>
      <c r="BH2017" t="s">
        <v>201</v>
      </c>
      <c r="BI2017" t="s">
        <v>210</v>
      </c>
      <c r="BJ2017">
        <v>1</v>
      </c>
      <c r="BK2017" t="s">
        <v>205</v>
      </c>
      <c r="BL2017" t="s">
        <v>354</v>
      </c>
      <c r="BM2017">
        <v>1</v>
      </c>
    </row>
    <row r="2018" spans="1:125" x14ac:dyDescent="0.25">
      <c r="A2018" s="5">
        <v>1301207</v>
      </c>
      <c r="B2018" s="5">
        <v>7</v>
      </c>
      <c r="C2018" t="s">
        <v>5514</v>
      </c>
      <c r="D2018" t="s">
        <v>5462</v>
      </c>
      <c r="E2018" t="s">
        <v>4202</v>
      </c>
      <c r="F2018" t="s">
        <v>6</v>
      </c>
      <c r="G2018" t="s">
        <v>258</v>
      </c>
      <c r="H2018" t="s">
        <v>25</v>
      </c>
      <c r="I2018" t="s">
        <v>117</v>
      </c>
      <c r="J2018" s="3"/>
      <c r="K2018" s="3"/>
      <c r="L2018" s="3">
        <v>45174</v>
      </c>
      <c r="M2018" s="3" t="s">
        <v>129</v>
      </c>
      <c r="N2018" s="3">
        <v>45020</v>
      </c>
      <c r="O2018" s="7">
        <v>0.41039351851851852</v>
      </c>
      <c r="P2018" t="s">
        <v>1908</v>
      </c>
      <c r="Q2018" s="3">
        <v>45077</v>
      </c>
      <c r="R2018" s="7">
        <v>0.43922453703703707</v>
      </c>
      <c r="S2018" t="s">
        <v>1908</v>
      </c>
      <c r="U2018" s="92" t="s">
        <v>386</v>
      </c>
      <c r="V2018" s="93" t="s">
        <v>228</v>
      </c>
      <c r="W2018" s="92" t="s">
        <v>1875</v>
      </c>
      <c r="X2018" s="93" t="s">
        <v>4505</v>
      </c>
      <c r="AA2018" t="s">
        <v>146</v>
      </c>
      <c r="AB2018">
        <v>902</v>
      </c>
      <c r="AC2018" t="s">
        <v>154</v>
      </c>
      <c r="AD2018" t="s">
        <v>488</v>
      </c>
      <c r="AE2018" t="s">
        <v>488</v>
      </c>
      <c r="AF2018" s="12" t="s">
        <v>239</v>
      </c>
      <c r="AG2018" s="12">
        <v>136</v>
      </c>
      <c r="AH2018" s="12" t="s">
        <v>239</v>
      </c>
      <c r="AI2018" s="12">
        <v>136</v>
      </c>
      <c r="AJ2018" s="12" t="s">
        <v>239</v>
      </c>
      <c r="AK2018" s="12">
        <v>136</v>
      </c>
      <c r="AL2018" s="12" t="s">
        <v>239</v>
      </c>
      <c r="AM2018" s="12">
        <v>136</v>
      </c>
      <c r="AN2018" s="12" t="s">
        <v>824</v>
      </c>
      <c r="AO2018" s="12" t="s">
        <v>825</v>
      </c>
      <c r="AP2018" s="12" t="s">
        <v>824</v>
      </c>
      <c r="AQ2018" s="12" t="s">
        <v>825</v>
      </c>
      <c r="AR2018" s="12" t="s">
        <v>239</v>
      </c>
      <c r="AS2018" s="12" t="s">
        <v>239</v>
      </c>
      <c r="AT2018" s="12" t="s">
        <v>239</v>
      </c>
      <c r="AU2018" s="12" t="s">
        <v>239</v>
      </c>
      <c r="AV2018" t="s">
        <v>202</v>
      </c>
      <c r="AW2018" t="s">
        <v>207</v>
      </c>
      <c r="AX2018" t="s">
        <v>211</v>
      </c>
      <c r="AY2018" t="s">
        <v>200</v>
      </c>
      <c r="AZ2018" t="s">
        <v>208</v>
      </c>
      <c r="BA2018">
        <v>2</v>
      </c>
      <c r="BB2018" t="s">
        <v>204</v>
      </c>
      <c r="BC2018" t="s">
        <v>209</v>
      </c>
      <c r="BD2018" t="s">
        <v>211</v>
      </c>
      <c r="BE2018" t="s">
        <v>203</v>
      </c>
      <c r="BF2018" t="s">
        <v>212</v>
      </c>
      <c r="BG2018" t="s">
        <v>211</v>
      </c>
      <c r="BH2018" t="s">
        <v>201</v>
      </c>
      <c r="BI2018" t="s">
        <v>210</v>
      </c>
      <c r="BJ2018">
        <v>1</v>
      </c>
      <c r="BK2018" t="s">
        <v>205</v>
      </c>
      <c r="BL2018" t="s">
        <v>354</v>
      </c>
      <c r="BM2018">
        <v>1</v>
      </c>
      <c r="BQ2018" t="s">
        <v>584</v>
      </c>
      <c r="BR2018" t="s">
        <v>146</v>
      </c>
      <c r="BS2018" t="s">
        <v>5464</v>
      </c>
      <c r="BT2018" t="s">
        <v>146</v>
      </c>
      <c r="BU2018" t="s">
        <v>1852</v>
      </c>
      <c r="BV2018" t="s">
        <v>146</v>
      </c>
      <c r="BW2018" t="s">
        <v>379</v>
      </c>
      <c r="BX2018" t="s">
        <v>146</v>
      </c>
      <c r="CA2018" t="s">
        <v>1908</v>
      </c>
      <c r="CB2018" s="3">
        <v>45020</v>
      </c>
      <c r="CC2018" t="s">
        <v>1908</v>
      </c>
      <c r="CD2018" s="3">
        <v>45062</v>
      </c>
      <c r="CE2018" t="s">
        <v>1908</v>
      </c>
      <c r="CF2018" s="3">
        <v>45020</v>
      </c>
      <c r="CG2018" t="s">
        <v>1908</v>
      </c>
      <c r="CH2018" s="3">
        <v>45027</v>
      </c>
      <c r="CI2018" t="s">
        <v>1908</v>
      </c>
      <c r="CJ2018" s="3">
        <v>45027</v>
      </c>
      <c r="CK2018" t="s">
        <v>1908</v>
      </c>
      <c r="CL2018" s="3">
        <v>45061</v>
      </c>
      <c r="CM2018" t="s">
        <v>1908</v>
      </c>
      <c r="CN2018" s="3">
        <v>45061</v>
      </c>
      <c r="CO2018" t="s">
        <v>1908</v>
      </c>
      <c r="CP2018" s="3">
        <v>45061</v>
      </c>
      <c r="CQ2018" t="s">
        <v>1908</v>
      </c>
      <c r="CR2018" s="3">
        <v>45077</v>
      </c>
      <c r="CS2018" t="s">
        <v>1908</v>
      </c>
      <c r="CT2018" s="3">
        <v>45020</v>
      </c>
      <c r="CU2018" t="s">
        <v>1908</v>
      </c>
      <c r="CV2018" s="3">
        <v>45061</v>
      </c>
      <c r="CW2018" t="s">
        <v>1908</v>
      </c>
      <c r="CX2018" s="3">
        <v>45062</v>
      </c>
      <c r="CY2018" t="s">
        <v>1908</v>
      </c>
      <c r="CZ2018" s="3">
        <v>45061</v>
      </c>
      <c r="DA2018" t="s">
        <v>1908</v>
      </c>
      <c r="DB2018" s="3">
        <v>45061</v>
      </c>
      <c r="DE2018" t="s">
        <v>8</v>
      </c>
      <c r="DF2018" s="3">
        <v>45070</v>
      </c>
      <c r="DG2018" t="s">
        <v>8</v>
      </c>
      <c r="DH2018" s="3">
        <v>45070</v>
      </c>
      <c r="DI2018" t="s">
        <v>8</v>
      </c>
      <c r="DJ2018" s="3">
        <v>45070</v>
      </c>
      <c r="DK2018" t="s">
        <v>8</v>
      </c>
      <c r="DL2018" s="3">
        <v>45070</v>
      </c>
      <c r="DQ2018" t="s">
        <v>6</v>
      </c>
      <c r="DR2018" t="s">
        <v>3985</v>
      </c>
      <c r="DU2018" t="s">
        <v>5463</v>
      </c>
    </row>
    <row r="2019" spans="1:125" x14ac:dyDescent="0.25">
      <c r="A2019" s="5">
        <v>1301301</v>
      </c>
      <c r="B2019" s="5">
        <v>1</v>
      </c>
      <c r="J2019" s="3"/>
      <c r="K2019" s="3"/>
      <c r="L2019" s="3"/>
      <c r="M2019" s="3"/>
      <c r="N2019" s="3">
        <v>45030</v>
      </c>
      <c r="O2019" s="7">
        <v>0.52721064814814811</v>
      </c>
      <c r="P2019" t="s">
        <v>4159</v>
      </c>
      <c r="AV2019" t="s">
        <v>202</v>
      </c>
      <c r="AW2019" t="s">
        <v>207</v>
      </c>
      <c r="AX2019" t="s">
        <v>211</v>
      </c>
      <c r="AY2019" t="s">
        <v>200</v>
      </c>
      <c r="AZ2019" t="s">
        <v>208</v>
      </c>
      <c r="BA2019">
        <v>2</v>
      </c>
      <c r="BB2019" t="s">
        <v>204</v>
      </c>
      <c r="BC2019" t="s">
        <v>209</v>
      </c>
      <c r="BD2019" t="s">
        <v>211</v>
      </c>
      <c r="BE2019" t="s">
        <v>203</v>
      </c>
      <c r="BF2019" t="s">
        <v>212</v>
      </c>
      <c r="BG2019" t="s">
        <v>211</v>
      </c>
      <c r="BH2019" t="s">
        <v>201</v>
      </c>
      <c r="BI2019" t="s">
        <v>210</v>
      </c>
      <c r="BJ2019">
        <v>1</v>
      </c>
      <c r="BK2019" t="s">
        <v>205</v>
      </c>
      <c r="BL2019" t="s">
        <v>354</v>
      </c>
      <c r="BM2019">
        <v>1</v>
      </c>
    </row>
    <row r="2020" spans="1:125" x14ac:dyDescent="0.25">
      <c r="A2020" s="5">
        <v>1301309</v>
      </c>
      <c r="B2020" s="5">
        <v>9</v>
      </c>
      <c r="C2020" t="s">
        <v>5521</v>
      </c>
      <c r="D2020" t="s">
        <v>5471</v>
      </c>
      <c r="E2020" t="s">
        <v>4034</v>
      </c>
      <c r="F2020" t="s">
        <v>28</v>
      </c>
      <c r="G2020" t="s">
        <v>3867</v>
      </c>
      <c r="H2020" t="s">
        <v>1146</v>
      </c>
      <c r="I2020" t="s">
        <v>117</v>
      </c>
      <c r="J2020" s="3">
        <v>45107</v>
      </c>
      <c r="K2020" s="3" t="s">
        <v>239</v>
      </c>
      <c r="L2020" s="3">
        <v>45132</v>
      </c>
      <c r="M2020" s="3" t="s">
        <v>4721</v>
      </c>
      <c r="N2020" s="3">
        <v>45030</v>
      </c>
      <c r="O2020" s="7">
        <v>0.52721064814814811</v>
      </c>
      <c r="P2020" t="s">
        <v>4159</v>
      </c>
      <c r="Q2020" s="3">
        <v>45211</v>
      </c>
      <c r="R2020" s="7">
        <v>0.35501157407407408</v>
      </c>
      <c r="S2020" t="s">
        <v>1908</v>
      </c>
      <c r="U2020" s="92" t="s">
        <v>1419</v>
      </c>
      <c r="V2020" s="93" t="s">
        <v>4236</v>
      </c>
      <c r="W2020" s="92" t="s">
        <v>1418</v>
      </c>
      <c r="X2020" s="93" t="s">
        <v>4237</v>
      </c>
      <c r="Y2020" s="92" t="s">
        <v>1379</v>
      </c>
      <c r="Z2020" s="93" t="s">
        <v>4238</v>
      </c>
      <c r="AA2020" t="s">
        <v>146</v>
      </c>
      <c r="AB2020">
        <v>929</v>
      </c>
      <c r="AC2020" t="s">
        <v>153</v>
      </c>
      <c r="AD2020" t="s">
        <v>239</v>
      </c>
      <c r="AE2020" t="s">
        <v>239</v>
      </c>
      <c r="AF2020" s="12" t="s">
        <v>5682</v>
      </c>
      <c r="AG2020" s="12">
        <v>901</v>
      </c>
      <c r="AH2020" s="12" t="s">
        <v>5682</v>
      </c>
      <c r="AI2020" s="12">
        <v>901</v>
      </c>
      <c r="AJ2020" s="12" t="s">
        <v>5682</v>
      </c>
      <c r="AK2020" s="12">
        <v>901</v>
      </c>
      <c r="AL2020" s="12" t="s">
        <v>5682</v>
      </c>
      <c r="AM2020" s="12">
        <v>901</v>
      </c>
      <c r="AN2020" s="12">
        <v>539</v>
      </c>
      <c r="AO2020" s="12">
        <v>45</v>
      </c>
      <c r="AP2020" s="12">
        <v>539</v>
      </c>
      <c r="AQ2020" s="12">
        <v>45</v>
      </c>
      <c r="AR2020" s="12" t="s">
        <v>239</v>
      </c>
      <c r="AS2020" s="12" t="s">
        <v>239</v>
      </c>
      <c r="AT2020" s="12" t="s">
        <v>239</v>
      </c>
      <c r="AU2020" s="12" t="s">
        <v>239</v>
      </c>
      <c r="AV2020" t="s">
        <v>267</v>
      </c>
      <c r="AW2020" t="s">
        <v>207</v>
      </c>
      <c r="AX2020" t="s">
        <v>211</v>
      </c>
      <c r="AY2020" t="s">
        <v>200</v>
      </c>
      <c r="AZ2020" t="s">
        <v>208</v>
      </c>
      <c r="BA2020">
        <v>2</v>
      </c>
      <c r="BB2020" t="s">
        <v>204</v>
      </c>
      <c r="BC2020" t="s">
        <v>209</v>
      </c>
      <c r="BD2020" t="s">
        <v>211</v>
      </c>
      <c r="BE2020" t="s">
        <v>203</v>
      </c>
      <c r="BF2020" t="s">
        <v>212</v>
      </c>
      <c r="BG2020" t="s">
        <v>211</v>
      </c>
      <c r="BH2020" t="s">
        <v>201</v>
      </c>
      <c r="BI2020" t="s">
        <v>210</v>
      </c>
      <c r="BJ2020">
        <v>1</v>
      </c>
      <c r="BK2020" t="s">
        <v>205</v>
      </c>
      <c r="BL2020" t="s">
        <v>354</v>
      </c>
      <c r="BM2020">
        <v>1</v>
      </c>
      <c r="BQ2020" t="s">
        <v>1161</v>
      </c>
      <c r="BR2020" t="s">
        <v>234</v>
      </c>
      <c r="BS2020" t="s">
        <v>5525</v>
      </c>
      <c r="BT2020" t="s">
        <v>234</v>
      </c>
      <c r="BU2020" t="s">
        <v>3821</v>
      </c>
      <c r="BV2020" t="s">
        <v>234</v>
      </c>
      <c r="BW2020" t="s">
        <v>1163</v>
      </c>
      <c r="BX2020" t="s">
        <v>234</v>
      </c>
      <c r="BY2020" t="s">
        <v>1164</v>
      </c>
      <c r="BZ2020" t="s">
        <v>234</v>
      </c>
      <c r="CA2020" t="s">
        <v>4159</v>
      </c>
      <c r="CB2020" s="3">
        <v>45030</v>
      </c>
      <c r="CC2020" t="s">
        <v>4159</v>
      </c>
      <c r="CD2020" s="3">
        <v>45030</v>
      </c>
      <c r="CE2020" t="s">
        <v>4159</v>
      </c>
      <c r="CF2020" s="3">
        <v>45030</v>
      </c>
      <c r="CG2020" t="s">
        <v>4159</v>
      </c>
      <c r="CH2020" s="3">
        <v>45079</v>
      </c>
      <c r="CI2020" t="s">
        <v>4159</v>
      </c>
      <c r="CJ2020" s="3">
        <v>45079</v>
      </c>
      <c r="CK2020" t="s">
        <v>4159</v>
      </c>
      <c r="CL2020" s="3">
        <v>45079</v>
      </c>
      <c r="CM2020" t="s">
        <v>4159</v>
      </c>
      <c r="CN2020" s="3">
        <v>45079</v>
      </c>
      <c r="CO2020" t="s">
        <v>4159</v>
      </c>
      <c r="CP2020" s="3">
        <v>45079</v>
      </c>
      <c r="CQ2020" t="s">
        <v>1908</v>
      </c>
      <c r="CR2020" s="3">
        <v>45090</v>
      </c>
      <c r="CS2020" t="s">
        <v>4159</v>
      </c>
      <c r="CT2020" s="3">
        <v>45030</v>
      </c>
      <c r="CU2020" t="s">
        <v>4159</v>
      </c>
      <c r="CV2020" s="3">
        <v>45079</v>
      </c>
      <c r="CW2020" t="s">
        <v>4159</v>
      </c>
      <c r="CX2020" s="3">
        <v>45079</v>
      </c>
      <c r="CY2020" t="s">
        <v>4159</v>
      </c>
      <c r="CZ2020" s="3">
        <v>45079</v>
      </c>
      <c r="DA2020" t="s">
        <v>4159</v>
      </c>
      <c r="DB2020" s="3">
        <v>45072</v>
      </c>
      <c r="DE2020" t="s">
        <v>1908</v>
      </c>
      <c r="DF2020" s="3">
        <v>45091</v>
      </c>
      <c r="DK2020" t="s">
        <v>1908</v>
      </c>
      <c r="DL2020" s="3">
        <v>45091</v>
      </c>
      <c r="DO2020" t="s">
        <v>5526</v>
      </c>
      <c r="DQ2020" t="s">
        <v>39</v>
      </c>
      <c r="DR2020" t="s">
        <v>2920</v>
      </c>
      <c r="DU2020" t="s">
        <v>5472</v>
      </c>
    </row>
    <row r="2021" spans="1:125" x14ac:dyDescent="0.25">
      <c r="A2021" s="5">
        <v>1301401</v>
      </c>
      <c r="B2021" s="5">
        <v>1</v>
      </c>
      <c r="J2021" s="3"/>
      <c r="K2021" s="3"/>
      <c r="L2021" s="3"/>
      <c r="M2021" s="3"/>
      <c r="N2021" s="3">
        <v>45043</v>
      </c>
      <c r="O2021" s="7">
        <v>0.46324074074074079</v>
      </c>
      <c r="P2021" t="s">
        <v>4159</v>
      </c>
      <c r="AV2021" t="s">
        <v>202</v>
      </c>
      <c r="AW2021" t="s">
        <v>207</v>
      </c>
      <c r="AX2021" t="s">
        <v>211</v>
      </c>
      <c r="AY2021" t="s">
        <v>200</v>
      </c>
      <c r="AZ2021" t="s">
        <v>208</v>
      </c>
      <c r="BA2021">
        <v>2</v>
      </c>
      <c r="BB2021" t="s">
        <v>204</v>
      </c>
      <c r="BC2021" t="s">
        <v>209</v>
      </c>
      <c r="BD2021" t="s">
        <v>211</v>
      </c>
      <c r="BE2021" t="s">
        <v>203</v>
      </c>
      <c r="BF2021" t="s">
        <v>212</v>
      </c>
      <c r="BG2021" t="s">
        <v>211</v>
      </c>
      <c r="BH2021" t="s">
        <v>201</v>
      </c>
      <c r="BI2021" t="s">
        <v>210</v>
      </c>
      <c r="BJ2021">
        <v>1</v>
      </c>
      <c r="BK2021" t="s">
        <v>205</v>
      </c>
      <c r="BL2021" t="s">
        <v>354</v>
      </c>
      <c r="BM2021">
        <v>1</v>
      </c>
    </row>
    <row r="2022" spans="1:125" x14ac:dyDescent="0.25">
      <c r="A2022" s="5">
        <v>1301411</v>
      </c>
      <c r="B2022" s="5">
        <v>11</v>
      </c>
      <c r="C2022" t="s">
        <v>5487</v>
      </c>
      <c r="D2022" t="s">
        <v>5486</v>
      </c>
      <c r="E2022" t="s">
        <v>5488</v>
      </c>
      <c r="F2022" t="s">
        <v>5070</v>
      </c>
      <c r="G2022" t="s">
        <v>5783</v>
      </c>
      <c r="H2022" t="s">
        <v>1146</v>
      </c>
      <c r="I2022" t="s">
        <v>118</v>
      </c>
      <c r="J2022" s="3">
        <v>45177</v>
      </c>
      <c r="K2022" s="3">
        <v>45268</v>
      </c>
      <c r="L2022" s="3">
        <v>45237</v>
      </c>
      <c r="M2022" s="3" t="s">
        <v>4595</v>
      </c>
      <c r="N2022" s="3">
        <v>45043</v>
      </c>
      <c r="O2022" s="7">
        <v>0.46324074074074079</v>
      </c>
      <c r="P2022" t="s">
        <v>4159</v>
      </c>
      <c r="Q2022" s="3">
        <v>45534</v>
      </c>
      <c r="R2022" s="7">
        <v>0.46612268518518518</v>
      </c>
      <c r="S2022" t="s">
        <v>1908</v>
      </c>
      <c r="U2022" s="92" t="s">
        <v>5460</v>
      </c>
      <c r="V2022" s="93" t="s">
        <v>5133</v>
      </c>
      <c r="W2022" s="92" t="s">
        <v>5579</v>
      </c>
      <c r="X2022" s="93" t="s">
        <v>5579</v>
      </c>
      <c r="Y2022" s="92" t="s">
        <v>386</v>
      </c>
      <c r="Z2022" s="93" t="s">
        <v>386</v>
      </c>
      <c r="AA2022" t="s">
        <v>146</v>
      </c>
      <c r="AB2022">
        <v>929</v>
      </c>
      <c r="AC2022" t="s">
        <v>155</v>
      </c>
      <c r="AD2022" t="s">
        <v>239</v>
      </c>
      <c r="AF2022" s="12" t="s">
        <v>5490</v>
      </c>
      <c r="AG2022" s="12">
        <v>205</v>
      </c>
      <c r="AH2022" s="12" t="s">
        <v>5490</v>
      </c>
      <c r="AI2022" s="12">
        <v>205</v>
      </c>
      <c r="AJ2022" s="12" t="s">
        <v>5490</v>
      </c>
      <c r="AK2022" s="12">
        <v>205</v>
      </c>
      <c r="AL2022" s="12" t="s">
        <v>5490</v>
      </c>
      <c r="AM2022" s="12">
        <v>205</v>
      </c>
      <c r="AN2022" s="12" t="s">
        <v>6217</v>
      </c>
      <c r="AO2022" s="12">
        <v>58</v>
      </c>
      <c r="AP2022" s="12" t="s">
        <v>6217</v>
      </c>
      <c r="AQ2022" s="12">
        <v>58</v>
      </c>
      <c r="AR2022" s="12" t="s">
        <v>239</v>
      </c>
      <c r="AS2022" s="12" t="s">
        <v>239</v>
      </c>
      <c r="AT2022" s="12" t="s">
        <v>239</v>
      </c>
      <c r="AU2022" s="12" t="s">
        <v>239</v>
      </c>
      <c r="AV2022" t="s">
        <v>267</v>
      </c>
      <c r="AW2022" t="s">
        <v>207</v>
      </c>
      <c r="AX2022" t="s">
        <v>211</v>
      </c>
      <c r="AY2022" t="s">
        <v>200</v>
      </c>
      <c r="AZ2022" t="s">
        <v>208</v>
      </c>
      <c r="BA2022">
        <v>2</v>
      </c>
      <c r="BB2022" t="s">
        <v>204</v>
      </c>
      <c r="BC2022" t="s">
        <v>209</v>
      </c>
      <c r="BD2022" t="s">
        <v>211</v>
      </c>
      <c r="BE2022" t="s">
        <v>203</v>
      </c>
      <c r="BF2022" t="s">
        <v>212</v>
      </c>
      <c r="BG2022" t="s">
        <v>211</v>
      </c>
      <c r="BH2022" t="s">
        <v>201</v>
      </c>
      <c r="BI2022" t="s">
        <v>210</v>
      </c>
      <c r="BJ2022">
        <v>1</v>
      </c>
      <c r="BK2022" t="s">
        <v>205</v>
      </c>
      <c r="BL2022" t="s">
        <v>354</v>
      </c>
      <c r="BM2022">
        <v>1</v>
      </c>
      <c r="BQ2022" t="s">
        <v>1161</v>
      </c>
      <c r="BR2022" t="s">
        <v>146</v>
      </c>
      <c r="BS2022" t="s">
        <v>5604</v>
      </c>
      <c r="BT2022" t="s">
        <v>146</v>
      </c>
      <c r="BU2022" t="s">
        <v>5605</v>
      </c>
      <c r="BV2022" t="s">
        <v>146</v>
      </c>
      <c r="BW2022" t="s">
        <v>1163</v>
      </c>
      <c r="BX2022" t="s">
        <v>146</v>
      </c>
      <c r="CA2022" t="s">
        <v>4159</v>
      </c>
      <c r="CB2022" s="3">
        <v>45043</v>
      </c>
      <c r="CC2022" t="s">
        <v>4159</v>
      </c>
      <c r="CD2022" s="3">
        <v>45107</v>
      </c>
      <c r="CE2022" t="s">
        <v>4159</v>
      </c>
      <c r="CF2022" s="3">
        <v>45043</v>
      </c>
      <c r="CG2022" t="s">
        <v>4159</v>
      </c>
      <c r="CH2022" s="3">
        <v>45123</v>
      </c>
      <c r="CI2022" t="s">
        <v>4159</v>
      </c>
      <c r="CJ2022" s="3">
        <v>45123</v>
      </c>
      <c r="CK2022" t="s">
        <v>4159</v>
      </c>
      <c r="CL2022" s="3">
        <v>45123</v>
      </c>
      <c r="CM2022" t="s">
        <v>4159</v>
      </c>
      <c r="CN2022" s="3">
        <v>45123</v>
      </c>
      <c r="CO2022" t="s">
        <v>4159</v>
      </c>
      <c r="CP2022" s="3">
        <v>45123</v>
      </c>
      <c r="CQ2022" t="s">
        <v>1908</v>
      </c>
      <c r="CR2022" s="3">
        <v>45159</v>
      </c>
      <c r="CS2022" t="s">
        <v>4159</v>
      </c>
      <c r="CT2022" s="3">
        <v>45043</v>
      </c>
      <c r="CU2022" t="s">
        <v>4159</v>
      </c>
      <c r="CV2022" s="3">
        <v>45135</v>
      </c>
      <c r="CW2022" t="s">
        <v>4159</v>
      </c>
      <c r="CX2022" s="3">
        <v>45123</v>
      </c>
      <c r="CY2022" t="s">
        <v>4159</v>
      </c>
      <c r="CZ2022" s="3">
        <v>45043</v>
      </c>
      <c r="DA2022" t="s">
        <v>4159</v>
      </c>
      <c r="DB2022" s="3">
        <v>45043</v>
      </c>
      <c r="DC2022" t="s">
        <v>1908</v>
      </c>
      <c r="DD2022" s="3">
        <v>45159</v>
      </c>
      <c r="DE2022" t="s">
        <v>1908</v>
      </c>
      <c r="DF2022" s="3">
        <v>45138</v>
      </c>
      <c r="DK2022" t="s">
        <v>1908</v>
      </c>
      <c r="DL2022" s="3">
        <v>45138</v>
      </c>
      <c r="DQ2022" t="s">
        <v>5070</v>
      </c>
      <c r="DR2022" t="s">
        <v>5069</v>
      </c>
      <c r="DU2022" t="s">
        <v>5580</v>
      </c>
    </row>
    <row r="2023" spans="1:125" x14ac:dyDescent="0.25">
      <c r="A2023" s="5">
        <v>1301501</v>
      </c>
      <c r="B2023" s="5">
        <v>1</v>
      </c>
      <c r="J2023" s="3"/>
      <c r="K2023" s="3"/>
      <c r="L2023" s="3"/>
      <c r="M2023" s="3"/>
      <c r="N2023" s="3">
        <v>45043</v>
      </c>
      <c r="O2023" s="7">
        <v>0.48084490740740743</v>
      </c>
      <c r="P2023" t="s">
        <v>4159</v>
      </c>
      <c r="AV2023" t="s">
        <v>202</v>
      </c>
      <c r="AW2023" t="s">
        <v>207</v>
      </c>
      <c r="AX2023" t="s">
        <v>211</v>
      </c>
      <c r="AY2023" t="s">
        <v>200</v>
      </c>
      <c r="AZ2023" t="s">
        <v>208</v>
      </c>
      <c r="BA2023">
        <v>2</v>
      </c>
      <c r="BB2023" t="s">
        <v>204</v>
      </c>
      <c r="BC2023" t="s">
        <v>209</v>
      </c>
      <c r="BD2023" t="s">
        <v>211</v>
      </c>
      <c r="BE2023" t="s">
        <v>203</v>
      </c>
      <c r="BF2023" t="s">
        <v>212</v>
      </c>
      <c r="BG2023" t="s">
        <v>211</v>
      </c>
      <c r="BH2023" t="s">
        <v>201</v>
      </c>
      <c r="BI2023" t="s">
        <v>210</v>
      </c>
      <c r="BJ2023">
        <v>1</v>
      </c>
      <c r="BK2023" t="s">
        <v>205</v>
      </c>
      <c r="BL2023" t="s">
        <v>354</v>
      </c>
      <c r="BM2023">
        <v>1</v>
      </c>
    </row>
    <row r="2024" spans="1:125" x14ac:dyDescent="0.25">
      <c r="A2024" s="5">
        <v>1301507</v>
      </c>
      <c r="B2024" s="5">
        <v>7</v>
      </c>
      <c r="C2024" t="s">
        <v>5492</v>
      </c>
      <c r="D2024" t="s">
        <v>5491</v>
      </c>
      <c r="E2024" t="s">
        <v>5494</v>
      </c>
      <c r="F2024" t="s">
        <v>5070</v>
      </c>
      <c r="G2024" t="s">
        <v>4087</v>
      </c>
      <c r="H2024" t="s">
        <v>1146</v>
      </c>
      <c r="I2024" t="s">
        <v>118</v>
      </c>
      <c r="J2024" s="3">
        <v>45177</v>
      </c>
      <c r="K2024" s="3">
        <v>45268</v>
      </c>
      <c r="L2024" s="3">
        <v>45237</v>
      </c>
      <c r="M2024" s="3" t="s">
        <v>4598</v>
      </c>
      <c r="N2024" s="3">
        <v>45043</v>
      </c>
      <c r="O2024" s="7">
        <v>0.48084490740740743</v>
      </c>
      <c r="P2024" t="s">
        <v>4159</v>
      </c>
      <c r="Q2024" s="3">
        <v>45159</v>
      </c>
      <c r="R2024" s="7">
        <v>0.40824074074074074</v>
      </c>
      <c r="S2024" t="s">
        <v>1908</v>
      </c>
      <c r="U2024" s="92" t="s">
        <v>1468</v>
      </c>
      <c r="V2024" s="93" t="s">
        <v>521</v>
      </c>
      <c r="W2024" s="92" t="s">
        <v>386</v>
      </c>
      <c r="X2024" s="93" t="s">
        <v>386</v>
      </c>
      <c r="AA2024" t="s">
        <v>145</v>
      </c>
      <c r="AB2024">
        <v>902</v>
      </c>
      <c r="AC2024" t="s">
        <v>154</v>
      </c>
      <c r="AD2024" t="s">
        <v>239</v>
      </c>
      <c r="AF2024" s="12" t="s">
        <v>5431</v>
      </c>
      <c r="AG2024" s="12" t="s">
        <v>4088</v>
      </c>
      <c r="AH2024" s="12" t="s">
        <v>5431</v>
      </c>
      <c r="AI2024" s="12" t="s">
        <v>4088</v>
      </c>
      <c r="AJ2024" s="12" t="s">
        <v>5431</v>
      </c>
      <c r="AK2024" s="12" t="s">
        <v>4088</v>
      </c>
      <c r="AL2024" s="12" t="s">
        <v>5431</v>
      </c>
      <c r="AM2024" s="12" t="s">
        <v>4088</v>
      </c>
      <c r="AN2024" s="12">
        <v>543</v>
      </c>
      <c r="AO2024" s="12">
        <v>58</v>
      </c>
      <c r="AP2024" s="12">
        <v>543</v>
      </c>
      <c r="AQ2024" s="12">
        <v>58</v>
      </c>
      <c r="AR2024" s="12" t="s">
        <v>239</v>
      </c>
      <c r="AS2024" s="12" t="s">
        <v>239</v>
      </c>
      <c r="AT2024" s="12" t="s">
        <v>239</v>
      </c>
      <c r="AU2024" s="12" t="s">
        <v>239</v>
      </c>
      <c r="AV2024" t="s">
        <v>267</v>
      </c>
      <c r="AW2024" t="s">
        <v>207</v>
      </c>
      <c r="AX2024" t="s">
        <v>211</v>
      </c>
      <c r="AY2024" t="s">
        <v>200</v>
      </c>
      <c r="AZ2024" t="s">
        <v>208</v>
      </c>
      <c r="BA2024">
        <v>2</v>
      </c>
      <c r="BB2024" t="s">
        <v>204</v>
      </c>
      <c r="BC2024" t="s">
        <v>209</v>
      </c>
      <c r="BD2024" t="s">
        <v>211</v>
      </c>
      <c r="BE2024" t="s">
        <v>203</v>
      </c>
      <c r="BF2024" t="s">
        <v>212</v>
      </c>
      <c r="BG2024" t="s">
        <v>211</v>
      </c>
      <c r="BH2024" t="s">
        <v>201</v>
      </c>
      <c r="BI2024" t="s">
        <v>210</v>
      </c>
      <c r="BJ2024">
        <v>1</v>
      </c>
      <c r="BK2024" t="s">
        <v>205</v>
      </c>
      <c r="BL2024" t="s">
        <v>354</v>
      </c>
      <c r="BM2024">
        <v>1</v>
      </c>
      <c r="BQ2024" t="s">
        <v>1161</v>
      </c>
      <c r="BR2024" t="s">
        <v>145</v>
      </c>
      <c r="BS2024" t="s">
        <v>5423</v>
      </c>
      <c r="BT2024" t="s">
        <v>145</v>
      </c>
      <c r="BU2024" t="s">
        <v>5606</v>
      </c>
      <c r="BV2024" t="s">
        <v>145</v>
      </c>
      <c r="BW2024" t="s">
        <v>1163</v>
      </c>
      <c r="BX2024" t="s">
        <v>145</v>
      </c>
      <c r="CA2024" t="s">
        <v>4159</v>
      </c>
      <c r="CB2024" s="3">
        <v>45043</v>
      </c>
      <c r="CC2024" t="s">
        <v>4159</v>
      </c>
      <c r="CD2024" s="3">
        <v>45107</v>
      </c>
      <c r="CE2024" t="s">
        <v>4159</v>
      </c>
      <c r="CF2024" s="3">
        <v>45043</v>
      </c>
      <c r="CG2024" t="s">
        <v>4159</v>
      </c>
      <c r="CH2024" s="3">
        <v>45043</v>
      </c>
      <c r="CI2024" t="s">
        <v>4159</v>
      </c>
      <c r="CJ2024" s="3">
        <v>45043</v>
      </c>
      <c r="CK2024" t="s">
        <v>4159</v>
      </c>
      <c r="CL2024" s="3">
        <v>45043</v>
      </c>
      <c r="CM2024" t="s">
        <v>4159</v>
      </c>
      <c r="CN2024" s="3">
        <v>45107</v>
      </c>
      <c r="CO2024" t="s">
        <v>4159</v>
      </c>
      <c r="CP2024" s="3">
        <v>45107</v>
      </c>
      <c r="CQ2024" t="s">
        <v>1908</v>
      </c>
      <c r="CR2024" s="3">
        <v>45159</v>
      </c>
      <c r="CS2024" t="s">
        <v>4159</v>
      </c>
      <c r="CT2024" s="3">
        <v>45043</v>
      </c>
      <c r="CU2024" t="s">
        <v>4159</v>
      </c>
      <c r="CV2024" s="3">
        <v>45135</v>
      </c>
      <c r="CW2024" t="s">
        <v>4159</v>
      </c>
      <c r="CX2024" s="3">
        <v>45107</v>
      </c>
      <c r="CY2024" t="s">
        <v>4159</v>
      </c>
      <c r="CZ2024" s="3">
        <v>45043</v>
      </c>
      <c r="DA2024" t="s">
        <v>4159</v>
      </c>
      <c r="DB2024" s="3">
        <v>45043</v>
      </c>
      <c r="DC2024" t="s">
        <v>1908</v>
      </c>
      <c r="DD2024" s="3">
        <v>45159</v>
      </c>
      <c r="DE2024" t="s">
        <v>1908</v>
      </c>
      <c r="DF2024" s="3">
        <v>45138</v>
      </c>
      <c r="DK2024" t="s">
        <v>1908</v>
      </c>
      <c r="DL2024" s="3">
        <v>45138</v>
      </c>
      <c r="DQ2024" t="s">
        <v>5070</v>
      </c>
      <c r="DR2024" t="s">
        <v>5069</v>
      </c>
      <c r="DU2024" t="s">
        <v>5493</v>
      </c>
    </row>
    <row r="2025" spans="1:125" x14ac:dyDescent="0.25">
      <c r="A2025" s="5">
        <v>1301601</v>
      </c>
      <c r="B2025" s="5">
        <v>1</v>
      </c>
      <c r="J2025" s="3"/>
      <c r="K2025" s="3"/>
      <c r="L2025" s="3"/>
      <c r="M2025" s="3"/>
      <c r="N2025" s="3">
        <v>45044</v>
      </c>
      <c r="O2025" s="7">
        <v>0.39129629629629631</v>
      </c>
      <c r="P2025" t="s">
        <v>1908</v>
      </c>
      <c r="AV2025" t="s">
        <v>202</v>
      </c>
      <c r="AW2025" t="s">
        <v>207</v>
      </c>
      <c r="AX2025" t="s">
        <v>211</v>
      </c>
      <c r="AY2025" t="s">
        <v>200</v>
      </c>
      <c r="AZ2025" t="s">
        <v>208</v>
      </c>
      <c r="BA2025">
        <v>2</v>
      </c>
      <c r="BB2025" t="s">
        <v>204</v>
      </c>
      <c r="BC2025" t="s">
        <v>209</v>
      </c>
      <c r="BD2025" t="s">
        <v>211</v>
      </c>
      <c r="BE2025" t="s">
        <v>203</v>
      </c>
      <c r="BF2025" t="s">
        <v>212</v>
      </c>
      <c r="BG2025" t="s">
        <v>211</v>
      </c>
      <c r="BH2025" t="s">
        <v>201</v>
      </c>
      <c r="BI2025" t="s">
        <v>210</v>
      </c>
      <c r="BJ2025">
        <v>1</v>
      </c>
      <c r="BK2025" t="s">
        <v>205</v>
      </c>
      <c r="BL2025" t="s">
        <v>354</v>
      </c>
      <c r="BM2025">
        <v>1</v>
      </c>
    </row>
    <row r="2026" spans="1:125" x14ac:dyDescent="0.25">
      <c r="A2026" s="5">
        <v>1301611</v>
      </c>
      <c r="B2026" s="5">
        <v>11</v>
      </c>
      <c r="C2026" t="s">
        <v>5598</v>
      </c>
      <c r="D2026" t="s">
        <v>5495</v>
      </c>
      <c r="E2026" t="s">
        <v>4479</v>
      </c>
      <c r="F2026" t="s">
        <v>6</v>
      </c>
      <c r="G2026" t="s">
        <v>5199</v>
      </c>
      <c r="H2026" t="s">
        <v>127</v>
      </c>
      <c r="I2026" t="s">
        <v>117</v>
      </c>
      <c r="J2026" s="3"/>
      <c r="K2026" s="3"/>
      <c r="L2026" s="3">
        <v>45258</v>
      </c>
      <c r="M2026" s="3" t="s">
        <v>133</v>
      </c>
      <c r="N2026" s="3">
        <v>45044</v>
      </c>
      <c r="O2026" s="7">
        <v>0.39129629629629631</v>
      </c>
      <c r="P2026" t="s">
        <v>1908</v>
      </c>
      <c r="Q2026" s="3">
        <v>45159</v>
      </c>
      <c r="R2026" s="7">
        <v>0.40530092592592593</v>
      </c>
      <c r="S2026" t="s">
        <v>1908</v>
      </c>
      <c r="U2026" s="92" t="s">
        <v>4649</v>
      </c>
      <c r="V2026" s="93" t="s">
        <v>5049</v>
      </c>
      <c r="W2026" s="92" t="s">
        <v>475</v>
      </c>
      <c r="X2026" s="93" t="s">
        <v>228</v>
      </c>
      <c r="Y2026" s="92" t="s">
        <v>2834</v>
      </c>
      <c r="Z2026" s="93" t="s">
        <v>232</v>
      </c>
      <c r="AA2026" t="s">
        <v>160</v>
      </c>
      <c r="AB2026">
        <v>956</v>
      </c>
      <c r="AC2026" t="s">
        <v>153</v>
      </c>
      <c r="AD2026" t="s">
        <v>474</v>
      </c>
      <c r="AE2026" t="s">
        <v>474</v>
      </c>
      <c r="AF2026" s="12" t="s">
        <v>5520</v>
      </c>
      <c r="AG2026" s="12">
        <v>90</v>
      </c>
      <c r="AH2026" s="12" t="s">
        <v>5520</v>
      </c>
      <c r="AI2026" s="12">
        <v>90</v>
      </c>
      <c r="AJ2026" s="12" t="s">
        <v>5520</v>
      </c>
      <c r="AK2026" s="12">
        <v>90</v>
      </c>
      <c r="AL2026" s="12" t="s">
        <v>5520</v>
      </c>
      <c r="AM2026" s="12">
        <v>90</v>
      </c>
      <c r="AN2026" s="12">
        <v>539</v>
      </c>
      <c r="AO2026" s="12">
        <v>45</v>
      </c>
      <c r="AP2026" s="12">
        <v>539</v>
      </c>
      <c r="AQ2026" s="12">
        <v>45</v>
      </c>
      <c r="AR2026" s="12" t="s">
        <v>239</v>
      </c>
      <c r="AS2026" s="12" t="s">
        <v>239</v>
      </c>
      <c r="AT2026" s="12" t="s">
        <v>239</v>
      </c>
      <c r="AU2026" s="12" t="s">
        <v>239</v>
      </c>
      <c r="AV2026" t="s">
        <v>202</v>
      </c>
      <c r="AW2026" t="s">
        <v>207</v>
      </c>
      <c r="AX2026" t="s">
        <v>211</v>
      </c>
      <c r="AY2026" t="s">
        <v>200</v>
      </c>
      <c r="AZ2026" t="s">
        <v>208</v>
      </c>
      <c r="BA2026">
        <v>2</v>
      </c>
      <c r="BB2026" t="s">
        <v>204</v>
      </c>
      <c r="BC2026" t="s">
        <v>209</v>
      </c>
      <c r="BD2026" t="s">
        <v>211</v>
      </c>
      <c r="BE2026" t="s">
        <v>203</v>
      </c>
      <c r="BF2026" t="s">
        <v>212</v>
      </c>
      <c r="BG2026" t="s">
        <v>211</v>
      </c>
      <c r="BH2026" t="s">
        <v>201</v>
      </c>
      <c r="BI2026" t="s">
        <v>210</v>
      </c>
      <c r="BJ2026">
        <v>1</v>
      </c>
      <c r="BK2026" t="s">
        <v>205</v>
      </c>
      <c r="BL2026" t="s">
        <v>354</v>
      </c>
      <c r="BM2026">
        <v>1</v>
      </c>
      <c r="BQ2026" t="s">
        <v>577</v>
      </c>
      <c r="BR2026" t="s">
        <v>3283</v>
      </c>
      <c r="BS2026" t="s">
        <v>5497</v>
      </c>
      <c r="BT2026" t="s">
        <v>3283</v>
      </c>
      <c r="BW2026" t="s">
        <v>367</v>
      </c>
      <c r="BX2026" t="s">
        <v>3283</v>
      </c>
      <c r="BY2026" t="s">
        <v>3572</v>
      </c>
      <c r="BZ2026" t="s">
        <v>3283</v>
      </c>
      <c r="CA2026" t="s">
        <v>1908</v>
      </c>
      <c r="CB2026" s="3">
        <v>45044</v>
      </c>
      <c r="CC2026" t="s">
        <v>1908</v>
      </c>
      <c r="CD2026" s="3">
        <v>45113</v>
      </c>
      <c r="CE2026" t="s">
        <v>1908</v>
      </c>
      <c r="CF2026" s="3">
        <v>45044</v>
      </c>
      <c r="CG2026" t="s">
        <v>1908</v>
      </c>
      <c r="CH2026" s="3">
        <v>45078</v>
      </c>
      <c r="CI2026" t="s">
        <v>1908</v>
      </c>
      <c r="CJ2026" s="3">
        <v>45078</v>
      </c>
      <c r="CK2026" t="s">
        <v>1908</v>
      </c>
      <c r="CL2026" s="3">
        <v>45113</v>
      </c>
      <c r="CM2026" t="s">
        <v>1908</v>
      </c>
      <c r="CN2026" s="3">
        <v>45120</v>
      </c>
      <c r="CO2026" t="s">
        <v>1908</v>
      </c>
      <c r="CP2026" s="3">
        <v>45120</v>
      </c>
      <c r="CQ2026" t="s">
        <v>1908</v>
      </c>
      <c r="CR2026" s="3">
        <v>45159</v>
      </c>
      <c r="CS2026" t="s">
        <v>1908</v>
      </c>
      <c r="CT2026" s="3">
        <v>45044</v>
      </c>
      <c r="CU2026" t="s">
        <v>1908</v>
      </c>
      <c r="CV2026" s="3">
        <v>45113</v>
      </c>
      <c r="CW2026" t="s">
        <v>1908</v>
      </c>
      <c r="CX2026" s="3">
        <v>45113</v>
      </c>
      <c r="CY2026" t="s">
        <v>1908</v>
      </c>
      <c r="CZ2026" s="3">
        <v>45120</v>
      </c>
      <c r="DA2026" t="s">
        <v>1908</v>
      </c>
      <c r="DB2026" s="3">
        <v>45120</v>
      </c>
      <c r="DE2026" t="s">
        <v>1908</v>
      </c>
      <c r="DF2026" s="3">
        <v>45113</v>
      </c>
      <c r="DK2026" t="s">
        <v>1908</v>
      </c>
      <c r="DL2026" s="3">
        <v>45113</v>
      </c>
      <c r="DQ2026" t="s">
        <v>6</v>
      </c>
      <c r="DR2026" t="s">
        <v>3985</v>
      </c>
      <c r="DU2026" t="s">
        <v>5496</v>
      </c>
    </row>
    <row r="2027" spans="1:125" x14ac:dyDescent="0.25">
      <c r="A2027" s="5">
        <v>1301701</v>
      </c>
      <c r="B2027" s="5">
        <v>1</v>
      </c>
      <c r="J2027" s="3"/>
      <c r="K2027" s="3"/>
      <c r="L2027" s="3"/>
      <c r="M2027" s="3"/>
      <c r="N2027" s="3">
        <v>45044</v>
      </c>
      <c r="O2027" s="7">
        <v>0.3935069444444444</v>
      </c>
      <c r="P2027" t="s">
        <v>1908</v>
      </c>
      <c r="AV2027" t="s">
        <v>202</v>
      </c>
      <c r="AW2027" t="s">
        <v>207</v>
      </c>
      <c r="AX2027" t="s">
        <v>211</v>
      </c>
      <c r="AY2027" t="s">
        <v>200</v>
      </c>
      <c r="AZ2027" t="s">
        <v>208</v>
      </c>
      <c r="BA2027">
        <v>2</v>
      </c>
      <c r="BB2027" t="s">
        <v>204</v>
      </c>
      <c r="BC2027" t="s">
        <v>209</v>
      </c>
      <c r="BD2027" t="s">
        <v>211</v>
      </c>
      <c r="BE2027" t="s">
        <v>203</v>
      </c>
      <c r="BF2027" t="s">
        <v>212</v>
      </c>
      <c r="BG2027" t="s">
        <v>211</v>
      </c>
      <c r="BH2027" t="s">
        <v>201</v>
      </c>
      <c r="BI2027" t="s">
        <v>210</v>
      </c>
      <c r="BJ2027">
        <v>1</v>
      </c>
      <c r="BK2027" t="s">
        <v>205</v>
      </c>
      <c r="BL2027" t="s">
        <v>354</v>
      </c>
      <c r="BM2027">
        <v>1</v>
      </c>
    </row>
    <row r="2028" spans="1:125" x14ac:dyDescent="0.25">
      <c r="A2028" s="5">
        <v>1301708</v>
      </c>
      <c r="B2028" s="5">
        <v>8</v>
      </c>
      <c r="C2028" t="s">
        <v>5564</v>
      </c>
      <c r="D2028" t="s">
        <v>5498</v>
      </c>
      <c r="E2028" t="s">
        <v>417</v>
      </c>
      <c r="F2028" t="s">
        <v>6</v>
      </c>
      <c r="G2028" t="s">
        <v>467</v>
      </c>
      <c r="H2028" t="s">
        <v>25</v>
      </c>
      <c r="I2028" t="s">
        <v>117</v>
      </c>
      <c r="J2028" s="3"/>
      <c r="K2028" s="3"/>
      <c r="L2028" s="3">
        <v>45202</v>
      </c>
      <c r="M2028" s="3" t="s">
        <v>128</v>
      </c>
      <c r="N2028" s="3">
        <v>45044</v>
      </c>
      <c r="O2028" s="7">
        <v>0.3935069444444444</v>
      </c>
      <c r="P2028" t="s">
        <v>1908</v>
      </c>
      <c r="Q2028" s="3">
        <v>45117</v>
      </c>
      <c r="R2028" s="7">
        <v>0.5861574074074074</v>
      </c>
      <c r="S2028" t="s">
        <v>1908</v>
      </c>
      <c r="U2028" s="92" t="s">
        <v>633</v>
      </c>
      <c r="V2028" s="93" t="s">
        <v>4829</v>
      </c>
      <c r="AA2028" t="s">
        <v>146</v>
      </c>
      <c r="AB2028">
        <v>956</v>
      </c>
      <c r="AC2028" t="s">
        <v>154</v>
      </c>
      <c r="AD2028" t="s">
        <v>730</v>
      </c>
      <c r="AE2028" t="s">
        <v>730</v>
      </c>
      <c r="AF2028" s="12" t="s">
        <v>349</v>
      </c>
      <c r="AG2028" s="12" t="s">
        <v>350</v>
      </c>
      <c r="AH2028" s="12" t="s">
        <v>349</v>
      </c>
      <c r="AI2028" s="12" t="s">
        <v>350</v>
      </c>
      <c r="AJ2028" s="12" t="s">
        <v>349</v>
      </c>
      <c r="AK2028" s="12" t="s">
        <v>350</v>
      </c>
      <c r="AL2028" s="12" t="s">
        <v>349</v>
      </c>
      <c r="AM2028" s="12" t="s">
        <v>350</v>
      </c>
      <c r="AN2028" s="12" t="s">
        <v>824</v>
      </c>
      <c r="AO2028" s="12" t="s">
        <v>825</v>
      </c>
      <c r="AP2028" s="12" t="s">
        <v>824</v>
      </c>
      <c r="AQ2028" s="12" t="s">
        <v>825</v>
      </c>
      <c r="AR2028" s="12" t="s">
        <v>239</v>
      </c>
      <c r="AS2028" s="12" t="s">
        <v>239</v>
      </c>
      <c r="AT2028" s="12" t="s">
        <v>239</v>
      </c>
      <c r="AU2028" s="12" t="s">
        <v>239</v>
      </c>
      <c r="AV2028" t="s">
        <v>202</v>
      </c>
      <c r="AW2028" t="s">
        <v>207</v>
      </c>
      <c r="AX2028" t="s">
        <v>211</v>
      </c>
      <c r="AY2028" t="s">
        <v>200</v>
      </c>
      <c r="AZ2028" t="s">
        <v>208</v>
      </c>
      <c r="BA2028">
        <v>2</v>
      </c>
      <c r="BB2028" t="s">
        <v>204</v>
      </c>
      <c r="BC2028" t="s">
        <v>209</v>
      </c>
      <c r="BD2028" t="s">
        <v>211</v>
      </c>
      <c r="BE2028" t="s">
        <v>203</v>
      </c>
      <c r="BF2028" t="s">
        <v>212</v>
      </c>
      <c r="BG2028" t="s">
        <v>211</v>
      </c>
      <c r="BH2028" t="s">
        <v>201</v>
      </c>
      <c r="BI2028" t="s">
        <v>210</v>
      </c>
      <c r="BJ2028">
        <v>1</v>
      </c>
      <c r="BK2028" t="s">
        <v>205</v>
      </c>
      <c r="BL2028" t="s">
        <v>354</v>
      </c>
      <c r="BM2028">
        <v>1</v>
      </c>
      <c r="BQ2028" t="s">
        <v>584</v>
      </c>
      <c r="BR2028" t="s">
        <v>146</v>
      </c>
      <c r="BS2028" t="s">
        <v>470</v>
      </c>
      <c r="BT2028" t="s">
        <v>146</v>
      </c>
      <c r="BU2028" t="s">
        <v>2269</v>
      </c>
      <c r="BV2028" t="s">
        <v>146</v>
      </c>
      <c r="BW2028" t="s">
        <v>853</v>
      </c>
      <c r="BX2028" t="s">
        <v>146</v>
      </c>
      <c r="CA2028" t="s">
        <v>1908</v>
      </c>
      <c r="CB2028" s="3">
        <v>45050</v>
      </c>
      <c r="CC2028" t="s">
        <v>1908</v>
      </c>
      <c r="CD2028" s="3">
        <v>45113</v>
      </c>
      <c r="CE2028" t="s">
        <v>1908</v>
      </c>
      <c r="CF2028" s="3">
        <v>45092</v>
      </c>
      <c r="CG2028" t="s">
        <v>1908</v>
      </c>
      <c r="CH2028" s="3">
        <v>45092</v>
      </c>
      <c r="CI2028" t="s">
        <v>1908</v>
      </c>
      <c r="CJ2028" s="3">
        <v>45092</v>
      </c>
      <c r="CK2028" t="s">
        <v>1908</v>
      </c>
      <c r="CL2028" s="3">
        <v>45092</v>
      </c>
      <c r="CM2028" t="s">
        <v>1908</v>
      </c>
      <c r="CN2028" s="3">
        <v>45117</v>
      </c>
      <c r="CO2028" t="s">
        <v>1908</v>
      </c>
      <c r="CP2028" s="3">
        <v>45117</v>
      </c>
      <c r="CS2028" t="s">
        <v>1908</v>
      </c>
      <c r="CT2028" s="3">
        <v>45050</v>
      </c>
      <c r="CU2028" t="s">
        <v>1908</v>
      </c>
      <c r="CV2028" s="3">
        <v>45092</v>
      </c>
      <c r="CW2028" t="s">
        <v>1908</v>
      </c>
      <c r="CX2028" s="3">
        <v>45113</v>
      </c>
      <c r="CY2028" t="s">
        <v>1908</v>
      </c>
      <c r="CZ2028" s="3">
        <v>45092</v>
      </c>
      <c r="DA2028" t="s">
        <v>1908</v>
      </c>
      <c r="DB2028" s="3">
        <v>45092</v>
      </c>
      <c r="DR2028" t="s">
        <v>3985</v>
      </c>
      <c r="DU2028" t="s">
        <v>563</v>
      </c>
    </row>
    <row r="2029" spans="1:125" x14ac:dyDescent="0.25">
      <c r="A2029" s="5">
        <v>1301801</v>
      </c>
      <c r="B2029" s="5">
        <v>1</v>
      </c>
      <c r="J2029" s="3"/>
      <c r="K2029" s="3"/>
      <c r="L2029" s="3"/>
      <c r="M2029" s="3"/>
      <c r="N2029" s="3">
        <v>45044</v>
      </c>
      <c r="O2029" s="7">
        <v>0.39540509259259254</v>
      </c>
      <c r="P2029" t="s">
        <v>1908</v>
      </c>
      <c r="AV2029" t="s">
        <v>202</v>
      </c>
      <c r="AW2029" t="s">
        <v>207</v>
      </c>
      <c r="AX2029" t="s">
        <v>211</v>
      </c>
      <c r="AY2029" t="s">
        <v>200</v>
      </c>
      <c r="AZ2029" t="s">
        <v>208</v>
      </c>
      <c r="BA2029">
        <v>2</v>
      </c>
      <c r="BB2029" t="s">
        <v>204</v>
      </c>
      <c r="BC2029" t="s">
        <v>209</v>
      </c>
      <c r="BD2029" t="s">
        <v>211</v>
      </c>
      <c r="BE2029" t="s">
        <v>203</v>
      </c>
      <c r="BF2029" t="s">
        <v>212</v>
      </c>
      <c r="BG2029" t="s">
        <v>211</v>
      </c>
      <c r="BH2029" t="s">
        <v>201</v>
      </c>
      <c r="BI2029" t="s">
        <v>210</v>
      </c>
      <c r="BJ2029">
        <v>1</v>
      </c>
      <c r="BK2029" t="s">
        <v>205</v>
      </c>
      <c r="BL2029" t="s">
        <v>354</v>
      </c>
      <c r="BM2029">
        <v>1</v>
      </c>
    </row>
    <row r="2030" spans="1:125" x14ac:dyDescent="0.25">
      <c r="A2030" s="5">
        <v>1301807</v>
      </c>
      <c r="B2030" s="5">
        <v>7</v>
      </c>
      <c r="C2030" t="s">
        <v>5563</v>
      </c>
      <c r="D2030" t="s">
        <v>5499</v>
      </c>
      <c r="E2030" t="s">
        <v>4444</v>
      </c>
      <c r="F2030" t="s">
        <v>28</v>
      </c>
      <c r="G2030" t="s">
        <v>2928</v>
      </c>
      <c r="H2030" t="s">
        <v>127</v>
      </c>
      <c r="I2030" t="s">
        <v>117</v>
      </c>
      <c r="J2030" s="3"/>
      <c r="K2030" s="3"/>
      <c r="L2030" s="3">
        <v>45202</v>
      </c>
      <c r="M2030" s="3" t="s">
        <v>134</v>
      </c>
      <c r="N2030" s="3">
        <v>45044</v>
      </c>
      <c r="O2030" s="7">
        <v>0.39540509259259254</v>
      </c>
      <c r="P2030" t="s">
        <v>1908</v>
      </c>
      <c r="Q2030" s="3">
        <v>45113</v>
      </c>
      <c r="R2030" s="7">
        <v>0.68010416666666673</v>
      </c>
      <c r="S2030" t="s">
        <v>1908</v>
      </c>
      <c r="U2030" s="92" t="s">
        <v>1547</v>
      </c>
      <c r="V2030" s="93" t="s">
        <v>5049</v>
      </c>
      <c r="W2030" s="92" t="s">
        <v>237</v>
      </c>
      <c r="X2030" s="93" t="s">
        <v>4535</v>
      </c>
      <c r="Y2030" s="92" t="s">
        <v>2834</v>
      </c>
      <c r="Z2030" s="93" t="s">
        <v>232</v>
      </c>
      <c r="AA2030" t="s">
        <v>146</v>
      </c>
      <c r="AB2030">
        <v>929</v>
      </c>
      <c r="AC2030" t="s">
        <v>153</v>
      </c>
      <c r="AD2030" t="s">
        <v>474</v>
      </c>
      <c r="AE2030" t="s">
        <v>474</v>
      </c>
      <c r="AF2030" s="12">
        <v>60803</v>
      </c>
      <c r="AG2030" s="12" t="s">
        <v>2935</v>
      </c>
      <c r="AH2030" s="12">
        <v>60803</v>
      </c>
      <c r="AI2030" s="12" t="s">
        <v>2935</v>
      </c>
      <c r="AJ2030" s="12">
        <v>60803</v>
      </c>
      <c r="AK2030" s="12" t="s">
        <v>2935</v>
      </c>
      <c r="AL2030" s="12">
        <v>60803</v>
      </c>
      <c r="AM2030" s="12" t="s">
        <v>2935</v>
      </c>
      <c r="AN2030" s="12" t="s">
        <v>824</v>
      </c>
      <c r="AO2030" s="12" t="s">
        <v>825</v>
      </c>
      <c r="AP2030" s="12" t="s">
        <v>824</v>
      </c>
      <c r="AQ2030" s="12" t="s">
        <v>825</v>
      </c>
      <c r="AR2030" s="12" t="s">
        <v>239</v>
      </c>
      <c r="AS2030" s="12" t="s">
        <v>239</v>
      </c>
      <c r="AT2030" s="12" t="s">
        <v>239</v>
      </c>
      <c r="AU2030" s="12" t="s">
        <v>239</v>
      </c>
      <c r="AV2030" t="s">
        <v>202</v>
      </c>
      <c r="AW2030" t="s">
        <v>207</v>
      </c>
      <c r="AX2030" t="s">
        <v>211</v>
      </c>
      <c r="AY2030" t="s">
        <v>200</v>
      </c>
      <c r="AZ2030" t="s">
        <v>208</v>
      </c>
      <c r="BA2030">
        <v>2</v>
      </c>
      <c r="BB2030" t="s">
        <v>204</v>
      </c>
      <c r="BC2030" t="s">
        <v>209</v>
      </c>
      <c r="BD2030" t="s">
        <v>211</v>
      </c>
      <c r="BE2030" t="s">
        <v>203</v>
      </c>
      <c r="BF2030" t="s">
        <v>212</v>
      </c>
      <c r="BG2030" t="s">
        <v>211</v>
      </c>
      <c r="BH2030" t="s">
        <v>201</v>
      </c>
      <c r="BI2030" t="s">
        <v>210</v>
      </c>
      <c r="BJ2030">
        <v>1</v>
      </c>
      <c r="BK2030" t="s">
        <v>205</v>
      </c>
      <c r="BL2030" t="s">
        <v>354</v>
      </c>
      <c r="BM2030">
        <v>1</v>
      </c>
      <c r="BQ2030" t="s">
        <v>577</v>
      </c>
      <c r="BR2030" t="s">
        <v>146</v>
      </c>
      <c r="BS2030" t="s">
        <v>2927</v>
      </c>
      <c r="BT2030" t="s">
        <v>146</v>
      </c>
      <c r="BW2030" t="s">
        <v>367</v>
      </c>
      <c r="BX2030" t="s">
        <v>146</v>
      </c>
      <c r="CA2030" t="s">
        <v>1908</v>
      </c>
      <c r="CB2030" s="3">
        <v>45044</v>
      </c>
      <c r="CC2030" t="s">
        <v>1908</v>
      </c>
      <c r="CD2030" s="3">
        <v>45113</v>
      </c>
      <c r="CE2030" t="s">
        <v>1908</v>
      </c>
      <c r="CF2030" s="3">
        <v>45044</v>
      </c>
      <c r="CG2030" t="s">
        <v>1908</v>
      </c>
      <c r="CH2030" s="3">
        <v>45044</v>
      </c>
      <c r="CI2030" t="s">
        <v>1908</v>
      </c>
      <c r="CJ2030" s="3">
        <v>45044</v>
      </c>
      <c r="CK2030" t="s">
        <v>1908</v>
      </c>
      <c r="CL2030" s="3">
        <v>45044</v>
      </c>
      <c r="CM2030" t="s">
        <v>1908</v>
      </c>
      <c r="CN2030" s="3">
        <v>45092</v>
      </c>
      <c r="CO2030" t="s">
        <v>1908</v>
      </c>
      <c r="CP2030" s="3">
        <v>45092</v>
      </c>
      <c r="CS2030" t="s">
        <v>1908</v>
      </c>
      <c r="CT2030" s="3">
        <v>45044</v>
      </c>
      <c r="CU2030" t="s">
        <v>1908</v>
      </c>
      <c r="CV2030" s="3">
        <v>45113</v>
      </c>
      <c r="CW2030" t="s">
        <v>1908</v>
      </c>
      <c r="CX2030" s="3">
        <v>45113</v>
      </c>
      <c r="CY2030" t="s">
        <v>1908</v>
      </c>
      <c r="CZ2030" s="3">
        <v>45092</v>
      </c>
      <c r="DA2030" t="s">
        <v>1908</v>
      </c>
      <c r="DB2030" s="3">
        <v>45092</v>
      </c>
      <c r="DE2030" t="s">
        <v>1908</v>
      </c>
      <c r="DF2030" s="3">
        <v>45113</v>
      </c>
      <c r="DK2030" t="s">
        <v>1908</v>
      </c>
      <c r="DL2030" s="3">
        <v>45113</v>
      </c>
      <c r="DQ2030" t="s">
        <v>28</v>
      </c>
      <c r="DR2030" t="s">
        <v>2920</v>
      </c>
      <c r="DU2030" t="s">
        <v>5500</v>
      </c>
    </row>
    <row r="2031" spans="1:125" x14ac:dyDescent="0.25">
      <c r="A2031" s="5">
        <v>1301901</v>
      </c>
      <c r="B2031" s="5">
        <v>1</v>
      </c>
      <c r="J2031" s="3"/>
      <c r="K2031" s="3"/>
      <c r="L2031" s="3"/>
      <c r="M2031" s="3"/>
      <c r="N2031" s="3">
        <v>45054</v>
      </c>
      <c r="O2031" s="7">
        <v>0.60592592592592587</v>
      </c>
      <c r="P2031" t="s">
        <v>1908</v>
      </c>
      <c r="AV2031" t="s">
        <v>202</v>
      </c>
      <c r="AW2031" t="s">
        <v>207</v>
      </c>
      <c r="AX2031" t="s">
        <v>211</v>
      </c>
      <c r="AY2031" t="s">
        <v>200</v>
      </c>
      <c r="AZ2031" t="s">
        <v>208</v>
      </c>
      <c r="BA2031">
        <v>2</v>
      </c>
      <c r="BB2031" t="s">
        <v>204</v>
      </c>
      <c r="BC2031" t="s">
        <v>209</v>
      </c>
      <c r="BD2031" t="s">
        <v>211</v>
      </c>
      <c r="BE2031" t="s">
        <v>203</v>
      </c>
      <c r="BF2031" t="s">
        <v>212</v>
      </c>
      <c r="BG2031" t="s">
        <v>211</v>
      </c>
      <c r="BH2031" t="s">
        <v>201</v>
      </c>
      <c r="BI2031" t="s">
        <v>210</v>
      </c>
      <c r="BJ2031">
        <v>1</v>
      </c>
      <c r="BK2031" t="s">
        <v>205</v>
      </c>
      <c r="BL2031" t="s">
        <v>354</v>
      </c>
      <c r="BM2031">
        <v>1</v>
      </c>
    </row>
    <row r="2032" spans="1:125" x14ac:dyDescent="0.25">
      <c r="A2032" s="5">
        <v>1301916</v>
      </c>
      <c r="B2032" s="5">
        <v>16</v>
      </c>
      <c r="C2032" t="s">
        <v>5546</v>
      </c>
      <c r="D2032" t="s">
        <v>5501</v>
      </c>
      <c r="E2032" t="s">
        <v>5469</v>
      </c>
      <c r="F2032" t="s">
        <v>5070</v>
      </c>
      <c r="G2032" t="s">
        <v>5241</v>
      </c>
      <c r="H2032" t="s">
        <v>25</v>
      </c>
      <c r="I2032" t="s">
        <v>118</v>
      </c>
      <c r="J2032" s="3"/>
      <c r="K2032" s="3">
        <v>45247</v>
      </c>
      <c r="L2032" s="3">
        <v>45174</v>
      </c>
      <c r="M2032" s="3" t="s">
        <v>126</v>
      </c>
      <c r="N2032" s="3">
        <v>45054</v>
      </c>
      <c r="O2032" s="7">
        <v>0.60592592592592587</v>
      </c>
      <c r="P2032" t="s">
        <v>1908</v>
      </c>
      <c r="Q2032" s="3">
        <v>45506</v>
      </c>
      <c r="R2032" s="7">
        <v>0.38793981481481482</v>
      </c>
      <c r="S2032" t="s">
        <v>1908</v>
      </c>
      <c r="U2032" s="92" t="s">
        <v>385</v>
      </c>
      <c r="W2032" s="92" t="s">
        <v>527</v>
      </c>
      <c r="Y2032" s="92" t="s">
        <v>386</v>
      </c>
      <c r="AA2032" t="s">
        <v>146</v>
      </c>
      <c r="AB2032">
        <v>956</v>
      </c>
      <c r="AC2032" t="s">
        <v>154</v>
      </c>
      <c r="AD2032" t="s">
        <v>5547</v>
      </c>
      <c r="AE2032" t="s">
        <v>5566</v>
      </c>
      <c r="AF2032" s="12" t="s">
        <v>5242</v>
      </c>
      <c r="AG2032" s="12">
        <v>95</v>
      </c>
      <c r="AH2032" s="12" t="s">
        <v>5242</v>
      </c>
      <c r="AI2032" s="12">
        <v>95</v>
      </c>
      <c r="AJ2032" s="12" t="s">
        <v>5242</v>
      </c>
      <c r="AK2032" s="12">
        <v>95</v>
      </c>
      <c r="AL2032" s="12" t="s">
        <v>5242</v>
      </c>
      <c r="AM2032" s="12">
        <v>95</v>
      </c>
      <c r="AN2032" s="12" t="s">
        <v>6136</v>
      </c>
      <c r="AO2032" s="12">
        <v>45</v>
      </c>
      <c r="AP2032" s="12" t="s">
        <v>6136</v>
      </c>
      <c r="AQ2032" s="12">
        <v>45</v>
      </c>
      <c r="AR2032" s="12" t="s">
        <v>239</v>
      </c>
      <c r="AS2032" s="12" t="s">
        <v>239</v>
      </c>
      <c r="AT2032" s="12" t="s">
        <v>239</v>
      </c>
      <c r="AU2032" s="12" t="s">
        <v>239</v>
      </c>
      <c r="AV2032" t="s">
        <v>202</v>
      </c>
      <c r="AW2032" t="s">
        <v>207</v>
      </c>
      <c r="AX2032" t="s">
        <v>211</v>
      </c>
      <c r="AY2032" t="s">
        <v>200</v>
      </c>
      <c r="AZ2032" t="s">
        <v>208</v>
      </c>
      <c r="BA2032">
        <v>2</v>
      </c>
      <c r="BB2032" t="s">
        <v>204</v>
      </c>
      <c r="BC2032" t="s">
        <v>209</v>
      </c>
      <c r="BD2032" t="s">
        <v>211</v>
      </c>
      <c r="BE2032" t="s">
        <v>203</v>
      </c>
      <c r="BF2032" t="s">
        <v>212</v>
      </c>
      <c r="BG2032" t="s">
        <v>211</v>
      </c>
      <c r="BH2032" t="s">
        <v>201</v>
      </c>
      <c r="BI2032" t="s">
        <v>210</v>
      </c>
      <c r="BJ2032">
        <v>1</v>
      </c>
      <c r="BK2032" t="s">
        <v>205</v>
      </c>
      <c r="BL2032" t="s">
        <v>354</v>
      </c>
      <c r="BM2032">
        <v>1</v>
      </c>
      <c r="BQ2032" t="s">
        <v>584</v>
      </c>
      <c r="BR2032" t="s">
        <v>146</v>
      </c>
      <c r="BS2032" t="s">
        <v>5502</v>
      </c>
      <c r="BT2032" t="s">
        <v>146</v>
      </c>
      <c r="BU2032" t="s">
        <v>1852</v>
      </c>
      <c r="BV2032" t="s">
        <v>146</v>
      </c>
      <c r="BW2032" t="s">
        <v>379</v>
      </c>
      <c r="BX2032" t="s">
        <v>146</v>
      </c>
      <c r="BY2032" t="s">
        <v>5254</v>
      </c>
      <c r="BZ2032" t="s">
        <v>146</v>
      </c>
      <c r="CA2032" t="s">
        <v>1908</v>
      </c>
      <c r="CB2032" s="3">
        <v>45054</v>
      </c>
      <c r="CC2032" t="s">
        <v>8</v>
      </c>
      <c r="CD2032" s="3">
        <v>45068</v>
      </c>
      <c r="CE2032" t="s">
        <v>1908</v>
      </c>
      <c r="CF2032" s="3">
        <v>45055</v>
      </c>
      <c r="CG2032" t="s">
        <v>1908</v>
      </c>
      <c r="CH2032" s="3">
        <v>45055</v>
      </c>
      <c r="CI2032" t="s">
        <v>1908</v>
      </c>
      <c r="CJ2032" s="3">
        <v>45055</v>
      </c>
      <c r="CK2032" t="s">
        <v>1908</v>
      </c>
      <c r="CL2032" s="3">
        <v>45090</v>
      </c>
      <c r="CM2032" t="s">
        <v>1908</v>
      </c>
      <c r="CN2032" s="3">
        <v>45090</v>
      </c>
      <c r="CO2032" t="s">
        <v>1908</v>
      </c>
      <c r="CP2032" s="3">
        <v>45092</v>
      </c>
      <c r="CS2032" t="s">
        <v>1908</v>
      </c>
      <c r="CT2032" s="3">
        <v>45054</v>
      </c>
      <c r="CW2032" t="s">
        <v>1908</v>
      </c>
      <c r="CX2032" s="3">
        <v>45092</v>
      </c>
      <c r="CY2032" t="s">
        <v>1908</v>
      </c>
      <c r="CZ2032" s="3">
        <v>45090</v>
      </c>
      <c r="DA2032" t="s">
        <v>1908</v>
      </c>
      <c r="DB2032" s="3">
        <v>45090</v>
      </c>
      <c r="DE2032" t="s">
        <v>1908</v>
      </c>
      <c r="DF2032" s="3">
        <v>45092</v>
      </c>
      <c r="DQ2032" t="s">
        <v>5070</v>
      </c>
      <c r="DR2032" t="s">
        <v>3985</v>
      </c>
      <c r="DU2032" t="s">
        <v>5565</v>
      </c>
    </row>
    <row r="2033" spans="1:125" x14ac:dyDescent="0.25">
      <c r="A2033" s="5">
        <v>1302001</v>
      </c>
      <c r="B2033" s="5">
        <v>1</v>
      </c>
      <c r="J2033" s="3"/>
      <c r="K2033" s="3"/>
      <c r="L2033" s="3"/>
      <c r="M2033" s="3"/>
      <c r="N2033" s="3">
        <v>45057</v>
      </c>
      <c r="O2033" s="7">
        <v>0.50452546296296297</v>
      </c>
      <c r="P2033" t="s">
        <v>1980</v>
      </c>
      <c r="AV2033" t="s">
        <v>202</v>
      </c>
      <c r="AW2033" t="s">
        <v>207</v>
      </c>
      <c r="AX2033" t="s">
        <v>211</v>
      </c>
      <c r="AY2033" t="s">
        <v>200</v>
      </c>
      <c r="AZ2033" t="s">
        <v>208</v>
      </c>
      <c r="BA2033">
        <v>2</v>
      </c>
      <c r="BB2033" t="s">
        <v>204</v>
      </c>
      <c r="BC2033" t="s">
        <v>209</v>
      </c>
      <c r="BD2033" t="s">
        <v>211</v>
      </c>
      <c r="BE2033" t="s">
        <v>203</v>
      </c>
      <c r="BF2033" t="s">
        <v>212</v>
      </c>
      <c r="BG2033" t="s">
        <v>211</v>
      </c>
      <c r="BH2033" t="s">
        <v>201</v>
      </c>
      <c r="BI2033" t="s">
        <v>210</v>
      </c>
      <c r="BJ2033">
        <v>1</v>
      </c>
      <c r="BK2033" t="s">
        <v>205</v>
      </c>
      <c r="BL2033" t="s">
        <v>354</v>
      </c>
      <c r="BM2033">
        <v>1</v>
      </c>
    </row>
    <row r="2034" spans="1:125" x14ac:dyDescent="0.25">
      <c r="A2034" s="5">
        <v>1302011</v>
      </c>
      <c r="B2034" s="5">
        <v>11</v>
      </c>
      <c r="C2034" t="s">
        <v>5602</v>
      </c>
      <c r="D2034" t="s">
        <v>5504</v>
      </c>
      <c r="E2034" t="s">
        <v>4014</v>
      </c>
      <c r="F2034" t="s">
        <v>28</v>
      </c>
      <c r="G2034" t="s">
        <v>4657</v>
      </c>
      <c r="H2034" t="s">
        <v>127</v>
      </c>
      <c r="I2034" t="s">
        <v>118</v>
      </c>
      <c r="J2034" s="3"/>
      <c r="K2034" s="3" t="s">
        <v>5584</v>
      </c>
      <c r="L2034" s="3">
        <v>45202</v>
      </c>
      <c r="M2034" s="3" t="s">
        <v>133</v>
      </c>
      <c r="N2034" s="3">
        <v>45057</v>
      </c>
      <c r="O2034" s="7">
        <v>0.50452546296296297</v>
      </c>
      <c r="P2034" t="s">
        <v>1980</v>
      </c>
      <c r="Q2034" s="3">
        <v>45488</v>
      </c>
      <c r="R2034" s="7">
        <v>0.63096064814814812</v>
      </c>
      <c r="S2034" t="s">
        <v>1908</v>
      </c>
      <c r="T2034">
        <v>1817</v>
      </c>
      <c r="U2034" s="92" t="s">
        <v>4572</v>
      </c>
      <c r="W2034" s="92" t="s">
        <v>5505</v>
      </c>
      <c r="Y2034" s="92" t="s">
        <v>475</v>
      </c>
      <c r="AA2034" t="s">
        <v>160</v>
      </c>
      <c r="AB2034">
        <v>956</v>
      </c>
      <c r="AC2034" t="s">
        <v>155</v>
      </c>
      <c r="AD2034" t="s">
        <v>239</v>
      </c>
      <c r="AE2034" t="s">
        <v>239</v>
      </c>
      <c r="AF2034" s="12" t="s">
        <v>4655</v>
      </c>
      <c r="AG2034" s="12">
        <v>59</v>
      </c>
      <c r="AH2034" s="12" t="s">
        <v>4655</v>
      </c>
      <c r="AI2034" s="12">
        <v>59</v>
      </c>
      <c r="AJ2034" s="12" t="s">
        <v>4655</v>
      </c>
      <c r="AK2034" s="12">
        <v>59</v>
      </c>
      <c r="AL2034" s="12" t="s">
        <v>4655</v>
      </c>
      <c r="AM2034" s="12">
        <v>59</v>
      </c>
      <c r="AN2034" s="12" t="s">
        <v>6136</v>
      </c>
      <c r="AO2034" s="12">
        <v>45</v>
      </c>
      <c r="AP2034" s="12" t="s">
        <v>6136</v>
      </c>
      <c r="AQ2034" s="12">
        <v>45</v>
      </c>
      <c r="AR2034" s="12" t="s">
        <v>239</v>
      </c>
      <c r="AS2034" s="12" t="s">
        <v>239</v>
      </c>
      <c r="AT2034" s="12" t="s">
        <v>239</v>
      </c>
      <c r="AU2034" s="12" t="s">
        <v>239</v>
      </c>
      <c r="AV2034" t="s">
        <v>202</v>
      </c>
      <c r="AW2034" t="s">
        <v>207</v>
      </c>
      <c r="AX2034" t="s">
        <v>211</v>
      </c>
      <c r="AY2034" t="s">
        <v>200</v>
      </c>
      <c r="AZ2034" t="s">
        <v>208</v>
      </c>
      <c r="BA2034">
        <v>2</v>
      </c>
      <c r="BB2034" t="s">
        <v>204</v>
      </c>
      <c r="BC2034" t="s">
        <v>209</v>
      </c>
      <c r="BD2034" t="s">
        <v>211</v>
      </c>
      <c r="BE2034" t="s">
        <v>203</v>
      </c>
      <c r="BF2034" t="s">
        <v>212</v>
      </c>
      <c r="BG2034" t="s">
        <v>211</v>
      </c>
      <c r="BH2034" t="s">
        <v>201</v>
      </c>
      <c r="BI2034" t="s">
        <v>210</v>
      </c>
      <c r="BJ2034">
        <v>1</v>
      </c>
      <c r="BK2034" t="s">
        <v>205</v>
      </c>
      <c r="BL2034" t="s">
        <v>354</v>
      </c>
      <c r="BM2034">
        <v>1</v>
      </c>
      <c r="BQ2034" t="s">
        <v>577</v>
      </c>
      <c r="BR2034" t="s">
        <v>160</v>
      </c>
      <c r="BS2034" t="s">
        <v>5576</v>
      </c>
      <c r="BT2034" t="s">
        <v>160</v>
      </c>
      <c r="BW2034" t="s">
        <v>367</v>
      </c>
      <c r="BX2034" t="s">
        <v>160</v>
      </c>
      <c r="BY2034" t="s">
        <v>4581</v>
      </c>
      <c r="BZ2034" t="s">
        <v>160</v>
      </c>
      <c r="CA2034" t="s">
        <v>1980</v>
      </c>
      <c r="CB2034" s="3">
        <v>45057</v>
      </c>
      <c r="CC2034" t="s">
        <v>1980</v>
      </c>
      <c r="CD2034" s="3">
        <v>45057</v>
      </c>
      <c r="CE2034" t="s">
        <v>1980</v>
      </c>
      <c r="CF2034" s="3">
        <v>45100</v>
      </c>
      <c r="CG2034" t="s">
        <v>1980</v>
      </c>
      <c r="CH2034" s="3">
        <v>45100</v>
      </c>
      <c r="CI2034" t="s">
        <v>1980</v>
      </c>
      <c r="CJ2034" s="3">
        <v>45100</v>
      </c>
      <c r="CK2034" t="s">
        <v>1908</v>
      </c>
      <c r="CL2034" s="3">
        <v>45139</v>
      </c>
      <c r="CM2034" t="s">
        <v>1980</v>
      </c>
      <c r="CN2034" s="3">
        <v>45124</v>
      </c>
      <c r="CO2034" t="s">
        <v>1980</v>
      </c>
      <c r="CP2034" s="3">
        <v>45124</v>
      </c>
      <c r="CQ2034" t="s">
        <v>1908</v>
      </c>
      <c r="CR2034" s="3">
        <v>45139</v>
      </c>
      <c r="CS2034" t="s">
        <v>1908</v>
      </c>
      <c r="CT2034" s="3">
        <v>45139</v>
      </c>
      <c r="CU2034" t="s">
        <v>1908</v>
      </c>
      <c r="CV2034" s="3">
        <v>45139</v>
      </c>
      <c r="CW2034" t="s">
        <v>1980</v>
      </c>
      <c r="CX2034" s="3">
        <v>45124</v>
      </c>
      <c r="CY2034" t="s">
        <v>1908</v>
      </c>
      <c r="CZ2034" s="3">
        <v>45139</v>
      </c>
      <c r="DA2034" t="s">
        <v>1980</v>
      </c>
      <c r="DB2034" s="3">
        <v>45118</v>
      </c>
      <c r="DC2034" t="s">
        <v>1908</v>
      </c>
      <c r="DD2034" s="3">
        <v>45139</v>
      </c>
      <c r="DE2034" t="s">
        <v>1908</v>
      </c>
      <c r="DF2034" s="3">
        <v>45133</v>
      </c>
      <c r="DK2034" t="s">
        <v>1908</v>
      </c>
      <c r="DL2034" s="3">
        <v>45133</v>
      </c>
      <c r="DQ2034" t="s">
        <v>28</v>
      </c>
      <c r="DR2034" t="s">
        <v>2920</v>
      </c>
      <c r="DU2034" t="s">
        <v>5506</v>
      </c>
    </row>
    <row r="2035" spans="1:125" x14ac:dyDescent="0.25">
      <c r="A2035" s="5">
        <v>1302101</v>
      </c>
      <c r="B2035" s="5">
        <v>1</v>
      </c>
      <c r="J2035" s="3"/>
      <c r="K2035" s="3"/>
      <c r="L2035" s="3"/>
      <c r="M2035" s="3"/>
      <c r="N2035" s="3">
        <v>45057</v>
      </c>
      <c r="O2035" s="7">
        <v>0.50942129629629629</v>
      </c>
      <c r="P2035" t="s">
        <v>1980</v>
      </c>
      <c r="AV2035" t="s">
        <v>202</v>
      </c>
      <c r="AW2035" t="s">
        <v>207</v>
      </c>
      <c r="AX2035" t="s">
        <v>211</v>
      </c>
      <c r="AY2035" t="s">
        <v>200</v>
      </c>
      <c r="AZ2035" t="s">
        <v>208</v>
      </c>
      <c r="BA2035">
        <v>2</v>
      </c>
      <c r="BB2035" t="s">
        <v>204</v>
      </c>
      <c r="BC2035" t="s">
        <v>209</v>
      </c>
      <c r="BD2035" t="s">
        <v>211</v>
      </c>
      <c r="BE2035" t="s">
        <v>203</v>
      </c>
      <c r="BF2035" t="s">
        <v>212</v>
      </c>
      <c r="BG2035" t="s">
        <v>211</v>
      </c>
      <c r="BH2035" t="s">
        <v>201</v>
      </c>
      <c r="BI2035" t="s">
        <v>210</v>
      </c>
      <c r="BJ2035">
        <v>1</v>
      </c>
      <c r="BK2035" t="s">
        <v>205</v>
      </c>
      <c r="BL2035" t="s">
        <v>354</v>
      </c>
      <c r="BM2035">
        <v>1</v>
      </c>
    </row>
    <row r="2036" spans="1:125" x14ac:dyDescent="0.25">
      <c r="A2036" s="5">
        <v>1302102</v>
      </c>
      <c r="B2036" s="5">
        <v>2</v>
      </c>
      <c r="D2036" t="s">
        <v>5507</v>
      </c>
      <c r="E2036" t="s">
        <v>4226</v>
      </c>
      <c r="F2036" t="s">
        <v>5070</v>
      </c>
      <c r="H2036" t="s">
        <v>127</v>
      </c>
      <c r="I2036" t="s">
        <v>118</v>
      </c>
      <c r="J2036" s="3"/>
      <c r="K2036" s="3"/>
      <c r="L2036" s="3"/>
      <c r="M2036" s="3" t="s">
        <v>135</v>
      </c>
      <c r="N2036" s="3">
        <v>45057</v>
      </c>
      <c r="O2036" s="7">
        <v>0.50942129629629629</v>
      </c>
      <c r="P2036" t="s">
        <v>1980</v>
      </c>
      <c r="Q2036" s="3">
        <v>45057</v>
      </c>
      <c r="R2036" s="7">
        <v>0.51185185185185189</v>
      </c>
      <c r="S2036" t="s">
        <v>1980</v>
      </c>
      <c r="T2036">
        <v>1778</v>
      </c>
      <c r="U2036" s="92" t="s">
        <v>1301</v>
      </c>
      <c r="W2036" s="92" t="s">
        <v>386</v>
      </c>
      <c r="AA2036" t="s">
        <v>146</v>
      </c>
      <c r="AB2036">
        <v>902</v>
      </c>
      <c r="AC2036" t="s">
        <v>154</v>
      </c>
      <c r="AD2036" t="s">
        <v>239</v>
      </c>
      <c r="AE2036" t="s">
        <v>239</v>
      </c>
      <c r="AV2036" t="s">
        <v>202</v>
      </c>
      <c r="AW2036" t="s">
        <v>207</v>
      </c>
      <c r="AX2036" t="s">
        <v>211</v>
      </c>
      <c r="AY2036" t="s">
        <v>200</v>
      </c>
      <c r="AZ2036" t="s">
        <v>208</v>
      </c>
      <c r="BA2036">
        <v>2</v>
      </c>
      <c r="BB2036" t="s">
        <v>204</v>
      </c>
      <c r="BC2036" t="s">
        <v>209</v>
      </c>
      <c r="BD2036" t="s">
        <v>211</v>
      </c>
      <c r="BE2036" t="s">
        <v>203</v>
      </c>
      <c r="BF2036" t="s">
        <v>212</v>
      </c>
      <c r="BG2036" t="s">
        <v>211</v>
      </c>
      <c r="BH2036" t="s">
        <v>201</v>
      </c>
      <c r="BI2036" t="s">
        <v>210</v>
      </c>
      <c r="BJ2036">
        <v>1</v>
      </c>
      <c r="BK2036" t="s">
        <v>205</v>
      </c>
      <c r="BL2036" t="s">
        <v>354</v>
      </c>
      <c r="BM2036">
        <v>1</v>
      </c>
      <c r="BQ2036" t="s">
        <v>577</v>
      </c>
      <c r="BR2036" t="s">
        <v>146</v>
      </c>
      <c r="BW2036" t="s">
        <v>367</v>
      </c>
      <c r="BX2036" t="s">
        <v>146</v>
      </c>
      <c r="CA2036" t="s">
        <v>1980</v>
      </c>
      <c r="CB2036" s="3">
        <v>45057</v>
      </c>
      <c r="CC2036" t="s">
        <v>1980</v>
      </c>
      <c r="CD2036" s="3">
        <v>45057</v>
      </c>
      <c r="DR2036" t="s">
        <v>5069</v>
      </c>
      <c r="DU2036" t="s">
        <v>5508</v>
      </c>
    </row>
    <row r="2037" spans="1:125" x14ac:dyDescent="0.25">
      <c r="A2037" s="5">
        <v>1302201</v>
      </c>
      <c r="B2037" s="5">
        <v>1</v>
      </c>
      <c r="J2037" s="3"/>
      <c r="K2037" s="3"/>
      <c r="L2037" s="3"/>
      <c r="M2037" s="3"/>
      <c r="N2037" s="3">
        <v>45072</v>
      </c>
      <c r="O2037" s="7">
        <v>0.69814814814814818</v>
      </c>
      <c r="P2037" t="s">
        <v>4159</v>
      </c>
      <c r="AV2037" t="s">
        <v>202</v>
      </c>
      <c r="AW2037" t="s">
        <v>207</v>
      </c>
      <c r="AX2037" t="s">
        <v>211</v>
      </c>
      <c r="AY2037" t="s">
        <v>200</v>
      </c>
      <c r="AZ2037" t="s">
        <v>208</v>
      </c>
      <c r="BA2037">
        <v>2</v>
      </c>
      <c r="BB2037" t="s">
        <v>204</v>
      </c>
      <c r="BC2037" t="s">
        <v>209</v>
      </c>
      <c r="BD2037" t="s">
        <v>211</v>
      </c>
      <c r="BE2037" t="s">
        <v>203</v>
      </c>
      <c r="BF2037" t="s">
        <v>212</v>
      </c>
      <c r="BG2037" t="s">
        <v>211</v>
      </c>
      <c r="BH2037" t="s">
        <v>201</v>
      </c>
      <c r="BI2037" t="s">
        <v>210</v>
      </c>
      <c r="BJ2037">
        <v>1</v>
      </c>
      <c r="BK2037" t="s">
        <v>205</v>
      </c>
      <c r="BL2037" t="s">
        <v>354</v>
      </c>
      <c r="BM2037">
        <v>1</v>
      </c>
    </row>
    <row r="2038" spans="1:125" x14ac:dyDescent="0.25">
      <c r="A2038" s="5">
        <v>1302206</v>
      </c>
      <c r="B2038" s="5">
        <v>6</v>
      </c>
      <c r="C2038" t="s">
        <v>5527</v>
      </c>
      <c r="D2038" t="s">
        <v>5522</v>
      </c>
      <c r="E2038" t="s">
        <v>5524</v>
      </c>
      <c r="F2038" t="s">
        <v>6</v>
      </c>
      <c r="G2038" t="s">
        <v>3878</v>
      </c>
      <c r="H2038" t="s">
        <v>1146</v>
      </c>
      <c r="I2038" t="s">
        <v>117</v>
      </c>
      <c r="J2038" s="3">
        <v>45163</v>
      </c>
      <c r="K2038" s="3" t="s">
        <v>239</v>
      </c>
      <c r="L2038" s="3">
        <v>45188</v>
      </c>
      <c r="M2038" s="3" t="s">
        <v>4598</v>
      </c>
      <c r="N2038" s="3">
        <v>45072</v>
      </c>
      <c r="O2038" s="7">
        <v>0.69814814814814818</v>
      </c>
      <c r="P2038" t="s">
        <v>4159</v>
      </c>
      <c r="Q2038" s="3">
        <v>45177</v>
      </c>
      <c r="R2038" s="7">
        <v>0.88730324074074074</v>
      </c>
      <c r="S2038" t="s">
        <v>4159</v>
      </c>
      <c r="U2038" s="92" t="s">
        <v>5006</v>
      </c>
      <c r="V2038" s="93" t="s">
        <v>685</v>
      </c>
      <c r="W2038" s="92" t="s">
        <v>709</v>
      </c>
      <c r="X2038" s="93" t="s">
        <v>145</v>
      </c>
      <c r="Y2038" s="92" t="s">
        <v>403</v>
      </c>
      <c r="Z2038" s="93" t="s">
        <v>403</v>
      </c>
      <c r="AA2038" t="s">
        <v>146</v>
      </c>
      <c r="AB2038">
        <v>902</v>
      </c>
      <c r="AC2038" t="s">
        <v>154</v>
      </c>
      <c r="AD2038" t="s">
        <v>239</v>
      </c>
      <c r="AF2038" s="12" t="s">
        <v>1081</v>
      </c>
      <c r="AG2038" s="12">
        <v>900</v>
      </c>
      <c r="AH2038" s="12" t="s">
        <v>1081</v>
      </c>
      <c r="AI2038" s="12">
        <v>900</v>
      </c>
      <c r="AJ2038" s="12" t="s">
        <v>1081</v>
      </c>
      <c r="AK2038" s="12">
        <v>900</v>
      </c>
      <c r="AL2038" s="12" t="s">
        <v>1081</v>
      </c>
      <c r="AM2038" s="12">
        <v>900</v>
      </c>
      <c r="AN2038" s="12">
        <v>539</v>
      </c>
      <c r="AO2038" s="12">
        <v>45</v>
      </c>
      <c r="AP2038" s="12">
        <v>539</v>
      </c>
      <c r="AQ2038" s="12">
        <v>45</v>
      </c>
      <c r="AR2038" s="12" t="s">
        <v>239</v>
      </c>
      <c r="AS2038" s="12" t="s">
        <v>239</v>
      </c>
      <c r="AT2038" s="12" t="s">
        <v>239</v>
      </c>
      <c r="AU2038" s="12" t="s">
        <v>239</v>
      </c>
      <c r="AV2038" t="s">
        <v>267</v>
      </c>
      <c r="AW2038" t="s">
        <v>207</v>
      </c>
      <c r="AX2038" t="s">
        <v>211</v>
      </c>
      <c r="AY2038" t="s">
        <v>200</v>
      </c>
      <c r="AZ2038" t="s">
        <v>208</v>
      </c>
      <c r="BA2038">
        <v>2</v>
      </c>
      <c r="BB2038" t="s">
        <v>204</v>
      </c>
      <c r="BC2038" t="s">
        <v>209</v>
      </c>
      <c r="BD2038" t="s">
        <v>211</v>
      </c>
      <c r="BE2038" t="s">
        <v>203</v>
      </c>
      <c r="BF2038" t="s">
        <v>212</v>
      </c>
      <c r="BG2038" t="s">
        <v>211</v>
      </c>
      <c r="BH2038" t="s">
        <v>201</v>
      </c>
      <c r="BI2038" t="s">
        <v>210</v>
      </c>
      <c r="BJ2038">
        <v>1</v>
      </c>
      <c r="BK2038" t="s">
        <v>205</v>
      </c>
      <c r="BL2038" t="s">
        <v>354</v>
      </c>
      <c r="BM2038">
        <v>1</v>
      </c>
      <c r="BQ2038" t="s">
        <v>1161</v>
      </c>
      <c r="BR2038" t="s">
        <v>146</v>
      </c>
      <c r="BS2038" t="s">
        <v>5528</v>
      </c>
      <c r="BT2038" t="s">
        <v>146</v>
      </c>
      <c r="BU2038" t="s">
        <v>5677</v>
      </c>
      <c r="BV2038" t="s">
        <v>146</v>
      </c>
      <c r="BW2038" t="s">
        <v>1163</v>
      </c>
      <c r="BX2038" t="s">
        <v>146</v>
      </c>
      <c r="BY2038" t="s">
        <v>1164</v>
      </c>
      <c r="BZ2038" t="s">
        <v>146</v>
      </c>
      <c r="CA2038" t="s">
        <v>4159</v>
      </c>
      <c r="CB2038" s="3">
        <v>45079</v>
      </c>
      <c r="CC2038" t="s">
        <v>4159</v>
      </c>
      <c r="CD2038" s="3">
        <v>45079</v>
      </c>
      <c r="CE2038" t="s">
        <v>4159</v>
      </c>
      <c r="CF2038" s="3">
        <v>45072</v>
      </c>
      <c r="CG2038" t="s">
        <v>4159</v>
      </c>
      <c r="CH2038" s="3">
        <v>45079</v>
      </c>
      <c r="CI2038" t="s">
        <v>4159</v>
      </c>
      <c r="CJ2038" s="3">
        <v>45079</v>
      </c>
      <c r="CK2038" t="s">
        <v>4159</v>
      </c>
      <c r="CL2038" s="3">
        <v>45079</v>
      </c>
      <c r="CM2038" t="s">
        <v>4159</v>
      </c>
      <c r="CN2038" s="3">
        <v>45079</v>
      </c>
      <c r="CO2038" t="s">
        <v>4159</v>
      </c>
      <c r="CP2038" s="3">
        <v>45079</v>
      </c>
      <c r="CS2038" t="s">
        <v>4159</v>
      </c>
      <c r="CT2038" s="3">
        <v>45079</v>
      </c>
      <c r="CU2038" t="s">
        <v>1908</v>
      </c>
      <c r="CV2038" s="3">
        <v>45114</v>
      </c>
      <c r="CW2038" t="s">
        <v>4159</v>
      </c>
      <c r="CX2038" s="3">
        <v>45079</v>
      </c>
      <c r="CY2038" t="s">
        <v>4159</v>
      </c>
      <c r="CZ2038" s="3">
        <v>45079</v>
      </c>
      <c r="DA2038" t="s">
        <v>4159</v>
      </c>
      <c r="DB2038" s="3">
        <v>45079</v>
      </c>
      <c r="DE2038" t="s">
        <v>1908</v>
      </c>
      <c r="DF2038" s="3">
        <v>45114</v>
      </c>
      <c r="DK2038" t="s">
        <v>1908</v>
      </c>
      <c r="DL2038" s="3">
        <v>45114</v>
      </c>
      <c r="DQ2038" t="s">
        <v>6</v>
      </c>
      <c r="DR2038" t="s">
        <v>5069</v>
      </c>
      <c r="DU2038" t="s">
        <v>5523</v>
      </c>
    </row>
    <row r="2039" spans="1:125" x14ac:dyDescent="0.25">
      <c r="A2039" s="5">
        <v>1302301</v>
      </c>
      <c r="B2039" s="5">
        <v>1</v>
      </c>
      <c r="J2039" s="3"/>
      <c r="K2039" s="3"/>
      <c r="L2039" s="3"/>
      <c r="M2039" s="3"/>
      <c r="N2039" s="3">
        <v>45086</v>
      </c>
      <c r="O2039" s="7">
        <v>0.36934027777777773</v>
      </c>
      <c r="P2039" t="s">
        <v>1908</v>
      </c>
      <c r="AV2039" t="s">
        <v>202</v>
      </c>
      <c r="AW2039" t="s">
        <v>207</v>
      </c>
      <c r="AX2039" t="s">
        <v>211</v>
      </c>
      <c r="AY2039" t="s">
        <v>200</v>
      </c>
      <c r="AZ2039" t="s">
        <v>208</v>
      </c>
      <c r="BA2039">
        <v>2</v>
      </c>
      <c r="BB2039" t="s">
        <v>204</v>
      </c>
      <c r="BC2039" t="s">
        <v>209</v>
      </c>
      <c r="BD2039" t="s">
        <v>211</v>
      </c>
      <c r="BE2039" t="s">
        <v>203</v>
      </c>
      <c r="BF2039" t="s">
        <v>212</v>
      </c>
      <c r="BG2039" t="s">
        <v>211</v>
      </c>
      <c r="BH2039" t="s">
        <v>201</v>
      </c>
      <c r="BI2039" t="s">
        <v>210</v>
      </c>
      <c r="BJ2039">
        <v>1</v>
      </c>
      <c r="BK2039" t="s">
        <v>205</v>
      </c>
      <c r="BL2039" t="s">
        <v>354</v>
      </c>
      <c r="BM2039">
        <v>1</v>
      </c>
    </row>
    <row r="2040" spans="1:125" x14ac:dyDescent="0.25">
      <c r="A2040" s="5">
        <v>1302309</v>
      </c>
      <c r="B2040" s="5">
        <v>9</v>
      </c>
      <c r="C2040" t="s">
        <v>5577</v>
      </c>
      <c r="D2040" t="s">
        <v>5543</v>
      </c>
      <c r="E2040" t="s">
        <v>1940</v>
      </c>
      <c r="F2040" t="s">
        <v>6</v>
      </c>
      <c r="G2040" t="s">
        <v>3975</v>
      </c>
      <c r="H2040" t="s">
        <v>473</v>
      </c>
      <c r="I2040" t="s">
        <v>117</v>
      </c>
      <c r="J2040" s="3">
        <v>45170</v>
      </c>
      <c r="K2040" s="3" t="s">
        <v>474</v>
      </c>
      <c r="L2040" s="3"/>
      <c r="M2040" s="3" t="s">
        <v>5305</v>
      </c>
      <c r="N2040" s="3">
        <v>45086</v>
      </c>
      <c r="O2040" s="7">
        <v>0.36934027777777773</v>
      </c>
      <c r="P2040" t="s">
        <v>1908</v>
      </c>
      <c r="Q2040" s="3">
        <v>45112</v>
      </c>
      <c r="R2040" s="7">
        <v>0.41969907407407409</v>
      </c>
      <c r="S2040" t="s">
        <v>1908</v>
      </c>
      <c r="U2040" s="92" t="s">
        <v>475</v>
      </c>
      <c r="W2040" s="92" t="s">
        <v>405</v>
      </c>
      <c r="Y2040" s="92" t="s">
        <v>1749</v>
      </c>
      <c r="AA2040" t="s">
        <v>146</v>
      </c>
      <c r="AB2040">
        <v>902</v>
      </c>
      <c r="AC2040" t="s">
        <v>155</v>
      </c>
      <c r="AD2040" t="s">
        <v>474</v>
      </c>
      <c r="AF2040" s="12" t="s">
        <v>2479</v>
      </c>
      <c r="AG2040" s="12" t="s">
        <v>2481</v>
      </c>
      <c r="AH2040" s="12" t="s">
        <v>2479</v>
      </c>
      <c r="AI2040" s="12" t="s">
        <v>2481</v>
      </c>
      <c r="AJ2040" s="12" t="s">
        <v>2479</v>
      </c>
      <c r="AK2040" s="12" t="s">
        <v>2481</v>
      </c>
      <c r="AL2040" s="12" t="s">
        <v>2479</v>
      </c>
      <c r="AM2040" s="12" t="s">
        <v>2481</v>
      </c>
      <c r="AN2040" s="12" t="s">
        <v>824</v>
      </c>
      <c r="AO2040" s="12" t="s">
        <v>825</v>
      </c>
      <c r="AP2040" s="12" t="s">
        <v>824</v>
      </c>
      <c r="AQ2040" s="12" t="s">
        <v>825</v>
      </c>
      <c r="AR2040" s="12" t="s">
        <v>856</v>
      </c>
      <c r="AS2040" s="12" t="s">
        <v>856</v>
      </c>
      <c r="AT2040" s="12" t="s">
        <v>856</v>
      </c>
      <c r="AU2040" s="12" t="s">
        <v>856</v>
      </c>
      <c r="AV2040" t="s">
        <v>202</v>
      </c>
      <c r="AW2040" t="s">
        <v>207</v>
      </c>
      <c r="AX2040" t="s">
        <v>211</v>
      </c>
      <c r="AY2040" t="s">
        <v>200</v>
      </c>
      <c r="AZ2040" t="s">
        <v>208</v>
      </c>
      <c r="BA2040">
        <v>2</v>
      </c>
      <c r="BB2040" t="s">
        <v>204</v>
      </c>
      <c r="BC2040" t="s">
        <v>209</v>
      </c>
      <c r="BD2040" t="s">
        <v>211</v>
      </c>
      <c r="BE2040" t="s">
        <v>203</v>
      </c>
      <c r="BF2040" t="s">
        <v>212</v>
      </c>
      <c r="BG2040" t="s">
        <v>211</v>
      </c>
      <c r="BH2040" t="s">
        <v>201</v>
      </c>
      <c r="BI2040" t="s">
        <v>210</v>
      </c>
      <c r="BJ2040">
        <v>1</v>
      </c>
      <c r="BK2040" t="s">
        <v>205</v>
      </c>
      <c r="BL2040" t="s">
        <v>354</v>
      </c>
      <c r="BM2040">
        <v>1</v>
      </c>
      <c r="BQ2040" t="s">
        <v>473</v>
      </c>
      <c r="BR2040" t="s">
        <v>146</v>
      </c>
      <c r="BS2040" t="s">
        <v>5544</v>
      </c>
      <c r="BT2040" t="s">
        <v>146</v>
      </c>
      <c r="BU2040" t="s">
        <v>5545</v>
      </c>
      <c r="BV2040" t="s">
        <v>146</v>
      </c>
      <c r="BW2040" t="s">
        <v>267</v>
      </c>
      <c r="BX2040" t="s">
        <v>146</v>
      </c>
      <c r="BY2040" t="s">
        <v>239</v>
      </c>
      <c r="CA2040" t="s">
        <v>8</v>
      </c>
      <c r="CB2040" s="3">
        <v>45089</v>
      </c>
      <c r="CC2040" t="s">
        <v>8</v>
      </c>
      <c r="CD2040" s="3">
        <v>45105</v>
      </c>
      <c r="CE2040" t="s">
        <v>8</v>
      </c>
      <c r="CF2040" s="3">
        <v>45089</v>
      </c>
      <c r="CG2040" t="s">
        <v>1908</v>
      </c>
      <c r="CH2040" s="3">
        <v>45090</v>
      </c>
      <c r="CI2040" t="s">
        <v>1908</v>
      </c>
      <c r="CJ2040" s="3">
        <v>45090</v>
      </c>
      <c r="CK2040" t="s">
        <v>1908</v>
      </c>
      <c r="CL2040" s="3">
        <v>45112</v>
      </c>
      <c r="CM2040" t="s">
        <v>8</v>
      </c>
      <c r="CN2040" s="3">
        <v>45105</v>
      </c>
      <c r="CO2040" t="s">
        <v>8</v>
      </c>
      <c r="CP2040" s="3">
        <v>45105</v>
      </c>
      <c r="CS2040" t="s">
        <v>8</v>
      </c>
      <c r="CT2040" s="3">
        <v>45089</v>
      </c>
      <c r="CU2040" t="s">
        <v>1908</v>
      </c>
      <c r="CV2040" s="3">
        <v>45112</v>
      </c>
      <c r="CW2040" t="s">
        <v>1908</v>
      </c>
      <c r="CX2040" s="3">
        <v>45112</v>
      </c>
      <c r="CY2040" t="s">
        <v>8</v>
      </c>
      <c r="CZ2040" s="3">
        <v>45105</v>
      </c>
      <c r="DA2040" t="s">
        <v>8</v>
      </c>
      <c r="DB2040" s="3">
        <v>45105</v>
      </c>
      <c r="DE2040" t="s">
        <v>1908</v>
      </c>
      <c r="DF2040" s="3">
        <v>45112</v>
      </c>
      <c r="DI2040" t="s">
        <v>8</v>
      </c>
      <c r="DJ2040" s="3">
        <v>45105</v>
      </c>
      <c r="DK2040" t="s">
        <v>1908</v>
      </c>
      <c r="DL2040" s="3">
        <v>45112</v>
      </c>
      <c r="DP2040" t="s">
        <v>376</v>
      </c>
      <c r="DQ2040" t="s">
        <v>6</v>
      </c>
      <c r="DR2040" t="s">
        <v>6</v>
      </c>
      <c r="DU2040" t="s">
        <v>5169</v>
      </c>
    </row>
    <row r="2041" spans="1:125" x14ac:dyDescent="0.25">
      <c r="A2041" s="5">
        <v>1302401</v>
      </c>
      <c r="B2041" s="5">
        <v>1</v>
      </c>
      <c r="J2041" s="3"/>
      <c r="K2041" s="3"/>
      <c r="L2041" s="3"/>
      <c r="M2041" s="3"/>
      <c r="N2041" s="3">
        <v>45086</v>
      </c>
      <c r="O2041" s="7">
        <v>0.36990740740740741</v>
      </c>
      <c r="P2041" t="s">
        <v>1908</v>
      </c>
      <c r="AV2041" t="s">
        <v>202</v>
      </c>
      <c r="AW2041" t="s">
        <v>207</v>
      </c>
      <c r="AX2041" t="s">
        <v>211</v>
      </c>
      <c r="AY2041" t="s">
        <v>200</v>
      </c>
      <c r="AZ2041" t="s">
        <v>208</v>
      </c>
      <c r="BA2041">
        <v>2</v>
      </c>
      <c r="BB2041" t="s">
        <v>204</v>
      </c>
      <c r="BC2041" t="s">
        <v>209</v>
      </c>
      <c r="BD2041" t="s">
        <v>211</v>
      </c>
      <c r="BE2041" t="s">
        <v>203</v>
      </c>
      <c r="BF2041" t="s">
        <v>212</v>
      </c>
      <c r="BG2041" t="s">
        <v>211</v>
      </c>
      <c r="BH2041" t="s">
        <v>201</v>
      </c>
      <c r="BI2041" t="s">
        <v>210</v>
      </c>
      <c r="BJ2041">
        <v>1</v>
      </c>
      <c r="BK2041" t="s">
        <v>205</v>
      </c>
      <c r="BL2041" t="s">
        <v>354</v>
      </c>
      <c r="BM2041">
        <v>1</v>
      </c>
    </row>
    <row r="2042" spans="1:125" x14ac:dyDescent="0.25">
      <c r="A2042" s="5">
        <v>1302409</v>
      </c>
      <c r="B2042" s="5">
        <v>9</v>
      </c>
      <c r="C2042" t="s">
        <v>5635</v>
      </c>
      <c r="D2042" t="s">
        <v>5529</v>
      </c>
      <c r="E2042" t="s">
        <v>5469</v>
      </c>
      <c r="F2042" t="s">
        <v>6</v>
      </c>
      <c r="G2042" t="s">
        <v>679</v>
      </c>
      <c r="H2042" t="s">
        <v>25</v>
      </c>
      <c r="I2042" t="s">
        <v>117</v>
      </c>
      <c r="J2042" s="3"/>
      <c r="K2042" s="3"/>
      <c r="L2042" s="3">
        <v>45230</v>
      </c>
      <c r="M2042" s="3" t="s">
        <v>126</v>
      </c>
      <c r="N2042" s="3">
        <v>45086</v>
      </c>
      <c r="O2042" s="7">
        <v>0.36990740740740741</v>
      </c>
      <c r="P2042" t="s">
        <v>1908</v>
      </c>
      <c r="Q2042" s="3">
        <v>45190</v>
      </c>
      <c r="R2042" s="7">
        <v>0.37237268518518518</v>
      </c>
      <c r="S2042" t="s">
        <v>1908</v>
      </c>
      <c r="U2042" s="92" t="s">
        <v>1371</v>
      </c>
      <c r="V2042" s="93" t="s">
        <v>232</v>
      </c>
      <c r="W2042" s="92" t="s">
        <v>956</v>
      </c>
      <c r="X2042" s="93" t="s">
        <v>4701</v>
      </c>
      <c r="Y2042" s="92" t="s">
        <v>912</v>
      </c>
      <c r="Z2042" s="93" t="s">
        <v>4878</v>
      </c>
      <c r="AA2042" t="s">
        <v>234</v>
      </c>
      <c r="AB2042">
        <v>956</v>
      </c>
      <c r="AC2042" t="s">
        <v>154</v>
      </c>
      <c r="AD2042" t="s">
        <v>488</v>
      </c>
      <c r="AE2042" t="s">
        <v>488</v>
      </c>
      <c r="AF2042" s="12">
        <v>568</v>
      </c>
      <c r="AG2042" s="12">
        <v>68</v>
      </c>
      <c r="AH2042" s="12">
        <v>568</v>
      </c>
      <c r="AI2042" s="12">
        <v>68</v>
      </c>
      <c r="AJ2042" s="12">
        <v>568</v>
      </c>
      <c r="AK2042" s="12">
        <v>68</v>
      </c>
      <c r="AL2042" s="12">
        <v>568</v>
      </c>
      <c r="AM2042" s="12">
        <v>68</v>
      </c>
      <c r="AN2042" s="12">
        <v>539</v>
      </c>
      <c r="AO2042" s="12">
        <v>45</v>
      </c>
      <c r="AP2042" s="12">
        <v>539</v>
      </c>
      <c r="AQ2042" s="12">
        <v>45</v>
      </c>
      <c r="AR2042" s="12" t="s">
        <v>239</v>
      </c>
      <c r="AS2042" s="12" t="s">
        <v>239</v>
      </c>
      <c r="AT2042" s="12" t="s">
        <v>239</v>
      </c>
      <c r="AU2042" s="12" t="s">
        <v>239</v>
      </c>
      <c r="AV2042" t="s">
        <v>202</v>
      </c>
      <c r="AW2042" t="s">
        <v>207</v>
      </c>
      <c r="AX2042" t="s">
        <v>211</v>
      </c>
      <c r="AY2042" t="s">
        <v>200</v>
      </c>
      <c r="AZ2042" t="s">
        <v>208</v>
      </c>
      <c r="BA2042">
        <v>2</v>
      </c>
      <c r="BB2042" t="s">
        <v>204</v>
      </c>
      <c r="BC2042" t="s">
        <v>209</v>
      </c>
      <c r="BD2042" t="s">
        <v>211</v>
      </c>
      <c r="BE2042" t="s">
        <v>203</v>
      </c>
      <c r="BF2042" t="s">
        <v>212</v>
      </c>
      <c r="BG2042" t="s">
        <v>211</v>
      </c>
      <c r="BH2042" t="s">
        <v>201</v>
      </c>
      <c r="BI2042" t="s">
        <v>210</v>
      </c>
      <c r="BJ2042">
        <v>1</v>
      </c>
      <c r="BK2042" t="s">
        <v>205</v>
      </c>
      <c r="BL2042" t="s">
        <v>354</v>
      </c>
      <c r="BM2042">
        <v>1</v>
      </c>
      <c r="BQ2042" t="s">
        <v>584</v>
      </c>
      <c r="BR2042" t="s">
        <v>234</v>
      </c>
      <c r="BS2042" t="s">
        <v>5530</v>
      </c>
      <c r="BT2042" t="s">
        <v>234</v>
      </c>
      <c r="BU2042" t="s">
        <v>1852</v>
      </c>
      <c r="BV2042" t="s">
        <v>234</v>
      </c>
      <c r="BW2042" t="s">
        <v>379</v>
      </c>
      <c r="BX2042" t="s">
        <v>234</v>
      </c>
      <c r="BY2042" t="s">
        <v>680</v>
      </c>
      <c r="BZ2042" t="s">
        <v>234</v>
      </c>
      <c r="CA2042" t="s">
        <v>1908</v>
      </c>
      <c r="CB2042" s="3">
        <v>45086</v>
      </c>
      <c r="CC2042" t="s">
        <v>1908</v>
      </c>
      <c r="CD2042" s="3">
        <v>45152</v>
      </c>
      <c r="CE2042" t="s">
        <v>1908</v>
      </c>
      <c r="CF2042" s="3">
        <v>45086</v>
      </c>
      <c r="CG2042" t="s">
        <v>1908</v>
      </c>
      <c r="CH2042" s="3">
        <v>45100</v>
      </c>
      <c r="CI2042" t="s">
        <v>1908</v>
      </c>
      <c r="CJ2042" s="3">
        <v>45100</v>
      </c>
      <c r="CK2042" t="s">
        <v>1908</v>
      </c>
      <c r="CL2042" s="3">
        <v>45145</v>
      </c>
      <c r="CM2042" t="s">
        <v>1908</v>
      </c>
      <c r="CN2042" s="3">
        <v>45145</v>
      </c>
      <c r="CO2042" t="s">
        <v>1908</v>
      </c>
      <c r="CP2042" s="3">
        <v>45152</v>
      </c>
      <c r="CQ2042" t="s">
        <v>1908</v>
      </c>
      <c r="CR2042" s="3">
        <v>45174</v>
      </c>
      <c r="CS2042" t="s">
        <v>1908</v>
      </c>
      <c r="CT2042" s="3">
        <v>45086</v>
      </c>
      <c r="CU2042" t="s">
        <v>1908</v>
      </c>
      <c r="CV2042" s="3">
        <v>45152</v>
      </c>
      <c r="CW2042" t="s">
        <v>1908</v>
      </c>
      <c r="CX2042" s="3">
        <v>45152</v>
      </c>
      <c r="CY2042" t="s">
        <v>1908</v>
      </c>
      <c r="CZ2042" s="3">
        <v>45145</v>
      </c>
      <c r="DA2042" t="s">
        <v>1908</v>
      </c>
      <c r="DB2042" s="3">
        <v>45145</v>
      </c>
      <c r="DC2042" t="s">
        <v>1908</v>
      </c>
      <c r="DD2042" s="3">
        <v>45190</v>
      </c>
      <c r="DE2042" t="s">
        <v>1908</v>
      </c>
      <c r="DF2042" s="3">
        <v>45166</v>
      </c>
      <c r="DG2042" t="s">
        <v>1908</v>
      </c>
      <c r="DH2042" s="3">
        <v>45190</v>
      </c>
      <c r="DK2042" t="s">
        <v>1908</v>
      </c>
      <c r="DL2042" s="3">
        <v>45166</v>
      </c>
      <c r="DQ2042" t="s">
        <v>6</v>
      </c>
      <c r="DR2042" t="s">
        <v>3985</v>
      </c>
      <c r="DU2042" t="s">
        <v>5659</v>
      </c>
    </row>
    <row r="2043" spans="1:125" x14ac:dyDescent="0.25">
      <c r="A2043" s="5">
        <v>1302501</v>
      </c>
      <c r="B2043" s="5">
        <v>1</v>
      </c>
      <c r="J2043" s="3"/>
      <c r="K2043" s="3"/>
      <c r="L2043" s="3"/>
      <c r="M2043" s="3"/>
      <c r="N2043" s="3">
        <v>45086</v>
      </c>
      <c r="O2043" s="7">
        <v>0.37729166666666664</v>
      </c>
      <c r="P2043" t="s">
        <v>1908</v>
      </c>
      <c r="AV2043" t="s">
        <v>202</v>
      </c>
      <c r="AW2043" t="s">
        <v>207</v>
      </c>
      <c r="AX2043" t="s">
        <v>211</v>
      </c>
      <c r="AY2043" t="s">
        <v>200</v>
      </c>
      <c r="AZ2043" t="s">
        <v>208</v>
      </c>
      <c r="BA2043">
        <v>2</v>
      </c>
      <c r="BB2043" t="s">
        <v>204</v>
      </c>
      <c r="BC2043" t="s">
        <v>209</v>
      </c>
      <c r="BD2043" t="s">
        <v>211</v>
      </c>
      <c r="BE2043" t="s">
        <v>203</v>
      </c>
      <c r="BF2043" t="s">
        <v>212</v>
      </c>
      <c r="BG2043" t="s">
        <v>211</v>
      </c>
      <c r="BH2043" t="s">
        <v>201</v>
      </c>
      <c r="BI2043" t="s">
        <v>210</v>
      </c>
      <c r="BJ2043">
        <v>1</v>
      </c>
      <c r="BK2043" t="s">
        <v>205</v>
      </c>
      <c r="BL2043" t="s">
        <v>354</v>
      </c>
      <c r="BM2043">
        <v>1</v>
      </c>
    </row>
    <row r="2044" spans="1:125" x14ac:dyDescent="0.25">
      <c r="A2044" s="5">
        <v>1302515</v>
      </c>
      <c r="B2044" s="5">
        <v>15</v>
      </c>
      <c r="C2044" t="s">
        <v>5701</v>
      </c>
      <c r="D2044" t="s">
        <v>5531</v>
      </c>
      <c r="E2044" t="s">
        <v>3045</v>
      </c>
      <c r="F2044" t="s">
        <v>6</v>
      </c>
      <c r="G2044" t="s">
        <v>3745</v>
      </c>
      <c r="H2044" t="s">
        <v>127</v>
      </c>
      <c r="I2044" t="s">
        <v>117</v>
      </c>
      <c r="J2044" s="3"/>
      <c r="K2044" s="3"/>
      <c r="L2044" s="3">
        <v>45328</v>
      </c>
      <c r="M2044" s="3" t="s">
        <v>133</v>
      </c>
      <c r="N2044" s="3">
        <v>45086</v>
      </c>
      <c r="O2044" s="7">
        <v>0.37729166666666664</v>
      </c>
      <c r="P2044" t="s">
        <v>1908</v>
      </c>
      <c r="Q2044" s="3">
        <v>45369</v>
      </c>
      <c r="R2044" s="7">
        <v>0.63310185185185186</v>
      </c>
      <c r="S2044" t="s">
        <v>1908</v>
      </c>
      <c r="U2044" s="92" t="s">
        <v>5383</v>
      </c>
      <c r="V2044" s="93" t="s">
        <v>5125</v>
      </c>
      <c r="W2044" s="92" t="s">
        <v>3467</v>
      </c>
      <c r="X2044" s="93" t="s">
        <v>4513</v>
      </c>
      <c r="Y2044" s="92" t="s">
        <v>386</v>
      </c>
      <c r="Z2044" s="93" t="s">
        <v>228</v>
      </c>
      <c r="AA2044" t="s">
        <v>234</v>
      </c>
      <c r="AB2044">
        <v>956</v>
      </c>
      <c r="AC2044" t="s">
        <v>154</v>
      </c>
      <c r="AD2044" t="s">
        <v>474</v>
      </c>
      <c r="AE2044" t="s">
        <v>474</v>
      </c>
      <c r="AF2044" s="12" t="s">
        <v>5696</v>
      </c>
      <c r="AG2044" s="12" t="s">
        <v>1707</v>
      </c>
      <c r="AH2044" s="12" t="s">
        <v>5696</v>
      </c>
      <c r="AI2044" s="12" t="s">
        <v>1707</v>
      </c>
      <c r="AJ2044" s="12" t="s">
        <v>5696</v>
      </c>
      <c r="AK2044" s="12" t="s">
        <v>1707</v>
      </c>
      <c r="AL2044" s="12" t="s">
        <v>5696</v>
      </c>
      <c r="AM2044" s="12" t="s">
        <v>1707</v>
      </c>
      <c r="AN2044" s="12">
        <v>539</v>
      </c>
      <c r="AO2044" s="12">
        <v>45</v>
      </c>
      <c r="AP2044" s="12">
        <v>539</v>
      </c>
      <c r="AQ2044" s="12">
        <v>45</v>
      </c>
      <c r="AR2044" s="12" t="s">
        <v>239</v>
      </c>
      <c r="AS2044" s="12" t="s">
        <v>239</v>
      </c>
      <c r="AT2044" s="12" t="s">
        <v>239</v>
      </c>
      <c r="AU2044" s="12" t="s">
        <v>239</v>
      </c>
      <c r="AV2044" t="s">
        <v>202</v>
      </c>
      <c r="AW2044" t="s">
        <v>207</v>
      </c>
      <c r="AX2044" t="s">
        <v>211</v>
      </c>
      <c r="AY2044" t="s">
        <v>200</v>
      </c>
      <c r="AZ2044" t="s">
        <v>208</v>
      </c>
      <c r="BA2044">
        <v>2</v>
      </c>
      <c r="BB2044" t="s">
        <v>204</v>
      </c>
      <c r="BC2044" t="s">
        <v>209</v>
      </c>
      <c r="BD2044" t="s">
        <v>211</v>
      </c>
      <c r="BE2044" t="s">
        <v>203</v>
      </c>
      <c r="BF2044" t="s">
        <v>212</v>
      </c>
      <c r="BG2044" t="s">
        <v>211</v>
      </c>
      <c r="BH2044" t="s">
        <v>201</v>
      </c>
      <c r="BI2044" t="s">
        <v>210</v>
      </c>
      <c r="BJ2044">
        <v>1</v>
      </c>
      <c r="BK2044" t="s">
        <v>205</v>
      </c>
      <c r="BL2044" t="s">
        <v>354</v>
      </c>
      <c r="BM2044">
        <v>1</v>
      </c>
      <c r="BQ2044" t="s">
        <v>577</v>
      </c>
      <c r="BR2044" t="s">
        <v>234</v>
      </c>
      <c r="BS2044" t="s">
        <v>5533</v>
      </c>
      <c r="BT2044" t="s">
        <v>234</v>
      </c>
      <c r="BW2044" t="s">
        <v>367</v>
      </c>
      <c r="BX2044" t="s">
        <v>234</v>
      </c>
      <c r="BY2044" t="s">
        <v>3747</v>
      </c>
      <c r="BZ2044" t="s">
        <v>234</v>
      </c>
      <c r="CA2044" t="s">
        <v>1908</v>
      </c>
      <c r="CB2044" s="3">
        <v>45113</v>
      </c>
      <c r="CC2044" t="s">
        <v>1908</v>
      </c>
      <c r="CD2044" s="3">
        <v>45112</v>
      </c>
      <c r="CE2044" t="s">
        <v>1908</v>
      </c>
      <c r="CF2044" s="3">
        <v>45086</v>
      </c>
      <c r="CG2044" t="s">
        <v>1908</v>
      </c>
      <c r="CH2044" s="3">
        <v>45112</v>
      </c>
      <c r="CI2044" t="s">
        <v>1908</v>
      </c>
      <c r="CJ2044" s="3">
        <v>45112</v>
      </c>
      <c r="CK2044" t="s">
        <v>1908</v>
      </c>
      <c r="CL2044" s="3">
        <v>45112</v>
      </c>
      <c r="CM2044" t="s">
        <v>1908</v>
      </c>
      <c r="CN2044" s="3">
        <v>45183</v>
      </c>
      <c r="CO2044" t="s">
        <v>1908</v>
      </c>
      <c r="CP2044" s="3">
        <v>45183</v>
      </c>
      <c r="CQ2044" t="s">
        <v>1908</v>
      </c>
      <c r="CR2044" s="3">
        <v>45202</v>
      </c>
      <c r="CS2044" t="s">
        <v>1908</v>
      </c>
      <c r="CT2044" s="3">
        <v>45112</v>
      </c>
      <c r="CU2044" t="s">
        <v>1908</v>
      </c>
      <c r="CV2044" s="3">
        <v>45112</v>
      </c>
      <c r="CW2044" t="s">
        <v>1908</v>
      </c>
      <c r="CX2044" s="3">
        <v>45112</v>
      </c>
      <c r="CY2044" t="s">
        <v>1908</v>
      </c>
      <c r="CZ2044" s="3">
        <v>45183</v>
      </c>
      <c r="DA2044" t="s">
        <v>1908</v>
      </c>
      <c r="DB2044" s="3">
        <v>45183</v>
      </c>
      <c r="DE2044" t="s">
        <v>1908</v>
      </c>
      <c r="DF2044" s="3">
        <v>45112</v>
      </c>
      <c r="DG2044" t="s">
        <v>1908</v>
      </c>
      <c r="DH2044" s="3">
        <v>45183</v>
      </c>
      <c r="DI2044" t="s">
        <v>1908</v>
      </c>
      <c r="DJ2044" s="3">
        <v>45112</v>
      </c>
      <c r="DK2044" t="s">
        <v>1908</v>
      </c>
      <c r="DL2044" s="3">
        <v>45112</v>
      </c>
      <c r="DQ2044" t="s">
        <v>6</v>
      </c>
      <c r="DR2044" t="s">
        <v>3985</v>
      </c>
      <c r="DU2044" t="s">
        <v>5532</v>
      </c>
    </row>
    <row r="2045" spans="1:125" x14ac:dyDescent="0.25">
      <c r="A2045" s="5">
        <v>1302601</v>
      </c>
      <c r="B2045" s="5">
        <v>1</v>
      </c>
      <c r="J2045" s="3"/>
      <c r="K2045" s="3"/>
      <c r="L2045" s="3"/>
      <c r="M2045" s="3"/>
      <c r="N2045" s="3">
        <v>45086</v>
      </c>
      <c r="O2045" s="7">
        <v>0.38040509259259259</v>
      </c>
      <c r="P2045" t="s">
        <v>1908</v>
      </c>
      <c r="AV2045" t="s">
        <v>202</v>
      </c>
      <c r="AW2045" t="s">
        <v>207</v>
      </c>
      <c r="AX2045" t="s">
        <v>211</v>
      </c>
      <c r="AY2045" t="s">
        <v>200</v>
      </c>
      <c r="AZ2045" t="s">
        <v>208</v>
      </c>
      <c r="BA2045">
        <v>2</v>
      </c>
      <c r="BB2045" t="s">
        <v>204</v>
      </c>
      <c r="BC2045" t="s">
        <v>209</v>
      </c>
      <c r="BD2045" t="s">
        <v>211</v>
      </c>
      <c r="BE2045" t="s">
        <v>203</v>
      </c>
      <c r="BF2045" t="s">
        <v>212</v>
      </c>
      <c r="BG2045" t="s">
        <v>211</v>
      </c>
      <c r="BH2045" t="s">
        <v>201</v>
      </c>
      <c r="BI2045" t="s">
        <v>210</v>
      </c>
      <c r="BJ2045">
        <v>1</v>
      </c>
      <c r="BK2045" t="s">
        <v>205</v>
      </c>
      <c r="BL2045" t="s">
        <v>354</v>
      </c>
      <c r="BM2045">
        <v>1</v>
      </c>
    </row>
    <row r="2046" spans="1:125" x14ac:dyDescent="0.25">
      <c r="A2046" s="5">
        <v>1302607</v>
      </c>
      <c r="B2046" s="5">
        <v>7</v>
      </c>
      <c r="C2046" t="s">
        <v>5596</v>
      </c>
      <c r="D2046" t="s">
        <v>5534</v>
      </c>
      <c r="E2046" t="s">
        <v>417</v>
      </c>
      <c r="F2046" t="s">
        <v>6</v>
      </c>
      <c r="G2046" t="s">
        <v>5411</v>
      </c>
      <c r="H2046" t="s">
        <v>25</v>
      </c>
      <c r="I2046" t="s">
        <v>117</v>
      </c>
      <c r="J2046" s="3"/>
      <c r="K2046" s="3"/>
      <c r="L2046" s="3">
        <v>45230</v>
      </c>
      <c r="M2046" s="3" t="s">
        <v>128</v>
      </c>
      <c r="N2046" s="3">
        <v>45086</v>
      </c>
      <c r="O2046" s="7">
        <v>0.38040509259259259</v>
      </c>
      <c r="P2046" t="s">
        <v>1908</v>
      </c>
      <c r="Q2046" s="3">
        <v>45190</v>
      </c>
      <c r="R2046" s="7">
        <v>0.37267361111111108</v>
      </c>
      <c r="S2046" t="s">
        <v>1908</v>
      </c>
      <c r="U2046" s="92" t="s">
        <v>5535</v>
      </c>
      <c r="V2046" s="93" t="s">
        <v>5536</v>
      </c>
      <c r="AA2046" t="s">
        <v>147</v>
      </c>
      <c r="AB2046">
        <v>956</v>
      </c>
      <c r="AC2046" t="s">
        <v>154</v>
      </c>
      <c r="AD2046" t="s">
        <v>788</v>
      </c>
      <c r="AE2046" t="s">
        <v>788</v>
      </c>
      <c r="AF2046" s="12" t="s">
        <v>5416</v>
      </c>
      <c r="AG2046" s="12" t="s">
        <v>5417</v>
      </c>
      <c r="AH2046" s="12" t="s">
        <v>5416</v>
      </c>
      <c r="AI2046" s="12" t="s">
        <v>5417</v>
      </c>
      <c r="AJ2046" s="12" t="s">
        <v>5416</v>
      </c>
      <c r="AK2046" s="12" t="s">
        <v>5417</v>
      </c>
      <c r="AL2046" s="12" t="s">
        <v>5416</v>
      </c>
      <c r="AM2046" s="12" t="s">
        <v>5417</v>
      </c>
      <c r="AN2046" s="12">
        <v>543</v>
      </c>
      <c r="AO2046" s="12">
        <v>58</v>
      </c>
      <c r="AP2046" s="12">
        <v>543</v>
      </c>
      <c r="AQ2046" s="12">
        <v>58</v>
      </c>
      <c r="AR2046" s="12" t="s">
        <v>239</v>
      </c>
      <c r="AS2046" s="12" t="s">
        <v>239</v>
      </c>
      <c r="AT2046" s="12" t="s">
        <v>239</v>
      </c>
      <c r="AU2046" s="12" t="s">
        <v>239</v>
      </c>
      <c r="AV2046" t="s">
        <v>202</v>
      </c>
      <c r="AW2046" t="s">
        <v>207</v>
      </c>
      <c r="AX2046" t="s">
        <v>211</v>
      </c>
      <c r="AY2046" t="s">
        <v>200</v>
      </c>
      <c r="AZ2046" t="s">
        <v>208</v>
      </c>
      <c r="BA2046">
        <v>2</v>
      </c>
      <c r="BB2046" t="s">
        <v>204</v>
      </c>
      <c r="BC2046" t="s">
        <v>209</v>
      </c>
      <c r="BD2046" t="s">
        <v>211</v>
      </c>
      <c r="BE2046" t="s">
        <v>203</v>
      </c>
      <c r="BF2046" t="s">
        <v>212</v>
      </c>
      <c r="BG2046" t="s">
        <v>211</v>
      </c>
      <c r="BH2046" t="s">
        <v>201</v>
      </c>
      <c r="BI2046" t="s">
        <v>210</v>
      </c>
      <c r="BJ2046">
        <v>1</v>
      </c>
      <c r="BK2046" t="s">
        <v>205</v>
      </c>
      <c r="BL2046" t="s">
        <v>354</v>
      </c>
      <c r="BM2046">
        <v>1</v>
      </c>
      <c r="BQ2046" t="s">
        <v>584</v>
      </c>
      <c r="BR2046" t="s">
        <v>147</v>
      </c>
      <c r="BS2046" t="s">
        <v>5433</v>
      </c>
      <c r="BT2046" t="s">
        <v>147</v>
      </c>
      <c r="BU2046" t="s">
        <v>2269</v>
      </c>
      <c r="BV2046" t="s">
        <v>147</v>
      </c>
      <c r="BW2046" t="s">
        <v>571</v>
      </c>
      <c r="BX2046" t="s">
        <v>147</v>
      </c>
      <c r="CA2046" t="s">
        <v>1908</v>
      </c>
      <c r="CB2046" s="3">
        <v>45086</v>
      </c>
      <c r="CC2046" t="s">
        <v>1908</v>
      </c>
      <c r="CD2046" s="3">
        <v>45112</v>
      </c>
      <c r="CE2046" t="s">
        <v>1908</v>
      </c>
      <c r="CF2046" s="3">
        <v>45086</v>
      </c>
      <c r="CG2046" t="s">
        <v>1908</v>
      </c>
      <c r="CH2046" s="3">
        <v>45086</v>
      </c>
      <c r="CI2046" t="s">
        <v>1908</v>
      </c>
      <c r="CJ2046" s="3">
        <v>45086</v>
      </c>
      <c r="CK2046" t="s">
        <v>1908</v>
      </c>
      <c r="CL2046" s="3">
        <v>45086</v>
      </c>
      <c r="CM2046" t="s">
        <v>1908</v>
      </c>
      <c r="CN2046" s="3">
        <v>45120</v>
      </c>
      <c r="CO2046" t="s">
        <v>1908</v>
      </c>
      <c r="CP2046" s="3">
        <v>45120</v>
      </c>
      <c r="CQ2046" t="s">
        <v>1908</v>
      </c>
      <c r="CR2046" s="3">
        <v>45139</v>
      </c>
      <c r="CS2046" t="s">
        <v>1908</v>
      </c>
      <c r="CT2046" s="3">
        <v>45086</v>
      </c>
      <c r="CU2046" t="s">
        <v>1908</v>
      </c>
      <c r="CV2046" s="3">
        <v>45112</v>
      </c>
      <c r="CW2046" t="s">
        <v>1908</v>
      </c>
      <c r="CX2046" s="3">
        <v>45112</v>
      </c>
      <c r="CY2046" t="s">
        <v>1908</v>
      </c>
      <c r="CZ2046" s="3">
        <v>45120</v>
      </c>
      <c r="DA2046" t="s">
        <v>1908</v>
      </c>
      <c r="DB2046" s="3">
        <v>45120</v>
      </c>
      <c r="DC2046" t="s">
        <v>1908</v>
      </c>
      <c r="DD2046" s="3">
        <v>45190</v>
      </c>
      <c r="DE2046" t="s">
        <v>1908</v>
      </c>
      <c r="DF2046" s="3">
        <v>45168</v>
      </c>
      <c r="DG2046" t="s">
        <v>1908</v>
      </c>
      <c r="DH2046" s="3">
        <v>45168</v>
      </c>
      <c r="DK2046" t="s">
        <v>1908</v>
      </c>
      <c r="DL2046" s="3">
        <v>45168</v>
      </c>
      <c r="DQ2046" t="s">
        <v>6</v>
      </c>
      <c r="DR2046" t="s">
        <v>3985</v>
      </c>
      <c r="DU2046" t="s">
        <v>2665</v>
      </c>
    </row>
    <row r="2047" spans="1:125" x14ac:dyDescent="0.25">
      <c r="A2047" s="5">
        <v>1302701</v>
      </c>
      <c r="B2047" s="5">
        <v>1</v>
      </c>
      <c r="J2047" s="3"/>
      <c r="K2047" s="3"/>
      <c r="L2047" s="3"/>
      <c r="M2047" s="3"/>
      <c r="N2047" s="3">
        <v>45086</v>
      </c>
      <c r="O2047" s="7">
        <v>0.3825925925925926</v>
      </c>
      <c r="P2047" t="s">
        <v>1908</v>
      </c>
      <c r="AV2047" t="s">
        <v>202</v>
      </c>
      <c r="AW2047" t="s">
        <v>207</v>
      </c>
      <c r="AX2047" t="s">
        <v>211</v>
      </c>
      <c r="AY2047" t="s">
        <v>200</v>
      </c>
      <c r="AZ2047" t="s">
        <v>208</v>
      </c>
      <c r="BA2047">
        <v>2</v>
      </c>
      <c r="BB2047" t="s">
        <v>204</v>
      </c>
      <c r="BC2047" t="s">
        <v>209</v>
      </c>
      <c r="BD2047" t="s">
        <v>211</v>
      </c>
      <c r="BE2047" t="s">
        <v>203</v>
      </c>
      <c r="BF2047" t="s">
        <v>212</v>
      </c>
      <c r="BG2047" t="s">
        <v>211</v>
      </c>
      <c r="BH2047" t="s">
        <v>201</v>
      </c>
      <c r="BI2047" t="s">
        <v>210</v>
      </c>
      <c r="BJ2047">
        <v>1</v>
      </c>
      <c r="BK2047" t="s">
        <v>205</v>
      </c>
      <c r="BL2047" t="s">
        <v>354</v>
      </c>
      <c r="BM2047">
        <v>1</v>
      </c>
    </row>
    <row r="2048" spans="1:125" x14ac:dyDescent="0.25">
      <c r="A2048" s="5">
        <v>1302705</v>
      </c>
      <c r="B2048" s="5">
        <v>5</v>
      </c>
      <c r="C2048" t="s">
        <v>5597</v>
      </c>
      <c r="D2048" t="s">
        <v>5537</v>
      </c>
      <c r="E2048" t="s">
        <v>5582</v>
      </c>
      <c r="F2048" t="s">
        <v>6</v>
      </c>
      <c r="G2048" t="s">
        <v>4540</v>
      </c>
      <c r="H2048" t="s">
        <v>25</v>
      </c>
      <c r="I2048" t="s">
        <v>117</v>
      </c>
      <c r="J2048" s="3"/>
      <c r="K2048" s="3"/>
      <c r="L2048" s="3">
        <v>45230</v>
      </c>
      <c r="M2048" s="3" t="s">
        <v>129</v>
      </c>
      <c r="N2048" s="3">
        <v>45086</v>
      </c>
      <c r="O2048" s="7">
        <v>0.3825925925925926</v>
      </c>
      <c r="P2048" t="s">
        <v>1908</v>
      </c>
      <c r="Q2048" s="3">
        <v>45132</v>
      </c>
      <c r="R2048" s="7">
        <v>0.43373842592592587</v>
      </c>
      <c r="S2048" t="s">
        <v>1908</v>
      </c>
      <c r="U2048" s="92" t="s">
        <v>5538</v>
      </c>
      <c r="V2048" s="93" t="s">
        <v>4613</v>
      </c>
      <c r="W2048" s="92" t="s">
        <v>1085</v>
      </c>
      <c r="X2048" s="93" t="s">
        <v>4478</v>
      </c>
      <c r="Y2048" s="92" t="s">
        <v>632</v>
      </c>
      <c r="Z2048" s="93" t="s">
        <v>232</v>
      </c>
      <c r="AA2048" t="s">
        <v>160</v>
      </c>
      <c r="AB2048">
        <v>902</v>
      </c>
      <c r="AC2048" t="s">
        <v>154</v>
      </c>
      <c r="AD2048" t="s">
        <v>3687</v>
      </c>
      <c r="AE2048" t="s">
        <v>3687</v>
      </c>
      <c r="AF2048" s="12">
        <v>596</v>
      </c>
      <c r="AG2048" s="12">
        <v>96</v>
      </c>
      <c r="AH2048" s="12">
        <v>596</v>
      </c>
      <c r="AI2048" s="12">
        <v>96</v>
      </c>
      <c r="AJ2048" s="12">
        <v>596</v>
      </c>
      <c r="AK2048" s="12">
        <v>96</v>
      </c>
      <c r="AL2048" s="12">
        <v>596</v>
      </c>
      <c r="AM2048" s="12">
        <v>96</v>
      </c>
      <c r="AN2048" s="12" t="s">
        <v>824</v>
      </c>
      <c r="AO2048" s="12" t="s">
        <v>825</v>
      </c>
      <c r="AP2048" s="12" t="s">
        <v>824</v>
      </c>
      <c r="AQ2048" s="12" t="s">
        <v>825</v>
      </c>
      <c r="AR2048" s="12" t="s">
        <v>239</v>
      </c>
      <c r="AS2048" s="12" t="s">
        <v>239</v>
      </c>
      <c r="AT2048" s="12" t="s">
        <v>239</v>
      </c>
      <c r="AU2048" s="12" t="s">
        <v>239</v>
      </c>
      <c r="AV2048" t="s">
        <v>202</v>
      </c>
      <c r="AW2048" t="s">
        <v>207</v>
      </c>
      <c r="AX2048" t="s">
        <v>211</v>
      </c>
      <c r="AY2048" t="s">
        <v>200</v>
      </c>
      <c r="AZ2048" t="s">
        <v>208</v>
      </c>
      <c r="BA2048">
        <v>2</v>
      </c>
      <c r="BB2048" t="s">
        <v>204</v>
      </c>
      <c r="BC2048" t="s">
        <v>209</v>
      </c>
      <c r="BD2048" t="s">
        <v>211</v>
      </c>
      <c r="BE2048" t="s">
        <v>203</v>
      </c>
      <c r="BF2048" t="s">
        <v>212</v>
      </c>
      <c r="BG2048" t="s">
        <v>211</v>
      </c>
      <c r="BH2048" t="s">
        <v>201</v>
      </c>
      <c r="BI2048" t="s">
        <v>210</v>
      </c>
      <c r="BJ2048">
        <v>1</v>
      </c>
      <c r="BK2048" t="s">
        <v>205</v>
      </c>
      <c r="BL2048" t="s">
        <v>354</v>
      </c>
      <c r="BM2048">
        <v>1</v>
      </c>
      <c r="BQ2048" t="s">
        <v>584</v>
      </c>
      <c r="BR2048" t="s">
        <v>160</v>
      </c>
      <c r="BS2048" t="s">
        <v>5097</v>
      </c>
      <c r="BT2048" t="s">
        <v>160</v>
      </c>
      <c r="BU2048" t="s">
        <v>1913</v>
      </c>
      <c r="BV2048" t="s">
        <v>160</v>
      </c>
      <c r="BW2048" t="s">
        <v>379</v>
      </c>
      <c r="BX2048" t="s">
        <v>160</v>
      </c>
      <c r="CA2048" t="s">
        <v>1908</v>
      </c>
      <c r="CB2048" s="3">
        <v>45086</v>
      </c>
      <c r="CE2048" t="s">
        <v>1908</v>
      </c>
      <c r="CF2048" s="3">
        <v>45086</v>
      </c>
      <c r="CG2048" t="s">
        <v>1908</v>
      </c>
      <c r="CH2048" s="3">
        <v>45086</v>
      </c>
      <c r="CI2048" t="s">
        <v>1908</v>
      </c>
      <c r="CJ2048" s="3">
        <v>45086</v>
      </c>
      <c r="CK2048" t="s">
        <v>1908</v>
      </c>
      <c r="CL2048" s="3">
        <v>45120</v>
      </c>
      <c r="CM2048" t="s">
        <v>1908</v>
      </c>
      <c r="CN2048" s="3">
        <v>45120</v>
      </c>
      <c r="CO2048" t="s">
        <v>1908</v>
      </c>
      <c r="CP2048" s="3">
        <v>45120</v>
      </c>
      <c r="CQ2048" t="s">
        <v>1908</v>
      </c>
      <c r="CR2048" s="3">
        <v>45132</v>
      </c>
      <c r="CS2048" t="s">
        <v>1908</v>
      </c>
      <c r="CT2048" s="3">
        <v>45086</v>
      </c>
      <c r="CU2048" t="s">
        <v>1908</v>
      </c>
      <c r="CV2048" s="3">
        <v>45120</v>
      </c>
      <c r="CY2048" t="s">
        <v>1908</v>
      </c>
      <c r="CZ2048" s="3">
        <v>45120</v>
      </c>
      <c r="DA2048" t="s">
        <v>1908</v>
      </c>
      <c r="DB2048" s="3">
        <v>45120</v>
      </c>
      <c r="DR2048" t="s">
        <v>3985</v>
      </c>
      <c r="DU2048" t="s">
        <v>5539</v>
      </c>
    </row>
    <row r="2049" spans="1:125" x14ac:dyDescent="0.25">
      <c r="A2049" s="5">
        <v>1302801</v>
      </c>
      <c r="B2049" s="5">
        <v>1</v>
      </c>
      <c r="J2049" s="3"/>
      <c r="K2049" s="3"/>
      <c r="L2049" s="3"/>
      <c r="M2049" s="3"/>
      <c r="N2049" s="3">
        <v>45086</v>
      </c>
      <c r="O2049" s="7">
        <v>0.38725694444444447</v>
      </c>
      <c r="P2049" t="s">
        <v>1908</v>
      </c>
      <c r="AV2049" t="s">
        <v>202</v>
      </c>
      <c r="AW2049" t="s">
        <v>207</v>
      </c>
      <c r="AX2049" t="s">
        <v>211</v>
      </c>
      <c r="AY2049" t="s">
        <v>200</v>
      </c>
      <c r="AZ2049" t="s">
        <v>208</v>
      </c>
      <c r="BA2049">
        <v>2</v>
      </c>
      <c r="BB2049" t="s">
        <v>204</v>
      </c>
      <c r="BC2049" t="s">
        <v>209</v>
      </c>
      <c r="BD2049" t="s">
        <v>211</v>
      </c>
      <c r="BE2049" t="s">
        <v>203</v>
      </c>
      <c r="BF2049" t="s">
        <v>212</v>
      </c>
      <c r="BG2049" t="s">
        <v>211</v>
      </c>
      <c r="BH2049" t="s">
        <v>201</v>
      </c>
      <c r="BI2049" t="s">
        <v>210</v>
      </c>
      <c r="BJ2049">
        <v>1</v>
      </c>
      <c r="BK2049" t="s">
        <v>205</v>
      </c>
      <c r="BL2049" t="s">
        <v>354</v>
      </c>
      <c r="BM2049">
        <v>1</v>
      </c>
    </row>
    <row r="2050" spans="1:125" x14ac:dyDescent="0.25">
      <c r="A2050" s="5">
        <v>1302808</v>
      </c>
      <c r="B2050" s="5">
        <v>8</v>
      </c>
      <c r="C2050" t="s">
        <v>5599</v>
      </c>
      <c r="D2050" t="s">
        <v>5540</v>
      </c>
      <c r="E2050" t="s">
        <v>4376</v>
      </c>
      <c r="F2050" t="s">
        <v>28</v>
      </c>
      <c r="G2050" t="s">
        <v>2022</v>
      </c>
      <c r="H2050" t="s">
        <v>127</v>
      </c>
      <c r="I2050" t="s">
        <v>117</v>
      </c>
      <c r="J2050" s="3"/>
      <c r="K2050" s="3"/>
      <c r="L2050" s="3">
        <v>45230</v>
      </c>
      <c r="M2050" s="3" t="s">
        <v>136</v>
      </c>
      <c r="N2050" s="3">
        <v>45086</v>
      </c>
      <c r="O2050" s="7">
        <v>0.38725694444444447</v>
      </c>
      <c r="P2050" t="s">
        <v>1908</v>
      </c>
      <c r="Q2050" s="3">
        <v>45327</v>
      </c>
      <c r="R2050" s="7">
        <v>0.40958333333333335</v>
      </c>
      <c r="S2050" t="s">
        <v>1908</v>
      </c>
      <c r="U2050" s="92" t="s">
        <v>770</v>
      </c>
      <c r="V2050" s="93" t="s">
        <v>4484</v>
      </c>
      <c r="W2050" s="92" t="s">
        <v>774</v>
      </c>
      <c r="X2050" s="93" t="s">
        <v>4876</v>
      </c>
      <c r="Y2050" s="92" t="s">
        <v>475</v>
      </c>
      <c r="Z2050" s="93" t="s">
        <v>228</v>
      </c>
      <c r="AA2050" t="s">
        <v>160</v>
      </c>
      <c r="AB2050">
        <v>902</v>
      </c>
      <c r="AC2050" t="s">
        <v>155</v>
      </c>
      <c r="AD2050" t="s">
        <v>474</v>
      </c>
      <c r="AE2050" t="s">
        <v>474</v>
      </c>
      <c r="AF2050" s="12" t="s">
        <v>5861</v>
      </c>
      <c r="AG2050" s="12" t="s">
        <v>2007</v>
      </c>
      <c r="AH2050" s="12" t="s">
        <v>5861</v>
      </c>
      <c r="AI2050" s="12" t="s">
        <v>2007</v>
      </c>
      <c r="AJ2050" s="12" t="s">
        <v>5861</v>
      </c>
      <c r="AK2050" s="12" t="s">
        <v>2007</v>
      </c>
      <c r="AL2050" s="12" t="s">
        <v>5861</v>
      </c>
      <c r="AM2050" s="12" t="s">
        <v>2007</v>
      </c>
      <c r="AN2050" s="12">
        <v>546</v>
      </c>
      <c r="AO2050" s="12" t="s">
        <v>2937</v>
      </c>
      <c r="AP2050" s="12">
        <v>546</v>
      </c>
      <c r="AQ2050" s="12" t="s">
        <v>2937</v>
      </c>
      <c r="AR2050" s="12" t="s">
        <v>264</v>
      </c>
      <c r="AS2050" s="12" t="s">
        <v>239</v>
      </c>
      <c r="AT2050" s="12" t="s">
        <v>264</v>
      </c>
      <c r="AU2050" s="12" t="s">
        <v>239</v>
      </c>
      <c r="AV2050" t="s">
        <v>202</v>
      </c>
      <c r="AW2050" t="s">
        <v>207</v>
      </c>
      <c r="AX2050" t="s">
        <v>211</v>
      </c>
      <c r="AY2050" t="s">
        <v>200</v>
      </c>
      <c r="AZ2050" t="s">
        <v>208</v>
      </c>
      <c r="BA2050">
        <v>2</v>
      </c>
      <c r="BB2050" t="s">
        <v>204</v>
      </c>
      <c r="BC2050" t="s">
        <v>209</v>
      </c>
      <c r="BD2050" t="s">
        <v>211</v>
      </c>
      <c r="BE2050" t="s">
        <v>203</v>
      </c>
      <c r="BF2050" t="s">
        <v>212</v>
      </c>
      <c r="BG2050" t="s">
        <v>211</v>
      </c>
      <c r="BH2050" t="s">
        <v>201</v>
      </c>
      <c r="BI2050" t="s">
        <v>210</v>
      </c>
      <c r="BJ2050">
        <v>1</v>
      </c>
      <c r="BK2050" t="s">
        <v>205</v>
      </c>
      <c r="BL2050" t="s">
        <v>354</v>
      </c>
      <c r="BM2050">
        <v>1</v>
      </c>
      <c r="BQ2050" t="s">
        <v>577</v>
      </c>
      <c r="BR2050" t="s">
        <v>160</v>
      </c>
      <c r="BS2050" t="s">
        <v>2026</v>
      </c>
      <c r="BT2050" t="s">
        <v>160</v>
      </c>
      <c r="BW2050" t="s">
        <v>367</v>
      </c>
      <c r="BX2050" t="s">
        <v>160</v>
      </c>
      <c r="CA2050" t="s">
        <v>1908</v>
      </c>
      <c r="CB2050" s="3">
        <v>45086</v>
      </c>
      <c r="CC2050" t="s">
        <v>1908</v>
      </c>
      <c r="CD2050" s="3">
        <v>45121</v>
      </c>
      <c r="CE2050" t="s">
        <v>1908</v>
      </c>
      <c r="CF2050" s="3">
        <v>45086</v>
      </c>
      <c r="CG2050" t="s">
        <v>1908</v>
      </c>
      <c r="CH2050" s="3">
        <v>45086</v>
      </c>
      <c r="CI2050" t="s">
        <v>1908</v>
      </c>
      <c r="CJ2050" s="3">
        <v>45086</v>
      </c>
      <c r="CK2050" t="s">
        <v>1908</v>
      </c>
      <c r="CL2050" s="3">
        <v>45086</v>
      </c>
      <c r="CM2050" t="s">
        <v>1908</v>
      </c>
      <c r="CN2050" s="3">
        <v>45120</v>
      </c>
      <c r="CO2050" t="s">
        <v>1908</v>
      </c>
      <c r="CP2050" s="3">
        <v>45120</v>
      </c>
      <c r="CQ2050" t="s">
        <v>1908</v>
      </c>
      <c r="CR2050" s="3">
        <v>45132</v>
      </c>
      <c r="CS2050" t="s">
        <v>1908</v>
      </c>
      <c r="CT2050" s="3">
        <v>45086</v>
      </c>
      <c r="CU2050" t="s">
        <v>1908</v>
      </c>
      <c r="CV2050" s="3">
        <v>45120</v>
      </c>
      <c r="CW2050" t="s">
        <v>1908</v>
      </c>
      <c r="CX2050" s="3">
        <v>45121</v>
      </c>
      <c r="CY2050" t="s">
        <v>1908</v>
      </c>
      <c r="CZ2050" s="3">
        <v>45120</v>
      </c>
      <c r="DA2050" t="s">
        <v>1908</v>
      </c>
      <c r="DB2050" s="3">
        <v>45120</v>
      </c>
      <c r="DE2050" t="s">
        <v>1908</v>
      </c>
      <c r="DF2050" s="3">
        <v>45140</v>
      </c>
      <c r="DK2050" t="s">
        <v>1908</v>
      </c>
      <c r="DL2050" s="3">
        <v>45140</v>
      </c>
      <c r="DQ2050" t="s">
        <v>28</v>
      </c>
      <c r="DR2050" t="s">
        <v>2920</v>
      </c>
      <c r="DU2050" t="s">
        <v>5594</v>
      </c>
    </row>
    <row r="2051" spans="1:125" x14ac:dyDescent="0.25">
      <c r="A2051" s="5">
        <v>1302901</v>
      </c>
      <c r="B2051" s="5">
        <v>1</v>
      </c>
      <c r="J2051" s="3"/>
      <c r="K2051" s="3"/>
      <c r="L2051" s="3"/>
      <c r="M2051" s="3"/>
      <c r="N2051" s="3">
        <v>45086</v>
      </c>
      <c r="O2051" s="7">
        <v>0.3911458333333333</v>
      </c>
      <c r="P2051" t="s">
        <v>1908</v>
      </c>
      <c r="AV2051" t="s">
        <v>202</v>
      </c>
      <c r="AW2051" t="s">
        <v>207</v>
      </c>
      <c r="AX2051" t="s">
        <v>211</v>
      </c>
      <c r="AY2051" t="s">
        <v>200</v>
      </c>
      <c r="AZ2051" t="s">
        <v>208</v>
      </c>
      <c r="BA2051">
        <v>2</v>
      </c>
      <c r="BB2051" t="s">
        <v>204</v>
      </c>
      <c r="BC2051" t="s">
        <v>209</v>
      </c>
      <c r="BD2051" t="s">
        <v>211</v>
      </c>
      <c r="BE2051" t="s">
        <v>203</v>
      </c>
      <c r="BF2051" t="s">
        <v>212</v>
      </c>
      <c r="BG2051" t="s">
        <v>211</v>
      </c>
      <c r="BH2051" t="s">
        <v>201</v>
      </c>
      <c r="BI2051" t="s">
        <v>210</v>
      </c>
      <c r="BJ2051">
        <v>1</v>
      </c>
      <c r="BK2051" t="s">
        <v>205</v>
      </c>
      <c r="BL2051" t="s">
        <v>354</v>
      </c>
      <c r="BM2051">
        <v>1</v>
      </c>
    </row>
    <row r="2052" spans="1:125" x14ac:dyDescent="0.25">
      <c r="A2052" s="5">
        <v>1302906</v>
      </c>
      <c r="B2052" s="5">
        <v>6</v>
      </c>
      <c r="C2052" t="s">
        <v>5600</v>
      </c>
      <c r="D2052" t="s">
        <v>5541</v>
      </c>
      <c r="E2052" t="s">
        <v>4226</v>
      </c>
      <c r="F2052" t="s">
        <v>6</v>
      </c>
      <c r="G2052" t="s">
        <v>2022</v>
      </c>
      <c r="H2052" t="s">
        <v>127</v>
      </c>
      <c r="I2052" t="s">
        <v>117</v>
      </c>
      <c r="J2052" s="3"/>
      <c r="K2052" s="3"/>
      <c r="L2052" s="3">
        <v>45230</v>
      </c>
      <c r="M2052" s="3" t="s">
        <v>136</v>
      </c>
      <c r="N2052" s="3">
        <v>45086</v>
      </c>
      <c r="O2052" s="7">
        <v>0.3911458333333333</v>
      </c>
      <c r="P2052" t="s">
        <v>1908</v>
      </c>
      <c r="Q2052" s="3">
        <v>45140</v>
      </c>
      <c r="R2052" s="7">
        <v>0.40932870370370367</v>
      </c>
      <c r="S2052" t="s">
        <v>1908</v>
      </c>
      <c r="U2052" s="92" t="s">
        <v>912</v>
      </c>
      <c r="V2052" s="93" t="s">
        <v>4878</v>
      </c>
      <c r="W2052" s="92" t="s">
        <v>235</v>
      </c>
      <c r="X2052" s="93" t="s">
        <v>234</v>
      </c>
      <c r="Y2052" s="92" t="s">
        <v>386</v>
      </c>
      <c r="Z2052" s="93" t="s">
        <v>228</v>
      </c>
      <c r="AA2052" t="s">
        <v>160</v>
      </c>
      <c r="AB2052">
        <v>902</v>
      </c>
      <c r="AC2052" t="s">
        <v>154</v>
      </c>
      <c r="AD2052" t="s">
        <v>474</v>
      </c>
      <c r="AE2052" t="s">
        <v>474</v>
      </c>
      <c r="AF2052" s="12">
        <v>60003</v>
      </c>
      <c r="AG2052" s="12" t="s">
        <v>2007</v>
      </c>
      <c r="AH2052" s="12">
        <v>60003</v>
      </c>
      <c r="AI2052" s="12" t="s">
        <v>2007</v>
      </c>
      <c r="AJ2052" s="12">
        <v>60003</v>
      </c>
      <c r="AK2052" s="12" t="s">
        <v>2007</v>
      </c>
      <c r="AL2052" s="12">
        <v>60003</v>
      </c>
      <c r="AM2052" s="12" t="s">
        <v>2007</v>
      </c>
      <c r="AN2052" s="12">
        <v>546</v>
      </c>
      <c r="AO2052" s="12" t="s">
        <v>265</v>
      </c>
      <c r="AP2052" s="12">
        <v>546</v>
      </c>
      <c r="AQ2052" s="12" t="s">
        <v>265</v>
      </c>
      <c r="AR2052" s="12" t="s">
        <v>264</v>
      </c>
      <c r="AS2052" s="12" t="s">
        <v>239</v>
      </c>
      <c r="AT2052" s="12" t="s">
        <v>264</v>
      </c>
      <c r="AU2052" s="12" t="s">
        <v>239</v>
      </c>
      <c r="AV2052" t="s">
        <v>202</v>
      </c>
      <c r="AW2052" t="s">
        <v>207</v>
      </c>
      <c r="AX2052" t="s">
        <v>211</v>
      </c>
      <c r="AY2052" t="s">
        <v>200</v>
      </c>
      <c r="AZ2052" t="s">
        <v>208</v>
      </c>
      <c r="BA2052">
        <v>2</v>
      </c>
      <c r="BB2052" t="s">
        <v>204</v>
      </c>
      <c r="BC2052" t="s">
        <v>209</v>
      </c>
      <c r="BD2052" t="s">
        <v>211</v>
      </c>
      <c r="BE2052" t="s">
        <v>203</v>
      </c>
      <c r="BF2052" t="s">
        <v>212</v>
      </c>
      <c r="BG2052" t="s">
        <v>211</v>
      </c>
      <c r="BH2052" t="s">
        <v>201</v>
      </c>
      <c r="BI2052" t="s">
        <v>210</v>
      </c>
      <c r="BJ2052">
        <v>1</v>
      </c>
      <c r="BK2052" t="s">
        <v>205</v>
      </c>
      <c r="BL2052" t="s">
        <v>354</v>
      </c>
      <c r="BM2052">
        <v>1</v>
      </c>
      <c r="BQ2052" t="s">
        <v>577</v>
      </c>
      <c r="BR2052" t="s">
        <v>160</v>
      </c>
      <c r="BS2052" t="s">
        <v>2026</v>
      </c>
      <c r="BT2052" t="s">
        <v>160</v>
      </c>
      <c r="BW2052" t="s">
        <v>367</v>
      </c>
      <c r="BX2052" t="s">
        <v>160</v>
      </c>
      <c r="CA2052" t="s">
        <v>1908</v>
      </c>
      <c r="CB2052" s="3">
        <v>45086</v>
      </c>
      <c r="CC2052" t="s">
        <v>1908</v>
      </c>
      <c r="CD2052" s="3">
        <v>45121</v>
      </c>
      <c r="CE2052" t="s">
        <v>1908</v>
      </c>
      <c r="CF2052" s="3">
        <v>45086</v>
      </c>
      <c r="CG2052" t="s">
        <v>1908</v>
      </c>
      <c r="CH2052" s="3">
        <v>45086</v>
      </c>
      <c r="CI2052" t="s">
        <v>1908</v>
      </c>
      <c r="CJ2052" s="3">
        <v>45086</v>
      </c>
      <c r="CK2052" t="s">
        <v>1908</v>
      </c>
      <c r="CL2052" s="3">
        <v>45086</v>
      </c>
      <c r="CM2052" t="s">
        <v>1908</v>
      </c>
      <c r="CN2052" s="3">
        <v>45120</v>
      </c>
      <c r="CO2052" t="s">
        <v>1908</v>
      </c>
      <c r="CP2052" s="3">
        <v>45120</v>
      </c>
      <c r="CQ2052" t="s">
        <v>1908</v>
      </c>
      <c r="CR2052" s="3">
        <v>45132</v>
      </c>
      <c r="CS2052" t="s">
        <v>1908</v>
      </c>
      <c r="CT2052" s="3">
        <v>45086</v>
      </c>
      <c r="CU2052" t="s">
        <v>1908</v>
      </c>
      <c r="CV2052" s="3">
        <v>45121</v>
      </c>
      <c r="CW2052" t="s">
        <v>1908</v>
      </c>
      <c r="CX2052" s="3">
        <v>45121</v>
      </c>
      <c r="CY2052" t="s">
        <v>1908</v>
      </c>
      <c r="CZ2052" s="3">
        <v>45120</v>
      </c>
      <c r="DA2052" t="s">
        <v>1908</v>
      </c>
      <c r="DB2052" s="3">
        <v>45120</v>
      </c>
      <c r="DE2052" t="s">
        <v>1908</v>
      </c>
      <c r="DF2052" s="3">
        <v>45140</v>
      </c>
      <c r="DK2052" t="s">
        <v>1908</v>
      </c>
      <c r="DL2052" s="3">
        <v>45140</v>
      </c>
      <c r="DQ2052" t="s">
        <v>6</v>
      </c>
      <c r="DR2052" t="s">
        <v>3985</v>
      </c>
      <c r="DU2052" t="s">
        <v>5542</v>
      </c>
    </row>
    <row r="2053" spans="1:125" x14ac:dyDescent="0.25">
      <c r="A2053" s="5">
        <v>1303001</v>
      </c>
      <c r="B2053" s="5">
        <v>1</v>
      </c>
      <c r="J2053" s="3"/>
      <c r="K2053" s="3"/>
      <c r="L2053" s="3"/>
      <c r="M2053" s="3"/>
      <c r="N2053" s="3">
        <v>45090</v>
      </c>
      <c r="O2053" s="7">
        <v>0.6135532407407408</v>
      </c>
      <c r="P2053" t="s">
        <v>1908</v>
      </c>
      <c r="AV2053" t="s">
        <v>202</v>
      </c>
      <c r="AW2053" t="s">
        <v>207</v>
      </c>
      <c r="AX2053" t="s">
        <v>211</v>
      </c>
      <c r="AY2053" t="s">
        <v>200</v>
      </c>
      <c r="AZ2053" t="s">
        <v>208</v>
      </c>
      <c r="BA2053">
        <v>2</v>
      </c>
      <c r="BB2053" t="s">
        <v>204</v>
      </c>
      <c r="BC2053" t="s">
        <v>209</v>
      </c>
      <c r="BD2053" t="s">
        <v>211</v>
      </c>
      <c r="BE2053" t="s">
        <v>203</v>
      </c>
      <c r="BF2053" t="s">
        <v>212</v>
      </c>
      <c r="BG2053" t="s">
        <v>211</v>
      </c>
      <c r="BH2053" t="s">
        <v>201</v>
      </c>
      <c r="BI2053" t="s">
        <v>210</v>
      </c>
      <c r="BJ2053">
        <v>1</v>
      </c>
      <c r="BK2053" t="s">
        <v>205</v>
      </c>
      <c r="BL2053" t="s">
        <v>354</v>
      </c>
      <c r="BM2053">
        <v>1</v>
      </c>
    </row>
    <row r="2054" spans="1:125" x14ac:dyDescent="0.25">
      <c r="A2054" s="5">
        <v>1303011</v>
      </c>
      <c r="B2054" s="5">
        <v>11</v>
      </c>
      <c r="C2054" t="s">
        <v>5554</v>
      </c>
      <c r="D2054" t="s">
        <v>5548</v>
      </c>
      <c r="E2054" t="s">
        <v>5573</v>
      </c>
      <c r="F2054" t="s">
        <v>88</v>
      </c>
      <c r="G2054" t="s">
        <v>2022</v>
      </c>
      <c r="H2054" t="s">
        <v>127</v>
      </c>
      <c r="I2054" t="s">
        <v>117</v>
      </c>
      <c r="J2054" s="3"/>
      <c r="K2054" s="3"/>
      <c r="L2054" s="3">
        <v>45174</v>
      </c>
      <c r="M2054" s="3" t="s">
        <v>136</v>
      </c>
      <c r="N2054" s="3">
        <v>45090</v>
      </c>
      <c r="O2054" s="7">
        <v>0.6135532407407408</v>
      </c>
      <c r="P2054" t="s">
        <v>1908</v>
      </c>
      <c r="Q2054" s="3">
        <v>45327</v>
      </c>
      <c r="R2054" s="7">
        <v>0.40709490740740745</v>
      </c>
      <c r="S2054" t="s">
        <v>1908</v>
      </c>
      <c r="U2054" s="92" t="s">
        <v>1939</v>
      </c>
      <c r="V2054" s="93" t="s">
        <v>4876</v>
      </c>
      <c r="AA2054" t="s">
        <v>145</v>
      </c>
      <c r="AB2054">
        <v>909</v>
      </c>
      <c r="AC2054" t="s">
        <v>153</v>
      </c>
      <c r="AD2054" t="s">
        <v>474</v>
      </c>
      <c r="AE2054" t="s">
        <v>474</v>
      </c>
      <c r="AF2054" s="12" t="s">
        <v>5861</v>
      </c>
      <c r="AG2054" s="12" t="s">
        <v>2007</v>
      </c>
      <c r="AH2054" s="12" t="s">
        <v>5861</v>
      </c>
      <c r="AI2054" s="12" t="s">
        <v>2007</v>
      </c>
      <c r="AJ2054" s="12" t="s">
        <v>5861</v>
      </c>
      <c r="AK2054" s="12" t="s">
        <v>2007</v>
      </c>
      <c r="AL2054" s="12" t="s">
        <v>5861</v>
      </c>
      <c r="AM2054" s="12" t="s">
        <v>2007</v>
      </c>
      <c r="AN2054" s="12">
        <v>546</v>
      </c>
      <c r="AO2054" s="12" t="s">
        <v>2937</v>
      </c>
      <c r="AP2054" s="12">
        <v>546</v>
      </c>
      <c r="AQ2054" s="12" t="s">
        <v>2937</v>
      </c>
      <c r="AR2054" s="12" t="s">
        <v>264</v>
      </c>
      <c r="AS2054" s="12" t="s">
        <v>239</v>
      </c>
      <c r="AT2054" s="12" t="s">
        <v>264</v>
      </c>
      <c r="AU2054" s="12" t="s">
        <v>239</v>
      </c>
      <c r="AV2054" t="s">
        <v>202</v>
      </c>
      <c r="AW2054" t="s">
        <v>207</v>
      </c>
      <c r="AX2054" t="s">
        <v>211</v>
      </c>
      <c r="AY2054" t="s">
        <v>200</v>
      </c>
      <c r="AZ2054" t="s">
        <v>208</v>
      </c>
      <c r="BA2054">
        <v>2</v>
      </c>
      <c r="BB2054" t="s">
        <v>204</v>
      </c>
      <c r="BC2054" t="s">
        <v>209</v>
      </c>
      <c r="BD2054" t="s">
        <v>211</v>
      </c>
      <c r="BE2054" t="s">
        <v>203</v>
      </c>
      <c r="BF2054" t="s">
        <v>212</v>
      </c>
      <c r="BG2054" t="s">
        <v>211</v>
      </c>
      <c r="BH2054" t="s">
        <v>201</v>
      </c>
      <c r="BI2054" t="s">
        <v>210</v>
      </c>
      <c r="BJ2054">
        <v>1</v>
      </c>
      <c r="BK2054" t="s">
        <v>205</v>
      </c>
      <c r="BL2054" t="s">
        <v>354</v>
      </c>
      <c r="BM2054">
        <v>1</v>
      </c>
      <c r="BQ2054" t="s">
        <v>577</v>
      </c>
      <c r="BR2054" t="s">
        <v>145</v>
      </c>
      <c r="BS2054" t="s">
        <v>5549</v>
      </c>
      <c r="BT2054" t="s">
        <v>145</v>
      </c>
      <c r="BW2054" t="s">
        <v>367</v>
      </c>
      <c r="BX2054" t="s">
        <v>145</v>
      </c>
      <c r="CA2054" t="s">
        <v>1908</v>
      </c>
      <c r="CB2054" s="3">
        <v>45090</v>
      </c>
      <c r="CC2054" t="s">
        <v>1908</v>
      </c>
      <c r="CD2054" s="3">
        <v>45098</v>
      </c>
      <c r="CE2054" t="s">
        <v>1908</v>
      </c>
      <c r="CF2054" s="3">
        <v>45090</v>
      </c>
      <c r="CG2054" t="s">
        <v>1908</v>
      </c>
      <c r="CH2054" s="3">
        <v>45091</v>
      </c>
      <c r="CI2054" t="s">
        <v>1908</v>
      </c>
      <c r="CJ2054" s="3">
        <v>45091</v>
      </c>
      <c r="CK2054" t="s">
        <v>1908</v>
      </c>
      <c r="CL2054" s="3">
        <v>45112</v>
      </c>
      <c r="CM2054" t="s">
        <v>1908</v>
      </c>
      <c r="CN2054" s="3">
        <v>45090</v>
      </c>
      <c r="CO2054" t="s">
        <v>1908</v>
      </c>
      <c r="CP2054" s="3">
        <v>45100</v>
      </c>
      <c r="CS2054" t="s">
        <v>1908</v>
      </c>
      <c r="CT2054" s="3">
        <v>45090</v>
      </c>
      <c r="CU2054" t="s">
        <v>1908</v>
      </c>
      <c r="CV2054" s="3">
        <v>45112</v>
      </c>
      <c r="CW2054" t="s">
        <v>1908</v>
      </c>
      <c r="CX2054" s="3">
        <v>45100</v>
      </c>
      <c r="CY2054" t="s">
        <v>1908</v>
      </c>
      <c r="CZ2054" s="3">
        <v>45090</v>
      </c>
      <c r="DA2054" t="s">
        <v>1908</v>
      </c>
      <c r="DB2054" s="3">
        <v>45090</v>
      </c>
      <c r="DE2054" t="s">
        <v>1908</v>
      </c>
      <c r="DF2054" s="3">
        <v>45100</v>
      </c>
      <c r="DK2054" t="s">
        <v>1908</v>
      </c>
      <c r="DL2054" s="3">
        <v>45100</v>
      </c>
      <c r="DQ2054" t="s">
        <v>88</v>
      </c>
      <c r="DR2054" t="s">
        <v>3377</v>
      </c>
      <c r="DU2054" t="s">
        <v>2109</v>
      </c>
    </row>
    <row r="2055" spans="1:125" x14ac:dyDescent="0.25">
      <c r="A2055" s="5">
        <v>1303101</v>
      </c>
      <c r="B2055" s="5">
        <v>1</v>
      </c>
      <c r="J2055" s="3"/>
      <c r="K2055" s="3"/>
      <c r="L2055" s="3"/>
      <c r="M2055" s="3"/>
      <c r="N2055" s="3">
        <v>45090</v>
      </c>
      <c r="O2055" s="7">
        <v>0.61641203703703706</v>
      </c>
      <c r="P2055" t="s">
        <v>1908</v>
      </c>
      <c r="AV2055" t="s">
        <v>202</v>
      </c>
      <c r="AW2055" t="s">
        <v>207</v>
      </c>
      <c r="AX2055" t="s">
        <v>211</v>
      </c>
      <c r="AY2055" t="s">
        <v>200</v>
      </c>
      <c r="AZ2055" t="s">
        <v>208</v>
      </c>
      <c r="BA2055">
        <v>2</v>
      </c>
      <c r="BB2055" t="s">
        <v>204</v>
      </c>
      <c r="BC2055" t="s">
        <v>209</v>
      </c>
      <c r="BD2055" t="s">
        <v>211</v>
      </c>
      <c r="BE2055" t="s">
        <v>203</v>
      </c>
      <c r="BF2055" t="s">
        <v>212</v>
      </c>
      <c r="BG2055" t="s">
        <v>211</v>
      </c>
      <c r="BH2055" t="s">
        <v>201</v>
      </c>
      <c r="BI2055" t="s">
        <v>210</v>
      </c>
      <c r="BJ2055">
        <v>1</v>
      </c>
      <c r="BK2055" t="s">
        <v>205</v>
      </c>
      <c r="BL2055" t="s">
        <v>354</v>
      </c>
      <c r="BM2055">
        <v>1</v>
      </c>
    </row>
    <row r="2056" spans="1:125" x14ac:dyDescent="0.25">
      <c r="A2056" s="5">
        <v>1303115</v>
      </c>
      <c r="B2056" s="5">
        <v>15</v>
      </c>
      <c r="C2056" t="s">
        <v>5555</v>
      </c>
      <c r="D2056" t="s">
        <v>5550</v>
      </c>
      <c r="E2056" t="s">
        <v>5573</v>
      </c>
      <c r="F2056" t="s">
        <v>88</v>
      </c>
      <c r="G2056" t="s">
        <v>2022</v>
      </c>
      <c r="H2056" t="s">
        <v>127</v>
      </c>
      <c r="I2056" t="s">
        <v>117</v>
      </c>
      <c r="J2056" s="3"/>
      <c r="K2056" s="3"/>
      <c r="L2056" s="3">
        <v>45174</v>
      </c>
      <c r="M2056" s="3" t="s">
        <v>136</v>
      </c>
      <c r="N2056" s="3">
        <v>45090</v>
      </c>
      <c r="O2056" s="7">
        <v>0.61641203703703706</v>
      </c>
      <c r="P2056" t="s">
        <v>1908</v>
      </c>
      <c r="Q2056" s="3">
        <v>45327</v>
      </c>
      <c r="R2056" s="7">
        <v>0.40605324074074073</v>
      </c>
      <c r="S2056" t="s">
        <v>1908</v>
      </c>
      <c r="U2056" s="92" t="s">
        <v>2861</v>
      </c>
      <c r="V2056" s="93" t="s">
        <v>4488</v>
      </c>
      <c r="AA2056" t="s">
        <v>146</v>
      </c>
      <c r="AB2056">
        <v>906</v>
      </c>
      <c r="AC2056" t="s">
        <v>153</v>
      </c>
      <c r="AD2056" t="s">
        <v>474</v>
      </c>
      <c r="AE2056" t="s">
        <v>474</v>
      </c>
      <c r="AF2056" s="12" t="s">
        <v>5861</v>
      </c>
      <c r="AG2056" s="12" t="s">
        <v>2007</v>
      </c>
      <c r="AH2056" s="12" t="s">
        <v>5861</v>
      </c>
      <c r="AI2056" s="12" t="s">
        <v>2007</v>
      </c>
      <c r="AJ2056" s="12" t="s">
        <v>5861</v>
      </c>
      <c r="AK2056" s="12" t="s">
        <v>2007</v>
      </c>
      <c r="AL2056" s="12" t="s">
        <v>5861</v>
      </c>
      <c r="AM2056" s="12" t="s">
        <v>2007</v>
      </c>
      <c r="AN2056" s="12">
        <v>546</v>
      </c>
      <c r="AO2056" s="12" t="s">
        <v>2937</v>
      </c>
      <c r="AP2056" s="12">
        <v>546</v>
      </c>
      <c r="AQ2056" s="12" t="s">
        <v>2937</v>
      </c>
      <c r="AR2056" s="12" t="s">
        <v>264</v>
      </c>
      <c r="AS2056" s="12" t="s">
        <v>239</v>
      </c>
      <c r="AT2056" s="12" t="s">
        <v>264</v>
      </c>
      <c r="AU2056" s="12" t="s">
        <v>239</v>
      </c>
      <c r="AV2056" t="s">
        <v>202</v>
      </c>
      <c r="AW2056" t="s">
        <v>207</v>
      </c>
      <c r="AX2056" t="s">
        <v>211</v>
      </c>
      <c r="AY2056" t="s">
        <v>200</v>
      </c>
      <c r="AZ2056" t="s">
        <v>208</v>
      </c>
      <c r="BA2056">
        <v>2</v>
      </c>
      <c r="BB2056" t="s">
        <v>204</v>
      </c>
      <c r="BC2056" t="s">
        <v>209</v>
      </c>
      <c r="BD2056" t="s">
        <v>211</v>
      </c>
      <c r="BE2056" t="s">
        <v>203</v>
      </c>
      <c r="BF2056" t="s">
        <v>212</v>
      </c>
      <c r="BG2056" t="s">
        <v>211</v>
      </c>
      <c r="BH2056" t="s">
        <v>201</v>
      </c>
      <c r="BI2056" t="s">
        <v>210</v>
      </c>
      <c r="BJ2056">
        <v>1</v>
      </c>
      <c r="BK2056" t="s">
        <v>205</v>
      </c>
      <c r="BL2056" t="s">
        <v>354</v>
      </c>
      <c r="BM2056">
        <v>1</v>
      </c>
      <c r="BQ2056" t="s">
        <v>577</v>
      </c>
      <c r="BR2056" t="s">
        <v>146</v>
      </c>
      <c r="BS2056" t="s">
        <v>5549</v>
      </c>
      <c r="BT2056" t="s">
        <v>146</v>
      </c>
      <c r="BW2056" t="s">
        <v>367</v>
      </c>
      <c r="BX2056" t="s">
        <v>146</v>
      </c>
      <c r="CA2056" t="s">
        <v>1908</v>
      </c>
      <c r="CB2056" s="3">
        <v>45090</v>
      </c>
      <c r="CC2056" t="s">
        <v>1908</v>
      </c>
      <c r="CD2056" s="3">
        <v>45152</v>
      </c>
      <c r="CE2056" t="s">
        <v>1908</v>
      </c>
      <c r="CF2056" s="3">
        <v>45090</v>
      </c>
      <c r="CG2056" t="s">
        <v>1908</v>
      </c>
      <c r="CH2056" s="3">
        <v>45091</v>
      </c>
      <c r="CI2056" t="s">
        <v>1908</v>
      </c>
      <c r="CJ2056" s="3">
        <v>45091</v>
      </c>
      <c r="CK2056" t="s">
        <v>1908</v>
      </c>
      <c r="CL2056" s="3">
        <v>45152</v>
      </c>
      <c r="CM2056" t="s">
        <v>1908</v>
      </c>
      <c r="CN2056" s="3">
        <v>45091</v>
      </c>
      <c r="CO2056" t="s">
        <v>1908</v>
      </c>
      <c r="CP2056" s="3">
        <v>45152</v>
      </c>
      <c r="CQ2056" t="s">
        <v>1908</v>
      </c>
      <c r="CR2056" s="3">
        <v>45202</v>
      </c>
      <c r="CS2056" t="s">
        <v>1908</v>
      </c>
      <c r="CT2056" s="3">
        <v>45090</v>
      </c>
      <c r="CU2056" t="s">
        <v>1908</v>
      </c>
      <c r="CV2056" s="3">
        <v>45152</v>
      </c>
      <c r="CW2056" t="s">
        <v>1908</v>
      </c>
      <c r="CX2056" s="3">
        <v>45152</v>
      </c>
      <c r="CY2056" t="s">
        <v>1908</v>
      </c>
      <c r="CZ2056" s="3">
        <v>45090</v>
      </c>
      <c r="DA2056" t="s">
        <v>1908</v>
      </c>
      <c r="DB2056" s="3">
        <v>45091</v>
      </c>
      <c r="DC2056" t="s">
        <v>1908</v>
      </c>
      <c r="DD2056" s="3">
        <v>45188</v>
      </c>
      <c r="DE2056" t="s">
        <v>1908</v>
      </c>
      <c r="DF2056" s="3">
        <v>45160</v>
      </c>
      <c r="DG2056" t="s">
        <v>1908</v>
      </c>
      <c r="DH2056" s="3">
        <v>45188</v>
      </c>
      <c r="DK2056" t="s">
        <v>1908</v>
      </c>
      <c r="DL2056" s="3">
        <v>45160</v>
      </c>
      <c r="DQ2056" t="s">
        <v>88</v>
      </c>
      <c r="DR2056" t="s">
        <v>3377</v>
      </c>
      <c r="DU2056" t="s">
        <v>543</v>
      </c>
    </row>
    <row r="2057" spans="1:125" x14ac:dyDescent="0.25">
      <c r="A2057" s="5">
        <v>1303201</v>
      </c>
      <c r="B2057" s="5">
        <v>1</v>
      </c>
      <c r="J2057" s="3"/>
      <c r="K2057" s="3"/>
      <c r="L2057" s="3"/>
      <c r="M2057" s="3"/>
      <c r="N2057" s="3">
        <v>45090</v>
      </c>
      <c r="O2057" s="7">
        <v>0.63718750000000002</v>
      </c>
      <c r="P2057" t="s">
        <v>1908</v>
      </c>
      <c r="AV2057" t="s">
        <v>202</v>
      </c>
      <c r="AW2057" t="s">
        <v>207</v>
      </c>
      <c r="AX2057" t="s">
        <v>211</v>
      </c>
      <c r="AY2057" t="s">
        <v>200</v>
      </c>
      <c r="AZ2057" t="s">
        <v>208</v>
      </c>
      <c r="BA2057">
        <v>2</v>
      </c>
      <c r="BB2057" t="s">
        <v>204</v>
      </c>
      <c r="BC2057" t="s">
        <v>209</v>
      </c>
      <c r="BD2057" t="s">
        <v>211</v>
      </c>
      <c r="BE2057" t="s">
        <v>203</v>
      </c>
      <c r="BF2057" t="s">
        <v>212</v>
      </c>
      <c r="BG2057" t="s">
        <v>211</v>
      </c>
      <c r="BH2057" t="s">
        <v>201</v>
      </c>
      <c r="BI2057" t="s">
        <v>210</v>
      </c>
      <c r="BJ2057">
        <v>1</v>
      </c>
      <c r="BK2057" t="s">
        <v>205</v>
      </c>
      <c r="BL2057" t="s">
        <v>354</v>
      </c>
      <c r="BM2057">
        <v>1</v>
      </c>
    </row>
    <row r="2058" spans="1:125" x14ac:dyDescent="0.25">
      <c r="A2058" s="5">
        <v>1303211</v>
      </c>
      <c r="B2058" s="5">
        <v>11</v>
      </c>
      <c r="C2058" t="s">
        <v>5561</v>
      </c>
      <c r="D2058" t="s">
        <v>5551</v>
      </c>
      <c r="E2058" t="s">
        <v>5560</v>
      </c>
      <c r="F2058" t="s">
        <v>5070</v>
      </c>
      <c r="G2058" t="s">
        <v>4993</v>
      </c>
      <c r="H2058" t="s">
        <v>25</v>
      </c>
      <c r="I2058" t="s">
        <v>118</v>
      </c>
      <c r="J2058" s="3"/>
      <c r="K2058" s="3"/>
      <c r="L2058" s="3">
        <v>45195</v>
      </c>
      <c r="M2058" s="3" t="s">
        <v>2438</v>
      </c>
      <c r="N2058" s="3">
        <v>45090</v>
      </c>
      <c r="O2058" s="7">
        <v>0.63718750000000002</v>
      </c>
      <c r="P2058" t="s">
        <v>1908</v>
      </c>
      <c r="Q2058" s="3">
        <v>45125</v>
      </c>
      <c r="R2058" s="7">
        <v>0.4481134259259259</v>
      </c>
      <c r="S2058" t="s">
        <v>1908</v>
      </c>
      <c r="U2058" s="92" t="s">
        <v>403</v>
      </c>
      <c r="W2058" s="92" t="s">
        <v>405</v>
      </c>
      <c r="Y2058" s="92" t="s">
        <v>1468</v>
      </c>
      <c r="AA2058" t="s">
        <v>146</v>
      </c>
      <c r="AB2058">
        <v>956</v>
      </c>
      <c r="AC2058" t="s">
        <v>154</v>
      </c>
      <c r="AD2058" t="s">
        <v>5552</v>
      </c>
      <c r="AE2058" t="s">
        <v>5552</v>
      </c>
      <c r="AF2058" s="12" t="s">
        <v>3236</v>
      </c>
      <c r="AG2058" s="12" t="s">
        <v>3719</v>
      </c>
      <c r="AH2058" s="12" t="s">
        <v>3236</v>
      </c>
      <c r="AI2058" s="12" t="s">
        <v>3719</v>
      </c>
      <c r="AJ2058" s="12" t="s">
        <v>3236</v>
      </c>
      <c r="AK2058" s="12" t="s">
        <v>3719</v>
      </c>
      <c r="AL2058" s="12" t="s">
        <v>3236</v>
      </c>
      <c r="AM2058" s="12" t="s">
        <v>3719</v>
      </c>
      <c r="AN2058" s="12" t="s">
        <v>824</v>
      </c>
      <c r="AO2058" s="12" t="s">
        <v>825</v>
      </c>
      <c r="AP2058" s="12" t="s">
        <v>824</v>
      </c>
      <c r="AQ2058" s="12" t="s">
        <v>825</v>
      </c>
      <c r="AR2058" s="12" t="s">
        <v>239</v>
      </c>
      <c r="AS2058" s="12" t="s">
        <v>239</v>
      </c>
      <c r="AT2058" s="12" t="s">
        <v>239</v>
      </c>
      <c r="AU2058" s="12" t="s">
        <v>239</v>
      </c>
      <c r="AV2058" t="s">
        <v>202</v>
      </c>
      <c r="AW2058" t="s">
        <v>207</v>
      </c>
      <c r="AX2058" t="s">
        <v>211</v>
      </c>
      <c r="AY2058" t="s">
        <v>200</v>
      </c>
      <c r="AZ2058" t="s">
        <v>208</v>
      </c>
      <c r="BA2058">
        <v>2</v>
      </c>
      <c r="BB2058" t="s">
        <v>204</v>
      </c>
      <c r="BC2058" t="s">
        <v>209</v>
      </c>
      <c r="BD2058" t="s">
        <v>211</v>
      </c>
      <c r="BE2058" t="s">
        <v>203</v>
      </c>
      <c r="BF2058" t="s">
        <v>212</v>
      </c>
      <c r="BG2058" t="s">
        <v>211</v>
      </c>
      <c r="BH2058" t="s">
        <v>201</v>
      </c>
      <c r="BI2058" t="s">
        <v>210</v>
      </c>
      <c r="BJ2058">
        <v>1</v>
      </c>
      <c r="BK2058" t="s">
        <v>205</v>
      </c>
      <c r="BL2058" t="s">
        <v>354</v>
      </c>
      <c r="BM2058">
        <v>1</v>
      </c>
      <c r="BQ2058" t="s">
        <v>584</v>
      </c>
      <c r="BR2058" t="s">
        <v>146</v>
      </c>
      <c r="BS2058" t="s">
        <v>5553</v>
      </c>
      <c r="BT2058" t="s">
        <v>146</v>
      </c>
      <c r="BU2058" t="s">
        <v>2317</v>
      </c>
      <c r="BV2058" t="s">
        <v>146</v>
      </c>
      <c r="BW2058" t="s">
        <v>379</v>
      </c>
      <c r="BX2058" t="s">
        <v>146</v>
      </c>
      <c r="CA2058" t="s">
        <v>1908</v>
      </c>
      <c r="CB2058" s="3">
        <v>45090</v>
      </c>
      <c r="CC2058" t="s">
        <v>1908</v>
      </c>
      <c r="CD2058" s="3">
        <v>45091</v>
      </c>
      <c r="CE2058" t="s">
        <v>1908</v>
      </c>
      <c r="CF2058" s="3">
        <v>45090</v>
      </c>
      <c r="CG2058" t="s">
        <v>1908</v>
      </c>
      <c r="CH2058" s="3">
        <v>45091</v>
      </c>
      <c r="CI2058" t="s">
        <v>1908</v>
      </c>
      <c r="CJ2058" s="3">
        <v>45091</v>
      </c>
      <c r="CK2058" t="s">
        <v>1908</v>
      </c>
      <c r="CL2058" s="3">
        <v>45112</v>
      </c>
      <c r="CM2058" t="s">
        <v>1908</v>
      </c>
      <c r="CN2058" s="3">
        <v>45090</v>
      </c>
      <c r="CO2058" t="s">
        <v>1908</v>
      </c>
      <c r="CP2058" s="3">
        <v>45100</v>
      </c>
      <c r="CQ2058" t="s">
        <v>1908</v>
      </c>
      <c r="CR2058" s="3">
        <v>45125</v>
      </c>
      <c r="CS2058" t="s">
        <v>1908</v>
      </c>
      <c r="CT2058" s="3">
        <v>45091</v>
      </c>
      <c r="CU2058" t="s">
        <v>1908</v>
      </c>
      <c r="CV2058" s="3">
        <v>45112</v>
      </c>
      <c r="CW2058" t="s">
        <v>1908</v>
      </c>
      <c r="CX2058" s="3">
        <v>45091</v>
      </c>
      <c r="CY2058" t="s">
        <v>1908</v>
      </c>
      <c r="CZ2058" s="3">
        <v>45091</v>
      </c>
      <c r="DA2058" t="s">
        <v>1908</v>
      </c>
      <c r="DB2058" s="3">
        <v>45091</v>
      </c>
      <c r="DE2058" t="s">
        <v>1908</v>
      </c>
      <c r="DF2058" s="3">
        <v>45112</v>
      </c>
      <c r="DK2058" t="s">
        <v>1908</v>
      </c>
      <c r="DL2058" s="3">
        <v>45112</v>
      </c>
      <c r="DQ2058" t="s">
        <v>5070</v>
      </c>
      <c r="DR2058" t="s">
        <v>3985</v>
      </c>
      <c r="DU2058" t="s">
        <v>5575</v>
      </c>
    </row>
    <row r="2059" spans="1:125" x14ac:dyDescent="0.25">
      <c r="A2059" s="5">
        <v>1303301</v>
      </c>
      <c r="B2059" s="5">
        <v>1</v>
      </c>
      <c r="J2059" s="3"/>
      <c r="K2059" s="3"/>
      <c r="L2059" s="3"/>
      <c r="M2059" s="3"/>
      <c r="N2059" s="3">
        <v>45091</v>
      </c>
      <c r="O2059" s="7">
        <v>0.44287037037037041</v>
      </c>
      <c r="P2059" t="s">
        <v>1980</v>
      </c>
      <c r="AV2059" t="s">
        <v>202</v>
      </c>
      <c r="AW2059" t="s">
        <v>207</v>
      </c>
      <c r="AX2059" t="s">
        <v>211</v>
      </c>
      <c r="AY2059" t="s">
        <v>200</v>
      </c>
      <c r="AZ2059" t="s">
        <v>208</v>
      </c>
      <c r="BA2059">
        <v>2</v>
      </c>
      <c r="BB2059" t="s">
        <v>204</v>
      </c>
      <c r="BC2059" t="s">
        <v>209</v>
      </c>
      <c r="BD2059" t="s">
        <v>211</v>
      </c>
      <c r="BE2059" t="s">
        <v>203</v>
      </c>
      <c r="BF2059" t="s">
        <v>212</v>
      </c>
      <c r="BG2059" t="s">
        <v>211</v>
      </c>
      <c r="BH2059" t="s">
        <v>201</v>
      </c>
      <c r="BI2059" t="s">
        <v>210</v>
      </c>
      <c r="BJ2059">
        <v>1</v>
      </c>
      <c r="BK2059" t="s">
        <v>205</v>
      </c>
      <c r="BL2059" t="s">
        <v>354</v>
      </c>
      <c r="BM2059">
        <v>1</v>
      </c>
    </row>
    <row r="2060" spans="1:125" x14ac:dyDescent="0.25">
      <c r="A2060" s="5">
        <v>1303312</v>
      </c>
      <c r="B2060" s="5">
        <v>12</v>
      </c>
      <c r="C2060" t="s">
        <v>5732</v>
      </c>
      <c r="D2060" t="s">
        <v>5556</v>
      </c>
      <c r="E2060" t="s">
        <v>5826</v>
      </c>
      <c r="F2060" t="s">
        <v>28</v>
      </c>
      <c r="G2060" t="s">
        <v>5934</v>
      </c>
      <c r="H2060" t="s">
        <v>127</v>
      </c>
      <c r="I2060" t="s">
        <v>118</v>
      </c>
      <c r="J2060" s="3"/>
      <c r="K2060" s="3"/>
      <c r="L2060" s="3">
        <v>45363</v>
      </c>
      <c r="M2060" s="3" t="s">
        <v>133</v>
      </c>
      <c r="N2060" s="3">
        <v>45091</v>
      </c>
      <c r="O2060" s="7">
        <v>0.44287037037037041</v>
      </c>
      <c r="P2060" t="s">
        <v>1980</v>
      </c>
      <c r="Q2060" s="3">
        <v>45506</v>
      </c>
      <c r="R2060" s="7">
        <v>0.41185185185185186</v>
      </c>
      <c r="S2060" t="s">
        <v>1908</v>
      </c>
      <c r="U2060" s="92" t="s">
        <v>694</v>
      </c>
      <c r="W2060" s="92" t="s">
        <v>361</v>
      </c>
      <c r="Y2060" s="92" t="s">
        <v>228</v>
      </c>
      <c r="AA2060" t="s">
        <v>146</v>
      </c>
      <c r="AB2060">
        <v>902</v>
      </c>
      <c r="AC2060" t="s">
        <v>153</v>
      </c>
      <c r="AD2060" t="s">
        <v>239</v>
      </c>
      <c r="AF2060" s="12" t="s">
        <v>5731</v>
      </c>
      <c r="AG2060" s="12" t="s">
        <v>5730</v>
      </c>
      <c r="AH2060" s="12" t="s">
        <v>5731</v>
      </c>
      <c r="AI2060" s="12" t="s">
        <v>5730</v>
      </c>
      <c r="AJ2060" s="12" t="s">
        <v>5731</v>
      </c>
      <c r="AK2060" s="12" t="s">
        <v>5730</v>
      </c>
      <c r="AL2060" s="12" t="s">
        <v>5731</v>
      </c>
      <c r="AM2060" s="12" t="s">
        <v>5730</v>
      </c>
      <c r="AN2060" s="12" t="s">
        <v>6136</v>
      </c>
      <c r="AO2060" s="12">
        <v>45</v>
      </c>
      <c r="AP2060" s="12" t="s">
        <v>6136</v>
      </c>
      <c r="AQ2060" s="12">
        <v>45</v>
      </c>
      <c r="AR2060" s="12" t="s">
        <v>239</v>
      </c>
      <c r="AS2060" s="12" t="s">
        <v>239</v>
      </c>
      <c r="AT2060" s="12" t="s">
        <v>239</v>
      </c>
      <c r="AU2060" s="12" t="s">
        <v>239</v>
      </c>
      <c r="AV2060" t="s">
        <v>202</v>
      </c>
      <c r="AW2060" t="s">
        <v>207</v>
      </c>
      <c r="AX2060" t="s">
        <v>211</v>
      </c>
      <c r="AY2060" t="s">
        <v>200</v>
      </c>
      <c r="AZ2060" t="s">
        <v>208</v>
      </c>
      <c r="BA2060">
        <v>2</v>
      </c>
      <c r="BB2060" t="s">
        <v>204</v>
      </c>
      <c r="BC2060" t="s">
        <v>209</v>
      </c>
      <c r="BD2060" t="s">
        <v>211</v>
      </c>
      <c r="BE2060" t="s">
        <v>203</v>
      </c>
      <c r="BF2060" t="s">
        <v>212</v>
      </c>
      <c r="BG2060" t="s">
        <v>211</v>
      </c>
      <c r="BH2060" t="s">
        <v>201</v>
      </c>
      <c r="BI2060" t="s">
        <v>210</v>
      </c>
      <c r="BJ2060">
        <v>1</v>
      </c>
      <c r="BK2060" t="s">
        <v>205</v>
      </c>
      <c r="BL2060" t="s">
        <v>354</v>
      </c>
      <c r="BM2060">
        <v>1</v>
      </c>
      <c r="BQ2060" t="s">
        <v>577</v>
      </c>
      <c r="BR2060" t="s">
        <v>146</v>
      </c>
      <c r="BS2060" t="s">
        <v>5853</v>
      </c>
      <c r="BT2060" t="s">
        <v>146</v>
      </c>
      <c r="BW2060" t="s">
        <v>367</v>
      </c>
      <c r="BX2060" t="s">
        <v>146</v>
      </c>
      <c r="BY2060" t="s">
        <v>5558</v>
      </c>
      <c r="BZ2060" t="s">
        <v>146</v>
      </c>
      <c r="CA2060" t="s">
        <v>1980</v>
      </c>
      <c r="CB2060" s="3">
        <v>45091</v>
      </c>
      <c r="CC2060" t="s">
        <v>1980</v>
      </c>
      <c r="CD2060" s="3">
        <v>45197</v>
      </c>
      <c r="CE2060" t="s">
        <v>1980</v>
      </c>
      <c r="CF2060" s="3">
        <v>45091</v>
      </c>
      <c r="CG2060" t="s">
        <v>1980</v>
      </c>
      <c r="CH2060" s="3">
        <v>45091</v>
      </c>
      <c r="CI2060" t="s">
        <v>1980</v>
      </c>
      <c r="CJ2060" s="3">
        <v>45091</v>
      </c>
      <c r="CK2060" t="s">
        <v>1980</v>
      </c>
      <c r="CL2060" s="3">
        <v>45197</v>
      </c>
      <c r="CO2060" t="s">
        <v>1908</v>
      </c>
      <c r="CP2060" s="3">
        <v>45328</v>
      </c>
      <c r="CQ2060" t="s">
        <v>1908</v>
      </c>
      <c r="CR2060" s="3">
        <v>45328</v>
      </c>
      <c r="CS2060" t="s">
        <v>1980</v>
      </c>
      <c r="CT2060" s="3">
        <v>45197</v>
      </c>
      <c r="CW2060" t="s">
        <v>1980</v>
      </c>
      <c r="CX2060" s="3">
        <v>45197</v>
      </c>
      <c r="CY2060" t="s">
        <v>1908</v>
      </c>
      <c r="CZ2060" s="3">
        <v>45350</v>
      </c>
      <c r="DA2060" t="s">
        <v>1980</v>
      </c>
      <c r="DB2060" s="3">
        <v>45197</v>
      </c>
      <c r="DC2060" t="s">
        <v>1908</v>
      </c>
      <c r="DD2060" s="3">
        <v>45350</v>
      </c>
      <c r="DE2060" t="s">
        <v>1908</v>
      </c>
      <c r="DF2060" s="3">
        <v>45300</v>
      </c>
      <c r="DG2060" t="s">
        <v>1908</v>
      </c>
      <c r="DH2060" s="3">
        <v>45350</v>
      </c>
      <c r="DK2060" t="s">
        <v>1908</v>
      </c>
      <c r="DL2060" s="3">
        <v>45300</v>
      </c>
      <c r="DQ2060" t="s">
        <v>28</v>
      </c>
      <c r="DR2060" t="s">
        <v>4944</v>
      </c>
      <c r="DU2060" t="s">
        <v>5728</v>
      </c>
    </row>
    <row r="2061" spans="1:125" x14ac:dyDescent="0.25">
      <c r="A2061" s="5">
        <v>1303401</v>
      </c>
      <c r="B2061" s="5">
        <v>1</v>
      </c>
      <c r="J2061" s="3"/>
      <c r="K2061" s="3"/>
      <c r="L2061" s="3"/>
      <c r="M2061" s="3"/>
      <c r="N2061" s="3">
        <v>45093</v>
      </c>
      <c r="O2061" s="7">
        <v>0.37946759259259261</v>
      </c>
      <c r="P2061" t="s">
        <v>1908</v>
      </c>
      <c r="AV2061" t="s">
        <v>202</v>
      </c>
      <c r="AW2061" t="s">
        <v>207</v>
      </c>
      <c r="AX2061" t="s">
        <v>211</v>
      </c>
      <c r="AY2061" t="s">
        <v>200</v>
      </c>
      <c r="AZ2061" t="s">
        <v>208</v>
      </c>
      <c r="BA2061">
        <v>2</v>
      </c>
      <c r="BB2061" t="s">
        <v>204</v>
      </c>
      <c r="BC2061" t="s">
        <v>209</v>
      </c>
      <c r="BD2061" t="s">
        <v>211</v>
      </c>
      <c r="BE2061" t="s">
        <v>203</v>
      </c>
      <c r="BF2061" t="s">
        <v>212</v>
      </c>
      <c r="BG2061" t="s">
        <v>211</v>
      </c>
      <c r="BH2061" t="s">
        <v>201</v>
      </c>
      <c r="BI2061" t="s">
        <v>210</v>
      </c>
      <c r="BJ2061">
        <v>1</v>
      </c>
      <c r="BK2061" t="s">
        <v>205</v>
      </c>
      <c r="BL2061" t="s">
        <v>354</v>
      </c>
      <c r="BM2061">
        <v>1</v>
      </c>
    </row>
    <row r="2062" spans="1:125" x14ac:dyDescent="0.25">
      <c r="A2062" s="5">
        <v>1303419</v>
      </c>
      <c r="B2062" s="5">
        <v>19</v>
      </c>
      <c r="C2062" t="s">
        <v>5572</v>
      </c>
      <c r="D2062" t="s">
        <v>5567</v>
      </c>
      <c r="E2062" t="s">
        <v>4332</v>
      </c>
      <c r="F2062" t="s">
        <v>5070</v>
      </c>
      <c r="G2062" t="s">
        <v>14</v>
      </c>
      <c r="H2062" t="s">
        <v>25</v>
      </c>
      <c r="I2062" t="s">
        <v>118</v>
      </c>
      <c r="J2062" s="3"/>
      <c r="K2062" s="3"/>
      <c r="L2062" s="3"/>
      <c r="M2062" s="3" t="s">
        <v>126</v>
      </c>
      <c r="N2062" s="3">
        <v>45093</v>
      </c>
      <c r="O2062" s="7">
        <v>0.37946759259259261</v>
      </c>
      <c r="P2062" t="s">
        <v>1908</v>
      </c>
      <c r="Q2062" s="3">
        <v>45565</v>
      </c>
      <c r="R2062" s="7">
        <v>0.37637731481481479</v>
      </c>
      <c r="S2062" t="s">
        <v>1908</v>
      </c>
      <c r="U2062" s="92" t="s">
        <v>386</v>
      </c>
      <c r="V2062" s="93" t="s">
        <v>5225</v>
      </c>
      <c r="AA2062" t="s">
        <v>1859</v>
      </c>
      <c r="AB2062" t="s">
        <v>5571</v>
      </c>
      <c r="AC2062" t="s">
        <v>154</v>
      </c>
      <c r="AD2062" t="s">
        <v>3085</v>
      </c>
      <c r="AE2062" t="s">
        <v>5570</v>
      </c>
      <c r="AF2062" s="12" t="s">
        <v>6269</v>
      </c>
      <c r="AG2062" s="12" t="s">
        <v>256</v>
      </c>
      <c r="AH2062" s="12" t="s">
        <v>6269</v>
      </c>
      <c r="AI2062" s="12" t="s">
        <v>256</v>
      </c>
      <c r="AJ2062" s="12" t="s">
        <v>6269</v>
      </c>
      <c r="AK2062" s="12" t="s">
        <v>256</v>
      </c>
      <c r="AL2062" s="12" t="s">
        <v>6269</v>
      </c>
      <c r="AM2062" s="12" t="s">
        <v>256</v>
      </c>
      <c r="AN2062" s="12" t="s">
        <v>6136</v>
      </c>
      <c r="AO2062" s="12">
        <v>45</v>
      </c>
      <c r="AP2062" s="12" t="s">
        <v>6136</v>
      </c>
      <c r="AQ2062" s="12">
        <v>45</v>
      </c>
      <c r="AR2062" s="12" t="s">
        <v>239</v>
      </c>
      <c r="AS2062" s="12" t="s">
        <v>239</v>
      </c>
      <c r="AT2062" s="12" t="s">
        <v>239</v>
      </c>
      <c r="AU2062" s="12" t="s">
        <v>239</v>
      </c>
      <c r="AV2062" t="s">
        <v>202</v>
      </c>
      <c r="AW2062" t="s">
        <v>207</v>
      </c>
      <c r="AX2062" t="s">
        <v>211</v>
      </c>
      <c r="AY2062" t="s">
        <v>200</v>
      </c>
      <c r="AZ2062" t="s">
        <v>208</v>
      </c>
      <c r="BA2062">
        <v>2</v>
      </c>
      <c r="BB2062" t="s">
        <v>204</v>
      </c>
      <c r="BC2062" t="s">
        <v>209</v>
      </c>
      <c r="BD2062" t="s">
        <v>211</v>
      </c>
      <c r="BE2062" t="s">
        <v>203</v>
      </c>
      <c r="BF2062" t="s">
        <v>212</v>
      </c>
      <c r="BG2062" t="s">
        <v>211</v>
      </c>
      <c r="BH2062" t="s">
        <v>201</v>
      </c>
      <c r="BI2062" t="s">
        <v>210</v>
      </c>
      <c r="BJ2062">
        <v>1</v>
      </c>
      <c r="BK2062" t="s">
        <v>205</v>
      </c>
      <c r="BL2062" t="s">
        <v>354</v>
      </c>
      <c r="BM2062">
        <v>1</v>
      </c>
      <c r="BQ2062" t="s">
        <v>584</v>
      </c>
      <c r="BR2062" t="s">
        <v>5569</v>
      </c>
      <c r="BS2062" t="s">
        <v>5574</v>
      </c>
      <c r="BT2062" t="s">
        <v>5569</v>
      </c>
      <c r="BU2062" t="s">
        <v>4334</v>
      </c>
      <c r="BV2062" t="s">
        <v>5569</v>
      </c>
      <c r="BW2062" t="s">
        <v>379</v>
      </c>
      <c r="BX2062" t="s">
        <v>5569</v>
      </c>
      <c r="BY2062" t="s">
        <v>400</v>
      </c>
      <c r="BZ2062" t="s">
        <v>5569</v>
      </c>
      <c r="CA2062" t="s">
        <v>1908</v>
      </c>
      <c r="CB2062" s="3">
        <v>45093</v>
      </c>
      <c r="CC2062" t="s">
        <v>1908</v>
      </c>
      <c r="CD2062" s="3">
        <v>45565</v>
      </c>
      <c r="CE2062" t="s">
        <v>1908</v>
      </c>
      <c r="CF2062" s="3">
        <v>45093</v>
      </c>
      <c r="CG2062" t="s">
        <v>1908</v>
      </c>
      <c r="CH2062" s="3">
        <v>45098</v>
      </c>
      <c r="CI2062" t="s">
        <v>1908</v>
      </c>
      <c r="CJ2062" s="3">
        <v>45098</v>
      </c>
      <c r="CK2062" t="s">
        <v>1908</v>
      </c>
      <c r="CL2062" s="3">
        <v>45565</v>
      </c>
      <c r="CM2062" t="s">
        <v>1908</v>
      </c>
      <c r="CN2062" s="3">
        <v>45098</v>
      </c>
      <c r="CO2062" t="s">
        <v>1908</v>
      </c>
      <c r="CP2062" s="3">
        <v>45098</v>
      </c>
      <c r="CQ2062" t="s">
        <v>1908</v>
      </c>
      <c r="CR2062" s="3">
        <v>45119</v>
      </c>
      <c r="CS2062" t="s">
        <v>1908</v>
      </c>
      <c r="CT2062" s="3">
        <v>45093</v>
      </c>
      <c r="CU2062" t="s">
        <v>1908</v>
      </c>
      <c r="CV2062" s="3">
        <v>45565</v>
      </c>
      <c r="CW2062" t="s">
        <v>1908</v>
      </c>
      <c r="CX2062" s="3">
        <v>45565</v>
      </c>
      <c r="CY2062" t="s">
        <v>1908</v>
      </c>
      <c r="CZ2062" s="3">
        <v>45120</v>
      </c>
      <c r="DA2062" t="s">
        <v>1908</v>
      </c>
      <c r="DB2062" s="3">
        <v>45098</v>
      </c>
      <c r="DC2062" t="s">
        <v>1908</v>
      </c>
      <c r="DD2062" s="3">
        <v>45565</v>
      </c>
      <c r="DE2062" t="s">
        <v>1908</v>
      </c>
      <c r="DF2062" s="3">
        <v>45565</v>
      </c>
      <c r="DG2062" t="s">
        <v>1908</v>
      </c>
      <c r="DH2062" s="3">
        <v>45565</v>
      </c>
      <c r="DK2062" t="s">
        <v>1908</v>
      </c>
      <c r="DL2062" s="3">
        <v>45565</v>
      </c>
      <c r="DQ2062" t="s">
        <v>5070</v>
      </c>
      <c r="DR2062" t="s">
        <v>3985</v>
      </c>
      <c r="DU2062" t="s">
        <v>2503</v>
      </c>
    </row>
    <row r="2063" spans="1:125" x14ac:dyDescent="0.25">
      <c r="A2063" s="5">
        <v>1303501</v>
      </c>
      <c r="B2063" s="5">
        <v>1</v>
      </c>
      <c r="J2063" s="3"/>
      <c r="K2063" s="3"/>
      <c r="L2063" s="3"/>
      <c r="M2063" s="3"/>
      <c r="N2063" s="3">
        <v>45118</v>
      </c>
      <c r="O2063" s="7">
        <v>0.62564814814814818</v>
      </c>
      <c r="P2063" t="s">
        <v>1980</v>
      </c>
      <c r="AV2063" t="s">
        <v>202</v>
      </c>
      <c r="AW2063" t="s">
        <v>207</v>
      </c>
      <c r="AX2063" t="s">
        <v>211</v>
      </c>
      <c r="AY2063" t="s">
        <v>200</v>
      </c>
      <c r="AZ2063" t="s">
        <v>208</v>
      </c>
      <c r="BA2063">
        <v>2</v>
      </c>
      <c r="BB2063" t="s">
        <v>204</v>
      </c>
      <c r="BC2063" t="s">
        <v>209</v>
      </c>
      <c r="BD2063" t="s">
        <v>211</v>
      </c>
      <c r="BE2063" t="s">
        <v>203</v>
      </c>
      <c r="BF2063" t="s">
        <v>212</v>
      </c>
      <c r="BG2063" t="s">
        <v>211</v>
      </c>
      <c r="BH2063" t="s">
        <v>201</v>
      </c>
      <c r="BI2063" t="s">
        <v>210</v>
      </c>
      <c r="BJ2063">
        <v>1</v>
      </c>
      <c r="BK2063" t="s">
        <v>205</v>
      </c>
      <c r="BL2063" t="s">
        <v>354</v>
      </c>
      <c r="BM2063">
        <v>1</v>
      </c>
    </row>
    <row r="2064" spans="1:125" x14ac:dyDescent="0.25">
      <c r="A2064" s="5">
        <v>1303510</v>
      </c>
      <c r="B2064" s="5">
        <v>10</v>
      </c>
      <c r="C2064" t="s">
        <v>5603</v>
      </c>
      <c r="D2064" t="s">
        <v>5583</v>
      </c>
      <c r="E2064" t="s">
        <v>5585</v>
      </c>
      <c r="F2064" t="s">
        <v>5070</v>
      </c>
      <c r="G2064" t="s">
        <v>5183</v>
      </c>
      <c r="H2064" t="s">
        <v>127</v>
      </c>
      <c r="I2064" t="s">
        <v>118</v>
      </c>
      <c r="J2064" s="3"/>
      <c r="K2064" s="3" t="s">
        <v>5584</v>
      </c>
      <c r="L2064" s="3">
        <v>45202</v>
      </c>
      <c r="M2064" s="3" t="s">
        <v>134</v>
      </c>
      <c r="N2064" s="3">
        <v>45118</v>
      </c>
      <c r="O2064" s="7">
        <v>0.62564814814814818</v>
      </c>
      <c r="P2064" t="s">
        <v>1980</v>
      </c>
      <c r="Q2064" s="3">
        <v>45159</v>
      </c>
      <c r="R2064" s="7">
        <v>0.41050925925925924</v>
      </c>
      <c r="S2064" t="s">
        <v>1908</v>
      </c>
      <c r="T2064">
        <v>1870</v>
      </c>
      <c r="U2064" s="92" t="s">
        <v>4300</v>
      </c>
      <c r="W2064" s="92" t="s">
        <v>1777</v>
      </c>
      <c r="Y2064" s="92" t="s">
        <v>237</v>
      </c>
      <c r="AA2064" t="s">
        <v>234</v>
      </c>
      <c r="AB2064">
        <v>902</v>
      </c>
      <c r="AC2064" t="s">
        <v>155</v>
      </c>
      <c r="AD2064" t="s">
        <v>239</v>
      </c>
      <c r="AE2064" t="s">
        <v>239</v>
      </c>
      <c r="AF2064" s="12" t="s">
        <v>5185</v>
      </c>
      <c r="AG2064" s="12" t="s">
        <v>5184</v>
      </c>
      <c r="AH2064" s="12" t="s">
        <v>5185</v>
      </c>
      <c r="AI2064" s="12" t="s">
        <v>5184</v>
      </c>
      <c r="AJ2064" s="12" t="s">
        <v>5185</v>
      </c>
      <c r="AK2064" s="12" t="s">
        <v>5184</v>
      </c>
      <c r="AL2064" s="12" t="s">
        <v>5185</v>
      </c>
      <c r="AM2064" s="12" t="s">
        <v>5184</v>
      </c>
      <c r="AN2064" s="12">
        <v>543</v>
      </c>
      <c r="AO2064" s="12">
        <v>58</v>
      </c>
      <c r="AP2064" s="12">
        <v>543</v>
      </c>
      <c r="AQ2064" s="12">
        <v>58</v>
      </c>
      <c r="AV2064" t="s">
        <v>202</v>
      </c>
      <c r="AW2064" t="s">
        <v>207</v>
      </c>
      <c r="AX2064" t="s">
        <v>211</v>
      </c>
      <c r="AY2064" t="s">
        <v>200</v>
      </c>
      <c r="AZ2064" t="s">
        <v>208</v>
      </c>
      <c r="BA2064">
        <v>2</v>
      </c>
      <c r="BB2064" t="s">
        <v>204</v>
      </c>
      <c r="BC2064" t="s">
        <v>209</v>
      </c>
      <c r="BD2064" t="s">
        <v>211</v>
      </c>
      <c r="BE2064" t="s">
        <v>203</v>
      </c>
      <c r="BF2064" t="s">
        <v>212</v>
      </c>
      <c r="BG2064" t="s">
        <v>211</v>
      </c>
      <c r="BH2064" t="s">
        <v>201</v>
      </c>
      <c r="BI2064" t="s">
        <v>210</v>
      </c>
      <c r="BJ2064">
        <v>1</v>
      </c>
      <c r="BK2064" t="s">
        <v>205</v>
      </c>
      <c r="BL2064" t="s">
        <v>354</v>
      </c>
      <c r="BM2064">
        <v>1</v>
      </c>
      <c r="BQ2064" t="s">
        <v>577</v>
      </c>
      <c r="BR2064" t="s">
        <v>234</v>
      </c>
      <c r="BS2064" t="s">
        <v>5586</v>
      </c>
      <c r="BT2064" t="s">
        <v>234</v>
      </c>
      <c r="BW2064" t="s">
        <v>367</v>
      </c>
      <c r="BX2064" t="s">
        <v>234</v>
      </c>
      <c r="CA2064" t="s">
        <v>1980</v>
      </c>
      <c r="CB2064" s="3">
        <v>45118</v>
      </c>
      <c r="CC2064" t="s">
        <v>1980</v>
      </c>
      <c r="CD2064" s="3">
        <v>45124</v>
      </c>
      <c r="CE2064" t="s">
        <v>1980</v>
      </c>
      <c r="CF2064" s="3">
        <v>45118</v>
      </c>
      <c r="CG2064" t="s">
        <v>1980</v>
      </c>
      <c r="CH2064" s="3">
        <v>45118</v>
      </c>
      <c r="CI2064" t="s">
        <v>1980</v>
      </c>
      <c r="CJ2064" s="3">
        <v>45118</v>
      </c>
      <c r="CK2064" t="s">
        <v>1908</v>
      </c>
      <c r="CL2064" s="3">
        <v>45138</v>
      </c>
      <c r="CM2064" t="s">
        <v>1980</v>
      </c>
      <c r="CN2064" s="3">
        <v>45124</v>
      </c>
      <c r="CO2064" t="s">
        <v>1980</v>
      </c>
      <c r="CP2064" s="3">
        <v>45124</v>
      </c>
      <c r="CQ2064" t="s">
        <v>1908</v>
      </c>
      <c r="CR2064" s="3">
        <v>45159</v>
      </c>
      <c r="CS2064" t="s">
        <v>1908</v>
      </c>
      <c r="CT2064" s="3">
        <v>45159</v>
      </c>
      <c r="CU2064" t="s">
        <v>1908</v>
      </c>
      <c r="CV2064" s="3">
        <v>45159</v>
      </c>
      <c r="CW2064" t="s">
        <v>1980</v>
      </c>
      <c r="CX2064" s="3">
        <v>45124</v>
      </c>
      <c r="CY2064" t="s">
        <v>1908</v>
      </c>
      <c r="CZ2064" s="3">
        <v>45159</v>
      </c>
      <c r="DA2064" t="s">
        <v>1980</v>
      </c>
      <c r="DB2064" s="3">
        <v>45118</v>
      </c>
      <c r="DC2064" t="s">
        <v>1908</v>
      </c>
      <c r="DD2064" s="3">
        <v>45159</v>
      </c>
      <c r="DE2064" t="s">
        <v>1908</v>
      </c>
      <c r="DF2064" s="3">
        <v>45138</v>
      </c>
      <c r="DG2064" t="s">
        <v>1908</v>
      </c>
      <c r="DH2064" s="3">
        <v>45159</v>
      </c>
      <c r="DK2064" t="s">
        <v>1908</v>
      </c>
      <c r="DL2064" s="3">
        <v>45138</v>
      </c>
      <c r="DQ2064" t="s">
        <v>5070</v>
      </c>
      <c r="DR2064" t="s">
        <v>5069</v>
      </c>
      <c r="DU2064" t="s">
        <v>5587</v>
      </c>
    </row>
    <row r="2065" spans="1:125" x14ac:dyDescent="0.25">
      <c r="A2065" s="5">
        <v>1303601</v>
      </c>
      <c r="B2065" s="5">
        <v>1</v>
      </c>
      <c r="J2065" s="3"/>
      <c r="K2065" s="3"/>
      <c r="L2065" s="3"/>
      <c r="M2065" s="3"/>
      <c r="N2065" s="3">
        <v>45119</v>
      </c>
      <c r="O2065" s="7">
        <v>0.37817129629629626</v>
      </c>
      <c r="P2065" t="s">
        <v>1908</v>
      </c>
      <c r="AV2065" t="s">
        <v>202</v>
      </c>
      <c r="AW2065" t="s">
        <v>207</v>
      </c>
      <c r="AX2065" t="s">
        <v>211</v>
      </c>
      <c r="AY2065" t="s">
        <v>200</v>
      </c>
      <c r="AZ2065" t="s">
        <v>208</v>
      </c>
      <c r="BA2065">
        <v>2</v>
      </c>
      <c r="BB2065" t="s">
        <v>204</v>
      </c>
      <c r="BC2065" t="s">
        <v>209</v>
      </c>
      <c r="BD2065" t="s">
        <v>211</v>
      </c>
      <c r="BE2065" t="s">
        <v>203</v>
      </c>
      <c r="BF2065" t="s">
        <v>212</v>
      </c>
      <c r="BG2065" t="s">
        <v>211</v>
      </c>
      <c r="BH2065" t="s">
        <v>201</v>
      </c>
      <c r="BI2065" t="s">
        <v>210</v>
      </c>
      <c r="BJ2065">
        <v>1</v>
      </c>
      <c r="BK2065" t="s">
        <v>205</v>
      </c>
      <c r="BL2065" t="s">
        <v>354</v>
      </c>
      <c r="BM2065">
        <v>1</v>
      </c>
    </row>
    <row r="2066" spans="1:125" x14ac:dyDescent="0.25">
      <c r="A2066" s="5">
        <v>1303609</v>
      </c>
      <c r="B2066" s="5">
        <v>9</v>
      </c>
      <c r="D2066" t="s">
        <v>5588</v>
      </c>
      <c r="E2066" t="s">
        <v>5591</v>
      </c>
      <c r="F2066" t="s">
        <v>28</v>
      </c>
      <c r="G2066" t="s">
        <v>1831</v>
      </c>
      <c r="H2066" t="s">
        <v>25</v>
      </c>
      <c r="I2066" t="s">
        <v>117</v>
      </c>
      <c r="J2066" s="3"/>
      <c r="K2066" s="3"/>
      <c r="L2066" s="3">
        <v>45293</v>
      </c>
      <c r="M2066" s="3" t="s">
        <v>128</v>
      </c>
      <c r="N2066" s="3">
        <v>45119</v>
      </c>
      <c r="O2066" s="7">
        <v>0.37817129629629626</v>
      </c>
      <c r="P2066" t="s">
        <v>1908</v>
      </c>
      <c r="Q2066" s="3">
        <v>45152</v>
      </c>
      <c r="R2066" s="7">
        <v>0.40861111111111109</v>
      </c>
      <c r="S2066" t="s">
        <v>1908</v>
      </c>
      <c r="U2066" s="92" t="s">
        <v>5156</v>
      </c>
      <c r="W2066" s="92" t="s">
        <v>5589</v>
      </c>
      <c r="Y2066" s="92" t="s">
        <v>475</v>
      </c>
      <c r="AA2066" t="s">
        <v>160</v>
      </c>
      <c r="AB2066" t="s">
        <v>5404</v>
      </c>
      <c r="AC2066" t="s">
        <v>153</v>
      </c>
      <c r="AD2066" t="s">
        <v>5593</v>
      </c>
      <c r="AE2066" t="s">
        <v>776</v>
      </c>
      <c r="AF2066" s="12">
        <v>60405</v>
      </c>
      <c r="AG2066" s="12" t="s">
        <v>1775</v>
      </c>
      <c r="AH2066" s="12">
        <v>60405</v>
      </c>
      <c r="AI2066" s="12" t="s">
        <v>1775</v>
      </c>
      <c r="AJ2066" s="12">
        <v>60405</v>
      </c>
      <c r="AK2066" s="12" t="s">
        <v>1775</v>
      </c>
      <c r="AL2066" s="12">
        <v>60405</v>
      </c>
      <c r="AM2066" s="12" t="s">
        <v>1775</v>
      </c>
      <c r="AN2066" s="12">
        <v>543</v>
      </c>
      <c r="AO2066" s="12">
        <v>58</v>
      </c>
      <c r="AP2066" s="12">
        <v>543</v>
      </c>
      <c r="AQ2066" s="12">
        <v>58</v>
      </c>
      <c r="AR2066" s="12" t="s">
        <v>239</v>
      </c>
      <c r="AS2066" s="12" t="s">
        <v>239</v>
      </c>
      <c r="AT2066" s="12" t="s">
        <v>239</v>
      </c>
      <c r="AU2066" s="12" t="s">
        <v>239</v>
      </c>
      <c r="AV2066" t="s">
        <v>202</v>
      </c>
      <c r="AW2066" t="s">
        <v>207</v>
      </c>
      <c r="AX2066" t="s">
        <v>211</v>
      </c>
      <c r="AY2066" t="s">
        <v>200</v>
      </c>
      <c r="AZ2066" t="s">
        <v>208</v>
      </c>
      <c r="BA2066">
        <v>2</v>
      </c>
      <c r="BB2066" t="s">
        <v>204</v>
      </c>
      <c r="BC2066" t="s">
        <v>209</v>
      </c>
      <c r="BD2066" t="s">
        <v>211</v>
      </c>
      <c r="BE2066" t="s">
        <v>203</v>
      </c>
      <c r="BF2066" t="s">
        <v>212</v>
      </c>
      <c r="BG2066" t="s">
        <v>211</v>
      </c>
      <c r="BH2066" t="s">
        <v>201</v>
      </c>
      <c r="BI2066" t="s">
        <v>210</v>
      </c>
      <c r="BJ2066">
        <v>1</v>
      </c>
      <c r="BK2066" t="s">
        <v>205</v>
      </c>
      <c r="BL2066" t="s">
        <v>354</v>
      </c>
      <c r="BM2066">
        <v>1</v>
      </c>
      <c r="BQ2066" t="s">
        <v>584</v>
      </c>
      <c r="BR2066" t="s">
        <v>160</v>
      </c>
      <c r="BS2066" t="s">
        <v>5592</v>
      </c>
      <c r="BT2066" t="s">
        <v>160</v>
      </c>
      <c r="BU2066" t="s">
        <v>1852</v>
      </c>
      <c r="BV2066" t="s">
        <v>160</v>
      </c>
      <c r="BW2066" t="s">
        <v>379</v>
      </c>
      <c r="BX2066" t="s">
        <v>160</v>
      </c>
      <c r="CA2066" t="s">
        <v>1908</v>
      </c>
      <c r="CB2066" s="3">
        <v>45119</v>
      </c>
      <c r="CC2066" t="s">
        <v>1908</v>
      </c>
      <c r="CD2066" s="3">
        <v>45146</v>
      </c>
      <c r="CE2066" t="s">
        <v>1908</v>
      </c>
      <c r="CF2066" s="3">
        <v>45119</v>
      </c>
      <c r="CG2066" t="s">
        <v>1908</v>
      </c>
      <c r="CH2066" s="3">
        <v>45127</v>
      </c>
      <c r="CI2066" t="s">
        <v>1908</v>
      </c>
      <c r="CJ2066" s="3">
        <v>45127</v>
      </c>
      <c r="CK2066" t="s">
        <v>1908</v>
      </c>
      <c r="CL2066" s="3">
        <v>45152</v>
      </c>
      <c r="CS2066" t="s">
        <v>1908</v>
      </c>
      <c r="CT2066" s="3">
        <v>45119</v>
      </c>
      <c r="CU2066" t="s">
        <v>1908</v>
      </c>
      <c r="CV2066" s="3">
        <v>45146</v>
      </c>
      <c r="CW2066" t="s">
        <v>1908</v>
      </c>
      <c r="CX2066" s="3">
        <v>45146</v>
      </c>
      <c r="DE2066" t="s">
        <v>1908</v>
      </c>
      <c r="DF2066" s="3">
        <v>45152</v>
      </c>
      <c r="DG2066" t="s">
        <v>1908</v>
      </c>
      <c r="DH2066" s="3">
        <v>45152</v>
      </c>
      <c r="DK2066" t="s">
        <v>1908</v>
      </c>
      <c r="DL2066" s="3">
        <v>45152</v>
      </c>
      <c r="DQ2066" t="s">
        <v>28</v>
      </c>
      <c r="DR2066" t="s">
        <v>2920</v>
      </c>
      <c r="DU2066" t="s">
        <v>5590</v>
      </c>
    </row>
    <row r="2067" spans="1:125" x14ac:dyDescent="0.25">
      <c r="A2067" s="5">
        <v>1303701</v>
      </c>
      <c r="B2067" s="5">
        <v>1</v>
      </c>
      <c r="J2067" s="3"/>
      <c r="K2067" s="3"/>
      <c r="L2067" s="3"/>
      <c r="M2067" s="3"/>
      <c r="N2067" s="3">
        <v>45120</v>
      </c>
      <c r="O2067" s="7">
        <v>0.35726851851851849</v>
      </c>
      <c r="P2067" t="s">
        <v>1908</v>
      </c>
      <c r="AV2067" t="s">
        <v>202</v>
      </c>
      <c r="AW2067" t="s">
        <v>207</v>
      </c>
      <c r="AX2067" t="s">
        <v>211</v>
      </c>
      <c r="AY2067" t="s">
        <v>200</v>
      </c>
      <c r="AZ2067" t="s">
        <v>208</v>
      </c>
      <c r="BA2067">
        <v>2</v>
      </c>
      <c r="BB2067" t="s">
        <v>204</v>
      </c>
      <c r="BC2067" t="s">
        <v>209</v>
      </c>
      <c r="BD2067" t="s">
        <v>211</v>
      </c>
      <c r="BE2067" t="s">
        <v>203</v>
      </c>
      <c r="BF2067" t="s">
        <v>212</v>
      </c>
      <c r="BG2067" t="s">
        <v>211</v>
      </c>
      <c r="BH2067" t="s">
        <v>201</v>
      </c>
      <c r="BI2067" t="s">
        <v>210</v>
      </c>
      <c r="BJ2067">
        <v>1</v>
      </c>
      <c r="BK2067" t="s">
        <v>205</v>
      </c>
      <c r="BL2067" t="s">
        <v>354</v>
      </c>
      <c r="BM2067">
        <v>1</v>
      </c>
    </row>
    <row r="2068" spans="1:125" x14ac:dyDescent="0.25">
      <c r="A2068" s="5">
        <v>1303708</v>
      </c>
      <c r="B2068" s="5">
        <v>8</v>
      </c>
      <c r="C2068" t="s">
        <v>5636</v>
      </c>
      <c r="D2068" t="s">
        <v>5595</v>
      </c>
      <c r="E2068" t="s">
        <v>383</v>
      </c>
      <c r="F2068" t="s">
        <v>6</v>
      </c>
      <c r="G2068" t="s">
        <v>258</v>
      </c>
      <c r="H2068" t="s">
        <v>25</v>
      </c>
      <c r="I2068" t="s">
        <v>117</v>
      </c>
      <c r="J2068" s="3"/>
      <c r="K2068" s="3"/>
      <c r="L2068" s="3">
        <v>45258</v>
      </c>
      <c r="M2068" s="3" t="s">
        <v>129</v>
      </c>
      <c r="N2068" s="3">
        <v>45120</v>
      </c>
      <c r="O2068" s="7">
        <v>0.35726851851851849</v>
      </c>
      <c r="P2068" t="s">
        <v>1908</v>
      </c>
      <c r="Q2068" s="3">
        <v>45174</v>
      </c>
      <c r="R2068" s="7">
        <v>0.4588888888888889</v>
      </c>
      <c r="S2068" t="s">
        <v>1908</v>
      </c>
      <c r="U2068" s="92" t="s">
        <v>618</v>
      </c>
      <c r="V2068" s="93" t="s">
        <v>5213</v>
      </c>
      <c r="AA2068" t="s">
        <v>146</v>
      </c>
      <c r="AB2068">
        <v>902</v>
      </c>
      <c r="AC2068" t="s">
        <v>154</v>
      </c>
      <c r="AD2068" t="s">
        <v>5246</v>
      </c>
      <c r="AE2068" t="s">
        <v>5246</v>
      </c>
      <c r="AF2068" s="12" t="s">
        <v>239</v>
      </c>
      <c r="AG2068" s="12">
        <v>136</v>
      </c>
      <c r="AH2068" s="12" t="s">
        <v>239</v>
      </c>
      <c r="AI2068" s="12">
        <v>136</v>
      </c>
      <c r="AJ2068" s="12" t="s">
        <v>239</v>
      </c>
      <c r="AK2068" s="12">
        <v>136</v>
      </c>
      <c r="AL2068" s="12" t="s">
        <v>239</v>
      </c>
      <c r="AM2068" s="12">
        <v>136</v>
      </c>
      <c r="AN2068" s="12">
        <v>543</v>
      </c>
      <c r="AO2068" s="12">
        <v>58</v>
      </c>
      <c r="AP2068" s="12">
        <v>543</v>
      </c>
      <c r="AQ2068" s="12">
        <v>58</v>
      </c>
      <c r="AR2068" s="12" t="s">
        <v>239</v>
      </c>
      <c r="AS2068" s="12" t="s">
        <v>239</v>
      </c>
      <c r="AT2068" s="12" t="s">
        <v>239</v>
      </c>
      <c r="AU2068" s="12" t="s">
        <v>239</v>
      </c>
      <c r="AV2068" t="s">
        <v>202</v>
      </c>
      <c r="AW2068" t="s">
        <v>207</v>
      </c>
      <c r="AX2068" t="s">
        <v>211</v>
      </c>
      <c r="AY2068" t="s">
        <v>200</v>
      </c>
      <c r="AZ2068" t="s">
        <v>208</v>
      </c>
      <c r="BA2068">
        <v>2</v>
      </c>
      <c r="BB2068" t="s">
        <v>204</v>
      </c>
      <c r="BC2068" t="s">
        <v>209</v>
      </c>
      <c r="BD2068" t="s">
        <v>211</v>
      </c>
      <c r="BE2068" t="s">
        <v>203</v>
      </c>
      <c r="BF2068" t="s">
        <v>212</v>
      </c>
      <c r="BG2068" t="s">
        <v>211</v>
      </c>
      <c r="BH2068" t="s">
        <v>201</v>
      </c>
      <c r="BI2068" t="s">
        <v>210</v>
      </c>
      <c r="BJ2068">
        <v>1</v>
      </c>
      <c r="BK2068" t="s">
        <v>205</v>
      </c>
      <c r="BL2068" t="s">
        <v>354</v>
      </c>
      <c r="BM2068">
        <v>1</v>
      </c>
      <c r="BQ2068" t="s">
        <v>584</v>
      </c>
      <c r="BR2068" t="s">
        <v>146</v>
      </c>
      <c r="BS2068" t="s">
        <v>1075</v>
      </c>
      <c r="BT2068" t="s">
        <v>146</v>
      </c>
      <c r="BU2068" t="s">
        <v>1852</v>
      </c>
      <c r="BV2068" t="s">
        <v>146</v>
      </c>
      <c r="BW2068" t="s">
        <v>571</v>
      </c>
      <c r="BX2068" t="s">
        <v>146</v>
      </c>
      <c r="CA2068" t="s">
        <v>1908</v>
      </c>
      <c r="CB2068" s="3">
        <v>45120</v>
      </c>
      <c r="CC2068" t="s">
        <v>1908</v>
      </c>
      <c r="CD2068" s="3">
        <v>45146</v>
      </c>
      <c r="CE2068" t="s">
        <v>1908</v>
      </c>
      <c r="CF2068" s="3">
        <v>45120</v>
      </c>
      <c r="CG2068" t="s">
        <v>1908</v>
      </c>
      <c r="CH2068" s="3">
        <v>45120</v>
      </c>
      <c r="CI2068" t="s">
        <v>1908</v>
      </c>
      <c r="CJ2068" s="3">
        <v>45120</v>
      </c>
      <c r="CK2068" t="s">
        <v>1908</v>
      </c>
      <c r="CL2068" s="3">
        <v>45174</v>
      </c>
      <c r="CM2068" t="s">
        <v>1908</v>
      </c>
      <c r="CN2068" s="3">
        <v>45145</v>
      </c>
      <c r="CO2068" t="s">
        <v>1908</v>
      </c>
      <c r="CP2068" s="3">
        <v>45146</v>
      </c>
      <c r="CQ2068" t="s">
        <v>1908</v>
      </c>
      <c r="CR2068" s="3">
        <v>45174</v>
      </c>
      <c r="CS2068" t="s">
        <v>1908</v>
      </c>
      <c r="CT2068" s="3">
        <v>45120</v>
      </c>
      <c r="CU2068" t="s">
        <v>1908</v>
      </c>
      <c r="CV2068" s="3">
        <v>45146</v>
      </c>
      <c r="CW2068" t="s">
        <v>1908</v>
      </c>
      <c r="CX2068" s="3">
        <v>45146</v>
      </c>
      <c r="CY2068" t="s">
        <v>1908</v>
      </c>
      <c r="CZ2068" s="3">
        <v>45145</v>
      </c>
      <c r="DA2068" t="s">
        <v>1908</v>
      </c>
      <c r="DB2068" s="3">
        <v>45145</v>
      </c>
      <c r="DC2068" t="s">
        <v>1908</v>
      </c>
      <c r="DD2068" s="3">
        <v>45174</v>
      </c>
      <c r="DE2068" t="s">
        <v>1908</v>
      </c>
      <c r="DF2068" s="3">
        <v>45160</v>
      </c>
      <c r="DK2068" t="s">
        <v>1908</v>
      </c>
      <c r="DL2068" s="3">
        <v>45160</v>
      </c>
      <c r="DQ2068" t="s">
        <v>6</v>
      </c>
      <c r="DR2068" t="s">
        <v>3985</v>
      </c>
      <c r="DU2068" t="s">
        <v>502</v>
      </c>
    </row>
    <row r="2069" spans="1:125" x14ac:dyDescent="0.25">
      <c r="A2069" s="5">
        <v>1303801</v>
      </c>
      <c r="B2069" s="5">
        <v>1</v>
      </c>
      <c r="J2069" s="3"/>
      <c r="K2069" s="3"/>
      <c r="L2069" s="3"/>
      <c r="M2069" s="3"/>
      <c r="N2069" s="3">
        <v>45125</v>
      </c>
      <c r="O2069" s="7">
        <v>0.59505787037037039</v>
      </c>
      <c r="P2069" t="s">
        <v>4159</v>
      </c>
      <c r="AV2069" t="s">
        <v>202</v>
      </c>
      <c r="AW2069" t="s">
        <v>207</v>
      </c>
      <c r="AX2069" t="s">
        <v>211</v>
      </c>
      <c r="AY2069" t="s">
        <v>200</v>
      </c>
      <c r="AZ2069" t="s">
        <v>208</v>
      </c>
      <c r="BA2069">
        <v>2</v>
      </c>
      <c r="BB2069" t="s">
        <v>204</v>
      </c>
      <c r="BC2069" t="s">
        <v>209</v>
      </c>
      <c r="BD2069" t="s">
        <v>211</v>
      </c>
      <c r="BE2069" t="s">
        <v>203</v>
      </c>
      <c r="BF2069" t="s">
        <v>212</v>
      </c>
      <c r="BG2069" t="s">
        <v>211</v>
      </c>
      <c r="BH2069" t="s">
        <v>201</v>
      </c>
      <c r="BI2069" t="s">
        <v>210</v>
      </c>
      <c r="BJ2069">
        <v>1</v>
      </c>
      <c r="BK2069" t="s">
        <v>205</v>
      </c>
      <c r="BL2069" t="s">
        <v>354</v>
      </c>
      <c r="BM2069">
        <v>1</v>
      </c>
    </row>
    <row r="2070" spans="1:125" x14ac:dyDescent="0.25">
      <c r="A2070" s="5">
        <v>1303814</v>
      </c>
      <c r="B2070" s="5">
        <v>14</v>
      </c>
      <c r="C2070" t="s">
        <v>5699</v>
      </c>
      <c r="D2070" t="s">
        <v>5607</v>
      </c>
      <c r="E2070" t="s">
        <v>5609</v>
      </c>
      <c r="F2070" t="s">
        <v>5070</v>
      </c>
      <c r="G2070" t="s">
        <v>5782</v>
      </c>
      <c r="H2070" t="s">
        <v>1146</v>
      </c>
      <c r="I2070" t="s">
        <v>118</v>
      </c>
      <c r="J2070" s="3">
        <v>45464</v>
      </c>
      <c r="K2070" s="3">
        <v>45555</v>
      </c>
      <c r="L2070" s="3">
        <v>45520</v>
      </c>
      <c r="M2070" s="3" t="s">
        <v>4595</v>
      </c>
      <c r="N2070" s="3">
        <v>45125</v>
      </c>
      <c r="O2070" s="7">
        <v>0.59505787037037039</v>
      </c>
      <c r="P2070" t="s">
        <v>4159</v>
      </c>
      <c r="Q2070" s="3">
        <v>45534</v>
      </c>
      <c r="R2070" s="7">
        <v>0.47065972222222224</v>
      </c>
      <c r="S2070" t="s">
        <v>1908</v>
      </c>
      <c r="U2070" s="92" t="s">
        <v>1983</v>
      </c>
      <c r="V2070" s="93" t="s">
        <v>1983</v>
      </c>
      <c r="W2070" s="92" t="s">
        <v>386</v>
      </c>
      <c r="X2070" s="93" t="s">
        <v>386</v>
      </c>
      <c r="Y2070" s="92" t="s">
        <v>385</v>
      </c>
      <c r="Z2070" s="93" t="s">
        <v>385</v>
      </c>
      <c r="AA2070" t="s">
        <v>146</v>
      </c>
      <c r="AB2070">
        <v>956</v>
      </c>
      <c r="AC2070" t="s">
        <v>154</v>
      </c>
      <c r="AD2070" t="s">
        <v>239</v>
      </c>
      <c r="AF2070" s="12" t="s">
        <v>5675</v>
      </c>
      <c r="AG2070" s="12">
        <v>902</v>
      </c>
      <c r="AH2070" s="12" t="s">
        <v>5675</v>
      </c>
      <c r="AI2070" s="12">
        <v>902</v>
      </c>
      <c r="AJ2070" s="12" t="s">
        <v>5675</v>
      </c>
      <c r="AK2070" s="12">
        <v>902</v>
      </c>
      <c r="AL2070" s="12" t="s">
        <v>5675</v>
      </c>
      <c r="AM2070" s="12">
        <v>902</v>
      </c>
      <c r="AN2070" s="12" t="s">
        <v>6217</v>
      </c>
      <c r="AO2070" s="12">
        <v>58</v>
      </c>
      <c r="AP2070" s="12" t="s">
        <v>6217</v>
      </c>
      <c r="AQ2070" s="12">
        <v>58</v>
      </c>
      <c r="AR2070" s="12" t="s">
        <v>239</v>
      </c>
      <c r="AS2070" s="12" t="s">
        <v>239</v>
      </c>
      <c r="AT2070" s="12" t="s">
        <v>239</v>
      </c>
      <c r="AU2070" s="12" t="s">
        <v>239</v>
      </c>
      <c r="AV2070" t="s">
        <v>267</v>
      </c>
      <c r="AW2070" t="s">
        <v>207</v>
      </c>
      <c r="AX2070" t="s">
        <v>211</v>
      </c>
      <c r="AY2070" t="s">
        <v>200</v>
      </c>
      <c r="AZ2070" t="s">
        <v>208</v>
      </c>
      <c r="BA2070">
        <v>2</v>
      </c>
      <c r="BB2070" t="s">
        <v>204</v>
      </c>
      <c r="BC2070" t="s">
        <v>209</v>
      </c>
      <c r="BD2070" t="s">
        <v>211</v>
      </c>
      <c r="BE2070" t="s">
        <v>203</v>
      </c>
      <c r="BF2070" t="s">
        <v>212</v>
      </c>
      <c r="BG2070" t="s">
        <v>211</v>
      </c>
      <c r="BH2070" t="s">
        <v>201</v>
      </c>
      <c r="BI2070" t="s">
        <v>210</v>
      </c>
      <c r="BJ2070">
        <v>1</v>
      </c>
      <c r="BK2070" t="s">
        <v>205</v>
      </c>
      <c r="BL2070" t="s">
        <v>354</v>
      </c>
      <c r="BM2070">
        <v>1</v>
      </c>
      <c r="BQ2070" t="s">
        <v>1161</v>
      </c>
      <c r="BR2070" t="s">
        <v>146</v>
      </c>
      <c r="BS2070" t="s">
        <v>5657</v>
      </c>
      <c r="BT2070" t="s">
        <v>146</v>
      </c>
      <c r="BU2070" t="s">
        <v>5658</v>
      </c>
      <c r="BV2070" t="s">
        <v>146</v>
      </c>
      <c r="BW2070" t="s">
        <v>1163</v>
      </c>
      <c r="BX2070" t="s">
        <v>146</v>
      </c>
      <c r="CA2070" t="s">
        <v>4159</v>
      </c>
      <c r="CB2070" s="3">
        <v>45125</v>
      </c>
      <c r="CC2070" t="s">
        <v>4159</v>
      </c>
      <c r="CD2070" s="3">
        <v>45125</v>
      </c>
      <c r="CE2070" t="s">
        <v>4159</v>
      </c>
      <c r="CF2070" s="3">
        <v>45125</v>
      </c>
      <c r="CG2070" t="s">
        <v>4159</v>
      </c>
      <c r="CH2070" s="3">
        <v>45148</v>
      </c>
      <c r="CI2070" t="s">
        <v>4159</v>
      </c>
      <c r="CJ2070" s="3">
        <v>45148</v>
      </c>
      <c r="CK2070" t="s">
        <v>4159</v>
      </c>
      <c r="CL2070" s="3">
        <v>45148</v>
      </c>
      <c r="CM2070" t="s">
        <v>4159</v>
      </c>
      <c r="CN2070" s="3">
        <v>45183</v>
      </c>
      <c r="CO2070" t="s">
        <v>4159</v>
      </c>
      <c r="CP2070" s="3">
        <v>45183</v>
      </c>
      <c r="CQ2070" t="s">
        <v>1908</v>
      </c>
      <c r="CR2070" s="3">
        <v>45251</v>
      </c>
      <c r="CS2070" t="s">
        <v>4159</v>
      </c>
      <c r="CT2070" s="3">
        <v>45125</v>
      </c>
      <c r="CU2070" t="s">
        <v>4159</v>
      </c>
      <c r="CV2070" s="3">
        <v>45148</v>
      </c>
      <c r="CW2070" t="s">
        <v>4159</v>
      </c>
      <c r="CX2070" s="3">
        <v>45125</v>
      </c>
      <c r="CY2070" t="s">
        <v>4159</v>
      </c>
      <c r="CZ2070" s="3">
        <v>45125</v>
      </c>
      <c r="DA2070" t="s">
        <v>4159</v>
      </c>
      <c r="DB2070" s="3">
        <v>45170</v>
      </c>
      <c r="DC2070" t="s">
        <v>1908</v>
      </c>
      <c r="DD2070" s="3">
        <v>45190</v>
      </c>
      <c r="DE2070" t="s">
        <v>1908</v>
      </c>
      <c r="DF2070" s="3">
        <v>45167</v>
      </c>
      <c r="DG2070" t="s">
        <v>1908</v>
      </c>
      <c r="DH2070" s="3">
        <v>45190</v>
      </c>
      <c r="DK2070" t="s">
        <v>1908</v>
      </c>
      <c r="DL2070" s="3">
        <v>45167</v>
      </c>
      <c r="DQ2070" t="s">
        <v>5070</v>
      </c>
      <c r="DR2070" t="s">
        <v>5069</v>
      </c>
      <c r="DU2070" t="s">
        <v>5608</v>
      </c>
    </row>
    <row r="2071" spans="1:125" x14ac:dyDescent="0.25">
      <c r="A2071" s="5">
        <v>1303901</v>
      </c>
      <c r="B2071" s="5">
        <v>1</v>
      </c>
      <c r="J2071" s="3"/>
      <c r="K2071" s="3"/>
      <c r="L2071" s="3"/>
      <c r="M2071" s="3"/>
      <c r="N2071" s="3">
        <v>45125</v>
      </c>
      <c r="O2071" s="7">
        <v>0.61664351851851851</v>
      </c>
      <c r="P2071" t="s">
        <v>4159</v>
      </c>
      <c r="AV2071" t="s">
        <v>202</v>
      </c>
      <c r="AW2071" t="s">
        <v>207</v>
      </c>
      <c r="AX2071" t="s">
        <v>211</v>
      </c>
      <c r="AY2071" t="s">
        <v>200</v>
      </c>
      <c r="AZ2071" t="s">
        <v>208</v>
      </c>
      <c r="BA2071">
        <v>2</v>
      </c>
      <c r="BB2071" t="s">
        <v>204</v>
      </c>
      <c r="BC2071" t="s">
        <v>209</v>
      </c>
      <c r="BD2071" t="s">
        <v>211</v>
      </c>
      <c r="BE2071" t="s">
        <v>203</v>
      </c>
      <c r="BF2071" t="s">
        <v>212</v>
      </c>
      <c r="BG2071" t="s">
        <v>211</v>
      </c>
      <c r="BH2071" t="s">
        <v>201</v>
      </c>
      <c r="BI2071" t="s">
        <v>210</v>
      </c>
      <c r="BJ2071">
        <v>1</v>
      </c>
      <c r="BK2071" t="s">
        <v>205</v>
      </c>
      <c r="BL2071" t="s">
        <v>354</v>
      </c>
      <c r="BM2071">
        <v>1</v>
      </c>
    </row>
    <row r="2072" spans="1:125" x14ac:dyDescent="0.25">
      <c r="A2072" s="5">
        <v>1303915</v>
      </c>
      <c r="B2072" s="5">
        <v>15</v>
      </c>
      <c r="C2072" t="s">
        <v>5700</v>
      </c>
      <c r="D2072" t="s">
        <v>5610</v>
      </c>
      <c r="E2072" t="s">
        <v>5742</v>
      </c>
      <c r="F2072" t="s">
        <v>28</v>
      </c>
      <c r="G2072" t="s">
        <v>5781</v>
      </c>
      <c r="H2072" t="s">
        <v>1146</v>
      </c>
      <c r="I2072" t="s">
        <v>118</v>
      </c>
      <c r="J2072" s="3">
        <v>45254</v>
      </c>
      <c r="K2072" s="3">
        <v>45338</v>
      </c>
      <c r="L2072" s="3">
        <v>45300</v>
      </c>
      <c r="M2072" s="3" t="s">
        <v>4721</v>
      </c>
      <c r="N2072" s="3">
        <v>45125</v>
      </c>
      <c r="O2072" s="7">
        <v>0.61664351851851851</v>
      </c>
      <c r="P2072" t="s">
        <v>4159</v>
      </c>
      <c r="Q2072" s="3">
        <v>45251</v>
      </c>
      <c r="R2072" s="7">
        <v>0.47354166666666669</v>
      </c>
      <c r="S2072" t="s">
        <v>1908</v>
      </c>
      <c r="U2072" s="92" t="s">
        <v>2069</v>
      </c>
      <c r="V2072" s="93" t="s">
        <v>1984</v>
      </c>
      <c r="W2072" s="92" t="s">
        <v>5589</v>
      </c>
      <c r="X2072" s="93" t="s">
        <v>1859</v>
      </c>
      <c r="Y2072" s="92" t="s">
        <v>475</v>
      </c>
      <c r="Z2072" s="93" t="s">
        <v>228</v>
      </c>
      <c r="AA2072" t="s">
        <v>146</v>
      </c>
      <c r="AB2072">
        <v>956</v>
      </c>
      <c r="AC2072" t="s">
        <v>153</v>
      </c>
      <c r="AD2072" t="s">
        <v>239</v>
      </c>
      <c r="AF2072" s="12" t="s">
        <v>5682</v>
      </c>
      <c r="AG2072" s="12">
        <v>901</v>
      </c>
      <c r="AH2072" s="12" t="s">
        <v>5682</v>
      </c>
      <c r="AI2072" s="12">
        <v>901</v>
      </c>
      <c r="AJ2072" s="12" t="s">
        <v>5682</v>
      </c>
      <c r="AK2072" s="12">
        <v>901</v>
      </c>
      <c r="AL2072" s="12" t="s">
        <v>5682</v>
      </c>
      <c r="AM2072" s="12">
        <v>901</v>
      </c>
      <c r="AN2072" s="12">
        <v>539</v>
      </c>
      <c r="AO2072" s="12">
        <v>45</v>
      </c>
      <c r="AP2072" s="12">
        <v>539</v>
      </c>
      <c r="AQ2072" s="12">
        <v>45</v>
      </c>
      <c r="AR2072" s="12" t="s">
        <v>239</v>
      </c>
      <c r="AS2072" s="12" t="s">
        <v>239</v>
      </c>
      <c r="AT2072" s="12" t="s">
        <v>239</v>
      </c>
      <c r="AU2072" s="12" t="s">
        <v>239</v>
      </c>
      <c r="AV2072" t="s">
        <v>267</v>
      </c>
      <c r="AW2072" t="s">
        <v>207</v>
      </c>
      <c r="AX2072" t="s">
        <v>211</v>
      </c>
      <c r="AY2072" t="s">
        <v>200</v>
      </c>
      <c r="AZ2072" t="s">
        <v>208</v>
      </c>
      <c r="BA2072">
        <v>2</v>
      </c>
      <c r="BB2072" t="s">
        <v>204</v>
      </c>
      <c r="BC2072" t="s">
        <v>209</v>
      </c>
      <c r="BD2072" t="s">
        <v>211</v>
      </c>
      <c r="BE2072" t="s">
        <v>203</v>
      </c>
      <c r="BF2072" t="s">
        <v>212</v>
      </c>
      <c r="BG2072" t="s">
        <v>211</v>
      </c>
      <c r="BH2072" t="s">
        <v>201</v>
      </c>
      <c r="BI2072" t="s">
        <v>210</v>
      </c>
      <c r="BJ2072">
        <v>1</v>
      </c>
      <c r="BK2072" t="s">
        <v>205</v>
      </c>
      <c r="BL2072" t="s">
        <v>354</v>
      </c>
      <c r="BM2072">
        <v>1</v>
      </c>
      <c r="BQ2072" t="s">
        <v>1161</v>
      </c>
      <c r="BR2072" t="s">
        <v>146</v>
      </c>
      <c r="BS2072" t="s">
        <v>5669</v>
      </c>
      <c r="BT2072" t="s">
        <v>146</v>
      </c>
      <c r="BU2072" t="s">
        <v>5615</v>
      </c>
      <c r="BV2072" t="s">
        <v>146</v>
      </c>
      <c r="BW2072" t="s">
        <v>1163</v>
      </c>
      <c r="BX2072" t="s">
        <v>146</v>
      </c>
      <c r="BY2072" t="s">
        <v>1164</v>
      </c>
      <c r="BZ2072" t="s">
        <v>146</v>
      </c>
      <c r="CA2072" t="s">
        <v>4159</v>
      </c>
      <c r="CB2072" s="3">
        <v>45125</v>
      </c>
      <c r="CC2072" t="s">
        <v>4159</v>
      </c>
      <c r="CD2072" s="3">
        <v>45170</v>
      </c>
      <c r="CE2072" t="s">
        <v>4159</v>
      </c>
      <c r="CF2072" s="3">
        <v>45125</v>
      </c>
      <c r="CG2072" t="s">
        <v>4159</v>
      </c>
      <c r="CH2072" s="3">
        <v>45170</v>
      </c>
      <c r="CI2072" t="s">
        <v>4159</v>
      </c>
      <c r="CJ2072" s="3">
        <v>45170</v>
      </c>
      <c r="CK2072" t="s">
        <v>4159</v>
      </c>
      <c r="CL2072" s="3">
        <v>45170</v>
      </c>
      <c r="CM2072" t="s">
        <v>4159</v>
      </c>
      <c r="CN2072" s="3">
        <v>45183</v>
      </c>
      <c r="CO2072" t="s">
        <v>4159</v>
      </c>
      <c r="CP2072" s="3">
        <v>45183</v>
      </c>
      <c r="CQ2072" t="s">
        <v>1908</v>
      </c>
      <c r="CR2072" s="3">
        <v>45251</v>
      </c>
      <c r="CS2072" t="s">
        <v>4159</v>
      </c>
      <c r="CT2072" s="3">
        <v>45125</v>
      </c>
      <c r="CU2072" t="s">
        <v>4159</v>
      </c>
      <c r="CV2072" s="3">
        <v>45170</v>
      </c>
      <c r="CW2072" t="s">
        <v>4159</v>
      </c>
      <c r="CX2072" s="3">
        <v>45170</v>
      </c>
      <c r="CY2072" t="s">
        <v>4159</v>
      </c>
      <c r="CZ2072" s="3">
        <v>45125</v>
      </c>
      <c r="DA2072" t="s">
        <v>4159</v>
      </c>
      <c r="DB2072" s="3">
        <v>45170</v>
      </c>
      <c r="DE2072" t="s">
        <v>1908</v>
      </c>
      <c r="DF2072" s="3">
        <v>45237</v>
      </c>
      <c r="DK2072" t="s">
        <v>1908</v>
      </c>
      <c r="DL2072" s="3">
        <v>45237</v>
      </c>
      <c r="DQ2072" t="s">
        <v>28</v>
      </c>
      <c r="DR2072" t="s">
        <v>2920</v>
      </c>
      <c r="DU2072" t="s">
        <v>5766</v>
      </c>
    </row>
    <row r="2073" spans="1:125" x14ac:dyDescent="0.25">
      <c r="A2073" s="5">
        <v>1304001</v>
      </c>
      <c r="B2073" s="5">
        <v>1</v>
      </c>
      <c r="J2073" s="3"/>
      <c r="K2073" s="3"/>
      <c r="L2073" s="3"/>
      <c r="M2073" s="3"/>
      <c r="N2073" s="3">
        <v>45135</v>
      </c>
      <c r="O2073" s="7">
        <v>0.39053240740740741</v>
      </c>
      <c r="P2073" t="s">
        <v>4159</v>
      </c>
      <c r="AV2073" t="s">
        <v>202</v>
      </c>
      <c r="AW2073" t="s">
        <v>207</v>
      </c>
      <c r="AX2073" t="s">
        <v>211</v>
      </c>
      <c r="AY2073" t="s">
        <v>200</v>
      </c>
      <c r="AZ2073" t="s">
        <v>208</v>
      </c>
      <c r="BA2073">
        <v>2</v>
      </c>
      <c r="BB2073" t="s">
        <v>204</v>
      </c>
      <c r="BC2073" t="s">
        <v>209</v>
      </c>
      <c r="BD2073" t="s">
        <v>211</v>
      </c>
      <c r="BE2073" t="s">
        <v>203</v>
      </c>
      <c r="BF2073" t="s">
        <v>212</v>
      </c>
      <c r="BG2073" t="s">
        <v>211</v>
      </c>
      <c r="BH2073" t="s">
        <v>201</v>
      </c>
      <c r="BI2073" t="s">
        <v>210</v>
      </c>
      <c r="BJ2073">
        <v>1</v>
      </c>
      <c r="BK2073" t="s">
        <v>205</v>
      </c>
      <c r="BL2073" t="s">
        <v>354</v>
      </c>
      <c r="BM2073">
        <v>1</v>
      </c>
    </row>
    <row r="2074" spans="1:125" x14ac:dyDescent="0.25">
      <c r="A2074" s="5">
        <v>1304002</v>
      </c>
      <c r="B2074" s="5">
        <v>2</v>
      </c>
      <c r="D2074" t="s">
        <v>5616</v>
      </c>
      <c r="E2074" t="s">
        <v>5427</v>
      </c>
      <c r="F2074" t="s">
        <v>6</v>
      </c>
      <c r="G2074" t="s">
        <v>1244</v>
      </c>
      <c r="H2074" t="s">
        <v>1146</v>
      </c>
      <c r="I2074" t="s">
        <v>117</v>
      </c>
      <c r="J2074" s="3">
        <v>45260</v>
      </c>
      <c r="K2074" s="3" t="s">
        <v>239</v>
      </c>
      <c r="L2074" s="3">
        <v>45321</v>
      </c>
      <c r="M2074" s="3" t="s">
        <v>4721</v>
      </c>
      <c r="N2074" s="3">
        <v>45135</v>
      </c>
      <c r="O2074" s="7">
        <v>0.39053240740740741</v>
      </c>
      <c r="P2074" t="s">
        <v>4159</v>
      </c>
      <c r="Q2074" s="3">
        <v>45135</v>
      </c>
      <c r="R2074" s="7">
        <v>0.40577546296296302</v>
      </c>
      <c r="S2074" t="s">
        <v>4159</v>
      </c>
      <c r="U2074" s="92" t="s">
        <v>403</v>
      </c>
      <c r="V2074" s="93" t="s">
        <v>403</v>
      </c>
      <c r="W2074" s="92" t="s">
        <v>774</v>
      </c>
      <c r="X2074" s="93" t="s">
        <v>1085</v>
      </c>
      <c r="Y2074" s="92" t="s">
        <v>405</v>
      </c>
      <c r="Z2074" s="93" t="s">
        <v>405</v>
      </c>
      <c r="AA2074" t="s">
        <v>234</v>
      </c>
      <c r="AB2074">
        <v>956</v>
      </c>
      <c r="AC2074" t="s">
        <v>154</v>
      </c>
      <c r="AD2074" t="s">
        <v>239</v>
      </c>
      <c r="AF2074" s="12">
        <v>571</v>
      </c>
      <c r="AG2074" s="12">
        <v>71</v>
      </c>
      <c r="AH2074" s="12">
        <v>571</v>
      </c>
      <c r="AI2074" s="12">
        <v>71</v>
      </c>
      <c r="AJ2074" s="12">
        <v>571</v>
      </c>
      <c r="AK2074" s="12">
        <v>71</v>
      </c>
      <c r="AL2074" s="12">
        <v>571</v>
      </c>
      <c r="AM2074" s="12">
        <v>71</v>
      </c>
      <c r="AN2074" s="12" t="s">
        <v>818</v>
      </c>
      <c r="AO2074" s="12" t="s">
        <v>819</v>
      </c>
      <c r="AP2074" s="12" t="s">
        <v>818</v>
      </c>
      <c r="AQ2074" s="12" t="s">
        <v>819</v>
      </c>
      <c r="AR2074" s="12" t="s">
        <v>239</v>
      </c>
      <c r="AS2074" s="12" t="s">
        <v>239</v>
      </c>
      <c r="AT2074" s="12" t="s">
        <v>239</v>
      </c>
      <c r="AU2074" s="12" t="s">
        <v>239</v>
      </c>
      <c r="AV2074" t="s">
        <v>267</v>
      </c>
      <c r="AW2074" t="s">
        <v>207</v>
      </c>
      <c r="AX2074" t="s">
        <v>211</v>
      </c>
      <c r="AY2074" t="s">
        <v>200</v>
      </c>
      <c r="AZ2074" t="s">
        <v>208</v>
      </c>
      <c r="BA2074">
        <v>2</v>
      </c>
      <c r="BB2074" t="s">
        <v>204</v>
      </c>
      <c r="BC2074" t="s">
        <v>209</v>
      </c>
      <c r="BD2074" t="s">
        <v>211</v>
      </c>
      <c r="BE2074" t="s">
        <v>203</v>
      </c>
      <c r="BF2074" t="s">
        <v>212</v>
      </c>
      <c r="BG2074" t="s">
        <v>211</v>
      </c>
      <c r="BH2074" t="s">
        <v>201</v>
      </c>
      <c r="BI2074" t="s">
        <v>210</v>
      </c>
      <c r="BJ2074">
        <v>1</v>
      </c>
      <c r="BK2074" t="s">
        <v>205</v>
      </c>
      <c r="BL2074" t="s">
        <v>354</v>
      </c>
      <c r="BM2074">
        <v>1</v>
      </c>
      <c r="BQ2074" t="s">
        <v>1161</v>
      </c>
      <c r="BR2074" t="s">
        <v>234</v>
      </c>
      <c r="BS2074" t="s">
        <v>5617</v>
      </c>
      <c r="BT2074" t="s">
        <v>234</v>
      </c>
      <c r="BU2074" t="s">
        <v>5426</v>
      </c>
      <c r="BV2074" t="s">
        <v>234</v>
      </c>
      <c r="BW2074" t="s">
        <v>1163</v>
      </c>
      <c r="BX2074" t="s">
        <v>234</v>
      </c>
      <c r="BY2074" t="s">
        <v>1164</v>
      </c>
      <c r="BZ2074" t="s">
        <v>234</v>
      </c>
      <c r="CA2074" t="s">
        <v>4159</v>
      </c>
      <c r="CB2074" s="3">
        <v>45135</v>
      </c>
      <c r="CC2074" t="s">
        <v>4159</v>
      </c>
      <c r="CD2074" s="3">
        <v>45135</v>
      </c>
      <c r="CE2074" t="s">
        <v>4159</v>
      </c>
      <c r="CF2074" s="3">
        <v>45135</v>
      </c>
      <c r="CG2074" t="s">
        <v>4159</v>
      </c>
      <c r="CH2074" s="3">
        <v>45135</v>
      </c>
      <c r="CI2074" t="s">
        <v>4159</v>
      </c>
      <c r="CJ2074" s="3">
        <v>45135</v>
      </c>
      <c r="CK2074" t="s">
        <v>4159</v>
      </c>
      <c r="CL2074" s="3">
        <v>45135</v>
      </c>
      <c r="CS2074" t="s">
        <v>4159</v>
      </c>
      <c r="CT2074" s="3">
        <v>45135</v>
      </c>
      <c r="DR2074" t="s">
        <v>6</v>
      </c>
      <c r="DU2074" t="s">
        <v>2179</v>
      </c>
    </row>
    <row r="2075" spans="1:125" x14ac:dyDescent="0.25">
      <c r="A2075" s="5">
        <v>1304101</v>
      </c>
      <c r="B2075" s="5">
        <v>1</v>
      </c>
      <c r="J2075" s="3"/>
      <c r="K2075" s="3"/>
      <c r="L2075" s="3"/>
      <c r="M2075" s="3"/>
      <c r="N2075" s="3">
        <v>45135</v>
      </c>
      <c r="O2075" s="7">
        <v>0.4274074074074074</v>
      </c>
      <c r="P2075" t="s">
        <v>4159</v>
      </c>
      <c r="AV2075" t="s">
        <v>202</v>
      </c>
      <c r="AW2075" t="s">
        <v>207</v>
      </c>
      <c r="AX2075" t="s">
        <v>211</v>
      </c>
      <c r="AY2075" t="s">
        <v>200</v>
      </c>
      <c r="AZ2075" t="s">
        <v>208</v>
      </c>
      <c r="BA2075">
        <v>2</v>
      </c>
      <c r="BB2075" t="s">
        <v>204</v>
      </c>
      <c r="BC2075" t="s">
        <v>209</v>
      </c>
      <c r="BD2075" t="s">
        <v>211</v>
      </c>
      <c r="BE2075" t="s">
        <v>203</v>
      </c>
      <c r="BF2075" t="s">
        <v>212</v>
      </c>
      <c r="BG2075" t="s">
        <v>211</v>
      </c>
      <c r="BH2075" t="s">
        <v>201</v>
      </c>
      <c r="BI2075" t="s">
        <v>210</v>
      </c>
      <c r="BJ2075">
        <v>1</v>
      </c>
      <c r="BK2075" t="s">
        <v>205</v>
      </c>
      <c r="BL2075" t="s">
        <v>354</v>
      </c>
      <c r="BM2075">
        <v>1</v>
      </c>
    </row>
    <row r="2076" spans="1:125" x14ac:dyDescent="0.25">
      <c r="A2076" s="5">
        <v>1304103</v>
      </c>
      <c r="B2076" s="5">
        <v>3</v>
      </c>
      <c r="D2076" t="s">
        <v>5618</v>
      </c>
      <c r="E2076" t="s">
        <v>4000</v>
      </c>
      <c r="F2076" t="s">
        <v>6</v>
      </c>
      <c r="G2076" t="s">
        <v>3877</v>
      </c>
      <c r="H2076" t="s">
        <v>1146</v>
      </c>
      <c r="I2076" t="s">
        <v>117</v>
      </c>
      <c r="J2076" s="3">
        <v>45260</v>
      </c>
      <c r="K2076" s="3" t="s">
        <v>239</v>
      </c>
      <c r="L2076" s="3">
        <v>45321</v>
      </c>
      <c r="M2076" s="3" t="s">
        <v>4595</v>
      </c>
      <c r="N2076" s="3">
        <v>45135</v>
      </c>
      <c r="O2076" s="7">
        <v>0.4274074074074074</v>
      </c>
      <c r="P2076" t="s">
        <v>4159</v>
      </c>
      <c r="Q2076" s="3">
        <v>45141</v>
      </c>
      <c r="R2076" s="7">
        <v>0.37202546296296296</v>
      </c>
      <c r="S2076" t="s">
        <v>1908</v>
      </c>
      <c r="U2076" s="92" t="s">
        <v>527</v>
      </c>
      <c r="V2076" s="93" t="s">
        <v>527</v>
      </c>
      <c r="W2076" s="92" t="s">
        <v>2065</v>
      </c>
      <c r="X2076" s="93" t="s">
        <v>2065</v>
      </c>
      <c r="Y2076" s="92" t="s">
        <v>3816</v>
      </c>
      <c r="Z2076" s="93" t="s">
        <v>3816</v>
      </c>
      <c r="AA2076" t="s">
        <v>146</v>
      </c>
      <c r="AB2076">
        <v>902</v>
      </c>
      <c r="AC2076" t="s">
        <v>154</v>
      </c>
      <c r="AD2076" t="s">
        <v>239</v>
      </c>
      <c r="AF2076" s="12" t="s">
        <v>4066</v>
      </c>
      <c r="AG2076" s="12">
        <v>902</v>
      </c>
      <c r="AH2076" s="12" t="s">
        <v>4066</v>
      </c>
      <c r="AI2076" s="12">
        <v>902</v>
      </c>
      <c r="AJ2076" s="12" t="s">
        <v>4066</v>
      </c>
      <c r="AK2076" s="12">
        <v>902</v>
      </c>
      <c r="AL2076" s="12" t="s">
        <v>4066</v>
      </c>
      <c r="AM2076" s="12">
        <v>902</v>
      </c>
      <c r="AN2076" s="12">
        <v>543</v>
      </c>
      <c r="AO2076" s="12">
        <v>58</v>
      </c>
      <c r="AP2076" s="12">
        <v>543</v>
      </c>
      <c r="AQ2076" s="12">
        <v>58</v>
      </c>
      <c r="AR2076" s="12" t="s">
        <v>239</v>
      </c>
      <c r="AS2076" s="12" t="s">
        <v>239</v>
      </c>
      <c r="AT2076" s="12" t="s">
        <v>239</v>
      </c>
      <c r="AU2076" s="12" t="s">
        <v>239</v>
      </c>
      <c r="AV2076" t="s">
        <v>267</v>
      </c>
      <c r="AW2076" t="s">
        <v>207</v>
      </c>
      <c r="AX2076" t="s">
        <v>211</v>
      </c>
      <c r="AY2076" t="s">
        <v>200</v>
      </c>
      <c r="AZ2076" t="s">
        <v>208</v>
      </c>
      <c r="BA2076">
        <v>2</v>
      </c>
      <c r="BB2076" t="s">
        <v>204</v>
      </c>
      <c r="BC2076" t="s">
        <v>209</v>
      </c>
      <c r="BD2076" t="s">
        <v>211</v>
      </c>
      <c r="BE2076" t="s">
        <v>203</v>
      </c>
      <c r="BF2076" t="s">
        <v>212</v>
      </c>
      <c r="BG2076" t="s">
        <v>211</v>
      </c>
      <c r="BH2076" t="s">
        <v>201</v>
      </c>
      <c r="BI2076" t="s">
        <v>210</v>
      </c>
      <c r="BJ2076">
        <v>1</v>
      </c>
      <c r="BK2076" t="s">
        <v>205</v>
      </c>
      <c r="BL2076" t="s">
        <v>354</v>
      </c>
      <c r="BM2076">
        <v>1</v>
      </c>
      <c r="BQ2076" t="s">
        <v>1161</v>
      </c>
      <c r="BR2076" t="s">
        <v>146</v>
      </c>
      <c r="BS2076" t="s">
        <v>5620</v>
      </c>
      <c r="BT2076" t="s">
        <v>146</v>
      </c>
      <c r="BU2076" t="s">
        <v>2056</v>
      </c>
      <c r="BV2076" t="s">
        <v>146</v>
      </c>
      <c r="BW2076" t="s">
        <v>1163</v>
      </c>
      <c r="BX2076" t="s">
        <v>146</v>
      </c>
      <c r="CA2076" t="s">
        <v>4159</v>
      </c>
      <c r="CB2076" s="3">
        <v>45135</v>
      </c>
      <c r="CC2076" t="s">
        <v>4159</v>
      </c>
      <c r="CD2076" s="3">
        <v>45135</v>
      </c>
      <c r="CE2076" t="s">
        <v>4159</v>
      </c>
      <c r="CF2076" s="3">
        <v>45135</v>
      </c>
      <c r="CG2076" t="s">
        <v>4159</v>
      </c>
      <c r="CH2076" s="3">
        <v>45135</v>
      </c>
      <c r="CI2076" t="s">
        <v>4159</v>
      </c>
      <c r="CJ2076" s="3">
        <v>45135</v>
      </c>
      <c r="CK2076" t="s">
        <v>4159</v>
      </c>
      <c r="CL2076" s="3">
        <v>45135</v>
      </c>
      <c r="CS2076" t="s">
        <v>4159</v>
      </c>
      <c r="CT2076" s="3">
        <v>45135</v>
      </c>
      <c r="DR2076" t="s">
        <v>6</v>
      </c>
      <c r="DU2076" t="s">
        <v>5619</v>
      </c>
    </row>
    <row r="2077" spans="1:125" x14ac:dyDescent="0.25">
      <c r="A2077" s="5">
        <v>1304201</v>
      </c>
      <c r="B2077" s="5">
        <v>1</v>
      </c>
      <c r="J2077" s="3"/>
      <c r="K2077" s="3"/>
      <c r="L2077" s="3"/>
      <c r="M2077" s="3"/>
      <c r="N2077" s="3">
        <v>45135</v>
      </c>
      <c r="O2077" s="7">
        <v>0.87350694444444443</v>
      </c>
      <c r="P2077" t="s">
        <v>4159</v>
      </c>
      <c r="AV2077" t="s">
        <v>202</v>
      </c>
      <c r="AW2077" t="s">
        <v>207</v>
      </c>
      <c r="AX2077" t="s">
        <v>211</v>
      </c>
      <c r="AY2077" t="s">
        <v>200</v>
      </c>
      <c r="AZ2077" t="s">
        <v>208</v>
      </c>
      <c r="BA2077">
        <v>2</v>
      </c>
      <c r="BB2077" t="s">
        <v>204</v>
      </c>
      <c r="BC2077" t="s">
        <v>209</v>
      </c>
      <c r="BD2077" t="s">
        <v>211</v>
      </c>
      <c r="BE2077" t="s">
        <v>203</v>
      </c>
      <c r="BF2077" t="s">
        <v>212</v>
      </c>
      <c r="BG2077" t="s">
        <v>211</v>
      </c>
      <c r="BH2077" t="s">
        <v>201</v>
      </c>
      <c r="BI2077" t="s">
        <v>210</v>
      </c>
      <c r="BJ2077">
        <v>1</v>
      </c>
      <c r="BK2077" t="s">
        <v>205</v>
      </c>
      <c r="BL2077" t="s">
        <v>354</v>
      </c>
      <c r="BM2077">
        <v>1</v>
      </c>
    </row>
    <row r="2078" spans="1:125" x14ac:dyDescent="0.25">
      <c r="A2078" s="5">
        <v>1304203</v>
      </c>
      <c r="B2078" s="5">
        <v>3</v>
      </c>
      <c r="D2078" t="s">
        <v>5621</v>
      </c>
      <c r="E2078" t="s">
        <v>5524</v>
      </c>
      <c r="F2078" t="s">
        <v>6</v>
      </c>
      <c r="G2078" t="s">
        <v>4559</v>
      </c>
      <c r="H2078" t="s">
        <v>1146</v>
      </c>
      <c r="I2078" t="s">
        <v>117</v>
      </c>
      <c r="J2078" s="3">
        <v>45260</v>
      </c>
      <c r="K2078" s="3" t="s">
        <v>239</v>
      </c>
      <c r="L2078" s="3">
        <v>45321</v>
      </c>
      <c r="M2078" s="3" t="s">
        <v>4598</v>
      </c>
      <c r="N2078" s="3">
        <v>45135</v>
      </c>
      <c r="O2078" s="7">
        <v>0.87350694444444443</v>
      </c>
      <c r="P2078" t="s">
        <v>4159</v>
      </c>
      <c r="Q2078" s="3">
        <v>45142</v>
      </c>
      <c r="R2078" s="7">
        <v>0.35409722222222223</v>
      </c>
      <c r="S2078" t="s">
        <v>1908</v>
      </c>
      <c r="U2078" s="92" t="s">
        <v>386</v>
      </c>
      <c r="V2078" s="93" t="s">
        <v>386</v>
      </c>
      <c r="AA2078" t="s">
        <v>145</v>
      </c>
      <c r="AB2078">
        <v>929</v>
      </c>
      <c r="AC2078" t="s">
        <v>154</v>
      </c>
      <c r="AD2078" t="s">
        <v>239</v>
      </c>
      <c r="AF2078" s="12" t="s">
        <v>3097</v>
      </c>
      <c r="AG2078" s="12" t="s">
        <v>3096</v>
      </c>
      <c r="AH2078" s="12" t="s">
        <v>3097</v>
      </c>
      <c r="AI2078" s="12" t="s">
        <v>3096</v>
      </c>
      <c r="AJ2078" s="12" t="s">
        <v>3097</v>
      </c>
      <c r="AK2078" s="12" t="s">
        <v>3096</v>
      </c>
      <c r="AL2078" s="12" t="s">
        <v>3097</v>
      </c>
      <c r="AM2078" s="12" t="s">
        <v>3096</v>
      </c>
      <c r="AN2078" s="12">
        <v>543</v>
      </c>
      <c r="AO2078" s="12">
        <v>58</v>
      </c>
      <c r="AP2078" s="12">
        <v>543</v>
      </c>
      <c r="AQ2078" s="12">
        <v>58</v>
      </c>
      <c r="AV2078" t="s">
        <v>267</v>
      </c>
      <c r="AW2078" t="s">
        <v>207</v>
      </c>
      <c r="AX2078" t="s">
        <v>211</v>
      </c>
      <c r="AY2078" t="s">
        <v>200</v>
      </c>
      <c r="AZ2078" t="s">
        <v>208</v>
      </c>
      <c r="BA2078">
        <v>2</v>
      </c>
      <c r="BB2078" t="s">
        <v>204</v>
      </c>
      <c r="BC2078" t="s">
        <v>209</v>
      </c>
      <c r="BD2078" t="s">
        <v>211</v>
      </c>
      <c r="BE2078" t="s">
        <v>203</v>
      </c>
      <c r="BF2078" t="s">
        <v>212</v>
      </c>
      <c r="BG2078" t="s">
        <v>211</v>
      </c>
      <c r="BH2078" t="s">
        <v>201</v>
      </c>
      <c r="BI2078" t="s">
        <v>210</v>
      </c>
      <c r="BJ2078">
        <v>1</v>
      </c>
      <c r="BK2078" t="s">
        <v>205</v>
      </c>
      <c r="BL2078" t="s">
        <v>354</v>
      </c>
      <c r="BM2078">
        <v>1</v>
      </c>
      <c r="BQ2078" t="s">
        <v>1161</v>
      </c>
      <c r="BR2078" t="s">
        <v>145</v>
      </c>
      <c r="BS2078" t="s">
        <v>5622</v>
      </c>
      <c r="BT2078" t="s">
        <v>145</v>
      </c>
      <c r="BU2078" t="s">
        <v>5193</v>
      </c>
      <c r="BV2078" t="s">
        <v>145</v>
      </c>
      <c r="BW2078" t="s">
        <v>1163</v>
      </c>
      <c r="BX2078" t="s">
        <v>145</v>
      </c>
      <c r="CA2078" t="s">
        <v>4159</v>
      </c>
      <c r="CB2078" s="3">
        <v>45135</v>
      </c>
      <c r="CC2078" t="s">
        <v>4159</v>
      </c>
      <c r="CD2078" s="3">
        <v>45135</v>
      </c>
      <c r="CE2078" t="s">
        <v>4159</v>
      </c>
      <c r="CF2078" s="3">
        <v>45135</v>
      </c>
      <c r="CG2078" t="s">
        <v>4159</v>
      </c>
      <c r="CH2078" s="3">
        <v>45135</v>
      </c>
      <c r="CI2078" t="s">
        <v>4159</v>
      </c>
      <c r="CJ2078" s="3">
        <v>45135</v>
      </c>
      <c r="CK2078" t="s">
        <v>4159</v>
      </c>
      <c r="CL2078" s="3">
        <v>45135</v>
      </c>
      <c r="CS2078" t="s">
        <v>4159</v>
      </c>
      <c r="CT2078" s="3">
        <v>45135</v>
      </c>
      <c r="DR2078" t="s">
        <v>6</v>
      </c>
      <c r="DU2078" t="s">
        <v>386</v>
      </c>
    </row>
    <row r="2079" spans="1:125" x14ac:dyDescent="0.25">
      <c r="A2079" s="5">
        <v>1304301</v>
      </c>
      <c r="B2079" s="5">
        <v>1</v>
      </c>
      <c r="J2079" s="3"/>
      <c r="K2079" s="3"/>
      <c r="L2079" s="3"/>
      <c r="M2079" s="3"/>
      <c r="N2079" s="3">
        <v>45139</v>
      </c>
      <c r="O2079" s="7">
        <v>0.44780092592592591</v>
      </c>
      <c r="P2079" t="s">
        <v>1908</v>
      </c>
      <c r="AV2079" t="s">
        <v>202</v>
      </c>
      <c r="AW2079" t="s">
        <v>207</v>
      </c>
      <c r="AX2079" t="s">
        <v>211</v>
      </c>
      <c r="AY2079" t="s">
        <v>200</v>
      </c>
      <c r="AZ2079" t="s">
        <v>208</v>
      </c>
      <c r="BA2079">
        <v>2</v>
      </c>
      <c r="BB2079" t="s">
        <v>204</v>
      </c>
      <c r="BC2079" t="s">
        <v>209</v>
      </c>
      <c r="BD2079" t="s">
        <v>211</v>
      </c>
      <c r="BE2079" t="s">
        <v>203</v>
      </c>
      <c r="BF2079" t="s">
        <v>212</v>
      </c>
      <c r="BG2079" t="s">
        <v>211</v>
      </c>
      <c r="BH2079" t="s">
        <v>201</v>
      </c>
      <c r="BI2079" t="s">
        <v>210</v>
      </c>
      <c r="BJ2079">
        <v>1</v>
      </c>
      <c r="BK2079" t="s">
        <v>205</v>
      </c>
      <c r="BL2079" t="s">
        <v>354</v>
      </c>
      <c r="BM2079">
        <v>1</v>
      </c>
    </row>
    <row r="2080" spans="1:125" x14ac:dyDescent="0.25">
      <c r="A2080" s="5">
        <v>1304309</v>
      </c>
      <c r="B2080" s="5">
        <v>9</v>
      </c>
      <c r="C2080" t="s">
        <v>5637</v>
      </c>
      <c r="D2080" t="s">
        <v>5623</v>
      </c>
      <c r="E2080" t="s">
        <v>5626</v>
      </c>
      <c r="F2080" t="s">
        <v>6</v>
      </c>
      <c r="G2080" t="s">
        <v>5628</v>
      </c>
      <c r="H2080" t="s">
        <v>25</v>
      </c>
      <c r="I2080" t="s">
        <v>117</v>
      </c>
      <c r="J2080" s="3"/>
      <c r="K2080" s="3"/>
      <c r="L2080" s="3">
        <v>45265</v>
      </c>
      <c r="M2080" s="3" t="s">
        <v>128</v>
      </c>
      <c r="N2080" s="3">
        <v>45139</v>
      </c>
      <c r="O2080" s="7">
        <v>0.44780092592592591</v>
      </c>
      <c r="P2080" t="s">
        <v>1908</v>
      </c>
      <c r="Q2080" s="3">
        <v>45224</v>
      </c>
      <c r="R2080" s="7">
        <v>0.36329861111111111</v>
      </c>
      <c r="S2080" t="s">
        <v>1908</v>
      </c>
      <c r="U2080" s="92" t="s">
        <v>5624</v>
      </c>
      <c r="V2080" s="93" t="s">
        <v>4682</v>
      </c>
      <c r="AA2080" t="s">
        <v>147</v>
      </c>
      <c r="AB2080">
        <v>956</v>
      </c>
      <c r="AC2080" t="s">
        <v>153</v>
      </c>
      <c r="AD2080" t="s">
        <v>5246</v>
      </c>
      <c r="AE2080" t="s">
        <v>5627</v>
      </c>
      <c r="AF2080" s="12" t="s">
        <v>5416</v>
      </c>
      <c r="AG2080" s="12" t="s">
        <v>5417</v>
      </c>
      <c r="AH2080" s="12" t="s">
        <v>5416</v>
      </c>
      <c r="AI2080" s="12" t="s">
        <v>5417</v>
      </c>
      <c r="AJ2080" s="12" t="s">
        <v>5416</v>
      </c>
      <c r="AK2080" s="12" t="s">
        <v>5417</v>
      </c>
      <c r="AL2080" s="12" t="s">
        <v>5416</v>
      </c>
      <c r="AM2080" s="12" t="s">
        <v>5417</v>
      </c>
      <c r="AN2080" s="12">
        <v>543</v>
      </c>
      <c r="AO2080" s="12">
        <v>58</v>
      </c>
      <c r="AP2080" s="12">
        <v>543</v>
      </c>
      <c r="AQ2080" s="12">
        <v>58</v>
      </c>
      <c r="AR2080" s="12" t="s">
        <v>239</v>
      </c>
      <c r="AS2080" s="12" t="s">
        <v>239</v>
      </c>
      <c r="AT2080" s="12" t="s">
        <v>239</v>
      </c>
      <c r="AU2080" s="12" t="s">
        <v>239</v>
      </c>
      <c r="AV2080" t="s">
        <v>202</v>
      </c>
      <c r="AW2080" t="s">
        <v>207</v>
      </c>
      <c r="AX2080" t="s">
        <v>211</v>
      </c>
      <c r="AY2080" t="s">
        <v>200</v>
      </c>
      <c r="AZ2080" t="s">
        <v>208</v>
      </c>
      <c r="BA2080">
        <v>2</v>
      </c>
      <c r="BB2080" t="s">
        <v>204</v>
      </c>
      <c r="BC2080" t="s">
        <v>209</v>
      </c>
      <c r="BD2080" t="s">
        <v>211</v>
      </c>
      <c r="BE2080" t="s">
        <v>203</v>
      </c>
      <c r="BF2080" t="s">
        <v>212</v>
      </c>
      <c r="BG2080" t="s">
        <v>211</v>
      </c>
      <c r="BH2080" t="s">
        <v>201</v>
      </c>
      <c r="BI2080" t="s">
        <v>210</v>
      </c>
      <c r="BJ2080">
        <v>1</v>
      </c>
      <c r="BK2080" t="s">
        <v>205</v>
      </c>
      <c r="BL2080" t="s">
        <v>354</v>
      </c>
      <c r="BM2080">
        <v>1</v>
      </c>
      <c r="BQ2080" t="s">
        <v>584</v>
      </c>
      <c r="BR2080" t="s">
        <v>147</v>
      </c>
      <c r="BS2080" t="s">
        <v>5629</v>
      </c>
      <c r="BT2080" t="s">
        <v>147</v>
      </c>
      <c r="BU2080" t="s">
        <v>1852</v>
      </c>
      <c r="BV2080" t="s">
        <v>147</v>
      </c>
      <c r="BW2080" t="s">
        <v>379</v>
      </c>
      <c r="BX2080" t="s">
        <v>147</v>
      </c>
      <c r="CA2080" t="s">
        <v>1908</v>
      </c>
      <c r="CB2080" s="3">
        <v>45140</v>
      </c>
      <c r="CC2080" t="s">
        <v>1908</v>
      </c>
      <c r="CD2080" s="3">
        <v>45169</v>
      </c>
      <c r="CE2080" t="s">
        <v>1908</v>
      </c>
      <c r="CF2080" s="3">
        <v>45140</v>
      </c>
      <c r="CG2080" t="s">
        <v>1908</v>
      </c>
      <c r="CH2080" s="3">
        <v>45162</v>
      </c>
      <c r="CI2080" t="s">
        <v>1908</v>
      </c>
      <c r="CJ2080" s="3">
        <v>45162</v>
      </c>
      <c r="CK2080" t="s">
        <v>1908</v>
      </c>
      <c r="CL2080" s="3">
        <v>45198</v>
      </c>
      <c r="CM2080" t="s">
        <v>1908</v>
      </c>
      <c r="CN2080" s="3">
        <v>45145</v>
      </c>
      <c r="CO2080" t="s">
        <v>1908</v>
      </c>
      <c r="CP2080" s="3">
        <v>45169</v>
      </c>
      <c r="CS2080" t="s">
        <v>1908</v>
      </c>
      <c r="CT2080" s="3">
        <v>45140</v>
      </c>
      <c r="CU2080" t="s">
        <v>1908</v>
      </c>
      <c r="CV2080" s="3">
        <v>45195</v>
      </c>
      <c r="CW2080" t="s">
        <v>1908</v>
      </c>
      <c r="CX2080" s="3">
        <v>45198</v>
      </c>
      <c r="CY2080" t="s">
        <v>1908</v>
      </c>
      <c r="CZ2080" s="3">
        <v>45145</v>
      </c>
      <c r="DA2080" t="s">
        <v>1908</v>
      </c>
      <c r="DB2080" s="3">
        <v>45145</v>
      </c>
      <c r="DC2080" t="s">
        <v>1908</v>
      </c>
      <c r="DD2080" s="3">
        <v>45224</v>
      </c>
      <c r="DE2080" t="s">
        <v>1908</v>
      </c>
      <c r="DF2080" s="3">
        <v>45198</v>
      </c>
      <c r="DG2080" t="s">
        <v>1908</v>
      </c>
      <c r="DH2080" s="3">
        <v>45224</v>
      </c>
      <c r="DK2080" t="s">
        <v>1908</v>
      </c>
      <c r="DL2080" s="3">
        <v>45198</v>
      </c>
      <c r="DQ2080" t="s">
        <v>6</v>
      </c>
      <c r="DR2080" t="s">
        <v>3985</v>
      </c>
      <c r="DU2080" t="s">
        <v>5625</v>
      </c>
    </row>
    <row r="2081" spans="1:125" x14ac:dyDescent="0.25">
      <c r="A2081" s="5">
        <v>1304401</v>
      </c>
      <c r="B2081" s="5">
        <v>1</v>
      </c>
      <c r="J2081" s="3"/>
      <c r="K2081" s="3"/>
      <c r="L2081" s="3"/>
      <c r="M2081" s="3"/>
      <c r="N2081" s="3">
        <v>45142</v>
      </c>
      <c r="O2081" s="7">
        <v>0.39733796296296298</v>
      </c>
      <c r="P2081" t="s">
        <v>1908</v>
      </c>
      <c r="AV2081" t="s">
        <v>202</v>
      </c>
      <c r="AW2081" t="s">
        <v>207</v>
      </c>
      <c r="AX2081" t="s">
        <v>211</v>
      </c>
      <c r="AY2081" t="s">
        <v>200</v>
      </c>
      <c r="AZ2081" t="s">
        <v>208</v>
      </c>
      <c r="BA2081">
        <v>2</v>
      </c>
      <c r="BB2081" t="s">
        <v>204</v>
      </c>
      <c r="BC2081" t="s">
        <v>209</v>
      </c>
      <c r="BD2081" t="s">
        <v>211</v>
      </c>
      <c r="BE2081" t="s">
        <v>203</v>
      </c>
      <c r="BF2081" t="s">
        <v>212</v>
      </c>
      <c r="BG2081" t="s">
        <v>211</v>
      </c>
      <c r="BH2081" t="s">
        <v>201</v>
      </c>
      <c r="BI2081" t="s">
        <v>210</v>
      </c>
      <c r="BJ2081">
        <v>1</v>
      </c>
      <c r="BK2081" t="s">
        <v>205</v>
      </c>
      <c r="BL2081" t="s">
        <v>354</v>
      </c>
      <c r="BM2081">
        <v>1</v>
      </c>
    </row>
    <row r="2082" spans="1:125" x14ac:dyDescent="0.25">
      <c r="A2082" s="5">
        <v>1304407</v>
      </c>
      <c r="B2082" s="5">
        <v>7</v>
      </c>
      <c r="C2082" t="s">
        <v>5736</v>
      </c>
      <c r="D2082" t="s">
        <v>5630</v>
      </c>
      <c r="E2082" t="s">
        <v>4226</v>
      </c>
      <c r="F2082" t="s">
        <v>6</v>
      </c>
      <c r="G2082" t="s">
        <v>2022</v>
      </c>
      <c r="H2082" t="s">
        <v>127</v>
      </c>
      <c r="I2082" t="s">
        <v>117</v>
      </c>
      <c r="J2082" s="3"/>
      <c r="K2082" s="3"/>
      <c r="L2082" s="3">
        <v>45293</v>
      </c>
      <c r="M2082" s="3" t="s">
        <v>136</v>
      </c>
      <c r="N2082" s="3">
        <v>45142</v>
      </c>
      <c r="O2082" s="7">
        <v>0.39733796296296298</v>
      </c>
      <c r="P2082" t="s">
        <v>1908</v>
      </c>
      <c r="Q2082" s="3">
        <v>45327</v>
      </c>
      <c r="R2082" s="7">
        <v>0.40855324074074079</v>
      </c>
      <c r="S2082" t="s">
        <v>1908</v>
      </c>
      <c r="U2082" s="92" t="s">
        <v>2551</v>
      </c>
      <c r="V2082" s="93" t="s">
        <v>5049</v>
      </c>
      <c r="W2082" s="92" t="s">
        <v>632</v>
      </c>
      <c r="X2082" s="93" t="s">
        <v>232</v>
      </c>
      <c r="AA2082" t="s">
        <v>146</v>
      </c>
      <c r="AB2082">
        <v>902</v>
      </c>
      <c r="AC2082" t="s">
        <v>154</v>
      </c>
      <c r="AD2082" t="s">
        <v>474</v>
      </c>
      <c r="AE2082" t="s">
        <v>474</v>
      </c>
      <c r="AF2082" s="12" t="s">
        <v>5861</v>
      </c>
      <c r="AG2082" s="12" t="s">
        <v>2007</v>
      </c>
      <c r="AH2082" s="12" t="s">
        <v>5861</v>
      </c>
      <c r="AI2082" s="12" t="s">
        <v>2007</v>
      </c>
      <c r="AJ2082" s="12" t="s">
        <v>5861</v>
      </c>
      <c r="AK2082" s="12" t="s">
        <v>2007</v>
      </c>
      <c r="AL2082" s="12" t="s">
        <v>5861</v>
      </c>
      <c r="AM2082" s="12" t="s">
        <v>2007</v>
      </c>
      <c r="AN2082" s="12">
        <v>546</v>
      </c>
      <c r="AO2082" s="12" t="s">
        <v>2937</v>
      </c>
      <c r="AP2082" s="12">
        <v>546</v>
      </c>
      <c r="AQ2082" s="12" t="s">
        <v>2937</v>
      </c>
      <c r="AR2082" s="12" t="s">
        <v>264</v>
      </c>
      <c r="AS2082" s="12" t="s">
        <v>239</v>
      </c>
      <c r="AT2082" s="12" t="s">
        <v>264</v>
      </c>
      <c r="AU2082" s="12" t="s">
        <v>239</v>
      </c>
      <c r="AV2082" t="s">
        <v>202</v>
      </c>
      <c r="AW2082" t="s">
        <v>207</v>
      </c>
      <c r="AX2082" t="s">
        <v>211</v>
      </c>
      <c r="AY2082" t="s">
        <v>200</v>
      </c>
      <c r="AZ2082" t="s">
        <v>208</v>
      </c>
      <c r="BA2082">
        <v>2</v>
      </c>
      <c r="BB2082" t="s">
        <v>204</v>
      </c>
      <c r="BC2082" t="s">
        <v>209</v>
      </c>
      <c r="BD2082" t="s">
        <v>211</v>
      </c>
      <c r="BE2082" t="s">
        <v>203</v>
      </c>
      <c r="BF2082" t="s">
        <v>212</v>
      </c>
      <c r="BG2082" t="s">
        <v>211</v>
      </c>
      <c r="BH2082" t="s">
        <v>201</v>
      </c>
      <c r="BI2082" t="s">
        <v>210</v>
      </c>
      <c r="BJ2082">
        <v>1</v>
      </c>
      <c r="BK2082" t="s">
        <v>205</v>
      </c>
      <c r="BL2082" t="s">
        <v>354</v>
      </c>
      <c r="BM2082">
        <v>1</v>
      </c>
      <c r="BQ2082" t="s">
        <v>577</v>
      </c>
      <c r="BR2082" t="s">
        <v>146</v>
      </c>
      <c r="BS2082" t="s">
        <v>2026</v>
      </c>
      <c r="BT2082" t="s">
        <v>146</v>
      </c>
      <c r="BW2082" t="s">
        <v>367</v>
      </c>
      <c r="BX2082" t="s">
        <v>146</v>
      </c>
      <c r="CA2082" t="s">
        <v>1908</v>
      </c>
      <c r="CB2082" s="3">
        <v>45142</v>
      </c>
      <c r="CC2082" t="s">
        <v>1908</v>
      </c>
      <c r="CD2082" s="3">
        <v>45176</v>
      </c>
      <c r="CE2082" t="s">
        <v>1908</v>
      </c>
      <c r="CF2082" s="3">
        <v>45142</v>
      </c>
      <c r="CG2082" t="s">
        <v>1908</v>
      </c>
      <c r="CH2082" s="3">
        <v>45142</v>
      </c>
      <c r="CI2082" t="s">
        <v>1908</v>
      </c>
      <c r="CJ2082" s="3">
        <v>45142</v>
      </c>
      <c r="CK2082" t="s">
        <v>1908</v>
      </c>
      <c r="CL2082" s="3">
        <v>45142</v>
      </c>
      <c r="CM2082" t="s">
        <v>1908</v>
      </c>
      <c r="CN2082" s="3">
        <v>45201</v>
      </c>
      <c r="CO2082" t="s">
        <v>1908</v>
      </c>
      <c r="CP2082" s="3">
        <v>45201</v>
      </c>
      <c r="CQ2082" t="s">
        <v>1908</v>
      </c>
      <c r="CR2082" s="3">
        <v>45216</v>
      </c>
      <c r="CS2082" t="s">
        <v>1908</v>
      </c>
      <c r="CT2082" s="3">
        <v>45142</v>
      </c>
      <c r="CU2082" t="s">
        <v>1908</v>
      </c>
      <c r="CV2082" s="3">
        <v>45176</v>
      </c>
      <c r="CW2082" t="s">
        <v>1908</v>
      </c>
      <c r="CX2082" s="3">
        <v>45176</v>
      </c>
      <c r="CY2082" t="s">
        <v>1908</v>
      </c>
      <c r="CZ2082" s="3">
        <v>45201</v>
      </c>
      <c r="DA2082" t="s">
        <v>1908</v>
      </c>
      <c r="DB2082" s="3">
        <v>45201</v>
      </c>
      <c r="DE2082" t="s">
        <v>1908</v>
      </c>
      <c r="DF2082" s="3">
        <v>45181</v>
      </c>
      <c r="DK2082" t="s">
        <v>1908</v>
      </c>
      <c r="DL2082" s="3">
        <v>45181</v>
      </c>
      <c r="DQ2082" t="s">
        <v>6</v>
      </c>
      <c r="DR2082" t="s">
        <v>3985</v>
      </c>
      <c r="DU2082" t="s">
        <v>5631</v>
      </c>
    </row>
    <row r="2083" spans="1:125" x14ac:dyDescent="0.25">
      <c r="A2083" s="5">
        <v>1304501</v>
      </c>
      <c r="B2083" s="5">
        <v>1</v>
      </c>
      <c r="J2083" s="3"/>
      <c r="K2083" s="3"/>
      <c r="L2083" s="3"/>
      <c r="M2083" s="3"/>
      <c r="N2083" s="3">
        <v>45142</v>
      </c>
      <c r="O2083" s="7">
        <v>0.40135416666666668</v>
      </c>
      <c r="P2083" t="s">
        <v>1908</v>
      </c>
      <c r="AV2083" t="s">
        <v>202</v>
      </c>
      <c r="AW2083" t="s">
        <v>207</v>
      </c>
      <c r="AX2083" t="s">
        <v>211</v>
      </c>
      <c r="AY2083" t="s">
        <v>200</v>
      </c>
      <c r="AZ2083" t="s">
        <v>208</v>
      </c>
      <c r="BA2083">
        <v>2</v>
      </c>
      <c r="BB2083" t="s">
        <v>204</v>
      </c>
      <c r="BC2083" t="s">
        <v>209</v>
      </c>
      <c r="BD2083" t="s">
        <v>211</v>
      </c>
      <c r="BE2083" t="s">
        <v>203</v>
      </c>
      <c r="BF2083" t="s">
        <v>212</v>
      </c>
      <c r="BG2083" t="s">
        <v>211</v>
      </c>
      <c r="BH2083" t="s">
        <v>201</v>
      </c>
      <c r="BI2083" t="s">
        <v>210</v>
      </c>
      <c r="BJ2083">
        <v>1</v>
      </c>
      <c r="BK2083" t="s">
        <v>205</v>
      </c>
      <c r="BL2083" t="s">
        <v>354</v>
      </c>
      <c r="BM2083">
        <v>1</v>
      </c>
    </row>
    <row r="2084" spans="1:125" x14ac:dyDescent="0.25">
      <c r="A2084" s="5">
        <v>1304508</v>
      </c>
      <c r="B2084" s="5">
        <v>8</v>
      </c>
      <c r="C2084" t="s">
        <v>5735</v>
      </c>
      <c r="D2084" t="s">
        <v>5632</v>
      </c>
      <c r="E2084" t="s">
        <v>4257</v>
      </c>
      <c r="F2084" t="s">
        <v>28</v>
      </c>
      <c r="G2084" t="s">
        <v>2022</v>
      </c>
      <c r="H2084" t="s">
        <v>127</v>
      </c>
      <c r="I2084" t="s">
        <v>117</v>
      </c>
      <c r="J2084" s="3"/>
      <c r="K2084" s="3"/>
      <c r="L2084" s="3">
        <v>45293</v>
      </c>
      <c r="M2084" s="3" t="s">
        <v>136</v>
      </c>
      <c r="N2084" s="3">
        <v>45142</v>
      </c>
      <c r="O2084" s="7">
        <v>0.40135416666666668</v>
      </c>
      <c r="P2084" t="s">
        <v>1908</v>
      </c>
      <c r="Q2084" s="3">
        <v>45216</v>
      </c>
      <c r="R2084" s="7">
        <v>0.45332175925925927</v>
      </c>
      <c r="S2084" t="s">
        <v>1908</v>
      </c>
      <c r="U2084" s="92" t="s">
        <v>1568</v>
      </c>
      <c r="V2084" s="93" t="s">
        <v>5458</v>
      </c>
      <c r="W2084" s="92" t="s">
        <v>1450</v>
      </c>
      <c r="X2084" s="93" t="s">
        <v>5633</v>
      </c>
      <c r="Y2084" s="92" t="s">
        <v>237</v>
      </c>
      <c r="Z2084" s="93" t="s">
        <v>4535</v>
      </c>
      <c r="AA2084" t="s">
        <v>146</v>
      </c>
      <c r="AB2084">
        <v>902</v>
      </c>
      <c r="AC2084" t="s">
        <v>153</v>
      </c>
      <c r="AD2084" t="s">
        <v>474</v>
      </c>
      <c r="AE2084" t="s">
        <v>474</v>
      </c>
      <c r="AF2084" s="12">
        <v>60003</v>
      </c>
      <c r="AG2084" s="12" t="s">
        <v>2007</v>
      </c>
      <c r="AH2084" s="12">
        <v>60003</v>
      </c>
      <c r="AI2084" s="12" t="s">
        <v>2007</v>
      </c>
      <c r="AJ2084" s="12">
        <v>60003</v>
      </c>
      <c r="AK2084" s="12" t="s">
        <v>2007</v>
      </c>
      <c r="AL2084" s="12">
        <v>60003</v>
      </c>
      <c r="AM2084" s="12" t="s">
        <v>2007</v>
      </c>
      <c r="AN2084" s="12">
        <v>546</v>
      </c>
      <c r="AO2084" s="12" t="s">
        <v>265</v>
      </c>
      <c r="AP2084" s="12">
        <v>546</v>
      </c>
      <c r="AQ2084" s="12" t="s">
        <v>265</v>
      </c>
      <c r="AR2084" s="12" t="s">
        <v>264</v>
      </c>
      <c r="AS2084" s="12" t="s">
        <v>239</v>
      </c>
      <c r="AT2084" s="12" t="s">
        <v>264</v>
      </c>
      <c r="AU2084" s="12" t="s">
        <v>239</v>
      </c>
      <c r="AV2084" t="s">
        <v>202</v>
      </c>
      <c r="AW2084" t="s">
        <v>207</v>
      </c>
      <c r="AX2084" t="s">
        <v>211</v>
      </c>
      <c r="AY2084" t="s">
        <v>200</v>
      </c>
      <c r="AZ2084" t="s">
        <v>208</v>
      </c>
      <c r="BA2084">
        <v>2</v>
      </c>
      <c r="BB2084" t="s">
        <v>204</v>
      </c>
      <c r="BC2084" t="s">
        <v>209</v>
      </c>
      <c r="BD2084" t="s">
        <v>211</v>
      </c>
      <c r="BE2084" t="s">
        <v>203</v>
      </c>
      <c r="BF2084" t="s">
        <v>212</v>
      </c>
      <c r="BG2084" t="s">
        <v>211</v>
      </c>
      <c r="BH2084" t="s">
        <v>201</v>
      </c>
      <c r="BI2084" t="s">
        <v>210</v>
      </c>
      <c r="BJ2084">
        <v>1</v>
      </c>
      <c r="BK2084" t="s">
        <v>205</v>
      </c>
      <c r="BL2084" t="s">
        <v>354</v>
      </c>
      <c r="BM2084">
        <v>1</v>
      </c>
      <c r="BQ2084" t="s">
        <v>577</v>
      </c>
      <c r="BR2084" t="s">
        <v>146</v>
      </c>
      <c r="BS2084" t="s">
        <v>2026</v>
      </c>
      <c r="BT2084" t="s">
        <v>146</v>
      </c>
      <c r="BW2084" t="s">
        <v>367</v>
      </c>
      <c r="BX2084" t="s">
        <v>146</v>
      </c>
      <c r="CA2084" t="s">
        <v>1908</v>
      </c>
      <c r="CB2084" s="3">
        <v>45142</v>
      </c>
      <c r="CC2084" t="s">
        <v>1908</v>
      </c>
      <c r="CD2084" s="3">
        <v>45176</v>
      </c>
      <c r="CE2084" t="s">
        <v>1908</v>
      </c>
      <c r="CF2084" s="3">
        <v>45142</v>
      </c>
      <c r="CG2084" t="s">
        <v>1908</v>
      </c>
      <c r="CH2084" s="3">
        <v>45142</v>
      </c>
      <c r="CI2084" t="s">
        <v>1908</v>
      </c>
      <c r="CJ2084" s="3">
        <v>45142</v>
      </c>
      <c r="CK2084" t="s">
        <v>1908</v>
      </c>
      <c r="CL2084" s="3">
        <v>45142</v>
      </c>
      <c r="CM2084" t="s">
        <v>1908</v>
      </c>
      <c r="CN2084" s="3">
        <v>45201</v>
      </c>
      <c r="CO2084" t="s">
        <v>1908</v>
      </c>
      <c r="CP2084" s="3">
        <v>45201</v>
      </c>
      <c r="CQ2084" t="s">
        <v>1908</v>
      </c>
      <c r="CR2084" s="3">
        <v>45216</v>
      </c>
      <c r="CS2084" t="s">
        <v>1908</v>
      </c>
      <c r="CT2084" s="3">
        <v>45142</v>
      </c>
      <c r="CU2084" t="s">
        <v>1908</v>
      </c>
      <c r="CV2084" s="3">
        <v>45176</v>
      </c>
      <c r="CW2084" t="s">
        <v>1908</v>
      </c>
      <c r="CX2084" s="3">
        <v>45176</v>
      </c>
      <c r="CY2084" t="s">
        <v>1908</v>
      </c>
      <c r="CZ2084" s="3">
        <v>45201</v>
      </c>
      <c r="DA2084" t="s">
        <v>1908</v>
      </c>
      <c r="DB2084" s="3">
        <v>45201</v>
      </c>
      <c r="DE2084" t="s">
        <v>1908</v>
      </c>
      <c r="DF2084" s="3">
        <v>45181</v>
      </c>
      <c r="DK2084" t="s">
        <v>1908</v>
      </c>
      <c r="DL2084" s="3">
        <v>45181</v>
      </c>
      <c r="DQ2084" t="s">
        <v>28</v>
      </c>
      <c r="DR2084" t="s">
        <v>2920</v>
      </c>
      <c r="DU2084" t="s">
        <v>5634</v>
      </c>
    </row>
    <row r="2085" spans="1:125" x14ac:dyDescent="0.25">
      <c r="A2085" s="5">
        <v>1304601</v>
      </c>
      <c r="B2085" s="5">
        <v>1</v>
      </c>
      <c r="J2085" s="3"/>
      <c r="K2085" s="3"/>
      <c r="L2085" s="3"/>
      <c r="M2085" s="3"/>
      <c r="N2085" s="3">
        <v>45146</v>
      </c>
      <c r="O2085" s="7">
        <v>0.48216435185185186</v>
      </c>
      <c r="P2085" t="s">
        <v>1908</v>
      </c>
      <c r="AV2085" t="s">
        <v>202</v>
      </c>
      <c r="AW2085" t="s">
        <v>207</v>
      </c>
      <c r="AX2085" t="s">
        <v>211</v>
      </c>
      <c r="AY2085" t="s">
        <v>200</v>
      </c>
      <c r="AZ2085" t="s">
        <v>208</v>
      </c>
      <c r="BA2085">
        <v>2</v>
      </c>
      <c r="BB2085" t="s">
        <v>204</v>
      </c>
      <c r="BC2085" t="s">
        <v>209</v>
      </c>
      <c r="BD2085" t="s">
        <v>211</v>
      </c>
      <c r="BE2085" t="s">
        <v>203</v>
      </c>
      <c r="BF2085" t="s">
        <v>212</v>
      </c>
      <c r="BG2085" t="s">
        <v>211</v>
      </c>
      <c r="BH2085" t="s">
        <v>201</v>
      </c>
      <c r="BI2085" t="s">
        <v>210</v>
      </c>
      <c r="BJ2085">
        <v>1</v>
      </c>
      <c r="BK2085" t="s">
        <v>205</v>
      </c>
      <c r="BL2085" t="s">
        <v>354</v>
      </c>
      <c r="BM2085">
        <v>1</v>
      </c>
    </row>
    <row r="2086" spans="1:125" x14ac:dyDescent="0.25">
      <c r="A2086" s="5">
        <v>1304620</v>
      </c>
      <c r="B2086" s="5">
        <v>20</v>
      </c>
      <c r="C2086" t="s">
        <v>5661</v>
      </c>
      <c r="D2086" t="s">
        <v>5639</v>
      </c>
      <c r="E2086" t="s">
        <v>5646</v>
      </c>
      <c r="F2086" t="s">
        <v>18</v>
      </c>
      <c r="G2086" t="s">
        <v>5114</v>
      </c>
      <c r="H2086" t="s">
        <v>25</v>
      </c>
      <c r="I2086" t="s">
        <v>118</v>
      </c>
      <c r="J2086" s="3"/>
      <c r="K2086" s="3">
        <v>45310</v>
      </c>
      <c r="L2086" s="3">
        <v>45265</v>
      </c>
      <c r="M2086" s="3" t="s">
        <v>126</v>
      </c>
      <c r="N2086" s="3">
        <v>45146</v>
      </c>
      <c r="O2086" s="7">
        <v>0.48216435185185186</v>
      </c>
      <c r="P2086" t="s">
        <v>1908</v>
      </c>
      <c r="Q2086" s="3">
        <v>45195</v>
      </c>
      <c r="R2086" s="7">
        <v>0.60478009259259258</v>
      </c>
      <c r="S2086" t="s">
        <v>1908</v>
      </c>
      <c r="T2086">
        <v>1903</v>
      </c>
      <c r="U2086" s="92" t="s">
        <v>1273</v>
      </c>
      <c r="V2086" s="93" t="s">
        <v>538</v>
      </c>
      <c r="W2086" s="92" t="s">
        <v>476</v>
      </c>
      <c r="X2086" s="93" t="s">
        <v>145</v>
      </c>
      <c r="Y2086" s="92" t="s">
        <v>1744</v>
      </c>
      <c r="Z2086" s="93" t="s">
        <v>1353</v>
      </c>
      <c r="AA2086" t="s">
        <v>145</v>
      </c>
      <c r="AB2086">
        <v>902</v>
      </c>
      <c r="AC2086" t="s">
        <v>153</v>
      </c>
      <c r="AD2086" t="s">
        <v>5648</v>
      </c>
      <c r="AE2086" t="s">
        <v>5649</v>
      </c>
      <c r="AF2086" s="12">
        <v>606</v>
      </c>
      <c r="AG2086" s="12">
        <v>206</v>
      </c>
      <c r="AH2086" s="12">
        <v>606</v>
      </c>
      <c r="AI2086" s="12">
        <v>206</v>
      </c>
      <c r="AJ2086" s="12">
        <v>606</v>
      </c>
      <c r="AK2086" s="12">
        <v>206</v>
      </c>
      <c r="AL2086" s="12">
        <v>606</v>
      </c>
      <c r="AM2086" s="12">
        <v>206</v>
      </c>
      <c r="AN2086" s="12">
        <v>539</v>
      </c>
      <c r="AO2086" s="12">
        <v>45</v>
      </c>
      <c r="AP2086" s="12">
        <v>539</v>
      </c>
      <c r="AQ2086" s="12">
        <v>45</v>
      </c>
      <c r="AR2086" s="12" t="s">
        <v>239</v>
      </c>
      <c r="AS2086" s="12" t="s">
        <v>239</v>
      </c>
      <c r="AT2086" s="12" t="s">
        <v>239</v>
      </c>
      <c r="AU2086" s="12" t="s">
        <v>239</v>
      </c>
      <c r="AV2086" t="s">
        <v>202</v>
      </c>
      <c r="AW2086" t="s">
        <v>207</v>
      </c>
      <c r="AX2086" t="s">
        <v>211</v>
      </c>
      <c r="AY2086" t="s">
        <v>200</v>
      </c>
      <c r="AZ2086" t="s">
        <v>208</v>
      </c>
      <c r="BA2086">
        <v>2</v>
      </c>
      <c r="BB2086" t="s">
        <v>204</v>
      </c>
      <c r="BC2086" t="s">
        <v>209</v>
      </c>
      <c r="BD2086" t="s">
        <v>211</v>
      </c>
      <c r="BE2086" t="s">
        <v>203</v>
      </c>
      <c r="BF2086" t="s">
        <v>212</v>
      </c>
      <c r="BG2086" t="s">
        <v>211</v>
      </c>
      <c r="BH2086" t="s">
        <v>201</v>
      </c>
      <c r="BI2086" t="s">
        <v>210</v>
      </c>
      <c r="BJ2086">
        <v>1</v>
      </c>
      <c r="BK2086" t="s">
        <v>205</v>
      </c>
      <c r="BL2086" t="s">
        <v>354</v>
      </c>
      <c r="BM2086">
        <v>1</v>
      </c>
      <c r="BQ2086" t="s">
        <v>584</v>
      </c>
      <c r="BR2086" t="s">
        <v>5228</v>
      </c>
      <c r="BS2086" t="s">
        <v>5640</v>
      </c>
      <c r="BT2086" t="s">
        <v>5228</v>
      </c>
      <c r="BU2086" t="s">
        <v>1852</v>
      </c>
      <c r="BV2086" t="s">
        <v>5228</v>
      </c>
      <c r="BW2086" t="s">
        <v>379</v>
      </c>
      <c r="BX2086" t="s">
        <v>5228</v>
      </c>
      <c r="BY2086" t="s">
        <v>5107</v>
      </c>
      <c r="BZ2086" t="s">
        <v>5228</v>
      </c>
      <c r="CA2086" t="s">
        <v>1908</v>
      </c>
      <c r="CB2086" s="3">
        <v>45146</v>
      </c>
      <c r="CC2086" t="s">
        <v>1908</v>
      </c>
      <c r="CD2086" s="3">
        <v>45168</v>
      </c>
      <c r="CE2086" t="s">
        <v>1908</v>
      </c>
      <c r="CF2086" s="3">
        <v>45146</v>
      </c>
      <c r="CG2086" t="s">
        <v>1908</v>
      </c>
      <c r="CH2086" s="3">
        <v>45166</v>
      </c>
      <c r="CI2086" t="s">
        <v>1908</v>
      </c>
      <c r="CJ2086" s="3">
        <v>45166</v>
      </c>
      <c r="CK2086" t="s">
        <v>1908</v>
      </c>
      <c r="CL2086" s="3">
        <v>45168</v>
      </c>
      <c r="CM2086" t="s">
        <v>1908</v>
      </c>
      <c r="CN2086" s="3">
        <v>45152</v>
      </c>
      <c r="CO2086" t="s">
        <v>1908</v>
      </c>
      <c r="CP2086" s="3">
        <v>45168</v>
      </c>
      <c r="CQ2086" t="s">
        <v>1908</v>
      </c>
      <c r="CR2086" s="3">
        <v>45195</v>
      </c>
      <c r="CS2086" t="s">
        <v>1908</v>
      </c>
      <c r="CT2086" s="3">
        <v>45146</v>
      </c>
      <c r="CU2086" t="s">
        <v>1908</v>
      </c>
      <c r="CV2086" s="3">
        <v>45195</v>
      </c>
      <c r="CW2086" t="s">
        <v>1908</v>
      </c>
      <c r="CX2086" s="3">
        <v>45168</v>
      </c>
      <c r="CY2086" t="s">
        <v>1908</v>
      </c>
      <c r="CZ2086" s="3">
        <v>45152</v>
      </c>
      <c r="DA2086" t="s">
        <v>1908</v>
      </c>
      <c r="DB2086" s="3">
        <v>45146</v>
      </c>
      <c r="DE2086" t="s">
        <v>1908</v>
      </c>
      <c r="DF2086" s="3">
        <v>45168</v>
      </c>
      <c r="DK2086" t="s">
        <v>1908</v>
      </c>
      <c r="DL2086" s="3">
        <v>45168</v>
      </c>
      <c r="DQ2086" t="s">
        <v>5070</v>
      </c>
      <c r="DR2086" t="s">
        <v>2923</v>
      </c>
      <c r="DU2086" t="s">
        <v>5641</v>
      </c>
    </row>
    <row r="2087" spans="1:125" x14ac:dyDescent="0.25">
      <c r="A2087" s="5">
        <v>1304701</v>
      </c>
      <c r="B2087" s="5">
        <v>1</v>
      </c>
      <c r="J2087" s="3"/>
      <c r="K2087" s="3"/>
      <c r="L2087" s="3"/>
      <c r="M2087" s="3"/>
      <c r="N2087" s="3">
        <v>45146</v>
      </c>
      <c r="O2087" s="7">
        <v>0.49469907407407404</v>
      </c>
      <c r="P2087" t="s">
        <v>1908</v>
      </c>
      <c r="AV2087" t="s">
        <v>202</v>
      </c>
      <c r="AW2087" t="s">
        <v>207</v>
      </c>
      <c r="AX2087" t="s">
        <v>211</v>
      </c>
      <c r="AY2087" t="s">
        <v>200</v>
      </c>
      <c r="AZ2087" t="s">
        <v>208</v>
      </c>
      <c r="BA2087">
        <v>2</v>
      </c>
      <c r="BB2087" t="s">
        <v>204</v>
      </c>
      <c r="BC2087" t="s">
        <v>209</v>
      </c>
      <c r="BD2087" t="s">
        <v>211</v>
      </c>
      <c r="BE2087" t="s">
        <v>203</v>
      </c>
      <c r="BF2087" t="s">
        <v>212</v>
      </c>
      <c r="BG2087" t="s">
        <v>211</v>
      </c>
      <c r="BH2087" t="s">
        <v>201</v>
      </c>
      <c r="BI2087" t="s">
        <v>210</v>
      </c>
      <c r="BJ2087">
        <v>1</v>
      </c>
      <c r="BK2087" t="s">
        <v>205</v>
      </c>
      <c r="BL2087" t="s">
        <v>354</v>
      </c>
      <c r="BM2087">
        <v>1</v>
      </c>
    </row>
    <row r="2088" spans="1:125" x14ac:dyDescent="0.25">
      <c r="A2088" s="5">
        <v>1304713</v>
      </c>
      <c r="B2088" s="5">
        <v>13</v>
      </c>
      <c r="C2088" t="s">
        <v>5660</v>
      </c>
      <c r="D2088" t="s">
        <v>5642</v>
      </c>
      <c r="E2088" t="s">
        <v>5645</v>
      </c>
      <c r="F2088" t="s">
        <v>5070</v>
      </c>
      <c r="G2088" t="s">
        <v>5411</v>
      </c>
      <c r="H2088" t="s">
        <v>25</v>
      </c>
      <c r="I2088" t="s">
        <v>118</v>
      </c>
      <c r="J2088" s="3"/>
      <c r="K2088" s="3">
        <v>45310</v>
      </c>
      <c r="L2088" s="3">
        <v>45265</v>
      </c>
      <c r="M2088" s="3" t="s">
        <v>128</v>
      </c>
      <c r="N2088" s="3">
        <v>45146</v>
      </c>
      <c r="O2088" s="7">
        <v>0.49469907407407404</v>
      </c>
      <c r="P2088" t="s">
        <v>1908</v>
      </c>
      <c r="Q2088" s="3">
        <v>45534</v>
      </c>
      <c r="R2088" s="7">
        <v>0.46769675925925924</v>
      </c>
      <c r="S2088" t="s">
        <v>1908</v>
      </c>
      <c r="U2088" s="92" t="s">
        <v>235</v>
      </c>
      <c r="V2088" s="93" t="s">
        <v>234</v>
      </c>
      <c r="W2088" s="92" t="s">
        <v>633</v>
      </c>
      <c r="X2088" s="93" t="s">
        <v>563</v>
      </c>
      <c r="Y2088" s="92" t="s">
        <v>386</v>
      </c>
      <c r="Z2088" s="93" t="s">
        <v>228</v>
      </c>
      <c r="AA2088" t="s">
        <v>160</v>
      </c>
      <c r="AB2088">
        <v>902</v>
      </c>
      <c r="AC2088" t="s">
        <v>154</v>
      </c>
      <c r="AD2088" t="s">
        <v>5647</v>
      </c>
      <c r="AE2088" t="s">
        <v>5650</v>
      </c>
      <c r="AF2088" s="12" t="s">
        <v>5416</v>
      </c>
      <c r="AG2088" s="12" t="s">
        <v>5417</v>
      </c>
      <c r="AH2088" s="12" t="s">
        <v>5416</v>
      </c>
      <c r="AI2088" s="12" t="s">
        <v>5417</v>
      </c>
      <c r="AJ2088" s="12" t="s">
        <v>5416</v>
      </c>
      <c r="AK2088" s="12" t="s">
        <v>5417</v>
      </c>
      <c r="AL2088" s="12" t="s">
        <v>5416</v>
      </c>
      <c r="AM2088" s="12" t="s">
        <v>5417</v>
      </c>
      <c r="AN2088" s="12" t="s">
        <v>6217</v>
      </c>
      <c r="AO2088" s="12">
        <v>58</v>
      </c>
      <c r="AP2088" s="12" t="s">
        <v>6217</v>
      </c>
      <c r="AQ2088" s="12">
        <v>58</v>
      </c>
      <c r="AR2088" s="12" t="s">
        <v>239</v>
      </c>
      <c r="AS2088" s="12" t="s">
        <v>239</v>
      </c>
      <c r="AT2088" s="12" t="s">
        <v>239</v>
      </c>
      <c r="AU2088" s="12" t="s">
        <v>239</v>
      </c>
      <c r="AV2088" t="s">
        <v>202</v>
      </c>
      <c r="AW2088" t="s">
        <v>207</v>
      </c>
      <c r="AX2088" t="s">
        <v>211</v>
      </c>
      <c r="AY2088" t="s">
        <v>200</v>
      </c>
      <c r="AZ2088" t="s">
        <v>208</v>
      </c>
      <c r="BA2088">
        <v>2</v>
      </c>
      <c r="BB2088" t="s">
        <v>204</v>
      </c>
      <c r="BC2088" t="s">
        <v>209</v>
      </c>
      <c r="BD2088" t="s">
        <v>211</v>
      </c>
      <c r="BE2088" t="s">
        <v>203</v>
      </c>
      <c r="BF2088" t="s">
        <v>212</v>
      </c>
      <c r="BG2088" t="s">
        <v>211</v>
      </c>
      <c r="BH2088" t="s">
        <v>201</v>
      </c>
      <c r="BI2088" t="s">
        <v>210</v>
      </c>
      <c r="BJ2088">
        <v>1</v>
      </c>
      <c r="BK2088" t="s">
        <v>205</v>
      </c>
      <c r="BL2088" t="s">
        <v>354</v>
      </c>
      <c r="BM2088">
        <v>1</v>
      </c>
      <c r="BQ2088" t="s">
        <v>584</v>
      </c>
      <c r="BR2088" t="s">
        <v>160</v>
      </c>
      <c r="BS2088" t="s">
        <v>5643</v>
      </c>
      <c r="BT2088" t="s">
        <v>160</v>
      </c>
      <c r="BU2088" t="s">
        <v>1852</v>
      </c>
      <c r="BV2088" t="s">
        <v>160</v>
      </c>
      <c r="BW2088" t="s">
        <v>379</v>
      </c>
      <c r="BX2088" t="s">
        <v>160</v>
      </c>
      <c r="CA2088" t="s">
        <v>1908</v>
      </c>
      <c r="CB2088" s="3">
        <v>45146</v>
      </c>
      <c r="CC2088" t="s">
        <v>1908</v>
      </c>
      <c r="CD2088" s="3">
        <v>45146</v>
      </c>
      <c r="CE2088" t="s">
        <v>1908</v>
      </c>
      <c r="CF2088" s="3">
        <v>45146</v>
      </c>
      <c r="CG2088" t="s">
        <v>1908</v>
      </c>
      <c r="CH2088" s="3">
        <v>45166</v>
      </c>
      <c r="CI2088" t="s">
        <v>1908</v>
      </c>
      <c r="CJ2088" s="3">
        <v>45166</v>
      </c>
      <c r="CK2088" t="s">
        <v>1908</v>
      </c>
      <c r="CL2088" s="3">
        <v>45169</v>
      </c>
      <c r="CM2088" t="s">
        <v>1908</v>
      </c>
      <c r="CN2088" s="3">
        <v>45152</v>
      </c>
      <c r="CO2088" t="s">
        <v>1908</v>
      </c>
      <c r="CP2088" s="3">
        <v>45169</v>
      </c>
      <c r="CQ2088" t="s">
        <v>1908</v>
      </c>
      <c r="CR2088" s="3">
        <v>45195</v>
      </c>
      <c r="CS2088" t="s">
        <v>1908</v>
      </c>
      <c r="CT2088" s="3">
        <v>45146</v>
      </c>
      <c r="CU2088" t="s">
        <v>1908</v>
      </c>
      <c r="CV2088" s="3">
        <v>45195</v>
      </c>
      <c r="CW2088" t="s">
        <v>1908</v>
      </c>
      <c r="CX2088" s="3">
        <v>45169</v>
      </c>
      <c r="CY2088" t="s">
        <v>1908</v>
      </c>
      <c r="CZ2088" s="3">
        <v>45152</v>
      </c>
      <c r="DA2088" t="s">
        <v>1908</v>
      </c>
      <c r="DB2088" s="3">
        <v>45146</v>
      </c>
      <c r="DE2088" t="s">
        <v>1908</v>
      </c>
      <c r="DF2088" s="3">
        <v>45169</v>
      </c>
      <c r="DK2088" t="s">
        <v>1908</v>
      </c>
      <c r="DL2088" s="3">
        <v>45169</v>
      </c>
      <c r="DQ2088" t="s">
        <v>5070</v>
      </c>
      <c r="DR2088" t="s">
        <v>3985</v>
      </c>
      <c r="DU2088" t="s">
        <v>5644</v>
      </c>
    </row>
    <row r="2089" spans="1:125" x14ac:dyDescent="0.25">
      <c r="A2089" s="5">
        <v>1304801</v>
      </c>
      <c r="B2089" s="5">
        <v>1</v>
      </c>
      <c r="J2089" s="3"/>
      <c r="K2089" s="3"/>
      <c r="L2089" s="3"/>
      <c r="M2089" s="3"/>
      <c r="N2089" s="3">
        <v>45147</v>
      </c>
      <c r="O2089" s="7">
        <v>0.55767361111111113</v>
      </c>
      <c r="P2089" t="s">
        <v>4159</v>
      </c>
      <c r="AV2089" t="s">
        <v>202</v>
      </c>
      <c r="AW2089" t="s">
        <v>207</v>
      </c>
      <c r="AX2089" t="s">
        <v>211</v>
      </c>
      <c r="AY2089" t="s">
        <v>200</v>
      </c>
      <c r="AZ2089" t="s">
        <v>208</v>
      </c>
      <c r="BA2089">
        <v>2</v>
      </c>
      <c r="BB2089" t="s">
        <v>204</v>
      </c>
      <c r="BC2089" t="s">
        <v>209</v>
      </c>
      <c r="BD2089" t="s">
        <v>211</v>
      </c>
      <c r="BE2089" t="s">
        <v>203</v>
      </c>
      <c r="BF2089" t="s">
        <v>212</v>
      </c>
      <c r="BG2089" t="s">
        <v>211</v>
      </c>
      <c r="BH2089" t="s">
        <v>201</v>
      </c>
      <c r="BI2089" t="s">
        <v>210</v>
      </c>
      <c r="BJ2089">
        <v>1</v>
      </c>
      <c r="BK2089" t="s">
        <v>205</v>
      </c>
      <c r="BL2089" t="s">
        <v>354</v>
      </c>
      <c r="BM2089">
        <v>1</v>
      </c>
    </row>
    <row r="2090" spans="1:125" x14ac:dyDescent="0.25">
      <c r="A2090" s="5">
        <v>1304803</v>
      </c>
      <c r="B2090" s="5">
        <v>3</v>
      </c>
      <c r="D2090" t="s">
        <v>5651</v>
      </c>
      <c r="E2090" t="s">
        <v>3886</v>
      </c>
      <c r="F2090" t="s">
        <v>6</v>
      </c>
      <c r="G2090" t="s">
        <v>5655</v>
      </c>
      <c r="H2090" t="s">
        <v>1146</v>
      </c>
      <c r="I2090" t="s">
        <v>117</v>
      </c>
      <c r="J2090" s="3">
        <v>45198</v>
      </c>
      <c r="K2090" t="s">
        <v>239</v>
      </c>
      <c r="L2090" s="3">
        <v>45258</v>
      </c>
      <c r="M2090" t="s">
        <v>4595</v>
      </c>
      <c r="N2090" s="3">
        <v>45147</v>
      </c>
      <c r="O2090" s="7">
        <v>0.55767361111111113</v>
      </c>
      <c r="P2090" t="s">
        <v>4159</v>
      </c>
      <c r="Q2090" s="3">
        <v>45147</v>
      </c>
      <c r="R2090" s="7">
        <v>0.94086805555555564</v>
      </c>
      <c r="S2090" t="s">
        <v>4159</v>
      </c>
      <c r="U2090" s="92" t="s">
        <v>5652</v>
      </c>
      <c r="V2090" s="93" t="s">
        <v>386</v>
      </c>
      <c r="W2090" s="92" t="s">
        <v>5383</v>
      </c>
      <c r="X2090" s="93" t="s">
        <v>2301</v>
      </c>
      <c r="Y2090" s="92" t="s">
        <v>4500</v>
      </c>
      <c r="Z2090" s="93" t="s">
        <v>5653</v>
      </c>
      <c r="AA2090" t="s">
        <v>160</v>
      </c>
      <c r="AB2090">
        <v>956</v>
      </c>
      <c r="AC2090" t="s">
        <v>154</v>
      </c>
      <c r="AD2090" t="s">
        <v>239</v>
      </c>
      <c r="AF2090" s="12">
        <v>534</v>
      </c>
      <c r="AG2090" s="12">
        <v>44</v>
      </c>
      <c r="AH2090" s="12">
        <v>534</v>
      </c>
      <c r="AI2090" s="12">
        <v>44</v>
      </c>
      <c r="AJ2090" s="12">
        <v>534</v>
      </c>
      <c r="AK2090" s="12">
        <v>44</v>
      </c>
      <c r="AL2090" s="12">
        <v>534</v>
      </c>
      <c r="AM2090" s="12">
        <v>44</v>
      </c>
      <c r="AN2090" s="12">
        <v>543</v>
      </c>
      <c r="AO2090" s="12">
        <v>58</v>
      </c>
      <c r="AP2090" s="12">
        <v>543</v>
      </c>
      <c r="AQ2090" s="12">
        <v>58</v>
      </c>
      <c r="AR2090" s="12" t="s">
        <v>239</v>
      </c>
      <c r="AS2090" s="12" t="s">
        <v>239</v>
      </c>
      <c r="AT2090" s="12" t="s">
        <v>239</v>
      </c>
      <c r="AU2090" s="12" t="s">
        <v>239</v>
      </c>
      <c r="AV2090" t="s">
        <v>267</v>
      </c>
      <c r="AW2090" t="s">
        <v>207</v>
      </c>
      <c r="AX2090" t="s">
        <v>211</v>
      </c>
      <c r="AY2090" t="s">
        <v>200</v>
      </c>
      <c r="AZ2090" t="s">
        <v>208</v>
      </c>
      <c r="BA2090">
        <v>2</v>
      </c>
      <c r="BB2090" t="s">
        <v>204</v>
      </c>
      <c r="BC2090" t="s">
        <v>209</v>
      </c>
      <c r="BD2090" t="s">
        <v>211</v>
      </c>
      <c r="BE2090" t="s">
        <v>203</v>
      </c>
      <c r="BF2090" t="s">
        <v>212</v>
      </c>
      <c r="BG2090" t="s">
        <v>211</v>
      </c>
      <c r="BH2090" t="s">
        <v>201</v>
      </c>
      <c r="BI2090" t="s">
        <v>210</v>
      </c>
      <c r="BJ2090">
        <v>1</v>
      </c>
      <c r="BK2090" t="s">
        <v>205</v>
      </c>
      <c r="BL2090" t="s">
        <v>354</v>
      </c>
      <c r="BM2090">
        <v>1</v>
      </c>
      <c r="BQ2090" t="s">
        <v>1161</v>
      </c>
      <c r="BR2090" t="s">
        <v>160</v>
      </c>
      <c r="BS2090" t="s">
        <v>5656</v>
      </c>
      <c r="BT2090" t="s">
        <v>160</v>
      </c>
      <c r="BU2090" t="s">
        <v>3869</v>
      </c>
      <c r="BV2090" t="s">
        <v>160</v>
      </c>
      <c r="BW2090" t="s">
        <v>1163</v>
      </c>
      <c r="BX2090" t="s">
        <v>160</v>
      </c>
      <c r="CA2090" t="s">
        <v>4159</v>
      </c>
      <c r="CB2090" s="3">
        <v>45147</v>
      </c>
      <c r="CC2090" t="s">
        <v>4159</v>
      </c>
      <c r="CD2090" s="3">
        <v>45147</v>
      </c>
      <c r="CE2090" t="s">
        <v>4159</v>
      </c>
      <c r="CF2090" s="3">
        <v>45147</v>
      </c>
      <c r="CG2090" t="s">
        <v>4159</v>
      </c>
      <c r="CH2090" s="3">
        <v>45147</v>
      </c>
      <c r="CI2090" t="s">
        <v>4159</v>
      </c>
      <c r="CJ2090" s="3">
        <v>45147</v>
      </c>
      <c r="CK2090" t="s">
        <v>4159</v>
      </c>
      <c r="CL2090" s="3">
        <v>45147</v>
      </c>
      <c r="CS2090" t="s">
        <v>4159</v>
      </c>
      <c r="CT2090" s="3">
        <v>45147</v>
      </c>
      <c r="CU2090" t="s">
        <v>4159</v>
      </c>
      <c r="CV2090" s="3">
        <v>45147</v>
      </c>
      <c r="CW2090" t="s">
        <v>4159</v>
      </c>
      <c r="CX2090" s="3">
        <v>45147</v>
      </c>
      <c r="DR2090" t="s">
        <v>6</v>
      </c>
      <c r="DU2090" t="s">
        <v>5654</v>
      </c>
    </row>
    <row r="2091" spans="1:125" x14ac:dyDescent="0.25">
      <c r="A2091" s="5">
        <v>1304901</v>
      </c>
      <c r="B2091" s="5">
        <v>1</v>
      </c>
      <c r="J2091" s="3"/>
      <c r="K2091" s="3"/>
      <c r="L2091" s="3"/>
      <c r="M2091" s="3"/>
      <c r="N2091" s="3">
        <v>45160</v>
      </c>
      <c r="O2091" s="7">
        <v>0.44292824074074072</v>
      </c>
      <c r="P2091" t="s">
        <v>1908</v>
      </c>
      <c r="AV2091" t="s">
        <v>202</v>
      </c>
      <c r="AW2091" t="s">
        <v>207</v>
      </c>
      <c r="AX2091" t="s">
        <v>211</v>
      </c>
      <c r="AY2091" t="s">
        <v>200</v>
      </c>
      <c r="AZ2091" t="s">
        <v>208</v>
      </c>
      <c r="BA2091">
        <v>2</v>
      </c>
      <c r="BB2091" t="s">
        <v>204</v>
      </c>
      <c r="BC2091" t="s">
        <v>209</v>
      </c>
      <c r="BD2091" t="s">
        <v>211</v>
      </c>
      <c r="BE2091" t="s">
        <v>203</v>
      </c>
      <c r="BF2091" t="s">
        <v>212</v>
      </c>
      <c r="BG2091" t="s">
        <v>211</v>
      </c>
      <c r="BH2091" t="s">
        <v>201</v>
      </c>
      <c r="BI2091" t="s">
        <v>210</v>
      </c>
      <c r="BJ2091">
        <v>1</v>
      </c>
      <c r="BK2091" t="s">
        <v>205</v>
      </c>
      <c r="BL2091" t="s">
        <v>354</v>
      </c>
      <c r="BM2091">
        <v>1</v>
      </c>
    </row>
    <row r="2092" spans="1:125" x14ac:dyDescent="0.25">
      <c r="A2092" s="5">
        <v>1304929</v>
      </c>
      <c r="B2092" s="5">
        <v>29</v>
      </c>
      <c r="C2092" t="s">
        <v>5668</v>
      </c>
      <c r="D2092" t="s">
        <v>5710</v>
      </c>
      <c r="E2092" t="s">
        <v>5734</v>
      </c>
      <c r="F2092" t="s">
        <v>5698</v>
      </c>
      <c r="G2092" t="s">
        <v>467</v>
      </c>
      <c r="H2092" t="s">
        <v>25</v>
      </c>
      <c r="I2092" t="s">
        <v>118</v>
      </c>
      <c r="J2092" s="3"/>
      <c r="K2092" s="3"/>
      <c r="L2092" s="3"/>
      <c r="M2092" s="3" t="s">
        <v>128</v>
      </c>
      <c r="N2092" s="3">
        <v>45160</v>
      </c>
      <c r="O2092" s="7">
        <v>0.44292824074074072</v>
      </c>
      <c r="P2092" t="s">
        <v>1908</v>
      </c>
      <c r="Q2092" s="3">
        <v>45686</v>
      </c>
      <c r="R2092" s="7">
        <v>0.58637731481481481</v>
      </c>
      <c r="S2092" t="s">
        <v>1908</v>
      </c>
      <c r="U2092" s="92" t="s">
        <v>539</v>
      </c>
      <c r="AA2092" t="s">
        <v>228</v>
      </c>
      <c r="AB2092">
        <v>909</v>
      </c>
      <c r="AC2092" t="s">
        <v>1028</v>
      </c>
      <c r="AD2092" t="s">
        <v>474</v>
      </c>
      <c r="AE2092" t="s">
        <v>474</v>
      </c>
      <c r="AF2092" s="12" t="s">
        <v>4154</v>
      </c>
      <c r="AG2092" s="12" t="s">
        <v>350</v>
      </c>
      <c r="AH2092" s="12" t="s">
        <v>6508</v>
      </c>
      <c r="AI2092" s="12" t="s">
        <v>350</v>
      </c>
      <c r="AJ2092" s="12" t="s">
        <v>6508</v>
      </c>
      <c r="AK2092" s="12" t="s">
        <v>350</v>
      </c>
      <c r="AL2092" s="12" t="s">
        <v>6508</v>
      </c>
      <c r="AM2092" s="12" t="s">
        <v>350</v>
      </c>
      <c r="AN2092" s="12" t="s">
        <v>6371</v>
      </c>
      <c r="AO2092" s="12" t="s">
        <v>2937</v>
      </c>
      <c r="AP2092" s="12" t="s">
        <v>6371</v>
      </c>
      <c r="AQ2092" s="12" t="s">
        <v>2937</v>
      </c>
      <c r="AR2092" s="12" t="s">
        <v>239</v>
      </c>
      <c r="AS2092" s="12" t="s">
        <v>239</v>
      </c>
      <c r="AT2092" s="12" t="s">
        <v>239</v>
      </c>
      <c r="AU2092" s="12" t="s">
        <v>239</v>
      </c>
      <c r="AV2092" t="s">
        <v>202</v>
      </c>
      <c r="AW2092" t="s">
        <v>207</v>
      </c>
      <c r="AX2092" t="s">
        <v>211</v>
      </c>
      <c r="AY2092" t="s">
        <v>200</v>
      </c>
      <c r="AZ2092" t="s">
        <v>208</v>
      </c>
      <c r="BA2092">
        <v>2</v>
      </c>
      <c r="BB2092" t="s">
        <v>204</v>
      </c>
      <c r="BC2092" t="s">
        <v>209</v>
      </c>
      <c r="BD2092" t="s">
        <v>211</v>
      </c>
      <c r="BE2092" t="s">
        <v>203</v>
      </c>
      <c r="BF2092" t="s">
        <v>212</v>
      </c>
      <c r="BG2092" t="s">
        <v>211</v>
      </c>
      <c r="BH2092" t="s">
        <v>201</v>
      </c>
      <c r="BI2092" t="s">
        <v>210</v>
      </c>
      <c r="BJ2092">
        <v>1</v>
      </c>
      <c r="BK2092" t="s">
        <v>205</v>
      </c>
      <c r="BL2092" t="s">
        <v>354</v>
      </c>
      <c r="BM2092">
        <v>1</v>
      </c>
      <c r="BQ2092" t="s">
        <v>584</v>
      </c>
      <c r="BR2092" t="s">
        <v>146</v>
      </c>
      <c r="BS2092" t="s">
        <v>470</v>
      </c>
      <c r="BT2092" t="s">
        <v>146</v>
      </c>
      <c r="BU2092" t="s">
        <v>1852</v>
      </c>
      <c r="BV2092" t="s">
        <v>146</v>
      </c>
      <c r="BW2092" t="s">
        <v>5711</v>
      </c>
      <c r="BX2092" t="s">
        <v>146</v>
      </c>
      <c r="CA2092" t="s">
        <v>8</v>
      </c>
      <c r="CB2092" s="3">
        <v>45181</v>
      </c>
      <c r="CC2092" t="s">
        <v>1908</v>
      </c>
      <c r="CD2092" s="3">
        <v>45190</v>
      </c>
      <c r="CE2092" t="s">
        <v>1908</v>
      </c>
      <c r="CF2092" s="3">
        <v>45190</v>
      </c>
      <c r="CG2092" t="s">
        <v>1908</v>
      </c>
      <c r="CH2092" s="3">
        <v>45190</v>
      </c>
      <c r="CI2092" t="s">
        <v>1908</v>
      </c>
      <c r="CJ2092" s="3">
        <v>45190</v>
      </c>
      <c r="CK2092" t="s">
        <v>1908</v>
      </c>
      <c r="CL2092" s="3">
        <v>45201</v>
      </c>
      <c r="CM2092" t="s">
        <v>1908</v>
      </c>
      <c r="CN2092" s="3">
        <v>45198</v>
      </c>
      <c r="CO2092" t="s">
        <v>1908</v>
      </c>
      <c r="CP2092" s="3">
        <v>45198</v>
      </c>
      <c r="CS2092" t="s">
        <v>1908</v>
      </c>
      <c r="CT2092" s="3">
        <v>45198</v>
      </c>
      <c r="CU2092" t="s">
        <v>1908</v>
      </c>
      <c r="CV2092" s="3">
        <v>45216</v>
      </c>
      <c r="CW2092" t="s">
        <v>1908</v>
      </c>
      <c r="CX2092" s="3">
        <v>45198</v>
      </c>
      <c r="CY2092" t="s">
        <v>8</v>
      </c>
      <c r="CZ2092" s="3">
        <v>45181</v>
      </c>
      <c r="DA2092" t="s">
        <v>1908</v>
      </c>
      <c r="DB2092" s="3">
        <v>45169</v>
      </c>
      <c r="DC2092" t="s">
        <v>1908</v>
      </c>
      <c r="DD2092" s="3">
        <v>45201</v>
      </c>
      <c r="DE2092" t="s">
        <v>1908</v>
      </c>
      <c r="DF2092" s="3">
        <v>45201</v>
      </c>
      <c r="DG2092" t="s">
        <v>1908</v>
      </c>
      <c r="DH2092" s="3">
        <v>45203</v>
      </c>
      <c r="DK2092" t="s">
        <v>1908</v>
      </c>
      <c r="DL2092" s="3">
        <v>45201</v>
      </c>
      <c r="DQ2092" t="s">
        <v>5698</v>
      </c>
      <c r="DR2092" t="s">
        <v>5697</v>
      </c>
      <c r="DU2092" t="s">
        <v>957</v>
      </c>
    </row>
    <row r="2093" spans="1:125" x14ac:dyDescent="0.25">
      <c r="A2093" s="5">
        <v>1305001</v>
      </c>
      <c r="B2093" s="5">
        <v>1</v>
      </c>
      <c r="J2093" s="3"/>
      <c r="K2093" s="3"/>
      <c r="L2093" s="3"/>
      <c r="M2093" s="3"/>
      <c r="N2093" s="3">
        <v>45177</v>
      </c>
      <c r="O2093" s="7">
        <v>0.87555555555555553</v>
      </c>
      <c r="P2093" t="s">
        <v>4159</v>
      </c>
      <c r="AV2093" t="s">
        <v>202</v>
      </c>
      <c r="AW2093" t="s">
        <v>207</v>
      </c>
      <c r="AX2093" t="s">
        <v>211</v>
      </c>
      <c r="AY2093" t="s">
        <v>200</v>
      </c>
      <c r="AZ2093" t="s">
        <v>208</v>
      </c>
      <c r="BA2093">
        <v>2</v>
      </c>
      <c r="BB2093" t="s">
        <v>204</v>
      </c>
      <c r="BC2093" t="s">
        <v>209</v>
      </c>
      <c r="BD2093" t="s">
        <v>211</v>
      </c>
      <c r="BE2093" t="s">
        <v>203</v>
      </c>
      <c r="BF2093" t="s">
        <v>212</v>
      </c>
      <c r="BG2093" t="s">
        <v>211</v>
      </c>
      <c r="BH2093" t="s">
        <v>201</v>
      </c>
      <c r="BI2093" t="s">
        <v>210</v>
      </c>
      <c r="BJ2093">
        <v>1</v>
      </c>
      <c r="BK2093" t="s">
        <v>205</v>
      </c>
      <c r="BL2093" t="s">
        <v>354</v>
      </c>
      <c r="BM2093">
        <v>1</v>
      </c>
    </row>
    <row r="2094" spans="1:125" x14ac:dyDescent="0.25">
      <c r="A2094" s="5">
        <v>1305011</v>
      </c>
      <c r="B2094" s="5">
        <v>11</v>
      </c>
      <c r="C2094" t="s">
        <v>5672</v>
      </c>
      <c r="D2094" t="s">
        <v>5671</v>
      </c>
      <c r="E2094" t="s">
        <v>5674</v>
      </c>
      <c r="F2094" t="s">
        <v>6</v>
      </c>
      <c r="G2094" t="s">
        <v>5676</v>
      </c>
      <c r="H2094" t="s">
        <v>1146</v>
      </c>
      <c r="I2094" t="s">
        <v>117</v>
      </c>
      <c r="J2094" s="3">
        <v>45198</v>
      </c>
      <c r="K2094" s="3" t="s">
        <v>239</v>
      </c>
      <c r="L2094" s="3">
        <v>45279</v>
      </c>
      <c r="M2094" s="3" t="s">
        <v>4595</v>
      </c>
      <c r="N2094" s="3">
        <v>45177</v>
      </c>
      <c r="O2094" s="7">
        <v>0.87555555555555553</v>
      </c>
      <c r="P2094" t="s">
        <v>4159</v>
      </c>
      <c r="Q2094" s="3">
        <v>45230</v>
      </c>
      <c r="R2094" s="7">
        <v>0.46561342592592592</v>
      </c>
      <c r="S2094" t="s">
        <v>1908</v>
      </c>
      <c r="U2094" s="92" t="s">
        <v>709</v>
      </c>
      <c r="V2094" s="93" t="s">
        <v>709</v>
      </c>
      <c r="W2094" s="92" t="s">
        <v>633</v>
      </c>
      <c r="X2094" s="93" t="s">
        <v>633</v>
      </c>
      <c r="Y2094" s="92" t="s">
        <v>386</v>
      </c>
      <c r="Z2094" s="93" t="s">
        <v>386</v>
      </c>
      <c r="AA2094" t="s">
        <v>1859</v>
      </c>
      <c r="AB2094">
        <v>956</v>
      </c>
      <c r="AC2094" t="s">
        <v>154</v>
      </c>
      <c r="AD2094" t="s">
        <v>239</v>
      </c>
      <c r="AF2094" s="12" t="s">
        <v>5675</v>
      </c>
      <c r="AG2094" s="12">
        <v>902</v>
      </c>
      <c r="AH2094" s="12" t="s">
        <v>5675</v>
      </c>
      <c r="AI2094" s="12">
        <v>902</v>
      </c>
      <c r="AJ2094" s="12" t="s">
        <v>5675</v>
      </c>
      <c r="AK2094" s="12">
        <v>902</v>
      </c>
      <c r="AL2094" s="12" t="s">
        <v>5675</v>
      </c>
      <c r="AM2094" s="12">
        <v>902</v>
      </c>
      <c r="AN2094" s="12">
        <v>543</v>
      </c>
      <c r="AO2094" s="12">
        <v>58</v>
      </c>
      <c r="AP2094" s="12">
        <v>543</v>
      </c>
      <c r="AQ2094" s="12">
        <v>58</v>
      </c>
      <c r="AR2094" s="12" t="s">
        <v>239</v>
      </c>
      <c r="AS2094" s="12" t="s">
        <v>239</v>
      </c>
      <c r="AT2094" s="12" t="s">
        <v>239</v>
      </c>
      <c r="AU2094" s="12" t="s">
        <v>239</v>
      </c>
      <c r="AV2094" t="s">
        <v>267</v>
      </c>
      <c r="AW2094" t="s">
        <v>207</v>
      </c>
      <c r="AX2094" t="s">
        <v>211</v>
      </c>
      <c r="AY2094" t="s">
        <v>200</v>
      </c>
      <c r="AZ2094" t="s">
        <v>208</v>
      </c>
      <c r="BA2094">
        <v>2</v>
      </c>
      <c r="BB2094" t="s">
        <v>204</v>
      </c>
      <c r="BC2094" t="s">
        <v>209</v>
      </c>
      <c r="BD2094" t="s">
        <v>211</v>
      </c>
      <c r="BE2094" t="s">
        <v>203</v>
      </c>
      <c r="BF2094" t="s">
        <v>212</v>
      </c>
      <c r="BG2094" t="s">
        <v>211</v>
      </c>
      <c r="BH2094" t="s">
        <v>201</v>
      </c>
      <c r="BI2094" t="s">
        <v>210</v>
      </c>
      <c r="BJ2094">
        <v>1</v>
      </c>
      <c r="BK2094" t="s">
        <v>205</v>
      </c>
      <c r="BL2094" t="s">
        <v>354</v>
      </c>
      <c r="BM2094">
        <v>1</v>
      </c>
      <c r="BQ2094" t="s">
        <v>1161</v>
      </c>
      <c r="BR2094" t="s">
        <v>404</v>
      </c>
      <c r="BS2094" t="s">
        <v>5724</v>
      </c>
      <c r="BT2094" t="s">
        <v>404</v>
      </c>
      <c r="BU2094" t="s">
        <v>5677</v>
      </c>
      <c r="BV2094" t="s">
        <v>404</v>
      </c>
      <c r="BW2094" t="s">
        <v>1163</v>
      </c>
      <c r="BX2094" t="s">
        <v>404</v>
      </c>
      <c r="CA2094" t="s">
        <v>4159</v>
      </c>
      <c r="CB2094" s="3">
        <v>45177</v>
      </c>
      <c r="CC2094" t="s">
        <v>4159</v>
      </c>
      <c r="CD2094" s="3">
        <v>45177</v>
      </c>
      <c r="CE2094" t="s">
        <v>4159</v>
      </c>
      <c r="CF2094" s="3">
        <v>45177</v>
      </c>
      <c r="CG2094" t="s">
        <v>4159</v>
      </c>
      <c r="CH2094" s="3">
        <v>45193</v>
      </c>
      <c r="CI2094" t="s">
        <v>4159</v>
      </c>
      <c r="CJ2094" s="3">
        <v>45193</v>
      </c>
      <c r="CK2094" t="s">
        <v>4159</v>
      </c>
      <c r="CL2094" s="3">
        <v>45193</v>
      </c>
      <c r="CM2094" t="s">
        <v>4159</v>
      </c>
      <c r="CN2094" s="3">
        <v>45177</v>
      </c>
      <c r="CO2094" t="s">
        <v>4159</v>
      </c>
      <c r="CP2094" s="3">
        <v>45184</v>
      </c>
      <c r="CQ2094" t="s">
        <v>1908</v>
      </c>
      <c r="CR2094" s="3">
        <v>45230</v>
      </c>
      <c r="CS2094" t="s">
        <v>4159</v>
      </c>
      <c r="CT2094" s="3">
        <v>45177</v>
      </c>
      <c r="CU2094" t="s">
        <v>4159</v>
      </c>
      <c r="CV2094" s="3">
        <v>45201</v>
      </c>
      <c r="CW2094" t="s">
        <v>4159</v>
      </c>
      <c r="CX2094" s="3">
        <v>45193</v>
      </c>
      <c r="CY2094" t="s">
        <v>4159</v>
      </c>
      <c r="CZ2094" s="3">
        <v>45177</v>
      </c>
      <c r="DA2094" t="s">
        <v>4159</v>
      </c>
      <c r="DB2094" s="3">
        <v>45177</v>
      </c>
      <c r="DC2094" t="s">
        <v>1908</v>
      </c>
      <c r="DD2094" s="3">
        <v>45224</v>
      </c>
      <c r="DE2094" t="s">
        <v>1908</v>
      </c>
      <c r="DF2094" s="3">
        <v>45204</v>
      </c>
      <c r="DG2094" t="s">
        <v>1908</v>
      </c>
      <c r="DH2094" s="3">
        <v>45208</v>
      </c>
      <c r="DK2094" t="s">
        <v>1908</v>
      </c>
      <c r="DL2094" s="3">
        <v>45204</v>
      </c>
      <c r="DQ2094" t="s">
        <v>6</v>
      </c>
      <c r="DR2094" t="s">
        <v>6</v>
      </c>
      <c r="DU2094" t="s">
        <v>5673</v>
      </c>
    </row>
    <row r="2095" spans="1:125" x14ac:dyDescent="0.25">
      <c r="A2095" s="5">
        <v>1305101</v>
      </c>
      <c r="B2095" s="5">
        <v>1</v>
      </c>
      <c r="J2095" s="3"/>
      <c r="K2095" s="3"/>
      <c r="L2095" s="3"/>
      <c r="M2095" s="3"/>
      <c r="N2095" s="3">
        <v>45177</v>
      </c>
      <c r="O2095" s="7">
        <v>0.88937499999999992</v>
      </c>
      <c r="P2095" t="s">
        <v>4159</v>
      </c>
      <c r="AV2095" t="s">
        <v>202</v>
      </c>
      <c r="AW2095" t="s">
        <v>207</v>
      </c>
      <c r="AX2095" t="s">
        <v>211</v>
      </c>
      <c r="AY2095" t="s">
        <v>200</v>
      </c>
      <c r="AZ2095" t="s">
        <v>208</v>
      </c>
      <c r="BA2095">
        <v>2</v>
      </c>
      <c r="BB2095" t="s">
        <v>204</v>
      </c>
      <c r="BC2095" t="s">
        <v>209</v>
      </c>
      <c r="BD2095" t="s">
        <v>211</v>
      </c>
      <c r="BE2095" t="s">
        <v>203</v>
      </c>
      <c r="BF2095" t="s">
        <v>212</v>
      </c>
      <c r="BG2095" t="s">
        <v>211</v>
      </c>
      <c r="BH2095" t="s">
        <v>201</v>
      </c>
      <c r="BI2095" t="s">
        <v>210</v>
      </c>
      <c r="BJ2095">
        <v>1</v>
      </c>
      <c r="BK2095" t="s">
        <v>205</v>
      </c>
      <c r="BL2095" t="s">
        <v>354</v>
      </c>
      <c r="BM2095">
        <v>1</v>
      </c>
    </row>
    <row r="2096" spans="1:125" x14ac:dyDescent="0.25">
      <c r="A2096" s="5">
        <v>1305110</v>
      </c>
      <c r="B2096" s="5">
        <v>10</v>
      </c>
      <c r="C2096" t="s">
        <v>5679</v>
      </c>
      <c r="D2096" t="s">
        <v>5678</v>
      </c>
      <c r="E2096" t="s">
        <v>5681</v>
      </c>
      <c r="F2096" t="s">
        <v>6</v>
      </c>
      <c r="G2096" t="s">
        <v>5683</v>
      </c>
      <c r="H2096" t="s">
        <v>1146</v>
      </c>
      <c r="I2096" t="s">
        <v>117</v>
      </c>
      <c r="J2096" s="3">
        <v>45226</v>
      </c>
      <c r="K2096" s="3" t="s">
        <v>239</v>
      </c>
      <c r="L2096" s="3">
        <v>45314</v>
      </c>
      <c r="M2096" s="3" t="s">
        <v>4721</v>
      </c>
      <c r="N2096" s="3">
        <v>45177</v>
      </c>
      <c r="O2096" s="7">
        <v>0.88937499999999992</v>
      </c>
      <c r="P2096" t="s">
        <v>4159</v>
      </c>
      <c r="Q2096" s="3">
        <v>45224</v>
      </c>
      <c r="R2096" s="7">
        <v>0.36270833333333335</v>
      </c>
      <c r="S2096" t="s">
        <v>1908</v>
      </c>
      <c r="U2096" s="92" t="s">
        <v>527</v>
      </c>
      <c r="V2096" s="93" t="s">
        <v>527</v>
      </c>
      <c r="W2096" s="92" t="s">
        <v>618</v>
      </c>
      <c r="X2096" s="93" t="s">
        <v>618</v>
      </c>
      <c r="Y2096" s="92" t="s">
        <v>386</v>
      </c>
      <c r="Z2096" s="93" t="s">
        <v>386</v>
      </c>
      <c r="AA2096" t="s">
        <v>234</v>
      </c>
      <c r="AB2096">
        <v>956</v>
      </c>
      <c r="AC2096" t="s">
        <v>154</v>
      </c>
      <c r="AD2096" t="s">
        <v>239</v>
      </c>
      <c r="AF2096" s="12" t="s">
        <v>5682</v>
      </c>
      <c r="AG2096" s="12">
        <v>901</v>
      </c>
      <c r="AH2096" s="12" t="s">
        <v>5682</v>
      </c>
      <c r="AI2096" s="12">
        <v>901</v>
      </c>
      <c r="AJ2096" s="12" t="s">
        <v>5682</v>
      </c>
      <c r="AK2096" s="12">
        <v>901</v>
      </c>
      <c r="AL2096" s="12" t="s">
        <v>5682</v>
      </c>
      <c r="AM2096" s="12">
        <v>901</v>
      </c>
      <c r="AN2096" s="12">
        <v>539</v>
      </c>
      <c r="AO2096" s="12">
        <v>45</v>
      </c>
      <c r="AP2096" s="12">
        <v>539</v>
      </c>
      <c r="AQ2096" s="12">
        <v>45</v>
      </c>
      <c r="AR2096" s="12" t="s">
        <v>239</v>
      </c>
      <c r="AS2096" s="12" t="s">
        <v>239</v>
      </c>
      <c r="AT2096" s="12" t="s">
        <v>239</v>
      </c>
      <c r="AU2096" s="12" t="s">
        <v>239</v>
      </c>
      <c r="AV2096" t="s">
        <v>267</v>
      </c>
      <c r="AW2096" t="s">
        <v>207</v>
      </c>
      <c r="AX2096" t="s">
        <v>211</v>
      </c>
      <c r="AY2096" t="s">
        <v>200</v>
      </c>
      <c r="AZ2096" t="s">
        <v>208</v>
      </c>
      <c r="BA2096">
        <v>2</v>
      </c>
      <c r="BB2096" t="s">
        <v>204</v>
      </c>
      <c r="BC2096" t="s">
        <v>209</v>
      </c>
      <c r="BD2096" t="s">
        <v>211</v>
      </c>
      <c r="BE2096" t="s">
        <v>203</v>
      </c>
      <c r="BF2096" t="s">
        <v>212</v>
      </c>
      <c r="BG2096" t="s">
        <v>211</v>
      </c>
      <c r="BH2096" t="s">
        <v>201</v>
      </c>
      <c r="BI2096" t="s">
        <v>210</v>
      </c>
      <c r="BJ2096">
        <v>1</v>
      </c>
      <c r="BK2096" t="s">
        <v>205</v>
      </c>
      <c r="BL2096" t="s">
        <v>354</v>
      </c>
      <c r="BM2096">
        <v>1</v>
      </c>
      <c r="BQ2096" t="s">
        <v>1161</v>
      </c>
      <c r="BR2096" t="s">
        <v>234</v>
      </c>
      <c r="BS2096" t="s">
        <v>5723</v>
      </c>
      <c r="BT2096" t="s">
        <v>234</v>
      </c>
      <c r="BU2096" t="s">
        <v>5677</v>
      </c>
      <c r="BV2096" t="s">
        <v>234</v>
      </c>
      <c r="BW2096" t="s">
        <v>1163</v>
      </c>
      <c r="BX2096" t="s">
        <v>234</v>
      </c>
      <c r="BY2096" t="s">
        <v>1164</v>
      </c>
      <c r="BZ2096" t="s">
        <v>234</v>
      </c>
      <c r="CA2096" t="s">
        <v>4159</v>
      </c>
      <c r="CB2096" s="3">
        <v>45177</v>
      </c>
      <c r="CC2096" t="s">
        <v>4159</v>
      </c>
      <c r="CD2096" s="3">
        <v>45177</v>
      </c>
      <c r="CE2096" t="s">
        <v>4159</v>
      </c>
      <c r="CF2096" s="3">
        <v>45177</v>
      </c>
      <c r="CG2096" t="s">
        <v>4159</v>
      </c>
      <c r="CH2096" s="3">
        <v>45193</v>
      </c>
      <c r="CI2096" t="s">
        <v>4159</v>
      </c>
      <c r="CJ2096" s="3">
        <v>45193</v>
      </c>
      <c r="CK2096" t="s">
        <v>4159</v>
      </c>
      <c r="CL2096" s="3">
        <v>45193</v>
      </c>
      <c r="CM2096" t="s">
        <v>4159</v>
      </c>
      <c r="CN2096" s="3">
        <v>45177</v>
      </c>
      <c r="CO2096" t="s">
        <v>4159</v>
      </c>
      <c r="CP2096" s="3">
        <v>45184</v>
      </c>
      <c r="CS2096" t="s">
        <v>4159</v>
      </c>
      <c r="CT2096" s="3">
        <v>45177</v>
      </c>
      <c r="CU2096" t="s">
        <v>4159</v>
      </c>
      <c r="CV2096" s="3">
        <v>45201</v>
      </c>
      <c r="CW2096" t="s">
        <v>4159</v>
      </c>
      <c r="CX2096" s="3">
        <v>45193</v>
      </c>
      <c r="CY2096" t="s">
        <v>4159</v>
      </c>
      <c r="CZ2096" s="3">
        <v>45177</v>
      </c>
      <c r="DA2096" t="s">
        <v>4159</v>
      </c>
      <c r="DB2096" s="3">
        <v>45177</v>
      </c>
      <c r="DC2096" t="s">
        <v>1908</v>
      </c>
      <c r="DD2096" s="3">
        <v>45224</v>
      </c>
      <c r="DE2096" t="s">
        <v>1908</v>
      </c>
      <c r="DF2096" s="3">
        <v>45204</v>
      </c>
      <c r="DG2096" t="s">
        <v>1908</v>
      </c>
      <c r="DH2096" s="3">
        <v>45208</v>
      </c>
      <c r="DK2096" t="s">
        <v>1908</v>
      </c>
      <c r="DL2096" s="3">
        <v>45204</v>
      </c>
      <c r="DQ2096" t="s">
        <v>6</v>
      </c>
      <c r="DR2096" t="s">
        <v>6</v>
      </c>
      <c r="DU2096" t="s">
        <v>5680</v>
      </c>
    </row>
    <row r="2097" spans="1:125" x14ac:dyDescent="0.25">
      <c r="A2097" s="5">
        <v>1305201</v>
      </c>
      <c r="B2097" s="5">
        <v>1</v>
      </c>
      <c r="J2097" s="3"/>
      <c r="K2097" s="3"/>
      <c r="L2097" s="3"/>
      <c r="M2097" s="3"/>
      <c r="N2097" s="3">
        <v>45182</v>
      </c>
      <c r="O2097" s="7">
        <v>0.35628472222222224</v>
      </c>
      <c r="P2097" t="s">
        <v>1908</v>
      </c>
      <c r="AV2097" t="s">
        <v>202</v>
      </c>
      <c r="AW2097" t="s">
        <v>207</v>
      </c>
      <c r="AX2097" t="s">
        <v>211</v>
      </c>
      <c r="AY2097" t="s">
        <v>200</v>
      </c>
      <c r="AZ2097" t="s">
        <v>208</v>
      </c>
      <c r="BA2097">
        <v>2</v>
      </c>
      <c r="BB2097" t="s">
        <v>204</v>
      </c>
      <c r="BC2097" t="s">
        <v>209</v>
      </c>
      <c r="BD2097" t="s">
        <v>211</v>
      </c>
      <c r="BE2097" t="s">
        <v>203</v>
      </c>
      <c r="BF2097" t="s">
        <v>212</v>
      </c>
      <c r="BG2097" t="s">
        <v>211</v>
      </c>
      <c r="BH2097" t="s">
        <v>201</v>
      </c>
      <c r="BI2097" t="s">
        <v>210</v>
      </c>
      <c r="BJ2097">
        <v>1</v>
      </c>
      <c r="BK2097" t="s">
        <v>205</v>
      </c>
      <c r="BL2097" t="s">
        <v>354</v>
      </c>
      <c r="BM2097">
        <v>1</v>
      </c>
    </row>
    <row r="2098" spans="1:125" x14ac:dyDescent="0.25">
      <c r="A2098" s="5">
        <v>1305216</v>
      </c>
      <c r="B2098" s="5">
        <v>16</v>
      </c>
      <c r="C2098" t="s">
        <v>5743</v>
      </c>
      <c r="D2098" t="s">
        <v>5687</v>
      </c>
      <c r="E2098" t="s">
        <v>4364</v>
      </c>
      <c r="F2098" t="s">
        <v>28</v>
      </c>
      <c r="G2098" t="s">
        <v>5695</v>
      </c>
      <c r="H2098" t="s">
        <v>25</v>
      </c>
      <c r="I2098" t="s">
        <v>117</v>
      </c>
      <c r="J2098" s="3"/>
      <c r="K2098" s="3"/>
      <c r="L2098" s="3">
        <v>45293</v>
      </c>
      <c r="M2098" s="3" t="s">
        <v>126</v>
      </c>
      <c r="N2098" s="3">
        <v>45182</v>
      </c>
      <c r="O2098" s="7">
        <v>0.35628472222222224</v>
      </c>
      <c r="P2098" t="s">
        <v>1908</v>
      </c>
      <c r="Q2098" s="3">
        <v>45237</v>
      </c>
      <c r="R2098" s="7">
        <v>0.4432638888888889</v>
      </c>
      <c r="S2098" t="s">
        <v>1908</v>
      </c>
      <c r="U2098" s="92" t="s">
        <v>5688</v>
      </c>
      <c r="V2098" s="93" t="s">
        <v>4370</v>
      </c>
      <c r="W2098" s="92" t="s">
        <v>5689</v>
      </c>
      <c r="X2098" s="93" t="s">
        <v>5125</v>
      </c>
      <c r="Y2098" s="92" t="s">
        <v>475</v>
      </c>
      <c r="Z2098" s="93" t="s">
        <v>228</v>
      </c>
      <c r="AA2098" t="s">
        <v>234</v>
      </c>
      <c r="AB2098">
        <v>956</v>
      </c>
      <c r="AC2098" t="s">
        <v>153</v>
      </c>
      <c r="AD2098" t="s">
        <v>788</v>
      </c>
      <c r="AE2098" t="s">
        <v>655</v>
      </c>
      <c r="AF2098" s="12" t="s">
        <v>5696</v>
      </c>
      <c r="AG2098" s="12" t="s">
        <v>1707</v>
      </c>
      <c r="AH2098" s="12" t="s">
        <v>5696</v>
      </c>
      <c r="AI2098" s="12" t="s">
        <v>1707</v>
      </c>
      <c r="AJ2098" s="12" t="s">
        <v>5696</v>
      </c>
      <c r="AK2098" s="12" t="s">
        <v>1707</v>
      </c>
      <c r="AL2098" s="12" t="s">
        <v>5696</v>
      </c>
      <c r="AM2098" s="12" t="s">
        <v>1707</v>
      </c>
      <c r="AN2098" s="12">
        <v>539</v>
      </c>
      <c r="AO2098" s="12">
        <v>45</v>
      </c>
      <c r="AP2098" s="12">
        <v>539</v>
      </c>
      <c r="AQ2098" s="12">
        <v>45</v>
      </c>
      <c r="AR2098" s="12" t="s">
        <v>239</v>
      </c>
      <c r="AS2098" s="12" t="s">
        <v>239</v>
      </c>
      <c r="AT2098" s="12" t="s">
        <v>239</v>
      </c>
      <c r="AU2098" s="12" t="s">
        <v>239</v>
      </c>
      <c r="AV2098" t="s">
        <v>202</v>
      </c>
      <c r="AW2098" t="s">
        <v>207</v>
      </c>
      <c r="AX2098" t="s">
        <v>211</v>
      </c>
      <c r="AY2098" t="s">
        <v>200</v>
      </c>
      <c r="AZ2098" t="s">
        <v>208</v>
      </c>
      <c r="BA2098">
        <v>2</v>
      </c>
      <c r="BB2098" t="s">
        <v>204</v>
      </c>
      <c r="BC2098" t="s">
        <v>209</v>
      </c>
      <c r="BD2098" t="s">
        <v>211</v>
      </c>
      <c r="BE2098" t="s">
        <v>203</v>
      </c>
      <c r="BF2098" t="s">
        <v>212</v>
      </c>
      <c r="BG2098" t="s">
        <v>211</v>
      </c>
      <c r="BH2098" t="s">
        <v>201</v>
      </c>
      <c r="BI2098" t="s">
        <v>210</v>
      </c>
      <c r="BJ2098">
        <v>1</v>
      </c>
      <c r="BK2098" t="s">
        <v>205</v>
      </c>
      <c r="BL2098" t="s">
        <v>354</v>
      </c>
      <c r="BM2098">
        <v>1</v>
      </c>
      <c r="BQ2098" t="s">
        <v>584</v>
      </c>
      <c r="BR2098" t="s">
        <v>234</v>
      </c>
      <c r="BS2098" t="s">
        <v>5691</v>
      </c>
      <c r="BT2098" t="s">
        <v>234</v>
      </c>
      <c r="BU2098" t="s">
        <v>1852</v>
      </c>
      <c r="BV2098" t="s">
        <v>234</v>
      </c>
      <c r="BW2098" t="s">
        <v>379</v>
      </c>
      <c r="BX2098" t="s">
        <v>234</v>
      </c>
      <c r="BY2098" t="s">
        <v>1631</v>
      </c>
      <c r="BZ2098" t="s">
        <v>234</v>
      </c>
      <c r="CA2098" t="s">
        <v>1908</v>
      </c>
      <c r="CB2098" s="3">
        <v>45182</v>
      </c>
      <c r="CC2098" t="s">
        <v>1908</v>
      </c>
      <c r="CD2098" s="3">
        <v>45217</v>
      </c>
      <c r="CE2098" t="s">
        <v>1908</v>
      </c>
      <c r="CF2098" s="3">
        <v>45182</v>
      </c>
      <c r="CG2098" t="s">
        <v>1908</v>
      </c>
      <c r="CH2098" s="3">
        <v>45183</v>
      </c>
      <c r="CI2098" t="s">
        <v>1908</v>
      </c>
      <c r="CJ2098" s="3">
        <v>45183</v>
      </c>
      <c r="CK2098" t="s">
        <v>1908</v>
      </c>
      <c r="CL2098" s="3">
        <v>45212</v>
      </c>
      <c r="CM2098" t="s">
        <v>1908</v>
      </c>
      <c r="CN2098" s="3">
        <v>45212</v>
      </c>
      <c r="CO2098" t="s">
        <v>1908</v>
      </c>
      <c r="CP2098" s="3">
        <v>45212</v>
      </c>
      <c r="CQ2098" t="s">
        <v>1908</v>
      </c>
      <c r="CR2098" s="3">
        <v>45237</v>
      </c>
      <c r="CS2098" t="s">
        <v>1908</v>
      </c>
      <c r="CT2098" s="3">
        <v>45182</v>
      </c>
      <c r="CU2098" t="s">
        <v>1908</v>
      </c>
      <c r="CV2098" s="3">
        <v>45212</v>
      </c>
      <c r="CW2098" t="s">
        <v>1908</v>
      </c>
      <c r="CX2098" s="3">
        <v>45217</v>
      </c>
      <c r="CY2098" t="s">
        <v>1908</v>
      </c>
      <c r="CZ2098" s="3">
        <v>45212</v>
      </c>
      <c r="DA2098" t="s">
        <v>1908</v>
      </c>
      <c r="DB2098" s="3">
        <v>45212</v>
      </c>
      <c r="DE2098" t="s">
        <v>1908</v>
      </c>
      <c r="DF2098" s="3">
        <v>45218</v>
      </c>
      <c r="DG2098" t="s">
        <v>1908</v>
      </c>
      <c r="DH2098" s="3">
        <v>45218</v>
      </c>
      <c r="DK2098" t="s">
        <v>1908</v>
      </c>
      <c r="DL2098" s="3">
        <v>45218</v>
      </c>
      <c r="DQ2098" t="s">
        <v>28</v>
      </c>
      <c r="DR2098" t="s">
        <v>2920</v>
      </c>
      <c r="DU2098" t="s">
        <v>5690</v>
      </c>
    </row>
    <row r="2099" spans="1:125" x14ac:dyDescent="0.25">
      <c r="A2099" s="5">
        <v>1305301</v>
      </c>
      <c r="B2099" s="5">
        <v>1</v>
      </c>
      <c r="J2099" s="3"/>
      <c r="K2099" s="3"/>
      <c r="L2099" s="3"/>
      <c r="M2099" s="3"/>
      <c r="N2099" s="3">
        <v>45182</v>
      </c>
      <c r="O2099" s="7">
        <v>0.36539351851851848</v>
      </c>
      <c r="P2099" t="s">
        <v>1908</v>
      </c>
      <c r="AV2099" t="s">
        <v>202</v>
      </c>
      <c r="AW2099" t="s">
        <v>207</v>
      </c>
      <c r="AX2099" t="s">
        <v>211</v>
      </c>
      <c r="AY2099" t="s">
        <v>200</v>
      </c>
      <c r="AZ2099" t="s">
        <v>208</v>
      </c>
      <c r="BA2099">
        <v>2</v>
      </c>
      <c r="BB2099" t="s">
        <v>204</v>
      </c>
      <c r="BC2099" t="s">
        <v>209</v>
      </c>
      <c r="BD2099" t="s">
        <v>211</v>
      </c>
      <c r="BE2099" t="s">
        <v>203</v>
      </c>
      <c r="BF2099" t="s">
        <v>212</v>
      </c>
      <c r="BG2099" t="s">
        <v>211</v>
      </c>
      <c r="BH2099" t="s">
        <v>201</v>
      </c>
      <c r="BI2099" t="s">
        <v>210</v>
      </c>
      <c r="BJ2099">
        <v>1</v>
      </c>
      <c r="BK2099" t="s">
        <v>205</v>
      </c>
      <c r="BL2099" t="s">
        <v>354</v>
      </c>
      <c r="BM2099">
        <v>1</v>
      </c>
    </row>
    <row r="2100" spans="1:125" x14ac:dyDescent="0.25">
      <c r="A2100" s="5">
        <v>1305312</v>
      </c>
      <c r="B2100" s="5">
        <v>12</v>
      </c>
      <c r="C2100" t="s">
        <v>5746</v>
      </c>
      <c r="D2100" t="s">
        <v>5692</v>
      </c>
      <c r="E2100" t="s">
        <v>842</v>
      </c>
      <c r="F2100" t="s">
        <v>6</v>
      </c>
      <c r="G2100" t="s">
        <v>4019</v>
      </c>
      <c r="H2100" t="s">
        <v>127</v>
      </c>
      <c r="I2100" t="s">
        <v>117</v>
      </c>
      <c r="J2100" s="3"/>
      <c r="K2100" s="3"/>
      <c r="L2100" s="3">
        <v>45293</v>
      </c>
      <c r="M2100" s="3" t="s">
        <v>133</v>
      </c>
      <c r="N2100" s="3">
        <v>45182</v>
      </c>
      <c r="O2100" s="7">
        <v>0.36539351851851848</v>
      </c>
      <c r="P2100" t="s">
        <v>1908</v>
      </c>
      <c r="Q2100" s="3">
        <v>45560</v>
      </c>
      <c r="R2100" s="7">
        <v>0.6962962962962963</v>
      </c>
      <c r="S2100" t="s">
        <v>1908</v>
      </c>
      <c r="U2100" s="92" t="s">
        <v>3794</v>
      </c>
      <c r="V2100" s="93" t="s">
        <v>5049</v>
      </c>
      <c r="W2100" s="92" t="s">
        <v>1103</v>
      </c>
      <c r="X2100" s="93" t="s">
        <v>4881</v>
      </c>
      <c r="Y2100" s="92" t="s">
        <v>1647</v>
      </c>
      <c r="Z2100" s="93" t="s">
        <v>4876</v>
      </c>
      <c r="AA2100" t="s">
        <v>146</v>
      </c>
      <c r="AB2100">
        <v>956</v>
      </c>
      <c r="AC2100" t="s">
        <v>154</v>
      </c>
      <c r="AD2100" t="s">
        <v>474</v>
      </c>
      <c r="AF2100" s="12" t="s">
        <v>6239</v>
      </c>
      <c r="AG2100" s="12">
        <v>92</v>
      </c>
      <c r="AH2100" s="12" t="s">
        <v>6239</v>
      </c>
      <c r="AI2100" s="12">
        <v>92</v>
      </c>
      <c r="AJ2100" s="12" t="s">
        <v>6239</v>
      </c>
      <c r="AK2100" s="12">
        <v>92</v>
      </c>
      <c r="AL2100" s="12" t="s">
        <v>6239</v>
      </c>
      <c r="AM2100" s="12">
        <v>92</v>
      </c>
      <c r="AN2100" s="12" t="s">
        <v>6136</v>
      </c>
      <c r="AO2100" s="12">
        <v>45</v>
      </c>
      <c r="AP2100" s="12" t="s">
        <v>6136</v>
      </c>
      <c r="AQ2100" s="12">
        <v>45</v>
      </c>
      <c r="AR2100" s="12" t="s">
        <v>239</v>
      </c>
      <c r="AS2100" s="12" t="s">
        <v>239</v>
      </c>
      <c r="AT2100" s="12" t="s">
        <v>239</v>
      </c>
      <c r="AU2100" s="12" t="s">
        <v>239</v>
      </c>
      <c r="AV2100" t="s">
        <v>202</v>
      </c>
      <c r="AW2100" t="s">
        <v>207</v>
      </c>
      <c r="AX2100" t="s">
        <v>211</v>
      </c>
      <c r="AY2100" t="s">
        <v>200</v>
      </c>
      <c r="AZ2100" t="s">
        <v>208</v>
      </c>
      <c r="BA2100">
        <v>2</v>
      </c>
      <c r="BB2100" t="s">
        <v>204</v>
      </c>
      <c r="BC2100" t="s">
        <v>209</v>
      </c>
      <c r="BD2100" t="s">
        <v>211</v>
      </c>
      <c r="BE2100" t="s">
        <v>203</v>
      </c>
      <c r="BF2100" t="s">
        <v>212</v>
      </c>
      <c r="BG2100" t="s">
        <v>211</v>
      </c>
      <c r="BH2100" t="s">
        <v>201</v>
      </c>
      <c r="BI2100" t="s">
        <v>210</v>
      </c>
      <c r="BJ2100">
        <v>1</v>
      </c>
      <c r="BK2100" t="s">
        <v>205</v>
      </c>
      <c r="BL2100" t="s">
        <v>354</v>
      </c>
      <c r="BM2100">
        <v>1</v>
      </c>
      <c r="BQ2100" t="s">
        <v>577</v>
      </c>
      <c r="BR2100" t="s">
        <v>2914</v>
      </c>
      <c r="BS2100" t="s">
        <v>5694</v>
      </c>
      <c r="BT2100" t="s">
        <v>2914</v>
      </c>
      <c r="BW2100" t="s">
        <v>367</v>
      </c>
      <c r="BX2100" t="s">
        <v>2914</v>
      </c>
      <c r="BY2100" t="s">
        <v>4005</v>
      </c>
      <c r="BZ2100" t="s">
        <v>2914</v>
      </c>
      <c r="CA2100" t="s">
        <v>1908</v>
      </c>
      <c r="CB2100" s="3">
        <v>45182</v>
      </c>
      <c r="CC2100" t="s">
        <v>1908</v>
      </c>
      <c r="CD2100" s="3">
        <v>45217</v>
      </c>
      <c r="CE2100" t="s">
        <v>1908</v>
      </c>
      <c r="CF2100" s="3">
        <v>45182</v>
      </c>
      <c r="CG2100" t="s">
        <v>1908</v>
      </c>
      <c r="CH2100" s="3">
        <v>45183</v>
      </c>
      <c r="CI2100" t="s">
        <v>1908</v>
      </c>
      <c r="CJ2100" s="3">
        <v>45183</v>
      </c>
      <c r="CK2100" t="s">
        <v>1908</v>
      </c>
      <c r="CL2100" s="3">
        <v>45217</v>
      </c>
      <c r="CM2100" t="s">
        <v>1908</v>
      </c>
      <c r="CN2100" s="3">
        <v>45216</v>
      </c>
      <c r="CO2100" t="s">
        <v>1908</v>
      </c>
      <c r="CP2100" s="3">
        <v>45217</v>
      </c>
      <c r="CQ2100" t="s">
        <v>1908</v>
      </c>
      <c r="CR2100" s="3">
        <v>45237</v>
      </c>
      <c r="CS2100" t="s">
        <v>1908</v>
      </c>
      <c r="CT2100" s="3">
        <v>45182</v>
      </c>
      <c r="CU2100" t="s">
        <v>1908</v>
      </c>
      <c r="CV2100" s="3">
        <v>45217</v>
      </c>
      <c r="CW2100" t="s">
        <v>1908</v>
      </c>
      <c r="CX2100" s="3">
        <v>45217</v>
      </c>
      <c r="CY2100" t="s">
        <v>1908</v>
      </c>
      <c r="CZ2100" s="3">
        <v>45217</v>
      </c>
      <c r="DA2100" t="s">
        <v>1908</v>
      </c>
      <c r="DB2100" s="3">
        <v>45217</v>
      </c>
      <c r="DE2100" t="s">
        <v>1908</v>
      </c>
      <c r="DF2100" s="3">
        <v>45218</v>
      </c>
      <c r="DG2100" t="s">
        <v>1908</v>
      </c>
      <c r="DH2100" s="3">
        <v>45218</v>
      </c>
      <c r="DK2100" t="s">
        <v>1908</v>
      </c>
      <c r="DL2100" s="3">
        <v>45218</v>
      </c>
      <c r="DQ2100" t="s">
        <v>6</v>
      </c>
      <c r="DR2100" t="s">
        <v>3985</v>
      </c>
      <c r="DU2100" t="s">
        <v>5693</v>
      </c>
    </row>
    <row r="2101" spans="1:125" x14ac:dyDescent="0.25">
      <c r="A2101" s="5">
        <v>1305401</v>
      </c>
      <c r="B2101" s="5">
        <v>1</v>
      </c>
      <c r="J2101" s="3"/>
      <c r="K2101" s="3"/>
      <c r="L2101" s="3"/>
      <c r="M2101" s="3"/>
      <c r="N2101" s="3">
        <v>45187</v>
      </c>
      <c r="O2101" s="7">
        <v>0.38041666666666668</v>
      </c>
      <c r="P2101" t="s">
        <v>1908</v>
      </c>
      <c r="AV2101" t="s">
        <v>202</v>
      </c>
      <c r="AW2101" t="s">
        <v>207</v>
      </c>
      <c r="AX2101" t="s">
        <v>211</v>
      </c>
      <c r="AY2101" t="s">
        <v>200</v>
      </c>
      <c r="AZ2101" t="s">
        <v>208</v>
      </c>
      <c r="BA2101">
        <v>2</v>
      </c>
      <c r="BB2101" t="s">
        <v>204</v>
      </c>
      <c r="BC2101" t="s">
        <v>209</v>
      </c>
      <c r="BD2101" t="s">
        <v>211</v>
      </c>
      <c r="BE2101" t="s">
        <v>203</v>
      </c>
      <c r="BF2101" t="s">
        <v>212</v>
      </c>
      <c r="BG2101" t="s">
        <v>211</v>
      </c>
      <c r="BH2101" t="s">
        <v>201</v>
      </c>
      <c r="BI2101" t="s">
        <v>210</v>
      </c>
      <c r="BJ2101">
        <v>1</v>
      </c>
      <c r="BK2101" t="s">
        <v>205</v>
      </c>
      <c r="BL2101" t="s">
        <v>354</v>
      </c>
      <c r="BM2101">
        <v>1</v>
      </c>
    </row>
    <row r="2102" spans="1:125" x14ac:dyDescent="0.25">
      <c r="A2102" s="5">
        <v>1305429</v>
      </c>
      <c r="B2102" s="5">
        <v>29</v>
      </c>
      <c r="C2102" t="s">
        <v>5733</v>
      </c>
      <c r="D2102" t="s">
        <v>6013</v>
      </c>
      <c r="E2102" t="s">
        <v>17</v>
      </c>
      <c r="F2102" t="s">
        <v>28</v>
      </c>
      <c r="G2102" t="s">
        <v>6172</v>
      </c>
      <c r="H2102" t="s">
        <v>25</v>
      </c>
      <c r="I2102" t="s">
        <v>118</v>
      </c>
      <c r="J2102" s="3"/>
      <c r="K2102" s="3">
        <v>45555</v>
      </c>
      <c r="L2102" s="3">
        <v>45503</v>
      </c>
      <c r="M2102" s="3" t="s">
        <v>126</v>
      </c>
      <c r="N2102" s="3">
        <v>45187</v>
      </c>
      <c r="O2102" s="7">
        <v>0.38041666666666668</v>
      </c>
      <c r="P2102" t="s">
        <v>1908</v>
      </c>
      <c r="Q2102" s="3">
        <v>45628</v>
      </c>
      <c r="R2102" s="7">
        <v>0.43688657407407405</v>
      </c>
      <c r="S2102" t="s">
        <v>1908</v>
      </c>
      <c r="T2102">
        <v>1946</v>
      </c>
      <c r="U2102" s="92" t="s">
        <v>1450</v>
      </c>
      <c r="V2102" s="93" t="s">
        <v>227</v>
      </c>
      <c r="W2102" s="92" t="s">
        <v>237</v>
      </c>
      <c r="X2102" s="93" t="s">
        <v>226</v>
      </c>
      <c r="Y2102" s="92" t="s">
        <v>2834</v>
      </c>
      <c r="Z2102" s="93" t="s">
        <v>232</v>
      </c>
      <c r="AA2102" t="s">
        <v>227</v>
      </c>
      <c r="AB2102">
        <v>956</v>
      </c>
      <c r="AC2102" t="s">
        <v>153</v>
      </c>
      <c r="AD2102" t="s">
        <v>5740</v>
      </c>
      <c r="AE2102" t="s">
        <v>5741</v>
      </c>
      <c r="AF2102" s="12" t="s">
        <v>5738</v>
      </c>
      <c r="AG2102" s="12">
        <v>95</v>
      </c>
      <c r="AH2102" s="12" t="s">
        <v>5738</v>
      </c>
      <c r="AI2102" s="12">
        <v>95</v>
      </c>
      <c r="AJ2102" s="12" t="s">
        <v>5738</v>
      </c>
      <c r="AK2102" s="12">
        <v>95</v>
      </c>
      <c r="AL2102" s="12" t="s">
        <v>5738</v>
      </c>
      <c r="AM2102" s="12">
        <v>95</v>
      </c>
      <c r="AN2102" s="12" t="s">
        <v>6136</v>
      </c>
      <c r="AO2102" s="12">
        <v>45</v>
      </c>
      <c r="AP2102" s="12" t="s">
        <v>6136</v>
      </c>
      <c r="AQ2102" s="12">
        <v>45</v>
      </c>
      <c r="AR2102" s="12" t="s">
        <v>239</v>
      </c>
      <c r="AS2102" s="12" t="s">
        <v>239</v>
      </c>
      <c r="AT2102" s="12" t="s">
        <v>239</v>
      </c>
      <c r="AU2102" s="12" t="s">
        <v>239</v>
      </c>
      <c r="AV2102" t="s">
        <v>202</v>
      </c>
      <c r="AW2102" t="s">
        <v>207</v>
      </c>
      <c r="AX2102" t="s">
        <v>211</v>
      </c>
      <c r="AY2102" t="s">
        <v>200</v>
      </c>
      <c r="AZ2102" t="s">
        <v>208</v>
      </c>
      <c r="BA2102">
        <v>2</v>
      </c>
      <c r="BB2102" t="s">
        <v>204</v>
      </c>
      <c r="BC2102" t="s">
        <v>209</v>
      </c>
      <c r="BD2102" t="s">
        <v>211</v>
      </c>
      <c r="BE2102" t="s">
        <v>203</v>
      </c>
      <c r="BF2102" t="s">
        <v>212</v>
      </c>
      <c r="BG2102" t="s">
        <v>211</v>
      </c>
      <c r="BH2102" t="s">
        <v>201</v>
      </c>
      <c r="BI2102" t="s">
        <v>210</v>
      </c>
      <c r="BJ2102">
        <v>1</v>
      </c>
      <c r="BK2102" t="s">
        <v>205</v>
      </c>
      <c r="BL2102" t="s">
        <v>354</v>
      </c>
      <c r="BM2102">
        <v>1</v>
      </c>
      <c r="BQ2102" t="s">
        <v>584</v>
      </c>
      <c r="BR2102" t="s">
        <v>5983</v>
      </c>
      <c r="BS2102" t="s">
        <v>6014</v>
      </c>
      <c r="BT2102" t="s">
        <v>5983</v>
      </c>
      <c r="BU2102" t="s">
        <v>1852</v>
      </c>
      <c r="BV2102" t="s">
        <v>5983</v>
      </c>
      <c r="BW2102" t="s">
        <v>379</v>
      </c>
      <c r="BX2102" t="s">
        <v>5983</v>
      </c>
      <c r="BY2102" t="s">
        <v>5709</v>
      </c>
      <c r="BZ2102" t="s">
        <v>5983</v>
      </c>
      <c r="CA2102" t="s">
        <v>1908</v>
      </c>
      <c r="CB2102" s="3">
        <v>45187</v>
      </c>
      <c r="CC2102" t="s">
        <v>1908</v>
      </c>
      <c r="CD2102" s="3">
        <v>45203</v>
      </c>
      <c r="CE2102" t="s">
        <v>1908</v>
      </c>
      <c r="CF2102" s="3">
        <v>45383</v>
      </c>
      <c r="CG2102" t="s">
        <v>1908</v>
      </c>
      <c r="CH2102" s="3">
        <v>45383</v>
      </c>
      <c r="CI2102" t="s">
        <v>1908</v>
      </c>
      <c r="CJ2102" s="3">
        <v>45383</v>
      </c>
      <c r="CK2102" t="s">
        <v>1908</v>
      </c>
      <c r="CL2102" s="3">
        <v>45211</v>
      </c>
      <c r="CM2102" t="s">
        <v>1908</v>
      </c>
      <c r="CN2102" s="3">
        <v>45274</v>
      </c>
      <c r="CO2102" t="s">
        <v>1908</v>
      </c>
      <c r="CP2102" s="3">
        <v>45212</v>
      </c>
      <c r="CQ2102" t="s">
        <v>1908</v>
      </c>
      <c r="CR2102" s="3">
        <v>45363</v>
      </c>
      <c r="CS2102" t="s">
        <v>1908</v>
      </c>
      <c r="CT2102" s="3">
        <v>45187</v>
      </c>
      <c r="CU2102" t="s">
        <v>1908</v>
      </c>
      <c r="CV2102" s="3">
        <v>45330</v>
      </c>
      <c r="CW2102" t="s">
        <v>1908</v>
      </c>
      <c r="CX2102" s="3">
        <v>45301</v>
      </c>
      <c r="CY2102" t="s">
        <v>1908</v>
      </c>
      <c r="CZ2102" s="3">
        <v>45198</v>
      </c>
      <c r="DA2102" t="s">
        <v>1908</v>
      </c>
      <c r="DB2102" s="3">
        <v>45198</v>
      </c>
      <c r="DC2102" t="s">
        <v>1908</v>
      </c>
      <c r="DD2102" s="3">
        <v>45426</v>
      </c>
      <c r="DE2102" t="s">
        <v>1908</v>
      </c>
      <c r="DF2102" s="3">
        <v>45330</v>
      </c>
      <c r="DG2102" t="s">
        <v>1908</v>
      </c>
      <c r="DH2102" s="3">
        <v>45426</v>
      </c>
      <c r="DK2102" t="s">
        <v>1908</v>
      </c>
      <c r="DL2102" s="3">
        <v>45330</v>
      </c>
      <c r="DQ2102" t="s">
        <v>28</v>
      </c>
      <c r="DR2102" t="s">
        <v>2920</v>
      </c>
      <c r="DU2102" t="s">
        <v>5737</v>
      </c>
    </row>
    <row r="2103" spans="1:125" x14ac:dyDescent="0.25">
      <c r="A2103" s="5">
        <v>1305501</v>
      </c>
      <c r="B2103" s="5">
        <v>1</v>
      </c>
      <c r="J2103" s="3"/>
      <c r="K2103" s="3"/>
      <c r="L2103" s="3"/>
      <c r="M2103" s="3"/>
      <c r="N2103" s="3">
        <v>45189</v>
      </c>
      <c r="O2103" s="7">
        <v>0.44177083333333328</v>
      </c>
      <c r="P2103" t="s">
        <v>1980</v>
      </c>
      <c r="AV2103" t="s">
        <v>202</v>
      </c>
      <c r="AW2103" t="s">
        <v>207</v>
      </c>
      <c r="AX2103" t="s">
        <v>211</v>
      </c>
      <c r="AY2103" t="s">
        <v>200</v>
      </c>
      <c r="AZ2103" t="s">
        <v>208</v>
      </c>
      <c r="BA2103">
        <v>2</v>
      </c>
      <c r="BB2103" t="s">
        <v>204</v>
      </c>
      <c r="BC2103" t="s">
        <v>209</v>
      </c>
      <c r="BD2103" t="s">
        <v>211</v>
      </c>
      <c r="BE2103" t="s">
        <v>203</v>
      </c>
      <c r="BF2103" t="s">
        <v>212</v>
      </c>
      <c r="BG2103" t="s">
        <v>211</v>
      </c>
      <c r="BH2103" t="s">
        <v>201</v>
      </c>
      <c r="BI2103" t="s">
        <v>210</v>
      </c>
      <c r="BJ2103">
        <v>1</v>
      </c>
      <c r="BK2103" t="s">
        <v>205</v>
      </c>
      <c r="BL2103" t="s">
        <v>354</v>
      </c>
      <c r="BM2103">
        <v>1</v>
      </c>
    </row>
    <row r="2104" spans="1:125" x14ac:dyDescent="0.25">
      <c r="A2104" s="5">
        <v>1305521</v>
      </c>
      <c r="B2104" s="5">
        <v>21</v>
      </c>
      <c r="C2104" t="s">
        <v>5706</v>
      </c>
      <c r="D2104" t="s">
        <v>5725</v>
      </c>
      <c r="E2104" t="s">
        <v>4479</v>
      </c>
      <c r="F2104" t="s">
        <v>28</v>
      </c>
      <c r="G2104" t="s">
        <v>5814</v>
      </c>
      <c r="H2104" t="s">
        <v>127</v>
      </c>
      <c r="I2104" t="s">
        <v>118</v>
      </c>
      <c r="J2104" s="3"/>
      <c r="K2104" s="3">
        <v>45366</v>
      </c>
      <c r="L2104" s="3">
        <v>45300</v>
      </c>
      <c r="M2104" s="3" t="s">
        <v>134</v>
      </c>
      <c r="N2104" s="3">
        <v>45189</v>
      </c>
      <c r="O2104" s="7">
        <v>0.44177083333333328</v>
      </c>
      <c r="P2104" t="s">
        <v>1980</v>
      </c>
      <c r="Q2104" s="3">
        <v>45534</v>
      </c>
      <c r="R2104" s="7">
        <v>0.46909722222222222</v>
      </c>
      <c r="S2104" t="s">
        <v>1908</v>
      </c>
      <c r="U2104" s="92" t="s">
        <v>237</v>
      </c>
      <c r="AA2104" t="s">
        <v>227</v>
      </c>
      <c r="AB2104">
        <v>956</v>
      </c>
      <c r="AC2104" t="s">
        <v>153</v>
      </c>
      <c r="AD2104" t="s">
        <v>239</v>
      </c>
      <c r="AF2104" s="12" t="s">
        <v>5727</v>
      </c>
      <c r="AG2104" s="12" t="s">
        <v>2935</v>
      </c>
      <c r="AH2104" s="12" t="s">
        <v>5727</v>
      </c>
      <c r="AI2104" s="12" t="s">
        <v>2935</v>
      </c>
      <c r="AJ2104" s="12" t="s">
        <v>5727</v>
      </c>
      <c r="AK2104" s="12" t="s">
        <v>2935</v>
      </c>
      <c r="AL2104" s="12" t="s">
        <v>5727</v>
      </c>
      <c r="AM2104" s="12" t="s">
        <v>2935</v>
      </c>
      <c r="AN2104" s="12" t="s">
        <v>6217</v>
      </c>
      <c r="AO2104" s="12">
        <v>58</v>
      </c>
      <c r="AP2104" s="12" t="s">
        <v>6217</v>
      </c>
      <c r="AQ2104" s="12">
        <v>58</v>
      </c>
      <c r="AR2104" s="12" t="s">
        <v>239</v>
      </c>
      <c r="AS2104" s="12" t="s">
        <v>239</v>
      </c>
      <c r="AT2104" s="12" t="s">
        <v>239</v>
      </c>
      <c r="AU2104" s="12" t="s">
        <v>239</v>
      </c>
      <c r="AV2104" t="s">
        <v>202</v>
      </c>
      <c r="AW2104" t="s">
        <v>207</v>
      </c>
      <c r="AX2104" t="s">
        <v>211</v>
      </c>
      <c r="AY2104" t="s">
        <v>200</v>
      </c>
      <c r="AZ2104" t="s">
        <v>208</v>
      </c>
      <c r="BA2104">
        <v>2</v>
      </c>
      <c r="BB2104" t="s">
        <v>204</v>
      </c>
      <c r="BC2104" t="s">
        <v>209</v>
      </c>
      <c r="BD2104" t="s">
        <v>211</v>
      </c>
      <c r="BE2104" t="s">
        <v>203</v>
      </c>
      <c r="BF2104" t="s">
        <v>212</v>
      </c>
      <c r="BG2104" t="s">
        <v>211</v>
      </c>
      <c r="BH2104" t="s">
        <v>201</v>
      </c>
      <c r="BI2104" t="s">
        <v>210</v>
      </c>
      <c r="BJ2104">
        <v>1</v>
      </c>
      <c r="BK2104" t="s">
        <v>205</v>
      </c>
      <c r="BL2104" t="s">
        <v>354</v>
      </c>
      <c r="BM2104">
        <v>1</v>
      </c>
      <c r="BQ2104" t="s">
        <v>577</v>
      </c>
      <c r="BR2104" t="s">
        <v>227</v>
      </c>
      <c r="BS2104" t="s">
        <v>5726</v>
      </c>
      <c r="BT2104" t="s">
        <v>227</v>
      </c>
      <c r="BW2104" t="s">
        <v>367</v>
      </c>
      <c r="BX2104" t="s">
        <v>227</v>
      </c>
      <c r="CA2104" t="s">
        <v>1980</v>
      </c>
      <c r="CB2104" s="3">
        <v>45216</v>
      </c>
      <c r="CC2104" t="s">
        <v>1980</v>
      </c>
      <c r="CD2104" s="3">
        <v>45216</v>
      </c>
      <c r="CE2104" t="s">
        <v>1980</v>
      </c>
      <c r="CF2104" s="3">
        <v>45196</v>
      </c>
      <c r="CG2104" t="s">
        <v>1980</v>
      </c>
      <c r="CH2104" s="3">
        <v>45196</v>
      </c>
      <c r="CI2104" t="s">
        <v>1980</v>
      </c>
      <c r="CJ2104" s="3">
        <v>45196</v>
      </c>
      <c r="CK2104" t="s">
        <v>1980</v>
      </c>
      <c r="CL2104" s="3">
        <v>45216</v>
      </c>
      <c r="CM2104" t="s">
        <v>1980</v>
      </c>
      <c r="CN2104" s="3">
        <v>45243</v>
      </c>
      <c r="CO2104" t="s">
        <v>1980</v>
      </c>
      <c r="CP2104" s="3">
        <v>45196</v>
      </c>
      <c r="CQ2104" t="s">
        <v>1908</v>
      </c>
      <c r="CR2104" s="3">
        <v>45251</v>
      </c>
      <c r="CS2104" t="s">
        <v>1980</v>
      </c>
      <c r="CT2104" s="3">
        <v>45196</v>
      </c>
      <c r="CU2104" t="s">
        <v>1908</v>
      </c>
      <c r="CV2104" s="3">
        <v>45251</v>
      </c>
      <c r="CW2104" t="s">
        <v>1980</v>
      </c>
      <c r="CX2104" s="3">
        <v>45216</v>
      </c>
      <c r="CY2104" t="s">
        <v>1908</v>
      </c>
      <c r="CZ2104" s="3">
        <v>45251</v>
      </c>
      <c r="DA2104" t="s">
        <v>1980</v>
      </c>
      <c r="DB2104" s="3">
        <v>45189</v>
      </c>
      <c r="DE2104" t="s">
        <v>1908</v>
      </c>
      <c r="DF2104" s="3">
        <v>45239</v>
      </c>
      <c r="DG2104" t="s">
        <v>1980</v>
      </c>
      <c r="DH2104" s="3">
        <v>45259</v>
      </c>
      <c r="DK2104" t="s">
        <v>1908</v>
      </c>
      <c r="DL2104" s="3">
        <v>45251</v>
      </c>
      <c r="DQ2104" t="s">
        <v>28</v>
      </c>
      <c r="DR2104" t="s">
        <v>4944</v>
      </c>
      <c r="DU2104" t="s">
        <v>5747</v>
      </c>
    </row>
    <row r="2105" spans="1:125" x14ac:dyDescent="0.25">
      <c r="A2105" s="5">
        <v>1305601</v>
      </c>
      <c r="B2105" s="5">
        <v>1</v>
      </c>
      <c r="J2105" s="3"/>
      <c r="K2105" s="3"/>
      <c r="L2105" s="3"/>
      <c r="M2105" s="3"/>
      <c r="N2105" s="3">
        <v>45191</v>
      </c>
      <c r="O2105" s="7">
        <v>0.5965625</v>
      </c>
      <c r="P2105" t="s">
        <v>1908</v>
      </c>
      <c r="AV2105" t="s">
        <v>202</v>
      </c>
      <c r="AW2105" t="s">
        <v>207</v>
      </c>
      <c r="AX2105" t="s">
        <v>211</v>
      </c>
      <c r="AY2105" t="s">
        <v>200</v>
      </c>
      <c r="AZ2105" t="s">
        <v>208</v>
      </c>
      <c r="BA2105">
        <v>2</v>
      </c>
      <c r="BB2105" t="s">
        <v>204</v>
      </c>
      <c r="BC2105" t="s">
        <v>209</v>
      </c>
      <c r="BD2105" t="s">
        <v>211</v>
      </c>
      <c r="BE2105" t="s">
        <v>203</v>
      </c>
      <c r="BF2105" t="s">
        <v>212</v>
      </c>
      <c r="BG2105" t="s">
        <v>211</v>
      </c>
      <c r="BH2105" t="s">
        <v>201</v>
      </c>
      <c r="BI2105" t="s">
        <v>210</v>
      </c>
      <c r="BJ2105">
        <v>1</v>
      </c>
      <c r="BK2105" t="s">
        <v>205</v>
      </c>
      <c r="BL2105" t="s">
        <v>354</v>
      </c>
      <c r="BM2105">
        <v>1</v>
      </c>
    </row>
    <row r="2106" spans="1:125" x14ac:dyDescent="0.25">
      <c r="A2106" s="5">
        <v>1305610</v>
      </c>
      <c r="B2106" s="5">
        <v>10</v>
      </c>
      <c r="C2106" t="s">
        <v>5755</v>
      </c>
      <c r="D2106" t="s">
        <v>5713</v>
      </c>
      <c r="E2106" t="s">
        <v>1612</v>
      </c>
      <c r="F2106" t="s">
        <v>6</v>
      </c>
      <c r="G2106" t="s">
        <v>5815</v>
      </c>
      <c r="H2106" t="s">
        <v>25</v>
      </c>
      <c r="I2106" t="s">
        <v>117</v>
      </c>
      <c r="J2106" s="3"/>
      <c r="K2106" s="3"/>
      <c r="L2106" s="3">
        <v>45356</v>
      </c>
      <c r="M2106" s="3" t="s">
        <v>129</v>
      </c>
      <c r="N2106" s="3">
        <v>45191</v>
      </c>
      <c r="O2106" s="7">
        <v>0.5965625</v>
      </c>
      <c r="P2106" t="s">
        <v>1908</v>
      </c>
      <c r="Q2106" s="3">
        <v>45534</v>
      </c>
      <c r="R2106" s="7">
        <v>0.4755671296296296</v>
      </c>
      <c r="S2106" t="s">
        <v>1908</v>
      </c>
      <c r="U2106" s="92" t="s">
        <v>405</v>
      </c>
      <c r="V2106" s="93" t="s">
        <v>5714</v>
      </c>
      <c r="AA2106" t="s">
        <v>227</v>
      </c>
      <c r="AB2106">
        <v>902</v>
      </c>
      <c r="AC2106" t="s">
        <v>154</v>
      </c>
      <c r="AD2106" t="s">
        <v>788</v>
      </c>
      <c r="AE2106" t="s">
        <v>5946</v>
      </c>
      <c r="AF2106" s="12" t="s">
        <v>5808</v>
      </c>
      <c r="AG2106" s="12" t="s">
        <v>5809</v>
      </c>
      <c r="AH2106" s="12" t="s">
        <v>5808</v>
      </c>
      <c r="AI2106" s="12" t="s">
        <v>5809</v>
      </c>
      <c r="AJ2106" s="12" t="s">
        <v>5808</v>
      </c>
      <c r="AK2106" s="12" t="s">
        <v>5809</v>
      </c>
      <c r="AL2106" s="12" t="s">
        <v>5808</v>
      </c>
      <c r="AM2106" s="12" t="s">
        <v>5809</v>
      </c>
      <c r="AN2106" s="12" t="s">
        <v>6217</v>
      </c>
      <c r="AO2106" s="12">
        <v>58</v>
      </c>
      <c r="AP2106" s="12" t="s">
        <v>6217</v>
      </c>
      <c r="AQ2106" s="12">
        <v>58</v>
      </c>
      <c r="AR2106" s="12" t="s">
        <v>239</v>
      </c>
      <c r="AS2106" s="12" t="s">
        <v>239</v>
      </c>
      <c r="AT2106" s="12" t="s">
        <v>239</v>
      </c>
      <c r="AU2106" s="12" t="s">
        <v>239</v>
      </c>
      <c r="AV2106" t="s">
        <v>202</v>
      </c>
      <c r="AW2106" t="s">
        <v>207</v>
      </c>
      <c r="AX2106" t="s">
        <v>211</v>
      </c>
      <c r="AY2106" t="s">
        <v>200</v>
      </c>
      <c r="AZ2106" t="s">
        <v>208</v>
      </c>
      <c r="BA2106">
        <v>2</v>
      </c>
      <c r="BB2106" t="s">
        <v>204</v>
      </c>
      <c r="BC2106" t="s">
        <v>209</v>
      </c>
      <c r="BD2106" t="s">
        <v>211</v>
      </c>
      <c r="BE2106" t="s">
        <v>203</v>
      </c>
      <c r="BF2106" t="s">
        <v>212</v>
      </c>
      <c r="BG2106" t="s">
        <v>211</v>
      </c>
      <c r="BH2106" t="s">
        <v>201</v>
      </c>
      <c r="BI2106" t="s">
        <v>210</v>
      </c>
      <c r="BJ2106">
        <v>1</v>
      </c>
      <c r="BK2106" t="s">
        <v>205</v>
      </c>
      <c r="BL2106" t="s">
        <v>354</v>
      </c>
      <c r="BM2106">
        <v>1</v>
      </c>
      <c r="BQ2106" t="s">
        <v>584</v>
      </c>
      <c r="BR2106" t="s">
        <v>227</v>
      </c>
      <c r="BS2106" t="s">
        <v>5715</v>
      </c>
      <c r="BT2106" t="s">
        <v>227</v>
      </c>
      <c r="BU2106" t="s">
        <v>1852</v>
      </c>
      <c r="BV2106" t="s">
        <v>227</v>
      </c>
      <c r="BW2106" t="s">
        <v>379</v>
      </c>
      <c r="BX2106" t="s">
        <v>227</v>
      </c>
      <c r="CA2106" t="s">
        <v>1908</v>
      </c>
      <c r="CB2106" s="3">
        <v>45191</v>
      </c>
      <c r="CC2106" t="s">
        <v>1908</v>
      </c>
      <c r="CD2106" s="3">
        <v>45239</v>
      </c>
      <c r="CE2106" t="s">
        <v>1908</v>
      </c>
      <c r="CF2106" s="3">
        <v>45191</v>
      </c>
      <c r="CG2106" t="s">
        <v>1908</v>
      </c>
      <c r="CH2106" s="3">
        <v>45195</v>
      </c>
      <c r="CI2106" t="s">
        <v>1908</v>
      </c>
      <c r="CJ2106" s="3">
        <v>45195</v>
      </c>
      <c r="CK2106" t="s">
        <v>1908</v>
      </c>
      <c r="CL2106" s="3">
        <v>45239</v>
      </c>
      <c r="CM2106" t="s">
        <v>1908</v>
      </c>
      <c r="CN2106" s="3">
        <v>45224</v>
      </c>
      <c r="CO2106" t="s">
        <v>1908</v>
      </c>
      <c r="CP2106" s="3">
        <v>45239</v>
      </c>
      <c r="CQ2106" t="s">
        <v>1908</v>
      </c>
      <c r="CR2106" s="3">
        <v>45251</v>
      </c>
      <c r="CS2106" t="s">
        <v>1908</v>
      </c>
      <c r="CT2106" s="3">
        <v>45191</v>
      </c>
      <c r="CU2106" t="s">
        <v>1908</v>
      </c>
      <c r="CV2106" s="3">
        <v>45239</v>
      </c>
      <c r="CW2106" t="s">
        <v>1908</v>
      </c>
      <c r="CX2106" s="3">
        <v>45239</v>
      </c>
      <c r="CY2106" t="s">
        <v>1908</v>
      </c>
      <c r="CZ2106" s="3">
        <v>45224</v>
      </c>
      <c r="DA2106" t="s">
        <v>1908</v>
      </c>
      <c r="DB2106" s="3">
        <v>45224</v>
      </c>
      <c r="DC2106" t="s">
        <v>1908</v>
      </c>
      <c r="DD2106" s="3">
        <v>45251</v>
      </c>
      <c r="DE2106" t="s">
        <v>1908</v>
      </c>
      <c r="DF2106" s="3">
        <v>45246</v>
      </c>
      <c r="DG2106" t="s">
        <v>1908</v>
      </c>
      <c r="DH2106" s="3">
        <v>45247</v>
      </c>
      <c r="DI2106" t="s">
        <v>1908</v>
      </c>
      <c r="DJ2106" s="3">
        <v>45251</v>
      </c>
      <c r="DK2106" t="s">
        <v>1908</v>
      </c>
      <c r="DL2106" s="3">
        <v>45246</v>
      </c>
      <c r="DQ2106" t="s">
        <v>6</v>
      </c>
      <c r="DR2106" t="s">
        <v>3985</v>
      </c>
      <c r="DU2106" t="s">
        <v>405</v>
      </c>
    </row>
    <row r="2107" spans="1:125" x14ac:dyDescent="0.25">
      <c r="A2107" s="5">
        <v>1305701</v>
      </c>
      <c r="B2107" s="5">
        <v>1</v>
      </c>
      <c r="J2107" s="3"/>
      <c r="K2107" s="3"/>
      <c r="L2107" s="3"/>
      <c r="M2107" s="3"/>
      <c r="N2107" s="3">
        <v>45191</v>
      </c>
      <c r="O2107" s="7">
        <v>0.6004976851851852</v>
      </c>
      <c r="P2107" t="s">
        <v>1908</v>
      </c>
      <c r="AV2107" t="s">
        <v>202</v>
      </c>
      <c r="AW2107" t="s">
        <v>207</v>
      </c>
      <c r="AX2107" t="s">
        <v>211</v>
      </c>
      <c r="AY2107" t="s">
        <v>200</v>
      </c>
      <c r="AZ2107" t="s">
        <v>208</v>
      </c>
      <c r="BA2107">
        <v>2</v>
      </c>
      <c r="BB2107" t="s">
        <v>204</v>
      </c>
      <c r="BC2107" t="s">
        <v>209</v>
      </c>
      <c r="BD2107" t="s">
        <v>211</v>
      </c>
      <c r="BE2107" t="s">
        <v>203</v>
      </c>
      <c r="BF2107" t="s">
        <v>212</v>
      </c>
      <c r="BG2107" t="s">
        <v>211</v>
      </c>
      <c r="BH2107" t="s">
        <v>201</v>
      </c>
      <c r="BI2107" t="s">
        <v>210</v>
      </c>
      <c r="BJ2107">
        <v>1</v>
      </c>
      <c r="BK2107" t="s">
        <v>205</v>
      </c>
      <c r="BL2107" t="s">
        <v>354</v>
      </c>
      <c r="BM2107">
        <v>1</v>
      </c>
    </row>
    <row r="2108" spans="1:125" x14ac:dyDescent="0.25">
      <c r="A2108" s="5">
        <v>1305711</v>
      </c>
      <c r="B2108" s="5">
        <v>11</v>
      </c>
      <c r="C2108" t="s">
        <v>5805</v>
      </c>
      <c r="D2108" t="s">
        <v>5716</v>
      </c>
      <c r="E2108" t="s">
        <v>1173</v>
      </c>
      <c r="F2108" t="s">
        <v>39</v>
      </c>
      <c r="G2108" t="s">
        <v>467</v>
      </c>
      <c r="H2108" t="s">
        <v>25</v>
      </c>
      <c r="I2108" t="s">
        <v>117</v>
      </c>
      <c r="J2108" s="3"/>
      <c r="K2108" s="3"/>
      <c r="L2108" s="3">
        <v>45356</v>
      </c>
      <c r="M2108" s="3" t="s">
        <v>128</v>
      </c>
      <c r="N2108" s="3">
        <v>45191</v>
      </c>
      <c r="O2108" s="7">
        <v>0.6004976851851852</v>
      </c>
      <c r="P2108" t="s">
        <v>1908</v>
      </c>
      <c r="Q2108" s="3">
        <v>45265</v>
      </c>
      <c r="R2108" s="7">
        <v>0.46050925925925923</v>
      </c>
      <c r="S2108" t="s">
        <v>1908</v>
      </c>
      <c r="U2108" s="92" t="s">
        <v>539</v>
      </c>
      <c r="V2108" s="93" t="s">
        <v>4370</v>
      </c>
      <c r="W2108" s="92" t="s">
        <v>1547</v>
      </c>
      <c r="X2108" s="93" t="s">
        <v>5049</v>
      </c>
      <c r="Y2108" s="92" t="s">
        <v>475</v>
      </c>
      <c r="Z2108" s="93" t="s">
        <v>228</v>
      </c>
      <c r="AA2108" t="s">
        <v>146</v>
      </c>
      <c r="AB2108">
        <v>902</v>
      </c>
      <c r="AC2108" t="s">
        <v>153</v>
      </c>
      <c r="AD2108" t="s">
        <v>4981</v>
      </c>
      <c r="AE2108" t="s">
        <v>4982</v>
      </c>
      <c r="AF2108" s="12" t="s">
        <v>349</v>
      </c>
      <c r="AG2108" s="12" t="s">
        <v>350</v>
      </c>
      <c r="AH2108" s="12" t="s">
        <v>349</v>
      </c>
      <c r="AI2108" s="12" t="s">
        <v>350</v>
      </c>
      <c r="AJ2108" s="12" t="s">
        <v>349</v>
      </c>
      <c r="AK2108" s="12" t="s">
        <v>350</v>
      </c>
      <c r="AL2108" s="12" t="s">
        <v>349</v>
      </c>
      <c r="AM2108" s="12" t="s">
        <v>350</v>
      </c>
      <c r="AN2108" s="12">
        <v>543</v>
      </c>
      <c r="AO2108" s="12">
        <v>58</v>
      </c>
      <c r="AP2108" s="12">
        <v>543</v>
      </c>
      <c r="AQ2108" s="12">
        <v>58</v>
      </c>
      <c r="AR2108" s="12" t="s">
        <v>239</v>
      </c>
      <c r="AS2108" s="12" t="s">
        <v>239</v>
      </c>
      <c r="AT2108" s="12" t="s">
        <v>239</v>
      </c>
      <c r="AU2108" s="12" t="s">
        <v>239</v>
      </c>
      <c r="AV2108" t="s">
        <v>202</v>
      </c>
      <c r="AW2108" t="s">
        <v>207</v>
      </c>
      <c r="AX2108" t="s">
        <v>211</v>
      </c>
      <c r="AY2108" t="s">
        <v>200</v>
      </c>
      <c r="AZ2108" t="s">
        <v>208</v>
      </c>
      <c r="BA2108">
        <v>2</v>
      </c>
      <c r="BB2108" t="s">
        <v>204</v>
      </c>
      <c r="BC2108" t="s">
        <v>209</v>
      </c>
      <c r="BD2108" t="s">
        <v>211</v>
      </c>
      <c r="BE2108" t="s">
        <v>203</v>
      </c>
      <c r="BF2108" t="s">
        <v>212</v>
      </c>
      <c r="BG2108" t="s">
        <v>211</v>
      </c>
      <c r="BH2108" t="s">
        <v>201</v>
      </c>
      <c r="BI2108" t="s">
        <v>210</v>
      </c>
      <c r="BJ2108">
        <v>1</v>
      </c>
      <c r="BK2108" t="s">
        <v>205</v>
      </c>
      <c r="BL2108" t="s">
        <v>354</v>
      </c>
      <c r="BM2108">
        <v>1</v>
      </c>
      <c r="BQ2108" t="s">
        <v>584</v>
      </c>
      <c r="BR2108" t="s">
        <v>146</v>
      </c>
      <c r="BS2108" t="s">
        <v>5718</v>
      </c>
      <c r="BT2108" t="s">
        <v>146</v>
      </c>
      <c r="BU2108" t="s">
        <v>1852</v>
      </c>
      <c r="BV2108" t="s">
        <v>146</v>
      </c>
      <c r="BW2108" t="s">
        <v>853</v>
      </c>
      <c r="BX2108" t="s">
        <v>146</v>
      </c>
      <c r="CA2108" t="s">
        <v>1908</v>
      </c>
      <c r="CB2108" s="3">
        <v>45191</v>
      </c>
      <c r="CC2108" t="s">
        <v>1908</v>
      </c>
      <c r="CD2108" s="3">
        <v>45239</v>
      </c>
      <c r="CE2108" t="s">
        <v>1908</v>
      </c>
      <c r="CF2108" s="3">
        <v>45191</v>
      </c>
      <c r="CG2108" t="s">
        <v>1908</v>
      </c>
      <c r="CH2108" s="3">
        <v>45195</v>
      </c>
      <c r="CI2108" t="s">
        <v>1908</v>
      </c>
      <c r="CJ2108" s="3">
        <v>45195</v>
      </c>
      <c r="CK2108" t="s">
        <v>1908</v>
      </c>
      <c r="CL2108" s="3">
        <v>45239</v>
      </c>
      <c r="CM2108" t="s">
        <v>1908</v>
      </c>
      <c r="CN2108" s="3">
        <v>45246</v>
      </c>
      <c r="CO2108" t="s">
        <v>1908</v>
      </c>
      <c r="CP2108" s="3">
        <v>45246</v>
      </c>
      <c r="CQ2108" t="s">
        <v>1908</v>
      </c>
      <c r="CR2108" s="3">
        <v>45265</v>
      </c>
      <c r="CS2108" t="s">
        <v>1908</v>
      </c>
      <c r="CT2108" s="3">
        <v>45191</v>
      </c>
      <c r="CU2108" t="s">
        <v>1908</v>
      </c>
      <c r="CV2108" s="3">
        <v>45239</v>
      </c>
      <c r="CW2108" t="s">
        <v>1908</v>
      </c>
      <c r="CX2108" s="3">
        <v>45239</v>
      </c>
      <c r="CY2108" t="s">
        <v>1908</v>
      </c>
      <c r="CZ2108" s="3">
        <v>45246</v>
      </c>
      <c r="DA2108" t="s">
        <v>1908</v>
      </c>
      <c r="DB2108" s="3">
        <v>45246</v>
      </c>
      <c r="DE2108" t="s">
        <v>1908</v>
      </c>
      <c r="DF2108" s="3">
        <v>45246</v>
      </c>
      <c r="DG2108" t="s">
        <v>1908</v>
      </c>
      <c r="DH2108" s="3">
        <v>45247</v>
      </c>
      <c r="DK2108" t="s">
        <v>1908</v>
      </c>
      <c r="DL2108" s="3">
        <v>45191</v>
      </c>
      <c r="DQ2108" t="s">
        <v>39</v>
      </c>
      <c r="DR2108" t="s">
        <v>2921</v>
      </c>
      <c r="DU2108" t="s">
        <v>5717</v>
      </c>
    </row>
    <row r="2109" spans="1:125" x14ac:dyDescent="0.25">
      <c r="A2109" s="5">
        <v>1305801</v>
      </c>
      <c r="B2109" s="5">
        <v>1</v>
      </c>
      <c r="J2109" s="3"/>
      <c r="K2109" s="3"/>
      <c r="L2109" s="3"/>
      <c r="M2109" s="3"/>
      <c r="N2109" s="3">
        <v>45191</v>
      </c>
      <c r="O2109" s="7">
        <v>0.60682870370370368</v>
      </c>
      <c r="P2109" t="s">
        <v>1908</v>
      </c>
      <c r="AV2109" t="s">
        <v>202</v>
      </c>
      <c r="AW2109" t="s">
        <v>207</v>
      </c>
      <c r="AX2109" t="s">
        <v>211</v>
      </c>
      <c r="AY2109" t="s">
        <v>200</v>
      </c>
      <c r="AZ2109" t="s">
        <v>208</v>
      </c>
      <c r="BA2109">
        <v>2</v>
      </c>
      <c r="BB2109" t="s">
        <v>204</v>
      </c>
      <c r="BC2109" t="s">
        <v>209</v>
      </c>
      <c r="BD2109" t="s">
        <v>211</v>
      </c>
      <c r="BE2109" t="s">
        <v>203</v>
      </c>
      <c r="BF2109" t="s">
        <v>212</v>
      </c>
      <c r="BG2109" t="s">
        <v>211</v>
      </c>
      <c r="BH2109" t="s">
        <v>201</v>
      </c>
      <c r="BI2109" t="s">
        <v>210</v>
      </c>
      <c r="BJ2109">
        <v>1</v>
      </c>
      <c r="BK2109" t="s">
        <v>205</v>
      </c>
      <c r="BL2109" t="s">
        <v>354</v>
      </c>
      <c r="BM2109">
        <v>1</v>
      </c>
    </row>
    <row r="2110" spans="1:125" x14ac:dyDescent="0.25">
      <c r="A2110" s="5">
        <v>1305813</v>
      </c>
      <c r="B2110" s="5">
        <v>13</v>
      </c>
      <c r="C2110" t="s">
        <v>6453</v>
      </c>
      <c r="D2110" t="s">
        <v>6324</v>
      </c>
      <c r="E2110" t="s">
        <v>6448</v>
      </c>
      <c r="F2110" t="s">
        <v>6454</v>
      </c>
      <c r="G2110" t="s">
        <v>6321</v>
      </c>
      <c r="H2110" t="s">
        <v>267</v>
      </c>
      <c r="I2110" t="s">
        <v>117</v>
      </c>
      <c r="J2110" s="3"/>
      <c r="K2110" s="3"/>
      <c r="L2110" s="3"/>
      <c r="M2110" s="3"/>
      <c r="N2110" s="3">
        <v>45191</v>
      </c>
      <c r="O2110" s="7">
        <v>0.60682870370370368</v>
      </c>
      <c r="P2110" t="s">
        <v>1908</v>
      </c>
      <c r="Q2110" s="3">
        <v>45679</v>
      </c>
      <c r="R2110" s="7">
        <v>0.34760416666666666</v>
      </c>
      <c r="S2110" t="s">
        <v>8</v>
      </c>
      <c r="U2110" s="92" t="s">
        <v>475</v>
      </c>
      <c r="V2110" s="93" t="s">
        <v>475</v>
      </c>
      <c r="AA2110" t="s">
        <v>160</v>
      </c>
      <c r="AB2110">
        <v>902</v>
      </c>
      <c r="AC2110" t="s">
        <v>153</v>
      </c>
      <c r="AF2110" s="12" t="s">
        <v>5861</v>
      </c>
      <c r="AH2110" s="12" t="s">
        <v>5861</v>
      </c>
      <c r="AI2110" s="12" t="s">
        <v>2007</v>
      </c>
      <c r="AJ2110" s="12" t="s">
        <v>5861</v>
      </c>
      <c r="AK2110" s="12" t="s">
        <v>2007</v>
      </c>
      <c r="AL2110" s="12" t="s">
        <v>5861</v>
      </c>
      <c r="AM2110" s="12" t="s">
        <v>2007</v>
      </c>
      <c r="AN2110" s="12" t="s">
        <v>6220</v>
      </c>
      <c r="AO2110" s="12" t="s">
        <v>2937</v>
      </c>
      <c r="AP2110" s="12" t="s">
        <v>6220</v>
      </c>
      <c r="AQ2110" s="12" t="s">
        <v>2937</v>
      </c>
      <c r="AR2110" s="12" t="s">
        <v>264</v>
      </c>
      <c r="AS2110" s="12" t="s">
        <v>239</v>
      </c>
      <c r="AT2110" s="12" t="s">
        <v>264</v>
      </c>
      <c r="AU2110" s="12" t="s">
        <v>239</v>
      </c>
      <c r="AV2110" t="s">
        <v>202</v>
      </c>
      <c r="AW2110" t="s">
        <v>207</v>
      </c>
      <c r="AX2110" t="s">
        <v>482</v>
      </c>
      <c r="AY2110" t="s">
        <v>200</v>
      </c>
      <c r="AZ2110" t="s">
        <v>208</v>
      </c>
      <c r="BA2110" t="s">
        <v>482</v>
      </c>
      <c r="BB2110" t="s">
        <v>204</v>
      </c>
      <c r="BC2110" t="s">
        <v>209</v>
      </c>
      <c r="BD2110" t="s">
        <v>482</v>
      </c>
      <c r="BE2110" t="s">
        <v>203</v>
      </c>
      <c r="BF2110" t="s">
        <v>212</v>
      </c>
      <c r="BG2110" t="s">
        <v>211</v>
      </c>
      <c r="BH2110" t="s">
        <v>201</v>
      </c>
      <c r="BI2110" t="s">
        <v>210</v>
      </c>
      <c r="BJ2110" t="s">
        <v>482</v>
      </c>
      <c r="BK2110" t="s">
        <v>205</v>
      </c>
      <c r="BL2110" t="s">
        <v>354</v>
      </c>
      <c r="BM2110">
        <v>1</v>
      </c>
      <c r="BQ2110" t="s">
        <v>473</v>
      </c>
      <c r="BR2110" t="s">
        <v>1353</v>
      </c>
      <c r="BS2110" t="s">
        <v>6325</v>
      </c>
      <c r="BT2110" t="s">
        <v>1353</v>
      </c>
      <c r="BU2110" t="s">
        <v>6326</v>
      </c>
      <c r="BV2110" t="s">
        <v>1353</v>
      </c>
      <c r="BW2110" t="s">
        <v>267</v>
      </c>
      <c r="BX2110" t="s">
        <v>1353</v>
      </c>
      <c r="BY2110" t="s">
        <v>239</v>
      </c>
      <c r="CA2110" t="s">
        <v>8</v>
      </c>
      <c r="CB2110" s="3">
        <v>45602</v>
      </c>
      <c r="CC2110" t="s">
        <v>8</v>
      </c>
      <c r="CD2110" s="3">
        <v>45679</v>
      </c>
      <c r="CE2110" t="s">
        <v>8</v>
      </c>
      <c r="CF2110" s="3">
        <v>45602</v>
      </c>
      <c r="CG2110" t="s">
        <v>8</v>
      </c>
      <c r="CH2110" s="3">
        <v>45602</v>
      </c>
      <c r="CI2110" t="s">
        <v>8</v>
      </c>
      <c r="CJ2110" s="3">
        <v>45602</v>
      </c>
      <c r="CM2110" t="s">
        <v>8</v>
      </c>
      <c r="CN2110" s="3">
        <v>45657</v>
      </c>
      <c r="CO2110" t="s">
        <v>8</v>
      </c>
      <c r="CP2110" s="3">
        <v>45657</v>
      </c>
      <c r="CQ2110" t="s">
        <v>8</v>
      </c>
      <c r="CR2110" s="3">
        <v>45679</v>
      </c>
      <c r="CS2110" t="s">
        <v>8</v>
      </c>
      <c r="CT2110" s="3">
        <v>45602</v>
      </c>
      <c r="CU2110" t="s">
        <v>8</v>
      </c>
      <c r="CV2110" s="3">
        <v>45679</v>
      </c>
      <c r="CW2110" t="s">
        <v>8</v>
      </c>
      <c r="CX2110" s="3">
        <v>45679</v>
      </c>
      <c r="CY2110" t="s">
        <v>8</v>
      </c>
      <c r="CZ2110" s="3">
        <v>45656</v>
      </c>
      <c r="DA2110" t="s">
        <v>8</v>
      </c>
      <c r="DB2110" s="3">
        <v>45656</v>
      </c>
      <c r="DE2110" t="s">
        <v>1908</v>
      </c>
      <c r="DF2110" s="3">
        <v>45657</v>
      </c>
      <c r="DI2110" t="s">
        <v>8</v>
      </c>
      <c r="DJ2110" s="3">
        <v>45602</v>
      </c>
      <c r="DK2110" t="s">
        <v>1908</v>
      </c>
      <c r="DL2110" s="3">
        <v>45657</v>
      </c>
      <c r="DP2110" t="s">
        <v>474</v>
      </c>
      <c r="DQ2110" t="s">
        <v>6454</v>
      </c>
      <c r="DR2110" t="s">
        <v>3985</v>
      </c>
      <c r="DU2110" t="s">
        <v>228</v>
      </c>
    </row>
    <row r="2111" spans="1:125" x14ac:dyDescent="0.25">
      <c r="A2111" s="5">
        <v>1305901</v>
      </c>
      <c r="B2111" s="5">
        <v>1</v>
      </c>
      <c r="J2111" s="3"/>
      <c r="K2111" s="3"/>
      <c r="L2111" s="3"/>
      <c r="M2111" s="3"/>
      <c r="N2111" s="3">
        <v>45191</v>
      </c>
      <c r="O2111" s="7">
        <v>0.60752314814814812</v>
      </c>
      <c r="P2111" t="s">
        <v>1908</v>
      </c>
      <c r="AV2111" t="s">
        <v>202</v>
      </c>
      <c r="AW2111" t="s">
        <v>207</v>
      </c>
      <c r="AX2111" t="s">
        <v>211</v>
      </c>
      <c r="AY2111" t="s">
        <v>200</v>
      </c>
      <c r="AZ2111" t="s">
        <v>208</v>
      </c>
      <c r="BA2111">
        <v>2</v>
      </c>
      <c r="BB2111" t="s">
        <v>204</v>
      </c>
      <c r="BC2111" t="s">
        <v>209</v>
      </c>
      <c r="BD2111" t="s">
        <v>211</v>
      </c>
      <c r="BE2111" t="s">
        <v>203</v>
      </c>
      <c r="BF2111" t="s">
        <v>212</v>
      </c>
      <c r="BG2111" t="s">
        <v>211</v>
      </c>
      <c r="BH2111" t="s">
        <v>201</v>
      </c>
      <c r="BI2111" t="s">
        <v>210</v>
      </c>
      <c r="BJ2111">
        <v>1</v>
      </c>
      <c r="BK2111" t="s">
        <v>205</v>
      </c>
      <c r="BL2111" t="s">
        <v>354</v>
      </c>
      <c r="BM2111">
        <v>1</v>
      </c>
    </row>
    <row r="2112" spans="1:125" x14ac:dyDescent="0.25">
      <c r="A2112" s="5">
        <v>1305911</v>
      </c>
      <c r="B2112" s="5">
        <v>11</v>
      </c>
      <c r="C2112" t="s">
        <v>5794</v>
      </c>
      <c r="D2112" t="s">
        <v>5719</v>
      </c>
      <c r="E2112" t="s">
        <v>5083</v>
      </c>
      <c r="F2112" t="s">
        <v>6</v>
      </c>
      <c r="G2112" t="s">
        <v>4657</v>
      </c>
      <c r="H2112" t="s">
        <v>127</v>
      </c>
      <c r="I2112" t="s">
        <v>117</v>
      </c>
      <c r="J2112" s="3"/>
      <c r="K2112" s="3"/>
      <c r="L2112" s="3">
        <v>45356</v>
      </c>
      <c r="M2112" s="3" t="s">
        <v>133</v>
      </c>
      <c r="N2112" s="3">
        <v>45191</v>
      </c>
      <c r="O2112" s="7">
        <v>0.60752314814814812</v>
      </c>
      <c r="P2112" t="s">
        <v>1908</v>
      </c>
      <c r="Q2112" s="3">
        <v>45488</v>
      </c>
      <c r="R2112" s="7">
        <v>0.6341782407407407</v>
      </c>
      <c r="S2112" t="s">
        <v>1908</v>
      </c>
      <c r="U2112" s="92" t="s">
        <v>5720</v>
      </c>
      <c r="V2112" s="93" t="s">
        <v>4627</v>
      </c>
      <c r="W2112" s="92" t="s">
        <v>5721</v>
      </c>
      <c r="X2112" s="93" t="s">
        <v>4766</v>
      </c>
      <c r="AA2112" t="s">
        <v>234</v>
      </c>
      <c r="AB2112">
        <v>929</v>
      </c>
      <c r="AC2112" t="s">
        <v>154</v>
      </c>
      <c r="AF2112" s="12" t="s">
        <v>4655</v>
      </c>
      <c r="AG2112" s="12">
        <v>59</v>
      </c>
      <c r="AH2112" s="12" t="s">
        <v>4655</v>
      </c>
      <c r="AI2112" s="12">
        <v>59</v>
      </c>
      <c r="AJ2112" s="12" t="s">
        <v>4655</v>
      </c>
      <c r="AK2112" s="12">
        <v>59</v>
      </c>
      <c r="AL2112" s="12" t="s">
        <v>4655</v>
      </c>
      <c r="AM2112" s="12">
        <v>59</v>
      </c>
      <c r="AN2112" s="12" t="s">
        <v>6136</v>
      </c>
      <c r="AO2112" s="12">
        <v>45</v>
      </c>
      <c r="AP2112" s="12" t="s">
        <v>6136</v>
      </c>
      <c r="AQ2112" s="12">
        <v>45</v>
      </c>
      <c r="AR2112" s="12" t="s">
        <v>239</v>
      </c>
      <c r="AS2112" s="12" t="s">
        <v>239</v>
      </c>
      <c r="AT2112" s="12" t="s">
        <v>239</v>
      </c>
      <c r="AU2112" s="12" t="s">
        <v>239</v>
      </c>
      <c r="AV2112" t="s">
        <v>202</v>
      </c>
      <c r="AW2112" t="s">
        <v>207</v>
      </c>
      <c r="AX2112" t="s">
        <v>211</v>
      </c>
      <c r="AY2112" t="s">
        <v>200</v>
      </c>
      <c r="AZ2112" t="s">
        <v>208</v>
      </c>
      <c r="BA2112">
        <v>2</v>
      </c>
      <c r="BB2112" t="s">
        <v>204</v>
      </c>
      <c r="BC2112" t="s">
        <v>209</v>
      </c>
      <c r="BD2112" t="s">
        <v>211</v>
      </c>
      <c r="BE2112" t="s">
        <v>203</v>
      </c>
      <c r="BF2112" t="s">
        <v>212</v>
      </c>
      <c r="BG2112" t="s">
        <v>211</v>
      </c>
      <c r="BH2112" t="s">
        <v>201</v>
      </c>
      <c r="BI2112" t="s">
        <v>210</v>
      </c>
      <c r="BJ2112">
        <v>1</v>
      </c>
      <c r="BK2112" t="s">
        <v>205</v>
      </c>
      <c r="BL2112" t="s">
        <v>354</v>
      </c>
      <c r="BM2112">
        <v>1</v>
      </c>
      <c r="BQ2112" t="s">
        <v>577</v>
      </c>
      <c r="BR2112" t="s">
        <v>234</v>
      </c>
      <c r="BS2112" t="s">
        <v>4579</v>
      </c>
      <c r="BT2112" t="s">
        <v>234</v>
      </c>
      <c r="BW2112" t="s">
        <v>367</v>
      </c>
      <c r="BX2112" t="s">
        <v>234</v>
      </c>
      <c r="BY2112" t="s">
        <v>4581</v>
      </c>
      <c r="BZ2112" t="s">
        <v>234</v>
      </c>
      <c r="CA2112" t="s">
        <v>1908</v>
      </c>
      <c r="CB2112" s="3">
        <v>45191</v>
      </c>
      <c r="CC2112" t="s">
        <v>1908</v>
      </c>
      <c r="CD2112" s="3">
        <v>45239</v>
      </c>
      <c r="CE2112" t="s">
        <v>1908</v>
      </c>
      <c r="CF2112" s="3">
        <v>45191</v>
      </c>
      <c r="CG2112" t="s">
        <v>1908</v>
      </c>
      <c r="CH2112" s="3">
        <v>45191</v>
      </c>
      <c r="CI2112" t="s">
        <v>1908</v>
      </c>
      <c r="CJ2112" s="3">
        <v>45191</v>
      </c>
      <c r="CK2112" t="s">
        <v>1908</v>
      </c>
      <c r="CL2112" s="3">
        <v>45191</v>
      </c>
      <c r="CM2112" t="s">
        <v>1908</v>
      </c>
      <c r="CN2112" s="3">
        <v>45239</v>
      </c>
      <c r="CO2112" t="s">
        <v>1908</v>
      </c>
      <c r="CP2112" s="3">
        <v>45239</v>
      </c>
      <c r="CQ2112" t="s">
        <v>1908</v>
      </c>
      <c r="CR2112" s="3">
        <v>45265</v>
      </c>
      <c r="CS2112" t="s">
        <v>1908</v>
      </c>
      <c r="CT2112" s="3">
        <v>45191</v>
      </c>
      <c r="CU2112" t="s">
        <v>1908</v>
      </c>
      <c r="CV2112" s="3">
        <v>45239</v>
      </c>
      <c r="CW2112" t="s">
        <v>1908</v>
      </c>
      <c r="CX2112" s="3">
        <v>45239</v>
      </c>
      <c r="CY2112" t="s">
        <v>1908</v>
      </c>
      <c r="CZ2112" s="3">
        <v>45239</v>
      </c>
      <c r="DA2112" t="s">
        <v>1908</v>
      </c>
      <c r="DB2112" s="3">
        <v>45239</v>
      </c>
      <c r="DE2112" t="s">
        <v>1908</v>
      </c>
      <c r="DF2112" s="3">
        <v>45251</v>
      </c>
      <c r="DK2112" t="s">
        <v>1908</v>
      </c>
      <c r="DL2112" s="3">
        <v>45251</v>
      </c>
      <c r="DQ2112" t="s">
        <v>6</v>
      </c>
      <c r="DR2112" t="s">
        <v>3985</v>
      </c>
      <c r="DU2112" t="s">
        <v>5722</v>
      </c>
    </row>
    <row r="2113" spans="1:125" x14ac:dyDescent="0.25">
      <c r="A2113" s="5">
        <v>1306001</v>
      </c>
      <c r="B2113" s="5">
        <v>1</v>
      </c>
      <c r="J2113" s="3"/>
      <c r="K2113" s="3"/>
      <c r="L2113" s="3"/>
      <c r="M2113" s="3"/>
      <c r="N2113" s="3">
        <v>45215</v>
      </c>
      <c r="O2113" s="7">
        <v>0.34826388888888887</v>
      </c>
      <c r="P2113" t="s">
        <v>1908</v>
      </c>
      <c r="AV2113" t="s">
        <v>202</v>
      </c>
      <c r="AW2113" t="s">
        <v>207</v>
      </c>
      <c r="AX2113" t="s">
        <v>211</v>
      </c>
      <c r="AY2113" t="s">
        <v>200</v>
      </c>
      <c r="AZ2113" t="s">
        <v>208</v>
      </c>
      <c r="BA2113">
        <v>2</v>
      </c>
      <c r="BB2113" t="s">
        <v>204</v>
      </c>
      <c r="BC2113" t="s">
        <v>209</v>
      </c>
      <c r="BD2113" t="s">
        <v>211</v>
      </c>
      <c r="BE2113" t="s">
        <v>203</v>
      </c>
      <c r="BF2113" t="s">
        <v>212</v>
      </c>
      <c r="BG2113" t="s">
        <v>211</v>
      </c>
      <c r="BH2113" t="s">
        <v>201</v>
      </c>
      <c r="BI2113" t="s">
        <v>210</v>
      </c>
      <c r="BJ2113">
        <v>1</v>
      </c>
      <c r="BK2113" t="s">
        <v>205</v>
      </c>
      <c r="BL2113" t="s">
        <v>354</v>
      </c>
      <c r="BM2113">
        <v>1</v>
      </c>
    </row>
    <row r="2114" spans="1:125" x14ac:dyDescent="0.25">
      <c r="A2114" s="5">
        <v>1306024</v>
      </c>
      <c r="B2114" s="5">
        <v>24</v>
      </c>
      <c r="C2114" t="s">
        <v>5750</v>
      </c>
      <c r="D2114" t="s">
        <v>5744</v>
      </c>
      <c r="E2114" t="s">
        <v>5749</v>
      </c>
      <c r="F2114" t="s">
        <v>5070</v>
      </c>
      <c r="G2114" t="s">
        <v>5815</v>
      </c>
      <c r="H2114" t="s">
        <v>25</v>
      </c>
      <c r="I2114" t="s">
        <v>118</v>
      </c>
      <c r="J2114" s="3"/>
      <c r="K2114" s="3"/>
      <c r="L2114" s="3">
        <v>45321</v>
      </c>
      <c r="M2114" s="3" t="s">
        <v>129</v>
      </c>
      <c r="N2114" s="3">
        <v>45215</v>
      </c>
      <c r="O2114" s="7">
        <v>0.34826388888888887</v>
      </c>
      <c r="P2114" t="s">
        <v>1908</v>
      </c>
      <c r="Q2114" s="3">
        <v>45534</v>
      </c>
      <c r="R2114" s="7">
        <v>0.47244212962962961</v>
      </c>
      <c r="S2114" t="s">
        <v>1908</v>
      </c>
      <c r="U2114" s="92" t="s">
        <v>386</v>
      </c>
      <c r="V2114" s="93" t="s">
        <v>5748</v>
      </c>
      <c r="W2114" s="92" t="s">
        <v>539</v>
      </c>
      <c r="X2114" s="93" t="s">
        <v>147</v>
      </c>
      <c r="AA2114" t="s">
        <v>146</v>
      </c>
      <c r="AB2114">
        <v>929</v>
      </c>
      <c r="AC2114" t="s">
        <v>155</v>
      </c>
      <c r="AD2114" t="s">
        <v>5447</v>
      </c>
      <c r="AE2114" t="s">
        <v>4985</v>
      </c>
      <c r="AF2114" s="12" t="s">
        <v>5808</v>
      </c>
      <c r="AG2114" s="12" t="s">
        <v>5809</v>
      </c>
      <c r="AH2114" s="12" t="s">
        <v>5808</v>
      </c>
      <c r="AI2114" s="12" t="s">
        <v>5809</v>
      </c>
      <c r="AJ2114" s="12" t="s">
        <v>5808</v>
      </c>
      <c r="AK2114" s="12" t="s">
        <v>5809</v>
      </c>
      <c r="AL2114" s="12" t="s">
        <v>5808</v>
      </c>
      <c r="AM2114" s="12" t="s">
        <v>5809</v>
      </c>
      <c r="AN2114" s="12" t="s">
        <v>6217</v>
      </c>
      <c r="AO2114" s="12">
        <v>58</v>
      </c>
      <c r="AP2114" s="12" t="s">
        <v>6217</v>
      </c>
      <c r="AQ2114" s="12">
        <v>58</v>
      </c>
      <c r="AR2114" s="12" t="s">
        <v>239</v>
      </c>
      <c r="AS2114" s="12" t="s">
        <v>239</v>
      </c>
      <c r="AT2114" s="12" t="s">
        <v>239</v>
      </c>
      <c r="AU2114" s="12" t="s">
        <v>239</v>
      </c>
      <c r="AV2114" t="s">
        <v>202</v>
      </c>
      <c r="AW2114" t="s">
        <v>207</v>
      </c>
      <c r="AX2114" t="s">
        <v>211</v>
      </c>
      <c r="AY2114" t="s">
        <v>200</v>
      </c>
      <c r="AZ2114" t="s">
        <v>208</v>
      </c>
      <c r="BA2114">
        <v>2</v>
      </c>
      <c r="BB2114" t="s">
        <v>204</v>
      </c>
      <c r="BC2114" t="s">
        <v>209</v>
      </c>
      <c r="BD2114" t="s">
        <v>211</v>
      </c>
      <c r="BE2114" t="s">
        <v>203</v>
      </c>
      <c r="BF2114" t="s">
        <v>212</v>
      </c>
      <c r="BG2114" t="s">
        <v>211</v>
      </c>
      <c r="BH2114" t="s">
        <v>201</v>
      </c>
      <c r="BI2114" t="s">
        <v>210</v>
      </c>
      <c r="BJ2114">
        <v>1</v>
      </c>
      <c r="BK2114" t="s">
        <v>205</v>
      </c>
      <c r="BL2114" t="s">
        <v>354</v>
      </c>
      <c r="BM2114">
        <v>1</v>
      </c>
      <c r="BQ2114" t="s">
        <v>584</v>
      </c>
      <c r="BR2114" t="s">
        <v>146</v>
      </c>
      <c r="BS2114" t="s">
        <v>5753</v>
      </c>
      <c r="BT2114" t="s">
        <v>146</v>
      </c>
      <c r="BU2114" t="s">
        <v>4334</v>
      </c>
      <c r="BV2114" t="s">
        <v>146</v>
      </c>
      <c r="BW2114" t="s">
        <v>379</v>
      </c>
      <c r="BX2114" t="s">
        <v>146</v>
      </c>
      <c r="CA2114" t="s">
        <v>1908</v>
      </c>
      <c r="CB2114" s="3">
        <v>45215</v>
      </c>
      <c r="CC2114" t="s">
        <v>1908</v>
      </c>
      <c r="CD2114" s="3">
        <v>45219</v>
      </c>
      <c r="CE2114" t="s">
        <v>1908</v>
      </c>
      <c r="CF2114" s="3">
        <v>45215</v>
      </c>
      <c r="CG2114" t="s">
        <v>1908</v>
      </c>
      <c r="CH2114" s="3">
        <v>45223</v>
      </c>
      <c r="CI2114" t="s">
        <v>1908</v>
      </c>
      <c r="CJ2114" s="3">
        <v>45223</v>
      </c>
      <c r="CK2114" t="s">
        <v>1908</v>
      </c>
      <c r="CL2114" s="3">
        <v>45251</v>
      </c>
      <c r="CM2114" t="s">
        <v>1908</v>
      </c>
      <c r="CN2114" s="3">
        <v>45252</v>
      </c>
      <c r="CO2114" t="s">
        <v>1908</v>
      </c>
      <c r="CP2114" s="3">
        <v>45252</v>
      </c>
      <c r="CQ2114" t="s">
        <v>1908</v>
      </c>
      <c r="CR2114" s="3">
        <v>45265</v>
      </c>
      <c r="CS2114" t="s">
        <v>1908</v>
      </c>
      <c r="CT2114" s="3">
        <v>45215</v>
      </c>
      <c r="CU2114" t="s">
        <v>1908</v>
      </c>
      <c r="CV2114" s="3">
        <v>45265</v>
      </c>
      <c r="CW2114" t="s">
        <v>1908</v>
      </c>
      <c r="CX2114" s="3">
        <v>45251</v>
      </c>
      <c r="CY2114" t="s">
        <v>1908</v>
      </c>
      <c r="CZ2114" s="3">
        <v>45265</v>
      </c>
      <c r="DA2114" t="s">
        <v>1908</v>
      </c>
      <c r="DB2114" s="3">
        <v>45219</v>
      </c>
      <c r="DE2114" t="s">
        <v>1908</v>
      </c>
      <c r="DF2114" s="3">
        <v>45251</v>
      </c>
      <c r="DK2114" t="s">
        <v>1908</v>
      </c>
      <c r="DL2114" s="3">
        <v>45251</v>
      </c>
      <c r="DQ2114" t="s">
        <v>5070</v>
      </c>
      <c r="DR2114" t="s">
        <v>3985</v>
      </c>
      <c r="DU2114" t="s">
        <v>5754</v>
      </c>
    </row>
    <row r="2115" spans="1:125" x14ac:dyDescent="0.25">
      <c r="A2115" s="5">
        <v>1306101</v>
      </c>
      <c r="B2115" s="5">
        <v>1</v>
      </c>
      <c r="J2115" s="3"/>
      <c r="K2115" s="3"/>
      <c r="L2115" s="3"/>
      <c r="M2115" s="3"/>
      <c r="N2115" s="3">
        <v>45222</v>
      </c>
      <c r="O2115" s="7">
        <v>0.3667361111111111</v>
      </c>
      <c r="P2115" t="s">
        <v>1908</v>
      </c>
      <c r="AV2115" t="s">
        <v>202</v>
      </c>
      <c r="AW2115" t="s">
        <v>207</v>
      </c>
      <c r="AX2115" t="s">
        <v>211</v>
      </c>
      <c r="AY2115" t="s">
        <v>200</v>
      </c>
      <c r="AZ2115" t="s">
        <v>208</v>
      </c>
      <c r="BA2115">
        <v>2</v>
      </c>
      <c r="BB2115" t="s">
        <v>204</v>
      </c>
      <c r="BC2115" t="s">
        <v>209</v>
      </c>
      <c r="BD2115" t="s">
        <v>211</v>
      </c>
      <c r="BE2115" t="s">
        <v>203</v>
      </c>
      <c r="BF2115" t="s">
        <v>212</v>
      </c>
      <c r="BG2115" t="s">
        <v>211</v>
      </c>
      <c r="BH2115" t="s">
        <v>201</v>
      </c>
      <c r="BI2115" t="s">
        <v>210</v>
      </c>
      <c r="BJ2115">
        <v>1</v>
      </c>
      <c r="BK2115" t="s">
        <v>205</v>
      </c>
      <c r="BL2115" t="s">
        <v>354</v>
      </c>
      <c r="BM2115">
        <v>1</v>
      </c>
    </row>
    <row r="2116" spans="1:125" x14ac:dyDescent="0.25">
      <c r="A2116" s="5">
        <v>1306113</v>
      </c>
      <c r="B2116" s="5">
        <v>13</v>
      </c>
      <c r="C2116" t="s">
        <v>5787</v>
      </c>
      <c r="D2116" t="s">
        <v>5784</v>
      </c>
      <c r="E2116" t="s">
        <v>383</v>
      </c>
      <c r="F2116" t="s">
        <v>5070</v>
      </c>
      <c r="G2116" t="s">
        <v>258</v>
      </c>
      <c r="H2116" t="s">
        <v>25</v>
      </c>
      <c r="I2116" t="s">
        <v>118</v>
      </c>
      <c r="J2116" s="3"/>
      <c r="K2116" s="3"/>
      <c r="L2116" s="3" t="s">
        <v>2366</v>
      </c>
      <c r="M2116" s="3" t="s">
        <v>129</v>
      </c>
      <c r="N2116" s="3">
        <v>45222</v>
      </c>
      <c r="O2116" s="7">
        <v>0.3667361111111111</v>
      </c>
      <c r="P2116" t="s">
        <v>1908</v>
      </c>
      <c r="Q2116" s="3">
        <v>45265</v>
      </c>
      <c r="R2116" s="7">
        <v>0.46863425925925922</v>
      </c>
      <c r="S2116" t="s">
        <v>1908</v>
      </c>
      <c r="U2116" s="92" t="s">
        <v>633</v>
      </c>
      <c r="V2116" s="93" t="s">
        <v>5751</v>
      </c>
      <c r="AA2116" t="s">
        <v>1353</v>
      </c>
      <c r="AB2116">
        <v>902</v>
      </c>
      <c r="AC2116" t="s">
        <v>154</v>
      </c>
      <c r="AD2116" t="s">
        <v>4180</v>
      </c>
      <c r="AE2116" t="s">
        <v>4180</v>
      </c>
      <c r="AF2116" s="12" t="s">
        <v>239</v>
      </c>
      <c r="AG2116" s="12">
        <v>136</v>
      </c>
      <c r="AH2116" s="12" t="s">
        <v>239</v>
      </c>
      <c r="AI2116" s="12">
        <v>136</v>
      </c>
      <c r="AJ2116" s="12" t="s">
        <v>239</v>
      </c>
      <c r="AK2116" s="12">
        <v>136</v>
      </c>
      <c r="AL2116" s="12" t="s">
        <v>239</v>
      </c>
      <c r="AM2116" s="12">
        <v>136</v>
      </c>
      <c r="AN2116" s="12">
        <v>543</v>
      </c>
      <c r="AO2116" s="12">
        <v>58</v>
      </c>
      <c r="AP2116" s="12">
        <v>543</v>
      </c>
      <c r="AQ2116" s="12">
        <v>58</v>
      </c>
      <c r="AR2116" s="12" t="s">
        <v>239</v>
      </c>
      <c r="AS2116" s="12" t="s">
        <v>239</v>
      </c>
      <c r="AT2116" s="12" t="s">
        <v>239</v>
      </c>
      <c r="AU2116" s="12" t="s">
        <v>239</v>
      </c>
      <c r="AV2116" t="s">
        <v>202</v>
      </c>
      <c r="AW2116" t="s">
        <v>207</v>
      </c>
      <c r="AX2116" t="s">
        <v>211</v>
      </c>
      <c r="AY2116" t="s">
        <v>200</v>
      </c>
      <c r="AZ2116" t="s">
        <v>208</v>
      </c>
      <c r="BA2116">
        <v>2</v>
      </c>
      <c r="BB2116" t="s">
        <v>204</v>
      </c>
      <c r="BC2116" t="s">
        <v>209</v>
      </c>
      <c r="BD2116" t="s">
        <v>211</v>
      </c>
      <c r="BE2116" t="s">
        <v>203</v>
      </c>
      <c r="BF2116" t="s">
        <v>212</v>
      </c>
      <c r="BG2116" t="s">
        <v>211</v>
      </c>
      <c r="BH2116" t="s">
        <v>201</v>
      </c>
      <c r="BI2116" t="s">
        <v>210</v>
      </c>
      <c r="BJ2116">
        <v>1</v>
      </c>
      <c r="BK2116" t="s">
        <v>205</v>
      </c>
      <c r="BL2116" t="s">
        <v>354</v>
      </c>
      <c r="BM2116">
        <v>1</v>
      </c>
      <c r="BQ2116" t="s">
        <v>584</v>
      </c>
      <c r="BR2116" t="s">
        <v>404</v>
      </c>
      <c r="BS2116" t="s">
        <v>5752</v>
      </c>
      <c r="BT2116" t="s">
        <v>404</v>
      </c>
      <c r="BW2116" t="s">
        <v>1596</v>
      </c>
      <c r="BX2116" t="s">
        <v>404</v>
      </c>
      <c r="CA2116" t="s">
        <v>1908</v>
      </c>
      <c r="CB2116" s="3">
        <v>45223</v>
      </c>
      <c r="CC2116" t="s">
        <v>1908</v>
      </c>
      <c r="CD2116" s="3">
        <v>45231</v>
      </c>
      <c r="CE2116" t="s">
        <v>1908</v>
      </c>
      <c r="CF2116" s="3">
        <v>45223</v>
      </c>
      <c r="CG2116" t="s">
        <v>1908</v>
      </c>
      <c r="CH2116" s="3">
        <v>45223</v>
      </c>
      <c r="CI2116" t="s">
        <v>1908</v>
      </c>
      <c r="CJ2116" s="3">
        <v>45223</v>
      </c>
      <c r="CK2116" t="s">
        <v>1908</v>
      </c>
      <c r="CL2116" s="3">
        <v>45231</v>
      </c>
      <c r="CM2116" t="s">
        <v>1908</v>
      </c>
      <c r="CN2116" s="3">
        <v>45236</v>
      </c>
      <c r="CO2116" t="s">
        <v>1908</v>
      </c>
      <c r="CP2116" s="3">
        <v>45236</v>
      </c>
      <c r="CQ2116" t="s">
        <v>1908</v>
      </c>
      <c r="CR2116" s="3">
        <v>45265</v>
      </c>
      <c r="CS2116" t="s">
        <v>1908</v>
      </c>
      <c r="CT2116" s="3">
        <v>45223</v>
      </c>
      <c r="CW2116" t="s">
        <v>1908</v>
      </c>
      <c r="CX2116" s="3">
        <v>45231</v>
      </c>
      <c r="CY2116" t="s">
        <v>1908</v>
      </c>
      <c r="CZ2116" s="3">
        <v>45247</v>
      </c>
      <c r="DA2116" t="s">
        <v>1908</v>
      </c>
      <c r="DB2116" s="3">
        <v>45231</v>
      </c>
      <c r="DE2116" t="s">
        <v>1908</v>
      </c>
      <c r="DF2116" s="3">
        <v>45247</v>
      </c>
      <c r="DK2116" t="s">
        <v>1908</v>
      </c>
      <c r="DL2116" s="3">
        <v>45247</v>
      </c>
      <c r="DQ2116" t="s">
        <v>5070</v>
      </c>
      <c r="DR2116" t="s">
        <v>3985</v>
      </c>
      <c r="DU2116" t="s">
        <v>563</v>
      </c>
    </row>
    <row r="2117" spans="1:125" x14ac:dyDescent="0.25">
      <c r="A2117" s="5">
        <v>1306201</v>
      </c>
      <c r="B2117" s="5">
        <v>1</v>
      </c>
      <c r="J2117" s="3"/>
      <c r="K2117" s="3"/>
      <c r="L2117" s="3"/>
      <c r="M2117" s="3"/>
      <c r="N2117" s="3">
        <v>45230</v>
      </c>
      <c r="O2117" s="7">
        <v>0.37925925925925924</v>
      </c>
      <c r="P2117" t="s">
        <v>1908</v>
      </c>
      <c r="AV2117" t="s">
        <v>202</v>
      </c>
      <c r="AW2117" t="s">
        <v>207</v>
      </c>
      <c r="AX2117" t="s">
        <v>211</v>
      </c>
      <c r="AY2117" t="s">
        <v>200</v>
      </c>
      <c r="AZ2117" t="s">
        <v>208</v>
      </c>
      <c r="BA2117">
        <v>2</v>
      </c>
      <c r="BB2117" t="s">
        <v>204</v>
      </c>
      <c r="BC2117" t="s">
        <v>209</v>
      </c>
      <c r="BD2117" t="s">
        <v>211</v>
      </c>
      <c r="BE2117" t="s">
        <v>203</v>
      </c>
      <c r="BF2117" t="s">
        <v>212</v>
      </c>
      <c r="BG2117" t="s">
        <v>211</v>
      </c>
      <c r="BH2117" t="s">
        <v>201</v>
      </c>
      <c r="BI2117" t="s">
        <v>210</v>
      </c>
      <c r="BJ2117">
        <v>1</v>
      </c>
      <c r="BK2117" t="s">
        <v>205</v>
      </c>
      <c r="BL2117" t="s">
        <v>354</v>
      </c>
      <c r="BM2117">
        <v>1</v>
      </c>
    </row>
    <row r="2118" spans="1:125" x14ac:dyDescent="0.25">
      <c r="A2118" s="5">
        <v>1306208</v>
      </c>
      <c r="B2118" s="5">
        <v>8</v>
      </c>
      <c r="C2118" t="s">
        <v>5806</v>
      </c>
      <c r="D2118" t="s">
        <v>5756</v>
      </c>
      <c r="E2118" t="s">
        <v>3362</v>
      </c>
      <c r="F2118" t="s">
        <v>6</v>
      </c>
      <c r="G2118" t="s">
        <v>3136</v>
      </c>
      <c r="H2118" t="s">
        <v>25</v>
      </c>
      <c r="I2118" t="s">
        <v>117</v>
      </c>
      <c r="J2118" s="3"/>
      <c r="K2118" s="3"/>
      <c r="L2118" s="3">
        <v>45356</v>
      </c>
      <c r="M2118" s="3" t="s">
        <v>126</v>
      </c>
      <c r="N2118" s="3">
        <v>45230</v>
      </c>
      <c r="O2118" s="7">
        <v>0.37925925925925924</v>
      </c>
      <c r="P2118" t="s">
        <v>1908</v>
      </c>
      <c r="Q2118" s="3">
        <v>45272</v>
      </c>
      <c r="R2118" s="7">
        <v>0.4446180555555555</v>
      </c>
      <c r="S2118" t="s">
        <v>1908</v>
      </c>
      <c r="U2118" s="92" t="s">
        <v>5757</v>
      </c>
      <c r="V2118" s="93" t="s">
        <v>5758</v>
      </c>
      <c r="AA2118" t="s">
        <v>147</v>
      </c>
      <c r="AB2118">
        <v>956</v>
      </c>
      <c r="AC2118" t="s">
        <v>154</v>
      </c>
      <c r="AD2118" t="s">
        <v>3085</v>
      </c>
      <c r="AE2118" t="s">
        <v>3085</v>
      </c>
      <c r="AF2118" s="12">
        <v>580</v>
      </c>
      <c r="AG2118" s="12">
        <v>80</v>
      </c>
      <c r="AH2118" s="12">
        <v>580</v>
      </c>
      <c r="AI2118" s="12">
        <v>80</v>
      </c>
      <c r="AJ2118" s="12">
        <v>580</v>
      </c>
      <c r="AK2118" s="12">
        <v>80</v>
      </c>
      <c r="AL2118" s="12">
        <v>580</v>
      </c>
      <c r="AM2118" s="12">
        <v>80</v>
      </c>
      <c r="AN2118" s="12">
        <v>539</v>
      </c>
      <c r="AO2118" s="12">
        <v>45</v>
      </c>
      <c r="AP2118" s="12">
        <v>539</v>
      </c>
      <c r="AQ2118" s="12">
        <v>45</v>
      </c>
      <c r="AR2118" s="12" t="s">
        <v>239</v>
      </c>
      <c r="AS2118" s="12" t="s">
        <v>239</v>
      </c>
      <c r="AT2118" s="12" t="s">
        <v>239</v>
      </c>
      <c r="AU2118" s="12" t="s">
        <v>239</v>
      </c>
      <c r="AV2118" t="s">
        <v>202</v>
      </c>
      <c r="AW2118" t="s">
        <v>207</v>
      </c>
      <c r="AX2118" t="s">
        <v>211</v>
      </c>
      <c r="AY2118" t="s">
        <v>200</v>
      </c>
      <c r="AZ2118" t="s">
        <v>208</v>
      </c>
      <c r="BA2118">
        <v>2</v>
      </c>
      <c r="BB2118" t="s">
        <v>204</v>
      </c>
      <c r="BC2118" t="s">
        <v>209</v>
      </c>
      <c r="BD2118" t="s">
        <v>211</v>
      </c>
      <c r="BE2118" t="s">
        <v>203</v>
      </c>
      <c r="BF2118" t="s">
        <v>212</v>
      </c>
      <c r="BG2118" t="s">
        <v>211</v>
      </c>
      <c r="BH2118" t="s">
        <v>201</v>
      </c>
      <c r="BI2118" t="s">
        <v>210</v>
      </c>
      <c r="BJ2118">
        <v>1</v>
      </c>
      <c r="BK2118" t="s">
        <v>205</v>
      </c>
      <c r="BL2118" t="s">
        <v>354</v>
      </c>
      <c r="BM2118">
        <v>1</v>
      </c>
      <c r="BQ2118" t="s">
        <v>584</v>
      </c>
      <c r="BR2118" t="s">
        <v>5833</v>
      </c>
      <c r="BS2118" t="s">
        <v>5760</v>
      </c>
      <c r="BT2118" t="s">
        <v>5833</v>
      </c>
      <c r="BU2118" t="s">
        <v>1852</v>
      </c>
      <c r="BV2118" t="s">
        <v>5833</v>
      </c>
      <c r="BW2118" t="s">
        <v>379</v>
      </c>
      <c r="BX2118" t="s">
        <v>5833</v>
      </c>
      <c r="BY2118" t="s">
        <v>3148</v>
      </c>
      <c r="BZ2118" t="s">
        <v>5833</v>
      </c>
      <c r="CA2118" t="s">
        <v>1908</v>
      </c>
      <c r="CB2118" s="3">
        <v>45230</v>
      </c>
      <c r="CC2118" t="s">
        <v>1908</v>
      </c>
      <c r="CD2118" s="3">
        <v>45246</v>
      </c>
      <c r="CE2118" t="s">
        <v>1908</v>
      </c>
      <c r="CF2118" s="3">
        <v>45230</v>
      </c>
      <c r="CG2118" t="s">
        <v>1908</v>
      </c>
      <c r="CH2118" s="3">
        <v>45240</v>
      </c>
      <c r="CI2118" t="s">
        <v>1908</v>
      </c>
      <c r="CJ2118" s="3">
        <v>45240</v>
      </c>
      <c r="CK2118" t="s">
        <v>1908</v>
      </c>
      <c r="CL2118" s="3">
        <v>45246</v>
      </c>
      <c r="CM2118" t="s">
        <v>1908</v>
      </c>
      <c r="CN2118" s="3">
        <v>45246</v>
      </c>
      <c r="CO2118" t="s">
        <v>1908</v>
      </c>
      <c r="CP2118" s="3">
        <v>45246</v>
      </c>
      <c r="CQ2118" t="s">
        <v>1908</v>
      </c>
      <c r="CR2118" s="3">
        <v>45272</v>
      </c>
      <c r="CS2118" t="s">
        <v>1908</v>
      </c>
      <c r="CT2118" s="3">
        <v>45230</v>
      </c>
      <c r="CU2118" t="s">
        <v>1908</v>
      </c>
      <c r="CV2118" s="3">
        <v>45246</v>
      </c>
      <c r="CW2118" t="s">
        <v>1908</v>
      </c>
      <c r="CX2118" s="3">
        <v>45246</v>
      </c>
      <c r="CY2118" t="s">
        <v>1908</v>
      </c>
      <c r="CZ2118" s="3">
        <v>45246</v>
      </c>
      <c r="DA2118" t="s">
        <v>1908</v>
      </c>
      <c r="DB2118" s="3">
        <v>45246</v>
      </c>
      <c r="DE2118" t="s">
        <v>1908</v>
      </c>
      <c r="DF2118" s="3">
        <v>45251</v>
      </c>
      <c r="DK2118" t="s">
        <v>1908</v>
      </c>
      <c r="DL2118" s="3">
        <v>45251</v>
      </c>
      <c r="DQ2118" t="s">
        <v>6</v>
      </c>
      <c r="DR2118" t="s">
        <v>3985</v>
      </c>
      <c r="DU2118" t="s">
        <v>5759</v>
      </c>
    </row>
    <row r="2119" spans="1:125" x14ac:dyDescent="0.25">
      <c r="A2119" s="5">
        <v>1306301</v>
      </c>
      <c r="B2119" s="5">
        <v>1</v>
      </c>
      <c r="J2119" s="3"/>
      <c r="K2119" s="3"/>
      <c r="L2119" s="3"/>
      <c r="M2119" s="3"/>
      <c r="N2119" s="3">
        <v>45230</v>
      </c>
      <c r="O2119" s="7">
        <v>0.3863078703703704</v>
      </c>
      <c r="P2119" t="s">
        <v>1908</v>
      </c>
      <c r="AV2119" t="s">
        <v>202</v>
      </c>
      <c r="AW2119" t="s">
        <v>207</v>
      </c>
      <c r="AX2119" t="s">
        <v>211</v>
      </c>
      <c r="AY2119" t="s">
        <v>200</v>
      </c>
      <c r="AZ2119" t="s">
        <v>208</v>
      </c>
      <c r="BA2119">
        <v>2</v>
      </c>
      <c r="BB2119" t="s">
        <v>204</v>
      </c>
      <c r="BC2119" t="s">
        <v>209</v>
      </c>
      <c r="BD2119" t="s">
        <v>211</v>
      </c>
      <c r="BE2119" t="s">
        <v>203</v>
      </c>
      <c r="BF2119" t="s">
        <v>212</v>
      </c>
      <c r="BG2119" t="s">
        <v>211</v>
      </c>
      <c r="BH2119" t="s">
        <v>201</v>
      </c>
      <c r="BI2119" t="s">
        <v>210</v>
      </c>
      <c r="BJ2119">
        <v>1</v>
      </c>
      <c r="BK2119" t="s">
        <v>205</v>
      </c>
      <c r="BL2119" t="s">
        <v>354</v>
      </c>
      <c r="BM2119">
        <v>1</v>
      </c>
    </row>
    <row r="2120" spans="1:125" x14ac:dyDescent="0.25">
      <c r="A2120" s="5">
        <v>1306314</v>
      </c>
      <c r="B2120" s="5">
        <v>14</v>
      </c>
      <c r="C2120" t="s">
        <v>6008</v>
      </c>
      <c r="D2120" t="s">
        <v>5761</v>
      </c>
      <c r="E2120" t="s">
        <v>5188</v>
      </c>
      <c r="F2120" t="s">
        <v>28</v>
      </c>
      <c r="G2120" t="s">
        <v>5791</v>
      </c>
      <c r="H2120" t="s">
        <v>127</v>
      </c>
      <c r="I2120" t="s">
        <v>117</v>
      </c>
      <c r="J2120" s="3">
        <v>45411</v>
      </c>
      <c r="K2120" s="3"/>
      <c r="L2120" s="3">
        <v>45475</v>
      </c>
      <c r="M2120" s="3" t="s">
        <v>133</v>
      </c>
      <c r="N2120" s="3">
        <v>45230</v>
      </c>
      <c r="O2120" s="7">
        <v>0.3863078703703704</v>
      </c>
      <c r="P2120" t="s">
        <v>1908</v>
      </c>
      <c r="Q2120" s="3">
        <v>45398</v>
      </c>
      <c r="R2120" s="7">
        <v>0.4463773148148148</v>
      </c>
      <c r="S2120" t="s">
        <v>1908</v>
      </c>
      <c r="U2120" s="92" t="s">
        <v>5913</v>
      </c>
      <c r="V2120" s="93" t="s">
        <v>5915</v>
      </c>
      <c r="W2120" s="92" t="s">
        <v>5914</v>
      </c>
      <c r="X2120" s="93" t="s">
        <v>5916</v>
      </c>
      <c r="Y2120" s="92" t="s">
        <v>475</v>
      </c>
      <c r="Z2120" s="93" t="s">
        <v>228</v>
      </c>
      <c r="AA2120" t="s">
        <v>234</v>
      </c>
      <c r="AB2120">
        <v>956</v>
      </c>
      <c r="AC2120" t="s">
        <v>153</v>
      </c>
      <c r="AD2120" t="s">
        <v>474</v>
      </c>
      <c r="AF2120" s="12" t="s">
        <v>5696</v>
      </c>
      <c r="AG2120" s="12" t="s">
        <v>1707</v>
      </c>
      <c r="AH2120" s="12" t="s">
        <v>5696</v>
      </c>
      <c r="AI2120" s="12" t="s">
        <v>1707</v>
      </c>
      <c r="AJ2120" s="12" t="s">
        <v>5696</v>
      </c>
      <c r="AK2120" s="12" t="s">
        <v>1707</v>
      </c>
      <c r="AL2120" s="12" t="s">
        <v>5696</v>
      </c>
      <c r="AM2120" s="12" t="s">
        <v>1707</v>
      </c>
      <c r="AN2120" s="12">
        <v>539</v>
      </c>
      <c r="AO2120" s="12">
        <v>45</v>
      </c>
      <c r="AP2120" s="12">
        <v>539</v>
      </c>
      <c r="AQ2120" s="12">
        <v>45</v>
      </c>
      <c r="AR2120" s="12" t="s">
        <v>239</v>
      </c>
      <c r="AS2120" s="12" t="s">
        <v>239</v>
      </c>
      <c r="AT2120" s="12" t="s">
        <v>239</v>
      </c>
      <c r="AU2120" s="12" t="s">
        <v>239</v>
      </c>
      <c r="AV2120" t="s">
        <v>202</v>
      </c>
      <c r="AW2120" t="s">
        <v>207</v>
      </c>
      <c r="AX2120" t="s">
        <v>211</v>
      </c>
      <c r="AY2120" t="s">
        <v>200</v>
      </c>
      <c r="AZ2120" t="s">
        <v>208</v>
      </c>
      <c r="BA2120">
        <v>2</v>
      </c>
      <c r="BB2120" t="s">
        <v>204</v>
      </c>
      <c r="BC2120" t="s">
        <v>209</v>
      </c>
      <c r="BD2120" t="s">
        <v>211</v>
      </c>
      <c r="BE2120" t="s">
        <v>203</v>
      </c>
      <c r="BF2120" t="s">
        <v>212</v>
      </c>
      <c r="BG2120" t="s">
        <v>211</v>
      </c>
      <c r="BH2120" t="s">
        <v>201</v>
      </c>
      <c r="BI2120" t="s">
        <v>210</v>
      </c>
      <c r="BJ2120">
        <v>1</v>
      </c>
      <c r="BK2120" t="s">
        <v>205</v>
      </c>
      <c r="BL2120" t="s">
        <v>354</v>
      </c>
      <c r="BM2120">
        <v>1</v>
      </c>
      <c r="BQ2120" t="s">
        <v>577</v>
      </c>
      <c r="BR2120" t="s">
        <v>234</v>
      </c>
      <c r="BS2120" t="s">
        <v>5764</v>
      </c>
      <c r="BT2120" t="s">
        <v>234</v>
      </c>
      <c r="BW2120" t="s">
        <v>367</v>
      </c>
      <c r="BX2120" t="s">
        <v>234</v>
      </c>
      <c r="BY2120" t="s">
        <v>3747</v>
      </c>
      <c r="BZ2120" t="s">
        <v>234</v>
      </c>
      <c r="CA2120" t="s">
        <v>1908</v>
      </c>
      <c r="CB2120" s="3">
        <v>45320</v>
      </c>
      <c r="CC2120" t="s">
        <v>1908</v>
      </c>
      <c r="CD2120" s="3">
        <v>45371</v>
      </c>
      <c r="CE2120" t="s">
        <v>1908</v>
      </c>
      <c r="CF2120" s="3">
        <v>45230</v>
      </c>
      <c r="CG2120" t="s">
        <v>1908</v>
      </c>
      <c r="CH2120" s="3">
        <v>45240</v>
      </c>
      <c r="CI2120" t="s">
        <v>1908</v>
      </c>
      <c r="CJ2120" s="3">
        <v>45240</v>
      </c>
      <c r="CK2120" t="s">
        <v>1908</v>
      </c>
      <c r="CL2120" s="3">
        <v>45371</v>
      </c>
      <c r="CM2120" t="s">
        <v>1908</v>
      </c>
      <c r="CN2120" s="3">
        <v>45369</v>
      </c>
      <c r="CO2120" t="s">
        <v>1908</v>
      </c>
      <c r="CP2120" s="3">
        <v>45371</v>
      </c>
      <c r="CQ2120" t="s">
        <v>1908</v>
      </c>
      <c r="CR2120" s="3">
        <v>45384</v>
      </c>
      <c r="CS2120" t="s">
        <v>1908</v>
      </c>
      <c r="CT2120" s="3">
        <v>45320</v>
      </c>
      <c r="CU2120" t="s">
        <v>1908</v>
      </c>
      <c r="CV2120" s="3">
        <v>45369</v>
      </c>
      <c r="CW2120" t="s">
        <v>1908</v>
      </c>
      <c r="CX2120" s="3">
        <v>45371</v>
      </c>
      <c r="CY2120" t="s">
        <v>1908</v>
      </c>
      <c r="CZ2120" s="3">
        <v>45369</v>
      </c>
      <c r="DA2120" t="s">
        <v>1908</v>
      </c>
      <c r="DB2120" s="3">
        <v>45369</v>
      </c>
      <c r="DE2120" t="s">
        <v>1908</v>
      </c>
      <c r="DF2120" s="3">
        <v>45383</v>
      </c>
      <c r="DG2120" t="s">
        <v>1908</v>
      </c>
      <c r="DH2120" s="3">
        <v>45387</v>
      </c>
      <c r="DK2120" t="s">
        <v>1908</v>
      </c>
      <c r="DL2120" s="3">
        <v>45383</v>
      </c>
      <c r="DQ2120" t="s">
        <v>28</v>
      </c>
      <c r="DR2120" t="s">
        <v>2920</v>
      </c>
      <c r="DU2120" t="s">
        <v>5590</v>
      </c>
    </row>
    <row r="2121" spans="1:125" x14ac:dyDescent="0.25">
      <c r="A2121" s="5">
        <v>1306401</v>
      </c>
      <c r="B2121" s="5">
        <v>1</v>
      </c>
      <c r="J2121" s="3"/>
      <c r="K2121" s="3"/>
      <c r="L2121" s="3"/>
      <c r="M2121" s="3"/>
      <c r="N2121" s="3">
        <v>45231</v>
      </c>
      <c r="O2121" s="7">
        <v>0.36885416666666665</v>
      </c>
      <c r="P2121" t="s">
        <v>1908</v>
      </c>
      <c r="AV2121" t="s">
        <v>202</v>
      </c>
      <c r="AW2121" t="s">
        <v>207</v>
      </c>
      <c r="AX2121" t="s">
        <v>211</v>
      </c>
      <c r="AY2121" t="s">
        <v>200</v>
      </c>
      <c r="AZ2121" t="s">
        <v>208</v>
      </c>
      <c r="BA2121">
        <v>2</v>
      </c>
      <c r="BB2121" t="s">
        <v>204</v>
      </c>
      <c r="BC2121" t="s">
        <v>209</v>
      </c>
      <c r="BD2121" t="s">
        <v>211</v>
      </c>
      <c r="BE2121" t="s">
        <v>203</v>
      </c>
      <c r="BF2121" t="s">
        <v>212</v>
      </c>
      <c r="BG2121" t="s">
        <v>211</v>
      </c>
      <c r="BH2121" t="s">
        <v>201</v>
      </c>
      <c r="BI2121" t="s">
        <v>210</v>
      </c>
      <c r="BJ2121">
        <v>1</v>
      </c>
      <c r="BK2121" t="s">
        <v>205</v>
      </c>
      <c r="BL2121" t="s">
        <v>354</v>
      </c>
      <c r="BM2121">
        <v>1</v>
      </c>
    </row>
    <row r="2122" spans="1:125" x14ac:dyDescent="0.25">
      <c r="A2122" s="5">
        <v>1306409</v>
      </c>
      <c r="B2122" s="5">
        <v>9</v>
      </c>
      <c r="C2122" t="s">
        <v>5807</v>
      </c>
      <c r="D2122" t="s">
        <v>5767</v>
      </c>
      <c r="E2122" t="s">
        <v>383</v>
      </c>
      <c r="F2122" t="s">
        <v>5070</v>
      </c>
      <c r="G2122" t="s">
        <v>3136</v>
      </c>
      <c r="H2122" t="s">
        <v>25</v>
      </c>
      <c r="I2122" t="s">
        <v>117</v>
      </c>
      <c r="J2122" s="3"/>
      <c r="K2122" s="3"/>
      <c r="L2122" s="3">
        <v>45314</v>
      </c>
      <c r="M2122" s="3" t="s">
        <v>126</v>
      </c>
      <c r="N2122" s="3">
        <v>45231</v>
      </c>
      <c r="O2122" s="7">
        <v>0.36885416666666665</v>
      </c>
      <c r="P2122" t="s">
        <v>1908</v>
      </c>
      <c r="Q2122" s="3">
        <v>45265</v>
      </c>
      <c r="R2122" s="7">
        <v>0.4697453703703704</v>
      </c>
      <c r="S2122" t="s">
        <v>1908</v>
      </c>
      <c r="U2122" s="92" t="s">
        <v>3042</v>
      </c>
      <c r="V2122" s="93" t="s">
        <v>3043</v>
      </c>
      <c r="W2122" s="92" t="s">
        <v>1481</v>
      </c>
      <c r="X2122" s="93" t="s">
        <v>1482</v>
      </c>
      <c r="Y2122" s="92" t="s">
        <v>609</v>
      </c>
      <c r="Z2122" s="93" t="s">
        <v>608</v>
      </c>
      <c r="AA2122" t="s">
        <v>146</v>
      </c>
      <c r="AB2122">
        <v>902</v>
      </c>
      <c r="AC2122" t="s">
        <v>154</v>
      </c>
      <c r="AD2122" t="s">
        <v>5447</v>
      </c>
      <c r="AE2122" t="s">
        <v>805</v>
      </c>
      <c r="AF2122" s="12">
        <v>580</v>
      </c>
      <c r="AG2122" s="12">
        <v>80</v>
      </c>
      <c r="AH2122" s="12">
        <v>580</v>
      </c>
      <c r="AI2122" s="12">
        <v>80</v>
      </c>
      <c r="AJ2122" s="12">
        <v>580</v>
      </c>
      <c r="AK2122" s="12">
        <v>80</v>
      </c>
      <c r="AL2122" s="12">
        <v>580</v>
      </c>
      <c r="AM2122" s="12">
        <v>80</v>
      </c>
      <c r="AN2122" s="12">
        <v>539</v>
      </c>
      <c r="AO2122" s="12">
        <v>45</v>
      </c>
      <c r="AP2122" s="12">
        <v>539</v>
      </c>
      <c r="AQ2122" s="12">
        <v>45</v>
      </c>
      <c r="AR2122" s="12" t="s">
        <v>239</v>
      </c>
      <c r="AS2122" s="12" t="s">
        <v>239</v>
      </c>
      <c r="AT2122" s="12" t="s">
        <v>239</v>
      </c>
      <c r="AU2122" s="12" t="s">
        <v>239</v>
      </c>
      <c r="AV2122" t="s">
        <v>202</v>
      </c>
      <c r="AW2122" t="s">
        <v>207</v>
      </c>
      <c r="AX2122" t="s">
        <v>211</v>
      </c>
      <c r="AY2122" t="s">
        <v>200</v>
      </c>
      <c r="AZ2122" t="s">
        <v>208</v>
      </c>
      <c r="BA2122">
        <v>2</v>
      </c>
      <c r="BB2122" t="s">
        <v>204</v>
      </c>
      <c r="BC2122" t="s">
        <v>209</v>
      </c>
      <c r="BD2122" t="s">
        <v>211</v>
      </c>
      <c r="BE2122" t="s">
        <v>203</v>
      </c>
      <c r="BF2122" t="s">
        <v>212</v>
      </c>
      <c r="BG2122" t="s">
        <v>211</v>
      </c>
      <c r="BH2122" t="s">
        <v>201</v>
      </c>
      <c r="BI2122" t="s">
        <v>210</v>
      </c>
      <c r="BJ2122">
        <v>1</v>
      </c>
      <c r="BK2122" t="s">
        <v>205</v>
      </c>
      <c r="BL2122" t="s">
        <v>354</v>
      </c>
      <c r="BM2122">
        <v>1</v>
      </c>
      <c r="BQ2122" t="s">
        <v>584</v>
      </c>
      <c r="BR2122" t="s">
        <v>5763</v>
      </c>
      <c r="BS2122" t="s">
        <v>5768</v>
      </c>
      <c r="BT2122" t="s">
        <v>5763</v>
      </c>
      <c r="BU2122" t="s">
        <v>1852</v>
      </c>
      <c r="BV2122" t="s">
        <v>5763</v>
      </c>
      <c r="BW2122" t="s">
        <v>379</v>
      </c>
      <c r="BX2122" t="s">
        <v>5763</v>
      </c>
      <c r="BY2122" t="s">
        <v>3148</v>
      </c>
      <c r="BZ2122" t="s">
        <v>5763</v>
      </c>
      <c r="CA2122" t="s">
        <v>1908</v>
      </c>
      <c r="CB2122" s="3">
        <v>45231</v>
      </c>
      <c r="CC2122" t="s">
        <v>1908</v>
      </c>
      <c r="CD2122" s="3">
        <v>45247</v>
      </c>
      <c r="CE2122" t="s">
        <v>1908</v>
      </c>
      <c r="CF2122" s="3">
        <v>45231</v>
      </c>
      <c r="CG2122" t="s">
        <v>1908</v>
      </c>
      <c r="CH2122" s="3">
        <v>45232</v>
      </c>
      <c r="CI2122" t="s">
        <v>1908</v>
      </c>
      <c r="CJ2122" s="3">
        <v>45232</v>
      </c>
      <c r="CK2122" t="s">
        <v>1908</v>
      </c>
      <c r="CL2122" s="3">
        <v>45246</v>
      </c>
      <c r="CM2122" t="s">
        <v>1908</v>
      </c>
      <c r="CN2122" s="3">
        <v>45246</v>
      </c>
      <c r="CO2122" t="s">
        <v>1908</v>
      </c>
      <c r="CP2122" s="3">
        <v>45247</v>
      </c>
      <c r="CQ2122" t="s">
        <v>1908</v>
      </c>
      <c r="CR2122" s="3">
        <v>45265</v>
      </c>
      <c r="CS2122" t="s">
        <v>1908</v>
      </c>
      <c r="CT2122" s="3">
        <v>45231</v>
      </c>
      <c r="CU2122" t="s">
        <v>1908</v>
      </c>
      <c r="CV2122" s="3">
        <v>45247</v>
      </c>
      <c r="CW2122" t="s">
        <v>1908</v>
      </c>
      <c r="CX2122" s="3">
        <v>45247</v>
      </c>
      <c r="CY2122" t="s">
        <v>1908</v>
      </c>
      <c r="CZ2122" s="3">
        <v>45246</v>
      </c>
      <c r="DA2122" t="s">
        <v>1908</v>
      </c>
      <c r="DB2122" s="3">
        <v>45246</v>
      </c>
      <c r="DE2122" t="s">
        <v>1908</v>
      </c>
      <c r="DF2122" s="3">
        <v>45251</v>
      </c>
      <c r="DK2122" t="s">
        <v>1908</v>
      </c>
      <c r="DL2122" s="3">
        <v>45251</v>
      </c>
      <c r="DQ2122" t="s">
        <v>5070</v>
      </c>
      <c r="DR2122" t="s">
        <v>3985</v>
      </c>
      <c r="DU2122" t="s">
        <v>3370</v>
      </c>
    </row>
    <row r="2123" spans="1:125" x14ac:dyDescent="0.25">
      <c r="A2123" s="5">
        <v>1306501</v>
      </c>
      <c r="B2123" s="5">
        <v>1</v>
      </c>
      <c r="J2123" s="3"/>
      <c r="K2123" s="3"/>
      <c r="L2123" s="3"/>
      <c r="M2123" s="3"/>
      <c r="N2123" s="3">
        <v>45231</v>
      </c>
      <c r="O2123" s="7">
        <v>0.39537037037037037</v>
      </c>
      <c r="P2123" t="s">
        <v>1908</v>
      </c>
      <c r="AV2123" t="s">
        <v>202</v>
      </c>
      <c r="AW2123" t="s">
        <v>207</v>
      </c>
      <c r="AX2123" t="s">
        <v>211</v>
      </c>
      <c r="AY2123" t="s">
        <v>200</v>
      </c>
      <c r="AZ2123" t="s">
        <v>208</v>
      </c>
      <c r="BA2123">
        <v>2</v>
      </c>
      <c r="BB2123" t="s">
        <v>204</v>
      </c>
      <c r="BC2123" t="s">
        <v>209</v>
      </c>
      <c r="BD2123" t="s">
        <v>211</v>
      </c>
      <c r="BE2123" t="s">
        <v>203</v>
      </c>
      <c r="BF2123" t="s">
        <v>212</v>
      </c>
      <c r="BG2123" t="s">
        <v>211</v>
      </c>
      <c r="BH2123" t="s">
        <v>201</v>
      </c>
      <c r="BI2123" t="s">
        <v>210</v>
      </c>
      <c r="BJ2123">
        <v>1</v>
      </c>
      <c r="BK2123" t="s">
        <v>205</v>
      </c>
      <c r="BL2123" t="s">
        <v>354</v>
      </c>
      <c r="BM2123">
        <v>1</v>
      </c>
    </row>
    <row r="2124" spans="1:125" x14ac:dyDescent="0.25">
      <c r="A2124" s="5">
        <v>1306508</v>
      </c>
      <c r="B2124" s="5">
        <v>8</v>
      </c>
      <c r="C2124" t="s">
        <v>5884</v>
      </c>
      <c r="D2124" t="s">
        <v>5769</v>
      </c>
      <c r="E2124" t="s">
        <v>5039</v>
      </c>
      <c r="F2124" t="s">
        <v>5070</v>
      </c>
      <c r="G2124" t="s">
        <v>5695</v>
      </c>
      <c r="H2124" t="s">
        <v>25</v>
      </c>
      <c r="I2124" t="s">
        <v>117</v>
      </c>
      <c r="J2124" s="3"/>
      <c r="K2124" s="3"/>
      <c r="L2124" s="3" t="s">
        <v>2366</v>
      </c>
      <c r="M2124" s="3" t="s">
        <v>126</v>
      </c>
      <c r="N2124" s="3">
        <v>45231</v>
      </c>
      <c r="O2124" s="7">
        <v>0.39537037037037037</v>
      </c>
      <c r="P2124" t="s">
        <v>1908</v>
      </c>
      <c r="Q2124" s="3">
        <v>45328</v>
      </c>
      <c r="R2124" s="7">
        <v>0.48679398148148145</v>
      </c>
      <c r="S2124" t="s">
        <v>1908</v>
      </c>
      <c r="U2124" s="92" t="s">
        <v>2576</v>
      </c>
      <c r="W2124" s="92" t="s">
        <v>956</v>
      </c>
      <c r="AA2124" t="s">
        <v>228</v>
      </c>
      <c r="AB2124">
        <v>902</v>
      </c>
      <c r="AC2124" t="s">
        <v>154</v>
      </c>
      <c r="AD2124" t="s">
        <v>1625</v>
      </c>
      <c r="AE2124" t="s">
        <v>1625</v>
      </c>
      <c r="AF2124" s="12" t="s">
        <v>5696</v>
      </c>
      <c r="AG2124" s="12" t="s">
        <v>1707</v>
      </c>
      <c r="AH2124" s="12" t="s">
        <v>5696</v>
      </c>
      <c r="AI2124" s="12" t="s">
        <v>1707</v>
      </c>
      <c r="AJ2124" s="12" t="s">
        <v>5696</v>
      </c>
      <c r="AK2124" s="12" t="s">
        <v>1707</v>
      </c>
      <c r="AL2124" s="12" t="s">
        <v>5696</v>
      </c>
      <c r="AM2124" s="12" t="s">
        <v>1707</v>
      </c>
      <c r="AN2124" s="12">
        <v>539</v>
      </c>
      <c r="AO2124" s="12">
        <v>45</v>
      </c>
      <c r="AP2124" s="12">
        <v>539</v>
      </c>
      <c r="AQ2124" s="12">
        <v>45</v>
      </c>
      <c r="AR2124" s="12" t="s">
        <v>239</v>
      </c>
      <c r="AS2124" s="12" t="s">
        <v>239</v>
      </c>
      <c r="AT2124" s="12" t="s">
        <v>239</v>
      </c>
      <c r="AU2124" s="12" t="s">
        <v>239</v>
      </c>
      <c r="AV2124" t="s">
        <v>202</v>
      </c>
      <c r="AW2124" t="s">
        <v>207</v>
      </c>
      <c r="AX2124" t="s">
        <v>211</v>
      </c>
      <c r="AY2124" t="s">
        <v>200</v>
      </c>
      <c r="AZ2124" t="s">
        <v>208</v>
      </c>
      <c r="BA2124">
        <v>2</v>
      </c>
      <c r="BB2124" t="s">
        <v>204</v>
      </c>
      <c r="BC2124" t="s">
        <v>209</v>
      </c>
      <c r="BD2124" t="s">
        <v>211</v>
      </c>
      <c r="BE2124" t="s">
        <v>203</v>
      </c>
      <c r="BF2124" t="s">
        <v>212</v>
      </c>
      <c r="BG2124" t="s">
        <v>211</v>
      </c>
      <c r="BH2124" t="s">
        <v>201</v>
      </c>
      <c r="BI2124" t="s">
        <v>210</v>
      </c>
      <c r="BJ2124">
        <v>1</v>
      </c>
      <c r="BK2124" t="s">
        <v>205</v>
      </c>
      <c r="BL2124" t="s">
        <v>354</v>
      </c>
      <c r="BM2124">
        <v>1</v>
      </c>
      <c r="BQ2124" t="s">
        <v>584</v>
      </c>
      <c r="BR2124" t="s">
        <v>5880</v>
      </c>
      <c r="BS2124" t="s">
        <v>4623</v>
      </c>
      <c r="BT2124" t="s">
        <v>5880</v>
      </c>
      <c r="BU2124" t="s">
        <v>1852</v>
      </c>
      <c r="BV2124" t="s">
        <v>5880</v>
      </c>
      <c r="BW2124" t="s">
        <v>379</v>
      </c>
      <c r="BX2124" t="s">
        <v>5880</v>
      </c>
      <c r="BY2124" t="s">
        <v>1631</v>
      </c>
      <c r="BZ2124" t="s">
        <v>5880</v>
      </c>
      <c r="CA2124" t="s">
        <v>1908</v>
      </c>
      <c r="CB2124" s="3">
        <v>45231</v>
      </c>
      <c r="CC2124" t="s">
        <v>1908</v>
      </c>
      <c r="CD2124" s="3">
        <v>45323</v>
      </c>
      <c r="CE2124" t="s">
        <v>1908</v>
      </c>
      <c r="CF2124" s="3">
        <v>45231</v>
      </c>
      <c r="CG2124" t="s">
        <v>1908</v>
      </c>
      <c r="CH2124" s="3">
        <v>45308</v>
      </c>
      <c r="CI2124" t="s">
        <v>1908</v>
      </c>
      <c r="CJ2124" s="3">
        <v>45308</v>
      </c>
      <c r="CK2124" t="s">
        <v>1908</v>
      </c>
      <c r="CL2124" s="3">
        <v>45308</v>
      </c>
      <c r="CM2124" t="s">
        <v>1908</v>
      </c>
      <c r="CN2124" s="3">
        <v>45308</v>
      </c>
      <c r="CO2124" t="s">
        <v>1908</v>
      </c>
      <c r="CP2124" s="3">
        <v>45323</v>
      </c>
      <c r="CQ2124" t="s">
        <v>1908</v>
      </c>
      <c r="CR2124" s="3">
        <v>45328</v>
      </c>
      <c r="CS2124" t="s">
        <v>1908</v>
      </c>
      <c r="CT2124" s="3">
        <v>45231</v>
      </c>
      <c r="CU2124" t="s">
        <v>1908</v>
      </c>
      <c r="CV2124" s="3">
        <v>45323</v>
      </c>
      <c r="CW2124" t="s">
        <v>1908</v>
      </c>
      <c r="CX2124" s="3">
        <v>45323</v>
      </c>
      <c r="CY2124" t="s">
        <v>1908</v>
      </c>
      <c r="CZ2124" s="3">
        <v>45308</v>
      </c>
      <c r="DA2124" t="s">
        <v>1908</v>
      </c>
      <c r="DB2124" s="3">
        <v>45308</v>
      </c>
      <c r="DE2124" t="s">
        <v>1908</v>
      </c>
      <c r="DF2124" s="3">
        <v>45327</v>
      </c>
      <c r="DK2124" t="s">
        <v>1908</v>
      </c>
      <c r="DL2124" s="3">
        <v>45327</v>
      </c>
      <c r="DQ2124" t="s">
        <v>5070</v>
      </c>
      <c r="DR2124" t="s">
        <v>3985</v>
      </c>
      <c r="DU2124" t="s">
        <v>5770</v>
      </c>
    </row>
    <row r="2125" spans="1:125" x14ac:dyDescent="0.25">
      <c r="A2125" s="5">
        <v>1306601</v>
      </c>
      <c r="B2125" s="5">
        <v>1</v>
      </c>
      <c r="J2125" s="3"/>
      <c r="K2125" s="3"/>
      <c r="L2125" s="3"/>
      <c r="M2125" s="3"/>
      <c r="N2125" s="3">
        <v>45231</v>
      </c>
      <c r="O2125" s="7">
        <v>0.40931712962962963</v>
      </c>
      <c r="P2125" t="s">
        <v>1908</v>
      </c>
      <c r="AV2125" t="s">
        <v>202</v>
      </c>
      <c r="AW2125" t="s">
        <v>207</v>
      </c>
      <c r="AX2125" t="s">
        <v>211</v>
      </c>
      <c r="AY2125" t="s">
        <v>200</v>
      </c>
      <c r="AZ2125" t="s">
        <v>208</v>
      </c>
      <c r="BA2125">
        <v>2</v>
      </c>
      <c r="BB2125" t="s">
        <v>204</v>
      </c>
      <c r="BC2125" t="s">
        <v>209</v>
      </c>
      <c r="BD2125" t="s">
        <v>211</v>
      </c>
      <c r="BE2125" t="s">
        <v>203</v>
      </c>
      <c r="BF2125" t="s">
        <v>212</v>
      </c>
      <c r="BG2125" t="s">
        <v>211</v>
      </c>
      <c r="BH2125" t="s">
        <v>201</v>
      </c>
      <c r="BI2125" t="s">
        <v>210</v>
      </c>
      <c r="BJ2125">
        <v>1</v>
      </c>
      <c r="BK2125" t="s">
        <v>205</v>
      </c>
      <c r="BL2125" t="s">
        <v>354</v>
      </c>
      <c r="BM2125">
        <v>1</v>
      </c>
    </row>
    <row r="2126" spans="1:125" x14ac:dyDescent="0.25">
      <c r="A2126" s="5">
        <v>1306609</v>
      </c>
      <c r="B2126" s="5">
        <v>9</v>
      </c>
      <c r="C2126" t="s">
        <v>5834</v>
      </c>
      <c r="D2126" t="s">
        <v>5785</v>
      </c>
      <c r="E2126" t="s">
        <v>5469</v>
      </c>
      <c r="F2126" t="s">
        <v>6</v>
      </c>
      <c r="G2126" t="s">
        <v>5832</v>
      </c>
      <c r="H2126" t="s">
        <v>25</v>
      </c>
      <c r="I2126" t="s">
        <v>117</v>
      </c>
      <c r="J2126" s="3"/>
      <c r="K2126" s="3"/>
      <c r="L2126" s="3">
        <v>45384</v>
      </c>
      <c r="M2126" s="3" t="s">
        <v>128</v>
      </c>
      <c r="N2126" s="3">
        <v>45231</v>
      </c>
      <c r="O2126" s="7">
        <v>0.40931712962962963</v>
      </c>
      <c r="P2126" t="s">
        <v>1908</v>
      </c>
      <c r="Q2126" s="3">
        <v>45300</v>
      </c>
      <c r="R2126" s="7">
        <v>0.44268518518518518</v>
      </c>
      <c r="S2126" t="s">
        <v>1908</v>
      </c>
      <c r="U2126" s="92" t="s">
        <v>5771</v>
      </c>
      <c r="V2126" s="93" t="s">
        <v>5772</v>
      </c>
      <c r="AA2126" t="s">
        <v>1353</v>
      </c>
      <c r="AB2126">
        <v>956</v>
      </c>
      <c r="AC2126" t="s">
        <v>154</v>
      </c>
      <c r="AD2126" t="s">
        <v>3610</v>
      </c>
      <c r="AE2126" t="s">
        <v>3610</v>
      </c>
      <c r="AF2126" s="12" t="s">
        <v>5416</v>
      </c>
      <c r="AG2126" s="12" t="s">
        <v>5417</v>
      </c>
      <c r="AH2126" s="12" t="s">
        <v>5416</v>
      </c>
      <c r="AI2126" s="12" t="s">
        <v>5417</v>
      </c>
      <c r="AJ2126" s="12" t="s">
        <v>5416</v>
      </c>
      <c r="AK2126" s="12" t="s">
        <v>5417</v>
      </c>
      <c r="AL2126" s="12" t="s">
        <v>5416</v>
      </c>
      <c r="AM2126" s="12" t="s">
        <v>5417</v>
      </c>
      <c r="AN2126" s="12">
        <v>543</v>
      </c>
      <c r="AO2126" s="12">
        <v>58</v>
      </c>
      <c r="AP2126" s="12">
        <v>543</v>
      </c>
      <c r="AQ2126" s="12">
        <v>58</v>
      </c>
      <c r="AR2126" s="12" t="s">
        <v>239</v>
      </c>
      <c r="AS2126" s="12" t="s">
        <v>239</v>
      </c>
      <c r="AT2126" s="12" t="s">
        <v>239</v>
      </c>
      <c r="AU2126" s="12" t="s">
        <v>239</v>
      </c>
      <c r="AV2126" t="s">
        <v>202</v>
      </c>
      <c r="AW2126" t="s">
        <v>207</v>
      </c>
      <c r="AX2126" t="s">
        <v>211</v>
      </c>
      <c r="AY2126" t="s">
        <v>200</v>
      </c>
      <c r="AZ2126" t="s">
        <v>208</v>
      </c>
      <c r="BA2126">
        <v>2</v>
      </c>
      <c r="BB2126" t="s">
        <v>204</v>
      </c>
      <c r="BC2126" t="s">
        <v>209</v>
      </c>
      <c r="BD2126" t="s">
        <v>211</v>
      </c>
      <c r="BE2126" t="s">
        <v>203</v>
      </c>
      <c r="BF2126" t="s">
        <v>212</v>
      </c>
      <c r="BG2126" t="s">
        <v>211</v>
      </c>
      <c r="BH2126" t="s">
        <v>201</v>
      </c>
      <c r="BI2126" t="s">
        <v>210</v>
      </c>
      <c r="BJ2126">
        <v>1</v>
      </c>
      <c r="BK2126" t="s">
        <v>205</v>
      </c>
      <c r="BL2126" t="s">
        <v>354</v>
      </c>
      <c r="BM2126">
        <v>1</v>
      </c>
      <c r="BQ2126" t="s">
        <v>584</v>
      </c>
      <c r="BR2126" t="s">
        <v>232</v>
      </c>
      <c r="BS2126" t="s">
        <v>5786</v>
      </c>
      <c r="BT2126" t="s">
        <v>232</v>
      </c>
      <c r="BU2126" t="s">
        <v>1852</v>
      </c>
      <c r="BV2126" t="s">
        <v>232</v>
      </c>
      <c r="BW2126" t="s">
        <v>379</v>
      </c>
      <c r="BX2126" t="s">
        <v>232</v>
      </c>
      <c r="CA2126" t="s">
        <v>1908</v>
      </c>
      <c r="CB2126" s="3">
        <v>45231</v>
      </c>
      <c r="CC2126" t="s">
        <v>1908</v>
      </c>
      <c r="CD2126" s="3">
        <v>45261</v>
      </c>
      <c r="CE2126" t="s">
        <v>1908</v>
      </c>
      <c r="CF2126" s="3">
        <v>45231</v>
      </c>
      <c r="CG2126" t="s">
        <v>1908</v>
      </c>
      <c r="CH2126" s="3">
        <v>45239</v>
      </c>
      <c r="CI2126" t="s">
        <v>1908</v>
      </c>
      <c r="CJ2126" s="3">
        <v>45239</v>
      </c>
      <c r="CK2126" t="s">
        <v>1908</v>
      </c>
      <c r="CL2126" s="3">
        <v>45274</v>
      </c>
      <c r="CM2126" t="s">
        <v>1908</v>
      </c>
      <c r="CN2126" s="3">
        <v>45274</v>
      </c>
      <c r="CO2126" t="s">
        <v>1908</v>
      </c>
      <c r="CP2126" s="3">
        <v>45274</v>
      </c>
      <c r="CQ2126" t="s">
        <v>1908</v>
      </c>
      <c r="CR2126" s="3">
        <v>45300</v>
      </c>
      <c r="CS2126" t="s">
        <v>1908</v>
      </c>
      <c r="CT2126" s="3">
        <v>45231</v>
      </c>
      <c r="CU2126" t="s">
        <v>1908</v>
      </c>
      <c r="CV2126" s="3">
        <v>45274</v>
      </c>
      <c r="CW2126" t="s">
        <v>1908</v>
      </c>
      <c r="CX2126" s="3">
        <v>45261</v>
      </c>
      <c r="CY2126" t="s">
        <v>1908</v>
      </c>
      <c r="CZ2126" s="3">
        <v>45274</v>
      </c>
      <c r="DA2126" t="s">
        <v>1908</v>
      </c>
      <c r="DB2126" s="3">
        <v>45274</v>
      </c>
      <c r="DE2126" t="s">
        <v>1908</v>
      </c>
      <c r="DF2126" s="3">
        <v>45261</v>
      </c>
      <c r="DK2126" t="s">
        <v>1908</v>
      </c>
      <c r="DL2126" s="3">
        <v>45261</v>
      </c>
      <c r="DQ2126" t="s">
        <v>6</v>
      </c>
      <c r="DR2126" t="s">
        <v>3985</v>
      </c>
      <c r="DU2126" t="s">
        <v>5771</v>
      </c>
    </row>
    <row r="2127" spans="1:125" x14ac:dyDescent="0.25">
      <c r="A2127" s="5">
        <v>1306701</v>
      </c>
      <c r="B2127" s="5">
        <v>1</v>
      </c>
      <c r="J2127" s="3"/>
      <c r="K2127" s="3"/>
      <c r="L2127" s="3"/>
      <c r="M2127" s="3"/>
      <c r="N2127" s="3">
        <v>45231</v>
      </c>
      <c r="O2127" s="7">
        <v>0.41871527777777778</v>
      </c>
      <c r="P2127" t="s">
        <v>1908</v>
      </c>
      <c r="AV2127" t="s">
        <v>202</v>
      </c>
      <c r="AW2127" t="s">
        <v>207</v>
      </c>
      <c r="AX2127" t="s">
        <v>211</v>
      </c>
      <c r="AY2127" t="s">
        <v>200</v>
      </c>
      <c r="AZ2127" t="s">
        <v>208</v>
      </c>
      <c r="BA2127">
        <v>2</v>
      </c>
      <c r="BB2127" t="s">
        <v>204</v>
      </c>
      <c r="BC2127" t="s">
        <v>209</v>
      </c>
      <c r="BD2127" t="s">
        <v>211</v>
      </c>
      <c r="BE2127" t="s">
        <v>203</v>
      </c>
      <c r="BF2127" t="s">
        <v>212</v>
      </c>
      <c r="BG2127" t="s">
        <v>211</v>
      </c>
      <c r="BH2127" t="s">
        <v>201</v>
      </c>
      <c r="BI2127" t="s">
        <v>210</v>
      </c>
      <c r="BJ2127">
        <v>1</v>
      </c>
      <c r="BK2127" t="s">
        <v>205</v>
      </c>
      <c r="BL2127" t="s">
        <v>354</v>
      </c>
      <c r="BM2127">
        <v>1</v>
      </c>
    </row>
    <row r="2128" spans="1:125" x14ac:dyDescent="0.25">
      <c r="A2128" s="5">
        <v>1306711</v>
      </c>
      <c r="B2128" s="5">
        <v>11</v>
      </c>
      <c r="C2128" t="s">
        <v>5854</v>
      </c>
      <c r="D2128" t="s">
        <v>5774</v>
      </c>
      <c r="E2128" t="s">
        <v>5776</v>
      </c>
      <c r="F2128" t="s">
        <v>6</v>
      </c>
      <c r="G2128" t="s">
        <v>5778</v>
      </c>
      <c r="H2128" t="s">
        <v>25</v>
      </c>
      <c r="I2128" t="s">
        <v>117</v>
      </c>
      <c r="J2128" s="3"/>
      <c r="K2128" s="3"/>
      <c r="L2128" s="3">
        <v>45384</v>
      </c>
      <c r="M2128" s="3" t="s">
        <v>126</v>
      </c>
      <c r="N2128" s="3">
        <v>45231</v>
      </c>
      <c r="O2128" s="7">
        <v>0.41871527777777778</v>
      </c>
      <c r="P2128" t="s">
        <v>1908</v>
      </c>
      <c r="Q2128" s="3">
        <v>45300</v>
      </c>
      <c r="R2128" s="7">
        <v>0.45116898148148149</v>
      </c>
      <c r="S2128" t="s">
        <v>1908</v>
      </c>
      <c r="U2128" s="92" t="s">
        <v>1103</v>
      </c>
      <c r="V2128" s="93" t="s">
        <v>4881</v>
      </c>
      <c r="W2128" s="92" t="s">
        <v>386</v>
      </c>
      <c r="X2128" s="93" t="s">
        <v>5225</v>
      </c>
      <c r="AA2128" t="s">
        <v>234</v>
      </c>
      <c r="AB2128">
        <v>956</v>
      </c>
      <c r="AC2128" t="s">
        <v>154</v>
      </c>
      <c r="AD2128" t="s">
        <v>5777</v>
      </c>
      <c r="AE2128" t="s">
        <v>5777</v>
      </c>
      <c r="AF2128" s="12" t="s">
        <v>5780</v>
      </c>
      <c r="AG2128" s="12">
        <v>101</v>
      </c>
      <c r="AH2128" s="12" t="s">
        <v>5780</v>
      </c>
      <c r="AI2128" s="12">
        <v>101</v>
      </c>
      <c r="AJ2128" s="12" t="s">
        <v>5780</v>
      </c>
      <c r="AK2128" s="12">
        <v>101</v>
      </c>
      <c r="AL2128" s="12" t="s">
        <v>5780</v>
      </c>
      <c r="AM2128" s="12">
        <v>101</v>
      </c>
      <c r="AN2128" s="12">
        <v>539</v>
      </c>
      <c r="AO2128" s="12">
        <v>45</v>
      </c>
      <c r="AP2128" s="12">
        <v>539</v>
      </c>
      <c r="AQ2128" s="12">
        <v>45</v>
      </c>
      <c r="AR2128" s="12" t="s">
        <v>239</v>
      </c>
      <c r="AS2128" s="12" t="s">
        <v>239</v>
      </c>
      <c r="AT2128" s="12" t="s">
        <v>239</v>
      </c>
      <c r="AU2128" s="12" t="s">
        <v>239</v>
      </c>
      <c r="AV2128" t="s">
        <v>202</v>
      </c>
      <c r="AW2128" t="s">
        <v>207</v>
      </c>
      <c r="AX2128" t="s">
        <v>211</v>
      </c>
      <c r="AY2128" t="s">
        <v>200</v>
      </c>
      <c r="AZ2128" t="s">
        <v>208</v>
      </c>
      <c r="BA2128">
        <v>2</v>
      </c>
      <c r="BB2128" t="s">
        <v>204</v>
      </c>
      <c r="BC2128" t="s">
        <v>209</v>
      </c>
      <c r="BD2128" t="s">
        <v>211</v>
      </c>
      <c r="BE2128" t="s">
        <v>203</v>
      </c>
      <c r="BF2128" t="s">
        <v>212</v>
      </c>
      <c r="BG2128" t="s">
        <v>211</v>
      </c>
      <c r="BH2128" t="s">
        <v>201</v>
      </c>
      <c r="BI2128" t="s">
        <v>210</v>
      </c>
      <c r="BJ2128">
        <v>1</v>
      </c>
      <c r="BK2128" t="s">
        <v>205</v>
      </c>
      <c r="BL2128" t="s">
        <v>354</v>
      </c>
      <c r="BM2128">
        <v>1</v>
      </c>
      <c r="BQ2128" t="s">
        <v>584</v>
      </c>
      <c r="BR2128" t="s">
        <v>234</v>
      </c>
      <c r="BS2128" t="s">
        <v>5779</v>
      </c>
      <c r="BT2128" t="s">
        <v>234</v>
      </c>
      <c r="BU2128" t="s">
        <v>1852</v>
      </c>
      <c r="BV2128" t="s">
        <v>234</v>
      </c>
      <c r="BW2128" t="s">
        <v>379</v>
      </c>
      <c r="BX2128" t="s">
        <v>234</v>
      </c>
      <c r="BY2128" t="s">
        <v>4194</v>
      </c>
      <c r="BZ2128" t="s">
        <v>234</v>
      </c>
      <c r="CA2128" t="s">
        <v>1908</v>
      </c>
      <c r="CB2128" s="3">
        <v>45231</v>
      </c>
      <c r="CC2128" t="s">
        <v>1908</v>
      </c>
      <c r="CD2128" s="3">
        <v>45278</v>
      </c>
      <c r="CE2128" t="s">
        <v>1908</v>
      </c>
      <c r="CF2128" s="3">
        <v>45231</v>
      </c>
      <c r="CG2128" t="s">
        <v>1908</v>
      </c>
      <c r="CH2128" s="3">
        <v>45239</v>
      </c>
      <c r="CI2128" t="s">
        <v>1908</v>
      </c>
      <c r="CJ2128" s="3">
        <v>45239</v>
      </c>
      <c r="CK2128" t="s">
        <v>1908</v>
      </c>
      <c r="CL2128" s="3">
        <v>45278</v>
      </c>
      <c r="CM2128" t="s">
        <v>1908</v>
      </c>
      <c r="CN2128" s="3">
        <v>45278</v>
      </c>
      <c r="CO2128" t="s">
        <v>1908</v>
      </c>
      <c r="CP2128" s="3">
        <v>45278</v>
      </c>
      <c r="CQ2128" t="s">
        <v>1908</v>
      </c>
      <c r="CR2128" s="3">
        <v>45300</v>
      </c>
      <c r="CS2128" t="s">
        <v>1908</v>
      </c>
      <c r="CT2128" s="3">
        <v>45231</v>
      </c>
      <c r="CU2128" t="s">
        <v>1908</v>
      </c>
      <c r="CV2128" s="3">
        <v>45278</v>
      </c>
      <c r="CW2128" t="s">
        <v>1908</v>
      </c>
      <c r="CX2128" s="3">
        <v>45278</v>
      </c>
      <c r="CY2128" t="s">
        <v>1908</v>
      </c>
      <c r="CZ2128" s="3">
        <v>45274</v>
      </c>
      <c r="DA2128" t="s">
        <v>1908</v>
      </c>
      <c r="DB2128" s="3">
        <v>45274</v>
      </c>
      <c r="DE2128" t="s">
        <v>1908</v>
      </c>
      <c r="DF2128" s="3">
        <v>45278</v>
      </c>
      <c r="DK2128" t="s">
        <v>1908</v>
      </c>
      <c r="DL2128" s="3">
        <v>45278</v>
      </c>
      <c r="DQ2128" t="s">
        <v>6</v>
      </c>
      <c r="DR2128" t="s">
        <v>3985</v>
      </c>
      <c r="DU2128" t="s">
        <v>5775</v>
      </c>
    </row>
    <row r="2129" spans="1:125" x14ac:dyDescent="0.25">
      <c r="A2129" s="5">
        <v>1306801</v>
      </c>
      <c r="B2129" s="5">
        <v>1</v>
      </c>
      <c r="J2129" s="3"/>
      <c r="K2129" s="3"/>
      <c r="L2129" s="3"/>
      <c r="M2129" s="3"/>
      <c r="N2129" s="3">
        <v>45237</v>
      </c>
      <c r="O2129" s="7">
        <v>0.35341435185185183</v>
      </c>
      <c r="P2129" t="s">
        <v>1980</v>
      </c>
      <c r="AV2129" t="s">
        <v>202</v>
      </c>
      <c r="AW2129" t="s">
        <v>207</v>
      </c>
      <c r="AX2129" t="s">
        <v>211</v>
      </c>
      <c r="AY2129" t="s">
        <v>200</v>
      </c>
      <c r="AZ2129" t="s">
        <v>208</v>
      </c>
      <c r="BA2129">
        <v>2</v>
      </c>
      <c r="BB2129" t="s">
        <v>204</v>
      </c>
      <c r="BC2129" t="s">
        <v>209</v>
      </c>
      <c r="BD2129" t="s">
        <v>211</v>
      </c>
      <c r="BE2129" t="s">
        <v>203</v>
      </c>
      <c r="BF2129" t="s">
        <v>212</v>
      </c>
      <c r="BG2129" t="s">
        <v>211</v>
      </c>
      <c r="BH2129" t="s">
        <v>201</v>
      </c>
      <c r="BI2129" t="s">
        <v>210</v>
      </c>
      <c r="BJ2129">
        <v>1</v>
      </c>
      <c r="BK2129" t="s">
        <v>205</v>
      </c>
      <c r="BL2129" t="s">
        <v>354</v>
      </c>
      <c r="BM2129">
        <v>1</v>
      </c>
    </row>
    <row r="2130" spans="1:125" x14ac:dyDescent="0.25">
      <c r="A2130" s="5">
        <v>1306812</v>
      </c>
      <c r="B2130" s="5">
        <v>12</v>
      </c>
      <c r="C2130" t="s">
        <v>5788</v>
      </c>
      <c r="D2130" t="s">
        <v>5810</v>
      </c>
      <c r="E2130" t="s">
        <v>4393</v>
      </c>
      <c r="F2130" t="s">
        <v>5070</v>
      </c>
      <c r="G2130" t="s">
        <v>5791</v>
      </c>
      <c r="H2130" t="s">
        <v>127</v>
      </c>
      <c r="I2130" t="s">
        <v>118</v>
      </c>
      <c r="J2130" s="3"/>
      <c r="K2130" s="3" t="s">
        <v>5789</v>
      </c>
      <c r="L2130" s="3"/>
      <c r="M2130" s="3" t="s">
        <v>133</v>
      </c>
      <c r="N2130" s="3">
        <v>45237</v>
      </c>
      <c r="O2130" s="7">
        <v>0.35341435185185183</v>
      </c>
      <c r="P2130" t="s">
        <v>1980</v>
      </c>
      <c r="Q2130" s="3">
        <v>45265</v>
      </c>
      <c r="R2130" s="7">
        <v>0.46747685185185189</v>
      </c>
      <c r="S2130" t="s">
        <v>1908</v>
      </c>
      <c r="T2130">
        <v>1988</v>
      </c>
      <c r="U2130" s="92" t="s">
        <v>3310</v>
      </c>
      <c r="W2130" s="92" t="s">
        <v>998</v>
      </c>
      <c r="Y2130" s="92" t="s">
        <v>1749</v>
      </c>
      <c r="AA2130" t="s">
        <v>234</v>
      </c>
      <c r="AB2130">
        <v>902</v>
      </c>
      <c r="AC2130" t="s">
        <v>154</v>
      </c>
      <c r="AD2130" t="s">
        <v>239</v>
      </c>
      <c r="AF2130" s="12" t="s">
        <v>5696</v>
      </c>
      <c r="AG2130" s="12" t="s">
        <v>1707</v>
      </c>
      <c r="AH2130" s="12" t="s">
        <v>5696</v>
      </c>
      <c r="AI2130" s="12" t="s">
        <v>1707</v>
      </c>
      <c r="AJ2130" s="12" t="s">
        <v>5696</v>
      </c>
      <c r="AK2130" s="12" t="s">
        <v>1707</v>
      </c>
      <c r="AL2130" s="12" t="s">
        <v>5696</v>
      </c>
      <c r="AM2130" s="12" t="s">
        <v>1707</v>
      </c>
      <c r="AN2130" s="12">
        <v>539</v>
      </c>
      <c r="AO2130" s="12">
        <v>45</v>
      </c>
      <c r="AP2130" s="12">
        <v>539</v>
      </c>
      <c r="AQ2130" s="12">
        <v>45</v>
      </c>
      <c r="AV2130" t="s">
        <v>202</v>
      </c>
      <c r="AW2130" t="s">
        <v>207</v>
      </c>
      <c r="AX2130" t="s">
        <v>211</v>
      </c>
      <c r="AY2130" t="s">
        <v>200</v>
      </c>
      <c r="AZ2130" t="s">
        <v>208</v>
      </c>
      <c r="BA2130">
        <v>2</v>
      </c>
      <c r="BB2130" t="s">
        <v>204</v>
      </c>
      <c r="BC2130" t="s">
        <v>209</v>
      </c>
      <c r="BD2130" t="s">
        <v>211</v>
      </c>
      <c r="BE2130" t="s">
        <v>203</v>
      </c>
      <c r="BF2130" t="s">
        <v>212</v>
      </c>
      <c r="BG2130" t="s">
        <v>211</v>
      </c>
      <c r="BH2130" t="s">
        <v>201</v>
      </c>
      <c r="BI2130" t="s">
        <v>210</v>
      </c>
      <c r="BJ2130">
        <v>1</v>
      </c>
      <c r="BK2130" t="s">
        <v>205</v>
      </c>
      <c r="BL2130" t="s">
        <v>354</v>
      </c>
      <c r="BM2130">
        <v>1</v>
      </c>
      <c r="BQ2130" t="s">
        <v>577</v>
      </c>
      <c r="BR2130" t="s">
        <v>234</v>
      </c>
      <c r="BS2130" t="s">
        <v>5811</v>
      </c>
      <c r="BT2130" t="s">
        <v>234</v>
      </c>
      <c r="BW2130" t="s">
        <v>367</v>
      </c>
      <c r="BX2130" t="s">
        <v>234</v>
      </c>
      <c r="BY2130" t="s">
        <v>5812</v>
      </c>
      <c r="BZ2130" t="s">
        <v>234</v>
      </c>
      <c r="CA2130" t="s">
        <v>1980</v>
      </c>
      <c r="CB2130" s="3">
        <v>45237</v>
      </c>
      <c r="CC2130" t="s">
        <v>1980</v>
      </c>
      <c r="CD2130" s="3">
        <v>45240</v>
      </c>
      <c r="CE2130" t="s">
        <v>1980</v>
      </c>
      <c r="CF2130" s="3">
        <v>45237</v>
      </c>
      <c r="CG2130" t="s">
        <v>1980</v>
      </c>
      <c r="CH2130" s="3">
        <v>45237</v>
      </c>
      <c r="CI2130" t="s">
        <v>1980</v>
      </c>
      <c r="CJ2130" s="3">
        <v>45237</v>
      </c>
      <c r="CK2130" t="s">
        <v>1980</v>
      </c>
      <c r="CL2130" s="3">
        <v>45240</v>
      </c>
      <c r="CM2130" t="s">
        <v>1980</v>
      </c>
      <c r="CN2130" s="3">
        <v>45240</v>
      </c>
      <c r="CO2130" t="s">
        <v>1980</v>
      </c>
      <c r="CP2130" s="3">
        <v>45237</v>
      </c>
      <c r="CQ2130" t="s">
        <v>1908</v>
      </c>
      <c r="CR2130" s="3">
        <v>45265</v>
      </c>
      <c r="CS2130" t="s">
        <v>1980</v>
      </c>
      <c r="CT2130" s="3">
        <v>45240</v>
      </c>
      <c r="CW2130" t="s">
        <v>1980</v>
      </c>
      <c r="CX2130" s="3">
        <v>45240</v>
      </c>
      <c r="CY2130" t="s">
        <v>1908</v>
      </c>
      <c r="CZ2130" s="3">
        <v>45265</v>
      </c>
      <c r="DA2130" t="s">
        <v>1980</v>
      </c>
      <c r="DB2130" s="3">
        <v>45240</v>
      </c>
      <c r="DE2130" t="s">
        <v>1908</v>
      </c>
      <c r="DF2130" s="3">
        <v>45265</v>
      </c>
      <c r="DK2130" t="s">
        <v>1908</v>
      </c>
      <c r="DL2130" s="3">
        <v>45265</v>
      </c>
      <c r="DQ2130" t="s">
        <v>5070</v>
      </c>
      <c r="DR2130" t="s">
        <v>5069</v>
      </c>
      <c r="DU2130" t="s">
        <v>5801</v>
      </c>
    </row>
    <row r="2131" spans="1:125" x14ac:dyDescent="0.25">
      <c r="A2131" s="5">
        <v>1306901</v>
      </c>
      <c r="B2131" s="5">
        <v>1</v>
      </c>
      <c r="J2131" s="3"/>
      <c r="K2131" s="3"/>
      <c r="L2131" s="3"/>
      <c r="M2131" s="3"/>
      <c r="N2131" s="3">
        <v>45239</v>
      </c>
      <c r="O2131" s="7">
        <v>0.40189814814814812</v>
      </c>
      <c r="P2131" t="s">
        <v>1908</v>
      </c>
      <c r="AV2131" t="s">
        <v>202</v>
      </c>
      <c r="AW2131" t="s">
        <v>207</v>
      </c>
      <c r="AX2131" t="s">
        <v>211</v>
      </c>
      <c r="AY2131" t="s">
        <v>200</v>
      </c>
      <c r="AZ2131" t="s">
        <v>208</v>
      </c>
      <c r="BA2131">
        <v>2</v>
      </c>
      <c r="BB2131" t="s">
        <v>204</v>
      </c>
      <c r="BC2131" t="s">
        <v>209</v>
      </c>
      <c r="BD2131" t="s">
        <v>211</v>
      </c>
      <c r="BE2131" t="s">
        <v>203</v>
      </c>
      <c r="BF2131" t="s">
        <v>212</v>
      </c>
      <c r="BG2131" t="s">
        <v>211</v>
      </c>
      <c r="BH2131" t="s">
        <v>201</v>
      </c>
      <c r="BI2131" t="s">
        <v>210</v>
      </c>
      <c r="BJ2131">
        <v>1</v>
      </c>
      <c r="BK2131" t="s">
        <v>205</v>
      </c>
      <c r="BL2131" t="s">
        <v>354</v>
      </c>
      <c r="BM2131">
        <v>1</v>
      </c>
    </row>
    <row r="2132" spans="1:125" x14ac:dyDescent="0.25">
      <c r="A2132" s="5">
        <v>1307001</v>
      </c>
      <c r="B2132" s="5">
        <v>1</v>
      </c>
      <c r="J2132" s="3"/>
      <c r="K2132" s="3"/>
      <c r="L2132" s="3"/>
      <c r="M2132" s="3"/>
      <c r="N2132" s="3">
        <v>45239</v>
      </c>
      <c r="O2132" s="7">
        <v>0.40229166666666666</v>
      </c>
      <c r="P2132" t="s">
        <v>1908</v>
      </c>
      <c r="AV2132" t="s">
        <v>202</v>
      </c>
      <c r="AW2132" t="s">
        <v>207</v>
      </c>
      <c r="AX2132" t="s">
        <v>211</v>
      </c>
      <c r="AY2132" t="s">
        <v>200</v>
      </c>
      <c r="AZ2132" t="s">
        <v>208</v>
      </c>
      <c r="BA2132">
        <v>2</v>
      </c>
      <c r="BB2132" t="s">
        <v>204</v>
      </c>
      <c r="BC2132" t="s">
        <v>209</v>
      </c>
      <c r="BD2132" t="s">
        <v>211</v>
      </c>
      <c r="BE2132" t="s">
        <v>203</v>
      </c>
      <c r="BF2132" t="s">
        <v>212</v>
      </c>
      <c r="BG2132" t="s">
        <v>211</v>
      </c>
      <c r="BH2132" t="s">
        <v>201</v>
      </c>
      <c r="BI2132" t="s">
        <v>210</v>
      </c>
      <c r="BJ2132">
        <v>1</v>
      </c>
      <c r="BK2132" t="s">
        <v>205</v>
      </c>
      <c r="BL2132" t="s">
        <v>354</v>
      </c>
      <c r="BM2132">
        <v>1</v>
      </c>
    </row>
    <row r="2133" spans="1:125" x14ac:dyDescent="0.25">
      <c r="A2133" s="5">
        <v>1307013</v>
      </c>
      <c r="B2133" s="5">
        <v>13</v>
      </c>
      <c r="C2133" t="s">
        <v>6017</v>
      </c>
      <c r="D2133" t="s">
        <v>5795</v>
      </c>
      <c r="E2133" t="s">
        <v>5469</v>
      </c>
      <c r="F2133" t="s">
        <v>5070</v>
      </c>
      <c r="G2133" t="s">
        <v>425</v>
      </c>
      <c r="H2133" t="s">
        <v>25</v>
      </c>
      <c r="I2133" t="s">
        <v>117</v>
      </c>
      <c r="J2133" s="3">
        <v>45429</v>
      </c>
      <c r="K2133" s="3"/>
      <c r="L2133" s="3"/>
      <c r="M2133" s="3" t="s">
        <v>126</v>
      </c>
      <c r="N2133" s="3">
        <v>45239</v>
      </c>
      <c r="O2133" s="7">
        <v>0.40229166666666666</v>
      </c>
      <c r="P2133" t="s">
        <v>1908</v>
      </c>
      <c r="Q2133" s="3">
        <v>45398</v>
      </c>
      <c r="R2133" s="7">
        <v>0.44765046296296296</v>
      </c>
      <c r="S2133" t="s">
        <v>1908</v>
      </c>
      <c r="U2133" s="92" t="s">
        <v>770</v>
      </c>
      <c r="V2133" s="93" t="s">
        <v>4676</v>
      </c>
      <c r="W2133" s="92" t="s">
        <v>709</v>
      </c>
      <c r="X2133" s="93" t="s">
        <v>3082</v>
      </c>
      <c r="AA2133" t="s">
        <v>234</v>
      </c>
      <c r="AB2133">
        <v>956</v>
      </c>
      <c r="AC2133" t="s">
        <v>154</v>
      </c>
      <c r="AD2133" t="s">
        <v>1185</v>
      </c>
      <c r="AE2133" t="s">
        <v>1185</v>
      </c>
      <c r="AF2133" s="12">
        <v>548</v>
      </c>
      <c r="AG2133" s="12">
        <v>61</v>
      </c>
      <c r="AH2133" s="12">
        <v>548</v>
      </c>
      <c r="AI2133" s="12">
        <v>61</v>
      </c>
      <c r="AJ2133" s="12">
        <v>548</v>
      </c>
      <c r="AK2133" s="12">
        <v>61</v>
      </c>
      <c r="AL2133" s="12">
        <v>548</v>
      </c>
      <c r="AM2133" s="12">
        <v>61</v>
      </c>
      <c r="AN2133" s="12">
        <v>539</v>
      </c>
      <c r="AO2133" s="12">
        <v>45</v>
      </c>
      <c r="AP2133" s="12">
        <v>539</v>
      </c>
      <c r="AQ2133" s="12">
        <v>45</v>
      </c>
      <c r="AR2133" s="12" t="s">
        <v>239</v>
      </c>
      <c r="AS2133" s="12" t="s">
        <v>239</v>
      </c>
      <c r="AT2133" s="12" t="s">
        <v>239</v>
      </c>
      <c r="AU2133" s="12" t="s">
        <v>239</v>
      </c>
      <c r="AV2133" t="s">
        <v>202</v>
      </c>
      <c r="AW2133" t="s">
        <v>207</v>
      </c>
      <c r="AX2133" t="s">
        <v>211</v>
      </c>
      <c r="AY2133" t="s">
        <v>200</v>
      </c>
      <c r="AZ2133" t="s">
        <v>208</v>
      </c>
      <c r="BA2133">
        <v>2</v>
      </c>
      <c r="BB2133" t="s">
        <v>204</v>
      </c>
      <c r="BC2133" t="s">
        <v>209</v>
      </c>
      <c r="BD2133" t="s">
        <v>211</v>
      </c>
      <c r="BE2133" t="s">
        <v>203</v>
      </c>
      <c r="BF2133" t="s">
        <v>212</v>
      </c>
      <c r="BG2133" t="s">
        <v>211</v>
      </c>
      <c r="BH2133" t="s">
        <v>201</v>
      </c>
      <c r="BI2133" t="s">
        <v>210</v>
      </c>
      <c r="BJ2133">
        <v>1</v>
      </c>
      <c r="BK2133" t="s">
        <v>205</v>
      </c>
      <c r="BL2133" t="s">
        <v>354</v>
      </c>
      <c r="BM2133">
        <v>1</v>
      </c>
      <c r="BQ2133" t="s">
        <v>584</v>
      </c>
      <c r="BR2133" t="s">
        <v>6018</v>
      </c>
      <c r="BS2133" t="s">
        <v>5796</v>
      </c>
      <c r="BT2133" t="s">
        <v>6018</v>
      </c>
      <c r="BU2133" t="s">
        <v>1852</v>
      </c>
      <c r="BV2133" t="s">
        <v>6018</v>
      </c>
      <c r="BW2133" t="s">
        <v>379</v>
      </c>
      <c r="BX2133" t="s">
        <v>6018</v>
      </c>
      <c r="BY2133" t="s">
        <v>400</v>
      </c>
      <c r="BZ2133" t="s">
        <v>6018</v>
      </c>
      <c r="CA2133" t="s">
        <v>1908</v>
      </c>
      <c r="CB2133" s="3">
        <v>45239</v>
      </c>
      <c r="CC2133" t="s">
        <v>1908</v>
      </c>
      <c r="CD2133" s="3">
        <v>45293</v>
      </c>
      <c r="CE2133" t="s">
        <v>1908</v>
      </c>
      <c r="CF2133" s="3">
        <v>45239</v>
      </c>
      <c r="CG2133" t="s">
        <v>1908</v>
      </c>
      <c r="CH2133" s="3">
        <v>45250</v>
      </c>
      <c r="CI2133" t="s">
        <v>1908</v>
      </c>
      <c r="CJ2133" s="3">
        <v>45250</v>
      </c>
      <c r="CK2133" t="s">
        <v>1908</v>
      </c>
      <c r="CL2133" s="3">
        <v>45296</v>
      </c>
      <c r="CM2133" t="s">
        <v>1908</v>
      </c>
      <c r="CN2133" s="3">
        <v>45373</v>
      </c>
      <c r="CO2133" t="s">
        <v>1908</v>
      </c>
      <c r="CP2133" s="3">
        <v>45373</v>
      </c>
      <c r="CQ2133" t="s">
        <v>1908</v>
      </c>
      <c r="CR2133" s="3">
        <v>45384</v>
      </c>
      <c r="CS2133" t="s">
        <v>1908</v>
      </c>
      <c r="CT2133" s="3">
        <v>45239</v>
      </c>
      <c r="CU2133" t="s">
        <v>1908</v>
      </c>
      <c r="CV2133" s="3">
        <v>45287</v>
      </c>
      <c r="CW2133" t="s">
        <v>1908</v>
      </c>
      <c r="CX2133" s="3">
        <v>45293</v>
      </c>
      <c r="CY2133" t="s">
        <v>1908</v>
      </c>
      <c r="CZ2133" s="3">
        <v>45373</v>
      </c>
      <c r="DA2133" t="s">
        <v>1908</v>
      </c>
      <c r="DB2133" s="3">
        <v>45373</v>
      </c>
      <c r="DE2133" t="s">
        <v>1908</v>
      </c>
      <c r="DF2133" s="3">
        <v>45315</v>
      </c>
      <c r="DG2133" t="s">
        <v>1908</v>
      </c>
      <c r="DH2133" s="3">
        <v>45322</v>
      </c>
      <c r="DK2133" t="s">
        <v>1908</v>
      </c>
      <c r="DL2133" s="3">
        <v>45315</v>
      </c>
      <c r="DQ2133" t="s">
        <v>5070</v>
      </c>
      <c r="DR2133" t="s">
        <v>3985</v>
      </c>
      <c r="DU2133" t="s">
        <v>2499</v>
      </c>
    </row>
    <row r="2134" spans="1:125" x14ac:dyDescent="0.25">
      <c r="A2134" s="5">
        <v>1307101</v>
      </c>
      <c r="B2134" s="5">
        <v>1</v>
      </c>
      <c r="J2134" s="3"/>
      <c r="K2134" s="3"/>
      <c r="L2134" s="3"/>
      <c r="M2134" s="3"/>
      <c r="N2134" s="3">
        <v>45240</v>
      </c>
      <c r="O2134" s="7">
        <v>0.44290509259259259</v>
      </c>
      <c r="P2134" t="s">
        <v>4159</v>
      </c>
      <c r="AV2134" t="s">
        <v>202</v>
      </c>
      <c r="AW2134" t="s">
        <v>207</v>
      </c>
      <c r="AX2134" t="s">
        <v>211</v>
      </c>
      <c r="AY2134" t="s">
        <v>200</v>
      </c>
      <c r="AZ2134" t="s">
        <v>208</v>
      </c>
      <c r="BA2134">
        <v>2</v>
      </c>
      <c r="BB2134" t="s">
        <v>204</v>
      </c>
      <c r="BC2134" t="s">
        <v>209</v>
      </c>
      <c r="BD2134" t="s">
        <v>211</v>
      </c>
      <c r="BE2134" t="s">
        <v>203</v>
      </c>
      <c r="BF2134" t="s">
        <v>212</v>
      </c>
      <c r="BG2134" t="s">
        <v>211</v>
      </c>
      <c r="BH2134" t="s">
        <v>201</v>
      </c>
      <c r="BI2134" t="s">
        <v>210</v>
      </c>
      <c r="BJ2134">
        <v>1</v>
      </c>
      <c r="BK2134" t="s">
        <v>205</v>
      </c>
      <c r="BL2134" t="s">
        <v>354</v>
      </c>
      <c r="BM2134">
        <v>1</v>
      </c>
    </row>
    <row r="2135" spans="1:125" x14ac:dyDescent="0.25">
      <c r="A2135" s="5">
        <v>1307114</v>
      </c>
      <c r="B2135" s="5">
        <v>14</v>
      </c>
      <c r="C2135" t="s">
        <v>5882</v>
      </c>
      <c r="D2135" t="s">
        <v>5799</v>
      </c>
      <c r="E2135" t="s">
        <v>5578</v>
      </c>
      <c r="F2135" t="s">
        <v>39</v>
      </c>
      <c r="G2135" t="s">
        <v>5797</v>
      </c>
      <c r="H2135" t="s">
        <v>1146</v>
      </c>
      <c r="I2135" t="s">
        <v>117</v>
      </c>
      <c r="J2135" s="3">
        <v>45380</v>
      </c>
      <c r="K2135" s="3" t="s">
        <v>239</v>
      </c>
      <c r="L2135" s="3">
        <v>45384</v>
      </c>
      <c r="M2135" s="3" t="s">
        <v>4598</v>
      </c>
      <c r="N2135" s="3">
        <v>45240</v>
      </c>
      <c r="O2135" s="7">
        <v>0.44290509259259259</v>
      </c>
      <c r="P2135" t="s">
        <v>4159</v>
      </c>
      <c r="Q2135" s="3">
        <v>45350</v>
      </c>
      <c r="R2135" s="7">
        <v>0.56480324074074073</v>
      </c>
      <c r="S2135" t="s">
        <v>1908</v>
      </c>
      <c r="U2135" s="92" t="s">
        <v>1084</v>
      </c>
      <c r="V2135" s="93" t="s">
        <v>227</v>
      </c>
      <c r="W2135" s="92" t="s">
        <v>1085</v>
      </c>
      <c r="X2135" s="93" t="s">
        <v>538</v>
      </c>
      <c r="AA2135" t="s">
        <v>1859</v>
      </c>
      <c r="AB2135">
        <v>902</v>
      </c>
      <c r="AC2135" t="s">
        <v>154</v>
      </c>
      <c r="AD2135" t="s">
        <v>239</v>
      </c>
      <c r="AF2135" s="12" t="s">
        <v>5798</v>
      </c>
      <c r="AG2135" s="12" t="s">
        <v>3096</v>
      </c>
      <c r="AH2135" s="12" t="s">
        <v>5798</v>
      </c>
      <c r="AI2135" s="12" t="s">
        <v>3096</v>
      </c>
      <c r="AJ2135" s="12" t="s">
        <v>5798</v>
      </c>
      <c r="AK2135" s="12" t="s">
        <v>3096</v>
      </c>
      <c r="AL2135" s="12" t="s">
        <v>5798</v>
      </c>
      <c r="AM2135" s="12" t="s">
        <v>3096</v>
      </c>
      <c r="AN2135" s="12">
        <v>543</v>
      </c>
      <c r="AO2135" s="12">
        <v>58</v>
      </c>
      <c r="AP2135" s="12">
        <v>543</v>
      </c>
      <c r="AQ2135" s="12">
        <v>58</v>
      </c>
      <c r="AR2135" s="12" t="s">
        <v>239</v>
      </c>
      <c r="AS2135" s="12" t="s">
        <v>239</v>
      </c>
      <c r="AT2135" s="12" t="s">
        <v>239</v>
      </c>
      <c r="AU2135" s="12" t="s">
        <v>239</v>
      </c>
      <c r="AV2135" t="s">
        <v>267</v>
      </c>
      <c r="AW2135" t="s">
        <v>207</v>
      </c>
      <c r="AX2135" t="s">
        <v>211</v>
      </c>
      <c r="AY2135" t="s">
        <v>200</v>
      </c>
      <c r="AZ2135" t="s">
        <v>208</v>
      </c>
      <c r="BA2135">
        <v>2</v>
      </c>
      <c r="BB2135" t="s">
        <v>204</v>
      </c>
      <c r="BC2135" t="s">
        <v>209</v>
      </c>
      <c r="BD2135" t="s">
        <v>211</v>
      </c>
      <c r="BE2135" t="s">
        <v>203</v>
      </c>
      <c r="BF2135" t="s">
        <v>212</v>
      </c>
      <c r="BG2135" t="s">
        <v>211</v>
      </c>
      <c r="BH2135" t="s">
        <v>201</v>
      </c>
      <c r="BI2135" t="s">
        <v>210</v>
      </c>
      <c r="BJ2135">
        <v>1</v>
      </c>
      <c r="BK2135" t="s">
        <v>205</v>
      </c>
      <c r="BL2135" t="s">
        <v>354</v>
      </c>
      <c r="BM2135">
        <v>1</v>
      </c>
      <c r="BQ2135" t="s">
        <v>1161</v>
      </c>
      <c r="BR2135" t="s">
        <v>232</v>
      </c>
      <c r="BS2135" t="s">
        <v>5817</v>
      </c>
      <c r="BT2135" t="s">
        <v>232</v>
      </c>
      <c r="BU2135" t="s">
        <v>5424</v>
      </c>
      <c r="BV2135" t="s">
        <v>232</v>
      </c>
      <c r="BW2135" t="s">
        <v>1163</v>
      </c>
      <c r="BX2135" t="s">
        <v>232</v>
      </c>
      <c r="CA2135" t="s">
        <v>4159</v>
      </c>
      <c r="CB2135" s="3">
        <v>45240</v>
      </c>
      <c r="CC2135" t="s">
        <v>1908</v>
      </c>
      <c r="CD2135" s="3">
        <v>45314</v>
      </c>
      <c r="CE2135" t="s">
        <v>4159</v>
      </c>
      <c r="CF2135" s="3">
        <v>45260</v>
      </c>
      <c r="CG2135" t="s">
        <v>4159</v>
      </c>
      <c r="CH2135" s="3">
        <v>45260</v>
      </c>
      <c r="CI2135" t="s">
        <v>4159</v>
      </c>
      <c r="CJ2135" s="3">
        <v>45260</v>
      </c>
      <c r="CK2135" t="s">
        <v>4159</v>
      </c>
      <c r="CL2135" s="3">
        <v>45260</v>
      </c>
      <c r="CM2135" t="s">
        <v>1908</v>
      </c>
      <c r="CN2135" s="3">
        <v>45308</v>
      </c>
      <c r="CO2135" t="s">
        <v>1908</v>
      </c>
      <c r="CP2135" s="3">
        <v>45314</v>
      </c>
      <c r="CQ2135" t="s">
        <v>1908</v>
      </c>
      <c r="CR2135" s="3">
        <v>45321</v>
      </c>
      <c r="CS2135" t="s">
        <v>4159</v>
      </c>
      <c r="CT2135" s="3">
        <v>45240</v>
      </c>
      <c r="CU2135" t="s">
        <v>4159</v>
      </c>
      <c r="CV2135" s="3">
        <v>45260</v>
      </c>
      <c r="CW2135" t="s">
        <v>1908</v>
      </c>
      <c r="CX2135" s="3">
        <v>45314</v>
      </c>
      <c r="CY2135" t="s">
        <v>1908</v>
      </c>
      <c r="CZ2135" s="3">
        <v>45308</v>
      </c>
      <c r="DA2135" t="s">
        <v>1908</v>
      </c>
      <c r="DB2135" s="3">
        <v>45308</v>
      </c>
      <c r="DC2135" t="s">
        <v>1908</v>
      </c>
      <c r="DD2135" s="3">
        <v>45350</v>
      </c>
      <c r="DE2135" t="s">
        <v>1908</v>
      </c>
      <c r="DF2135" s="3">
        <v>45315</v>
      </c>
      <c r="DG2135" t="s">
        <v>1908</v>
      </c>
      <c r="DH2135" s="3">
        <v>45350</v>
      </c>
      <c r="DK2135" t="s">
        <v>1908</v>
      </c>
      <c r="DL2135" s="3">
        <v>45315</v>
      </c>
      <c r="DQ2135" t="s">
        <v>39</v>
      </c>
      <c r="DR2135" t="s">
        <v>2922</v>
      </c>
      <c r="DU2135" t="s">
        <v>5800</v>
      </c>
    </row>
    <row r="2136" spans="1:125" x14ac:dyDescent="0.25">
      <c r="A2136" s="5">
        <v>1307201</v>
      </c>
      <c r="B2136" s="5">
        <v>1</v>
      </c>
      <c r="J2136" s="3"/>
      <c r="K2136" s="3"/>
      <c r="L2136" s="3"/>
      <c r="M2136" s="3"/>
      <c r="N2136" s="3">
        <v>45240</v>
      </c>
      <c r="O2136" s="7">
        <v>0.6542013888888889</v>
      </c>
      <c r="P2136" t="s">
        <v>4159</v>
      </c>
      <c r="AV2136" t="s">
        <v>202</v>
      </c>
      <c r="AW2136" t="s">
        <v>207</v>
      </c>
      <c r="AX2136" t="s">
        <v>211</v>
      </c>
      <c r="AY2136" t="s">
        <v>200</v>
      </c>
      <c r="AZ2136" t="s">
        <v>208</v>
      </c>
      <c r="BA2136">
        <v>2</v>
      </c>
      <c r="BB2136" t="s">
        <v>204</v>
      </c>
      <c r="BC2136" t="s">
        <v>209</v>
      </c>
      <c r="BD2136" t="s">
        <v>211</v>
      </c>
      <c r="BE2136" t="s">
        <v>203</v>
      </c>
      <c r="BF2136" t="s">
        <v>212</v>
      </c>
      <c r="BG2136" t="s">
        <v>211</v>
      </c>
      <c r="BH2136" t="s">
        <v>201</v>
      </c>
      <c r="BI2136" t="s">
        <v>210</v>
      </c>
      <c r="BJ2136">
        <v>1</v>
      </c>
      <c r="BK2136" t="s">
        <v>205</v>
      </c>
      <c r="BL2136" t="s">
        <v>354</v>
      </c>
      <c r="BM2136">
        <v>1</v>
      </c>
    </row>
    <row r="2137" spans="1:125" x14ac:dyDescent="0.25">
      <c r="A2137" s="5">
        <v>1307207</v>
      </c>
      <c r="B2137" s="5">
        <v>7</v>
      </c>
      <c r="C2137" t="s">
        <v>5867</v>
      </c>
      <c r="D2137" t="s">
        <v>5802</v>
      </c>
      <c r="E2137" t="s">
        <v>5803</v>
      </c>
      <c r="F2137" t="s">
        <v>6</v>
      </c>
      <c r="G2137" t="s">
        <v>1244</v>
      </c>
      <c r="H2137" t="s">
        <v>1146</v>
      </c>
      <c r="I2137" t="s">
        <v>117</v>
      </c>
      <c r="J2137" s="3">
        <v>45380</v>
      </c>
      <c r="K2137" s="3" t="s">
        <v>239</v>
      </c>
      <c r="L2137" s="3">
        <v>45419</v>
      </c>
      <c r="M2137" s="3" t="s">
        <v>4721</v>
      </c>
      <c r="N2137" s="3">
        <v>45240</v>
      </c>
      <c r="O2137" s="7">
        <v>0.6542013888888889</v>
      </c>
      <c r="P2137" t="s">
        <v>4159</v>
      </c>
      <c r="Q2137" s="3">
        <v>45307</v>
      </c>
      <c r="R2137" s="7">
        <v>0.65885416666666663</v>
      </c>
      <c r="S2137" t="s">
        <v>1908</v>
      </c>
      <c r="U2137" s="92" t="s">
        <v>1468</v>
      </c>
      <c r="V2137" s="93" t="s">
        <v>4803</v>
      </c>
      <c r="AA2137" t="s">
        <v>147</v>
      </c>
      <c r="AB2137">
        <v>956</v>
      </c>
      <c r="AC2137" t="s">
        <v>154</v>
      </c>
      <c r="AD2137" t="s">
        <v>239</v>
      </c>
      <c r="AF2137" s="12" t="s">
        <v>5804</v>
      </c>
      <c r="AG2137" s="12">
        <v>71</v>
      </c>
      <c r="AH2137" s="12" t="s">
        <v>5804</v>
      </c>
      <c r="AI2137" s="12">
        <v>71</v>
      </c>
      <c r="AJ2137" s="12" t="s">
        <v>5804</v>
      </c>
      <c r="AK2137" s="12">
        <v>71</v>
      </c>
      <c r="AL2137" s="12" t="s">
        <v>5804</v>
      </c>
      <c r="AM2137" s="12">
        <v>71</v>
      </c>
      <c r="AN2137" s="12">
        <v>539</v>
      </c>
      <c r="AO2137" s="12">
        <v>45</v>
      </c>
      <c r="AP2137" s="12">
        <v>539</v>
      </c>
      <c r="AQ2137" s="12">
        <v>45</v>
      </c>
      <c r="AR2137" s="12" t="s">
        <v>239</v>
      </c>
      <c r="AS2137" s="12" t="s">
        <v>239</v>
      </c>
      <c r="AT2137" s="12" t="s">
        <v>239</v>
      </c>
      <c r="AU2137" s="12" t="s">
        <v>239</v>
      </c>
      <c r="AV2137" t="s">
        <v>267</v>
      </c>
      <c r="AW2137" t="s">
        <v>207</v>
      </c>
      <c r="AX2137" t="s">
        <v>211</v>
      </c>
      <c r="AY2137" t="s">
        <v>200</v>
      </c>
      <c r="AZ2137" t="s">
        <v>208</v>
      </c>
      <c r="BA2137">
        <v>2</v>
      </c>
      <c r="BB2137" t="s">
        <v>204</v>
      </c>
      <c r="BC2137" t="s">
        <v>209</v>
      </c>
      <c r="BD2137" t="s">
        <v>211</v>
      </c>
      <c r="BE2137" t="s">
        <v>203</v>
      </c>
      <c r="BF2137" t="s">
        <v>212</v>
      </c>
      <c r="BG2137" t="s">
        <v>211</v>
      </c>
      <c r="BH2137" t="s">
        <v>201</v>
      </c>
      <c r="BI2137" t="s">
        <v>210</v>
      </c>
      <c r="BJ2137">
        <v>1</v>
      </c>
      <c r="BK2137" t="s">
        <v>205</v>
      </c>
      <c r="BL2137" t="s">
        <v>354</v>
      </c>
      <c r="BM2137">
        <v>1</v>
      </c>
      <c r="BQ2137" t="s">
        <v>1161</v>
      </c>
      <c r="BR2137" t="s">
        <v>147</v>
      </c>
      <c r="BS2137" t="s">
        <v>5816</v>
      </c>
      <c r="BT2137" t="s">
        <v>147</v>
      </c>
      <c r="BU2137" t="s">
        <v>5482</v>
      </c>
      <c r="BV2137" t="s">
        <v>147</v>
      </c>
      <c r="BW2137" t="s">
        <v>1163</v>
      </c>
      <c r="BX2137" t="s">
        <v>147</v>
      </c>
      <c r="BY2137" t="s">
        <v>1164</v>
      </c>
      <c r="BZ2137" t="s">
        <v>147</v>
      </c>
      <c r="CA2137" t="s">
        <v>4159</v>
      </c>
      <c r="CB2137" s="3">
        <v>45240</v>
      </c>
      <c r="CC2137" t="s">
        <v>4159</v>
      </c>
      <c r="CD2137" s="3">
        <v>45240</v>
      </c>
      <c r="CE2137" t="s">
        <v>4159</v>
      </c>
      <c r="CF2137" s="3">
        <v>45260</v>
      </c>
      <c r="CG2137" t="s">
        <v>4159</v>
      </c>
      <c r="CH2137" s="3">
        <v>45260</v>
      </c>
      <c r="CI2137" t="s">
        <v>4159</v>
      </c>
      <c r="CJ2137" s="3">
        <v>45260</v>
      </c>
      <c r="CK2137" t="s">
        <v>4159</v>
      </c>
      <c r="CL2137" s="3">
        <v>45260</v>
      </c>
      <c r="CM2137" t="s">
        <v>4159</v>
      </c>
      <c r="CN2137" s="3">
        <v>45293</v>
      </c>
      <c r="CO2137" t="s">
        <v>4159</v>
      </c>
      <c r="CP2137" s="3">
        <v>45293</v>
      </c>
      <c r="CQ2137" t="s">
        <v>1908</v>
      </c>
      <c r="CR2137" s="3">
        <v>45307</v>
      </c>
      <c r="CS2137" t="s">
        <v>4159</v>
      </c>
      <c r="CT2137" s="3">
        <v>45240</v>
      </c>
      <c r="CU2137" t="s">
        <v>4159</v>
      </c>
      <c r="CV2137" s="3">
        <v>45260</v>
      </c>
      <c r="CW2137" t="s">
        <v>4159</v>
      </c>
      <c r="CX2137" s="3">
        <v>45260</v>
      </c>
      <c r="CY2137" t="s">
        <v>4159</v>
      </c>
      <c r="CZ2137" s="3">
        <v>45293</v>
      </c>
      <c r="DA2137" t="s">
        <v>4159</v>
      </c>
      <c r="DB2137" s="3">
        <v>45293</v>
      </c>
      <c r="DE2137" t="s">
        <v>1908</v>
      </c>
      <c r="DF2137" s="3">
        <v>45300</v>
      </c>
      <c r="DK2137" t="s">
        <v>1908</v>
      </c>
      <c r="DL2137" s="3">
        <v>45300</v>
      </c>
      <c r="DQ2137" t="s">
        <v>6</v>
      </c>
      <c r="DR2137" t="s">
        <v>6</v>
      </c>
      <c r="DU2137" t="s">
        <v>2064</v>
      </c>
    </row>
    <row r="2138" spans="1:125" x14ac:dyDescent="0.25">
      <c r="A2138" s="5">
        <v>1307301</v>
      </c>
      <c r="B2138" s="5">
        <v>1</v>
      </c>
      <c r="J2138" s="3"/>
      <c r="K2138" s="3"/>
      <c r="L2138" s="3"/>
      <c r="M2138" s="3"/>
      <c r="N2138" s="3">
        <v>45260</v>
      </c>
      <c r="O2138" s="7">
        <v>0.4442592592592593</v>
      </c>
      <c r="P2138" t="s">
        <v>1980</v>
      </c>
      <c r="AV2138" t="s">
        <v>202</v>
      </c>
      <c r="AW2138" t="s">
        <v>207</v>
      </c>
      <c r="AX2138" t="s">
        <v>211</v>
      </c>
      <c r="AY2138" t="s">
        <v>200</v>
      </c>
      <c r="AZ2138" t="s">
        <v>208</v>
      </c>
      <c r="BA2138">
        <v>2</v>
      </c>
      <c r="BB2138" t="s">
        <v>204</v>
      </c>
      <c r="BC2138" t="s">
        <v>209</v>
      </c>
      <c r="BD2138" t="s">
        <v>211</v>
      </c>
      <c r="BE2138" t="s">
        <v>203</v>
      </c>
      <c r="BF2138" t="s">
        <v>212</v>
      </c>
      <c r="BG2138" t="s">
        <v>211</v>
      </c>
      <c r="BH2138" t="s">
        <v>201</v>
      </c>
      <c r="BI2138" t="s">
        <v>210</v>
      </c>
      <c r="BJ2138">
        <v>1</v>
      </c>
      <c r="BK2138" t="s">
        <v>205</v>
      </c>
      <c r="BL2138" t="s">
        <v>354</v>
      </c>
      <c r="BM2138">
        <v>1</v>
      </c>
    </row>
    <row r="2139" spans="1:125" x14ac:dyDescent="0.25">
      <c r="A2139" s="5">
        <v>1307308</v>
      </c>
      <c r="B2139" s="5">
        <v>8</v>
      </c>
      <c r="C2139" t="s">
        <v>5824</v>
      </c>
      <c r="D2139" t="s">
        <v>5818</v>
      </c>
      <c r="E2139" t="s">
        <v>4257</v>
      </c>
      <c r="F2139" t="s">
        <v>18</v>
      </c>
      <c r="G2139" t="s">
        <v>2022</v>
      </c>
      <c r="H2139" t="s">
        <v>127</v>
      </c>
      <c r="I2139" t="s">
        <v>118</v>
      </c>
      <c r="J2139" s="3"/>
      <c r="K2139" s="3">
        <v>45401</v>
      </c>
      <c r="L2139" s="3"/>
      <c r="M2139" s="3" t="s">
        <v>136</v>
      </c>
      <c r="N2139" s="3">
        <v>45260</v>
      </c>
      <c r="O2139" s="7">
        <v>0.4442592592592593</v>
      </c>
      <c r="P2139" t="s">
        <v>1980</v>
      </c>
      <c r="Q2139" s="3">
        <v>45300</v>
      </c>
      <c r="R2139" s="7">
        <v>0.4463078703703704</v>
      </c>
      <c r="S2139" t="s">
        <v>1908</v>
      </c>
      <c r="T2139">
        <v>1997</v>
      </c>
      <c r="U2139" s="92" t="s">
        <v>5819</v>
      </c>
      <c r="W2139" s="92" t="s">
        <v>475</v>
      </c>
      <c r="AA2139" t="s">
        <v>404</v>
      </c>
      <c r="AB2139">
        <v>902</v>
      </c>
      <c r="AC2139" t="s">
        <v>153</v>
      </c>
      <c r="AD2139" t="s">
        <v>239</v>
      </c>
      <c r="AF2139" s="12" t="s">
        <v>5861</v>
      </c>
      <c r="AG2139" s="12" t="s">
        <v>2007</v>
      </c>
      <c r="AH2139" s="12" t="s">
        <v>5861</v>
      </c>
      <c r="AI2139" s="12" t="s">
        <v>2007</v>
      </c>
      <c r="AJ2139" s="12" t="s">
        <v>5861</v>
      </c>
      <c r="AK2139" s="12" t="s">
        <v>2007</v>
      </c>
      <c r="AL2139" s="12" t="s">
        <v>5861</v>
      </c>
      <c r="AM2139" s="12" t="s">
        <v>2007</v>
      </c>
      <c r="AN2139" s="12">
        <v>546</v>
      </c>
      <c r="AO2139" s="12" t="s">
        <v>2937</v>
      </c>
      <c r="AP2139" s="12">
        <v>546</v>
      </c>
      <c r="AQ2139" s="12" t="s">
        <v>2937</v>
      </c>
      <c r="AR2139" s="12" t="s">
        <v>264</v>
      </c>
      <c r="AS2139" s="12" t="s">
        <v>239</v>
      </c>
      <c r="AT2139" s="12" t="s">
        <v>264</v>
      </c>
      <c r="AU2139" s="12" t="s">
        <v>239</v>
      </c>
      <c r="AV2139" t="s">
        <v>202</v>
      </c>
      <c r="AW2139" t="s">
        <v>207</v>
      </c>
      <c r="AX2139" t="s">
        <v>211</v>
      </c>
      <c r="AY2139" t="s">
        <v>200</v>
      </c>
      <c r="AZ2139" t="s">
        <v>208</v>
      </c>
      <c r="BA2139">
        <v>2</v>
      </c>
      <c r="BB2139" t="s">
        <v>204</v>
      </c>
      <c r="BC2139" t="s">
        <v>209</v>
      </c>
      <c r="BD2139" t="s">
        <v>211</v>
      </c>
      <c r="BE2139" t="s">
        <v>203</v>
      </c>
      <c r="BF2139" t="s">
        <v>212</v>
      </c>
      <c r="BG2139" t="s">
        <v>211</v>
      </c>
      <c r="BH2139" t="s">
        <v>201</v>
      </c>
      <c r="BI2139" t="s">
        <v>210</v>
      </c>
      <c r="BJ2139">
        <v>1</v>
      </c>
      <c r="BK2139" t="s">
        <v>205</v>
      </c>
      <c r="BL2139" t="s">
        <v>354</v>
      </c>
      <c r="BM2139">
        <v>1</v>
      </c>
      <c r="BQ2139" t="s">
        <v>577</v>
      </c>
      <c r="BR2139" t="s">
        <v>404</v>
      </c>
      <c r="BS2139" t="s">
        <v>2026</v>
      </c>
      <c r="BT2139" t="s">
        <v>404</v>
      </c>
      <c r="BW2139" t="s">
        <v>367</v>
      </c>
      <c r="BX2139" t="s">
        <v>404</v>
      </c>
      <c r="CA2139" t="s">
        <v>1980</v>
      </c>
      <c r="CB2139" s="3">
        <v>45260</v>
      </c>
      <c r="CC2139" t="s">
        <v>1980</v>
      </c>
      <c r="CD2139" s="3">
        <v>45260</v>
      </c>
      <c r="CE2139" t="s">
        <v>1980</v>
      </c>
      <c r="CF2139" s="3">
        <v>45260</v>
      </c>
      <c r="CG2139" t="s">
        <v>1980</v>
      </c>
      <c r="CH2139" s="3">
        <v>45260</v>
      </c>
      <c r="CI2139" t="s">
        <v>1980</v>
      </c>
      <c r="CJ2139" s="3">
        <v>45260</v>
      </c>
      <c r="CK2139" t="s">
        <v>1980</v>
      </c>
      <c r="CL2139" s="3">
        <v>45260</v>
      </c>
      <c r="CM2139" t="s">
        <v>1980</v>
      </c>
      <c r="CN2139" s="3">
        <v>45261</v>
      </c>
      <c r="CO2139" t="s">
        <v>1980</v>
      </c>
      <c r="CP2139" s="3">
        <v>45261</v>
      </c>
      <c r="CQ2139" t="s">
        <v>1908</v>
      </c>
      <c r="CR2139" s="3">
        <v>45300</v>
      </c>
      <c r="CS2139" t="s">
        <v>1908</v>
      </c>
      <c r="CT2139" s="3">
        <v>45275</v>
      </c>
      <c r="CW2139" t="s">
        <v>1980</v>
      </c>
      <c r="CX2139" s="3">
        <v>45260</v>
      </c>
      <c r="DA2139" t="s">
        <v>1980</v>
      </c>
      <c r="DB2139" s="3">
        <v>45260</v>
      </c>
      <c r="DE2139" t="s">
        <v>1908</v>
      </c>
      <c r="DF2139" s="3">
        <v>45275</v>
      </c>
      <c r="DK2139" t="s">
        <v>1908</v>
      </c>
      <c r="DL2139" s="3">
        <v>45275</v>
      </c>
      <c r="DQ2139" t="s">
        <v>18</v>
      </c>
      <c r="DR2139" t="s">
        <v>566</v>
      </c>
      <c r="DU2139" t="s">
        <v>5820</v>
      </c>
    </row>
    <row r="2140" spans="1:125" x14ac:dyDescent="0.25">
      <c r="A2140" s="5">
        <v>1307401</v>
      </c>
      <c r="B2140" s="5">
        <v>1</v>
      </c>
      <c r="J2140" s="3"/>
      <c r="K2140" s="3"/>
      <c r="L2140" s="3"/>
      <c r="M2140" s="3"/>
      <c r="N2140" s="3">
        <v>45260</v>
      </c>
      <c r="O2140" s="7">
        <v>0.45331018518518523</v>
      </c>
      <c r="P2140" t="s">
        <v>1980</v>
      </c>
      <c r="AV2140" t="s">
        <v>202</v>
      </c>
      <c r="AW2140" t="s">
        <v>207</v>
      </c>
      <c r="AX2140" t="s">
        <v>211</v>
      </c>
      <c r="AY2140" t="s">
        <v>200</v>
      </c>
      <c r="AZ2140" t="s">
        <v>208</v>
      </c>
      <c r="BA2140">
        <v>2</v>
      </c>
      <c r="BB2140" t="s">
        <v>204</v>
      </c>
      <c r="BC2140" t="s">
        <v>209</v>
      </c>
      <c r="BD2140" t="s">
        <v>211</v>
      </c>
      <c r="BE2140" t="s">
        <v>203</v>
      </c>
      <c r="BF2140" t="s">
        <v>212</v>
      </c>
      <c r="BG2140" t="s">
        <v>211</v>
      </c>
      <c r="BH2140" t="s">
        <v>201</v>
      </c>
      <c r="BI2140" t="s">
        <v>210</v>
      </c>
      <c r="BJ2140">
        <v>1</v>
      </c>
      <c r="BK2140" t="s">
        <v>205</v>
      </c>
      <c r="BL2140" t="s">
        <v>354</v>
      </c>
      <c r="BM2140">
        <v>1</v>
      </c>
    </row>
    <row r="2141" spans="1:125" x14ac:dyDescent="0.25">
      <c r="A2141" s="5">
        <v>1307409</v>
      </c>
      <c r="B2141" s="5">
        <v>9</v>
      </c>
      <c r="C2141" t="s">
        <v>5823</v>
      </c>
      <c r="D2141" t="s">
        <v>5821</v>
      </c>
      <c r="E2141" t="s">
        <v>4376</v>
      </c>
      <c r="F2141" t="s">
        <v>5070</v>
      </c>
      <c r="G2141" t="s">
        <v>2022</v>
      </c>
      <c r="H2141" t="s">
        <v>127</v>
      </c>
      <c r="I2141" t="s">
        <v>118</v>
      </c>
      <c r="J2141" s="3"/>
      <c r="K2141" s="3">
        <v>45401</v>
      </c>
      <c r="L2141" s="3"/>
      <c r="M2141" s="3" t="s">
        <v>136</v>
      </c>
      <c r="N2141" s="3">
        <v>45260</v>
      </c>
      <c r="O2141" s="7">
        <v>0.45331018518518523</v>
      </c>
      <c r="P2141" t="s">
        <v>1980</v>
      </c>
      <c r="Q2141" s="3">
        <v>45699</v>
      </c>
      <c r="R2141" s="7">
        <v>0.40304398148148146</v>
      </c>
      <c r="S2141" t="s">
        <v>1980</v>
      </c>
      <c r="T2141">
        <v>2005</v>
      </c>
      <c r="U2141" s="92" t="s">
        <v>872</v>
      </c>
      <c r="W2141" s="92" t="s">
        <v>385</v>
      </c>
      <c r="Y2141" s="92" t="s">
        <v>527</v>
      </c>
      <c r="AA2141" t="s">
        <v>1353</v>
      </c>
      <c r="AB2141">
        <v>902</v>
      </c>
      <c r="AC2141" t="s">
        <v>155</v>
      </c>
      <c r="AD2141" t="s">
        <v>239</v>
      </c>
      <c r="AF2141" s="12">
        <v>60003</v>
      </c>
      <c r="AG2141" s="12" t="s">
        <v>2007</v>
      </c>
      <c r="AH2141" s="12" t="s">
        <v>5861</v>
      </c>
      <c r="AI2141" s="12" t="s">
        <v>2007</v>
      </c>
      <c r="AJ2141" s="12" t="s">
        <v>5861</v>
      </c>
      <c r="AK2141" s="12" t="s">
        <v>2007</v>
      </c>
      <c r="AL2141" s="12" t="s">
        <v>5861</v>
      </c>
      <c r="AM2141" s="12" t="s">
        <v>2007</v>
      </c>
      <c r="AN2141" s="12" t="s">
        <v>6220</v>
      </c>
      <c r="AO2141" s="12" t="s">
        <v>265</v>
      </c>
      <c r="AP2141" s="12" t="s">
        <v>6220</v>
      </c>
      <c r="AQ2141" s="12" t="s">
        <v>265</v>
      </c>
      <c r="AR2141" s="12" t="s">
        <v>264</v>
      </c>
      <c r="AS2141" s="12" t="s">
        <v>239</v>
      </c>
      <c r="AT2141" s="12" t="s">
        <v>264</v>
      </c>
      <c r="AU2141" s="12" t="s">
        <v>239</v>
      </c>
      <c r="AV2141" t="s">
        <v>202</v>
      </c>
      <c r="AW2141" t="s">
        <v>207</v>
      </c>
      <c r="AX2141" t="s">
        <v>211</v>
      </c>
      <c r="AY2141" t="s">
        <v>200</v>
      </c>
      <c r="AZ2141" t="s">
        <v>208</v>
      </c>
      <c r="BA2141">
        <v>2</v>
      </c>
      <c r="BB2141" t="s">
        <v>204</v>
      </c>
      <c r="BC2141" t="s">
        <v>209</v>
      </c>
      <c r="BD2141" t="s">
        <v>211</v>
      </c>
      <c r="BE2141" t="s">
        <v>203</v>
      </c>
      <c r="BF2141" t="s">
        <v>212</v>
      </c>
      <c r="BG2141" t="s">
        <v>211</v>
      </c>
      <c r="BH2141" t="s">
        <v>201</v>
      </c>
      <c r="BI2141" t="s">
        <v>210</v>
      </c>
      <c r="BJ2141">
        <v>1</v>
      </c>
      <c r="BK2141" t="s">
        <v>205</v>
      </c>
      <c r="BL2141" t="s">
        <v>354</v>
      </c>
      <c r="BM2141">
        <v>1</v>
      </c>
      <c r="BQ2141" t="s">
        <v>577</v>
      </c>
      <c r="BR2141" t="s">
        <v>232</v>
      </c>
      <c r="BS2141" t="s">
        <v>2026</v>
      </c>
      <c r="BT2141" t="s">
        <v>232</v>
      </c>
      <c r="BW2141" t="s">
        <v>367</v>
      </c>
      <c r="BX2141" t="s">
        <v>232</v>
      </c>
      <c r="CA2141" t="s">
        <v>1980</v>
      </c>
      <c r="CB2141" s="3">
        <v>45260</v>
      </c>
      <c r="CC2141" t="s">
        <v>1980</v>
      </c>
      <c r="CD2141" s="3">
        <v>45260</v>
      </c>
      <c r="CE2141" t="s">
        <v>1980</v>
      </c>
      <c r="CF2141" s="3">
        <v>45260</v>
      </c>
      <c r="CG2141" t="s">
        <v>1980</v>
      </c>
      <c r="CH2141" s="3">
        <v>45260</v>
      </c>
      <c r="CI2141" t="s">
        <v>1980</v>
      </c>
      <c r="CJ2141" s="3">
        <v>45260</v>
      </c>
      <c r="CK2141" t="s">
        <v>1980</v>
      </c>
      <c r="CL2141" s="3">
        <v>45260</v>
      </c>
      <c r="CM2141" t="s">
        <v>1980</v>
      </c>
      <c r="CN2141" s="3">
        <v>45261</v>
      </c>
      <c r="CO2141" t="s">
        <v>1980</v>
      </c>
      <c r="CP2141" s="3">
        <v>45261</v>
      </c>
      <c r="CQ2141" t="s">
        <v>1908</v>
      </c>
      <c r="CR2141" s="3">
        <v>45300</v>
      </c>
      <c r="CS2141" t="s">
        <v>1908</v>
      </c>
      <c r="CT2141" s="3">
        <v>45278</v>
      </c>
      <c r="CW2141" t="s">
        <v>1980</v>
      </c>
      <c r="CX2141" s="3">
        <v>45260</v>
      </c>
      <c r="DA2141" t="s">
        <v>1980</v>
      </c>
      <c r="DB2141" s="3">
        <v>45260</v>
      </c>
      <c r="DE2141" t="s">
        <v>1908</v>
      </c>
      <c r="DF2141" s="3">
        <v>45278</v>
      </c>
      <c r="DK2141" t="s">
        <v>1908</v>
      </c>
      <c r="DL2141" s="3">
        <v>45278</v>
      </c>
      <c r="DQ2141" t="s">
        <v>5070</v>
      </c>
      <c r="DR2141" t="s">
        <v>5069</v>
      </c>
      <c r="DU2141" t="s">
        <v>5822</v>
      </c>
    </row>
    <row r="2142" spans="1:125" x14ac:dyDescent="0.25">
      <c r="A2142" s="5">
        <v>1307501</v>
      </c>
      <c r="B2142" s="5">
        <v>1</v>
      </c>
      <c r="J2142" s="3"/>
      <c r="K2142" s="3"/>
      <c r="L2142" s="3"/>
      <c r="M2142" s="3"/>
      <c r="N2142" s="3">
        <v>45264</v>
      </c>
      <c r="O2142" s="7">
        <v>0.41809027777777774</v>
      </c>
      <c r="P2142" t="s">
        <v>1908</v>
      </c>
      <c r="AV2142" t="s">
        <v>202</v>
      </c>
      <c r="AW2142" t="s">
        <v>207</v>
      </c>
      <c r="AX2142" t="s">
        <v>211</v>
      </c>
      <c r="AY2142" t="s">
        <v>200</v>
      </c>
      <c r="AZ2142" t="s">
        <v>208</v>
      </c>
      <c r="BA2142">
        <v>2</v>
      </c>
      <c r="BB2142" t="s">
        <v>204</v>
      </c>
      <c r="BC2142" t="s">
        <v>209</v>
      </c>
      <c r="BD2142" t="s">
        <v>211</v>
      </c>
      <c r="BE2142" t="s">
        <v>203</v>
      </c>
      <c r="BF2142" t="s">
        <v>212</v>
      </c>
      <c r="BG2142" t="s">
        <v>211</v>
      </c>
      <c r="BH2142" t="s">
        <v>201</v>
      </c>
      <c r="BI2142" t="s">
        <v>210</v>
      </c>
      <c r="BJ2142">
        <v>1</v>
      </c>
      <c r="BK2142" t="s">
        <v>205</v>
      </c>
      <c r="BL2142" t="s">
        <v>354</v>
      </c>
      <c r="BM2142">
        <v>1</v>
      </c>
    </row>
    <row r="2143" spans="1:125" x14ac:dyDescent="0.25">
      <c r="A2143" s="5">
        <v>1307520</v>
      </c>
      <c r="B2143" s="5">
        <v>20</v>
      </c>
      <c r="C2143" t="s">
        <v>5859</v>
      </c>
      <c r="D2143" t="s">
        <v>5827</v>
      </c>
      <c r="E2143" t="s">
        <v>4277</v>
      </c>
      <c r="F2143" t="s">
        <v>18</v>
      </c>
      <c r="G2143" t="s">
        <v>5956</v>
      </c>
      <c r="H2143" t="s">
        <v>25</v>
      </c>
      <c r="I2143" t="s">
        <v>118</v>
      </c>
      <c r="J2143" s="3"/>
      <c r="K2143" s="3"/>
      <c r="L2143" s="3">
        <v>45419</v>
      </c>
      <c r="M2143" s="3" t="s">
        <v>126</v>
      </c>
      <c r="N2143" s="3">
        <v>45264</v>
      </c>
      <c r="O2143" s="7">
        <v>0.41809027777777774</v>
      </c>
      <c r="P2143" t="s">
        <v>1908</v>
      </c>
      <c r="Q2143" s="3">
        <v>45506</v>
      </c>
      <c r="R2143" s="7">
        <v>0.38943287037037039</v>
      </c>
      <c r="S2143" t="s">
        <v>1908</v>
      </c>
      <c r="U2143" s="92" t="s">
        <v>1273</v>
      </c>
      <c r="V2143" s="93" t="s">
        <v>538</v>
      </c>
      <c r="W2143" s="92" t="s">
        <v>386</v>
      </c>
      <c r="X2143" s="93" t="s">
        <v>5225</v>
      </c>
      <c r="Y2143" s="92" t="s">
        <v>3545</v>
      </c>
      <c r="Z2143" s="93" t="s">
        <v>404</v>
      </c>
      <c r="AA2143" t="s">
        <v>147</v>
      </c>
      <c r="AB2143">
        <v>956</v>
      </c>
      <c r="AC2143" t="s">
        <v>155</v>
      </c>
      <c r="AD2143" t="s">
        <v>5831</v>
      </c>
      <c r="AE2143" t="s">
        <v>5872</v>
      </c>
      <c r="AF2143" s="12" t="s">
        <v>5830</v>
      </c>
      <c r="AG2143" s="12" t="s">
        <v>5829</v>
      </c>
      <c r="AH2143" s="12" t="s">
        <v>5830</v>
      </c>
      <c r="AI2143" s="12" t="s">
        <v>5829</v>
      </c>
      <c r="AJ2143" s="12" t="s">
        <v>5830</v>
      </c>
      <c r="AK2143" s="12" t="s">
        <v>5829</v>
      </c>
      <c r="AL2143" s="12" t="s">
        <v>5830</v>
      </c>
      <c r="AM2143" s="12" t="s">
        <v>5829</v>
      </c>
      <c r="AN2143" s="12" t="s">
        <v>6136</v>
      </c>
      <c r="AO2143" s="12">
        <v>45</v>
      </c>
      <c r="AP2143" s="12" t="s">
        <v>6136</v>
      </c>
      <c r="AQ2143" s="12">
        <v>45</v>
      </c>
      <c r="AR2143" s="12" t="s">
        <v>239</v>
      </c>
      <c r="AS2143" s="12" t="s">
        <v>239</v>
      </c>
      <c r="AT2143" s="12" t="s">
        <v>239</v>
      </c>
      <c r="AU2143" s="12" t="s">
        <v>239</v>
      </c>
      <c r="AV2143" t="s">
        <v>202</v>
      </c>
      <c r="AW2143" t="s">
        <v>207</v>
      </c>
      <c r="AX2143" t="s">
        <v>211</v>
      </c>
      <c r="AY2143" t="s">
        <v>200</v>
      </c>
      <c r="AZ2143" t="s">
        <v>208</v>
      </c>
      <c r="BA2143">
        <v>2</v>
      </c>
      <c r="BB2143" t="s">
        <v>204</v>
      </c>
      <c r="BC2143" t="s">
        <v>209</v>
      </c>
      <c r="BD2143" t="s">
        <v>211</v>
      </c>
      <c r="BE2143" t="s">
        <v>203</v>
      </c>
      <c r="BF2143" t="s">
        <v>212</v>
      </c>
      <c r="BG2143" t="s">
        <v>211</v>
      </c>
      <c r="BH2143" t="s">
        <v>201</v>
      </c>
      <c r="BI2143" t="s">
        <v>210</v>
      </c>
      <c r="BJ2143">
        <v>1</v>
      </c>
      <c r="BK2143" t="s">
        <v>205</v>
      </c>
      <c r="BL2143" t="s">
        <v>354</v>
      </c>
      <c r="BM2143">
        <v>1</v>
      </c>
      <c r="BQ2143" t="s">
        <v>584</v>
      </c>
      <c r="BR2143" t="s">
        <v>147</v>
      </c>
      <c r="BS2143" t="s">
        <v>3117</v>
      </c>
      <c r="BT2143" t="s">
        <v>147</v>
      </c>
      <c r="BU2143" t="s">
        <v>1852</v>
      </c>
      <c r="BV2143" t="s">
        <v>147</v>
      </c>
      <c r="BW2143" t="s">
        <v>1348</v>
      </c>
      <c r="BX2143" t="s">
        <v>147</v>
      </c>
      <c r="BY2143" t="s">
        <v>5709</v>
      </c>
      <c r="BZ2143" t="s">
        <v>147</v>
      </c>
      <c r="CA2143" t="s">
        <v>1908</v>
      </c>
      <c r="CB2143" s="3">
        <v>45264</v>
      </c>
      <c r="CC2143" t="s">
        <v>1908</v>
      </c>
      <c r="CD2143" s="3">
        <v>45264</v>
      </c>
      <c r="CE2143" t="s">
        <v>1908</v>
      </c>
      <c r="CF2143" s="3">
        <v>45264</v>
      </c>
      <c r="CG2143" t="s">
        <v>1908</v>
      </c>
      <c r="CH2143" s="3">
        <v>45274</v>
      </c>
      <c r="CI2143" t="s">
        <v>1908</v>
      </c>
      <c r="CJ2143" s="3">
        <v>45274</v>
      </c>
      <c r="CK2143" t="s">
        <v>1908</v>
      </c>
      <c r="CL2143" s="3">
        <v>45293</v>
      </c>
      <c r="CM2143" t="s">
        <v>1908</v>
      </c>
      <c r="CN2143" s="3">
        <v>45275</v>
      </c>
      <c r="CO2143" t="s">
        <v>1908</v>
      </c>
      <c r="CP2143" s="3">
        <v>45296</v>
      </c>
      <c r="CQ2143" t="s">
        <v>1908</v>
      </c>
      <c r="CR2143" s="3">
        <v>45342</v>
      </c>
      <c r="CS2143" t="s">
        <v>1908</v>
      </c>
      <c r="CT2143" s="3">
        <v>45264</v>
      </c>
      <c r="CW2143" t="s">
        <v>1908</v>
      </c>
      <c r="CX2143" s="3">
        <v>45293</v>
      </c>
      <c r="CY2143" t="s">
        <v>1908</v>
      </c>
      <c r="CZ2143" s="3">
        <v>45315</v>
      </c>
      <c r="DA2143" t="s">
        <v>1908</v>
      </c>
      <c r="DB2143" s="3">
        <v>45275</v>
      </c>
      <c r="DE2143" t="s">
        <v>1908</v>
      </c>
      <c r="DF2143" s="3">
        <v>45293</v>
      </c>
      <c r="DG2143" t="s">
        <v>1908</v>
      </c>
      <c r="DH2143" s="3">
        <v>45322</v>
      </c>
      <c r="DK2143" t="s">
        <v>1908</v>
      </c>
      <c r="DL2143" s="3">
        <v>45293</v>
      </c>
      <c r="DQ2143" t="s">
        <v>18</v>
      </c>
      <c r="DR2143" t="s">
        <v>2923</v>
      </c>
      <c r="DU2143" t="s">
        <v>5866</v>
      </c>
    </row>
    <row r="2144" spans="1:125" x14ac:dyDescent="0.25">
      <c r="A2144" s="5">
        <v>1307601</v>
      </c>
      <c r="B2144" s="5">
        <v>1</v>
      </c>
      <c r="J2144" s="3"/>
      <c r="K2144" s="3"/>
      <c r="L2144" s="3"/>
      <c r="M2144" s="3"/>
      <c r="N2144" s="3">
        <v>45274</v>
      </c>
      <c r="O2144" s="7">
        <v>0.43342592592592594</v>
      </c>
      <c r="P2144" t="s">
        <v>4159</v>
      </c>
      <c r="AV2144" t="s">
        <v>202</v>
      </c>
      <c r="AW2144" t="s">
        <v>207</v>
      </c>
      <c r="AX2144" t="s">
        <v>211</v>
      </c>
      <c r="AY2144" t="s">
        <v>200</v>
      </c>
      <c r="AZ2144" t="s">
        <v>208</v>
      </c>
      <c r="BA2144">
        <v>2</v>
      </c>
      <c r="BB2144" t="s">
        <v>204</v>
      </c>
      <c r="BC2144" t="s">
        <v>209</v>
      </c>
      <c r="BD2144" t="s">
        <v>211</v>
      </c>
      <c r="BE2144" t="s">
        <v>203</v>
      </c>
      <c r="BF2144" t="s">
        <v>212</v>
      </c>
      <c r="BG2144" t="s">
        <v>211</v>
      </c>
      <c r="BH2144" t="s">
        <v>201</v>
      </c>
      <c r="BI2144" t="s">
        <v>210</v>
      </c>
      <c r="BJ2144">
        <v>1</v>
      </c>
      <c r="BK2144" t="s">
        <v>205</v>
      </c>
      <c r="BL2144" t="s">
        <v>354</v>
      </c>
      <c r="BM2144">
        <v>1</v>
      </c>
    </row>
    <row r="2145" spans="1:125" x14ac:dyDescent="0.25">
      <c r="A2145" s="5">
        <v>1307626</v>
      </c>
      <c r="B2145" s="5">
        <v>26</v>
      </c>
      <c r="C2145" t="s">
        <v>6032</v>
      </c>
      <c r="D2145" t="s">
        <v>5835</v>
      </c>
      <c r="E2145" t="s">
        <v>6173</v>
      </c>
      <c r="F2145" t="s">
        <v>6102</v>
      </c>
      <c r="G2145" t="s">
        <v>6103</v>
      </c>
      <c r="H2145" t="s">
        <v>1146</v>
      </c>
      <c r="I2145" t="s">
        <v>118</v>
      </c>
      <c r="J2145" s="3">
        <v>45429</v>
      </c>
      <c r="K2145" s="3">
        <v>45611</v>
      </c>
      <c r="L2145" s="3">
        <v>45573</v>
      </c>
      <c r="M2145" s="3" t="s">
        <v>4721</v>
      </c>
      <c r="N2145" s="3">
        <v>45274</v>
      </c>
      <c r="O2145" s="7">
        <v>0.43342592592592594</v>
      </c>
      <c r="P2145" t="s">
        <v>4159</v>
      </c>
      <c r="Q2145" s="3">
        <v>45504</v>
      </c>
      <c r="R2145" s="7">
        <v>0.35135416666666669</v>
      </c>
      <c r="S2145" t="s">
        <v>1908</v>
      </c>
      <c r="U2145" s="92" t="s">
        <v>527</v>
      </c>
      <c r="W2145" s="92" t="s">
        <v>6027</v>
      </c>
      <c r="Y2145" s="92" t="s">
        <v>237</v>
      </c>
      <c r="AA2145" t="s">
        <v>145</v>
      </c>
      <c r="AB2145">
        <v>956</v>
      </c>
      <c r="AC2145" t="s">
        <v>155</v>
      </c>
      <c r="AD2145" t="s">
        <v>239</v>
      </c>
      <c r="AF2145" s="12" t="s">
        <v>5917</v>
      </c>
      <c r="AG2145" s="12">
        <v>209</v>
      </c>
      <c r="AH2145" s="12" t="s">
        <v>5917</v>
      </c>
      <c r="AI2145" s="12">
        <v>209</v>
      </c>
      <c r="AJ2145" s="12" t="s">
        <v>5917</v>
      </c>
      <c r="AK2145" s="12">
        <v>209</v>
      </c>
      <c r="AL2145" s="12" t="s">
        <v>5917</v>
      </c>
      <c r="AM2145" s="12">
        <v>209</v>
      </c>
      <c r="AN2145" s="12" t="s">
        <v>6136</v>
      </c>
      <c r="AO2145" s="12">
        <v>45</v>
      </c>
      <c r="AP2145" s="12" t="s">
        <v>6136</v>
      </c>
      <c r="AQ2145" s="12">
        <v>45</v>
      </c>
      <c r="AR2145" s="12" t="s">
        <v>239</v>
      </c>
      <c r="AS2145" s="12" t="s">
        <v>239</v>
      </c>
      <c r="AT2145" s="12" t="s">
        <v>239</v>
      </c>
      <c r="AU2145" s="12" t="s">
        <v>239</v>
      </c>
      <c r="AV2145" t="s">
        <v>267</v>
      </c>
      <c r="AW2145" t="s">
        <v>207</v>
      </c>
      <c r="AX2145" t="s">
        <v>211</v>
      </c>
      <c r="AY2145" t="s">
        <v>200</v>
      </c>
      <c r="AZ2145" t="s">
        <v>208</v>
      </c>
      <c r="BA2145">
        <v>2</v>
      </c>
      <c r="BB2145" t="s">
        <v>204</v>
      </c>
      <c r="BC2145" t="s">
        <v>209</v>
      </c>
      <c r="BD2145" t="s">
        <v>211</v>
      </c>
      <c r="BE2145" t="s">
        <v>203</v>
      </c>
      <c r="BF2145" t="s">
        <v>212</v>
      </c>
      <c r="BG2145" t="s">
        <v>211</v>
      </c>
      <c r="BH2145" t="s">
        <v>201</v>
      </c>
      <c r="BI2145" t="s">
        <v>210</v>
      </c>
      <c r="BJ2145">
        <v>1</v>
      </c>
      <c r="BK2145" t="s">
        <v>205</v>
      </c>
      <c r="BL2145" t="s">
        <v>354</v>
      </c>
      <c r="BM2145">
        <v>1</v>
      </c>
      <c r="BQ2145" t="s">
        <v>1161</v>
      </c>
      <c r="BR2145" t="s">
        <v>6085</v>
      </c>
      <c r="BS2145" t="s">
        <v>5860</v>
      </c>
      <c r="BT2145" t="s">
        <v>6085</v>
      </c>
      <c r="BU2145" t="s">
        <v>6086</v>
      </c>
      <c r="BV2145" t="s">
        <v>6085</v>
      </c>
      <c r="BW2145" t="s">
        <v>1163</v>
      </c>
      <c r="BX2145" t="s">
        <v>6085</v>
      </c>
      <c r="BY2145" t="s">
        <v>1164</v>
      </c>
      <c r="BZ2145" t="s">
        <v>6085</v>
      </c>
      <c r="CA2145" t="s">
        <v>4159</v>
      </c>
      <c r="CB2145" s="3">
        <v>45274</v>
      </c>
      <c r="CC2145" t="s">
        <v>4159</v>
      </c>
      <c r="CD2145" s="3">
        <v>45274</v>
      </c>
      <c r="CE2145" t="s">
        <v>4159</v>
      </c>
      <c r="CF2145" s="3">
        <v>45274</v>
      </c>
      <c r="CG2145" t="s">
        <v>4159</v>
      </c>
      <c r="CH2145" s="3">
        <v>45279</v>
      </c>
      <c r="CI2145" t="s">
        <v>4159</v>
      </c>
      <c r="CJ2145" s="3">
        <v>45279</v>
      </c>
      <c r="CK2145" t="s">
        <v>4159</v>
      </c>
      <c r="CL2145" s="3">
        <v>45279</v>
      </c>
      <c r="CM2145" t="s">
        <v>4159</v>
      </c>
      <c r="CN2145" s="3">
        <v>45447</v>
      </c>
      <c r="CO2145" t="s">
        <v>4159</v>
      </c>
      <c r="CP2145" s="3">
        <v>45447</v>
      </c>
      <c r="CQ2145" t="s">
        <v>1908</v>
      </c>
      <c r="CR2145" s="3">
        <v>45461</v>
      </c>
      <c r="CS2145" t="s">
        <v>4159</v>
      </c>
      <c r="CT2145" s="3">
        <v>45274</v>
      </c>
      <c r="CU2145" t="s">
        <v>4159</v>
      </c>
      <c r="CV2145" s="3">
        <v>45279</v>
      </c>
      <c r="CW2145" t="s">
        <v>4159</v>
      </c>
      <c r="CX2145" s="3">
        <v>45279</v>
      </c>
      <c r="CY2145" t="s">
        <v>4159</v>
      </c>
      <c r="CZ2145" s="3">
        <v>45274</v>
      </c>
      <c r="DA2145" t="s">
        <v>4159</v>
      </c>
      <c r="DB2145" s="3">
        <v>45279</v>
      </c>
      <c r="DC2145" t="s">
        <v>1908</v>
      </c>
      <c r="DD2145" s="3">
        <v>45504</v>
      </c>
      <c r="DE2145" t="s">
        <v>1908</v>
      </c>
      <c r="DF2145" s="3">
        <v>45440</v>
      </c>
      <c r="DG2145" t="s">
        <v>1908</v>
      </c>
      <c r="DH2145" s="3">
        <v>45484</v>
      </c>
      <c r="DK2145" t="s">
        <v>1908</v>
      </c>
      <c r="DL2145" s="3">
        <v>45440</v>
      </c>
      <c r="DQ2145" t="s">
        <v>6102</v>
      </c>
      <c r="DR2145" t="s">
        <v>3985</v>
      </c>
      <c r="DU2145" t="s">
        <v>6087</v>
      </c>
    </row>
    <row r="2146" spans="1:125" x14ac:dyDescent="0.25">
      <c r="A2146" s="5">
        <v>1307701</v>
      </c>
      <c r="B2146" s="5">
        <v>1</v>
      </c>
      <c r="J2146" s="3"/>
      <c r="K2146" s="3"/>
      <c r="L2146" s="3"/>
      <c r="M2146" s="3"/>
      <c r="N2146" s="3">
        <v>45274</v>
      </c>
      <c r="O2146" s="7">
        <v>0.44675925925925924</v>
      </c>
      <c r="P2146" t="s">
        <v>4159</v>
      </c>
      <c r="AV2146" t="s">
        <v>202</v>
      </c>
      <c r="AW2146" t="s">
        <v>207</v>
      </c>
      <c r="AX2146" t="s">
        <v>211</v>
      </c>
      <c r="AY2146" t="s">
        <v>200</v>
      </c>
      <c r="AZ2146" t="s">
        <v>208</v>
      </c>
      <c r="BA2146">
        <v>2</v>
      </c>
      <c r="BB2146" t="s">
        <v>204</v>
      </c>
      <c r="BC2146" t="s">
        <v>209</v>
      </c>
      <c r="BD2146" t="s">
        <v>211</v>
      </c>
      <c r="BE2146" t="s">
        <v>203</v>
      </c>
      <c r="BF2146" t="s">
        <v>212</v>
      </c>
      <c r="BG2146" t="s">
        <v>211</v>
      </c>
      <c r="BH2146" t="s">
        <v>201</v>
      </c>
      <c r="BI2146" t="s">
        <v>210</v>
      </c>
      <c r="BJ2146">
        <v>1</v>
      </c>
      <c r="BK2146" t="s">
        <v>205</v>
      </c>
      <c r="BL2146" t="s">
        <v>354</v>
      </c>
      <c r="BM2146">
        <v>1</v>
      </c>
    </row>
    <row r="2147" spans="1:125" x14ac:dyDescent="0.25">
      <c r="A2147" s="5">
        <v>1307721</v>
      </c>
      <c r="B2147" s="5">
        <v>21</v>
      </c>
      <c r="C2147" t="s">
        <v>5968</v>
      </c>
      <c r="D2147" t="s">
        <v>5841</v>
      </c>
      <c r="E2147" t="s">
        <v>5843</v>
      </c>
      <c r="F2147" t="s">
        <v>28</v>
      </c>
      <c r="G2147" t="s">
        <v>5783</v>
      </c>
      <c r="H2147" t="s">
        <v>1146</v>
      </c>
      <c r="I2147" t="s">
        <v>118</v>
      </c>
      <c r="J2147" s="3">
        <v>45408</v>
      </c>
      <c r="K2147" s="3">
        <v>45499</v>
      </c>
      <c r="L2147" s="3">
        <v>45461</v>
      </c>
      <c r="M2147" s="3" t="s">
        <v>4595</v>
      </c>
      <c r="N2147" s="3">
        <v>45274</v>
      </c>
      <c r="O2147" s="7">
        <v>0.44675925925925924</v>
      </c>
      <c r="P2147" t="s">
        <v>4159</v>
      </c>
      <c r="Q2147" s="3">
        <v>45503</v>
      </c>
      <c r="R2147" s="7">
        <v>0.6234143518518519</v>
      </c>
      <c r="S2147" t="s">
        <v>1908</v>
      </c>
      <c r="U2147" s="92" t="s">
        <v>2336</v>
      </c>
      <c r="V2147" s="93" t="s">
        <v>146</v>
      </c>
      <c r="W2147" s="92" t="s">
        <v>237</v>
      </c>
      <c r="X2147" s="93" t="s">
        <v>226</v>
      </c>
      <c r="Y2147" s="92" t="s">
        <v>475</v>
      </c>
      <c r="Z2147" s="93" t="s">
        <v>228</v>
      </c>
      <c r="AA2147" t="s">
        <v>227</v>
      </c>
      <c r="AB2147">
        <v>956</v>
      </c>
      <c r="AC2147" t="s">
        <v>153</v>
      </c>
      <c r="AD2147" t="s">
        <v>239</v>
      </c>
      <c r="AF2147" s="12" t="s">
        <v>5490</v>
      </c>
      <c r="AG2147" s="12">
        <v>205</v>
      </c>
      <c r="AH2147" s="12" t="s">
        <v>5490</v>
      </c>
      <c r="AI2147" s="12">
        <v>205</v>
      </c>
      <c r="AJ2147" s="12" t="s">
        <v>5490</v>
      </c>
      <c r="AK2147" s="12">
        <v>205</v>
      </c>
      <c r="AL2147" s="12" t="s">
        <v>5490</v>
      </c>
      <c r="AM2147" s="12">
        <v>205</v>
      </c>
      <c r="AN2147" s="12">
        <v>543</v>
      </c>
      <c r="AO2147" s="12">
        <v>58</v>
      </c>
      <c r="AP2147" s="12">
        <v>543</v>
      </c>
      <c r="AQ2147" s="12">
        <v>58</v>
      </c>
      <c r="AR2147" s="12" t="s">
        <v>239</v>
      </c>
      <c r="AS2147" s="12" t="s">
        <v>239</v>
      </c>
      <c r="AT2147" s="12" t="s">
        <v>239</v>
      </c>
      <c r="AU2147" s="12" t="s">
        <v>239</v>
      </c>
      <c r="AV2147" t="s">
        <v>267</v>
      </c>
      <c r="AW2147" t="s">
        <v>207</v>
      </c>
      <c r="AX2147" t="s">
        <v>211</v>
      </c>
      <c r="AY2147" t="s">
        <v>200</v>
      </c>
      <c r="AZ2147" t="s">
        <v>208</v>
      </c>
      <c r="BA2147">
        <v>2</v>
      </c>
      <c r="BB2147" t="s">
        <v>204</v>
      </c>
      <c r="BC2147" t="s">
        <v>209</v>
      </c>
      <c r="BD2147" t="s">
        <v>211</v>
      </c>
      <c r="BE2147" t="s">
        <v>203</v>
      </c>
      <c r="BF2147" t="s">
        <v>212</v>
      </c>
      <c r="BG2147" t="s">
        <v>211</v>
      </c>
      <c r="BH2147" t="s">
        <v>201</v>
      </c>
      <c r="BI2147" t="s">
        <v>210</v>
      </c>
      <c r="BJ2147">
        <v>1</v>
      </c>
      <c r="BK2147" t="s">
        <v>205</v>
      </c>
      <c r="BL2147" t="s">
        <v>354</v>
      </c>
      <c r="BM2147">
        <v>1</v>
      </c>
      <c r="BQ2147" t="s">
        <v>1161</v>
      </c>
      <c r="BR2147" t="s">
        <v>227</v>
      </c>
      <c r="BS2147" t="s">
        <v>5864</v>
      </c>
      <c r="BT2147" t="s">
        <v>227</v>
      </c>
      <c r="BW2147" t="s">
        <v>1163</v>
      </c>
      <c r="BX2147" t="s">
        <v>227</v>
      </c>
      <c r="CA2147" t="s">
        <v>4159</v>
      </c>
      <c r="CB2147" s="3">
        <v>45274</v>
      </c>
      <c r="CC2147" t="s">
        <v>4159</v>
      </c>
      <c r="CD2147" s="3">
        <v>45281</v>
      </c>
      <c r="CE2147" t="s">
        <v>4159</v>
      </c>
      <c r="CF2147" s="3">
        <v>45274</v>
      </c>
      <c r="CG2147" t="s">
        <v>4159</v>
      </c>
      <c r="CH2147" s="3">
        <v>45281</v>
      </c>
      <c r="CI2147" t="s">
        <v>4159</v>
      </c>
      <c r="CJ2147" s="3">
        <v>45281</v>
      </c>
      <c r="CK2147" t="s">
        <v>4159</v>
      </c>
      <c r="CL2147" s="3">
        <v>45281</v>
      </c>
      <c r="CM2147" t="s">
        <v>4159</v>
      </c>
      <c r="CN2147" s="3">
        <v>45345</v>
      </c>
      <c r="CO2147" t="s">
        <v>4159</v>
      </c>
      <c r="CP2147" s="3">
        <v>45368</v>
      </c>
      <c r="CQ2147" t="s">
        <v>1908</v>
      </c>
      <c r="CR2147" s="3">
        <v>45398</v>
      </c>
      <c r="CS2147" t="s">
        <v>4159</v>
      </c>
      <c r="CT2147" s="3">
        <v>45274</v>
      </c>
      <c r="CU2147" t="s">
        <v>4159</v>
      </c>
      <c r="CV2147" s="3">
        <v>45281</v>
      </c>
      <c r="CW2147" t="s">
        <v>4159</v>
      </c>
      <c r="CX2147" s="3">
        <v>45281</v>
      </c>
      <c r="CY2147" t="s">
        <v>4159</v>
      </c>
      <c r="CZ2147" s="3">
        <v>45274</v>
      </c>
      <c r="DA2147" t="s">
        <v>4159</v>
      </c>
      <c r="DB2147" s="3">
        <v>45281</v>
      </c>
      <c r="DE2147" t="s">
        <v>1908</v>
      </c>
      <c r="DF2147" s="3">
        <v>45390</v>
      </c>
      <c r="DG2147" t="s">
        <v>1908</v>
      </c>
      <c r="DH2147" s="3">
        <v>45390</v>
      </c>
      <c r="DK2147" t="s">
        <v>1908</v>
      </c>
      <c r="DL2147" s="3">
        <v>45390</v>
      </c>
      <c r="DQ2147" t="s">
        <v>28</v>
      </c>
      <c r="DR2147" t="s">
        <v>2920</v>
      </c>
      <c r="DU2147" t="s">
        <v>6183</v>
      </c>
    </row>
    <row r="2148" spans="1:125" x14ac:dyDescent="0.25">
      <c r="A2148" s="5">
        <v>1307801</v>
      </c>
      <c r="B2148" s="5">
        <v>1</v>
      </c>
      <c r="J2148" s="3"/>
      <c r="K2148" s="3"/>
      <c r="L2148" s="3"/>
      <c r="M2148" s="3"/>
      <c r="N2148" s="3">
        <v>45274</v>
      </c>
      <c r="O2148" s="7">
        <v>0.45787037037037037</v>
      </c>
      <c r="P2148" t="s">
        <v>4159</v>
      </c>
      <c r="AV2148" t="s">
        <v>202</v>
      </c>
      <c r="AW2148" t="s">
        <v>207</v>
      </c>
      <c r="AX2148" t="s">
        <v>211</v>
      </c>
      <c r="AY2148" t="s">
        <v>200</v>
      </c>
      <c r="AZ2148" t="s">
        <v>208</v>
      </c>
      <c r="BA2148">
        <v>2</v>
      </c>
      <c r="BB2148" t="s">
        <v>204</v>
      </c>
      <c r="BC2148" t="s">
        <v>209</v>
      </c>
      <c r="BD2148" t="s">
        <v>211</v>
      </c>
      <c r="BE2148" t="s">
        <v>203</v>
      </c>
      <c r="BF2148" t="s">
        <v>212</v>
      </c>
      <c r="BG2148" t="s">
        <v>211</v>
      </c>
      <c r="BH2148" t="s">
        <v>201</v>
      </c>
      <c r="BI2148" t="s">
        <v>210</v>
      </c>
      <c r="BJ2148">
        <v>1</v>
      </c>
      <c r="BK2148" t="s">
        <v>205</v>
      </c>
      <c r="BL2148" t="s">
        <v>354</v>
      </c>
      <c r="BM2148">
        <v>1</v>
      </c>
    </row>
    <row r="2149" spans="1:125" x14ac:dyDescent="0.25">
      <c r="A2149" s="5">
        <v>1307802</v>
      </c>
      <c r="B2149" s="5">
        <v>2</v>
      </c>
      <c r="D2149" t="s">
        <v>5845</v>
      </c>
      <c r="E2149" t="s">
        <v>5848</v>
      </c>
      <c r="F2149" t="s">
        <v>5070</v>
      </c>
      <c r="G2149" t="s">
        <v>5851</v>
      </c>
      <c r="H2149" t="s">
        <v>1146</v>
      </c>
      <c r="I2149" t="s">
        <v>118</v>
      </c>
      <c r="J2149" s="3" t="s">
        <v>401</v>
      </c>
      <c r="K2149" s="3" t="s">
        <v>401</v>
      </c>
      <c r="L2149" s="3" t="s">
        <v>401</v>
      </c>
      <c r="M2149" s="3" t="s">
        <v>4598</v>
      </c>
      <c r="N2149" s="3">
        <v>45274</v>
      </c>
      <c r="O2149" s="7">
        <v>0.45787037037037037</v>
      </c>
      <c r="P2149" t="s">
        <v>4159</v>
      </c>
      <c r="Q2149" s="3">
        <v>45274</v>
      </c>
      <c r="R2149" s="7">
        <v>0.48159722222222223</v>
      </c>
      <c r="S2149" t="s">
        <v>4159</v>
      </c>
      <c r="U2149" s="92" t="s">
        <v>5846</v>
      </c>
      <c r="V2149" s="93" t="s">
        <v>160</v>
      </c>
      <c r="W2149" s="92" t="s">
        <v>405</v>
      </c>
      <c r="X2149" s="93" t="s">
        <v>404</v>
      </c>
      <c r="AA2149" t="s">
        <v>146</v>
      </c>
      <c r="AB2149">
        <v>902</v>
      </c>
      <c r="AC2149" t="s">
        <v>154</v>
      </c>
      <c r="AD2149" t="s">
        <v>239</v>
      </c>
      <c r="AF2149" s="12" t="s">
        <v>5849</v>
      </c>
      <c r="AG2149" s="12" t="s">
        <v>5850</v>
      </c>
      <c r="AH2149" s="12" t="s">
        <v>5849</v>
      </c>
      <c r="AI2149" s="12" t="s">
        <v>5850</v>
      </c>
      <c r="AJ2149" s="12" t="s">
        <v>5849</v>
      </c>
      <c r="AK2149" s="12" t="s">
        <v>5850</v>
      </c>
      <c r="AL2149" s="12" t="s">
        <v>5849</v>
      </c>
      <c r="AM2149" s="12" t="s">
        <v>5850</v>
      </c>
      <c r="AN2149" s="12">
        <v>543</v>
      </c>
      <c r="AO2149" s="12">
        <v>58</v>
      </c>
      <c r="AP2149" s="12">
        <v>543</v>
      </c>
      <c r="AQ2149" s="12">
        <v>58</v>
      </c>
      <c r="AR2149" s="12" t="s">
        <v>239</v>
      </c>
      <c r="AS2149" s="12" t="s">
        <v>239</v>
      </c>
      <c r="AT2149" s="12" t="s">
        <v>239</v>
      </c>
      <c r="AU2149" s="12" t="s">
        <v>239</v>
      </c>
      <c r="AV2149" t="s">
        <v>267</v>
      </c>
      <c r="AW2149" t="s">
        <v>207</v>
      </c>
      <c r="AX2149" t="s">
        <v>211</v>
      </c>
      <c r="AY2149" t="s">
        <v>200</v>
      </c>
      <c r="AZ2149" t="s">
        <v>208</v>
      </c>
      <c r="BA2149">
        <v>2</v>
      </c>
      <c r="BB2149" t="s">
        <v>204</v>
      </c>
      <c r="BC2149" t="s">
        <v>209</v>
      </c>
      <c r="BD2149" t="s">
        <v>211</v>
      </c>
      <c r="BE2149" t="s">
        <v>203</v>
      </c>
      <c r="BF2149" t="s">
        <v>212</v>
      </c>
      <c r="BG2149" t="s">
        <v>211</v>
      </c>
      <c r="BH2149" t="s">
        <v>201</v>
      </c>
      <c r="BI2149" t="s">
        <v>210</v>
      </c>
      <c r="BJ2149">
        <v>1</v>
      </c>
      <c r="BK2149" t="s">
        <v>205</v>
      </c>
      <c r="BL2149" t="s">
        <v>354</v>
      </c>
      <c r="BM2149">
        <v>1</v>
      </c>
      <c r="BQ2149" t="s">
        <v>1161</v>
      </c>
      <c r="BR2149" t="s">
        <v>146</v>
      </c>
      <c r="BU2149" t="s">
        <v>5852</v>
      </c>
      <c r="BV2149" t="s">
        <v>146</v>
      </c>
      <c r="BW2149" t="s">
        <v>1163</v>
      </c>
      <c r="BX2149" t="s">
        <v>146</v>
      </c>
      <c r="CA2149" t="s">
        <v>4159</v>
      </c>
      <c r="CB2149" s="3">
        <v>45274</v>
      </c>
      <c r="CE2149" t="s">
        <v>4159</v>
      </c>
      <c r="CF2149" s="3">
        <v>45274</v>
      </c>
      <c r="CS2149" t="s">
        <v>4159</v>
      </c>
      <c r="CT2149" s="3">
        <v>45274</v>
      </c>
      <c r="CY2149" t="s">
        <v>4159</v>
      </c>
      <c r="CZ2149" s="3">
        <v>45274</v>
      </c>
      <c r="DR2149" t="s">
        <v>5069</v>
      </c>
      <c r="DU2149" t="s">
        <v>5847</v>
      </c>
    </row>
    <row r="2150" spans="1:125" x14ac:dyDescent="0.25">
      <c r="A2150" s="5">
        <v>1307901</v>
      </c>
      <c r="B2150" s="5">
        <v>1</v>
      </c>
      <c r="J2150" s="3"/>
      <c r="K2150" s="3"/>
      <c r="L2150" s="3"/>
      <c r="M2150" s="3"/>
      <c r="N2150" s="3">
        <v>45275</v>
      </c>
      <c r="O2150" s="7">
        <v>0.38734953703703701</v>
      </c>
      <c r="P2150" t="s">
        <v>1908</v>
      </c>
      <c r="AV2150" t="s">
        <v>202</v>
      </c>
      <c r="AW2150" t="s">
        <v>207</v>
      </c>
      <c r="AX2150" t="s">
        <v>211</v>
      </c>
      <c r="AY2150" t="s">
        <v>200</v>
      </c>
      <c r="AZ2150" t="s">
        <v>208</v>
      </c>
      <c r="BA2150">
        <v>2</v>
      </c>
      <c r="BB2150" t="s">
        <v>204</v>
      </c>
      <c r="BC2150" t="s">
        <v>209</v>
      </c>
      <c r="BD2150" t="s">
        <v>211</v>
      </c>
      <c r="BE2150" t="s">
        <v>203</v>
      </c>
      <c r="BF2150" t="s">
        <v>212</v>
      </c>
      <c r="BG2150" t="s">
        <v>211</v>
      </c>
      <c r="BH2150" t="s">
        <v>201</v>
      </c>
      <c r="BI2150" t="s">
        <v>210</v>
      </c>
      <c r="BJ2150">
        <v>1</v>
      </c>
      <c r="BK2150" t="s">
        <v>205</v>
      </c>
      <c r="BL2150" t="s">
        <v>354</v>
      </c>
      <c r="BM2150">
        <v>1</v>
      </c>
    </row>
    <row r="2151" spans="1:125" x14ac:dyDescent="0.25">
      <c r="A2151" s="5">
        <v>1308001</v>
      </c>
      <c r="B2151" s="5">
        <v>1</v>
      </c>
      <c r="J2151" s="3"/>
      <c r="K2151" s="3"/>
      <c r="L2151" s="3"/>
      <c r="M2151" s="3"/>
      <c r="N2151" s="3">
        <v>45275</v>
      </c>
      <c r="O2151" s="7">
        <v>0.38796296296296301</v>
      </c>
      <c r="P2151" t="s">
        <v>1908</v>
      </c>
      <c r="AV2151" t="s">
        <v>202</v>
      </c>
      <c r="AW2151" t="s">
        <v>207</v>
      </c>
      <c r="AX2151" t="s">
        <v>211</v>
      </c>
      <c r="AY2151" t="s">
        <v>200</v>
      </c>
      <c r="AZ2151" t="s">
        <v>208</v>
      </c>
      <c r="BA2151">
        <v>2</v>
      </c>
      <c r="BB2151" t="s">
        <v>204</v>
      </c>
      <c r="BC2151" t="s">
        <v>209</v>
      </c>
      <c r="BD2151" t="s">
        <v>211</v>
      </c>
      <c r="BE2151" t="s">
        <v>203</v>
      </c>
      <c r="BF2151" t="s">
        <v>212</v>
      </c>
      <c r="BG2151" t="s">
        <v>211</v>
      </c>
      <c r="BH2151" t="s">
        <v>201</v>
      </c>
      <c r="BI2151" t="s">
        <v>210</v>
      </c>
      <c r="BJ2151">
        <v>1</v>
      </c>
      <c r="BK2151" t="s">
        <v>205</v>
      </c>
      <c r="BL2151" t="s">
        <v>354</v>
      </c>
      <c r="BM2151">
        <v>1</v>
      </c>
    </row>
    <row r="2152" spans="1:125" x14ac:dyDescent="0.25">
      <c r="A2152" s="5">
        <v>1308011</v>
      </c>
      <c r="B2152" s="5">
        <v>11</v>
      </c>
      <c r="C2152" t="s">
        <v>5883</v>
      </c>
      <c r="D2152" t="s">
        <v>5855</v>
      </c>
      <c r="E2152" t="s">
        <v>4590</v>
      </c>
      <c r="F2152" t="s">
        <v>28</v>
      </c>
      <c r="G2152" t="s">
        <v>2495</v>
      </c>
      <c r="H2152" t="s">
        <v>25</v>
      </c>
      <c r="I2152" t="s">
        <v>117</v>
      </c>
      <c r="J2152" s="3"/>
      <c r="K2152" s="3"/>
      <c r="L2152" s="3">
        <v>45384</v>
      </c>
      <c r="M2152" s="3" t="s">
        <v>126</v>
      </c>
      <c r="N2152" s="3">
        <v>45275</v>
      </c>
      <c r="O2152" s="7">
        <v>0.38796296296296301</v>
      </c>
      <c r="P2152" t="s">
        <v>1908</v>
      </c>
      <c r="Q2152" s="3">
        <v>45321</v>
      </c>
      <c r="R2152" s="7">
        <v>0.6246180555555555</v>
      </c>
      <c r="S2152" t="s">
        <v>1908</v>
      </c>
      <c r="U2152" s="92" t="s">
        <v>4614</v>
      </c>
      <c r="V2152" s="93" t="s">
        <v>4615</v>
      </c>
      <c r="W2152" s="92" t="s">
        <v>1428</v>
      </c>
      <c r="X2152" s="93" t="s">
        <v>4757</v>
      </c>
      <c r="Y2152" s="92" t="s">
        <v>2834</v>
      </c>
      <c r="Z2152" s="93" t="s">
        <v>232</v>
      </c>
      <c r="AA2152" t="s">
        <v>234</v>
      </c>
      <c r="AB2152">
        <v>956</v>
      </c>
      <c r="AC2152" t="s">
        <v>153</v>
      </c>
      <c r="AD2152" t="s">
        <v>5857</v>
      </c>
      <c r="AE2152" t="s">
        <v>2988</v>
      </c>
      <c r="AF2152" s="12">
        <v>576</v>
      </c>
      <c r="AG2152" s="12">
        <v>76</v>
      </c>
      <c r="AH2152" s="12">
        <v>576</v>
      </c>
      <c r="AI2152" s="12">
        <v>76</v>
      </c>
      <c r="AJ2152" s="12">
        <v>576</v>
      </c>
      <c r="AK2152" s="12">
        <v>76</v>
      </c>
      <c r="AL2152" s="12">
        <v>576</v>
      </c>
      <c r="AM2152" s="12">
        <v>76</v>
      </c>
      <c r="AN2152" s="12">
        <v>539</v>
      </c>
      <c r="AO2152" s="12">
        <v>45</v>
      </c>
      <c r="AP2152" s="12">
        <v>539</v>
      </c>
      <c r="AQ2152" s="12">
        <v>45</v>
      </c>
      <c r="AR2152" s="12" t="s">
        <v>239</v>
      </c>
      <c r="AS2152" s="12" t="s">
        <v>239</v>
      </c>
      <c r="AT2152" s="12" t="s">
        <v>239</v>
      </c>
      <c r="AU2152" s="12" t="s">
        <v>239</v>
      </c>
      <c r="AV2152" t="s">
        <v>202</v>
      </c>
      <c r="AW2152" t="s">
        <v>207</v>
      </c>
      <c r="AX2152" t="s">
        <v>211</v>
      </c>
      <c r="AY2152" t="s">
        <v>200</v>
      </c>
      <c r="AZ2152" t="s">
        <v>208</v>
      </c>
      <c r="BA2152">
        <v>2</v>
      </c>
      <c r="BB2152" t="s">
        <v>204</v>
      </c>
      <c r="BC2152" t="s">
        <v>209</v>
      </c>
      <c r="BD2152" t="s">
        <v>211</v>
      </c>
      <c r="BE2152" t="s">
        <v>203</v>
      </c>
      <c r="BF2152" t="s">
        <v>212</v>
      </c>
      <c r="BG2152" t="s">
        <v>211</v>
      </c>
      <c r="BH2152" t="s">
        <v>201</v>
      </c>
      <c r="BI2152" t="s">
        <v>210</v>
      </c>
      <c r="BJ2152">
        <v>1</v>
      </c>
      <c r="BK2152" t="s">
        <v>205</v>
      </c>
      <c r="BL2152" t="s">
        <v>354</v>
      </c>
      <c r="BM2152">
        <v>1</v>
      </c>
      <c r="BQ2152" t="s">
        <v>584</v>
      </c>
      <c r="BR2152" t="s">
        <v>234</v>
      </c>
      <c r="BS2152" t="s">
        <v>5858</v>
      </c>
      <c r="BT2152" t="s">
        <v>234</v>
      </c>
      <c r="BU2152" t="s">
        <v>1852</v>
      </c>
      <c r="BV2152" t="s">
        <v>234</v>
      </c>
      <c r="BW2152" t="s">
        <v>379</v>
      </c>
      <c r="BX2152" t="s">
        <v>234</v>
      </c>
      <c r="BY2152" t="s">
        <v>2539</v>
      </c>
      <c r="BZ2152" t="s">
        <v>234</v>
      </c>
      <c r="CA2152" t="s">
        <v>1908</v>
      </c>
      <c r="CB2152" s="3">
        <v>45275</v>
      </c>
      <c r="CC2152" t="s">
        <v>1908</v>
      </c>
      <c r="CD2152" s="3">
        <v>45321</v>
      </c>
      <c r="CE2152" t="s">
        <v>1908</v>
      </c>
      <c r="CF2152" s="3">
        <v>45275</v>
      </c>
      <c r="CG2152" t="s">
        <v>1908</v>
      </c>
      <c r="CH2152" s="3">
        <v>45301</v>
      </c>
      <c r="CI2152" t="s">
        <v>1908</v>
      </c>
      <c r="CJ2152" s="3">
        <v>45301</v>
      </c>
      <c r="CK2152" t="s">
        <v>1908</v>
      </c>
      <c r="CL2152" s="3">
        <v>45308</v>
      </c>
      <c r="CM2152" t="s">
        <v>1908</v>
      </c>
      <c r="CN2152" s="3">
        <v>45308</v>
      </c>
      <c r="CO2152" t="s">
        <v>1908</v>
      </c>
      <c r="CP2152" s="3">
        <v>45321</v>
      </c>
      <c r="CQ2152" t="s">
        <v>1908</v>
      </c>
      <c r="CR2152" s="3">
        <v>45321</v>
      </c>
      <c r="CS2152" t="s">
        <v>1908</v>
      </c>
      <c r="CT2152" s="3">
        <v>45275</v>
      </c>
      <c r="CU2152" t="s">
        <v>1908</v>
      </c>
      <c r="CV2152" s="3">
        <v>45321</v>
      </c>
      <c r="CW2152" t="s">
        <v>1908</v>
      </c>
      <c r="CX2152" s="3">
        <v>45321</v>
      </c>
      <c r="CY2152" t="s">
        <v>1908</v>
      </c>
      <c r="CZ2152" s="3">
        <v>45308</v>
      </c>
      <c r="DA2152" t="s">
        <v>1908</v>
      </c>
      <c r="DB2152" s="3">
        <v>45308</v>
      </c>
      <c r="DE2152" t="s">
        <v>1908</v>
      </c>
      <c r="DF2152" s="3">
        <v>45321</v>
      </c>
      <c r="DK2152" t="s">
        <v>1908</v>
      </c>
      <c r="DL2152" s="3">
        <v>45321</v>
      </c>
      <c r="DQ2152" t="s">
        <v>28</v>
      </c>
      <c r="DR2152" t="s">
        <v>2920</v>
      </c>
      <c r="DU2152" t="s">
        <v>5856</v>
      </c>
    </row>
    <row r="2153" spans="1:125" x14ac:dyDescent="0.25">
      <c r="A2153" s="5">
        <v>1308101</v>
      </c>
      <c r="B2153" s="5">
        <v>1</v>
      </c>
      <c r="J2153" s="3"/>
      <c r="K2153" s="3"/>
      <c r="L2153" s="3"/>
      <c r="M2153" s="3"/>
      <c r="N2153" s="3">
        <v>45275</v>
      </c>
      <c r="O2153" s="7">
        <v>0.38958333333333334</v>
      </c>
      <c r="P2153" t="s">
        <v>1908</v>
      </c>
      <c r="AV2153" t="s">
        <v>202</v>
      </c>
      <c r="AW2153" t="s">
        <v>207</v>
      </c>
      <c r="AX2153" t="s">
        <v>211</v>
      </c>
      <c r="AY2153" t="s">
        <v>200</v>
      </c>
      <c r="AZ2153" t="s">
        <v>208</v>
      </c>
      <c r="BA2153">
        <v>2</v>
      </c>
      <c r="BB2153" t="s">
        <v>204</v>
      </c>
      <c r="BC2153" t="s">
        <v>209</v>
      </c>
      <c r="BD2153" t="s">
        <v>211</v>
      </c>
      <c r="BE2153" t="s">
        <v>203</v>
      </c>
      <c r="BF2153" t="s">
        <v>212</v>
      </c>
      <c r="BG2153" t="s">
        <v>211</v>
      </c>
      <c r="BH2153" t="s">
        <v>201</v>
      </c>
      <c r="BI2153" t="s">
        <v>210</v>
      </c>
      <c r="BJ2153">
        <v>1</v>
      </c>
      <c r="BK2153" t="s">
        <v>205</v>
      </c>
      <c r="BL2153" t="s">
        <v>354</v>
      </c>
      <c r="BM2153">
        <v>1</v>
      </c>
    </row>
    <row r="2154" spans="1:125" x14ac:dyDescent="0.25">
      <c r="A2154" s="5">
        <v>1308105</v>
      </c>
      <c r="B2154" s="5">
        <v>5</v>
      </c>
      <c r="D2154" t="s">
        <v>6672</v>
      </c>
      <c r="E2154" t="s">
        <v>6673</v>
      </c>
      <c r="F2154" t="s">
        <v>6102</v>
      </c>
      <c r="G2154" t="s">
        <v>6329</v>
      </c>
      <c r="H2154" t="s">
        <v>267</v>
      </c>
      <c r="I2154" t="s">
        <v>117</v>
      </c>
      <c r="J2154" s="3"/>
      <c r="K2154" s="3"/>
      <c r="L2154" s="3"/>
      <c r="M2154" s="3"/>
      <c r="N2154" s="3">
        <v>45275</v>
      </c>
      <c r="O2154" s="7">
        <v>0.38958333333333334</v>
      </c>
      <c r="P2154" t="s">
        <v>1908</v>
      </c>
      <c r="Q2154" s="3">
        <v>45797</v>
      </c>
      <c r="R2154" s="7">
        <v>0.55123842592592598</v>
      </c>
      <c r="S2154" t="s">
        <v>8</v>
      </c>
      <c r="U2154" s="92" t="s">
        <v>386</v>
      </c>
      <c r="W2154" s="92" t="s">
        <v>237</v>
      </c>
      <c r="AA2154" t="s">
        <v>1353</v>
      </c>
      <c r="AB2154">
        <v>902</v>
      </c>
      <c r="AC2154" t="s">
        <v>155</v>
      </c>
      <c r="AF2154" s="12" t="s">
        <v>6352</v>
      </c>
      <c r="AG2154" s="12" t="s">
        <v>1410</v>
      </c>
      <c r="AH2154" s="12" t="s">
        <v>6352</v>
      </c>
      <c r="AI2154" s="12" t="s">
        <v>2481</v>
      </c>
      <c r="AJ2154" s="12" t="s">
        <v>6352</v>
      </c>
      <c r="AK2154" s="12" t="s">
        <v>2481</v>
      </c>
      <c r="AL2154" s="12" t="s">
        <v>6352</v>
      </c>
      <c r="AM2154" s="12" t="s">
        <v>2481</v>
      </c>
      <c r="AN2154" s="12" t="s">
        <v>6217</v>
      </c>
      <c r="AO2154" s="12">
        <v>58</v>
      </c>
      <c r="AP2154" s="12" t="s">
        <v>6217</v>
      </c>
      <c r="AQ2154" s="12">
        <v>58</v>
      </c>
      <c r="AR2154" s="12" t="s">
        <v>264</v>
      </c>
      <c r="AS2154" s="12" t="s">
        <v>474</v>
      </c>
      <c r="AT2154" s="12" t="s">
        <v>264</v>
      </c>
      <c r="AU2154" s="12" t="s">
        <v>474</v>
      </c>
      <c r="AV2154" t="s">
        <v>202</v>
      </c>
      <c r="AW2154" t="s">
        <v>207</v>
      </c>
      <c r="AX2154" t="s">
        <v>211</v>
      </c>
      <c r="AY2154" t="s">
        <v>200</v>
      </c>
      <c r="AZ2154" t="s">
        <v>208</v>
      </c>
      <c r="BA2154">
        <v>2</v>
      </c>
      <c r="BB2154" t="s">
        <v>204</v>
      </c>
      <c r="BC2154" t="s">
        <v>209</v>
      </c>
      <c r="BD2154" t="s">
        <v>211</v>
      </c>
      <c r="BE2154" t="s">
        <v>203</v>
      </c>
      <c r="BF2154" t="s">
        <v>212</v>
      </c>
      <c r="BG2154" t="s">
        <v>211</v>
      </c>
      <c r="BH2154" t="s">
        <v>201</v>
      </c>
      <c r="BI2154" t="s">
        <v>210</v>
      </c>
      <c r="BJ2154">
        <v>1</v>
      </c>
      <c r="BK2154" t="s">
        <v>205</v>
      </c>
      <c r="BL2154" t="s">
        <v>354</v>
      </c>
      <c r="BM2154">
        <v>1</v>
      </c>
      <c r="BQ2154" t="s">
        <v>473</v>
      </c>
      <c r="BR2154" t="s">
        <v>1353</v>
      </c>
      <c r="BS2154" t="s">
        <v>6330</v>
      </c>
      <c r="BT2154" t="s">
        <v>1353</v>
      </c>
      <c r="BU2154" t="s">
        <v>6331</v>
      </c>
      <c r="BV2154" t="s">
        <v>1353</v>
      </c>
      <c r="BW2154" t="s">
        <v>267</v>
      </c>
      <c r="BX2154" t="s">
        <v>1353</v>
      </c>
      <c r="BY2154" t="s">
        <v>239</v>
      </c>
      <c r="CA2154" t="s">
        <v>8</v>
      </c>
      <c r="CB2154" s="3">
        <v>45797</v>
      </c>
      <c r="CE2154" t="s">
        <v>8</v>
      </c>
      <c r="CF2154" s="3">
        <v>45797</v>
      </c>
      <c r="CG2154" t="s">
        <v>8</v>
      </c>
      <c r="CH2154" s="3">
        <v>45797</v>
      </c>
      <c r="CI2154" t="s">
        <v>8</v>
      </c>
      <c r="CJ2154" s="3">
        <v>45797</v>
      </c>
      <c r="CK2154" t="s">
        <v>8</v>
      </c>
      <c r="CL2154" s="3">
        <v>45797</v>
      </c>
      <c r="CS2154" t="s">
        <v>8</v>
      </c>
      <c r="CT2154" s="3">
        <v>45797</v>
      </c>
      <c r="CU2154" t="s">
        <v>8</v>
      </c>
      <c r="CV2154" s="3">
        <v>45797</v>
      </c>
      <c r="CY2154" t="s">
        <v>8</v>
      </c>
      <c r="CZ2154" s="3">
        <v>45797</v>
      </c>
      <c r="DR2154" t="s">
        <v>3985</v>
      </c>
      <c r="DU2154" t="s">
        <v>2302</v>
      </c>
    </row>
    <row r="2155" spans="1:125" x14ac:dyDescent="0.25">
      <c r="A2155" s="5">
        <v>1308106</v>
      </c>
      <c r="B2155" s="5">
        <v>6</v>
      </c>
      <c r="C2155" t="s">
        <v>6778</v>
      </c>
      <c r="D2155" t="s">
        <v>6672</v>
      </c>
      <c r="E2155" t="s">
        <v>6673</v>
      </c>
      <c r="F2155" t="s">
        <v>6102</v>
      </c>
      <c r="G2155" t="s">
        <v>6329</v>
      </c>
      <c r="H2155" t="s">
        <v>267</v>
      </c>
      <c r="I2155" t="s">
        <v>117</v>
      </c>
      <c r="J2155" s="3">
        <v>45863</v>
      </c>
      <c r="K2155" s="3"/>
      <c r="L2155" s="3"/>
      <c r="M2155" s="3"/>
      <c r="N2155" s="3">
        <v>45275</v>
      </c>
      <c r="O2155" s="7">
        <v>0.38958333333333334</v>
      </c>
      <c r="P2155" t="s">
        <v>1908</v>
      </c>
      <c r="Q2155" s="3">
        <v>45848</v>
      </c>
      <c r="R2155" s="7">
        <v>0.43562499999999998</v>
      </c>
      <c r="S2155" t="s">
        <v>8</v>
      </c>
      <c r="U2155" s="92" t="s">
        <v>386</v>
      </c>
      <c r="W2155" s="92" t="s">
        <v>237</v>
      </c>
      <c r="AA2155" t="s">
        <v>1353</v>
      </c>
      <c r="AB2155">
        <v>902</v>
      </c>
      <c r="AC2155" t="s">
        <v>155</v>
      </c>
      <c r="AF2155" s="12" t="s">
        <v>6352</v>
      </c>
      <c r="AG2155" s="12" t="s">
        <v>1410</v>
      </c>
      <c r="AH2155" s="12" t="s">
        <v>6352</v>
      </c>
      <c r="AI2155" s="12" t="s">
        <v>2481</v>
      </c>
      <c r="AJ2155" s="12" t="s">
        <v>6352</v>
      </c>
      <c r="AK2155" s="12" t="s">
        <v>2481</v>
      </c>
      <c r="AL2155" s="12" t="s">
        <v>6352</v>
      </c>
      <c r="AM2155" s="12" t="s">
        <v>2481</v>
      </c>
      <c r="AN2155" s="12" t="s">
        <v>6217</v>
      </c>
      <c r="AO2155" s="12">
        <v>58</v>
      </c>
      <c r="AP2155" s="12" t="s">
        <v>6217</v>
      </c>
      <c r="AQ2155" s="12">
        <v>58</v>
      </c>
      <c r="AR2155" s="12" t="s">
        <v>264</v>
      </c>
      <c r="AS2155" s="12" t="s">
        <v>474</v>
      </c>
      <c r="AT2155" s="12" t="s">
        <v>264</v>
      </c>
      <c r="AU2155" s="12" t="s">
        <v>474</v>
      </c>
      <c r="AV2155" t="s">
        <v>202</v>
      </c>
      <c r="AW2155" t="s">
        <v>207</v>
      </c>
      <c r="AX2155" t="s">
        <v>211</v>
      </c>
      <c r="AY2155" t="s">
        <v>200</v>
      </c>
      <c r="AZ2155" t="s">
        <v>208</v>
      </c>
      <c r="BA2155">
        <v>2</v>
      </c>
      <c r="BB2155" t="s">
        <v>204</v>
      </c>
      <c r="BC2155" t="s">
        <v>209</v>
      </c>
      <c r="BD2155" t="s">
        <v>211</v>
      </c>
      <c r="BE2155" t="s">
        <v>203</v>
      </c>
      <c r="BF2155" t="s">
        <v>212</v>
      </c>
      <c r="BG2155" t="s">
        <v>211</v>
      </c>
      <c r="BH2155" t="s">
        <v>201</v>
      </c>
      <c r="BI2155" t="s">
        <v>210</v>
      </c>
      <c r="BJ2155">
        <v>1</v>
      </c>
      <c r="BK2155" t="s">
        <v>205</v>
      </c>
      <c r="BL2155" t="s">
        <v>354</v>
      </c>
      <c r="BM2155">
        <v>1</v>
      </c>
      <c r="BQ2155" t="s">
        <v>473</v>
      </c>
      <c r="BR2155" t="s">
        <v>1353</v>
      </c>
      <c r="BS2155" t="s">
        <v>6330</v>
      </c>
      <c r="BT2155" t="s">
        <v>1353</v>
      </c>
      <c r="BU2155" t="s">
        <v>6331</v>
      </c>
      <c r="BV2155" t="s">
        <v>1353</v>
      </c>
      <c r="BW2155" t="s">
        <v>267</v>
      </c>
      <c r="BX2155" t="s">
        <v>1353</v>
      </c>
      <c r="BY2155" t="s">
        <v>239</v>
      </c>
      <c r="CA2155" t="s">
        <v>8</v>
      </c>
      <c r="CB2155" s="3">
        <v>45797</v>
      </c>
      <c r="CE2155" t="s">
        <v>8</v>
      </c>
      <c r="CF2155" s="3">
        <v>45797</v>
      </c>
      <c r="CG2155" t="s">
        <v>8</v>
      </c>
      <c r="CH2155" s="3">
        <v>45797</v>
      </c>
      <c r="CI2155" t="s">
        <v>8</v>
      </c>
      <c r="CJ2155" s="3">
        <v>45797</v>
      </c>
      <c r="CK2155" t="s">
        <v>8</v>
      </c>
      <c r="CL2155" s="3">
        <v>45797</v>
      </c>
      <c r="CS2155" t="s">
        <v>8</v>
      </c>
      <c r="CT2155" s="3">
        <v>45797</v>
      </c>
      <c r="CU2155" t="s">
        <v>8</v>
      </c>
      <c r="CV2155" s="3">
        <v>45797</v>
      </c>
      <c r="CY2155" t="s">
        <v>8</v>
      </c>
      <c r="CZ2155" s="3">
        <v>45797</v>
      </c>
      <c r="DA2155" t="s">
        <v>8</v>
      </c>
      <c r="DB2155" s="3">
        <v>45848</v>
      </c>
      <c r="DR2155" t="s">
        <v>3985</v>
      </c>
      <c r="DU2155" t="s">
        <v>2302</v>
      </c>
    </row>
    <row r="2156" spans="1:125" x14ac:dyDescent="0.25">
      <c r="A2156" s="5">
        <v>1308107</v>
      </c>
      <c r="B2156" s="5">
        <v>7</v>
      </c>
      <c r="C2156" t="s">
        <v>6778</v>
      </c>
      <c r="D2156" t="s">
        <v>6672</v>
      </c>
      <c r="E2156" t="s">
        <v>6673</v>
      </c>
      <c r="F2156" t="s">
        <v>6102</v>
      </c>
      <c r="G2156" t="s">
        <v>6329</v>
      </c>
      <c r="H2156" t="s">
        <v>267</v>
      </c>
      <c r="I2156" t="s">
        <v>117</v>
      </c>
      <c r="J2156" s="3">
        <v>45863</v>
      </c>
      <c r="K2156" s="3"/>
      <c r="L2156" s="3"/>
      <c r="M2156" s="3"/>
      <c r="N2156" s="3">
        <v>45275</v>
      </c>
      <c r="O2156" s="7">
        <v>0.38958333333333334</v>
      </c>
      <c r="P2156" t="s">
        <v>1908</v>
      </c>
      <c r="Q2156" s="3">
        <v>45848</v>
      </c>
      <c r="R2156" s="7">
        <v>0.43607638888888889</v>
      </c>
      <c r="S2156" t="s">
        <v>8</v>
      </c>
      <c r="U2156" s="92" t="s">
        <v>386</v>
      </c>
      <c r="W2156" s="92" t="s">
        <v>237</v>
      </c>
      <c r="AA2156" t="s">
        <v>1353</v>
      </c>
      <c r="AB2156">
        <v>902</v>
      </c>
      <c r="AC2156" t="s">
        <v>155</v>
      </c>
      <c r="AF2156" s="12" t="s">
        <v>6352</v>
      </c>
      <c r="AG2156" s="12" t="s">
        <v>1410</v>
      </c>
      <c r="AH2156" s="12" t="s">
        <v>6352</v>
      </c>
      <c r="AI2156" s="12" t="s">
        <v>2481</v>
      </c>
      <c r="AJ2156" s="12" t="s">
        <v>6352</v>
      </c>
      <c r="AK2156" s="12" t="s">
        <v>2481</v>
      </c>
      <c r="AL2156" s="12" t="s">
        <v>6352</v>
      </c>
      <c r="AM2156" s="12" t="s">
        <v>2481</v>
      </c>
      <c r="AN2156" s="12" t="s">
        <v>6217</v>
      </c>
      <c r="AO2156" s="12">
        <v>58</v>
      </c>
      <c r="AP2156" s="12" t="s">
        <v>6217</v>
      </c>
      <c r="AQ2156" s="12">
        <v>58</v>
      </c>
      <c r="AR2156" s="12" t="s">
        <v>264</v>
      </c>
      <c r="AS2156" s="12" t="s">
        <v>474</v>
      </c>
      <c r="AT2156" s="12" t="s">
        <v>264</v>
      </c>
      <c r="AU2156" s="12" t="s">
        <v>474</v>
      </c>
      <c r="AV2156" t="s">
        <v>202</v>
      </c>
      <c r="AW2156" t="s">
        <v>207</v>
      </c>
      <c r="AX2156" t="s">
        <v>211</v>
      </c>
      <c r="AY2156" t="s">
        <v>200</v>
      </c>
      <c r="AZ2156" t="s">
        <v>208</v>
      </c>
      <c r="BA2156">
        <v>2</v>
      </c>
      <c r="BB2156" t="s">
        <v>204</v>
      </c>
      <c r="BC2156" t="s">
        <v>209</v>
      </c>
      <c r="BD2156" t="s">
        <v>211</v>
      </c>
      <c r="BE2156" t="s">
        <v>203</v>
      </c>
      <c r="BF2156" t="s">
        <v>212</v>
      </c>
      <c r="BG2156" t="s">
        <v>211</v>
      </c>
      <c r="BH2156" t="s">
        <v>201</v>
      </c>
      <c r="BI2156" t="s">
        <v>210</v>
      </c>
      <c r="BJ2156">
        <v>1</v>
      </c>
      <c r="BK2156" t="s">
        <v>205</v>
      </c>
      <c r="BL2156" t="s">
        <v>354</v>
      </c>
      <c r="BM2156">
        <v>1</v>
      </c>
      <c r="BQ2156" t="s">
        <v>473</v>
      </c>
      <c r="BR2156" t="s">
        <v>404</v>
      </c>
      <c r="BS2156" t="s">
        <v>6330</v>
      </c>
      <c r="BT2156" t="s">
        <v>404</v>
      </c>
      <c r="BU2156" t="s">
        <v>6331</v>
      </c>
      <c r="BV2156" t="s">
        <v>404</v>
      </c>
      <c r="BW2156" t="s">
        <v>267</v>
      </c>
      <c r="BX2156" t="s">
        <v>404</v>
      </c>
      <c r="BY2156" t="s">
        <v>239</v>
      </c>
      <c r="CA2156" t="s">
        <v>8</v>
      </c>
      <c r="CB2156" s="3">
        <v>45797</v>
      </c>
      <c r="CE2156" t="s">
        <v>8</v>
      </c>
      <c r="CF2156" s="3">
        <v>45797</v>
      </c>
      <c r="CG2156" t="s">
        <v>8</v>
      </c>
      <c r="CH2156" s="3">
        <v>45797</v>
      </c>
      <c r="CI2156" t="s">
        <v>8</v>
      </c>
      <c r="CJ2156" s="3">
        <v>45797</v>
      </c>
      <c r="CK2156" t="s">
        <v>8</v>
      </c>
      <c r="CL2156" s="3">
        <v>45797</v>
      </c>
      <c r="CS2156" t="s">
        <v>8</v>
      </c>
      <c r="CT2156" s="3">
        <v>45797</v>
      </c>
      <c r="CU2156" t="s">
        <v>8</v>
      </c>
      <c r="CV2156" s="3">
        <v>45797</v>
      </c>
      <c r="CY2156" t="s">
        <v>8</v>
      </c>
      <c r="CZ2156" s="3">
        <v>45797</v>
      </c>
      <c r="DA2156" t="s">
        <v>8</v>
      </c>
      <c r="DB2156" s="3">
        <v>45848</v>
      </c>
      <c r="DR2156" t="s">
        <v>3985</v>
      </c>
      <c r="DU2156" t="s">
        <v>2302</v>
      </c>
    </row>
    <row r="2157" spans="1:125" x14ac:dyDescent="0.25">
      <c r="A2157" s="5">
        <v>1308108</v>
      </c>
      <c r="B2157" s="5">
        <v>8</v>
      </c>
      <c r="C2157" t="s">
        <v>6778</v>
      </c>
      <c r="D2157" t="s">
        <v>6672</v>
      </c>
      <c r="E2157" t="s">
        <v>6673</v>
      </c>
      <c r="F2157" t="s">
        <v>6102</v>
      </c>
      <c r="G2157" t="s">
        <v>6329</v>
      </c>
      <c r="H2157" t="s">
        <v>267</v>
      </c>
      <c r="I2157" t="s">
        <v>117</v>
      </c>
      <c r="J2157" s="3">
        <v>45863</v>
      </c>
      <c r="K2157" s="3"/>
      <c r="L2157" s="3"/>
      <c r="M2157" s="3"/>
      <c r="N2157" s="3">
        <v>45275</v>
      </c>
      <c r="O2157" s="7">
        <v>0.38958333333333334</v>
      </c>
      <c r="P2157" t="s">
        <v>1908</v>
      </c>
      <c r="Q2157" s="3">
        <v>45848</v>
      </c>
      <c r="R2157" s="7">
        <v>0.43847222222222221</v>
      </c>
      <c r="S2157" t="s">
        <v>8</v>
      </c>
      <c r="U2157" s="92" t="s">
        <v>386</v>
      </c>
      <c r="W2157" s="92" t="s">
        <v>237</v>
      </c>
      <c r="AA2157" t="s">
        <v>1353</v>
      </c>
      <c r="AB2157">
        <v>902</v>
      </c>
      <c r="AC2157" t="s">
        <v>155</v>
      </c>
      <c r="AF2157" s="12" t="s">
        <v>6352</v>
      </c>
      <c r="AG2157" s="12" t="s">
        <v>1410</v>
      </c>
      <c r="AH2157" s="12" t="s">
        <v>6352</v>
      </c>
      <c r="AI2157" s="12" t="s">
        <v>2481</v>
      </c>
      <c r="AJ2157" s="12" t="s">
        <v>6352</v>
      </c>
      <c r="AK2157" s="12" t="s">
        <v>2481</v>
      </c>
      <c r="AL2157" s="12" t="s">
        <v>6352</v>
      </c>
      <c r="AM2157" s="12" t="s">
        <v>2481</v>
      </c>
      <c r="AN2157" s="12" t="s">
        <v>6217</v>
      </c>
      <c r="AO2157" s="12">
        <v>58</v>
      </c>
      <c r="AP2157" s="12" t="s">
        <v>6217</v>
      </c>
      <c r="AQ2157" s="12">
        <v>58</v>
      </c>
      <c r="AR2157" s="12" t="s">
        <v>264</v>
      </c>
      <c r="AS2157" s="12" t="s">
        <v>474</v>
      </c>
      <c r="AT2157" s="12" t="s">
        <v>264</v>
      </c>
      <c r="AU2157" s="12" t="s">
        <v>474</v>
      </c>
      <c r="AV2157" t="s">
        <v>202</v>
      </c>
      <c r="AW2157" t="s">
        <v>207</v>
      </c>
      <c r="AX2157" t="s">
        <v>211</v>
      </c>
      <c r="AY2157" t="s">
        <v>200</v>
      </c>
      <c r="AZ2157" t="s">
        <v>208</v>
      </c>
      <c r="BA2157">
        <v>2</v>
      </c>
      <c r="BB2157" t="s">
        <v>204</v>
      </c>
      <c r="BC2157" t="s">
        <v>209</v>
      </c>
      <c r="BD2157" t="s">
        <v>211</v>
      </c>
      <c r="BE2157" t="s">
        <v>203</v>
      </c>
      <c r="BF2157" t="s">
        <v>212</v>
      </c>
      <c r="BG2157" t="s">
        <v>211</v>
      </c>
      <c r="BH2157" t="s">
        <v>201</v>
      </c>
      <c r="BI2157" t="s">
        <v>210</v>
      </c>
      <c r="BJ2157">
        <v>1</v>
      </c>
      <c r="BK2157" t="s">
        <v>205</v>
      </c>
      <c r="BL2157" t="s">
        <v>354</v>
      </c>
      <c r="BM2157">
        <v>1</v>
      </c>
      <c r="BQ2157" t="s">
        <v>473</v>
      </c>
      <c r="BR2157" t="s">
        <v>1859</v>
      </c>
      <c r="BS2157" t="s">
        <v>6330</v>
      </c>
      <c r="BT2157" t="s">
        <v>1859</v>
      </c>
      <c r="BU2157" t="s">
        <v>6331</v>
      </c>
      <c r="BV2157" t="s">
        <v>1859</v>
      </c>
      <c r="BW2157" t="s">
        <v>267</v>
      </c>
      <c r="BX2157" t="s">
        <v>1859</v>
      </c>
      <c r="BY2157" t="s">
        <v>239</v>
      </c>
      <c r="CA2157" t="s">
        <v>8</v>
      </c>
      <c r="CB2157" s="3">
        <v>45797</v>
      </c>
      <c r="CE2157" t="s">
        <v>8</v>
      </c>
      <c r="CF2157" s="3">
        <v>45797</v>
      </c>
      <c r="CG2157" t="s">
        <v>8</v>
      </c>
      <c r="CH2157" s="3">
        <v>45797</v>
      </c>
      <c r="CI2157" t="s">
        <v>8</v>
      </c>
      <c r="CJ2157" s="3">
        <v>45797</v>
      </c>
      <c r="CK2157" t="s">
        <v>8</v>
      </c>
      <c r="CL2157" s="3">
        <v>45797</v>
      </c>
      <c r="CS2157" t="s">
        <v>8</v>
      </c>
      <c r="CT2157" s="3">
        <v>45797</v>
      </c>
      <c r="CU2157" t="s">
        <v>8</v>
      </c>
      <c r="CV2157" s="3">
        <v>45797</v>
      </c>
      <c r="CY2157" t="s">
        <v>8</v>
      </c>
      <c r="CZ2157" s="3">
        <v>45797</v>
      </c>
      <c r="DA2157" t="s">
        <v>8</v>
      </c>
      <c r="DB2157" s="3">
        <v>45848</v>
      </c>
      <c r="DR2157" t="s">
        <v>3985</v>
      </c>
      <c r="DU2157" t="s">
        <v>2302</v>
      </c>
    </row>
    <row r="2158" spans="1:125" x14ac:dyDescent="0.25">
      <c r="A2158" s="5">
        <v>1308109</v>
      </c>
      <c r="B2158" s="5">
        <v>9</v>
      </c>
      <c r="C2158" t="s">
        <v>6778</v>
      </c>
      <c r="D2158" t="s">
        <v>6672</v>
      </c>
      <c r="E2158" t="s">
        <v>6673</v>
      </c>
      <c r="F2158" t="s">
        <v>6102</v>
      </c>
      <c r="G2158" t="s">
        <v>6329</v>
      </c>
      <c r="H2158" t="s">
        <v>267</v>
      </c>
      <c r="I2158" t="s">
        <v>117</v>
      </c>
      <c r="J2158" s="3">
        <v>45863</v>
      </c>
      <c r="K2158" s="3"/>
      <c r="L2158" s="3"/>
      <c r="M2158" s="3"/>
      <c r="N2158" s="3">
        <v>45275</v>
      </c>
      <c r="O2158" s="7">
        <v>0.38958333333333334</v>
      </c>
      <c r="P2158" t="s">
        <v>1908</v>
      </c>
      <c r="Q2158" s="3">
        <v>45848</v>
      </c>
      <c r="R2158" s="7">
        <v>0.44019675925925927</v>
      </c>
      <c r="S2158" t="s">
        <v>8</v>
      </c>
      <c r="U2158" s="92" t="s">
        <v>386</v>
      </c>
      <c r="W2158" s="92" t="s">
        <v>237</v>
      </c>
      <c r="AA2158" t="s">
        <v>1353</v>
      </c>
      <c r="AB2158">
        <v>902</v>
      </c>
      <c r="AC2158" t="s">
        <v>155</v>
      </c>
      <c r="AF2158" s="12" t="s">
        <v>6352</v>
      </c>
      <c r="AG2158" s="12" t="s">
        <v>1410</v>
      </c>
      <c r="AH2158" s="12" t="s">
        <v>6352</v>
      </c>
      <c r="AI2158" s="12" t="s">
        <v>2481</v>
      </c>
      <c r="AJ2158" s="12" t="s">
        <v>6352</v>
      </c>
      <c r="AK2158" s="12" t="s">
        <v>2481</v>
      </c>
      <c r="AL2158" s="12" t="s">
        <v>6352</v>
      </c>
      <c r="AM2158" s="12" t="s">
        <v>2481</v>
      </c>
      <c r="AN2158" s="12" t="s">
        <v>6217</v>
      </c>
      <c r="AO2158" s="12">
        <v>58</v>
      </c>
      <c r="AP2158" s="12" t="s">
        <v>6217</v>
      </c>
      <c r="AQ2158" s="12">
        <v>58</v>
      </c>
      <c r="AR2158" s="12" t="s">
        <v>264</v>
      </c>
      <c r="AS2158" s="12" t="s">
        <v>474</v>
      </c>
      <c r="AT2158" s="12" t="s">
        <v>264</v>
      </c>
      <c r="AU2158" s="12" t="s">
        <v>474</v>
      </c>
      <c r="AV2158" t="s">
        <v>202</v>
      </c>
      <c r="AW2158" t="s">
        <v>207</v>
      </c>
      <c r="AX2158" t="s">
        <v>211</v>
      </c>
      <c r="AY2158" t="s">
        <v>200</v>
      </c>
      <c r="AZ2158" t="s">
        <v>208</v>
      </c>
      <c r="BA2158">
        <v>2</v>
      </c>
      <c r="BB2158" t="s">
        <v>204</v>
      </c>
      <c r="BC2158" t="s">
        <v>209</v>
      </c>
      <c r="BD2158" t="s">
        <v>211</v>
      </c>
      <c r="BE2158" t="s">
        <v>203</v>
      </c>
      <c r="BF2158" t="s">
        <v>212</v>
      </c>
      <c r="BG2158" t="s">
        <v>211</v>
      </c>
      <c r="BH2158" t="s">
        <v>201</v>
      </c>
      <c r="BI2158" t="s">
        <v>210</v>
      </c>
      <c r="BJ2158">
        <v>1</v>
      </c>
      <c r="BK2158" t="s">
        <v>205</v>
      </c>
      <c r="BL2158" t="s">
        <v>354</v>
      </c>
      <c r="BM2158">
        <v>1</v>
      </c>
      <c r="BQ2158" t="s">
        <v>473</v>
      </c>
      <c r="BR2158" t="s">
        <v>1859</v>
      </c>
      <c r="BS2158" t="s">
        <v>6330</v>
      </c>
      <c r="BT2158" t="s">
        <v>1859</v>
      </c>
      <c r="BU2158" t="s">
        <v>6331</v>
      </c>
      <c r="BV2158" t="s">
        <v>1859</v>
      </c>
      <c r="BW2158" t="s">
        <v>267</v>
      </c>
      <c r="BX2158" t="s">
        <v>1859</v>
      </c>
      <c r="BY2158" t="s">
        <v>239</v>
      </c>
      <c r="CA2158" t="s">
        <v>8</v>
      </c>
      <c r="CB2158" s="3">
        <v>45797</v>
      </c>
      <c r="CE2158" t="s">
        <v>8</v>
      </c>
      <c r="CF2158" s="3">
        <v>45797</v>
      </c>
      <c r="CG2158" t="s">
        <v>8</v>
      </c>
      <c r="CH2158" s="3">
        <v>45797</v>
      </c>
      <c r="CI2158" t="s">
        <v>8</v>
      </c>
      <c r="CJ2158" s="3">
        <v>45797</v>
      </c>
      <c r="CK2158" t="s">
        <v>8</v>
      </c>
      <c r="CL2158" s="3">
        <v>45797</v>
      </c>
      <c r="CM2158" t="s">
        <v>8</v>
      </c>
      <c r="CN2158" s="3">
        <v>45848</v>
      </c>
      <c r="CO2158" t="s">
        <v>8</v>
      </c>
      <c r="CP2158" s="3">
        <v>45848</v>
      </c>
      <c r="CS2158" t="s">
        <v>8</v>
      </c>
      <c r="CT2158" s="3">
        <v>45797</v>
      </c>
      <c r="CU2158" t="s">
        <v>8</v>
      </c>
      <c r="CV2158" s="3">
        <v>45797</v>
      </c>
      <c r="CY2158" t="s">
        <v>8</v>
      </c>
      <c r="CZ2158" s="3">
        <v>45797</v>
      </c>
      <c r="DA2158" t="s">
        <v>8</v>
      </c>
      <c r="DB2158" s="3">
        <v>45848</v>
      </c>
      <c r="DR2158" t="s">
        <v>3985</v>
      </c>
      <c r="DU2158" t="s">
        <v>2302</v>
      </c>
    </row>
    <row r="2159" spans="1:125" x14ac:dyDescent="0.25">
      <c r="A2159" s="5">
        <v>1308110</v>
      </c>
      <c r="B2159" s="5">
        <v>10</v>
      </c>
      <c r="C2159" t="s">
        <v>6778</v>
      </c>
      <c r="D2159" t="s">
        <v>6672</v>
      </c>
      <c r="E2159" t="s">
        <v>6673</v>
      </c>
      <c r="F2159" t="s">
        <v>6102</v>
      </c>
      <c r="G2159" t="s">
        <v>6329</v>
      </c>
      <c r="H2159" t="s">
        <v>267</v>
      </c>
      <c r="I2159" t="s">
        <v>117</v>
      </c>
      <c r="J2159" s="3">
        <v>45863</v>
      </c>
      <c r="K2159" s="3"/>
      <c r="L2159" s="3"/>
      <c r="M2159" s="3"/>
      <c r="N2159" s="3">
        <v>45275</v>
      </c>
      <c r="O2159" s="7">
        <v>0.38958333333333334</v>
      </c>
      <c r="P2159" t="s">
        <v>1908</v>
      </c>
      <c r="Q2159" s="3">
        <v>45852</v>
      </c>
      <c r="R2159" s="7">
        <v>0.38996527777777779</v>
      </c>
      <c r="S2159" t="s">
        <v>1908</v>
      </c>
      <c r="U2159" s="92" t="s">
        <v>386</v>
      </c>
      <c r="W2159" s="92" t="s">
        <v>237</v>
      </c>
      <c r="AA2159" t="s">
        <v>1353</v>
      </c>
      <c r="AB2159">
        <v>902</v>
      </c>
      <c r="AC2159" t="s">
        <v>155</v>
      </c>
      <c r="AF2159" s="12" t="s">
        <v>6352</v>
      </c>
      <c r="AG2159" s="12" t="s">
        <v>1410</v>
      </c>
      <c r="AH2159" s="12" t="s">
        <v>6352</v>
      </c>
      <c r="AI2159" s="12" t="s">
        <v>2481</v>
      </c>
      <c r="AJ2159" s="12" t="s">
        <v>6352</v>
      </c>
      <c r="AK2159" s="12" t="s">
        <v>2481</v>
      </c>
      <c r="AL2159" s="12" t="s">
        <v>6352</v>
      </c>
      <c r="AM2159" s="12" t="s">
        <v>2481</v>
      </c>
      <c r="AN2159" s="12" t="s">
        <v>6217</v>
      </c>
      <c r="AO2159" s="12">
        <v>58</v>
      </c>
      <c r="AP2159" s="12" t="s">
        <v>6217</v>
      </c>
      <c r="AQ2159" s="12">
        <v>58</v>
      </c>
      <c r="AR2159" s="12" t="s">
        <v>264</v>
      </c>
      <c r="AS2159" s="12" t="s">
        <v>474</v>
      </c>
      <c r="AT2159" s="12" t="s">
        <v>264</v>
      </c>
      <c r="AU2159" s="12" t="s">
        <v>474</v>
      </c>
      <c r="AV2159" t="s">
        <v>202</v>
      </c>
      <c r="AW2159" t="s">
        <v>207</v>
      </c>
      <c r="AX2159" t="s">
        <v>211</v>
      </c>
      <c r="AY2159" t="s">
        <v>200</v>
      </c>
      <c r="AZ2159" t="s">
        <v>208</v>
      </c>
      <c r="BA2159">
        <v>2</v>
      </c>
      <c r="BB2159" t="s">
        <v>204</v>
      </c>
      <c r="BC2159" t="s">
        <v>209</v>
      </c>
      <c r="BD2159" t="s">
        <v>211</v>
      </c>
      <c r="BE2159" t="s">
        <v>203</v>
      </c>
      <c r="BF2159" t="s">
        <v>212</v>
      </c>
      <c r="BG2159" t="s">
        <v>211</v>
      </c>
      <c r="BH2159" t="s">
        <v>201</v>
      </c>
      <c r="BI2159" t="s">
        <v>210</v>
      </c>
      <c r="BJ2159">
        <v>1</v>
      </c>
      <c r="BK2159" t="s">
        <v>205</v>
      </c>
      <c r="BL2159" t="s">
        <v>354</v>
      </c>
      <c r="BM2159">
        <v>1</v>
      </c>
      <c r="BQ2159" t="s">
        <v>473</v>
      </c>
      <c r="BR2159" t="s">
        <v>1859</v>
      </c>
      <c r="BS2159" t="s">
        <v>6330</v>
      </c>
      <c r="BT2159" t="s">
        <v>1859</v>
      </c>
      <c r="BU2159" t="s">
        <v>6331</v>
      </c>
      <c r="BV2159" t="s">
        <v>1859</v>
      </c>
      <c r="BW2159" t="s">
        <v>267</v>
      </c>
      <c r="BX2159" t="s">
        <v>1859</v>
      </c>
      <c r="BY2159" t="s">
        <v>239</v>
      </c>
      <c r="CA2159" t="s">
        <v>8</v>
      </c>
      <c r="CB2159" s="3">
        <v>45797</v>
      </c>
      <c r="CC2159" t="s">
        <v>1908</v>
      </c>
      <c r="CD2159" s="3">
        <v>45852</v>
      </c>
      <c r="CE2159" t="s">
        <v>8</v>
      </c>
      <c r="CF2159" s="3">
        <v>45797</v>
      </c>
      <c r="CG2159" t="s">
        <v>8</v>
      </c>
      <c r="CH2159" s="3">
        <v>45797</v>
      </c>
      <c r="CI2159" t="s">
        <v>8</v>
      </c>
      <c r="CJ2159" s="3">
        <v>45797</v>
      </c>
      <c r="CK2159" t="s">
        <v>8</v>
      </c>
      <c r="CL2159" s="3">
        <v>45797</v>
      </c>
      <c r="CM2159" t="s">
        <v>8</v>
      </c>
      <c r="CN2159" s="3">
        <v>45848</v>
      </c>
      <c r="CO2159" t="s">
        <v>8</v>
      </c>
      <c r="CP2159" s="3">
        <v>45848</v>
      </c>
      <c r="CS2159" t="s">
        <v>8</v>
      </c>
      <c r="CT2159" s="3">
        <v>45797</v>
      </c>
      <c r="CU2159" t="s">
        <v>8</v>
      </c>
      <c r="CV2159" s="3">
        <v>45797</v>
      </c>
      <c r="CW2159" t="s">
        <v>1908</v>
      </c>
      <c r="CX2159" s="3">
        <v>45852</v>
      </c>
      <c r="CY2159" t="s">
        <v>8</v>
      </c>
      <c r="CZ2159" s="3">
        <v>45797</v>
      </c>
      <c r="DA2159" t="s">
        <v>8</v>
      </c>
      <c r="DB2159" s="3">
        <v>45848</v>
      </c>
      <c r="DE2159" t="s">
        <v>1908</v>
      </c>
      <c r="DF2159" s="3">
        <v>45852</v>
      </c>
      <c r="DK2159" t="s">
        <v>1908</v>
      </c>
      <c r="DL2159" s="3">
        <v>45852</v>
      </c>
      <c r="DQ2159" t="s">
        <v>6102</v>
      </c>
      <c r="DR2159" t="s">
        <v>3985</v>
      </c>
      <c r="DU2159" t="s">
        <v>2302</v>
      </c>
    </row>
    <row r="2160" spans="1:125" x14ac:dyDescent="0.25">
      <c r="A2160" s="5">
        <v>1308201</v>
      </c>
      <c r="B2160" s="5">
        <v>1</v>
      </c>
      <c r="J2160" s="3"/>
      <c r="K2160" s="3"/>
      <c r="L2160" s="3"/>
      <c r="M2160" s="3"/>
      <c r="N2160" s="3">
        <v>45281</v>
      </c>
      <c r="O2160" s="7">
        <v>0.3821180555555555</v>
      </c>
      <c r="P2160" t="s">
        <v>1908</v>
      </c>
      <c r="AV2160" t="s">
        <v>202</v>
      </c>
      <c r="AW2160" t="s">
        <v>207</v>
      </c>
      <c r="AX2160" t="s">
        <v>211</v>
      </c>
      <c r="AY2160" t="s">
        <v>200</v>
      </c>
      <c r="AZ2160" t="s">
        <v>208</v>
      </c>
      <c r="BA2160">
        <v>2</v>
      </c>
      <c r="BB2160" t="s">
        <v>204</v>
      </c>
      <c r="BC2160" t="s">
        <v>209</v>
      </c>
      <c r="BD2160" t="s">
        <v>211</v>
      </c>
      <c r="BE2160" t="s">
        <v>203</v>
      </c>
      <c r="BF2160" t="s">
        <v>212</v>
      </c>
      <c r="BG2160" t="s">
        <v>211</v>
      </c>
      <c r="BH2160" t="s">
        <v>201</v>
      </c>
      <c r="BI2160" t="s">
        <v>210</v>
      </c>
      <c r="BJ2160">
        <v>1</v>
      </c>
      <c r="BK2160" t="s">
        <v>205</v>
      </c>
      <c r="BL2160" t="s">
        <v>354</v>
      </c>
      <c r="BM2160">
        <v>1</v>
      </c>
    </row>
    <row r="2161" spans="1:125" x14ac:dyDescent="0.25">
      <c r="A2161" s="5">
        <v>1308217</v>
      </c>
      <c r="B2161" s="5">
        <v>17</v>
      </c>
      <c r="C2161" t="s">
        <v>5868</v>
      </c>
      <c r="D2161" t="s">
        <v>5939</v>
      </c>
      <c r="E2161" t="s">
        <v>4332</v>
      </c>
      <c r="F2161" t="s">
        <v>5070</v>
      </c>
      <c r="G2161" t="s">
        <v>5941</v>
      </c>
      <c r="H2161" t="s">
        <v>25</v>
      </c>
      <c r="I2161" t="s">
        <v>118</v>
      </c>
      <c r="J2161" s="3"/>
      <c r="K2161" s="3"/>
      <c r="L2161" s="3">
        <v>45384</v>
      </c>
      <c r="M2161" s="3" t="s">
        <v>2438</v>
      </c>
      <c r="N2161" s="3">
        <v>45281</v>
      </c>
      <c r="O2161" s="7">
        <v>0.3821180555555555</v>
      </c>
      <c r="P2161" t="s">
        <v>1908</v>
      </c>
      <c r="Q2161" s="3">
        <v>45534</v>
      </c>
      <c r="R2161" s="7">
        <v>0.47486111111111112</v>
      </c>
      <c r="S2161" t="s">
        <v>1908</v>
      </c>
      <c r="U2161" s="92" t="s">
        <v>386</v>
      </c>
      <c r="V2161" s="93" t="s">
        <v>5225</v>
      </c>
      <c r="AA2161" t="s">
        <v>146</v>
      </c>
      <c r="AB2161" t="s">
        <v>5910</v>
      </c>
      <c r="AC2161" t="s">
        <v>154</v>
      </c>
      <c r="AD2161" t="s">
        <v>5918</v>
      </c>
      <c r="AE2161" t="s">
        <v>5919</v>
      </c>
      <c r="AF2161" s="12" t="s">
        <v>5911</v>
      </c>
      <c r="AG2161" s="12" t="s">
        <v>2007</v>
      </c>
      <c r="AH2161" s="12" t="s">
        <v>5911</v>
      </c>
      <c r="AI2161" s="12" t="s">
        <v>2007</v>
      </c>
      <c r="AJ2161" s="12" t="s">
        <v>5911</v>
      </c>
      <c r="AK2161" s="12" t="s">
        <v>2007</v>
      </c>
      <c r="AL2161" s="12" t="s">
        <v>5911</v>
      </c>
      <c r="AM2161" s="12" t="s">
        <v>2007</v>
      </c>
      <c r="AN2161" s="12" t="s">
        <v>6217</v>
      </c>
      <c r="AO2161" s="12">
        <v>58</v>
      </c>
      <c r="AP2161" s="12" t="s">
        <v>6217</v>
      </c>
      <c r="AQ2161" s="12">
        <v>58</v>
      </c>
      <c r="AR2161" s="12" t="s">
        <v>239</v>
      </c>
      <c r="AS2161" s="12" t="s">
        <v>239</v>
      </c>
      <c r="AT2161" s="12" t="s">
        <v>239</v>
      </c>
      <c r="AU2161" s="12" t="s">
        <v>239</v>
      </c>
      <c r="AV2161" t="s">
        <v>202</v>
      </c>
      <c r="AW2161" t="s">
        <v>207</v>
      </c>
      <c r="AX2161" t="s">
        <v>211</v>
      </c>
      <c r="AY2161" t="s">
        <v>200</v>
      </c>
      <c r="AZ2161" t="s">
        <v>208</v>
      </c>
      <c r="BA2161">
        <v>2</v>
      </c>
      <c r="BB2161" t="s">
        <v>204</v>
      </c>
      <c r="BC2161" t="s">
        <v>209</v>
      </c>
      <c r="BD2161" t="s">
        <v>211</v>
      </c>
      <c r="BE2161" t="s">
        <v>203</v>
      </c>
      <c r="BF2161" t="s">
        <v>212</v>
      </c>
      <c r="BG2161" t="s">
        <v>211</v>
      </c>
      <c r="BH2161" t="s">
        <v>201</v>
      </c>
      <c r="BI2161" t="s">
        <v>210</v>
      </c>
      <c r="BJ2161">
        <v>1</v>
      </c>
      <c r="BK2161" t="s">
        <v>205</v>
      </c>
      <c r="BL2161" t="s">
        <v>354</v>
      </c>
      <c r="BM2161">
        <v>1</v>
      </c>
      <c r="BQ2161" t="s">
        <v>584</v>
      </c>
      <c r="BR2161" t="s">
        <v>146</v>
      </c>
      <c r="BS2161" t="s">
        <v>5940</v>
      </c>
      <c r="BT2161" t="s">
        <v>146</v>
      </c>
      <c r="BU2161" t="s">
        <v>4334</v>
      </c>
      <c r="BV2161" t="s">
        <v>146</v>
      </c>
      <c r="BW2161" t="s">
        <v>379</v>
      </c>
      <c r="BX2161" t="s">
        <v>146</v>
      </c>
      <c r="CA2161" t="s">
        <v>1908</v>
      </c>
      <c r="CB2161" s="3">
        <v>45281</v>
      </c>
      <c r="CC2161" t="s">
        <v>1908</v>
      </c>
      <c r="CD2161" s="3">
        <v>45315</v>
      </c>
      <c r="CE2161" t="s">
        <v>1908</v>
      </c>
      <c r="CF2161" s="3">
        <v>45281</v>
      </c>
      <c r="CG2161" t="s">
        <v>1908</v>
      </c>
      <c r="CH2161" s="3">
        <v>45281</v>
      </c>
      <c r="CI2161" t="s">
        <v>1908</v>
      </c>
      <c r="CJ2161" s="3">
        <v>45281</v>
      </c>
      <c r="CK2161" t="s">
        <v>1908</v>
      </c>
      <c r="CL2161" s="3">
        <v>45320</v>
      </c>
      <c r="CM2161" t="s">
        <v>1908</v>
      </c>
      <c r="CN2161" s="3">
        <v>45320</v>
      </c>
      <c r="CO2161" t="s">
        <v>1908</v>
      </c>
      <c r="CP2161" s="3">
        <v>45321</v>
      </c>
      <c r="CQ2161" t="s">
        <v>1908</v>
      </c>
      <c r="CR2161" s="3">
        <v>45342</v>
      </c>
      <c r="CS2161" t="s">
        <v>1908</v>
      </c>
      <c r="CT2161" s="3">
        <v>45281</v>
      </c>
      <c r="CU2161" t="s">
        <v>1908</v>
      </c>
      <c r="CV2161" s="3">
        <v>45320</v>
      </c>
      <c r="CW2161" t="s">
        <v>1908</v>
      </c>
      <c r="CX2161" s="3">
        <v>45320</v>
      </c>
      <c r="CY2161" t="s">
        <v>1908</v>
      </c>
      <c r="CZ2161" s="3">
        <v>45320</v>
      </c>
      <c r="DA2161" t="s">
        <v>1908</v>
      </c>
      <c r="DB2161" s="3">
        <v>45320</v>
      </c>
      <c r="DE2161" t="s">
        <v>1908</v>
      </c>
      <c r="DF2161" s="3">
        <v>45320</v>
      </c>
      <c r="DG2161" t="s">
        <v>1908</v>
      </c>
      <c r="DH2161" s="3">
        <v>45321</v>
      </c>
      <c r="DK2161" t="s">
        <v>1908</v>
      </c>
      <c r="DL2161" s="3">
        <v>45320</v>
      </c>
      <c r="DQ2161" t="s">
        <v>5070</v>
      </c>
      <c r="DR2161" t="s">
        <v>3985</v>
      </c>
      <c r="DU2161" t="s">
        <v>4330</v>
      </c>
    </row>
    <row r="2162" spans="1:125" x14ac:dyDescent="0.25">
      <c r="A2162" s="5">
        <v>1308301</v>
      </c>
      <c r="B2162" s="5">
        <v>1</v>
      </c>
      <c r="J2162" s="3"/>
      <c r="K2162" s="3"/>
      <c r="L2162" s="3"/>
      <c r="M2162" s="3"/>
      <c r="N2162" s="3">
        <v>45294</v>
      </c>
      <c r="O2162" s="7">
        <v>0.59356481481481482</v>
      </c>
      <c r="P2162" t="s">
        <v>1908</v>
      </c>
      <c r="AV2162" t="s">
        <v>202</v>
      </c>
      <c r="AW2162" t="s">
        <v>207</v>
      </c>
      <c r="AX2162" t="s">
        <v>211</v>
      </c>
      <c r="AY2162" t="s">
        <v>200</v>
      </c>
      <c r="AZ2162" t="s">
        <v>208</v>
      </c>
      <c r="BA2162">
        <v>2</v>
      </c>
      <c r="BB2162" t="s">
        <v>204</v>
      </c>
      <c r="BC2162" t="s">
        <v>209</v>
      </c>
      <c r="BD2162" t="s">
        <v>211</v>
      </c>
      <c r="BE2162" t="s">
        <v>203</v>
      </c>
      <c r="BF2162" t="s">
        <v>212</v>
      </c>
      <c r="BG2162" t="s">
        <v>211</v>
      </c>
      <c r="BH2162" t="s">
        <v>201</v>
      </c>
      <c r="BI2162" t="s">
        <v>210</v>
      </c>
      <c r="BJ2162">
        <v>1</v>
      </c>
      <c r="BK2162" t="s">
        <v>205</v>
      </c>
      <c r="BL2162" t="s">
        <v>354</v>
      </c>
      <c r="BM2162">
        <v>1</v>
      </c>
    </row>
    <row r="2163" spans="1:125" x14ac:dyDescent="0.25">
      <c r="A2163" s="5">
        <v>1308313</v>
      </c>
      <c r="B2163" s="5">
        <v>13</v>
      </c>
      <c r="C2163" t="s">
        <v>5903</v>
      </c>
      <c r="D2163" t="s">
        <v>5902</v>
      </c>
      <c r="E2163" t="s">
        <v>5469</v>
      </c>
      <c r="F2163" t="s">
        <v>5070</v>
      </c>
      <c r="G2163" t="s">
        <v>5241</v>
      </c>
      <c r="H2163" t="s">
        <v>25</v>
      </c>
      <c r="I2163" t="s">
        <v>117</v>
      </c>
      <c r="J2163" s="3"/>
      <c r="K2163" s="3"/>
      <c r="L2163" s="3">
        <v>45384</v>
      </c>
      <c r="M2163" s="3" t="s">
        <v>126</v>
      </c>
      <c r="N2163" s="3">
        <v>45294</v>
      </c>
      <c r="O2163" s="7">
        <v>0.59356481481481482</v>
      </c>
      <c r="P2163" t="s">
        <v>1908</v>
      </c>
      <c r="Q2163" s="3">
        <v>45328</v>
      </c>
      <c r="R2163" s="7">
        <v>0.45017361111111115</v>
      </c>
      <c r="S2163" t="s">
        <v>1908</v>
      </c>
      <c r="U2163" s="92" t="s">
        <v>386</v>
      </c>
      <c r="V2163" s="93" t="s">
        <v>5225</v>
      </c>
      <c r="W2163" s="92" t="s">
        <v>405</v>
      </c>
      <c r="X2163" s="93" t="s">
        <v>404</v>
      </c>
      <c r="AA2163" t="s">
        <v>145</v>
      </c>
      <c r="AB2163">
        <v>956</v>
      </c>
      <c r="AC2163" t="s">
        <v>154</v>
      </c>
      <c r="AD2163" t="s">
        <v>1625</v>
      </c>
      <c r="AE2163" t="s">
        <v>1625</v>
      </c>
      <c r="AF2163" s="12" t="s">
        <v>5242</v>
      </c>
      <c r="AG2163" s="12">
        <v>98</v>
      </c>
      <c r="AH2163" s="12" t="s">
        <v>5242</v>
      </c>
      <c r="AI2163" s="12">
        <v>98</v>
      </c>
      <c r="AJ2163" s="12" t="s">
        <v>5242</v>
      </c>
      <c r="AK2163" s="12">
        <v>98</v>
      </c>
      <c r="AL2163" s="12" t="s">
        <v>5242</v>
      </c>
      <c r="AM2163" s="12">
        <v>98</v>
      </c>
      <c r="AN2163" s="12">
        <v>539</v>
      </c>
      <c r="AO2163" s="12">
        <v>45</v>
      </c>
      <c r="AP2163" s="12">
        <v>539</v>
      </c>
      <c r="AQ2163" s="12">
        <v>45</v>
      </c>
      <c r="AR2163" s="12" t="s">
        <v>239</v>
      </c>
      <c r="AS2163" s="12" t="s">
        <v>239</v>
      </c>
      <c r="AT2163" s="12" t="s">
        <v>239</v>
      </c>
      <c r="AU2163" s="12" t="s">
        <v>239</v>
      </c>
      <c r="AV2163" t="s">
        <v>202</v>
      </c>
      <c r="AW2163" t="s">
        <v>207</v>
      </c>
      <c r="AX2163" t="s">
        <v>211</v>
      </c>
      <c r="AY2163" t="s">
        <v>200</v>
      </c>
      <c r="AZ2163" t="s">
        <v>208</v>
      </c>
      <c r="BA2163">
        <v>2</v>
      </c>
      <c r="BB2163" t="s">
        <v>204</v>
      </c>
      <c r="BC2163" t="s">
        <v>209</v>
      </c>
      <c r="BD2163" t="s">
        <v>211</v>
      </c>
      <c r="BE2163" t="s">
        <v>203</v>
      </c>
      <c r="BF2163" t="s">
        <v>212</v>
      </c>
      <c r="BG2163" t="s">
        <v>211</v>
      </c>
      <c r="BH2163" t="s">
        <v>201</v>
      </c>
      <c r="BI2163" t="s">
        <v>210</v>
      </c>
      <c r="BJ2163">
        <v>1</v>
      </c>
      <c r="BK2163" t="s">
        <v>205</v>
      </c>
      <c r="BL2163" t="s">
        <v>354</v>
      </c>
      <c r="BM2163">
        <v>1</v>
      </c>
      <c r="BQ2163" t="s">
        <v>584</v>
      </c>
      <c r="BR2163" t="s">
        <v>145</v>
      </c>
      <c r="BS2163" t="s">
        <v>5904</v>
      </c>
      <c r="BT2163" t="s">
        <v>145</v>
      </c>
      <c r="BU2163" t="s">
        <v>1852</v>
      </c>
      <c r="BV2163" t="s">
        <v>145</v>
      </c>
      <c r="BW2163" t="s">
        <v>379</v>
      </c>
      <c r="BX2163" t="s">
        <v>145</v>
      </c>
      <c r="BY2163" t="s">
        <v>5254</v>
      </c>
      <c r="BZ2163" t="s">
        <v>145</v>
      </c>
      <c r="CA2163" t="s">
        <v>1908</v>
      </c>
      <c r="CB2163" s="3">
        <v>45294</v>
      </c>
      <c r="CC2163" t="s">
        <v>1908</v>
      </c>
      <c r="CD2163" s="3">
        <v>45315</v>
      </c>
      <c r="CE2163" t="s">
        <v>1908</v>
      </c>
      <c r="CF2163" s="3">
        <v>45316</v>
      </c>
      <c r="CG2163" t="s">
        <v>1908</v>
      </c>
      <c r="CH2163" s="3">
        <v>45316</v>
      </c>
      <c r="CI2163" t="s">
        <v>1908</v>
      </c>
      <c r="CJ2163" s="3">
        <v>45316</v>
      </c>
      <c r="CK2163" t="s">
        <v>1908</v>
      </c>
      <c r="CL2163" s="3">
        <v>45321</v>
      </c>
      <c r="CM2163" t="s">
        <v>1908</v>
      </c>
      <c r="CN2163" s="3">
        <v>45316</v>
      </c>
      <c r="CO2163" t="s">
        <v>1908</v>
      </c>
      <c r="CP2163" s="3">
        <v>45321</v>
      </c>
      <c r="CQ2163" t="s">
        <v>1908</v>
      </c>
      <c r="CR2163" s="3">
        <v>45328</v>
      </c>
      <c r="CS2163" t="s">
        <v>1908</v>
      </c>
      <c r="CT2163" s="3">
        <v>45294</v>
      </c>
      <c r="CU2163" t="s">
        <v>1908</v>
      </c>
      <c r="CV2163" s="3">
        <v>45316</v>
      </c>
      <c r="CW2163" t="s">
        <v>1908</v>
      </c>
      <c r="CX2163" s="3">
        <v>45315</v>
      </c>
      <c r="CY2163" t="s">
        <v>1908</v>
      </c>
      <c r="CZ2163" s="3">
        <v>45316</v>
      </c>
      <c r="DA2163" t="s">
        <v>1908</v>
      </c>
      <c r="DB2163" s="3">
        <v>45316</v>
      </c>
      <c r="DE2163" t="s">
        <v>1908</v>
      </c>
      <c r="DF2163" s="3">
        <v>45321</v>
      </c>
      <c r="DK2163" t="s">
        <v>1908</v>
      </c>
      <c r="DL2163" s="3">
        <v>45321</v>
      </c>
      <c r="DQ2163" t="s">
        <v>5070</v>
      </c>
      <c r="DR2163" t="s">
        <v>3985</v>
      </c>
      <c r="DU2163" t="s">
        <v>2769</v>
      </c>
    </row>
    <row r="2164" spans="1:125" x14ac:dyDescent="0.25">
      <c r="A2164" s="5">
        <v>1308501</v>
      </c>
      <c r="B2164" s="5">
        <v>1</v>
      </c>
      <c r="J2164" s="3"/>
      <c r="K2164" s="3"/>
      <c r="L2164" s="3"/>
      <c r="M2164" s="3"/>
      <c r="N2164" s="3">
        <v>45296</v>
      </c>
      <c r="O2164" s="7">
        <v>0.79289351851851853</v>
      </c>
      <c r="P2164" t="s">
        <v>4159</v>
      </c>
      <c r="AV2164" t="s">
        <v>202</v>
      </c>
      <c r="AW2164" t="s">
        <v>207</v>
      </c>
      <c r="AX2164" t="s">
        <v>211</v>
      </c>
      <c r="AY2164" t="s">
        <v>200</v>
      </c>
      <c r="AZ2164" t="s">
        <v>208</v>
      </c>
      <c r="BA2164">
        <v>2</v>
      </c>
      <c r="BB2164" t="s">
        <v>204</v>
      </c>
      <c r="BC2164" t="s">
        <v>209</v>
      </c>
      <c r="BD2164" t="s">
        <v>211</v>
      </c>
      <c r="BE2164" t="s">
        <v>203</v>
      </c>
      <c r="BF2164" t="s">
        <v>212</v>
      </c>
      <c r="BG2164" t="s">
        <v>211</v>
      </c>
      <c r="BH2164" t="s">
        <v>201</v>
      </c>
      <c r="BI2164" t="s">
        <v>210</v>
      </c>
      <c r="BJ2164">
        <v>1</v>
      </c>
      <c r="BK2164" t="s">
        <v>205</v>
      </c>
      <c r="BL2164" t="s">
        <v>354</v>
      </c>
      <c r="BM2164">
        <v>1</v>
      </c>
    </row>
    <row r="2165" spans="1:125" x14ac:dyDescent="0.25">
      <c r="A2165" s="5">
        <v>1308505</v>
      </c>
      <c r="B2165" s="5">
        <v>5</v>
      </c>
      <c r="C2165" t="s">
        <v>5945</v>
      </c>
      <c r="D2165" t="s">
        <v>5873</v>
      </c>
      <c r="E2165" t="s">
        <v>5875</v>
      </c>
      <c r="F2165" t="s">
        <v>6</v>
      </c>
      <c r="G2165" t="s">
        <v>5877</v>
      </c>
      <c r="H2165" t="s">
        <v>1146</v>
      </c>
      <c r="I2165" t="s">
        <v>117</v>
      </c>
      <c r="J2165" s="3">
        <v>45408</v>
      </c>
      <c r="K2165" s="3" t="s">
        <v>239</v>
      </c>
      <c r="L2165" s="3">
        <v>45461</v>
      </c>
      <c r="M2165" s="3" t="s">
        <v>4721</v>
      </c>
      <c r="N2165" s="3">
        <v>45296</v>
      </c>
      <c r="O2165" s="7">
        <v>0.79289351851851853</v>
      </c>
      <c r="P2165" t="s">
        <v>4159</v>
      </c>
      <c r="Q2165" s="3">
        <v>45356</v>
      </c>
      <c r="R2165" s="7">
        <v>0.63511574074074073</v>
      </c>
      <c r="S2165" t="s">
        <v>1908</v>
      </c>
      <c r="U2165" s="92" t="s">
        <v>385</v>
      </c>
      <c r="V2165" s="93" t="s">
        <v>385</v>
      </c>
      <c r="W2165" s="92" t="s">
        <v>632</v>
      </c>
      <c r="X2165" s="93" t="s">
        <v>632</v>
      </c>
      <c r="Y2165" s="92" t="s">
        <v>1067</v>
      </c>
      <c r="Z2165" s="93" t="s">
        <v>528</v>
      </c>
      <c r="AA2165" t="s">
        <v>234</v>
      </c>
      <c r="AB2165">
        <v>902</v>
      </c>
      <c r="AC2165" t="s">
        <v>155</v>
      </c>
      <c r="AD2165" t="s">
        <v>239</v>
      </c>
      <c r="AF2165" s="12" t="s">
        <v>5876</v>
      </c>
      <c r="AG2165" s="12">
        <v>83</v>
      </c>
      <c r="AH2165" s="12" t="s">
        <v>5876</v>
      </c>
      <c r="AI2165" s="12">
        <v>83</v>
      </c>
      <c r="AJ2165" s="12" t="s">
        <v>5876</v>
      </c>
      <c r="AK2165" s="12">
        <v>83</v>
      </c>
      <c r="AL2165" s="12" t="s">
        <v>5876</v>
      </c>
      <c r="AM2165" s="12">
        <v>83</v>
      </c>
      <c r="AN2165" s="12">
        <v>539</v>
      </c>
      <c r="AO2165" s="12">
        <v>45</v>
      </c>
      <c r="AP2165" s="12">
        <v>539</v>
      </c>
      <c r="AQ2165" s="12">
        <v>45</v>
      </c>
      <c r="AR2165" s="12" t="s">
        <v>239</v>
      </c>
      <c r="AS2165" s="12" t="s">
        <v>239</v>
      </c>
      <c r="AT2165" s="12" t="s">
        <v>239</v>
      </c>
      <c r="AU2165" s="12" t="s">
        <v>239</v>
      </c>
      <c r="AV2165" t="s">
        <v>267</v>
      </c>
      <c r="AW2165" t="s">
        <v>207</v>
      </c>
      <c r="AX2165" t="s">
        <v>211</v>
      </c>
      <c r="AY2165" t="s">
        <v>200</v>
      </c>
      <c r="AZ2165" t="s">
        <v>208</v>
      </c>
      <c r="BA2165">
        <v>2</v>
      </c>
      <c r="BB2165" t="s">
        <v>204</v>
      </c>
      <c r="BC2165" t="s">
        <v>209</v>
      </c>
      <c r="BD2165" t="s">
        <v>211</v>
      </c>
      <c r="BE2165" t="s">
        <v>203</v>
      </c>
      <c r="BF2165" t="s">
        <v>212</v>
      </c>
      <c r="BG2165" t="s">
        <v>211</v>
      </c>
      <c r="BH2165" t="s">
        <v>201</v>
      </c>
      <c r="BI2165" t="s">
        <v>210</v>
      </c>
      <c r="BJ2165">
        <v>1</v>
      </c>
      <c r="BK2165" t="s">
        <v>205</v>
      </c>
      <c r="BL2165" t="s">
        <v>354</v>
      </c>
      <c r="BM2165">
        <v>1</v>
      </c>
      <c r="BQ2165" t="s">
        <v>1161</v>
      </c>
      <c r="BR2165" t="s">
        <v>234</v>
      </c>
      <c r="BS2165" t="s">
        <v>5878</v>
      </c>
      <c r="BT2165" t="s">
        <v>234</v>
      </c>
      <c r="BU2165" t="s">
        <v>5482</v>
      </c>
      <c r="BV2165" t="s">
        <v>234</v>
      </c>
      <c r="BW2165" t="s">
        <v>1163</v>
      </c>
      <c r="BX2165" t="s">
        <v>234</v>
      </c>
      <c r="BY2165" t="s">
        <v>1164</v>
      </c>
      <c r="BZ2165" t="s">
        <v>234</v>
      </c>
      <c r="CA2165" t="s">
        <v>4159</v>
      </c>
      <c r="CB2165" s="3">
        <v>45296</v>
      </c>
      <c r="CC2165" t="s">
        <v>1908</v>
      </c>
      <c r="CD2165" s="3">
        <v>45330</v>
      </c>
      <c r="CE2165" t="s">
        <v>4159</v>
      </c>
      <c r="CF2165" s="3">
        <v>45296</v>
      </c>
      <c r="CG2165" t="s">
        <v>4159</v>
      </c>
      <c r="CH2165" s="3">
        <v>45296</v>
      </c>
      <c r="CI2165" t="s">
        <v>4159</v>
      </c>
      <c r="CJ2165" s="3">
        <v>45296</v>
      </c>
      <c r="CK2165" t="s">
        <v>4159</v>
      </c>
      <c r="CL2165" s="3">
        <v>45296</v>
      </c>
      <c r="CM2165" t="s">
        <v>4159</v>
      </c>
      <c r="CN2165" s="3">
        <v>45337</v>
      </c>
      <c r="CO2165" t="s">
        <v>4159</v>
      </c>
      <c r="CP2165" s="3">
        <v>45337</v>
      </c>
      <c r="CQ2165" t="s">
        <v>1908</v>
      </c>
      <c r="CR2165" s="3">
        <v>45356</v>
      </c>
      <c r="CS2165" t="s">
        <v>4159</v>
      </c>
      <c r="CT2165" s="3">
        <v>45296</v>
      </c>
      <c r="CU2165" t="s">
        <v>1908</v>
      </c>
      <c r="CV2165" s="3">
        <v>45330</v>
      </c>
      <c r="CW2165" t="s">
        <v>1908</v>
      </c>
      <c r="CX2165" s="3">
        <v>45330</v>
      </c>
      <c r="CY2165" t="s">
        <v>4159</v>
      </c>
      <c r="CZ2165" s="3">
        <v>45337</v>
      </c>
      <c r="DA2165" t="s">
        <v>4159</v>
      </c>
      <c r="DB2165" s="3">
        <v>45337</v>
      </c>
      <c r="DR2165" t="s">
        <v>6</v>
      </c>
      <c r="DU2165" t="s">
        <v>5874</v>
      </c>
    </row>
    <row r="2166" spans="1:125" x14ac:dyDescent="0.25">
      <c r="A2166" s="5">
        <v>1308601</v>
      </c>
      <c r="B2166" s="5">
        <v>1</v>
      </c>
      <c r="J2166" s="3"/>
      <c r="K2166" s="3"/>
      <c r="L2166" s="3"/>
      <c r="M2166" s="3"/>
      <c r="N2166" s="3">
        <v>45300</v>
      </c>
      <c r="O2166" s="7">
        <v>0.66203703703703709</v>
      </c>
      <c r="P2166" t="s">
        <v>1908</v>
      </c>
      <c r="AV2166" t="s">
        <v>202</v>
      </c>
      <c r="AW2166" t="s">
        <v>207</v>
      </c>
      <c r="AX2166" t="s">
        <v>211</v>
      </c>
      <c r="AY2166" t="s">
        <v>200</v>
      </c>
      <c r="AZ2166" t="s">
        <v>208</v>
      </c>
      <c r="BA2166">
        <v>2</v>
      </c>
      <c r="BB2166" t="s">
        <v>204</v>
      </c>
      <c r="BC2166" t="s">
        <v>209</v>
      </c>
      <c r="BD2166" t="s">
        <v>211</v>
      </c>
      <c r="BE2166" t="s">
        <v>203</v>
      </c>
      <c r="BF2166" t="s">
        <v>212</v>
      </c>
      <c r="BG2166" t="s">
        <v>211</v>
      </c>
      <c r="BH2166" t="s">
        <v>201</v>
      </c>
      <c r="BI2166" t="s">
        <v>210</v>
      </c>
      <c r="BJ2166">
        <v>1</v>
      </c>
      <c r="BK2166" t="s">
        <v>205</v>
      </c>
      <c r="BL2166" t="s">
        <v>354</v>
      </c>
      <c r="BM2166">
        <v>1</v>
      </c>
    </row>
    <row r="2167" spans="1:125" x14ac:dyDescent="0.25">
      <c r="A2167" s="5">
        <v>1308611</v>
      </c>
      <c r="B2167" s="5">
        <v>11</v>
      </c>
      <c r="C2167" t="s">
        <v>5947</v>
      </c>
      <c r="D2167" t="s">
        <v>5969</v>
      </c>
      <c r="E2167" t="s">
        <v>5573</v>
      </c>
      <c r="F2167" t="s">
        <v>5698</v>
      </c>
      <c r="G2167" t="s">
        <v>2022</v>
      </c>
      <c r="H2167" t="s">
        <v>127</v>
      </c>
      <c r="I2167" t="s">
        <v>117</v>
      </c>
      <c r="J2167" s="3"/>
      <c r="K2167" s="3"/>
      <c r="L2167" s="3">
        <v>45447</v>
      </c>
      <c r="M2167" s="3" t="s">
        <v>136</v>
      </c>
      <c r="N2167" s="3">
        <v>45300</v>
      </c>
      <c r="O2167" s="7">
        <v>0.66203703703703709</v>
      </c>
      <c r="P2167" t="s">
        <v>1908</v>
      </c>
      <c r="Q2167" s="3">
        <v>45363</v>
      </c>
      <c r="R2167" s="7">
        <v>0.50146990740740738</v>
      </c>
      <c r="S2167" t="s">
        <v>1908</v>
      </c>
      <c r="U2167" s="92" t="s">
        <v>475</v>
      </c>
      <c r="V2167" s="93" t="s">
        <v>228</v>
      </c>
      <c r="AA2167" t="s">
        <v>1859</v>
      </c>
      <c r="AB2167">
        <v>909</v>
      </c>
      <c r="AC2167" t="s">
        <v>153</v>
      </c>
      <c r="AF2167" s="12" t="s">
        <v>5861</v>
      </c>
      <c r="AG2167" s="12" t="s">
        <v>2007</v>
      </c>
      <c r="AH2167" s="12" t="s">
        <v>5861</v>
      </c>
      <c r="AI2167" s="12" t="s">
        <v>2007</v>
      </c>
      <c r="AJ2167" s="12" t="s">
        <v>5861</v>
      </c>
      <c r="AK2167" s="12" t="s">
        <v>2007</v>
      </c>
      <c r="AL2167" s="12" t="s">
        <v>5861</v>
      </c>
      <c r="AM2167" s="12" t="s">
        <v>2007</v>
      </c>
      <c r="AN2167" s="12">
        <v>546</v>
      </c>
      <c r="AO2167" s="12" t="s">
        <v>265</v>
      </c>
      <c r="AP2167" s="12">
        <v>546</v>
      </c>
      <c r="AQ2167" s="12" t="s">
        <v>265</v>
      </c>
      <c r="AR2167" s="12" t="s">
        <v>264</v>
      </c>
      <c r="AS2167" s="12" t="s">
        <v>239</v>
      </c>
      <c r="AT2167" s="12" t="s">
        <v>264</v>
      </c>
      <c r="AU2167" s="12" t="s">
        <v>239</v>
      </c>
      <c r="AV2167" t="s">
        <v>202</v>
      </c>
      <c r="AW2167" t="s">
        <v>207</v>
      </c>
      <c r="AX2167" t="s">
        <v>211</v>
      </c>
      <c r="AY2167" t="s">
        <v>200</v>
      </c>
      <c r="AZ2167" t="s">
        <v>208</v>
      </c>
      <c r="BA2167">
        <v>2</v>
      </c>
      <c r="BB2167" t="s">
        <v>204</v>
      </c>
      <c r="BC2167" t="s">
        <v>209</v>
      </c>
      <c r="BD2167" t="s">
        <v>211</v>
      </c>
      <c r="BE2167" t="s">
        <v>203</v>
      </c>
      <c r="BF2167" t="s">
        <v>212</v>
      </c>
      <c r="BG2167" t="s">
        <v>211</v>
      </c>
      <c r="BH2167" t="s">
        <v>201</v>
      </c>
      <c r="BI2167" t="s">
        <v>210</v>
      </c>
      <c r="BJ2167">
        <v>1</v>
      </c>
      <c r="BK2167" t="s">
        <v>205</v>
      </c>
      <c r="BL2167" t="s">
        <v>354</v>
      </c>
      <c r="BM2167">
        <v>1</v>
      </c>
      <c r="BQ2167" t="s">
        <v>577</v>
      </c>
      <c r="BR2167" t="s">
        <v>232</v>
      </c>
      <c r="BS2167" t="s">
        <v>5549</v>
      </c>
      <c r="BT2167" t="s">
        <v>232</v>
      </c>
      <c r="BW2167" t="s">
        <v>367</v>
      </c>
      <c r="BX2167" t="s">
        <v>232</v>
      </c>
      <c r="CA2167" t="s">
        <v>1908</v>
      </c>
      <c r="CB2167" s="3">
        <v>45300</v>
      </c>
      <c r="CC2167" t="s">
        <v>1908</v>
      </c>
      <c r="CD2167" s="3">
        <v>45335</v>
      </c>
      <c r="CE2167" t="s">
        <v>1908</v>
      </c>
      <c r="CF2167" s="3">
        <v>45300</v>
      </c>
      <c r="CG2167" t="s">
        <v>1908</v>
      </c>
      <c r="CH2167" s="3">
        <v>45300</v>
      </c>
      <c r="CI2167" t="s">
        <v>1908</v>
      </c>
      <c r="CJ2167" s="3">
        <v>45300</v>
      </c>
      <c r="CK2167" t="s">
        <v>1908</v>
      </c>
      <c r="CL2167" s="3">
        <v>45300</v>
      </c>
      <c r="CM2167" t="s">
        <v>1908</v>
      </c>
      <c r="CN2167" s="3">
        <v>45338</v>
      </c>
      <c r="CO2167" t="s">
        <v>1908</v>
      </c>
      <c r="CP2167" s="3">
        <v>45338</v>
      </c>
      <c r="CQ2167" t="s">
        <v>1908</v>
      </c>
      <c r="CR2167" s="3">
        <v>45363</v>
      </c>
      <c r="CS2167" t="s">
        <v>1908</v>
      </c>
      <c r="CT2167" s="3">
        <v>45300</v>
      </c>
      <c r="CU2167" t="s">
        <v>1908</v>
      </c>
      <c r="CV2167" s="3">
        <v>45338</v>
      </c>
      <c r="CW2167" t="s">
        <v>1908</v>
      </c>
      <c r="CX2167" s="3">
        <v>45335</v>
      </c>
      <c r="CY2167" t="s">
        <v>1908</v>
      </c>
      <c r="CZ2167" s="3">
        <v>45338</v>
      </c>
      <c r="DA2167" t="s">
        <v>1908</v>
      </c>
      <c r="DB2167" s="3">
        <v>45338</v>
      </c>
      <c r="DE2167" t="s">
        <v>1908</v>
      </c>
      <c r="DF2167" s="3">
        <v>45338</v>
      </c>
      <c r="DK2167" t="s">
        <v>1908</v>
      </c>
      <c r="DL2167" s="3">
        <v>45338</v>
      </c>
      <c r="DQ2167" t="s">
        <v>5698</v>
      </c>
      <c r="DR2167" t="s">
        <v>5697</v>
      </c>
      <c r="DU2167" t="s">
        <v>228</v>
      </c>
    </row>
    <row r="2168" spans="1:125" x14ac:dyDescent="0.25">
      <c r="A2168" s="5">
        <v>1308701</v>
      </c>
      <c r="B2168" s="5">
        <v>1</v>
      </c>
      <c r="J2168" s="3"/>
      <c r="K2168" s="3"/>
      <c r="L2168" s="3"/>
      <c r="M2168" s="3"/>
      <c r="N2168" s="3">
        <v>45300</v>
      </c>
      <c r="O2168" s="7">
        <v>0.66489583333333335</v>
      </c>
      <c r="P2168" t="s">
        <v>1908</v>
      </c>
      <c r="AV2168" t="s">
        <v>202</v>
      </c>
      <c r="AW2168" t="s">
        <v>207</v>
      </c>
      <c r="AX2168" t="s">
        <v>211</v>
      </c>
      <c r="AY2168" t="s">
        <v>200</v>
      </c>
      <c r="AZ2168" t="s">
        <v>208</v>
      </c>
      <c r="BA2168">
        <v>2</v>
      </c>
      <c r="BB2168" t="s">
        <v>204</v>
      </c>
      <c r="BC2168" t="s">
        <v>209</v>
      </c>
      <c r="BD2168" t="s">
        <v>211</v>
      </c>
      <c r="BE2168" t="s">
        <v>203</v>
      </c>
      <c r="BF2168" t="s">
        <v>212</v>
      </c>
      <c r="BG2168" t="s">
        <v>211</v>
      </c>
      <c r="BH2168" t="s">
        <v>201</v>
      </c>
      <c r="BI2168" t="s">
        <v>210</v>
      </c>
      <c r="BJ2168">
        <v>1</v>
      </c>
      <c r="BK2168" t="s">
        <v>205</v>
      </c>
      <c r="BL2168" t="s">
        <v>354</v>
      </c>
      <c r="BM2168">
        <v>1</v>
      </c>
    </row>
    <row r="2169" spans="1:125" x14ac:dyDescent="0.25">
      <c r="A2169" s="5">
        <v>1308710</v>
      </c>
      <c r="B2169" s="5">
        <v>10</v>
      </c>
      <c r="C2169" t="s">
        <v>5948</v>
      </c>
      <c r="D2169" t="s">
        <v>5970</v>
      </c>
      <c r="E2169" t="s">
        <v>5879</v>
      </c>
      <c r="F2169" t="s">
        <v>5698</v>
      </c>
      <c r="G2169" t="s">
        <v>2022</v>
      </c>
      <c r="H2169" t="s">
        <v>127</v>
      </c>
      <c r="I2169" t="s">
        <v>117</v>
      </c>
      <c r="J2169" s="3"/>
      <c r="K2169" s="3"/>
      <c r="L2169" s="3">
        <v>45447</v>
      </c>
      <c r="M2169" s="3" t="s">
        <v>136</v>
      </c>
      <c r="N2169" s="3">
        <v>45300</v>
      </c>
      <c r="O2169" s="7">
        <v>0.66489583333333335</v>
      </c>
      <c r="P2169" t="s">
        <v>1908</v>
      </c>
      <c r="Q2169" s="3">
        <v>45363</v>
      </c>
      <c r="R2169" s="7">
        <v>0.50295138888888891</v>
      </c>
      <c r="S2169" t="s">
        <v>1908</v>
      </c>
      <c r="U2169" s="92" t="s">
        <v>385</v>
      </c>
      <c r="V2169" s="93" t="s">
        <v>147</v>
      </c>
      <c r="AA2169" t="s">
        <v>228</v>
      </c>
      <c r="AB2169">
        <v>909</v>
      </c>
      <c r="AC2169" t="s">
        <v>154</v>
      </c>
      <c r="AF2169" s="12" t="s">
        <v>5861</v>
      </c>
      <c r="AG2169" s="12" t="s">
        <v>2007</v>
      </c>
      <c r="AH2169" s="12" t="s">
        <v>5861</v>
      </c>
      <c r="AI2169" s="12" t="s">
        <v>2007</v>
      </c>
      <c r="AJ2169" s="12" t="s">
        <v>5861</v>
      </c>
      <c r="AK2169" s="12" t="s">
        <v>2007</v>
      </c>
      <c r="AL2169" s="12" t="s">
        <v>5861</v>
      </c>
      <c r="AM2169" s="12" t="s">
        <v>2007</v>
      </c>
      <c r="AN2169" s="12">
        <v>546</v>
      </c>
      <c r="AO2169" s="12" t="s">
        <v>265</v>
      </c>
      <c r="AP2169" s="12">
        <v>546</v>
      </c>
      <c r="AQ2169" s="12" t="s">
        <v>265</v>
      </c>
      <c r="AR2169" s="12" t="s">
        <v>264</v>
      </c>
      <c r="AS2169" s="12" t="s">
        <v>239</v>
      </c>
      <c r="AT2169" s="12" t="s">
        <v>264</v>
      </c>
      <c r="AU2169" s="12" t="s">
        <v>239</v>
      </c>
      <c r="AV2169" t="s">
        <v>202</v>
      </c>
      <c r="AW2169" t="s">
        <v>207</v>
      </c>
      <c r="AX2169" t="s">
        <v>211</v>
      </c>
      <c r="AY2169" t="s">
        <v>200</v>
      </c>
      <c r="AZ2169" t="s">
        <v>208</v>
      </c>
      <c r="BA2169">
        <v>2</v>
      </c>
      <c r="BB2169" t="s">
        <v>204</v>
      </c>
      <c r="BC2169" t="s">
        <v>209</v>
      </c>
      <c r="BD2169" t="s">
        <v>211</v>
      </c>
      <c r="BE2169" t="s">
        <v>203</v>
      </c>
      <c r="BF2169" t="s">
        <v>212</v>
      </c>
      <c r="BG2169" t="s">
        <v>211</v>
      </c>
      <c r="BH2169" t="s">
        <v>201</v>
      </c>
      <c r="BI2169" t="s">
        <v>210</v>
      </c>
      <c r="BJ2169">
        <v>1</v>
      </c>
      <c r="BK2169" t="s">
        <v>205</v>
      </c>
      <c r="BL2169" t="s">
        <v>354</v>
      </c>
      <c r="BM2169">
        <v>1</v>
      </c>
      <c r="BQ2169" t="s">
        <v>577</v>
      </c>
      <c r="BR2169" t="s">
        <v>5880</v>
      </c>
      <c r="BS2169" t="s">
        <v>5549</v>
      </c>
      <c r="BT2169" t="s">
        <v>5880</v>
      </c>
      <c r="BW2169" t="s">
        <v>367</v>
      </c>
      <c r="BX2169" t="s">
        <v>5880</v>
      </c>
      <c r="CA2169" t="s">
        <v>1908</v>
      </c>
      <c r="CB2169" s="3">
        <v>45300</v>
      </c>
      <c r="CC2169" t="s">
        <v>1908</v>
      </c>
      <c r="CD2169" s="3">
        <v>45335</v>
      </c>
      <c r="CE2169" t="s">
        <v>1908</v>
      </c>
      <c r="CF2169" s="3">
        <v>45300</v>
      </c>
      <c r="CG2169" t="s">
        <v>1908</v>
      </c>
      <c r="CH2169" s="3">
        <v>45300</v>
      </c>
      <c r="CI2169" t="s">
        <v>1908</v>
      </c>
      <c r="CJ2169" s="3">
        <v>45300</v>
      </c>
      <c r="CK2169" t="s">
        <v>1908</v>
      </c>
      <c r="CL2169" s="3">
        <v>45300</v>
      </c>
      <c r="CM2169" t="s">
        <v>1908</v>
      </c>
      <c r="CN2169" s="3">
        <v>45338</v>
      </c>
      <c r="CO2169" t="s">
        <v>1908</v>
      </c>
      <c r="CP2169" s="3">
        <v>45338</v>
      </c>
      <c r="CQ2169" t="s">
        <v>1908</v>
      </c>
      <c r="CR2169" s="3">
        <v>45363</v>
      </c>
      <c r="CS2169" t="s">
        <v>1908</v>
      </c>
      <c r="CT2169" s="3">
        <v>45300</v>
      </c>
      <c r="CU2169" t="s">
        <v>1908</v>
      </c>
      <c r="CV2169" s="3">
        <v>45335</v>
      </c>
      <c r="CW2169" t="s">
        <v>1908</v>
      </c>
      <c r="CX2169" s="3">
        <v>45335</v>
      </c>
      <c r="CY2169" t="s">
        <v>1908</v>
      </c>
      <c r="CZ2169" s="3">
        <v>45338</v>
      </c>
      <c r="DA2169" t="s">
        <v>1908</v>
      </c>
      <c r="DB2169" s="3">
        <v>45338</v>
      </c>
      <c r="DE2169" t="s">
        <v>1908</v>
      </c>
      <c r="DF2169" s="3">
        <v>45338</v>
      </c>
      <c r="DK2169" t="s">
        <v>1908</v>
      </c>
      <c r="DL2169" s="3">
        <v>45338</v>
      </c>
      <c r="DQ2169" t="s">
        <v>5698</v>
      </c>
      <c r="DR2169" t="s">
        <v>5697</v>
      </c>
      <c r="DU2169" t="s">
        <v>147</v>
      </c>
    </row>
    <row r="2170" spans="1:125" x14ac:dyDescent="0.25">
      <c r="A2170" s="5">
        <v>1308801</v>
      </c>
      <c r="B2170" s="5">
        <v>1</v>
      </c>
      <c r="J2170" s="3"/>
      <c r="K2170" s="3"/>
      <c r="L2170" s="3"/>
      <c r="M2170" s="3"/>
      <c r="N2170" s="3">
        <v>45301</v>
      </c>
      <c r="O2170" s="7">
        <v>0.37942129629629634</v>
      </c>
      <c r="P2170" t="s">
        <v>1908</v>
      </c>
      <c r="AV2170" t="s">
        <v>202</v>
      </c>
      <c r="AW2170" t="s">
        <v>207</v>
      </c>
      <c r="AX2170" t="s">
        <v>211</v>
      </c>
      <c r="AY2170" t="s">
        <v>200</v>
      </c>
      <c r="AZ2170" t="s">
        <v>208</v>
      </c>
      <c r="BA2170">
        <v>2</v>
      </c>
      <c r="BB2170" t="s">
        <v>204</v>
      </c>
      <c r="BC2170" t="s">
        <v>209</v>
      </c>
      <c r="BD2170" t="s">
        <v>211</v>
      </c>
      <c r="BE2170" t="s">
        <v>203</v>
      </c>
      <c r="BF2170" t="s">
        <v>212</v>
      </c>
      <c r="BG2170" t="s">
        <v>211</v>
      </c>
      <c r="BH2170" t="s">
        <v>201</v>
      </c>
      <c r="BI2170" t="s">
        <v>210</v>
      </c>
      <c r="BJ2170">
        <v>1</v>
      </c>
      <c r="BK2170" t="s">
        <v>205</v>
      </c>
      <c r="BL2170" t="s">
        <v>354</v>
      </c>
      <c r="BM2170">
        <v>1</v>
      </c>
    </row>
    <row r="2171" spans="1:125" x14ac:dyDescent="0.25">
      <c r="A2171" s="5">
        <v>1308821</v>
      </c>
      <c r="B2171" s="5">
        <v>21</v>
      </c>
      <c r="C2171" t="s">
        <v>6033</v>
      </c>
      <c r="D2171" t="s">
        <v>6025</v>
      </c>
      <c r="E2171" t="s">
        <v>74</v>
      </c>
      <c r="F2171" t="s">
        <v>18</v>
      </c>
      <c r="G2171" t="s">
        <v>5411</v>
      </c>
      <c r="H2171" t="s">
        <v>25</v>
      </c>
      <c r="I2171" t="s">
        <v>118</v>
      </c>
      <c r="J2171" s="3">
        <v>45411</v>
      </c>
      <c r="K2171" s="3"/>
      <c r="L2171" s="3">
        <v>45482</v>
      </c>
      <c r="M2171" s="3" t="s">
        <v>128</v>
      </c>
      <c r="N2171" s="3">
        <v>45301</v>
      </c>
      <c r="O2171" s="7">
        <v>0.37942129629629634</v>
      </c>
      <c r="P2171" t="s">
        <v>1908</v>
      </c>
      <c r="Q2171" s="3">
        <v>45499</v>
      </c>
      <c r="R2171" s="7">
        <v>0.37859953703703703</v>
      </c>
      <c r="S2171" t="s">
        <v>1908</v>
      </c>
      <c r="U2171" s="92" t="s">
        <v>1558</v>
      </c>
      <c r="W2171" s="92" t="s">
        <v>1733</v>
      </c>
      <c r="Y2171" s="92" t="s">
        <v>475</v>
      </c>
      <c r="AA2171" t="s">
        <v>1859</v>
      </c>
      <c r="AB2171">
        <v>902</v>
      </c>
      <c r="AC2171" t="s">
        <v>153</v>
      </c>
      <c r="AD2171" t="s">
        <v>5980</v>
      </c>
      <c r="AE2171" t="s">
        <v>5981</v>
      </c>
      <c r="AF2171" s="12" t="s">
        <v>5416</v>
      </c>
      <c r="AG2171" s="12" t="s">
        <v>5417</v>
      </c>
      <c r="AH2171" s="12" t="s">
        <v>5416</v>
      </c>
      <c r="AI2171" s="12" t="s">
        <v>5417</v>
      </c>
      <c r="AJ2171" s="12" t="s">
        <v>5416</v>
      </c>
      <c r="AK2171" s="12" t="s">
        <v>5417</v>
      </c>
      <c r="AL2171" s="12" t="s">
        <v>5416</v>
      </c>
      <c r="AM2171" s="12" t="s">
        <v>5417</v>
      </c>
      <c r="AN2171" s="12">
        <v>543</v>
      </c>
      <c r="AO2171" s="12">
        <v>58</v>
      </c>
      <c r="AP2171" s="12">
        <v>543</v>
      </c>
      <c r="AQ2171" s="12">
        <v>58</v>
      </c>
      <c r="AR2171" s="12" t="s">
        <v>239</v>
      </c>
      <c r="AS2171" s="12" t="s">
        <v>239</v>
      </c>
      <c r="AT2171" s="12" t="s">
        <v>239</v>
      </c>
      <c r="AU2171" s="12" t="s">
        <v>239</v>
      </c>
      <c r="AV2171" t="s">
        <v>202</v>
      </c>
      <c r="AW2171" t="s">
        <v>207</v>
      </c>
      <c r="AX2171" t="s">
        <v>211</v>
      </c>
      <c r="AY2171" t="s">
        <v>200</v>
      </c>
      <c r="AZ2171" t="s">
        <v>208</v>
      </c>
      <c r="BA2171">
        <v>2</v>
      </c>
      <c r="BB2171" t="s">
        <v>204</v>
      </c>
      <c r="BC2171" t="s">
        <v>209</v>
      </c>
      <c r="BD2171" t="s">
        <v>211</v>
      </c>
      <c r="BE2171" t="s">
        <v>203</v>
      </c>
      <c r="BF2171" t="s">
        <v>212</v>
      </c>
      <c r="BG2171" t="s">
        <v>211</v>
      </c>
      <c r="BH2171" t="s">
        <v>201</v>
      </c>
      <c r="BI2171" t="s">
        <v>210</v>
      </c>
      <c r="BJ2171">
        <v>1</v>
      </c>
      <c r="BK2171" t="s">
        <v>205</v>
      </c>
      <c r="BL2171" t="s">
        <v>354</v>
      </c>
      <c r="BM2171">
        <v>1</v>
      </c>
      <c r="BQ2171" t="s">
        <v>584</v>
      </c>
      <c r="BR2171" t="s">
        <v>232</v>
      </c>
      <c r="BS2171" t="s">
        <v>6026</v>
      </c>
      <c r="BT2171" t="s">
        <v>232</v>
      </c>
      <c r="BU2171" t="s">
        <v>1852</v>
      </c>
      <c r="BV2171" t="s">
        <v>232</v>
      </c>
      <c r="BW2171" t="s">
        <v>379</v>
      </c>
      <c r="BX2171" t="s">
        <v>232</v>
      </c>
      <c r="CA2171" t="s">
        <v>1908</v>
      </c>
      <c r="CB2171" s="3">
        <v>45372</v>
      </c>
      <c r="CC2171" t="s">
        <v>1908</v>
      </c>
      <c r="CD2171" s="3">
        <v>45390</v>
      </c>
      <c r="CE2171" t="s">
        <v>1908</v>
      </c>
      <c r="CF2171" s="3">
        <v>45372</v>
      </c>
      <c r="CG2171" t="s">
        <v>1908</v>
      </c>
      <c r="CH2171" s="3">
        <v>45313</v>
      </c>
      <c r="CI2171" t="s">
        <v>1908</v>
      </c>
      <c r="CJ2171" s="3">
        <v>45313</v>
      </c>
      <c r="CK2171" t="s">
        <v>1908</v>
      </c>
      <c r="CL2171" s="3">
        <v>45390</v>
      </c>
      <c r="CM2171" t="s">
        <v>1908</v>
      </c>
      <c r="CN2171" s="3">
        <v>45384</v>
      </c>
      <c r="CO2171" t="s">
        <v>1908</v>
      </c>
      <c r="CP2171" s="3">
        <v>45392</v>
      </c>
      <c r="CQ2171" t="s">
        <v>1908</v>
      </c>
      <c r="CR2171" s="3">
        <v>45398</v>
      </c>
      <c r="CS2171" t="s">
        <v>1908</v>
      </c>
      <c r="CT2171" s="3">
        <v>45390</v>
      </c>
      <c r="CU2171" t="s">
        <v>1908</v>
      </c>
      <c r="CV2171" s="3">
        <v>45499</v>
      </c>
      <c r="CW2171" t="s">
        <v>1908</v>
      </c>
      <c r="CX2171" s="3">
        <v>45390</v>
      </c>
      <c r="CY2171" t="s">
        <v>1908</v>
      </c>
      <c r="CZ2171" s="3">
        <v>45393</v>
      </c>
      <c r="DA2171" t="s">
        <v>1908</v>
      </c>
      <c r="DB2171" s="3">
        <v>45384</v>
      </c>
      <c r="DC2171" t="s">
        <v>1908</v>
      </c>
      <c r="DD2171" s="3">
        <v>45499</v>
      </c>
      <c r="DE2171" t="s">
        <v>1908</v>
      </c>
      <c r="DF2171" s="3">
        <v>45393</v>
      </c>
      <c r="DG2171" t="s">
        <v>1908</v>
      </c>
      <c r="DH2171" s="3">
        <v>45499</v>
      </c>
      <c r="DK2171" t="s">
        <v>1908</v>
      </c>
      <c r="DL2171" s="3">
        <v>45393</v>
      </c>
      <c r="DQ2171" t="s">
        <v>18</v>
      </c>
      <c r="DR2171" t="s">
        <v>3390</v>
      </c>
      <c r="DU2171" t="s">
        <v>6046</v>
      </c>
    </row>
    <row r="2172" spans="1:125" x14ac:dyDescent="0.25">
      <c r="A2172" s="5">
        <v>1308901</v>
      </c>
      <c r="B2172" s="5">
        <v>1</v>
      </c>
      <c r="J2172" s="3"/>
      <c r="K2172" s="3"/>
      <c r="L2172" s="3"/>
      <c r="M2172" s="3"/>
      <c r="N2172" s="3">
        <v>45301</v>
      </c>
      <c r="O2172" s="7">
        <v>0.38005787037037037</v>
      </c>
      <c r="P2172" t="s">
        <v>1908</v>
      </c>
      <c r="AV2172" t="s">
        <v>202</v>
      </c>
      <c r="AW2172" t="s">
        <v>207</v>
      </c>
      <c r="AX2172" t="s">
        <v>211</v>
      </c>
      <c r="AY2172" t="s">
        <v>200</v>
      </c>
      <c r="AZ2172" t="s">
        <v>208</v>
      </c>
      <c r="BA2172">
        <v>2</v>
      </c>
      <c r="BB2172" t="s">
        <v>204</v>
      </c>
      <c r="BC2172" t="s">
        <v>209</v>
      </c>
      <c r="BD2172" t="s">
        <v>211</v>
      </c>
      <c r="BE2172" t="s">
        <v>203</v>
      </c>
      <c r="BF2172" t="s">
        <v>212</v>
      </c>
      <c r="BG2172" t="s">
        <v>211</v>
      </c>
      <c r="BH2172" t="s">
        <v>201</v>
      </c>
      <c r="BI2172" t="s">
        <v>210</v>
      </c>
      <c r="BJ2172">
        <v>1</v>
      </c>
      <c r="BK2172" t="s">
        <v>205</v>
      </c>
      <c r="BL2172" t="s">
        <v>354</v>
      </c>
      <c r="BM2172">
        <v>1</v>
      </c>
    </row>
    <row r="2173" spans="1:125" x14ac:dyDescent="0.25">
      <c r="A2173" s="5">
        <v>1308905</v>
      </c>
      <c r="B2173" s="5">
        <v>5</v>
      </c>
      <c r="D2173" t="s">
        <v>5881</v>
      </c>
      <c r="H2173" t="s">
        <v>25</v>
      </c>
      <c r="I2173" t="s">
        <v>118</v>
      </c>
      <c r="J2173" s="3"/>
      <c r="K2173" s="3"/>
      <c r="L2173" s="3"/>
      <c r="M2173" s="3" t="s">
        <v>128</v>
      </c>
      <c r="N2173" s="3">
        <v>45301</v>
      </c>
      <c r="O2173" s="7">
        <v>0.38005787037037037</v>
      </c>
      <c r="P2173" t="s">
        <v>1908</v>
      </c>
      <c r="Q2173" s="3">
        <v>45328</v>
      </c>
      <c r="R2173" s="7">
        <v>0.54349537037037032</v>
      </c>
      <c r="S2173" t="s">
        <v>1908</v>
      </c>
      <c r="AV2173" t="s">
        <v>202</v>
      </c>
      <c r="AW2173" t="s">
        <v>207</v>
      </c>
      <c r="AX2173" t="s">
        <v>211</v>
      </c>
      <c r="AY2173" t="s">
        <v>200</v>
      </c>
      <c r="AZ2173" t="s">
        <v>208</v>
      </c>
      <c r="BA2173">
        <v>2</v>
      </c>
      <c r="BB2173" t="s">
        <v>204</v>
      </c>
      <c r="BC2173" t="s">
        <v>209</v>
      </c>
      <c r="BD2173" t="s">
        <v>211</v>
      </c>
      <c r="BE2173" t="s">
        <v>203</v>
      </c>
      <c r="BF2173" t="s">
        <v>212</v>
      </c>
      <c r="BG2173" t="s">
        <v>211</v>
      </c>
      <c r="BH2173" t="s">
        <v>201</v>
      </c>
      <c r="BI2173" t="s">
        <v>210</v>
      </c>
      <c r="BJ2173">
        <v>1</v>
      </c>
      <c r="BK2173" t="s">
        <v>205</v>
      </c>
      <c r="BL2173" t="s">
        <v>354</v>
      </c>
      <c r="BM2173">
        <v>1</v>
      </c>
      <c r="BQ2173" t="s">
        <v>584</v>
      </c>
      <c r="BS2173" t="s">
        <v>2088</v>
      </c>
      <c r="BU2173" t="s">
        <v>1852</v>
      </c>
      <c r="BW2173" t="s">
        <v>571</v>
      </c>
      <c r="CA2173" t="s">
        <v>1908</v>
      </c>
      <c r="CB2173" s="3">
        <v>45301</v>
      </c>
      <c r="CE2173" t="s">
        <v>1908</v>
      </c>
      <c r="CF2173" s="3">
        <v>45301</v>
      </c>
      <c r="CG2173" t="s">
        <v>1908</v>
      </c>
      <c r="CH2173" s="3">
        <v>45328</v>
      </c>
      <c r="CI2173" t="s">
        <v>1908</v>
      </c>
      <c r="CJ2173" s="3">
        <v>45328</v>
      </c>
    </row>
    <row r="2174" spans="1:125" x14ac:dyDescent="0.25">
      <c r="A2174" s="5">
        <v>1309001</v>
      </c>
      <c r="B2174" s="5">
        <v>1</v>
      </c>
      <c r="J2174" s="3"/>
      <c r="K2174" s="3"/>
      <c r="L2174" s="3"/>
      <c r="M2174" s="3"/>
      <c r="N2174" s="3">
        <v>45301</v>
      </c>
      <c r="O2174" s="7">
        <v>0.38329861111111113</v>
      </c>
      <c r="P2174" t="s">
        <v>1908</v>
      </c>
      <c r="AV2174" t="s">
        <v>202</v>
      </c>
      <c r="AW2174" t="s">
        <v>207</v>
      </c>
      <c r="AX2174" t="s">
        <v>211</v>
      </c>
      <c r="AY2174" t="s">
        <v>200</v>
      </c>
      <c r="AZ2174" t="s">
        <v>208</v>
      </c>
      <c r="BA2174">
        <v>2</v>
      </c>
      <c r="BB2174" t="s">
        <v>204</v>
      </c>
      <c r="BC2174" t="s">
        <v>209</v>
      </c>
      <c r="BD2174" t="s">
        <v>211</v>
      </c>
      <c r="BE2174" t="s">
        <v>203</v>
      </c>
      <c r="BF2174" t="s">
        <v>212</v>
      </c>
      <c r="BG2174" t="s">
        <v>211</v>
      </c>
      <c r="BH2174" t="s">
        <v>201</v>
      </c>
      <c r="BI2174" t="s">
        <v>210</v>
      </c>
      <c r="BJ2174">
        <v>1</v>
      </c>
      <c r="BK2174" t="s">
        <v>205</v>
      </c>
      <c r="BL2174" t="s">
        <v>354</v>
      </c>
      <c r="BM2174">
        <v>1</v>
      </c>
    </row>
    <row r="2175" spans="1:125" x14ac:dyDescent="0.25">
      <c r="A2175" s="5">
        <v>1309101</v>
      </c>
      <c r="B2175" s="5">
        <v>1</v>
      </c>
      <c r="J2175" s="3"/>
      <c r="K2175" s="3"/>
      <c r="L2175" s="3"/>
      <c r="M2175" s="3"/>
      <c r="N2175" s="3">
        <v>45309</v>
      </c>
      <c r="O2175" s="7">
        <v>0.36722222222222217</v>
      </c>
      <c r="P2175" t="s">
        <v>1908</v>
      </c>
      <c r="AV2175" t="s">
        <v>202</v>
      </c>
      <c r="AW2175" t="s">
        <v>207</v>
      </c>
      <c r="AX2175" t="s">
        <v>211</v>
      </c>
      <c r="AY2175" t="s">
        <v>200</v>
      </c>
      <c r="AZ2175" t="s">
        <v>208</v>
      </c>
      <c r="BA2175">
        <v>2</v>
      </c>
      <c r="BB2175" t="s">
        <v>204</v>
      </c>
      <c r="BC2175" t="s">
        <v>209</v>
      </c>
      <c r="BD2175" t="s">
        <v>211</v>
      </c>
      <c r="BE2175" t="s">
        <v>203</v>
      </c>
      <c r="BF2175" t="s">
        <v>212</v>
      </c>
      <c r="BG2175" t="s">
        <v>211</v>
      </c>
      <c r="BH2175" t="s">
        <v>201</v>
      </c>
      <c r="BI2175" t="s">
        <v>210</v>
      </c>
      <c r="BJ2175">
        <v>1</v>
      </c>
      <c r="BK2175" t="s">
        <v>205</v>
      </c>
      <c r="BL2175" t="s">
        <v>354</v>
      </c>
      <c r="BM2175">
        <v>1</v>
      </c>
    </row>
    <row r="2176" spans="1:125" x14ac:dyDescent="0.25">
      <c r="A2176" s="5">
        <v>1309116</v>
      </c>
      <c r="B2176" s="5">
        <v>16</v>
      </c>
      <c r="C2176" t="s">
        <v>6082</v>
      </c>
      <c r="D2176" t="s">
        <v>5887</v>
      </c>
      <c r="E2176" t="s">
        <v>3667</v>
      </c>
      <c r="F2176" t="s">
        <v>5070</v>
      </c>
      <c r="G2176" t="s">
        <v>5114</v>
      </c>
      <c r="H2176" t="s">
        <v>25</v>
      </c>
      <c r="I2176" t="s">
        <v>117</v>
      </c>
      <c r="J2176" s="3"/>
      <c r="K2176" s="3"/>
      <c r="L2176" s="3">
        <v>45566</v>
      </c>
      <c r="M2176" s="3" t="s">
        <v>126</v>
      </c>
      <c r="N2176" s="3">
        <v>45309</v>
      </c>
      <c r="O2176" s="7">
        <v>0.36722222222222217</v>
      </c>
      <c r="P2176" t="s">
        <v>1908</v>
      </c>
      <c r="Q2176" s="3">
        <v>45485</v>
      </c>
      <c r="R2176" s="7">
        <v>0.59245370370370365</v>
      </c>
      <c r="S2176" t="s">
        <v>8</v>
      </c>
      <c r="U2176" s="92" t="s">
        <v>1428</v>
      </c>
      <c r="V2176" s="93" t="s">
        <v>480</v>
      </c>
      <c r="W2176" s="92" t="s">
        <v>476</v>
      </c>
      <c r="X2176" s="93" t="s">
        <v>145</v>
      </c>
      <c r="Y2176" s="92" t="s">
        <v>2834</v>
      </c>
      <c r="Z2176" s="93" t="s">
        <v>232</v>
      </c>
      <c r="AA2176" t="s">
        <v>146</v>
      </c>
      <c r="AB2176">
        <v>956</v>
      </c>
      <c r="AC2176" t="s">
        <v>153</v>
      </c>
      <c r="AD2176" t="s">
        <v>6160</v>
      </c>
      <c r="AE2176" t="s">
        <v>1625</v>
      </c>
      <c r="AF2176" s="12" t="s">
        <v>6135</v>
      </c>
      <c r="AG2176" s="12">
        <v>206</v>
      </c>
      <c r="AH2176" s="12" t="s">
        <v>6135</v>
      </c>
      <c r="AI2176" s="12">
        <v>206</v>
      </c>
      <c r="AJ2176" s="12" t="s">
        <v>6135</v>
      </c>
      <c r="AK2176" s="12">
        <v>206</v>
      </c>
      <c r="AL2176" s="12" t="s">
        <v>6135</v>
      </c>
      <c r="AM2176" s="12">
        <v>206</v>
      </c>
      <c r="AN2176" s="12" t="s">
        <v>6136</v>
      </c>
      <c r="AO2176" s="12">
        <v>45</v>
      </c>
      <c r="AP2176" s="12" t="s">
        <v>6136</v>
      </c>
      <c r="AQ2176" s="12">
        <v>45</v>
      </c>
      <c r="AR2176" s="12" t="s">
        <v>239</v>
      </c>
      <c r="AS2176" s="12" t="s">
        <v>239</v>
      </c>
      <c r="AT2176" s="12" t="s">
        <v>239</v>
      </c>
      <c r="AU2176" s="12" t="s">
        <v>239</v>
      </c>
      <c r="AV2176" t="s">
        <v>202</v>
      </c>
      <c r="AW2176" t="s">
        <v>207</v>
      </c>
      <c r="AX2176" t="s">
        <v>211</v>
      </c>
      <c r="AY2176" t="s">
        <v>200</v>
      </c>
      <c r="AZ2176" t="s">
        <v>208</v>
      </c>
      <c r="BA2176">
        <v>2</v>
      </c>
      <c r="BB2176" t="s">
        <v>204</v>
      </c>
      <c r="BC2176" t="s">
        <v>209</v>
      </c>
      <c r="BD2176" t="s">
        <v>211</v>
      </c>
      <c r="BE2176" t="s">
        <v>203</v>
      </c>
      <c r="BF2176" t="s">
        <v>212</v>
      </c>
      <c r="BG2176" t="s">
        <v>211</v>
      </c>
      <c r="BH2176" t="s">
        <v>201</v>
      </c>
      <c r="BI2176" t="s">
        <v>210</v>
      </c>
      <c r="BJ2176">
        <v>1</v>
      </c>
      <c r="BK2176" t="s">
        <v>205</v>
      </c>
      <c r="BL2176" t="s">
        <v>354</v>
      </c>
      <c r="BM2176">
        <v>1</v>
      </c>
      <c r="BQ2176" t="s">
        <v>584</v>
      </c>
      <c r="BR2176" t="s">
        <v>146</v>
      </c>
      <c r="BS2176" t="s">
        <v>5886</v>
      </c>
      <c r="BT2176" t="s">
        <v>146</v>
      </c>
      <c r="BU2176" t="s">
        <v>4053</v>
      </c>
      <c r="BV2176" t="s">
        <v>146</v>
      </c>
      <c r="BW2176" t="s">
        <v>379</v>
      </c>
      <c r="BX2176" t="s">
        <v>146</v>
      </c>
      <c r="BY2176" t="s">
        <v>5107</v>
      </c>
      <c r="BZ2176" t="s">
        <v>146</v>
      </c>
      <c r="CA2176" t="s">
        <v>1908</v>
      </c>
      <c r="CB2176" s="3">
        <v>45309</v>
      </c>
      <c r="CC2176" t="s">
        <v>1908</v>
      </c>
      <c r="CD2176" s="3">
        <v>45364</v>
      </c>
      <c r="CE2176" t="s">
        <v>1908</v>
      </c>
      <c r="CF2176" s="3">
        <v>45309</v>
      </c>
      <c r="CG2176" t="s">
        <v>1908</v>
      </c>
      <c r="CH2176" s="3">
        <v>45315</v>
      </c>
      <c r="CI2176" t="s">
        <v>1908</v>
      </c>
      <c r="CJ2176" s="3">
        <v>45315</v>
      </c>
      <c r="CK2176" t="s">
        <v>1908</v>
      </c>
      <c r="CL2176" s="3">
        <v>45364</v>
      </c>
      <c r="CM2176" t="s">
        <v>1908</v>
      </c>
      <c r="CN2176" s="3">
        <v>45425</v>
      </c>
      <c r="CO2176" t="s">
        <v>1908</v>
      </c>
      <c r="CP2176" s="3">
        <v>45461</v>
      </c>
      <c r="CQ2176" t="s">
        <v>8</v>
      </c>
      <c r="CR2176" s="3">
        <v>45470</v>
      </c>
      <c r="CS2176" t="s">
        <v>1908</v>
      </c>
      <c r="CT2176" s="3">
        <v>45309</v>
      </c>
      <c r="CU2176" t="s">
        <v>1908</v>
      </c>
      <c r="CV2176" s="3">
        <v>45364</v>
      </c>
      <c r="CW2176" t="s">
        <v>1908</v>
      </c>
      <c r="CX2176" s="3">
        <v>45364</v>
      </c>
      <c r="CY2176" t="s">
        <v>1908</v>
      </c>
      <c r="CZ2176" s="3">
        <v>45425</v>
      </c>
      <c r="DA2176" t="s">
        <v>1908</v>
      </c>
      <c r="DB2176" s="3">
        <v>45425</v>
      </c>
      <c r="DC2176" t="s">
        <v>1908</v>
      </c>
      <c r="DD2176" s="3">
        <v>45461</v>
      </c>
      <c r="DE2176" t="s">
        <v>1908</v>
      </c>
      <c r="DF2176" s="3">
        <v>45371</v>
      </c>
      <c r="DG2176" t="s">
        <v>1908</v>
      </c>
      <c r="DH2176" s="3">
        <v>45401</v>
      </c>
      <c r="DK2176" t="s">
        <v>1908</v>
      </c>
      <c r="DL2176" s="3">
        <v>45371</v>
      </c>
      <c r="DQ2176" t="s">
        <v>5070</v>
      </c>
      <c r="DR2176" t="s">
        <v>3985</v>
      </c>
      <c r="DU2176" t="s">
        <v>5885</v>
      </c>
    </row>
    <row r="2177" spans="1:125" x14ac:dyDescent="0.25">
      <c r="A2177" s="5">
        <v>1309201</v>
      </c>
      <c r="B2177" s="5">
        <v>1</v>
      </c>
      <c r="J2177" s="3"/>
      <c r="K2177" s="3"/>
      <c r="L2177" s="3"/>
      <c r="M2177" s="3"/>
      <c r="N2177" s="3">
        <v>45309</v>
      </c>
      <c r="O2177" s="7">
        <v>0.40758101851851852</v>
      </c>
      <c r="P2177" t="s">
        <v>1908</v>
      </c>
      <c r="AV2177" t="s">
        <v>202</v>
      </c>
      <c r="AW2177" t="s">
        <v>207</v>
      </c>
      <c r="AX2177" t="s">
        <v>211</v>
      </c>
      <c r="AY2177" t="s">
        <v>200</v>
      </c>
      <c r="AZ2177" t="s">
        <v>208</v>
      </c>
      <c r="BA2177">
        <v>2</v>
      </c>
      <c r="BB2177" t="s">
        <v>204</v>
      </c>
      <c r="BC2177" t="s">
        <v>209</v>
      </c>
      <c r="BD2177" t="s">
        <v>211</v>
      </c>
      <c r="BE2177" t="s">
        <v>203</v>
      </c>
      <c r="BF2177" t="s">
        <v>212</v>
      </c>
      <c r="BG2177" t="s">
        <v>211</v>
      </c>
      <c r="BH2177" t="s">
        <v>201</v>
      </c>
      <c r="BI2177" t="s">
        <v>210</v>
      </c>
      <c r="BJ2177">
        <v>1</v>
      </c>
      <c r="BK2177" t="s">
        <v>205</v>
      </c>
      <c r="BL2177" t="s">
        <v>354</v>
      </c>
      <c r="BM2177">
        <v>1</v>
      </c>
    </row>
    <row r="2178" spans="1:125" x14ac:dyDescent="0.25">
      <c r="A2178" s="5">
        <v>1309301</v>
      </c>
      <c r="B2178" s="5">
        <v>1</v>
      </c>
      <c r="J2178" s="3"/>
      <c r="K2178" s="3"/>
      <c r="L2178" s="3"/>
      <c r="M2178" s="3"/>
      <c r="N2178" s="3">
        <v>45309</v>
      </c>
      <c r="O2178" s="7">
        <v>0.40947916666666667</v>
      </c>
      <c r="P2178" t="s">
        <v>1908</v>
      </c>
      <c r="AV2178" t="s">
        <v>202</v>
      </c>
      <c r="AW2178" t="s">
        <v>207</v>
      </c>
      <c r="AX2178" t="s">
        <v>211</v>
      </c>
      <c r="AY2178" t="s">
        <v>200</v>
      </c>
      <c r="AZ2178" t="s">
        <v>208</v>
      </c>
      <c r="BA2178">
        <v>2</v>
      </c>
      <c r="BB2178" t="s">
        <v>204</v>
      </c>
      <c r="BC2178" t="s">
        <v>209</v>
      </c>
      <c r="BD2178" t="s">
        <v>211</v>
      </c>
      <c r="BE2178" t="s">
        <v>203</v>
      </c>
      <c r="BF2178" t="s">
        <v>212</v>
      </c>
      <c r="BG2178" t="s">
        <v>211</v>
      </c>
      <c r="BH2178" t="s">
        <v>201</v>
      </c>
      <c r="BI2178" t="s">
        <v>210</v>
      </c>
      <c r="BJ2178">
        <v>1</v>
      </c>
      <c r="BK2178" t="s">
        <v>205</v>
      </c>
      <c r="BL2178" t="s">
        <v>354</v>
      </c>
      <c r="BM2178">
        <v>1</v>
      </c>
    </row>
    <row r="2179" spans="1:125" x14ac:dyDescent="0.25">
      <c r="A2179" s="5">
        <v>1309308</v>
      </c>
      <c r="B2179" s="5">
        <v>8</v>
      </c>
      <c r="C2179" t="s">
        <v>6090</v>
      </c>
      <c r="D2179" t="s">
        <v>5888</v>
      </c>
      <c r="E2179" t="s">
        <v>4317</v>
      </c>
      <c r="F2179" t="s">
        <v>5070</v>
      </c>
      <c r="G2179" t="s">
        <v>3136</v>
      </c>
      <c r="H2179" t="s">
        <v>25</v>
      </c>
      <c r="I2179" t="s">
        <v>117</v>
      </c>
      <c r="J2179" s="3"/>
      <c r="K2179" s="3"/>
      <c r="L2179" s="3">
        <v>45559</v>
      </c>
      <c r="M2179" s="3" t="s">
        <v>126</v>
      </c>
      <c r="N2179" s="3">
        <v>45309</v>
      </c>
      <c r="O2179" s="7">
        <v>0.40947916666666667</v>
      </c>
      <c r="P2179" t="s">
        <v>1908</v>
      </c>
      <c r="Q2179" s="3">
        <v>45510</v>
      </c>
      <c r="R2179" s="7">
        <v>0.71505787037037039</v>
      </c>
      <c r="S2179" t="s">
        <v>1908</v>
      </c>
      <c r="U2179" s="92" t="s">
        <v>403</v>
      </c>
      <c r="V2179" s="93" t="s">
        <v>226</v>
      </c>
      <c r="W2179" s="92" t="s">
        <v>237</v>
      </c>
      <c r="X2179" s="93" t="s">
        <v>226</v>
      </c>
      <c r="AA2179" t="s">
        <v>145</v>
      </c>
      <c r="AB2179">
        <v>956</v>
      </c>
      <c r="AC2179" t="s">
        <v>155</v>
      </c>
      <c r="AD2179" t="s">
        <v>1169</v>
      </c>
      <c r="AE2179" t="s">
        <v>1169</v>
      </c>
      <c r="AF2179" s="12" t="s">
        <v>6138</v>
      </c>
      <c r="AG2179" s="12">
        <v>80</v>
      </c>
      <c r="AH2179" s="12" t="s">
        <v>6138</v>
      </c>
      <c r="AI2179" s="12">
        <v>80</v>
      </c>
      <c r="AJ2179" s="12" t="s">
        <v>6138</v>
      </c>
      <c r="AK2179" s="12">
        <v>80</v>
      </c>
      <c r="AL2179" s="12" t="s">
        <v>6138</v>
      </c>
      <c r="AM2179" s="12">
        <v>80</v>
      </c>
      <c r="AN2179" s="12" t="s">
        <v>6136</v>
      </c>
      <c r="AO2179" s="12">
        <v>45</v>
      </c>
      <c r="AP2179" s="12" t="s">
        <v>6136</v>
      </c>
      <c r="AQ2179" s="12">
        <v>45</v>
      </c>
      <c r="AR2179" s="12" t="s">
        <v>239</v>
      </c>
      <c r="AS2179" s="12" t="s">
        <v>239</v>
      </c>
      <c r="AT2179" s="12" t="s">
        <v>239</v>
      </c>
      <c r="AU2179" s="12" t="s">
        <v>239</v>
      </c>
      <c r="AV2179" t="s">
        <v>202</v>
      </c>
      <c r="AW2179" t="s">
        <v>207</v>
      </c>
      <c r="AX2179" t="s">
        <v>211</v>
      </c>
      <c r="AY2179" t="s">
        <v>200</v>
      </c>
      <c r="AZ2179" t="s">
        <v>208</v>
      </c>
      <c r="BA2179">
        <v>2</v>
      </c>
      <c r="BB2179" t="s">
        <v>204</v>
      </c>
      <c r="BC2179" t="s">
        <v>209</v>
      </c>
      <c r="BD2179" t="s">
        <v>211</v>
      </c>
      <c r="BE2179" t="s">
        <v>203</v>
      </c>
      <c r="BF2179" t="s">
        <v>212</v>
      </c>
      <c r="BG2179" t="s">
        <v>211</v>
      </c>
      <c r="BH2179" t="s">
        <v>201</v>
      </c>
      <c r="BI2179" t="s">
        <v>210</v>
      </c>
      <c r="BJ2179">
        <v>1</v>
      </c>
      <c r="BK2179" t="s">
        <v>205</v>
      </c>
      <c r="BL2179" t="s">
        <v>354</v>
      </c>
      <c r="BM2179">
        <v>1</v>
      </c>
      <c r="BQ2179" t="s">
        <v>584</v>
      </c>
      <c r="BR2179" t="s">
        <v>145</v>
      </c>
      <c r="BS2179" t="s">
        <v>5889</v>
      </c>
      <c r="BT2179" t="s">
        <v>145</v>
      </c>
      <c r="BU2179" t="s">
        <v>4053</v>
      </c>
      <c r="BV2179" t="s">
        <v>145</v>
      </c>
      <c r="BW2179" t="s">
        <v>379</v>
      </c>
      <c r="BX2179" t="s">
        <v>145</v>
      </c>
      <c r="BY2179" t="s">
        <v>3148</v>
      </c>
      <c r="BZ2179" t="s">
        <v>145</v>
      </c>
      <c r="CA2179" t="s">
        <v>1908</v>
      </c>
      <c r="CB2179" s="3">
        <v>45309</v>
      </c>
      <c r="CC2179" t="s">
        <v>1908</v>
      </c>
      <c r="CD2179" s="3">
        <v>45364</v>
      </c>
      <c r="CE2179" t="s">
        <v>1908</v>
      </c>
      <c r="CF2179" s="3">
        <v>45309</v>
      </c>
      <c r="CG2179" t="s">
        <v>1908</v>
      </c>
      <c r="CH2179" s="3">
        <v>45315</v>
      </c>
      <c r="CI2179" t="s">
        <v>1908</v>
      </c>
      <c r="CJ2179" s="3">
        <v>45315</v>
      </c>
      <c r="CK2179" t="s">
        <v>1908</v>
      </c>
      <c r="CL2179" s="3">
        <v>45364</v>
      </c>
      <c r="CM2179" t="s">
        <v>1908</v>
      </c>
      <c r="CN2179" s="3">
        <v>45434</v>
      </c>
      <c r="CO2179" t="s">
        <v>1908</v>
      </c>
      <c r="CP2179" s="3">
        <v>45434</v>
      </c>
      <c r="CQ2179" t="s">
        <v>1908</v>
      </c>
      <c r="CR2179" s="3">
        <v>45510</v>
      </c>
      <c r="CS2179" t="s">
        <v>1908</v>
      </c>
      <c r="CT2179" s="3">
        <v>45309</v>
      </c>
      <c r="CU2179" t="s">
        <v>1908</v>
      </c>
      <c r="CV2179" s="3">
        <v>45364</v>
      </c>
      <c r="CW2179" t="s">
        <v>1908</v>
      </c>
      <c r="CX2179" s="3">
        <v>45364</v>
      </c>
      <c r="CY2179" t="s">
        <v>1908</v>
      </c>
      <c r="CZ2179" s="3">
        <v>45434</v>
      </c>
      <c r="DA2179" t="s">
        <v>1908</v>
      </c>
      <c r="DB2179" s="3">
        <v>45434</v>
      </c>
      <c r="DC2179" t="s">
        <v>1908</v>
      </c>
      <c r="DD2179" s="3">
        <v>45510</v>
      </c>
      <c r="DE2179" t="s">
        <v>1908</v>
      </c>
      <c r="DF2179" s="3">
        <v>45371</v>
      </c>
      <c r="DG2179" t="s">
        <v>1908</v>
      </c>
      <c r="DH2179" s="3">
        <v>45510</v>
      </c>
      <c r="DK2179" t="s">
        <v>1908</v>
      </c>
      <c r="DL2179" s="3">
        <v>45371</v>
      </c>
      <c r="DQ2179" t="s">
        <v>5070</v>
      </c>
      <c r="DR2179" t="s">
        <v>3985</v>
      </c>
      <c r="DU2179" t="s">
        <v>925</v>
      </c>
    </row>
    <row r="2180" spans="1:125" x14ac:dyDescent="0.25">
      <c r="A2180" s="5">
        <v>1309401</v>
      </c>
      <c r="B2180" s="5">
        <v>1</v>
      </c>
      <c r="J2180" s="3"/>
      <c r="K2180" s="3"/>
      <c r="L2180" s="3"/>
      <c r="M2180" s="3"/>
      <c r="N2180" s="3">
        <v>45309</v>
      </c>
      <c r="O2180" s="7">
        <v>0.41305555555555556</v>
      </c>
      <c r="P2180" t="s">
        <v>1908</v>
      </c>
      <c r="AV2180" t="s">
        <v>202</v>
      </c>
      <c r="AW2180" t="s">
        <v>207</v>
      </c>
      <c r="AX2180" t="s">
        <v>211</v>
      </c>
      <c r="AY2180" t="s">
        <v>200</v>
      </c>
      <c r="AZ2180" t="s">
        <v>208</v>
      </c>
      <c r="BA2180">
        <v>2</v>
      </c>
      <c r="BB2180" t="s">
        <v>204</v>
      </c>
      <c r="BC2180" t="s">
        <v>209</v>
      </c>
      <c r="BD2180" t="s">
        <v>211</v>
      </c>
      <c r="BE2180" t="s">
        <v>203</v>
      </c>
      <c r="BF2180" t="s">
        <v>212</v>
      </c>
      <c r="BG2180" t="s">
        <v>211</v>
      </c>
      <c r="BH2180" t="s">
        <v>201</v>
      </c>
      <c r="BI2180" t="s">
        <v>210</v>
      </c>
      <c r="BJ2180">
        <v>1</v>
      </c>
      <c r="BK2180" t="s">
        <v>205</v>
      </c>
      <c r="BL2180" t="s">
        <v>354</v>
      </c>
      <c r="BM2180">
        <v>1</v>
      </c>
    </row>
    <row r="2181" spans="1:125" x14ac:dyDescent="0.25">
      <c r="A2181" s="5">
        <v>1309412</v>
      </c>
      <c r="B2181" s="5">
        <v>12</v>
      </c>
      <c r="C2181" t="s">
        <v>6066</v>
      </c>
      <c r="D2181" t="s">
        <v>5890</v>
      </c>
      <c r="E2181" t="s">
        <v>4226</v>
      </c>
      <c r="F2181" t="s">
        <v>5070</v>
      </c>
      <c r="G2181" t="s">
        <v>4227</v>
      </c>
      <c r="H2181" t="s">
        <v>127</v>
      </c>
      <c r="I2181" t="s">
        <v>117</v>
      </c>
      <c r="J2181" s="3"/>
      <c r="K2181" s="3"/>
      <c r="L2181" s="3">
        <v>45433</v>
      </c>
      <c r="M2181" s="3" t="s">
        <v>135</v>
      </c>
      <c r="N2181" s="3">
        <v>45309</v>
      </c>
      <c r="O2181" s="7">
        <v>0.41305555555555556</v>
      </c>
      <c r="P2181" t="s">
        <v>1908</v>
      </c>
      <c r="Q2181" s="3">
        <v>45412</v>
      </c>
      <c r="R2181" s="7">
        <v>0.4745949074074074</v>
      </c>
      <c r="S2181" t="s">
        <v>1908</v>
      </c>
      <c r="U2181" s="92" t="s">
        <v>386</v>
      </c>
      <c r="V2181" s="93" t="s">
        <v>228</v>
      </c>
      <c r="W2181" s="92" t="s">
        <v>403</v>
      </c>
      <c r="X2181" s="93" t="s">
        <v>226</v>
      </c>
      <c r="Y2181" s="92" t="s">
        <v>609</v>
      </c>
      <c r="Z2181" s="93" t="s">
        <v>608</v>
      </c>
      <c r="AA2181" t="s">
        <v>147</v>
      </c>
      <c r="AB2181">
        <v>902</v>
      </c>
      <c r="AC2181" t="s">
        <v>154</v>
      </c>
      <c r="AD2181" t="s">
        <v>474</v>
      </c>
      <c r="AE2181" t="s">
        <v>474</v>
      </c>
      <c r="AF2181" s="12">
        <v>60211</v>
      </c>
      <c r="AG2181" s="12" t="s">
        <v>4228</v>
      </c>
      <c r="AH2181" s="12">
        <v>60211</v>
      </c>
      <c r="AI2181" s="12" t="s">
        <v>4228</v>
      </c>
      <c r="AJ2181" s="12">
        <v>60211</v>
      </c>
      <c r="AK2181" s="12" t="s">
        <v>4228</v>
      </c>
      <c r="AL2181" s="12">
        <v>60211</v>
      </c>
      <c r="AM2181" s="12" t="s">
        <v>4228</v>
      </c>
      <c r="AN2181" s="12">
        <v>546</v>
      </c>
      <c r="AO2181" s="12" t="s">
        <v>265</v>
      </c>
      <c r="AP2181" s="12">
        <v>546</v>
      </c>
      <c r="AQ2181" s="12" t="s">
        <v>265</v>
      </c>
      <c r="AR2181" s="12" t="s">
        <v>264</v>
      </c>
      <c r="AS2181" s="12" t="s">
        <v>239</v>
      </c>
      <c r="AT2181" s="12" t="s">
        <v>264</v>
      </c>
      <c r="AU2181" s="12" t="s">
        <v>239</v>
      </c>
      <c r="AV2181" t="s">
        <v>202</v>
      </c>
      <c r="AW2181" t="s">
        <v>207</v>
      </c>
      <c r="AX2181" t="s">
        <v>211</v>
      </c>
      <c r="AY2181" t="s">
        <v>200</v>
      </c>
      <c r="AZ2181" t="s">
        <v>208</v>
      </c>
      <c r="BA2181">
        <v>2</v>
      </c>
      <c r="BB2181" t="s">
        <v>204</v>
      </c>
      <c r="BC2181" t="s">
        <v>209</v>
      </c>
      <c r="BD2181" t="s">
        <v>211</v>
      </c>
      <c r="BE2181" t="s">
        <v>203</v>
      </c>
      <c r="BF2181" t="s">
        <v>212</v>
      </c>
      <c r="BG2181" t="s">
        <v>211</v>
      </c>
      <c r="BH2181" t="s">
        <v>201</v>
      </c>
      <c r="BI2181" t="s">
        <v>210</v>
      </c>
      <c r="BJ2181">
        <v>1</v>
      </c>
      <c r="BK2181" t="s">
        <v>205</v>
      </c>
      <c r="BL2181" t="s">
        <v>354</v>
      </c>
      <c r="BM2181">
        <v>1</v>
      </c>
      <c r="BQ2181" t="s">
        <v>577</v>
      </c>
      <c r="BR2181" t="s">
        <v>147</v>
      </c>
      <c r="BS2181" t="s">
        <v>4230</v>
      </c>
      <c r="BT2181" t="s">
        <v>147</v>
      </c>
      <c r="BW2181" t="s">
        <v>5892</v>
      </c>
      <c r="BX2181" t="s">
        <v>147</v>
      </c>
      <c r="CA2181" t="s">
        <v>1908</v>
      </c>
      <c r="CB2181" s="3">
        <v>45309</v>
      </c>
      <c r="CC2181" t="s">
        <v>1908</v>
      </c>
      <c r="CD2181" s="3">
        <v>45364</v>
      </c>
      <c r="CE2181" t="s">
        <v>1908</v>
      </c>
      <c r="CF2181" s="3">
        <v>45309</v>
      </c>
      <c r="CG2181" t="s">
        <v>1908</v>
      </c>
      <c r="CH2181" s="3">
        <v>45309</v>
      </c>
      <c r="CI2181" t="s">
        <v>1908</v>
      </c>
      <c r="CJ2181" s="3">
        <v>45309</v>
      </c>
      <c r="CK2181" t="s">
        <v>1908</v>
      </c>
      <c r="CL2181" s="3">
        <v>45309</v>
      </c>
      <c r="CM2181" t="s">
        <v>1908</v>
      </c>
      <c r="CN2181" s="3">
        <v>45400</v>
      </c>
      <c r="CO2181" t="s">
        <v>1908</v>
      </c>
      <c r="CP2181" s="3">
        <v>45400</v>
      </c>
      <c r="CQ2181" t="s">
        <v>1908</v>
      </c>
      <c r="CR2181" s="3">
        <v>45412</v>
      </c>
      <c r="CS2181" t="s">
        <v>1908</v>
      </c>
      <c r="CT2181" s="3">
        <v>45309</v>
      </c>
      <c r="CU2181" t="s">
        <v>1908</v>
      </c>
      <c r="CV2181" s="3">
        <v>45364</v>
      </c>
      <c r="CW2181" t="s">
        <v>1908</v>
      </c>
      <c r="CX2181" s="3">
        <v>45364</v>
      </c>
      <c r="CY2181" t="s">
        <v>1908</v>
      </c>
      <c r="CZ2181" s="3">
        <v>45400</v>
      </c>
      <c r="DA2181" t="s">
        <v>1908</v>
      </c>
      <c r="DB2181" s="3">
        <v>45400</v>
      </c>
      <c r="DC2181" t="s">
        <v>1908</v>
      </c>
      <c r="DD2181" s="3">
        <v>45412</v>
      </c>
      <c r="DE2181" t="s">
        <v>1908</v>
      </c>
      <c r="DF2181" s="3">
        <v>45369</v>
      </c>
      <c r="DG2181" t="s">
        <v>1908</v>
      </c>
      <c r="DH2181" s="3">
        <v>45400</v>
      </c>
      <c r="DK2181" t="s">
        <v>1908</v>
      </c>
      <c r="DL2181" s="3">
        <v>45369</v>
      </c>
      <c r="DQ2181" t="s">
        <v>5070</v>
      </c>
      <c r="DR2181" t="s">
        <v>3985</v>
      </c>
      <c r="DU2181" t="s">
        <v>5891</v>
      </c>
    </row>
    <row r="2182" spans="1:125" x14ac:dyDescent="0.25">
      <c r="A2182" s="5">
        <v>1309501</v>
      </c>
      <c r="B2182" s="5">
        <v>1</v>
      </c>
      <c r="J2182" s="3"/>
      <c r="K2182" s="3"/>
      <c r="L2182" s="3"/>
      <c r="M2182" s="3"/>
      <c r="N2182" s="3">
        <v>45315</v>
      </c>
      <c r="O2182" s="7">
        <v>0.5696296296296296</v>
      </c>
      <c r="P2182" t="s">
        <v>1908</v>
      </c>
      <c r="AV2182" t="s">
        <v>202</v>
      </c>
      <c r="AW2182" t="s">
        <v>207</v>
      </c>
      <c r="AX2182" t="s">
        <v>211</v>
      </c>
      <c r="AY2182" t="s">
        <v>200</v>
      </c>
      <c r="AZ2182" t="s">
        <v>208</v>
      </c>
      <c r="BA2182">
        <v>2</v>
      </c>
      <c r="BB2182" t="s">
        <v>204</v>
      </c>
      <c r="BC2182" t="s">
        <v>209</v>
      </c>
      <c r="BD2182" t="s">
        <v>211</v>
      </c>
      <c r="BE2182" t="s">
        <v>203</v>
      </c>
      <c r="BF2182" t="s">
        <v>212</v>
      </c>
      <c r="BG2182" t="s">
        <v>211</v>
      </c>
      <c r="BH2182" t="s">
        <v>201</v>
      </c>
      <c r="BI2182" t="s">
        <v>210</v>
      </c>
      <c r="BJ2182">
        <v>1</v>
      </c>
      <c r="BK2182" t="s">
        <v>205</v>
      </c>
      <c r="BL2182" t="s">
        <v>354</v>
      </c>
      <c r="BM2182">
        <v>1</v>
      </c>
    </row>
    <row r="2183" spans="1:125" x14ac:dyDescent="0.25">
      <c r="A2183" s="5">
        <v>1309505</v>
      </c>
      <c r="B2183" s="5">
        <v>5</v>
      </c>
      <c r="D2183" t="s">
        <v>5894</v>
      </c>
      <c r="E2183" t="s">
        <v>5897</v>
      </c>
      <c r="F2183" t="s">
        <v>5070</v>
      </c>
      <c r="G2183" t="s">
        <v>5695</v>
      </c>
      <c r="H2183" t="s">
        <v>25</v>
      </c>
      <c r="I2183" t="s">
        <v>117</v>
      </c>
      <c r="J2183" s="3"/>
      <c r="K2183" s="3"/>
      <c r="L2183" s="3">
        <v>45524</v>
      </c>
      <c r="M2183" s="3" t="s">
        <v>126</v>
      </c>
      <c r="N2183" s="3">
        <v>45315</v>
      </c>
      <c r="O2183" s="7">
        <v>0.5696296296296296</v>
      </c>
      <c r="P2183" t="s">
        <v>1908</v>
      </c>
      <c r="Q2183" s="3">
        <v>45369</v>
      </c>
      <c r="R2183" s="7">
        <v>0.4707175925925926</v>
      </c>
      <c r="S2183" t="s">
        <v>1908</v>
      </c>
      <c r="U2183" s="92" t="s">
        <v>5895</v>
      </c>
      <c r="V2183" s="93" t="s">
        <v>480</v>
      </c>
      <c r="W2183" s="92" t="s">
        <v>956</v>
      </c>
      <c r="X2183" s="93" t="s">
        <v>147</v>
      </c>
      <c r="Y2183" s="92" t="s">
        <v>709</v>
      </c>
      <c r="Z2183" s="93" t="s">
        <v>145</v>
      </c>
      <c r="AA2183" t="s">
        <v>228</v>
      </c>
      <c r="AB2183">
        <v>902</v>
      </c>
      <c r="AC2183" t="s">
        <v>154</v>
      </c>
      <c r="AD2183" t="s">
        <v>788</v>
      </c>
      <c r="AE2183" t="s">
        <v>788</v>
      </c>
      <c r="AF2183" s="12" t="s">
        <v>5696</v>
      </c>
      <c r="AG2183" s="12" t="s">
        <v>1707</v>
      </c>
      <c r="AH2183" s="12" t="s">
        <v>5696</v>
      </c>
      <c r="AI2183" s="12" t="s">
        <v>1707</v>
      </c>
      <c r="AJ2183" s="12" t="s">
        <v>5696</v>
      </c>
      <c r="AK2183" s="12" t="s">
        <v>1707</v>
      </c>
      <c r="AL2183" s="12" t="s">
        <v>5696</v>
      </c>
      <c r="AM2183" s="12" t="s">
        <v>1707</v>
      </c>
      <c r="AN2183" s="12">
        <v>539</v>
      </c>
      <c r="AO2183" s="12">
        <v>45</v>
      </c>
      <c r="AP2183" s="12">
        <v>539</v>
      </c>
      <c r="AQ2183" s="12">
        <v>45</v>
      </c>
      <c r="AR2183" s="12" t="s">
        <v>239</v>
      </c>
      <c r="AS2183" s="12" t="s">
        <v>239</v>
      </c>
      <c r="AT2183" s="12" t="s">
        <v>239</v>
      </c>
      <c r="AU2183" s="12" t="s">
        <v>239</v>
      </c>
      <c r="AV2183" t="s">
        <v>202</v>
      </c>
      <c r="AW2183" t="s">
        <v>207</v>
      </c>
      <c r="AX2183" t="s">
        <v>211</v>
      </c>
      <c r="AY2183" t="s">
        <v>200</v>
      </c>
      <c r="AZ2183" t="s">
        <v>208</v>
      </c>
      <c r="BA2183">
        <v>2</v>
      </c>
      <c r="BB2183" t="s">
        <v>204</v>
      </c>
      <c r="BC2183" t="s">
        <v>209</v>
      </c>
      <c r="BD2183" t="s">
        <v>211</v>
      </c>
      <c r="BE2183" t="s">
        <v>203</v>
      </c>
      <c r="BF2183" t="s">
        <v>212</v>
      </c>
      <c r="BG2183" t="s">
        <v>211</v>
      </c>
      <c r="BH2183" t="s">
        <v>201</v>
      </c>
      <c r="BI2183" t="s">
        <v>210</v>
      </c>
      <c r="BJ2183">
        <v>1</v>
      </c>
      <c r="BK2183" t="s">
        <v>205</v>
      </c>
      <c r="BL2183" t="s">
        <v>354</v>
      </c>
      <c r="BM2183">
        <v>1</v>
      </c>
      <c r="BQ2183" t="s">
        <v>584</v>
      </c>
      <c r="BR2183" t="s">
        <v>404</v>
      </c>
      <c r="BS2183" t="s">
        <v>5898</v>
      </c>
      <c r="BT2183" t="s">
        <v>404</v>
      </c>
      <c r="BU2183" t="s">
        <v>1852</v>
      </c>
      <c r="BV2183" t="s">
        <v>404</v>
      </c>
      <c r="BW2183" t="s">
        <v>379</v>
      </c>
      <c r="BX2183" t="s">
        <v>404</v>
      </c>
      <c r="BY2183" t="s">
        <v>1631</v>
      </c>
      <c r="BZ2183" t="s">
        <v>404</v>
      </c>
      <c r="CA2183" t="s">
        <v>1908</v>
      </c>
      <c r="CB2183" s="3">
        <v>45315</v>
      </c>
      <c r="CC2183" t="s">
        <v>1908</v>
      </c>
      <c r="CD2183" s="3">
        <v>45364</v>
      </c>
      <c r="CE2183" t="s">
        <v>1908</v>
      </c>
      <c r="CF2183" s="3">
        <v>45315</v>
      </c>
      <c r="CG2183" t="s">
        <v>1908</v>
      </c>
      <c r="CH2183" s="3">
        <v>45328</v>
      </c>
      <c r="CI2183" t="s">
        <v>1908</v>
      </c>
      <c r="CJ2183" s="3">
        <v>45328</v>
      </c>
      <c r="CK2183" t="s">
        <v>1908</v>
      </c>
      <c r="CL2183" s="3">
        <v>45364</v>
      </c>
      <c r="CS2183" t="s">
        <v>1908</v>
      </c>
      <c r="CT2183" s="3">
        <v>45315</v>
      </c>
      <c r="CU2183" t="s">
        <v>1908</v>
      </c>
      <c r="CV2183" s="3">
        <v>45364</v>
      </c>
      <c r="CW2183" t="s">
        <v>1908</v>
      </c>
      <c r="CX2183" s="3">
        <v>45364</v>
      </c>
      <c r="DE2183" t="s">
        <v>1908</v>
      </c>
      <c r="DF2183" s="3">
        <v>45369</v>
      </c>
      <c r="DK2183" t="s">
        <v>1908</v>
      </c>
      <c r="DL2183" s="3">
        <v>45369</v>
      </c>
      <c r="DQ2183" t="s">
        <v>5070</v>
      </c>
      <c r="DR2183" t="s">
        <v>3985</v>
      </c>
      <c r="DU2183" t="s">
        <v>5896</v>
      </c>
    </row>
    <row r="2184" spans="1:125" x14ac:dyDescent="0.25">
      <c r="A2184" s="5">
        <v>1309601</v>
      </c>
      <c r="B2184" s="5">
        <v>1</v>
      </c>
      <c r="J2184" s="3"/>
      <c r="K2184" s="3"/>
      <c r="L2184" s="3"/>
      <c r="M2184" s="3"/>
      <c r="N2184" s="3">
        <v>45315</v>
      </c>
      <c r="O2184" s="7">
        <v>0.57784722222222229</v>
      </c>
      <c r="P2184" t="s">
        <v>1908</v>
      </c>
      <c r="AV2184" t="s">
        <v>202</v>
      </c>
      <c r="AW2184" t="s">
        <v>207</v>
      </c>
      <c r="AX2184" t="s">
        <v>211</v>
      </c>
      <c r="AY2184" t="s">
        <v>200</v>
      </c>
      <c r="AZ2184" t="s">
        <v>208</v>
      </c>
      <c r="BA2184">
        <v>2</v>
      </c>
      <c r="BB2184" t="s">
        <v>204</v>
      </c>
      <c r="BC2184" t="s">
        <v>209</v>
      </c>
      <c r="BD2184" t="s">
        <v>211</v>
      </c>
      <c r="BE2184" t="s">
        <v>203</v>
      </c>
      <c r="BF2184" t="s">
        <v>212</v>
      </c>
      <c r="BG2184" t="s">
        <v>211</v>
      </c>
      <c r="BH2184" t="s">
        <v>201</v>
      </c>
      <c r="BI2184" t="s">
        <v>210</v>
      </c>
      <c r="BJ2184">
        <v>1</v>
      </c>
      <c r="BK2184" t="s">
        <v>205</v>
      </c>
      <c r="BL2184" t="s">
        <v>354</v>
      </c>
      <c r="BM2184">
        <v>1</v>
      </c>
    </row>
    <row r="2185" spans="1:125" x14ac:dyDescent="0.25">
      <c r="A2185" s="5">
        <v>1309604</v>
      </c>
      <c r="B2185" s="5">
        <v>4</v>
      </c>
      <c r="C2185" t="s">
        <v>6000</v>
      </c>
      <c r="D2185" t="s">
        <v>6001</v>
      </c>
      <c r="E2185" t="s">
        <v>2807</v>
      </c>
      <c r="F2185" t="s">
        <v>1436</v>
      </c>
      <c r="G2185" t="s">
        <v>1310</v>
      </c>
      <c r="H2185" t="s">
        <v>1146</v>
      </c>
      <c r="I2185" t="s">
        <v>118</v>
      </c>
      <c r="J2185" s="3"/>
      <c r="K2185" s="3"/>
      <c r="L2185" s="3"/>
      <c r="M2185" s="3" t="s">
        <v>4793</v>
      </c>
      <c r="N2185" s="3">
        <v>45315</v>
      </c>
      <c r="O2185" s="7">
        <v>0.57784722222222229</v>
      </c>
      <c r="P2185" t="s">
        <v>1908</v>
      </c>
      <c r="Q2185" s="3">
        <v>45366</v>
      </c>
      <c r="R2185" s="7">
        <v>0.6627777777777778</v>
      </c>
      <c r="S2185" t="s">
        <v>8</v>
      </c>
      <c r="AA2185" t="s">
        <v>1435</v>
      </c>
      <c r="AB2185" t="s">
        <v>1437</v>
      </c>
      <c r="AC2185" t="s">
        <v>151</v>
      </c>
      <c r="AV2185" t="s">
        <v>202</v>
      </c>
      <c r="AW2185" t="s">
        <v>207</v>
      </c>
      <c r="AX2185" t="s">
        <v>211</v>
      </c>
      <c r="AY2185" t="s">
        <v>200</v>
      </c>
      <c r="AZ2185" t="s">
        <v>208</v>
      </c>
      <c r="BA2185">
        <v>2</v>
      </c>
      <c r="BB2185" t="s">
        <v>204</v>
      </c>
      <c r="BC2185" t="s">
        <v>209</v>
      </c>
      <c r="BD2185" t="s">
        <v>211</v>
      </c>
      <c r="BE2185" t="s">
        <v>203</v>
      </c>
      <c r="BF2185" t="s">
        <v>212</v>
      </c>
      <c r="BG2185" t="s">
        <v>211</v>
      </c>
      <c r="BH2185" t="s">
        <v>201</v>
      </c>
      <c r="BI2185" t="s">
        <v>210</v>
      </c>
      <c r="BJ2185">
        <v>1</v>
      </c>
      <c r="BK2185" t="s">
        <v>205</v>
      </c>
      <c r="BL2185" t="s">
        <v>354</v>
      </c>
      <c r="BM2185">
        <v>1</v>
      </c>
      <c r="BS2185" t="s">
        <v>6003</v>
      </c>
      <c r="BU2185" t="s">
        <v>6004</v>
      </c>
      <c r="CA2185" t="s">
        <v>8</v>
      </c>
      <c r="CB2185" s="3">
        <v>45365</v>
      </c>
      <c r="CC2185" t="s">
        <v>8</v>
      </c>
      <c r="CD2185" s="3">
        <v>45365</v>
      </c>
      <c r="CE2185" t="s">
        <v>8</v>
      </c>
      <c r="CF2185" s="3">
        <v>45365</v>
      </c>
      <c r="CG2185" t="s">
        <v>8</v>
      </c>
      <c r="CH2185" s="3">
        <v>45365</v>
      </c>
      <c r="CI2185" t="s">
        <v>8</v>
      </c>
      <c r="CJ2185" s="3">
        <v>45365</v>
      </c>
      <c r="CK2185" t="s">
        <v>8</v>
      </c>
      <c r="CL2185" s="3">
        <v>45365</v>
      </c>
      <c r="CS2185" t="s">
        <v>8</v>
      </c>
      <c r="CT2185" s="3">
        <v>45365</v>
      </c>
      <c r="DA2185" t="s">
        <v>8</v>
      </c>
      <c r="DB2185" s="3">
        <v>45365</v>
      </c>
      <c r="DR2185" t="s">
        <v>1436</v>
      </c>
      <c r="DU2185" t="s">
        <v>6002</v>
      </c>
    </row>
    <row r="2186" spans="1:125" x14ac:dyDescent="0.25">
      <c r="A2186" s="5">
        <v>1309701</v>
      </c>
      <c r="B2186" s="5">
        <v>1</v>
      </c>
      <c r="J2186" s="3"/>
      <c r="K2186" s="3"/>
      <c r="L2186" s="3"/>
      <c r="M2186" s="3"/>
      <c r="N2186" s="3">
        <v>45315</v>
      </c>
      <c r="O2186" s="7">
        <v>0.57903935185185185</v>
      </c>
      <c r="P2186" t="s">
        <v>1908</v>
      </c>
      <c r="AV2186" t="s">
        <v>202</v>
      </c>
      <c r="AW2186" t="s">
        <v>207</v>
      </c>
      <c r="AX2186" t="s">
        <v>211</v>
      </c>
      <c r="AY2186" t="s">
        <v>200</v>
      </c>
      <c r="AZ2186" t="s">
        <v>208</v>
      </c>
      <c r="BA2186">
        <v>2</v>
      </c>
      <c r="BB2186" t="s">
        <v>204</v>
      </c>
      <c r="BC2186" t="s">
        <v>209</v>
      </c>
      <c r="BD2186" t="s">
        <v>211</v>
      </c>
      <c r="BE2186" t="s">
        <v>203</v>
      </c>
      <c r="BF2186" t="s">
        <v>212</v>
      </c>
      <c r="BG2186" t="s">
        <v>211</v>
      </c>
      <c r="BH2186" t="s">
        <v>201</v>
      </c>
      <c r="BI2186" t="s">
        <v>210</v>
      </c>
      <c r="BJ2186">
        <v>1</v>
      </c>
      <c r="BK2186" t="s">
        <v>205</v>
      </c>
      <c r="BL2186" t="s">
        <v>354</v>
      </c>
      <c r="BM2186">
        <v>1</v>
      </c>
    </row>
    <row r="2187" spans="1:125" x14ac:dyDescent="0.25">
      <c r="A2187" s="5">
        <v>1309704</v>
      </c>
      <c r="B2187" s="5">
        <v>4</v>
      </c>
      <c r="C2187" t="s">
        <v>5957</v>
      </c>
      <c r="D2187" t="s">
        <v>5958</v>
      </c>
      <c r="E2187" t="s">
        <v>2807</v>
      </c>
      <c r="F2187" t="s">
        <v>1436</v>
      </c>
      <c r="H2187" t="s">
        <v>25</v>
      </c>
      <c r="I2187" t="s">
        <v>118</v>
      </c>
      <c r="J2187" s="3"/>
      <c r="K2187" s="3">
        <v>45429</v>
      </c>
      <c r="L2187" s="3"/>
      <c r="M2187" s="3" t="s">
        <v>132</v>
      </c>
      <c r="N2187" s="3">
        <v>45315</v>
      </c>
      <c r="O2187" s="7">
        <v>0.57903935185185185</v>
      </c>
      <c r="P2187" t="s">
        <v>1908</v>
      </c>
      <c r="Q2187" s="3">
        <v>45342</v>
      </c>
      <c r="R2187" s="7">
        <v>0.46131944444444445</v>
      </c>
      <c r="S2187" t="s">
        <v>8</v>
      </c>
      <c r="U2187" s="92" t="s">
        <v>3500</v>
      </c>
      <c r="AA2187" t="s">
        <v>1843</v>
      </c>
      <c r="AB2187" t="s">
        <v>1437</v>
      </c>
      <c r="AC2187" t="s">
        <v>151</v>
      </c>
      <c r="AD2187" t="s">
        <v>474</v>
      </c>
      <c r="AR2187" s="12" t="s">
        <v>856</v>
      </c>
      <c r="AS2187" s="12" t="s">
        <v>856</v>
      </c>
      <c r="AT2187" s="12" t="s">
        <v>856</v>
      </c>
      <c r="AU2187" s="12" t="s">
        <v>856</v>
      </c>
      <c r="AV2187" t="s">
        <v>202</v>
      </c>
      <c r="AW2187" t="s">
        <v>207</v>
      </c>
      <c r="AX2187" t="s">
        <v>211</v>
      </c>
      <c r="AY2187" t="s">
        <v>200</v>
      </c>
      <c r="AZ2187" t="s">
        <v>208</v>
      </c>
      <c r="BA2187">
        <v>2</v>
      </c>
      <c r="BB2187" t="s">
        <v>204</v>
      </c>
      <c r="BC2187" t="s">
        <v>209</v>
      </c>
      <c r="BD2187" t="s">
        <v>211</v>
      </c>
      <c r="BE2187" t="s">
        <v>203</v>
      </c>
      <c r="BF2187" t="s">
        <v>212</v>
      </c>
      <c r="BG2187" t="s">
        <v>211</v>
      </c>
      <c r="BH2187" t="s">
        <v>201</v>
      </c>
      <c r="BI2187" t="s">
        <v>210</v>
      </c>
      <c r="BJ2187">
        <v>1</v>
      </c>
      <c r="BK2187" t="s">
        <v>205</v>
      </c>
      <c r="BL2187" t="s">
        <v>354</v>
      </c>
      <c r="BM2187">
        <v>1</v>
      </c>
      <c r="CA2187" t="s">
        <v>8</v>
      </c>
      <c r="CB2187" s="3">
        <v>45342</v>
      </c>
      <c r="CC2187" t="s">
        <v>8</v>
      </c>
      <c r="CD2187" s="3">
        <v>45342</v>
      </c>
      <c r="CE2187" t="s">
        <v>8</v>
      </c>
      <c r="CF2187" s="3">
        <v>45342</v>
      </c>
      <c r="CG2187" t="s">
        <v>8</v>
      </c>
      <c r="CH2187" s="3">
        <v>45342</v>
      </c>
      <c r="CI2187" t="s">
        <v>8</v>
      </c>
      <c r="CJ2187" s="3">
        <v>45342</v>
      </c>
      <c r="CK2187" t="s">
        <v>8</v>
      </c>
      <c r="CL2187" s="3">
        <v>45342</v>
      </c>
      <c r="CS2187" t="s">
        <v>8</v>
      </c>
      <c r="CT2187" s="3">
        <v>45342</v>
      </c>
      <c r="CY2187" t="s">
        <v>8</v>
      </c>
      <c r="CZ2187" s="3">
        <v>45342</v>
      </c>
      <c r="DA2187" t="s">
        <v>8</v>
      </c>
      <c r="DB2187" s="3">
        <v>45342</v>
      </c>
      <c r="DP2187" t="s">
        <v>474</v>
      </c>
      <c r="DR2187" t="s">
        <v>1436</v>
      </c>
      <c r="DU2187" t="s">
        <v>3522</v>
      </c>
    </row>
    <row r="2188" spans="1:125" x14ac:dyDescent="0.25">
      <c r="A2188" s="5">
        <v>1309801</v>
      </c>
      <c r="B2188" s="5">
        <v>1</v>
      </c>
      <c r="J2188" s="3"/>
      <c r="K2188" s="3"/>
      <c r="L2188" s="3"/>
      <c r="M2188" s="3"/>
      <c r="N2188" s="3">
        <v>45315</v>
      </c>
      <c r="O2188" s="7">
        <v>0.57965277777777779</v>
      </c>
      <c r="P2188" t="s">
        <v>1908</v>
      </c>
      <c r="AV2188" t="s">
        <v>202</v>
      </c>
      <c r="AW2188" t="s">
        <v>207</v>
      </c>
      <c r="AX2188" t="s">
        <v>211</v>
      </c>
      <c r="AY2188" t="s">
        <v>200</v>
      </c>
      <c r="AZ2188" t="s">
        <v>208</v>
      </c>
      <c r="BA2188">
        <v>2</v>
      </c>
      <c r="BB2188" t="s">
        <v>204</v>
      </c>
      <c r="BC2188" t="s">
        <v>209</v>
      </c>
      <c r="BD2188" t="s">
        <v>211</v>
      </c>
      <c r="BE2188" t="s">
        <v>203</v>
      </c>
      <c r="BF2188" t="s">
        <v>212</v>
      </c>
      <c r="BG2188" t="s">
        <v>211</v>
      </c>
      <c r="BH2188" t="s">
        <v>201</v>
      </c>
      <c r="BI2188" t="s">
        <v>210</v>
      </c>
      <c r="BJ2188">
        <v>1</v>
      </c>
      <c r="BK2188" t="s">
        <v>205</v>
      </c>
      <c r="BL2188" t="s">
        <v>354</v>
      </c>
      <c r="BM2188">
        <v>1</v>
      </c>
    </row>
    <row r="2189" spans="1:125" x14ac:dyDescent="0.25">
      <c r="A2189" s="5">
        <v>1309812</v>
      </c>
      <c r="B2189" s="5">
        <v>12</v>
      </c>
      <c r="C2189" t="s">
        <v>5954</v>
      </c>
      <c r="D2189" t="s">
        <v>5920</v>
      </c>
      <c r="E2189" t="s">
        <v>5469</v>
      </c>
      <c r="F2189" t="s">
        <v>5070</v>
      </c>
      <c r="G2189" t="s">
        <v>14</v>
      </c>
      <c r="H2189" t="s">
        <v>25</v>
      </c>
      <c r="I2189" t="s">
        <v>117</v>
      </c>
      <c r="J2189" s="3">
        <v>45429</v>
      </c>
      <c r="K2189" s="3"/>
      <c r="L2189" s="3">
        <v>45468</v>
      </c>
      <c r="M2189" s="3" t="s">
        <v>126</v>
      </c>
      <c r="N2189" s="3">
        <v>45315</v>
      </c>
      <c r="O2189" s="7">
        <v>0.57965277777777779</v>
      </c>
      <c r="P2189" t="s">
        <v>1908</v>
      </c>
      <c r="Q2189" s="3">
        <v>45565</v>
      </c>
      <c r="R2189" s="7">
        <v>0.37740740740740741</v>
      </c>
      <c r="S2189" t="s">
        <v>1908</v>
      </c>
      <c r="U2189" s="92" t="s">
        <v>5899</v>
      </c>
      <c r="V2189" s="93" t="s">
        <v>2398</v>
      </c>
      <c r="W2189" s="92" t="s">
        <v>1178</v>
      </c>
      <c r="X2189" s="93" t="s">
        <v>2228</v>
      </c>
      <c r="Y2189" s="92" t="s">
        <v>1084</v>
      </c>
      <c r="Z2189" s="93" t="s">
        <v>227</v>
      </c>
      <c r="AA2189" t="s">
        <v>147</v>
      </c>
      <c r="AB2189">
        <v>956</v>
      </c>
      <c r="AC2189" t="s">
        <v>154</v>
      </c>
      <c r="AD2189" t="s">
        <v>2853</v>
      </c>
      <c r="AE2189" t="s">
        <v>2853</v>
      </c>
      <c r="AF2189" s="12" t="s">
        <v>6269</v>
      </c>
      <c r="AG2189" s="12" t="s">
        <v>256</v>
      </c>
      <c r="AH2189" s="12" t="s">
        <v>6269</v>
      </c>
      <c r="AI2189" s="12" t="s">
        <v>256</v>
      </c>
      <c r="AJ2189" s="12" t="s">
        <v>6269</v>
      </c>
      <c r="AK2189" s="12" t="s">
        <v>256</v>
      </c>
      <c r="AL2189" s="12" t="s">
        <v>6269</v>
      </c>
      <c r="AM2189" s="12" t="s">
        <v>256</v>
      </c>
      <c r="AN2189" s="12" t="s">
        <v>6136</v>
      </c>
      <c r="AO2189" s="12">
        <v>45</v>
      </c>
      <c r="AP2189" s="12" t="s">
        <v>6136</v>
      </c>
      <c r="AQ2189" s="12">
        <v>45</v>
      </c>
      <c r="AR2189" s="12" t="s">
        <v>239</v>
      </c>
      <c r="AS2189" s="12" t="s">
        <v>239</v>
      </c>
      <c r="AT2189" s="12" t="s">
        <v>239</v>
      </c>
      <c r="AU2189" s="12" t="s">
        <v>239</v>
      </c>
      <c r="AV2189" t="s">
        <v>202</v>
      </c>
      <c r="AW2189" t="s">
        <v>207</v>
      </c>
      <c r="AX2189" t="s">
        <v>211</v>
      </c>
      <c r="AY2189" t="s">
        <v>200</v>
      </c>
      <c r="AZ2189" t="s">
        <v>208</v>
      </c>
      <c r="BA2189">
        <v>2</v>
      </c>
      <c r="BB2189" t="s">
        <v>204</v>
      </c>
      <c r="BC2189" t="s">
        <v>209</v>
      </c>
      <c r="BD2189" t="s">
        <v>211</v>
      </c>
      <c r="BE2189" t="s">
        <v>203</v>
      </c>
      <c r="BF2189" t="s">
        <v>212</v>
      </c>
      <c r="BG2189" t="s">
        <v>211</v>
      </c>
      <c r="BH2189" t="s">
        <v>201</v>
      </c>
      <c r="BI2189" t="s">
        <v>210</v>
      </c>
      <c r="BJ2189">
        <v>1</v>
      </c>
      <c r="BK2189" t="s">
        <v>205</v>
      </c>
      <c r="BL2189" t="s">
        <v>354</v>
      </c>
      <c r="BM2189">
        <v>1</v>
      </c>
      <c r="BQ2189" t="s">
        <v>584</v>
      </c>
      <c r="BR2189" t="s">
        <v>147</v>
      </c>
      <c r="BS2189" t="s">
        <v>5901</v>
      </c>
      <c r="BT2189" t="s">
        <v>147</v>
      </c>
      <c r="BU2189" t="s">
        <v>1852</v>
      </c>
      <c r="BV2189" t="s">
        <v>147</v>
      </c>
      <c r="BW2189" t="s">
        <v>379</v>
      </c>
      <c r="BX2189" t="s">
        <v>147</v>
      </c>
      <c r="BY2189" t="s">
        <v>400</v>
      </c>
      <c r="BZ2189" t="s">
        <v>147</v>
      </c>
      <c r="CA2189" t="s">
        <v>1908</v>
      </c>
      <c r="CB2189" s="3">
        <v>45315</v>
      </c>
      <c r="CC2189" t="s">
        <v>1908</v>
      </c>
      <c r="CD2189" s="3">
        <v>45364</v>
      </c>
      <c r="CE2189" t="s">
        <v>1908</v>
      </c>
      <c r="CF2189" s="3">
        <v>45315</v>
      </c>
      <c r="CG2189" t="s">
        <v>1908</v>
      </c>
      <c r="CH2189" s="3">
        <v>45321</v>
      </c>
      <c r="CI2189" t="s">
        <v>1908</v>
      </c>
      <c r="CJ2189" s="3">
        <v>45321</v>
      </c>
      <c r="CK2189" t="s">
        <v>1908</v>
      </c>
      <c r="CL2189" s="3">
        <v>45364</v>
      </c>
      <c r="CM2189" t="s">
        <v>1908</v>
      </c>
      <c r="CN2189" s="3">
        <v>45341</v>
      </c>
      <c r="CO2189" t="s">
        <v>1908</v>
      </c>
      <c r="CP2189" s="3">
        <v>45341</v>
      </c>
      <c r="CQ2189" t="s">
        <v>1908</v>
      </c>
      <c r="CR2189" s="3">
        <v>45356</v>
      </c>
      <c r="CS2189" t="s">
        <v>1908</v>
      </c>
      <c r="CT2189" s="3">
        <v>45315</v>
      </c>
      <c r="CU2189" t="s">
        <v>1908</v>
      </c>
      <c r="CV2189" s="3">
        <v>45364</v>
      </c>
      <c r="CW2189" t="s">
        <v>1908</v>
      </c>
      <c r="CX2189" s="3">
        <v>45364</v>
      </c>
      <c r="CY2189" t="s">
        <v>1908</v>
      </c>
      <c r="CZ2189" s="3">
        <v>45364</v>
      </c>
      <c r="DA2189" t="s">
        <v>1908</v>
      </c>
      <c r="DB2189" s="3">
        <v>45341</v>
      </c>
      <c r="DC2189" t="s">
        <v>1908</v>
      </c>
      <c r="DD2189" s="3">
        <v>45401</v>
      </c>
      <c r="DE2189" t="s">
        <v>1908</v>
      </c>
      <c r="DF2189" s="3">
        <v>45371</v>
      </c>
      <c r="DG2189" t="s">
        <v>1908</v>
      </c>
      <c r="DH2189" s="3">
        <v>45401</v>
      </c>
      <c r="DK2189" t="s">
        <v>1908</v>
      </c>
      <c r="DL2189" s="3">
        <v>45371</v>
      </c>
      <c r="DQ2189" t="s">
        <v>5070</v>
      </c>
      <c r="DR2189" t="s">
        <v>3985</v>
      </c>
      <c r="DU2189" t="s">
        <v>5900</v>
      </c>
    </row>
    <row r="2190" spans="1:125" x14ac:dyDescent="0.25">
      <c r="A2190" s="5">
        <v>1309901</v>
      </c>
      <c r="B2190" s="5">
        <v>1</v>
      </c>
      <c r="J2190" s="3"/>
      <c r="K2190" s="3"/>
      <c r="L2190" s="3"/>
      <c r="M2190" s="3"/>
      <c r="N2190" s="3">
        <v>45316</v>
      </c>
      <c r="O2190" s="7">
        <v>0.4977199074074074</v>
      </c>
      <c r="P2190" t="s">
        <v>1908</v>
      </c>
      <c r="AV2190" t="s">
        <v>202</v>
      </c>
      <c r="AW2190" t="s">
        <v>207</v>
      </c>
      <c r="AX2190" t="s">
        <v>211</v>
      </c>
      <c r="AY2190" t="s">
        <v>200</v>
      </c>
      <c r="AZ2190" t="s">
        <v>208</v>
      </c>
      <c r="BA2190">
        <v>2</v>
      </c>
      <c r="BB2190" t="s">
        <v>204</v>
      </c>
      <c r="BC2190" t="s">
        <v>209</v>
      </c>
      <c r="BD2190" t="s">
        <v>211</v>
      </c>
      <c r="BE2190" t="s">
        <v>203</v>
      </c>
      <c r="BF2190" t="s">
        <v>212</v>
      </c>
      <c r="BG2190" t="s">
        <v>211</v>
      </c>
      <c r="BH2190" t="s">
        <v>201</v>
      </c>
      <c r="BI2190" t="s">
        <v>210</v>
      </c>
      <c r="BJ2190">
        <v>1</v>
      </c>
      <c r="BK2190" t="s">
        <v>205</v>
      </c>
      <c r="BL2190" t="s">
        <v>354</v>
      </c>
      <c r="BM2190">
        <v>1</v>
      </c>
    </row>
    <row r="2191" spans="1:125" x14ac:dyDescent="0.25">
      <c r="A2191" s="5">
        <v>1309912</v>
      </c>
      <c r="B2191" s="5">
        <v>12</v>
      </c>
      <c r="C2191" t="s">
        <v>6051</v>
      </c>
      <c r="D2191" t="s">
        <v>5905</v>
      </c>
      <c r="E2191" t="s">
        <v>1612</v>
      </c>
      <c r="F2191" t="s">
        <v>6</v>
      </c>
      <c r="G2191" t="s">
        <v>467</v>
      </c>
      <c r="H2191" t="s">
        <v>25</v>
      </c>
      <c r="I2191" t="s">
        <v>117</v>
      </c>
      <c r="J2191" s="3"/>
      <c r="K2191" s="3"/>
      <c r="L2191" s="3">
        <v>45433</v>
      </c>
      <c r="M2191" s="3" t="s">
        <v>128</v>
      </c>
      <c r="N2191" s="3">
        <v>45316</v>
      </c>
      <c r="O2191" s="7">
        <v>0.4977199074074074</v>
      </c>
      <c r="P2191" t="s">
        <v>1908</v>
      </c>
      <c r="Q2191" s="3">
        <v>45442</v>
      </c>
      <c r="R2191" s="7">
        <v>0.40313657407407405</v>
      </c>
      <c r="S2191" t="s">
        <v>1908</v>
      </c>
      <c r="U2191" s="92" t="s">
        <v>5906</v>
      </c>
      <c r="V2191" s="93" t="s">
        <v>386</v>
      </c>
      <c r="AA2191" t="s">
        <v>1859</v>
      </c>
      <c r="AB2191">
        <v>902</v>
      </c>
      <c r="AC2191" t="s">
        <v>154</v>
      </c>
      <c r="AD2191" t="s">
        <v>5908</v>
      </c>
      <c r="AE2191" t="s">
        <v>5908</v>
      </c>
      <c r="AF2191" s="12" t="s">
        <v>6095</v>
      </c>
      <c r="AG2191" s="12" t="s">
        <v>350</v>
      </c>
      <c r="AH2191" s="12" t="s">
        <v>6095</v>
      </c>
      <c r="AI2191" s="12" t="s">
        <v>350</v>
      </c>
      <c r="AJ2191" s="12" t="s">
        <v>6095</v>
      </c>
      <c r="AK2191" s="12" t="s">
        <v>350</v>
      </c>
      <c r="AL2191" s="12" t="s">
        <v>6095</v>
      </c>
      <c r="AM2191" s="12" t="s">
        <v>350</v>
      </c>
      <c r="AN2191" s="12">
        <v>543</v>
      </c>
      <c r="AO2191" s="12">
        <v>58</v>
      </c>
      <c r="AP2191" s="12">
        <v>543</v>
      </c>
      <c r="AQ2191" s="12">
        <v>58</v>
      </c>
      <c r="AR2191" s="12" t="s">
        <v>239</v>
      </c>
      <c r="AS2191" s="12" t="s">
        <v>239</v>
      </c>
      <c r="AT2191" s="12" t="s">
        <v>239</v>
      </c>
      <c r="AU2191" s="12" t="s">
        <v>239</v>
      </c>
      <c r="AV2191" t="s">
        <v>202</v>
      </c>
      <c r="AW2191" t="s">
        <v>207</v>
      </c>
      <c r="AX2191" t="s">
        <v>211</v>
      </c>
      <c r="AY2191" t="s">
        <v>200</v>
      </c>
      <c r="AZ2191" t="s">
        <v>208</v>
      </c>
      <c r="BA2191">
        <v>2</v>
      </c>
      <c r="BB2191" t="s">
        <v>204</v>
      </c>
      <c r="BC2191" t="s">
        <v>209</v>
      </c>
      <c r="BD2191" t="s">
        <v>211</v>
      </c>
      <c r="BE2191" t="s">
        <v>203</v>
      </c>
      <c r="BF2191" t="s">
        <v>212</v>
      </c>
      <c r="BG2191" t="s">
        <v>211</v>
      </c>
      <c r="BH2191" t="s">
        <v>201</v>
      </c>
      <c r="BI2191" t="s">
        <v>210</v>
      </c>
      <c r="BJ2191">
        <v>1</v>
      </c>
      <c r="BK2191" t="s">
        <v>205</v>
      </c>
      <c r="BL2191" t="s">
        <v>354</v>
      </c>
      <c r="BM2191">
        <v>1</v>
      </c>
      <c r="BQ2191" t="s">
        <v>584</v>
      </c>
      <c r="BR2191" t="s">
        <v>1859</v>
      </c>
      <c r="BS2191" t="s">
        <v>5909</v>
      </c>
      <c r="BT2191" t="s">
        <v>1859</v>
      </c>
      <c r="BU2191" t="s">
        <v>1852</v>
      </c>
      <c r="BV2191" t="s">
        <v>1859</v>
      </c>
      <c r="BW2191" t="s">
        <v>379</v>
      </c>
      <c r="BX2191" t="s">
        <v>1859</v>
      </c>
      <c r="CA2191" t="s">
        <v>1908</v>
      </c>
      <c r="CB2191" s="3">
        <v>45316</v>
      </c>
      <c r="CC2191" t="s">
        <v>1908</v>
      </c>
      <c r="CD2191" s="3">
        <v>45364</v>
      </c>
      <c r="CE2191" t="s">
        <v>1908</v>
      </c>
      <c r="CF2191" s="3">
        <v>45316</v>
      </c>
      <c r="CG2191" t="s">
        <v>1908</v>
      </c>
      <c r="CH2191" s="3">
        <v>45321</v>
      </c>
      <c r="CI2191" t="s">
        <v>1908</v>
      </c>
      <c r="CJ2191" s="3">
        <v>45321</v>
      </c>
      <c r="CK2191" t="s">
        <v>1908</v>
      </c>
      <c r="CL2191" s="3">
        <v>45393</v>
      </c>
      <c r="CM2191" t="s">
        <v>1908</v>
      </c>
      <c r="CN2191" s="3">
        <v>45398</v>
      </c>
      <c r="CO2191" t="s">
        <v>1908</v>
      </c>
      <c r="CP2191" s="3">
        <v>45393</v>
      </c>
      <c r="CQ2191" t="s">
        <v>1908</v>
      </c>
      <c r="CR2191" s="3">
        <v>45398</v>
      </c>
      <c r="CS2191" t="s">
        <v>1908</v>
      </c>
      <c r="CT2191" s="3">
        <v>45316</v>
      </c>
      <c r="CU2191" t="s">
        <v>1908</v>
      </c>
      <c r="CV2191" s="3">
        <v>45364</v>
      </c>
      <c r="CW2191" t="s">
        <v>1908</v>
      </c>
      <c r="CX2191" s="3">
        <v>45364</v>
      </c>
      <c r="CY2191" t="s">
        <v>1908</v>
      </c>
      <c r="CZ2191" s="3">
        <v>45392</v>
      </c>
      <c r="DA2191" t="s">
        <v>1908</v>
      </c>
      <c r="DB2191" s="3">
        <v>45392</v>
      </c>
      <c r="DE2191" t="s">
        <v>1908</v>
      </c>
      <c r="DF2191" s="3">
        <v>45369</v>
      </c>
      <c r="DK2191" t="s">
        <v>1908</v>
      </c>
      <c r="DL2191" s="3">
        <v>45369</v>
      </c>
      <c r="DQ2191" t="s">
        <v>6</v>
      </c>
      <c r="DR2191" t="s">
        <v>3985</v>
      </c>
      <c r="DU2191" t="s">
        <v>5907</v>
      </c>
    </row>
    <row r="2192" spans="1:125" x14ac:dyDescent="0.25">
      <c r="A2192" s="5">
        <v>1309913</v>
      </c>
      <c r="B2192" s="5">
        <v>13</v>
      </c>
      <c r="C2192" t="s">
        <v>6051</v>
      </c>
      <c r="D2192" t="s">
        <v>5905</v>
      </c>
      <c r="E2192" t="s">
        <v>1612</v>
      </c>
      <c r="F2192" t="s">
        <v>6</v>
      </c>
      <c r="G2192" t="s">
        <v>467</v>
      </c>
      <c r="H2192" t="s">
        <v>25</v>
      </c>
      <c r="I2192" t="s">
        <v>117</v>
      </c>
      <c r="J2192" s="3"/>
      <c r="K2192" s="3"/>
      <c r="L2192" s="3">
        <v>45433</v>
      </c>
      <c r="M2192" s="3" t="s">
        <v>128</v>
      </c>
      <c r="N2192" s="3">
        <v>45316</v>
      </c>
      <c r="O2192" s="7">
        <v>0.4977199074074074</v>
      </c>
      <c r="P2192" t="s">
        <v>1908</v>
      </c>
      <c r="Q2192" s="3">
        <v>45854</v>
      </c>
      <c r="R2192" s="7">
        <v>0.35321759259259261</v>
      </c>
      <c r="S2192" t="s">
        <v>1908</v>
      </c>
      <c r="U2192" s="92" t="s">
        <v>5906</v>
      </c>
      <c r="V2192" s="93" t="s">
        <v>386</v>
      </c>
      <c r="AA2192" t="s">
        <v>1859</v>
      </c>
      <c r="AB2192">
        <v>902</v>
      </c>
      <c r="AC2192" t="s">
        <v>154</v>
      </c>
      <c r="AD2192" t="s">
        <v>5908</v>
      </c>
      <c r="AE2192" t="s">
        <v>5908</v>
      </c>
      <c r="AF2192" s="12" t="s">
        <v>6095</v>
      </c>
      <c r="AG2192" s="12" t="s">
        <v>350</v>
      </c>
      <c r="AH2192" s="12" t="s">
        <v>6095</v>
      </c>
      <c r="AI2192" s="12" t="s">
        <v>350</v>
      </c>
      <c r="AJ2192" s="12" t="s">
        <v>6095</v>
      </c>
      <c r="AK2192" s="12" t="s">
        <v>350</v>
      </c>
      <c r="AL2192" s="12" t="s">
        <v>6095</v>
      </c>
      <c r="AM2192" s="12" t="s">
        <v>350</v>
      </c>
      <c r="AN2192" s="12">
        <v>543</v>
      </c>
      <c r="AO2192" s="12">
        <v>58</v>
      </c>
      <c r="AP2192" s="12">
        <v>543</v>
      </c>
      <c r="AQ2192" s="12">
        <v>58</v>
      </c>
      <c r="AR2192" s="12" t="s">
        <v>239</v>
      </c>
      <c r="AS2192" s="12" t="s">
        <v>239</v>
      </c>
      <c r="AT2192" s="12" t="s">
        <v>239</v>
      </c>
      <c r="AU2192" s="12" t="s">
        <v>239</v>
      </c>
      <c r="AV2192" t="s">
        <v>202</v>
      </c>
      <c r="AW2192" t="s">
        <v>207</v>
      </c>
      <c r="AX2192" t="s">
        <v>211</v>
      </c>
      <c r="AY2192" t="s">
        <v>200</v>
      </c>
      <c r="AZ2192" t="s">
        <v>208</v>
      </c>
      <c r="BA2192">
        <v>2</v>
      </c>
      <c r="BB2192" t="s">
        <v>204</v>
      </c>
      <c r="BC2192" t="s">
        <v>209</v>
      </c>
      <c r="BD2192" t="s">
        <v>211</v>
      </c>
      <c r="BE2192" t="s">
        <v>203</v>
      </c>
      <c r="BF2192" t="s">
        <v>212</v>
      </c>
      <c r="BG2192" t="s">
        <v>211</v>
      </c>
      <c r="BH2192" t="s">
        <v>201</v>
      </c>
      <c r="BI2192" t="s">
        <v>210</v>
      </c>
      <c r="BJ2192">
        <v>1</v>
      </c>
      <c r="BK2192" t="s">
        <v>205</v>
      </c>
      <c r="BL2192" t="s">
        <v>354</v>
      </c>
      <c r="BM2192">
        <v>1</v>
      </c>
      <c r="BQ2192" t="s">
        <v>584</v>
      </c>
      <c r="BR2192" t="s">
        <v>1859</v>
      </c>
      <c r="BS2192" t="s">
        <v>5909</v>
      </c>
      <c r="BT2192" t="s">
        <v>1859</v>
      </c>
      <c r="BU2192" t="s">
        <v>1852</v>
      </c>
      <c r="BV2192" t="s">
        <v>1859</v>
      </c>
      <c r="BW2192" t="s">
        <v>379</v>
      </c>
      <c r="BX2192" t="s">
        <v>1859</v>
      </c>
      <c r="CA2192" t="s">
        <v>1908</v>
      </c>
      <c r="CB2192" s="3">
        <v>45316</v>
      </c>
      <c r="CC2192" t="s">
        <v>1908</v>
      </c>
      <c r="CD2192" s="3">
        <v>45364</v>
      </c>
      <c r="CE2192" t="s">
        <v>1908</v>
      </c>
      <c r="CF2192" s="3">
        <v>45316</v>
      </c>
      <c r="CG2192" t="s">
        <v>1908</v>
      </c>
      <c r="CH2192" s="3">
        <v>45321</v>
      </c>
      <c r="CI2192" t="s">
        <v>1908</v>
      </c>
      <c r="CJ2192" s="3">
        <v>45321</v>
      </c>
      <c r="CK2192" t="s">
        <v>1908</v>
      </c>
      <c r="CL2192" s="3">
        <v>45393</v>
      </c>
      <c r="CM2192" t="s">
        <v>1908</v>
      </c>
      <c r="CN2192" s="3">
        <v>45398</v>
      </c>
      <c r="CO2192" t="s">
        <v>1908</v>
      </c>
      <c r="CP2192" s="3">
        <v>45393</v>
      </c>
      <c r="CQ2192" t="s">
        <v>1908</v>
      </c>
      <c r="CR2192" s="3">
        <v>45398</v>
      </c>
      <c r="CS2192" t="s">
        <v>1908</v>
      </c>
      <c r="CT2192" s="3">
        <v>45316</v>
      </c>
      <c r="CU2192" t="s">
        <v>1908</v>
      </c>
      <c r="CV2192" s="3">
        <v>45364</v>
      </c>
      <c r="CW2192" t="s">
        <v>1908</v>
      </c>
      <c r="CX2192" s="3">
        <v>45364</v>
      </c>
      <c r="CY2192" t="s">
        <v>1908</v>
      </c>
      <c r="CZ2192" s="3">
        <v>45392</v>
      </c>
      <c r="DA2192" t="s">
        <v>1908</v>
      </c>
      <c r="DB2192" s="3">
        <v>45392</v>
      </c>
      <c r="DE2192" t="s">
        <v>1908</v>
      </c>
      <c r="DF2192" s="3">
        <v>45854</v>
      </c>
      <c r="DK2192" t="s">
        <v>1908</v>
      </c>
      <c r="DL2192" s="3">
        <v>45369</v>
      </c>
      <c r="DQ2192" t="s">
        <v>6</v>
      </c>
      <c r="DR2192" t="s">
        <v>3985</v>
      </c>
      <c r="DU2192" t="s">
        <v>5907</v>
      </c>
    </row>
    <row r="2193" spans="1:125" x14ac:dyDescent="0.25">
      <c r="A2193" s="5">
        <v>1310001</v>
      </c>
      <c r="B2193" s="5">
        <v>1</v>
      </c>
      <c r="J2193" s="3"/>
      <c r="K2193" s="3"/>
      <c r="L2193" s="3"/>
      <c r="M2193" s="3"/>
      <c r="N2193" s="3">
        <v>45327</v>
      </c>
      <c r="O2193" s="7">
        <v>0.58703703703703702</v>
      </c>
      <c r="P2193" t="s">
        <v>1908</v>
      </c>
      <c r="AV2193" t="s">
        <v>202</v>
      </c>
      <c r="AW2193" t="s">
        <v>207</v>
      </c>
      <c r="AX2193" t="s">
        <v>211</v>
      </c>
      <c r="AY2193" t="s">
        <v>200</v>
      </c>
      <c r="AZ2193" t="s">
        <v>208</v>
      </c>
      <c r="BA2193">
        <v>2</v>
      </c>
      <c r="BB2193" t="s">
        <v>204</v>
      </c>
      <c r="BC2193" t="s">
        <v>209</v>
      </c>
      <c r="BD2193" t="s">
        <v>211</v>
      </c>
      <c r="BE2193" t="s">
        <v>203</v>
      </c>
      <c r="BF2193" t="s">
        <v>212</v>
      </c>
      <c r="BG2193" t="s">
        <v>211</v>
      </c>
      <c r="BH2193" t="s">
        <v>201</v>
      </c>
      <c r="BI2193" t="s">
        <v>210</v>
      </c>
      <c r="BJ2193">
        <v>1</v>
      </c>
      <c r="BK2193" t="s">
        <v>205</v>
      </c>
      <c r="BL2193" t="s">
        <v>354</v>
      </c>
      <c r="BM2193">
        <v>1</v>
      </c>
    </row>
    <row r="2194" spans="1:125" x14ac:dyDescent="0.25">
      <c r="A2194" s="5">
        <v>1310017</v>
      </c>
      <c r="B2194" s="5">
        <v>17</v>
      </c>
      <c r="C2194" t="s">
        <v>6240</v>
      </c>
      <c r="D2194" t="s">
        <v>5921</v>
      </c>
      <c r="E2194" t="s">
        <v>6152</v>
      </c>
      <c r="F2194" t="s">
        <v>6</v>
      </c>
      <c r="G2194" t="s">
        <v>679</v>
      </c>
      <c r="H2194" t="s">
        <v>25</v>
      </c>
      <c r="I2194" t="s">
        <v>117</v>
      </c>
      <c r="J2194" s="3"/>
      <c r="K2194" s="3"/>
      <c r="L2194" s="3">
        <v>45629</v>
      </c>
      <c r="M2194" s="3" t="s">
        <v>126</v>
      </c>
      <c r="N2194" s="3">
        <v>45327</v>
      </c>
      <c r="O2194" s="7">
        <v>0.58703703703703702</v>
      </c>
      <c r="P2194" t="s">
        <v>1908</v>
      </c>
      <c r="Q2194" s="3">
        <v>45565</v>
      </c>
      <c r="R2194" s="7">
        <v>0.46542824074074074</v>
      </c>
      <c r="S2194" t="s">
        <v>1908</v>
      </c>
      <c r="U2194" s="92" t="s">
        <v>4585</v>
      </c>
      <c r="V2194" s="93" t="s">
        <v>5922</v>
      </c>
      <c r="AA2194" t="s">
        <v>145</v>
      </c>
      <c r="AB2194" t="s">
        <v>6271</v>
      </c>
      <c r="AC2194" t="s">
        <v>153</v>
      </c>
      <c r="AD2194" t="s">
        <v>788</v>
      </c>
      <c r="AE2194" t="s">
        <v>788</v>
      </c>
      <c r="AF2194" s="12">
        <v>568</v>
      </c>
      <c r="AG2194" s="12">
        <v>68</v>
      </c>
      <c r="AH2194" s="12">
        <v>568</v>
      </c>
      <c r="AI2194" s="12">
        <v>68</v>
      </c>
      <c r="AJ2194" s="12">
        <v>568</v>
      </c>
      <c r="AK2194" s="12">
        <v>68</v>
      </c>
      <c r="AL2194" s="12">
        <v>568</v>
      </c>
      <c r="AM2194" s="12">
        <v>68</v>
      </c>
      <c r="AN2194" s="12" t="s">
        <v>6136</v>
      </c>
      <c r="AO2194" s="12">
        <v>45</v>
      </c>
      <c r="AP2194" s="12" t="s">
        <v>6136</v>
      </c>
      <c r="AQ2194" s="12">
        <v>45</v>
      </c>
      <c r="AR2194" s="12" t="s">
        <v>239</v>
      </c>
      <c r="AS2194" s="12" t="s">
        <v>239</v>
      </c>
      <c r="AT2194" s="12" t="s">
        <v>239</v>
      </c>
      <c r="AU2194" s="12" t="s">
        <v>239</v>
      </c>
      <c r="AV2194" t="s">
        <v>202</v>
      </c>
      <c r="AW2194" t="s">
        <v>207</v>
      </c>
      <c r="AX2194" t="s">
        <v>211</v>
      </c>
      <c r="AY2194" t="s">
        <v>200</v>
      </c>
      <c r="AZ2194" t="s">
        <v>208</v>
      </c>
      <c r="BA2194">
        <v>2</v>
      </c>
      <c r="BB2194" t="s">
        <v>204</v>
      </c>
      <c r="BC2194" t="s">
        <v>209</v>
      </c>
      <c r="BD2194" t="s">
        <v>211</v>
      </c>
      <c r="BE2194" t="s">
        <v>203</v>
      </c>
      <c r="BF2194" t="s">
        <v>212</v>
      </c>
      <c r="BG2194" t="s">
        <v>211</v>
      </c>
      <c r="BH2194" t="s">
        <v>201</v>
      </c>
      <c r="BI2194" t="s">
        <v>210</v>
      </c>
      <c r="BJ2194">
        <v>1</v>
      </c>
      <c r="BK2194" t="s">
        <v>205</v>
      </c>
      <c r="BL2194" t="s">
        <v>354</v>
      </c>
      <c r="BM2194">
        <v>1</v>
      </c>
      <c r="BQ2194" t="s">
        <v>584</v>
      </c>
      <c r="BR2194" t="s">
        <v>5228</v>
      </c>
      <c r="BS2194" t="s">
        <v>5923</v>
      </c>
      <c r="BT2194" t="s">
        <v>5228</v>
      </c>
      <c r="BU2194" t="s">
        <v>6151</v>
      </c>
      <c r="BV2194" t="s">
        <v>5228</v>
      </c>
      <c r="BW2194" t="s">
        <v>379</v>
      </c>
      <c r="BX2194" t="s">
        <v>5228</v>
      </c>
      <c r="BY2194" t="s">
        <v>680</v>
      </c>
      <c r="BZ2194" t="s">
        <v>5228</v>
      </c>
      <c r="CA2194" t="s">
        <v>1908</v>
      </c>
      <c r="CB2194" s="3">
        <v>45327</v>
      </c>
      <c r="CC2194" t="s">
        <v>1908</v>
      </c>
      <c r="CD2194" s="3">
        <v>45364</v>
      </c>
      <c r="CE2194" t="s">
        <v>1908</v>
      </c>
      <c r="CF2194" s="3">
        <v>45327</v>
      </c>
      <c r="CG2194" t="s">
        <v>1908</v>
      </c>
      <c r="CH2194" s="3">
        <v>45338</v>
      </c>
      <c r="CI2194" t="s">
        <v>1908</v>
      </c>
      <c r="CJ2194" s="3">
        <v>45338</v>
      </c>
      <c r="CK2194" t="s">
        <v>1908</v>
      </c>
      <c r="CL2194" s="3">
        <v>45545</v>
      </c>
      <c r="CM2194" t="s">
        <v>1908</v>
      </c>
      <c r="CN2194" s="3">
        <v>45545</v>
      </c>
      <c r="CO2194" t="s">
        <v>1908</v>
      </c>
      <c r="CP2194" s="3">
        <v>45545</v>
      </c>
      <c r="CQ2194" t="s">
        <v>1908</v>
      </c>
      <c r="CR2194" s="3">
        <v>45552</v>
      </c>
      <c r="CS2194" t="s">
        <v>1908</v>
      </c>
      <c r="CT2194" s="3">
        <v>45327</v>
      </c>
      <c r="CU2194" t="s">
        <v>1908</v>
      </c>
      <c r="CV2194" s="3">
        <v>45364</v>
      </c>
      <c r="CW2194" t="s">
        <v>1908</v>
      </c>
      <c r="CX2194" s="3">
        <v>45364</v>
      </c>
      <c r="CY2194" t="s">
        <v>1908</v>
      </c>
      <c r="CZ2194" s="3">
        <v>45545</v>
      </c>
      <c r="DA2194" t="s">
        <v>1908</v>
      </c>
      <c r="DB2194" s="3">
        <v>45545</v>
      </c>
      <c r="DC2194" t="s">
        <v>1908</v>
      </c>
      <c r="DD2194" s="3">
        <v>45401</v>
      </c>
      <c r="DE2194" t="s">
        <v>1908</v>
      </c>
      <c r="DF2194" s="3">
        <v>45369</v>
      </c>
      <c r="DG2194" t="s">
        <v>1908</v>
      </c>
      <c r="DH2194" s="3">
        <v>45401</v>
      </c>
      <c r="DK2194" t="s">
        <v>1908</v>
      </c>
      <c r="DL2194" s="3">
        <v>45369</v>
      </c>
      <c r="DQ2194" t="s">
        <v>6</v>
      </c>
      <c r="DR2194" t="s">
        <v>3985</v>
      </c>
      <c r="DU2194" t="s">
        <v>5922</v>
      </c>
    </row>
    <row r="2195" spans="1:125" x14ac:dyDescent="0.25">
      <c r="A2195" s="5">
        <v>1310101</v>
      </c>
      <c r="B2195" s="5">
        <v>1</v>
      </c>
      <c r="J2195" s="3"/>
      <c r="K2195" s="3"/>
      <c r="L2195" s="3"/>
      <c r="M2195" s="3"/>
      <c r="N2195" s="3">
        <v>45327</v>
      </c>
      <c r="O2195" s="7">
        <v>0.59106481481481488</v>
      </c>
      <c r="P2195" t="s">
        <v>1908</v>
      </c>
      <c r="AV2195" t="s">
        <v>202</v>
      </c>
      <c r="AW2195" t="s">
        <v>207</v>
      </c>
      <c r="AX2195" t="s">
        <v>211</v>
      </c>
      <c r="AY2195" t="s">
        <v>200</v>
      </c>
      <c r="AZ2195" t="s">
        <v>208</v>
      </c>
      <c r="BA2195">
        <v>2</v>
      </c>
      <c r="BB2195" t="s">
        <v>204</v>
      </c>
      <c r="BC2195" t="s">
        <v>209</v>
      </c>
      <c r="BD2195" t="s">
        <v>211</v>
      </c>
      <c r="BE2195" t="s">
        <v>203</v>
      </c>
      <c r="BF2195" t="s">
        <v>212</v>
      </c>
      <c r="BG2195" t="s">
        <v>211</v>
      </c>
      <c r="BH2195" t="s">
        <v>201</v>
      </c>
      <c r="BI2195" t="s">
        <v>210</v>
      </c>
      <c r="BJ2195">
        <v>1</v>
      </c>
      <c r="BK2195" t="s">
        <v>205</v>
      </c>
      <c r="BL2195" t="s">
        <v>354</v>
      </c>
      <c r="BM2195">
        <v>1</v>
      </c>
    </row>
    <row r="2196" spans="1:125" x14ac:dyDescent="0.25">
      <c r="A2196" s="5">
        <v>1310115</v>
      </c>
      <c r="B2196" s="5">
        <v>15</v>
      </c>
      <c r="C2196" t="s">
        <v>6007</v>
      </c>
      <c r="D2196" t="s">
        <v>5924</v>
      </c>
      <c r="E2196" t="s">
        <v>3770</v>
      </c>
      <c r="F2196" t="s">
        <v>6</v>
      </c>
      <c r="G2196" t="s">
        <v>679</v>
      </c>
      <c r="H2196" t="s">
        <v>25</v>
      </c>
      <c r="I2196" t="s">
        <v>117</v>
      </c>
      <c r="J2196" s="3">
        <v>45411</v>
      </c>
      <c r="K2196" s="3"/>
      <c r="L2196" s="3">
        <v>45475</v>
      </c>
      <c r="M2196" s="3" t="s">
        <v>126</v>
      </c>
      <c r="N2196" s="3">
        <v>45327</v>
      </c>
      <c r="O2196" s="7">
        <v>0.59106481481481488</v>
      </c>
      <c r="P2196" t="s">
        <v>1908</v>
      </c>
      <c r="Q2196" s="3">
        <v>45398</v>
      </c>
      <c r="R2196" s="7">
        <v>0.44601851851851854</v>
      </c>
      <c r="S2196" t="s">
        <v>1908</v>
      </c>
      <c r="U2196" s="92" t="s">
        <v>2331</v>
      </c>
      <c r="V2196" s="93" t="s">
        <v>4701</v>
      </c>
      <c r="W2196" s="92" t="s">
        <v>385</v>
      </c>
      <c r="X2196" s="93" t="s">
        <v>4370</v>
      </c>
      <c r="Y2196" s="92" t="s">
        <v>386</v>
      </c>
      <c r="Z2196" s="93" t="s">
        <v>5225</v>
      </c>
      <c r="AA2196" t="s">
        <v>234</v>
      </c>
      <c r="AB2196">
        <v>956</v>
      </c>
      <c r="AC2196" t="s">
        <v>154</v>
      </c>
      <c r="AD2196" t="s">
        <v>5927</v>
      </c>
      <c r="AE2196" t="s">
        <v>5928</v>
      </c>
      <c r="AF2196" s="12">
        <v>568</v>
      </c>
      <c r="AG2196" s="12">
        <v>68</v>
      </c>
      <c r="AH2196" s="12">
        <v>568</v>
      </c>
      <c r="AI2196" s="12">
        <v>68</v>
      </c>
      <c r="AJ2196" s="12">
        <v>568</v>
      </c>
      <c r="AK2196" s="12">
        <v>68</v>
      </c>
      <c r="AL2196" s="12">
        <v>568</v>
      </c>
      <c r="AM2196" s="12">
        <v>68</v>
      </c>
      <c r="AN2196" s="12">
        <v>539</v>
      </c>
      <c r="AO2196" s="12">
        <v>45</v>
      </c>
      <c r="AP2196" s="12">
        <v>539</v>
      </c>
      <c r="AQ2196" s="12">
        <v>45</v>
      </c>
      <c r="AR2196" s="12" t="s">
        <v>239</v>
      </c>
      <c r="AS2196" s="12" t="s">
        <v>239</v>
      </c>
      <c r="AT2196" s="12" t="s">
        <v>239</v>
      </c>
      <c r="AU2196" s="12" t="s">
        <v>239</v>
      </c>
      <c r="AV2196" t="s">
        <v>202</v>
      </c>
      <c r="AW2196" t="s">
        <v>207</v>
      </c>
      <c r="AX2196" t="s">
        <v>211</v>
      </c>
      <c r="AY2196" t="s">
        <v>200</v>
      </c>
      <c r="AZ2196" t="s">
        <v>208</v>
      </c>
      <c r="BA2196">
        <v>2</v>
      </c>
      <c r="BB2196" t="s">
        <v>204</v>
      </c>
      <c r="BC2196" t="s">
        <v>209</v>
      </c>
      <c r="BD2196" t="s">
        <v>211</v>
      </c>
      <c r="BE2196" t="s">
        <v>203</v>
      </c>
      <c r="BF2196" t="s">
        <v>212</v>
      </c>
      <c r="BG2196" t="s">
        <v>211</v>
      </c>
      <c r="BH2196" t="s">
        <v>201</v>
      </c>
      <c r="BI2196" t="s">
        <v>210</v>
      </c>
      <c r="BJ2196">
        <v>1</v>
      </c>
      <c r="BK2196" t="s">
        <v>205</v>
      </c>
      <c r="BL2196" t="s">
        <v>354</v>
      </c>
      <c r="BM2196">
        <v>1</v>
      </c>
      <c r="BQ2196" t="s">
        <v>584</v>
      </c>
      <c r="BR2196" t="s">
        <v>5763</v>
      </c>
      <c r="BS2196" t="s">
        <v>5929</v>
      </c>
      <c r="BT2196" t="s">
        <v>5763</v>
      </c>
      <c r="BU2196" t="s">
        <v>1852</v>
      </c>
      <c r="BV2196" t="s">
        <v>5763</v>
      </c>
      <c r="BW2196" t="s">
        <v>379</v>
      </c>
      <c r="BX2196" t="s">
        <v>5763</v>
      </c>
      <c r="BY2196" t="s">
        <v>680</v>
      </c>
      <c r="BZ2196" t="s">
        <v>5763</v>
      </c>
      <c r="CA2196" t="s">
        <v>1908</v>
      </c>
      <c r="CB2196" s="3">
        <v>45364</v>
      </c>
      <c r="CC2196" t="s">
        <v>1908</v>
      </c>
      <c r="CD2196" s="3">
        <v>45384</v>
      </c>
      <c r="CE2196" t="s">
        <v>1908</v>
      </c>
      <c r="CF2196" s="3">
        <v>45327</v>
      </c>
      <c r="CG2196" t="s">
        <v>1908</v>
      </c>
      <c r="CH2196" s="3">
        <v>45338</v>
      </c>
      <c r="CI2196" t="s">
        <v>1908</v>
      </c>
      <c r="CJ2196" s="3">
        <v>45338</v>
      </c>
      <c r="CK2196" t="s">
        <v>1908</v>
      </c>
      <c r="CL2196" s="3">
        <v>45384</v>
      </c>
      <c r="CM2196" t="s">
        <v>1908</v>
      </c>
      <c r="CN2196" s="3">
        <v>45369</v>
      </c>
      <c r="CO2196" t="s">
        <v>1908</v>
      </c>
      <c r="CP2196" s="3">
        <v>45384</v>
      </c>
      <c r="CQ2196" t="s">
        <v>1908</v>
      </c>
      <c r="CR2196" s="3">
        <v>45391</v>
      </c>
      <c r="CS2196" t="s">
        <v>1908</v>
      </c>
      <c r="CT2196" s="3">
        <v>45364</v>
      </c>
      <c r="CU2196" t="s">
        <v>1908</v>
      </c>
      <c r="CV2196" s="3">
        <v>45384</v>
      </c>
      <c r="CW2196" t="s">
        <v>1908</v>
      </c>
      <c r="CX2196" s="3">
        <v>45384</v>
      </c>
      <c r="CY2196" t="s">
        <v>1908</v>
      </c>
      <c r="CZ2196" s="3">
        <v>45369</v>
      </c>
      <c r="DA2196" t="s">
        <v>1908</v>
      </c>
      <c r="DB2196" s="3">
        <v>45369</v>
      </c>
      <c r="DE2196" t="s">
        <v>1908</v>
      </c>
      <c r="DF2196" s="3">
        <v>45385</v>
      </c>
      <c r="DG2196" t="s">
        <v>1908</v>
      </c>
      <c r="DH2196" s="3">
        <v>45387</v>
      </c>
      <c r="DK2196" t="s">
        <v>1908</v>
      </c>
      <c r="DL2196" s="3">
        <v>45385</v>
      </c>
      <c r="DQ2196" t="s">
        <v>6</v>
      </c>
      <c r="DR2196" t="s">
        <v>3985</v>
      </c>
      <c r="DU2196" t="s">
        <v>5994</v>
      </c>
    </row>
    <row r="2197" spans="1:125" x14ac:dyDescent="0.25">
      <c r="A2197" s="5">
        <v>1310201</v>
      </c>
      <c r="B2197" s="5">
        <v>1</v>
      </c>
      <c r="J2197" s="3"/>
      <c r="K2197" s="3"/>
      <c r="L2197" s="3"/>
      <c r="M2197" s="3"/>
      <c r="N2197" s="3">
        <v>45327</v>
      </c>
      <c r="O2197" s="7">
        <v>0.59361111111111109</v>
      </c>
      <c r="P2197" t="s">
        <v>1908</v>
      </c>
      <c r="AV2197" t="s">
        <v>202</v>
      </c>
      <c r="AW2197" t="s">
        <v>207</v>
      </c>
      <c r="AX2197" t="s">
        <v>211</v>
      </c>
      <c r="AY2197" t="s">
        <v>200</v>
      </c>
      <c r="AZ2197" t="s">
        <v>208</v>
      </c>
      <c r="BA2197">
        <v>2</v>
      </c>
      <c r="BB2197" t="s">
        <v>204</v>
      </c>
      <c r="BC2197" t="s">
        <v>209</v>
      </c>
      <c r="BD2197" t="s">
        <v>211</v>
      </c>
      <c r="BE2197" t="s">
        <v>203</v>
      </c>
      <c r="BF2197" t="s">
        <v>212</v>
      </c>
      <c r="BG2197" t="s">
        <v>211</v>
      </c>
      <c r="BH2197" t="s">
        <v>201</v>
      </c>
      <c r="BI2197" t="s">
        <v>210</v>
      </c>
      <c r="BJ2197">
        <v>1</v>
      </c>
      <c r="BK2197" t="s">
        <v>205</v>
      </c>
      <c r="BL2197" t="s">
        <v>354</v>
      </c>
      <c r="BM2197">
        <v>1</v>
      </c>
    </row>
    <row r="2198" spans="1:125" x14ac:dyDescent="0.25">
      <c r="A2198" s="5">
        <v>1310211</v>
      </c>
      <c r="B2198" s="5">
        <v>11</v>
      </c>
      <c r="C2198" t="s">
        <v>6052</v>
      </c>
      <c r="D2198" t="s">
        <v>5930</v>
      </c>
      <c r="E2198" t="s">
        <v>5188</v>
      </c>
      <c r="F2198" t="s">
        <v>28</v>
      </c>
      <c r="G2198" t="s">
        <v>4019</v>
      </c>
      <c r="H2198" t="s">
        <v>127</v>
      </c>
      <c r="I2198" t="s">
        <v>117</v>
      </c>
      <c r="J2198" s="3">
        <v>45442</v>
      </c>
      <c r="K2198" s="3"/>
      <c r="L2198" s="3">
        <v>45510</v>
      </c>
      <c r="M2198" s="3" t="s">
        <v>133</v>
      </c>
      <c r="N2198" s="3">
        <v>45327</v>
      </c>
      <c r="O2198" s="7">
        <v>0.59361111111111109</v>
      </c>
      <c r="P2198" t="s">
        <v>1908</v>
      </c>
      <c r="Q2198" s="3">
        <v>45560</v>
      </c>
      <c r="R2198" s="7">
        <v>0.68980324074074073</v>
      </c>
      <c r="S2198" t="s">
        <v>1908</v>
      </c>
      <c r="U2198" s="92" t="s">
        <v>5931</v>
      </c>
      <c r="V2198" s="93" t="s">
        <v>5251</v>
      </c>
      <c r="W2198" s="92" t="s">
        <v>5224</v>
      </c>
      <c r="X2198" s="93" t="s">
        <v>4488</v>
      </c>
      <c r="Y2198" s="92" t="s">
        <v>475</v>
      </c>
      <c r="Z2198" s="93" t="s">
        <v>228</v>
      </c>
      <c r="AA2198" t="s">
        <v>160</v>
      </c>
      <c r="AB2198">
        <v>956</v>
      </c>
      <c r="AC2198" t="s">
        <v>153</v>
      </c>
      <c r="AD2198" t="s">
        <v>474</v>
      </c>
      <c r="AF2198" s="12" t="s">
        <v>6239</v>
      </c>
      <c r="AG2198" s="12">
        <v>92</v>
      </c>
      <c r="AH2198" s="12" t="s">
        <v>6239</v>
      </c>
      <c r="AI2198" s="12">
        <v>92</v>
      </c>
      <c r="AJ2198" s="12" t="s">
        <v>6239</v>
      </c>
      <c r="AK2198" s="12">
        <v>92</v>
      </c>
      <c r="AL2198" s="12" t="s">
        <v>6239</v>
      </c>
      <c r="AM2198" s="12">
        <v>92</v>
      </c>
      <c r="AN2198" s="12" t="s">
        <v>6136</v>
      </c>
      <c r="AO2198" s="12">
        <v>45</v>
      </c>
      <c r="AP2198" s="12" t="s">
        <v>6136</v>
      </c>
      <c r="AQ2198" s="12">
        <v>45</v>
      </c>
      <c r="AR2198" s="12" t="s">
        <v>239</v>
      </c>
      <c r="AS2198" s="12" t="s">
        <v>239</v>
      </c>
      <c r="AT2198" s="12" t="s">
        <v>239</v>
      </c>
      <c r="AU2198" s="12" t="s">
        <v>239</v>
      </c>
      <c r="AV2198" t="s">
        <v>202</v>
      </c>
      <c r="AW2198" t="s">
        <v>207</v>
      </c>
      <c r="AX2198" t="s">
        <v>211</v>
      </c>
      <c r="AY2198" t="s">
        <v>200</v>
      </c>
      <c r="AZ2198" t="s">
        <v>208</v>
      </c>
      <c r="BA2198">
        <v>2</v>
      </c>
      <c r="BB2198" t="s">
        <v>204</v>
      </c>
      <c r="BC2198" t="s">
        <v>209</v>
      </c>
      <c r="BD2198" t="s">
        <v>211</v>
      </c>
      <c r="BE2198" t="s">
        <v>203</v>
      </c>
      <c r="BF2198" t="s">
        <v>212</v>
      </c>
      <c r="BG2198" t="s">
        <v>211</v>
      </c>
      <c r="BH2198" t="s">
        <v>201</v>
      </c>
      <c r="BI2198" t="s">
        <v>210</v>
      </c>
      <c r="BJ2198">
        <v>1</v>
      </c>
      <c r="BK2198" t="s">
        <v>205</v>
      </c>
      <c r="BL2198" t="s">
        <v>354</v>
      </c>
      <c r="BM2198">
        <v>1</v>
      </c>
      <c r="BQ2198" t="s">
        <v>577</v>
      </c>
      <c r="BR2198" t="s">
        <v>6059</v>
      </c>
      <c r="BS2198" t="s">
        <v>5933</v>
      </c>
      <c r="BT2198" t="s">
        <v>6059</v>
      </c>
      <c r="BW2198" t="s">
        <v>367</v>
      </c>
      <c r="BX2198" t="s">
        <v>6059</v>
      </c>
      <c r="BY2198" t="s">
        <v>4005</v>
      </c>
      <c r="BZ2198" t="s">
        <v>6059</v>
      </c>
      <c r="CA2198" t="s">
        <v>1908</v>
      </c>
      <c r="CB2198" s="3">
        <v>45327</v>
      </c>
      <c r="CC2198" t="s">
        <v>1908</v>
      </c>
      <c r="CD2198" s="3">
        <v>45393</v>
      </c>
      <c r="CE2198" t="s">
        <v>1908</v>
      </c>
      <c r="CF2198" s="3">
        <v>45327</v>
      </c>
      <c r="CG2198" t="s">
        <v>1908</v>
      </c>
      <c r="CH2198" s="3">
        <v>45336</v>
      </c>
      <c r="CI2198" t="s">
        <v>1908</v>
      </c>
      <c r="CJ2198" s="3">
        <v>45336</v>
      </c>
      <c r="CK2198" t="s">
        <v>1908</v>
      </c>
      <c r="CL2198" s="3">
        <v>45393</v>
      </c>
      <c r="CM2198" t="s">
        <v>1908</v>
      </c>
      <c r="CN2198" s="3">
        <v>45393</v>
      </c>
      <c r="CO2198" t="s">
        <v>1908</v>
      </c>
      <c r="CP2198" s="3">
        <v>45393</v>
      </c>
      <c r="CQ2198" t="s">
        <v>1908</v>
      </c>
      <c r="CR2198" s="3">
        <v>45412</v>
      </c>
      <c r="CS2198" t="s">
        <v>1908</v>
      </c>
      <c r="CT2198" s="3">
        <v>45327</v>
      </c>
      <c r="CU2198" t="s">
        <v>1908</v>
      </c>
      <c r="CV2198" s="3">
        <v>45393</v>
      </c>
      <c r="CW2198" t="s">
        <v>1908</v>
      </c>
      <c r="CX2198" s="3">
        <v>45393</v>
      </c>
      <c r="CY2198" t="s">
        <v>1908</v>
      </c>
      <c r="CZ2198" s="3">
        <v>45392</v>
      </c>
      <c r="DA2198" t="s">
        <v>1908</v>
      </c>
      <c r="DB2198" s="3">
        <v>45392</v>
      </c>
      <c r="DC2198" t="s">
        <v>1908</v>
      </c>
      <c r="DD2198" s="3">
        <v>45412</v>
      </c>
      <c r="DE2198" t="s">
        <v>1908</v>
      </c>
      <c r="DF2198" s="3">
        <v>45406</v>
      </c>
      <c r="DG2198" t="s">
        <v>1908</v>
      </c>
      <c r="DH2198" s="3">
        <v>45412</v>
      </c>
      <c r="DK2198" t="s">
        <v>1908</v>
      </c>
      <c r="DL2198" s="3">
        <v>45406</v>
      </c>
      <c r="DQ2198" t="s">
        <v>28</v>
      </c>
      <c r="DR2198" t="s">
        <v>2920</v>
      </c>
      <c r="DU2198" t="s">
        <v>5932</v>
      </c>
    </row>
    <row r="2199" spans="1:125" x14ac:dyDescent="0.25">
      <c r="A2199" s="5">
        <v>1310301</v>
      </c>
      <c r="B2199" s="5">
        <v>1</v>
      </c>
      <c r="J2199" s="3"/>
      <c r="K2199" s="3"/>
      <c r="L2199" s="3"/>
      <c r="M2199" s="3"/>
      <c r="N2199" s="3">
        <v>45329</v>
      </c>
      <c r="O2199" s="7">
        <v>0.47728009259259263</v>
      </c>
      <c r="P2199" t="s">
        <v>1908</v>
      </c>
      <c r="AV2199" t="s">
        <v>202</v>
      </c>
      <c r="AW2199" t="s">
        <v>207</v>
      </c>
      <c r="AX2199" t="s">
        <v>211</v>
      </c>
      <c r="AY2199" t="s">
        <v>200</v>
      </c>
      <c r="AZ2199" t="s">
        <v>208</v>
      </c>
      <c r="BA2199">
        <v>2</v>
      </c>
      <c r="BB2199" t="s">
        <v>204</v>
      </c>
      <c r="BC2199" t="s">
        <v>209</v>
      </c>
      <c r="BD2199" t="s">
        <v>211</v>
      </c>
      <c r="BE2199" t="s">
        <v>203</v>
      </c>
      <c r="BF2199" t="s">
        <v>212</v>
      </c>
      <c r="BG2199" t="s">
        <v>211</v>
      </c>
      <c r="BH2199" t="s">
        <v>201</v>
      </c>
      <c r="BI2199" t="s">
        <v>210</v>
      </c>
      <c r="BJ2199">
        <v>1</v>
      </c>
      <c r="BK2199" t="s">
        <v>205</v>
      </c>
      <c r="BL2199" t="s">
        <v>354</v>
      </c>
      <c r="BM2199">
        <v>1</v>
      </c>
    </row>
    <row r="2200" spans="1:125" x14ac:dyDescent="0.25">
      <c r="A2200" s="5">
        <v>1310308</v>
      </c>
      <c r="B2200" s="5">
        <v>8</v>
      </c>
      <c r="C2200" t="s">
        <v>5870</v>
      </c>
      <c r="D2200" t="s">
        <v>5935</v>
      </c>
      <c r="E2200" t="s">
        <v>1789</v>
      </c>
      <c r="F2200" t="s">
        <v>28</v>
      </c>
      <c r="G2200" t="s">
        <v>3332</v>
      </c>
      <c r="H2200" t="s">
        <v>25</v>
      </c>
      <c r="I2200" t="s">
        <v>118</v>
      </c>
      <c r="J2200" s="3"/>
      <c r="K2200" s="3"/>
      <c r="L2200" s="3" t="s">
        <v>2366</v>
      </c>
      <c r="M2200" s="3" t="s">
        <v>131</v>
      </c>
      <c r="N2200" s="3">
        <v>45329</v>
      </c>
      <c r="O2200" s="7">
        <v>0.47728009259259263</v>
      </c>
      <c r="P2200" t="s">
        <v>1908</v>
      </c>
      <c r="Q2200" s="3">
        <v>45533</v>
      </c>
      <c r="R2200" s="7">
        <v>0.58756944444444448</v>
      </c>
      <c r="S2200" t="s">
        <v>1908</v>
      </c>
      <c r="U2200" s="92" t="s">
        <v>237</v>
      </c>
      <c r="V2200" s="93" t="s">
        <v>226</v>
      </c>
      <c r="W2200" s="92" t="s">
        <v>1939</v>
      </c>
      <c r="X2200" s="93" t="s">
        <v>538</v>
      </c>
      <c r="AA2200" t="s">
        <v>1859</v>
      </c>
      <c r="AB2200">
        <v>902</v>
      </c>
      <c r="AC2200" t="s">
        <v>153</v>
      </c>
      <c r="AD2200" t="s">
        <v>4719</v>
      </c>
      <c r="AE2200" t="s">
        <v>5936</v>
      </c>
      <c r="AF2200" s="12" t="s">
        <v>6219</v>
      </c>
      <c r="AG2200" s="12" t="s">
        <v>3778</v>
      </c>
      <c r="AH2200" s="12" t="s">
        <v>6219</v>
      </c>
      <c r="AI2200" s="12" t="s">
        <v>3778</v>
      </c>
      <c r="AJ2200" s="12" t="s">
        <v>6219</v>
      </c>
      <c r="AK2200" s="12" t="s">
        <v>3778</v>
      </c>
      <c r="AL2200" s="12" t="s">
        <v>6219</v>
      </c>
      <c r="AM2200" s="12" t="s">
        <v>3778</v>
      </c>
      <c r="AN2200" s="12" t="s">
        <v>6220</v>
      </c>
      <c r="AO2200" s="12" t="s">
        <v>265</v>
      </c>
      <c r="AP2200" s="12" t="s">
        <v>6220</v>
      </c>
      <c r="AQ2200" s="12" t="s">
        <v>265</v>
      </c>
      <c r="AR2200" s="12" t="s">
        <v>264</v>
      </c>
      <c r="AS2200" s="12" t="s">
        <v>239</v>
      </c>
      <c r="AT2200" s="12" t="s">
        <v>264</v>
      </c>
      <c r="AU2200" s="12" t="s">
        <v>239</v>
      </c>
      <c r="AV2200" t="s">
        <v>202</v>
      </c>
      <c r="AW2200" t="s">
        <v>207</v>
      </c>
      <c r="AX2200" t="s">
        <v>211</v>
      </c>
      <c r="AY2200" t="s">
        <v>200</v>
      </c>
      <c r="AZ2200" t="s">
        <v>208</v>
      </c>
      <c r="BA2200">
        <v>2</v>
      </c>
      <c r="BB2200" t="s">
        <v>204</v>
      </c>
      <c r="BC2200" t="s">
        <v>209</v>
      </c>
      <c r="BD2200" t="s">
        <v>211</v>
      </c>
      <c r="BE2200" t="s">
        <v>203</v>
      </c>
      <c r="BF2200" t="s">
        <v>212</v>
      </c>
      <c r="BG2200" t="s">
        <v>211</v>
      </c>
      <c r="BH2200" t="s">
        <v>201</v>
      </c>
      <c r="BI2200" t="s">
        <v>210</v>
      </c>
      <c r="BJ2200">
        <v>1</v>
      </c>
      <c r="BK2200" t="s">
        <v>205</v>
      </c>
      <c r="BL2200" t="s">
        <v>354</v>
      </c>
      <c r="BM2200">
        <v>1</v>
      </c>
      <c r="BQ2200" t="s">
        <v>584</v>
      </c>
      <c r="BR2200" t="s">
        <v>232</v>
      </c>
      <c r="BS2200" t="s">
        <v>3291</v>
      </c>
      <c r="BT2200" t="s">
        <v>232</v>
      </c>
      <c r="BW2200" t="s">
        <v>379</v>
      </c>
      <c r="BX2200" t="s">
        <v>232</v>
      </c>
      <c r="CA2200" t="s">
        <v>1908</v>
      </c>
      <c r="CB2200" s="3">
        <v>45329</v>
      </c>
      <c r="CC2200" t="s">
        <v>1908</v>
      </c>
      <c r="CD2200" s="3">
        <v>45329</v>
      </c>
      <c r="CE2200" t="s">
        <v>1908</v>
      </c>
      <c r="CF2200" s="3">
        <v>45330</v>
      </c>
      <c r="CG2200" t="s">
        <v>1908</v>
      </c>
      <c r="CH2200" s="3">
        <v>45330</v>
      </c>
      <c r="CI2200" t="s">
        <v>1908</v>
      </c>
      <c r="CJ2200" s="3">
        <v>45330</v>
      </c>
      <c r="CK2200" t="s">
        <v>1908</v>
      </c>
      <c r="CL2200" s="3">
        <v>45330</v>
      </c>
      <c r="CM2200" t="s">
        <v>1908</v>
      </c>
      <c r="CN2200" s="3">
        <v>45330</v>
      </c>
      <c r="CO2200" t="s">
        <v>1908</v>
      </c>
      <c r="CP2200" s="3">
        <v>45330</v>
      </c>
      <c r="CQ2200" t="s">
        <v>1908</v>
      </c>
      <c r="CR2200" s="3">
        <v>45342</v>
      </c>
      <c r="CS2200" t="s">
        <v>1908</v>
      </c>
      <c r="CT2200" s="3">
        <v>45329</v>
      </c>
      <c r="CW2200" t="s">
        <v>1908</v>
      </c>
      <c r="CX2200" s="3">
        <v>45344</v>
      </c>
      <c r="DA2200" t="s">
        <v>1908</v>
      </c>
      <c r="DB2200" s="3">
        <v>45330</v>
      </c>
      <c r="DE2200" t="s">
        <v>1908</v>
      </c>
      <c r="DF2200" s="3">
        <v>45344</v>
      </c>
      <c r="DK2200" t="s">
        <v>1908</v>
      </c>
      <c r="DL2200" s="3">
        <v>45344</v>
      </c>
      <c r="DQ2200" t="s">
        <v>28</v>
      </c>
      <c r="DR2200" t="s">
        <v>2920</v>
      </c>
      <c r="DU2200" t="s">
        <v>5871</v>
      </c>
    </row>
    <row r="2201" spans="1:125" x14ac:dyDescent="0.25">
      <c r="A2201" s="5">
        <v>1310401</v>
      </c>
      <c r="B2201" s="5">
        <v>1</v>
      </c>
      <c r="J2201" s="3"/>
      <c r="K2201" s="3"/>
      <c r="L2201" s="3"/>
      <c r="M2201" s="3"/>
      <c r="N2201" s="3">
        <v>45331</v>
      </c>
      <c r="O2201" s="7">
        <v>0.36417824074074073</v>
      </c>
      <c r="P2201" t="s">
        <v>1908</v>
      </c>
      <c r="AV2201" t="s">
        <v>202</v>
      </c>
      <c r="AW2201" t="s">
        <v>207</v>
      </c>
      <c r="AX2201" t="s">
        <v>211</v>
      </c>
      <c r="AY2201" t="s">
        <v>200</v>
      </c>
      <c r="AZ2201" t="s">
        <v>208</v>
      </c>
      <c r="BA2201">
        <v>2</v>
      </c>
      <c r="BB2201" t="s">
        <v>204</v>
      </c>
      <c r="BC2201" t="s">
        <v>209</v>
      </c>
      <c r="BD2201" t="s">
        <v>211</v>
      </c>
      <c r="BE2201" t="s">
        <v>203</v>
      </c>
      <c r="BF2201" t="s">
        <v>212</v>
      </c>
      <c r="BG2201" t="s">
        <v>211</v>
      </c>
      <c r="BH2201" t="s">
        <v>201</v>
      </c>
      <c r="BI2201" t="s">
        <v>210</v>
      </c>
      <c r="BJ2201">
        <v>1</v>
      </c>
      <c r="BK2201" t="s">
        <v>205</v>
      </c>
      <c r="BL2201" t="s">
        <v>354</v>
      </c>
      <c r="BM2201">
        <v>1</v>
      </c>
    </row>
    <row r="2202" spans="1:125" x14ac:dyDescent="0.25">
      <c r="A2202" s="5">
        <v>1310406</v>
      </c>
      <c r="B2202" s="5">
        <v>6</v>
      </c>
      <c r="C2202" t="s">
        <v>5949</v>
      </c>
      <c r="D2202" t="s">
        <v>5950</v>
      </c>
      <c r="E2202" t="s">
        <v>5591</v>
      </c>
      <c r="F2202" t="s">
        <v>28</v>
      </c>
      <c r="G2202" t="s">
        <v>1831</v>
      </c>
      <c r="H2202" t="s">
        <v>25</v>
      </c>
      <c r="I2202" t="s">
        <v>117</v>
      </c>
      <c r="J2202" s="3"/>
      <c r="K2202" s="3"/>
      <c r="L2202" s="3"/>
      <c r="M2202" s="3" t="s">
        <v>128</v>
      </c>
      <c r="N2202" s="3">
        <v>45331</v>
      </c>
      <c r="O2202" s="7">
        <v>0.36417824074074073</v>
      </c>
      <c r="P2202" t="s">
        <v>1908</v>
      </c>
      <c r="Q2202" s="3">
        <v>45363</v>
      </c>
      <c r="R2202" s="7">
        <v>0.50476851851851856</v>
      </c>
      <c r="S2202" t="s">
        <v>1908</v>
      </c>
      <c r="U2202" s="92" t="s">
        <v>5937</v>
      </c>
      <c r="V2202" s="93" t="s">
        <v>4626</v>
      </c>
      <c r="W2202" s="92" t="s">
        <v>475</v>
      </c>
      <c r="X2202" s="93" t="s">
        <v>228</v>
      </c>
      <c r="Y2202" s="92" t="s">
        <v>2834</v>
      </c>
      <c r="Z2202" s="93" t="s">
        <v>232</v>
      </c>
      <c r="AA2202" t="s">
        <v>146</v>
      </c>
      <c r="AB2202">
        <v>956</v>
      </c>
      <c r="AC2202" t="s">
        <v>153</v>
      </c>
      <c r="AD2202" t="s">
        <v>488</v>
      </c>
      <c r="AE2202" t="s">
        <v>776</v>
      </c>
      <c r="AF2202" s="12" t="s">
        <v>5975</v>
      </c>
      <c r="AG2202" s="12" t="s">
        <v>1775</v>
      </c>
      <c r="AH2202" s="12" t="s">
        <v>5975</v>
      </c>
      <c r="AI2202" s="12" t="s">
        <v>1775</v>
      </c>
      <c r="AJ2202" s="12" t="s">
        <v>5975</v>
      </c>
      <c r="AK2202" s="12" t="s">
        <v>1775</v>
      </c>
      <c r="AL2202" s="12" t="s">
        <v>5975</v>
      </c>
      <c r="AM2202" s="12" t="s">
        <v>1775</v>
      </c>
      <c r="AN2202" s="12">
        <v>543</v>
      </c>
      <c r="AO2202" s="12">
        <v>58</v>
      </c>
      <c r="AP2202" s="12">
        <v>543</v>
      </c>
      <c r="AQ2202" s="12">
        <v>58</v>
      </c>
      <c r="AR2202" s="12" t="s">
        <v>239</v>
      </c>
      <c r="AS2202" s="12" t="s">
        <v>239</v>
      </c>
      <c r="AT2202" s="12" t="s">
        <v>239</v>
      </c>
      <c r="AU2202" s="12" t="s">
        <v>239</v>
      </c>
      <c r="AV2202" t="s">
        <v>202</v>
      </c>
      <c r="AW2202" t="s">
        <v>207</v>
      </c>
      <c r="AX2202" t="s">
        <v>211</v>
      </c>
      <c r="AY2202" t="s">
        <v>200</v>
      </c>
      <c r="AZ2202" t="s">
        <v>208</v>
      </c>
      <c r="BA2202">
        <v>2</v>
      </c>
      <c r="BB2202" t="s">
        <v>204</v>
      </c>
      <c r="BC2202" t="s">
        <v>209</v>
      </c>
      <c r="BD2202" t="s">
        <v>211</v>
      </c>
      <c r="BE2202" t="s">
        <v>203</v>
      </c>
      <c r="BF2202" t="s">
        <v>212</v>
      </c>
      <c r="BG2202" t="s">
        <v>211</v>
      </c>
      <c r="BH2202" t="s">
        <v>201</v>
      </c>
      <c r="BI2202" t="s">
        <v>210</v>
      </c>
      <c r="BJ2202">
        <v>1</v>
      </c>
      <c r="BK2202" t="s">
        <v>205</v>
      </c>
      <c r="BL2202" t="s">
        <v>354</v>
      </c>
      <c r="BM2202">
        <v>1</v>
      </c>
      <c r="BQ2202" t="s">
        <v>584</v>
      </c>
      <c r="BR2202" t="s">
        <v>146</v>
      </c>
      <c r="BS2202" t="s">
        <v>5592</v>
      </c>
      <c r="BT2202" t="s">
        <v>146</v>
      </c>
      <c r="BU2202" t="s">
        <v>1852</v>
      </c>
      <c r="BV2202" t="s">
        <v>146</v>
      </c>
      <c r="BW2202" t="s">
        <v>379</v>
      </c>
      <c r="BX2202" t="s">
        <v>146</v>
      </c>
      <c r="CA2202" t="s">
        <v>1908</v>
      </c>
      <c r="CB2202" s="3">
        <v>45331</v>
      </c>
      <c r="CC2202" t="s">
        <v>1908</v>
      </c>
      <c r="CD2202" s="3">
        <v>45363</v>
      </c>
      <c r="CE2202" t="s">
        <v>1908</v>
      </c>
      <c r="CF2202" s="3">
        <v>45331</v>
      </c>
      <c r="CG2202" t="s">
        <v>1908</v>
      </c>
      <c r="CH2202" s="3">
        <v>45331</v>
      </c>
      <c r="CI2202" t="s">
        <v>1908</v>
      </c>
      <c r="CJ2202" s="3">
        <v>45331</v>
      </c>
      <c r="CK2202" t="s">
        <v>1908</v>
      </c>
      <c r="CL2202" s="3">
        <v>45331</v>
      </c>
      <c r="CM2202" t="s">
        <v>1908</v>
      </c>
      <c r="CN2202" s="3">
        <v>45338</v>
      </c>
      <c r="CO2202" t="s">
        <v>1908</v>
      </c>
      <c r="CP2202" s="3">
        <v>45338</v>
      </c>
      <c r="CQ2202" t="s">
        <v>1908</v>
      </c>
      <c r="CR2202" s="3">
        <v>45363</v>
      </c>
      <c r="CS2202" t="s">
        <v>1908</v>
      </c>
      <c r="CT2202" s="3">
        <v>45331</v>
      </c>
      <c r="CU2202" t="s">
        <v>1908</v>
      </c>
      <c r="CV2202" s="3">
        <v>45363</v>
      </c>
      <c r="CW2202" t="s">
        <v>1908</v>
      </c>
      <c r="CX2202" s="3">
        <v>45363</v>
      </c>
      <c r="CY2202" t="s">
        <v>1908</v>
      </c>
      <c r="CZ2202" s="3">
        <v>45338</v>
      </c>
      <c r="DA2202" t="s">
        <v>1908</v>
      </c>
      <c r="DB2202" s="3">
        <v>45338</v>
      </c>
      <c r="DC2202" t="s">
        <v>1908</v>
      </c>
      <c r="DD2202" s="3">
        <v>45363</v>
      </c>
      <c r="DE2202" t="s">
        <v>1908</v>
      </c>
      <c r="DF2202" s="3">
        <v>45363</v>
      </c>
      <c r="DG2202" t="s">
        <v>1908</v>
      </c>
      <c r="DH2202" s="3">
        <v>45363</v>
      </c>
      <c r="DK2202" t="s">
        <v>1908</v>
      </c>
      <c r="DL2202" s="3">
        <v>45363</v>
      </c>
      <c r="DQ2202" t="s">
        <v>28</v>
      </c>
      <c r="DR2202" t="s">
        <v>2920</v>
      </c>
      <c r="DU2202" t="s">
        <v>5938</v>
      </c>
    </row>
    <row r="2203" spans="1:125" x14ac:dyDescent="0.25">
      <c r="A2203" s="5">
        <v>1310501</v>
      </c>
      <c r="B2203" s="5">
        <v>1</v>
      </c>
      <c r="J2203" s="3"/>
      <c r="K2203" s="3"/>
      <c r="L2203" s="3"/>
      <c r="M2203" s="3"/>
      <c r="N2203" s="3">
        <v>45337</v>
      </c>
      <c r="O2203" s="7">
        <v>0.36313657407407413</v>
      </c>
      <c r="P2203" t="s">
        <v>4159</v>
      </c>
      <c r="AV2203" t="s">
        <v>202</v>
      </c>
      <c r="AW2203" t="s">
        <v>207</v>
      </c>
      <c r="AX2203" t="s">
        <v>211</v>
      </c>
      <c r="AY2203" t="s">
        <v>200</v>
      </c>
      <c r="AZ2203" t="s">
        <v>208</v>
      </c>
      <c r="BA2203">
        <v>2</v>
      </c>
      <c r="BB2203" t="s">
        <v>204</v>
      </c>
      <c r="BC2203" t="s">
        <v>209</v>
      </c>
      <c r="BD2203" t="s">
        <v>211</v>
      </c>
      <c r="BE2203" t="s">
        <v>203</v>
      </c>
      <c r="BF2203" t="s">
        <v>212</v>
      </c>
      <c r="BG2203" t="s">
        <v>211</v>
      </c>
      <c r="BH2203" t="s">
        <v>201</v>
      </c>
      <c r="BI2203" t="s">
        <v>210</v>
      </c>
      <c r="BJ2203">
        <v>1</v>
      </c>
      <c r="BK2203" t="s">
        <v>205</v>
      </c>
      <c r="BL2203" t="s">
        <v>354</v>
      </c>
      <c r="BM2203">
        <v>1</v>
      </c>
    </row>
    <row r="2204" spans="1:125" x14ac:dyDescent="0.25">
      <c r="A2204" s="5">
        <v>1310510</v>
      </c>
      <c r="B2204" s="5">
        <v>10</v>
      </c>
      <c r="C2204" t="s">
        <v>5953</v>
      </c>
      <c r="D2204" t="s">
        <v>5942</v>
      </c>
      <c r="E2204" t="s">
        <v>5681</v>
      </c>
      <c r="F2204" t="s">
        <v>5070</v>
      </c>
      <c r="G2204" t="s">
        <v>5944</v>
      </c>
      <c r="H2204" t="s">
        <v>1146</v>
      </c>
      <c r="I2204" t="s">
        <v>117</v>
      </c>
      <c r="J2204" s="3">
        <v>45380</v>
      </c>
      <c r="K2204" s="3" t="s">
        <v>239</v>
      </c>
      <c r="L2204" s="3">
        <v>45412</v>
      </c>
      <c r="M2204" s="3" t="s">
        <v>4721</v>
      </c>
      <c r="N2204" s="3">
        <v>45337</v>
      </c>
      <c r="O2204" s="7">
        <v>0.36313657407407413</v>
      </c>
      <c r="P2204" t="s">
        <v>4159</v>
      </c>
      <c r="Q2204" s="3">
        <v>45401</v>
      </c>
      <c r="R2204" s="7">
        <v>0.37112268518518521</v>
      </c>
      <c r="S2204" t="s">
        <v>1908</v>
      </c>
      <c r="U2204" s="92" t="s">
        <v>4260</v>
      </c>
      <c r="V2204" s="93" t="s">
        <v>463</v>
      </c>
      <c r="W2204" s="92" t="s">
        <v>1749</v>
      </c>
      <c r="X2204" s="93" t="s">
        <v>1749</v>
      </c>
      <c r="AA2204" t="s">
        <v>146</v>
      </c>
      <c r="AB2204">
        <v>956</v>
      </c>
      <c r="AC2204" t="s">
        <v>154</v>
      </c>
      <c r="AD2204" t="s">
        <v>239</v>
      </c>
      <c r="AF2204" s="12" t="s">
        <v>5876</v>
      </c>
      <c r="AG2204" s="12">
        <v>83</v>
      </c>
      <c r="AH2204" s="12" t="s">
        <v>5876</v>
      </c>
      <c r="AI2204" s="12">
        <v>83</v>
      </c>
      <c r="AJ2204" s="12" t="s">
        <v>5876</v>
      </c>
      <c r="AK2204" s="12">
        <v>83</v>
      </c>
      <c r="AL2204" s="12" t="s">
        <v>5876</v>
      </c>
      <c r="AM2204" s="12">
        <v>83</v>
      </c>
      <c r="AN2204" s="12">
        <v>539</v>
      </c>
      <c r="AO2204" s="12">
        <v>45</v>
      </c>
      <c r="AP2204" s="12">
        <v>539</v>
      </c>
      <c r="AQ2204" s="12">
        <v>45</v>
      </c>
      <c r="AR2204" s="12" t="s">
        <v>239</v>
      </c>
      <c r="AS2204" s="12" t="s">
        <v>239</v>
      </c>
      <c r="AT2204" s="12" t="s">
        <v>239</v>
      </c>
      <c r="AU2204" s="12" t="s">
        <v>239</v>
      </c>
      <c r="AV2204" t="s">
        <v>267</v>
      </c>
      <c r="AW2204" t="s">
        <v>207</v>
      </c>
      <c r="AX2204" t="s">
        <v>211</v>
      </c>
      <c r="AY2204" t="s">
        <v>200</v>
      </c>
      <c r="AZ2204" t="s">
        <v>208</v>
      </c>
      <c r="BA2204">
        <v>2</v>
      </c>
      <c r="BB2204" t="s">
        <v>204</v>
      </c>
      <c r="BC2204" t="s">
        <v>209</v>
      </c>
      <c r="BD2204" t="s">
        <v>211</v>
      </c>
      <c r="BE2204" t="s">
        <v>203</v>
      </c>
      <c r="BF2204" t="s">
        <v>212</v>
      </c>
      <c r="BG2204" t="s">
        <v>211</v>
      </c>
      <c r="BH2204" t="s">
        <v>201</v>
      </c>
      <c r="BI2204" t="s">
        <v>210</v>
      </c>
      <c r="BJ2204">
        <v>1</v>
      </c>
      <c r="BK2204" t="s">
        <v>205</v>
      </c>
      <c r="BL2204" t="s">
        <v>354</v>
      </c>
      <c r="BM2204">
        <v>1</v>
      </c>
      <c r="BQ2204" t="s">
        <v>1161</v>
      </c>
      <c r="BR2204" t="s">
        <v>234</v>
      </c>
      <c r="BS2204" t="s">
        <v>5951</v>
      </c>
      <c r="BT2204" t="s">
        <v>234</v>
      </c>
      <c r="BU2204" t="s">
        <v>5952</v>
      </c>
      <c r="BV2204" t="s">
        <v>234</v>
      </c>
      <c r="BW2204" t="s">
        <v>1163</v>
      </c>
      <c r="BX2204" t="s">
        <v>234</v>
      </c>
      <c r="BY2204" t="s">
        <v>1164</v>
      </c>
      <c r="BZ2204" t="s">
        <v>234</v>
      </c>
      <c r="CA2204" t="s">
        <v>4159</v>
      </c>
      <c r="CB2204" s="3">
        <v>45337</v>
      </c>
      <c r="CC2204" t="s">
        <v>4159</v>
      </c>
      <c r="CD2204" s="3">
        <v>45341</v>
      </c>
      <c r="CE2204" t="s">
        <v>4159</v>
      </c>
      <c r="CF2204" s="3">
        <v>45341</v>
      </c>
      <c r="CG2204" t="s">
        <v>4159</v>
      </c>
      <c r="CH2204" s="3">
        <v>45341</v>
      </c>
      <c r="CI2204" t="s">
        <v>4159</v>
      </c>
      <c r="CJ2204" s="3">
        <v>45341</v>
      </c>
      <c r="CK2204" t="s">
        <v>4159</v>
      </c>
      <c r="CL2204" s="3">
        <v>45341</v>
      </c>
      <c r="CM2204" t="s">
        <v>4159</v>
      </c>
      <c r="CN2204" s="3">
        <v>45342</v>
      </c>
      <c r="CO2204" t="s">
        <v>4159</v>
      </c>
      <c r="CP2204" s="3">
        <v>45341</v>
      </c>
      <c r="CQ2204" t="s">
        <v>1908</v>
      </c>
      <c r="CR2204" s="3">
        <v>45356</v>
      </c>
      <c r="CS2204" t="s">
        <v>4159</v>
      </c>
      <c r="CT2204" s="3">
        <v>45337</v>
      </c>
      <c r="CU2204" t="s">
        <v>4159</v>
      </c>
      <c r="CV2204" s="3">
        <v>45364</v>
      </c>
      <c r="CW2204" t="s">
        <v>4159</v>
      </c>
      <c r="CX2204" s="3">
        <v>45364</v>
      </c>
      <c r="CY2204" t="s">
        <v>4159</v>
      </c>
      <c r="CZ2204" s="3">
        <v>45341</v>
      </c>
      <c r="DA2204" t="s">
        <v>4159</v>
      </c>
      <c r="DB2204" s="3">
        <v>45341</v>
      </c>
      <c r="DC2204" t="s">
        <v>1908</v>
      </c>
      <c r="DD2204" s="3">
        <v>45401</v>
      </c>
      <c r="DE2204" t="s">
        <v>1908</v>
      </c>
      <c r="DF2204" s="3">
        <v>45365</v>
      </c>
      <c r="DG2204" t="s">
        <v>1908</v>
      </c>
      <c r="DH2204" s="3">
        <v>45401</v>
      </c>
      <c r="DK2204" t="s">
        <v>1908</v>
      </c>
      <c r="DL2204" s="3">
        <v>45365</v>
      </c>
      <c r="DQ2204" t="s">
        <v>5070</v>
      </c>
      <c r="DR2204" t="s">
        <v>5069</v>
      </c>
      <c r="DU2204" t="s">
        <v>5943</v>
      </c>
    </row>
    <row r="2205" spans="1:125" x14ac:dyDescent="0.25">
      <c r="A2205" s="5">
        <v>1310601</v>
      </c>
      <c r="B2205" s="5">
        <v>1</v>
      </c>
      <c r="J2205" s="3"/>
      <c r="K2205" s="3"/>
      <c r="L2205" s="3"/>
      <c r="M2205" s="3"/>
      <c r="N2205" s="3">
        <v>45344</v>
      </c>
      <c r="O2205" s="7">
        <v>0.35402777777777777</v>
      </c>
      <c r="P2205" t="s">
        <v>4159</v>
      </c>
      <c r="AV2205" t="s">
        <v>202</v>
      </c>
      <c r="AW2205" t="s">
        <v>207</v>
      </c>
      <c r="AX2205" t="s">
        <v>211</v>
      </c>
      <c r="AY2205" t="s">
        <v>200</v>
      </c>
      <c r="AZ2205" t="s">
        <v>208</v>
      </c>
      <c r="BA2205">
        <v>2</v>
      </c>
      <c r="BB2205" t="s">
        <v>204</v>
      </c>
      <c r="BC2205" t="s">
        <v>209</v>
      </c>
      <c r="BD2205" t="s">
        <v>211</v>
      </c>
      <c r="BE2205" t="s">
        <v>203</v>
      </c>
      <c r="BF2205" t="s">
        <v>212</v>
      </c>
      <c r="BG2205" t="s">
        <v>211</v>
      </c>
      <c r="BH2205" t="s">
        <v>201</v>
      </c>
      <c r="BI2205" t="s">
        <v>210</v>
      </c>
      <c r="BJ2205">
        <v>1</v>
      </c>
      <c r="BK2205" t="s">
        <v>205</v>
      </c>
      <c r="BL2205" t="s">
        <v>354</v>
      </c>
      <c r="BM2205">
        <v>1</v>
      </c>
    </row>
    <row r="2206" spans="1:125" x14ac:dyDescent="0.25">
      <c r="A2206" s="5">
        <v>1310612</v>
      </c>
      <c r="B2206" s="5">
        <v>12</v>
      </c>
      <c r="C2206" t="s">
        <v>6054</v>
      </c>
      <c r="D2206" t="s">
        <v>5959</v>
      </c>
      <c r="E2206" t="s">
        <v>5494</v>
      </c>
      <c r="F2206" t="s">
        <v>6</v>
      </c>
      <c r="G2206" t="s">
        <v>6055</v>
      </c>
      <c r="H2206" t="s">
        <v>1146</v>
      </c>
      <c r="I2206" t="s">
        <v>117</v>
      </c>
      <c r="J2206" s="3">
        <v>45471</v>
      </c>
      <c r="K2206" s="3" t="s">
        <v>239</v>
      </c>
      <c r="L2206" s="3">
        <v>45510</v>
      </c>
      <c r="M2206" s="3" t="s">
        <v>4598</v>
      </c>
      <c r="N2206" s="3">
        <v>45344</v>
      </c>
      <c r="O2206" s="7">
        <v>0.35402777777777777</v>
      </c>
      <c r="P2206" t="s">
        <v>4159</v>
      </c>
      <c r="Q2206" s="3">
        <v>45495</v>
      </c>
      <c r="R2206" s="7">
        <v>0.49114583333333334</v>
      </c>
      <c r="S2206" t="s">
        <v>1908</v>
      </c>
      <c r="U2206" s="92" t="s">
        <v>386</v>
      </c>
      <c r="V2206" s="93" t="s">
        <v>386</v>
      </c>
      <c r="W2206" s="92" t="s">
        <v>405</v>
      </c>
      <c r="X2206" s="93" t="s">
        <v>405</v>
      </c>
      <c r="AA2206" t="s">
        <v>1859</v>
      </c>
      <c r="AB2206">
        <v>902</v>
      </c>
      <c r="AC2206" t="s">
        <v>154</v>
      </c>
      <c r="AD2206" t="s">
        <v>239</v>
      </c>
      <c r="AF2206" s="12" t="s">
        <v>5961</v>
      </c>
      <c r="AG2206" s="12">
        <v>900</v>
      </c>
      <c r="AH2206" s="12" t="s">
        <v>5961</v>
      </c>
      <c r="AI2206" s="12">
        <v>900</v>
      </c>
      <c r="AJ2206" s="12" t="s">
        <v>5961</v>
      </c>
      <c r="AK2206" s="12">
        <v>900</v>
      </c>
      <c r="AL2206" s="12" t="s">
        <v>5961</v>
      </c>
      <c r="AM2206" s="12">
        <v>900</v>
      </c>
      <c r="AN2206" s="12" t="s">
        <v>6136</v>
      </c>
      <c r="AO2206" s="12">
        <v>45</v>
      </c>
      <c r="AP2206" s="12" t="s">
        <v>6136</v>
      </c>
      <c r="AQ2206" s="12">
        <v>45</v>
      </c>
      <c r="AR2206" s="12" t="s">
        <v>239</v>
      </c>
      <c r="AS2206" s="12" t="s">
        <v>239</v>
      </c>
      <c r="AT2206" s="12" t="s">
        <v>239</v>
      </c>
      <c r="AU2206" s="12" t="s">
        <v>239</v>
      </c>
      <c r="AV2206" t="s">
        <v>267</v>
      </c>
      <c r="AW2206" t="s">
        <v>207</v>
      </c>
      <c r="AX2206" t="s">
        <v>211</v>
      </c>
      <c r="AY2206" t="s">
        <v>200</v>
      </c>
      <c r="AZ2206" t="s">
        <v>208</v>
      </c>
      <c r="BA2206">
        <v>2</v>
      </c>
      <c r="BB2206" t="s">
        <v>204</v>
      </c>
      <c r="BC2206" t="s">
        <v>209</v>
      </c>
      <c r="BD2206" t="s">
        <v>211</v>
      </c>
      <c r="BE2206" t="s">
        <v>203</v>
      </c>
      <c r="BF2206" t="s">
        <v>212</v>
      </c>
      <c r="BG2206" t="s">
        <v>211</v>
      </c>
      <c r="BH2206" t="s">
        <v>201</v>
      </c>
      <c r="BI2206" t="s">
        <v>210</v>
      </c>
      <c r="BJ2206">
        <v>1</v>
      </c>
      <c r="BK2206" t="s">
        <v>205</v>
      </c>
      <c r="BL2206" t="s">
        <v>354</v>
      </c>
      <c r="BM2206">
        <v>1</v>
      </c>
      <c r="BQ2206" t="s">
        <v>1161</v>
      </c>
      <c r="BR2206" t="s">
        <v>232</v>
      </c>
      <c r="BS2206" t="s">
        <v>5962</v>
      </c>
      <c r="BT2206" t="s">
        <v>232</v>
      </c>
      <c r="BU2206" t="s">
        <v>5606</v>
      </c>
      <c r="BV2206" t="s">
        <v>232</v>
      </c>
      <c r="BW2206" t="s">
        <v>1163</v>
      </c>
      <c r="BX2206" t="s">
        <v>232</v>
      </c>
      <c r="BY2206" t="s">
        <v>1164</v>
      </c>
      <c r="BZ2206" t="s">
        <v>232</v>
      </c>
      <c r="CA2206" t="s">
        <v>4159</v>
      </c>
      <c r="CB2206" s="3">
        <v>45344</v>
      </c>
      <c r="CC2206" t="s">
        <v>1908</v>
      </c>
      <c r="CD2206" s="3">
        <v>45393</v>
      </c>
      <c r="CE2206" t="s">
        <v>4159</v>
      </c>
      <c r="CF2206" s="3">
        <v>45344</v>
      </c>
      <c r="CG2206" t="s">
        <v>4159</v>
      </c>
      <c r="CH2206" s="3">
        <v>45344</v>
      </c>
      <c r="CI2206" t="s">
        <v>4159</v>
      </c>
      <c r="CJ2206" s="3">
        <v>45344</v>
      </c>
      <c r="CK2206" t="s">
        <v>4159</v>
      </c>
      <c r="CL2206" s="3">
        <v>45344</v>
      </c>
      <c r="CM2206" t="s">
        <v>1908</v>
      </c>
      <c r="CN2206" s="3">
        <v>45398</v>
      </c>
      <c r="CO2206" t="s">
        <v>1908</v>
      </c>
      <c r="CP2206" s="3">
        <v>45398</v>
      </c>
      <c r="CQ2206" t="s">
        <v>1908</v>
      </c>
      <c r="CR2206" s="3">
        <v>45412</v>
      </c>
      <c r="CS2206" t="s">
        <v>4159</v>
      </c>
      <c r="CT2206" s="3">
        <v>45344</v>
      </c>
      <c r="CU2206" t="s">
        <v>1908</v>
      </c>
      <c r="CV2206" s="3">
        <v>45398</v>
      </c>
      <c r="CW2206" t="s">
        <v>1908</v>
      </c>
      <c r="CX2206" s="3">
        <v>45398</v>
      </c>
      <c r="CY2206" t="s">
        <v>1908</v>
      </c>
      <c r="CZ2206" s="3">
        <v>45392</v>
      </c>
      <c r="DA2206" t="s">
        <v>1908</v>
      </c>
      <c r="DB2206" s="3">
        <v>45392</v>
      </c>
      <c r="DC2206" t="s">
        <v>1908</v>
      </c>
      <c r="DD2206" s="3">
        <v>45412</v>
      </c>
      <c r="DE2206" t="s">
        <v>1908</v>
      </c>
      <c r="DF2206" s="3">
        <v>45408</v>
      </c>
      <c r="DG2206" t="s">
        <v>1908</v>
      </c>
      <c r="DH2206" s="3">
        <v>45463</v>
      </c>
      <c r="DK2206" t="s">
        <v>1908</v>
      </c>
      <c r="DL2206" s="3">
        <v>45408</v>
      </c>
      <c r="DQ2206" t="s">
        <v>6</v>
      </c>
      <c r="DR2206" t="s">
        <v>6</v>
      </c>
      <c r="DU2206" t="s">
        <v>2769</v>
      </c>
    </row>
    <row r="2207" spans="1:125" x14ac:dyDescent="0.25">
      <c r="A2207" s="5">
        <v>1310701</v>
      </c>
      <c r="B2207" s="5">
        <v>1</v>
      </c>
      <c r="J2207" s="3"/>
      <c r="K2207" s="3"/>
      <c r="L2207" s="3"/>
      <c r="M2207" s="3"/>
      <c r="N2207" s="3">
        <v>45344</v>
      </c>
      <c r="O2207" s="7">
        <v>0.38105324074074076</v>
      </c>
      <c r="P2207" t="s">
        <v>4159</v>
      </c>
      <c r="AV2207" t="s">
        <v>202</v>
      </c>
      <c r="AW2207" t="s">
        <v>207</v>
      </c>
      <c r="AX2207" t="s">
        <v>211</v>
      </c>
      <c r="AY2207" t="s">
        <v>200</v>
      </c>
      <c r="AZ2207" t="s">
        <v>208</v>
      </c>
      <c r="BA2207">
        <v>2</v>
      </c>
      <c r="BB2207" t="s">
        <v>204</v>
      </c>
      <c r="BC2207" t="s">
        <v>209</v>
      </c>
      <c r="BD2207" t="s">
        <v>211</v>
      </c>
      <c r="BE2207" t="s">
        <v>203</v>
      </c>
      <c r="BF2207" t="s">
        <v>212</v>
      </c>
      <c r="BG2207" t="s">
        <v>211</v>
      </c>
      <c r="BH2207" t="s">
        <v>201</v>
      </c>
      <c r="BI2207" t="s">
        <v>210</v>
      </c>
      <c r="BJ2207">
        <v>1</v>
      </c>
      <c r="BK2207" t="s">
        <v>205</v>
      </c>
      <c r="BL2207" t="s">
        <v>354</v>
      </c>
      <c r="BM2207">
        <v>1</v>
      </c>
    </row>
    <row r="2208" spans="1:125" x14ac:dyDescent="0.25">
      <c r="A2208" s="5">
        <v>1310709</v>
      </c>
      <c r="B2208" s="5">
        <v>9</v>
      </c>
      <c r="C2208" t="s">
        <v>6050</v>
      </c>
      <c r="D2208" t="s">
        <v>5963</v>
      </c>
      <c r="E2208" t="s">
        <v>5875</v>
      </c>
      <c r="F2208" t="s">
        <v>6</v>
      </c>
      <c r="G2208" t="s">
        <v>5138</v>
      </c>
      <c r="H2208" t="s">
        <v>1146</v>
      </c>
      <c r="I2208" t="s">
        <v>117</v>
      </c>
      <c r="J2208" s="3">
        <v>45471</v>
      </c>
      <c r="K2208" s="3" t="s">
        <v>239</v>
      </c>
      <c r="L2208" s="3">
        <v>45510</v>
      </c>
      <c r="M2208" s="3" t="s">
        <v>4721</v>
      </c>
      <c r="N2208" s="3">
        <v>45344</v>
      </c>
      <c r="O2208" s="7">
        <v>0.38105324074074076</v>
      </c>
      <c r="P2208" t="s">
        <v>4159</v>
      </c>
      <c r="Q2208" s="3">
        <v>45434</v>
      </c>
      <c r="R2208" s="7">
        <v>0.38572916666666668</v>
      </c>
      <c r="S2208" t="s">
        <v>1908</v>
      </c>
      <c r="U2208" s="92" t="s">
        <v>475</v>
      </c>
      <c r="V2208" s="93" t="s">
        <v>228</v>
      </c>
      <c r="W2208" s="92" t="s">
        <v>1188</v>
      </c>
      <c r="X2208" s="93" t="s">
        <v>1187</v>
      </c>
      <c r="Y2208" s="92" t="s">
        <v>405</v>
      </c>
      <c r="Z2208" s="93" t="s">
        <v>405</v>
      </c>
      <c r="AA2208" t="s">
        <v>234</v>
      </c>
      <c r="AB2208">
        <v>902</v>
      </c>
      <c r="AC2208" t="s">
        <v>155</v>
      </c>
      <c r="AD2208" t="s">
        <v>239</v>
      </c>
      <c r="AF2208" s="12" t="s">
        <v>5966</v>
      </c>
      <c r="AG2208" s="12">
        <v>202</v>
      </c>
      <c r="AH2208" s="12" t="s">
        <v>5966</v>
      </c>
      <c r="AI2208" s="12">
        <v>202</v>
      </c>
      <c r="AJ2208" s="12" t="s">
        <v>5966</v>
      </c>
      <c r="AK2208" s="12">
        <v>202</v>
      </c>
      <c r="AL2208" s="12" t="s">
        <v>5966</v>
      </c>
      <c r="AM2208" s="12">
        <v>202</v>
      </c>
      <c r="AN2208" s="12">
        <v>539</v>
      </c>
      <c r="AO2208" s="12">
        <v>45</v>
      </c>
      <c r="AP2208" s="12">
        <v>539</v>
      </c>
      <c r="AQ2208" s="12">
        <v>45</v>
      </c>
      <c r="AR2208" s="12" t="s">
        <v>239</v>
      </c>
      <c r="AS2208" s="12" t="s">
        <v>239</v>
      </c>
      <c r="AT2208" s="12" t="s">
        <v>239</v>
      </c>
      <c r="AU2208" s="12" t="s">
        <v>239</v>
      </c>
      <c r="AV2208" t="s">
        <v>267</v>
      </c>
      <c r="AW2208" t="s">
        <v>207</v>
      </c>
      <c r="AX2208" t="s">
        <v>211</v>
      </c>
      <c r="AY2208" t="s">
        <v>200</v>
      </c>
      <c r="AZ2208" t="s">
        <v>208</v>
      </c>
      <c r="BA2208">
        <v>2</v>
      </c>
      <c r="BB2208" t="s">
        <v>204</v>
      </c>
      <c r="BC2208" t="s">
        <v>209</v>
      </c>
      <c r="BD2208" t="s">
        <v>211</v>
      </c>
      <c r="BE2208" t="s">
        <v>203</v>
      </c>
      <c r="BF2208" t="s">
        <v>212</v>
      </c>
      <c r="BG2208" t="s">
        <v>211</v>
      </c>
      <c r="BH2208" t="s">
        <v>201</v>
      </c>
      <c r="BI2208" t="s">
        <v>210</v>
      </c>
      <c r="BJ2208">
        <v>1</v>
      </c>
      <c r="BK2208" t="s">
        <v>205</v>
      </c>
      <c r="BL2208" t="s">
        <v>354</v>
      </c>
      <c r="BM2208">
        <v>1</v>
      </c>
      <c r="BQ2208" t="s">
        <v>1161</v>
      </c>
      <c r="BR2208" t="s">
        <v>234</v>
      </c>
      <c r="BS2208" t="s">
        <v>5967</v>
      </c>
      <c r="BT2208" t="s">
        <v>234</v>
      </c>
      <c r="BU2208" t="s">
        <v>5482</v>
      </c>
      <c r="BV2208" t="s">
        <v>234</v>
      </c>
      <c r="BW2208" t="s">
        <v>1163</v>
      </c>
      <c r="BX2208" t="s">
        <v>234</v>
      </c>
      <c r="BY2208" t="s">
        <v>1164</v>
      </c>
      <c r="BZ2208" t="s">
        <v>234</v>
      </c>
      <c r="CA2208" t="s">
        <v>4159</v>
      </c>
      <c r="CB2208" s="3">
        <v>45344</v>
      </c>
      <c r="CC2208" t="s">
        <v>1908</v>
      </c>
      <c r="CD2208" s="3">
        <v>45393</v>
      </c>
      <c r="CE2208" t="s">
        <v>4159</v>
      </c>
      <c r="CF2208" s="3">
        <v>45344</v>
      </c>
      <c r="CG2208" t="s">
        <v>4159</v>
      </c>
      <c r="CH2208" s="3">
        <v>45344</v>
      </c>
      <c r="CI2208" t="s">
        <v>4159</v>
      </c>
      <c r="CJ2208" s="3">
        <v>45344</v>
      </c>
      <c r="CK2208" t="s">
        <v>4159</v>
      </c>
      <c r="CL2208" s="3">
        <v>45344</v>
      </c>
      <c r="CM2208" t="s">
        <v>1908</v>
      </c>
      <c r="CN2208" s="3">
        <v>45392</v>
      </c>
      <c r="CO2208" t="s">
        <v>1908</v>
      </c>
      <c r="CP2208" s="3">
        <v>45392</v>
      </c>
      <c r="CS2208" t="s">
        <v>4159</v>
      </c>
      <c r="CT2208" s="3">
        <v>45344</v>
      </c>
      <c r="CU2208" t="s">
        <v>1908</v>
      </c>
      <c r="CV2208" s="3">
        <v>45392</v>
      </c>
      <c r="CW2208" t="s">
        <v>1908</v>
      </c>
      <c r="CX2208" s="3">
        <v>45393</v>
      </c>
      <c r="CY2208" t="s">
        <v>1908</v>
      </c>
      <c r="CZ2208" s="3">
        <v>45392</v>
      </c>
      <c r="DA2208" t="s">
        <v>1908</v>
      </c>
      <c r="DB2208" s="3">
        <v>45392</v>
      </c>
      <c r="DE2208" t="s">
        <v>1908</v>
      </c>
      <c r="DF2208" s="3">
        <v>45406</v>
      </c>
      <c r="DK2208" t="s">
        <v>1908</v>
      </c>
      <c r="DL2208" s="3">
        <v>45406</v>
      </c>
      <c r="DQ2208" t="s">
        <v>6</v>
      </c>
      <c r="DR2208" t="s">
        <v>6</v>
      </c>
      <c r="DU2208" t="s">
        <v>5964</v>
      </c>
    </row>
    <row r="2209" spans="1:125" x14ac:dyDescent="0.25">
      <c r="A2209" s="5">
        <v>1310801</v>
      </c>
      <c r="B2209" s="5">
        <v>1</v>
      </c>
      <c r="J2209" s="3"/>
      <c r="K2209" s="3"/>
      <c r="L2209" s="3"/>
      <c r="M2209" s="3"/>
      <c r="N2209" s="3">
        <v>45350</v>
      </c>
      <c r="O2209" s="7">
        <v>0.38199074074074074</v>
      </c>
      <c r="P2209" t="s">
        <v>1908</v>
      </c>
      <c r="AV2209" t="s">
        <v>202</v>
      </c>
      <c r="AW2209" t="s">
        <v>207</v>
      </c>
      <c r="AX2209" t="s">
        <v>211</v>
      </c>
      <c r="AY2209" t="s">
        <v>200</v>
      </c>
      <c r="AZ2209" t="s">
        <v>208</v>
      </c>
      <c r="BA2209">
        <v>2</v>
      </c>
      <c r="BB2209" t="s">
        <v>204</v>
      </c>
      <c r="BC2209" t="s">
        <v>209</v>
      </c>
      <c r="BD2209" t="s">
        <v>211</v>
      </c>
      <c r="BE2209" t="s">
        <v>203</v>
      </c>
      <c r="BF2209" t="s">
        <v>212</v>
      </c>
      <c r="BG2209" t="s">
        <v>211</v>
      </c>
      <c r="BH2209" t="s">
        <v>201</v>
      </c>
      <c r="BI2209" t="s">
        <v>210</v>
      </c>
      <c r="BJ2209">
        <v>1</v>
      </c>
      <c r="BK2209" t="s">
        <v>205</v>
      </c>
      <c r="BL2209" t="s">
        <v>354</v>
      </c>
      <c r="BM2209">
        <v>1</v>
      </c>
    </row>
    <row r="2210" spans="1:125" x14ac:dyDescent="0.25">
      <c r="A2210" s="5">
        <v>1310812</v>
      </c>
      <c r="B2210" s="5">
        <v>12</v>
      </c>
      <c r="C2210" t="s">
        <v>5974</v>
      </c>
      <c r="D2210" t="s">
        <v>5989</v>
      </c>
      <c r="E2210" t="s">
        <v>5469</v>
      </c>
      <c r="F2210" t="s">
        <v>6</v>
      </c>
      <c r="G2210" t="s">
        <v>87</v>
      </c>
      <c r="H2210" t="s">
        <v>25</v>
      </c>
      <c r="I2210" t="s">
        <v>117</v>
      </c>
      <c r="J2210" s="3"/>
      <c r="K2210" s="3"/>
      <c r="L2210" s="3">
        <v>45447</v>
      </c>
      <c r="M2210" s="3" t="s">
        <v>126</v>
      </c>
      <c r="N2210" s="3">
        <v>45350</v>
      </c>
      <c r="O2210" s="7">
        <v>0.38199074074074074</v>
      </c>
      <c r="P2210" t="s">
        <v>1908</v>
      </c>
      <c r="Q2210" s="3">
        <v>45401</v>
      </c>
      <c r="R2210" s="7">
        <v>0.37084490740740739</v>
      </c>
      <c r="S2210" t="s">
        <v>1908</v>
      </c>
      <c r="U2210" s="92" t="s">
        <v>2331</v>
      </c>
      <c r="V2210" s="93" t="s">
        <v>4701</v>
      </c>
      <c r="W2210" s="92" t="s">
        <v>3142</v>
      </c>
      <c r="X2210" s="93" t="s">
        <v>4613</v>
      </c>
      <c r="Y2210" s="92" t="s">
        <v>1367</v>
      </c>
      <c r="Z2210" s="93" t="s">
        <v>5971</v>
      </c>
      <c r="AA2210" t="s">
        <v>146</v>
      </c>
      <c r="AB2210">
        <v>956</v>
      </c>
      <c r="AC2210" t="s">
        <v>154</v>
      </c>
      <c r="AD2210" t="s">
        <v>535</v>
      </c>
      <c r="AE2210" t="s">
        <v>535</v>
      </c>
      <c r="AF2210" s="12">
        <v>568</v>
      </c>
      <c r="AG2210" s="12">
        <v>68</v>
      </c>
      <c r="AH2210" s="12">
        <v>568</v>
      </c>
      <c r="AI2210" s="12">
        <v>68</v>
      </c>
      <c r="AJ2210" s="12">
        <v>568</v>
      </c>
      <c r="AK2210" s="12">
        <v>68</v>
      </c>
      <c r="AL2210" s="12">
        <v>568</v>
      </c>
      <c r="AM2210" s="12">
        <v>68</v>
      </c>
      <c r="AN2210" s="12">
        <v>539</v>
      </c>
      <c r="AO2210" s="12">
        <v>45</v>
      </c>
      <c r="AP2210" s="12">
        <v>539</v>
      </c>
      <c r="AQ2210" s="12">
        <v>45</v>
      </c>
      <c r="AR2210" s="12" t="s">
        <v>239</v>
      </c>
      <c r="AS2210" s="12" t="s">
        <v>239</v>
      </c>
      <c r="AT2210" s="12" t="s">
        <v>239</v>
      </c>
      <c r="AU2210" s="12" t="s">
        <v>239</v>
      </c>
      <c r="AV2210" t="s">
        <v>202</v>
      </c>
      <c r="AW2210" t="s">
        <v>207</v>
      </c>
      <c r="AX2210" t="s">
        <v>211</v>
      </c>
      <c r="AY2210" t="s">
        <v>200</v>
      </c>
      <c r="AZ2210" t="s">
        <v>208</v>
      </c>
      <c r="BA2210">
        <v>2</v>
      </c>
      <c r="BB2210" t="s">
        <v>204</v>
      </c>
      <c r="BC2210" t="s">
        <v>209</v>
      </c>
      <c r="BD2210" t="s">
        <v>211</v>
      </c>
      <c r="BE2210" t="s">
        <v>203</v>
      </c>
      <c r="BF2210" t="s">
        <v>212</v>
      </c>
      <c r="BG2210" t="s">
        <v>211</v>
      </c>
      <c r="BH2210" t="s">
        <v>201</v>
      </c>
      <c r="BI2210" t="s">
        <v>210</v>
      </c>
      <c r="BJ2210">
        <v>1</v>
      </c>
      <c r="BK2210" t="s">
        <v>205</v>
      </c>
      <c r="BL2210" t="s">
        <v>354</v>
      </c>
      <c r="BM2210">
        <v>1</v>
      </c>
      <c r="BQ2210" t="s">
        <v>584</v>
      </c>
      <c r="BR2210" t="s">
        <v>5093</v>
      </c>
      <c r="BS2210" t="s">
        <v>5990</v>
      </c>
      <c r="BT2210" t="s">
        <v>5093</v>
      </c>
      <c r="BU2210" t="s">
        <v>1852</v>
      </c>
      <c r="BV2210" t="s">
        <v>5093</v>
      </c>
      <c r="BW2210" t="s">
        <v>379</v>
      </c>
      <c r="BX2210" t="s">
        <v>5093</v>
      </c>
      <c r="BY2210" t="s">
        <v>542</v>
      </c>
      <c r="BZ2210" t="s">
        <v>5093</v>
      </c>
      <c r="CA2210" t="s">
        <v>1908</v>
      </c>
      <c r="CB2210" s="3">
        <v>45350</v>
      </c>
      <c r="CC2210" t="s">
        <v>1908</v>
      </c>
      <c r="CD2210" s="3">
        <v>45372</v>
      </c>
      <c r="CE2210" t="s">
        <v>1908</v>
      </c>
      <c r="CF2210" s="3">
        <v>45362</v>
      </c>
      <c r="CG2210" t="s">
        <v>1908</v>
      </c>
      <c r="CH2210" s="3">
        <v>45363</v>
      </c>
      <c r="CI2210" t="s">
        <v>1908</v>
      </c>
      <c r="CJ2210" s="3">
        <v>45363</v>
      </c>
      <c r="CK2210" t="s">
        <v>1908</v>
      </c>
      <c r="CL2210" s="3">
        <v>45372</v>
      </c>
      <c r="CM2210" t="s">
        <v>1908</v>
      </c>
      <c r="CN2210" s="3">
        <v>45372</v>
      </c>
      <c r="CO2210" t="s">
        <v>1908</v>
      </c>
      <c r="CP2210" s="3">
        <v>45372</v>
      </c>
      <c r="CQ2210" t="s">
        <v>1908</v>
      </c>
      <c r="CR2210" s="3">
        <v>45373</v>
      </c>
      <c r="CS2210" t="s">
        <v>1908</v>
      </c>
      <c r="CT2210" s="3">
        <v>45350</v>
      </c>
      <c r="CU2210" t="s">
        <v>1908</v>
      </c>
      <c r="CV2210" s="3">
        <v>45372</v>
      </c>
      <c r="CW2210" t="s">
        <v>1908</v>
      </c>
      <c r="CX2210" s="3">
        <v>45372</v>
      </c>
      <c r="CY2210" t="s">
        <v>1908</v>
      </c>
      <c r="CZ2210" s="3">
        <v>45350</v>
      </c>
      <c r="DA2210" t="s">
        <v>1908</v>
      </c>
      <c r="DB2210" s="3">
        <v>45350</v>
      </c>
      <c r="DC2210" t="s">
        <v>1908</v>
      </c>
      <c r="DD2210" s="3">
        <v>45373</v>
      </c>
      <c r="DE2210" t="s">
        <v>1908</v>
      </c>
      <c r="DF2210" s="3">
        <v>45372</v>
      </c>
      <c r="DG2210" t="s">
        <v>1908</v>
      </c>
      <c r="DH2210" s="3">
        <v>45401</v>
      </c>
      <c r="DK2210" t="s">
        <v>1908</v>
      </c>
      <c r="DL2210" s="3">
        <v>45372</v>
      </c>
      <c r="DQ2210" t="s">
        <v>6</v>
      </c>
      <c r="DR2210" t="s">
        <v>3985</v>
      </c>
      <c r="DU2210" t="s">
        <v>5972</v>
      </c>
    </row>
    <row r="2211" spans="1:125" x14ac:dyDescent="0.25">
      <c r="A2211" s="5">
        <v>1310901</v>
      </c>
      <c r="B2211" s="5">
        <v>1</v>
      </c>
      <c r="J2211" s="3"/>
      <c r="K2211" s="3"/>
      <c r="L2211" s="3"/>
      <c r="M2211" s="3"/>
      <c r="N2211" s="3">
        <v>45351</v>
      </c>
      <c r="O2211" s="7">
        <v>0.4352199074074074</v>
      </c>
      <c r="P2211" t="s">
        <v>1908</v>
      </c>
      <c r="AV2211" t="s">
        <v>202</v>
      </c>
      <c r="AW2211" t="s">
        <v>207</v>
      </c>
      <c r="AX2211" t="s">
        <v>211</v>
      </c>
      <c r="AY2211" t="s">
        <v>200</v>
      </c>
      <c r="AZ2211" t="s">
        <v>208</v>
      </c>
      <c r="BA2211">
        <v>2</v>
      </c>
      <c r="BB2211" t="s">
        <v>204</v>
      </c>
      <c r="BC2211" t="s">
        <v>209</v>
      </c>
      <c r="BD2211" t="s">
        <v>211</v>
      </c>
      <c r="BE2211" t="s">
        <v>203</v>
      </c>
      <c r="BF2211" t="s">
        <v>212</v>
      </c>
      <c r="BG2211" t="s">
        <v>211</v>
      </c>
      <c r="BH2211" t="s">
        <v>201</v>
      </c>
      <c r="BI2211" t="s">
        <v>210</v>
      </c>
      <c r="BJ2211">
        <v>1</v>
      </c>
      <c r="BK2211" t="s">
        <v>205</v>
      </c>
      <c r="BL2211" t="s">
        <v>354</v>
      </c>
      <c r="BM2211">
        <v>1</v>
      </c>
    </row>
    <row r="2212" spans="1:125" x14ac:dyDescent="0.25">
      <c r="A2212" s="5">
        <v>1311001</v>
      </c>
      <c r="B2212" s="5">
        <v>1</v>
      </c>
      <c r="J2212" s="3"/>
      <c r="K2212" s="3"/>
      <c r="L2212" s="3"/>
      <c r="M2212" s="3"/>
      <c r="N2212" s="3">
        <v>45351</v>
      </c>
      <c r="O2212" s="7">
        <v>0.43659722222222225</v>
      </c>
      <c r="P2212" t="s">
        <v>1908</v>
      </c>
      <c r="AV2212" t="s">
        <v>202</v>
      </c>
      <c r="AW2212" t="s">
        <v>207</v>
      </c>
      <c r="AX2212" t="s">
        <v>211</v>
      </c>
      <c r="AY2212" t="s">
        <v>200</v>
      </c>
      <c r="AZ2212" t="s">
        <v>208</v>
      </c>
      <c r="BA2212">
        <v>2</v>
      </c>
      <c r="BB2212" t="s">
        <v>204</v>
      </c>
      <c r="BC2212" t="s">
        <v>209</v>
      </c>
      <c r="BD2212" t="s">
        <v>211</v>
      </c>
      <c r="BE2212" t="s">
        <v>203</v>
      </c>
      <c r="BF2212" t="s">
        <v>212</v>
      </c>
      <c r="BG2212" t="s">
        <v>211</v>
      </c>
      <c r="BH2212" t="s">
        <v>201</v>
      </c>
      <c r="BI2212" t="s">
        <v>210</v>
      </c>
      <c r="BJ2212">
        <v>1</v>
      </c>
      <c r="BK2212" t="s">
        <v>205</v>
      </c>
      <c r="BL2212" t="s">
        <v>354</v>
      </c>
      <c r="BM2212">
        <v>1</v>
      </c>
    </row>
    <row r="2213" spans="1:125" x14ac:dyDescent="0.25">
      <c r="A2213" s="5">
        <v>1311011</v>
      </c>
      <c r="B2213" s="5">
        <v>11</v>
      </c>
      <c r="C2213" t="s">
        <v>5988</v>
      </c>
      <c r="D2213" t="s">
        <v>5976</v>
      </c>
      <c r="E2213" t="s">
        <v>3770</v>
      </c>
      <c r="F2213" t="s">
        <v>6</v>
      </c>
      <c r="G2213" t="s">
        <v>5241</v>
      </c>
      <c r="H2213" t="s">
        <v>25</v>
      </c>
      <c r="I2213" t="s">
        <v>117</v>
      </c>
      <c r="J2213" s="3">
        <v>45433</v>
      </c>
      <c r="K2213" s="3"/>
      <c r="L2213" s="3">
        <v>45538</v>
      </c>
      <c r="M2213" s="3" t="s">
        <v>126</v>
      </c>
      <c r="N2213" s="3">
        <v>45351</v>
      </c>
      <c r="O2213" s="7">
        <v>0.43659722222222225</v>
      </c>
      <c r="P2213" t="s">
        <v>1908</v>
      </c>
      <c r="Q2213" s="3">
        <v>45603</v>
      </c>
      <c r="R2213" s="7">
        <v>0.40364583333333331</v>
      </c>
      <c r="S2213" t="s">
        <v>1908</v>
      </c>
      <c r="U2213" s="92" t="s">
        <v>5977</v>
      </c>
      <c r="V2213" s="93" t="s">
        <v>5978</v>
      </c>
      <c r="W2213" s="92" t="s">
        <v>632</v>
      </c>
      <c r="X2213" s="93" t="s">
        <v>232</v>
      </c>
      <c r="Y2213" s="92" t="s">
        <v>386</v>
      </c>
      <c r="Z2213" s="93" t="s">
        <v>5225</v>
      </c>
      <c r="AA2213" t="s">
        <v>146</v>
      </c>
      <c r="AB2213">
        <v>956</v>
      </c>
      <c r="AC2213" t="s">
        <v>154</v>
      </c>
      <c r="AD2213" t="s">
        <v>5980</v>
      </c>
      <c r="AE2213" t="s">
        <v>5981</v>
      </c>
      <c r="AF2213" s="12" t="s">
        <v>5242</v>
      </c>
      <c r="AG2213" s="12">
        <v>98</v>
      </c>
      <c r="AH2213" s="12" t="s">
        <v>5242</v>
      </c>
      <c r="AI2213" s="12">
        <v>98</v>
      </c>
      <c r="AJ2213" s="12" t="s">
        <v>5242</v>
      </c>
      <c r="AK2213" s="12">
        <v>98</v>
      </c>
      <c r="AL2213" s="12" t="s">
        <v>5242</v>
      </c>
      <c r="AM2213" s="12">
        <v>98</v>
      </c>
      <c r="AN2213" s="12" t="s">
        <v>6136</v>
      </c>
      <c r="AO2213" s="12">
        <v>45</v>
      </c>
      <c r="AP2213" s="12" t="s">
        <v>6136</v>
      </c>
      <c r="AQ2213" s="12">
        <v>45</v>
      </c>
      <c r="AR2213" s="12" t="s">
        <v>239</v>
      </c>
      <c r="AS2213" s="12" t="s">
        <v>239</v>
      </c>
      <c r="AT2213" s="12" t="s">
        <v>239</v>
      </c>
      <c r="AU2213" s="12" t="s">
        <v>239</v>
      </c>
      <c r="AV2213" t="s">
        <v>202</v>
      </c>
      <c r="AW2213" t="s">
        <v>207</v>
      </c>
      <c r="AX2213" t="s">
        <v>211</v>
      </c>
      <c r="AY2213" t="s">
        <v>200</v>
      </c>
      <c r="AZ2213" t="s">
        <v>208</v>
      </c>
      <c r="BA2213">
        <v>2</v>
      </c>
      <c r="BB2213" t="s">
        <v>204</v>
      </c>
      <c r="BC2213" t="s">
        <v>209</v>
      </c>
      <c r="BD2213" t="s">
        <v>211</v>
      </c>
      <c r="BE2213" t="s">
        <v>203</v>
      </c>
      <c r="BF2213" t="s">
        <v>212</v>
      </c>
      <c r="BG2213" t="s">
        <v>211</v>
      </c>
      <c r="BH2213" t="s">
        <v>201</v>
      </c>
      <c r="BI2213" t="s">
        <v>210</v>
      </c>
      <c r="BJ2213">
        <v>1</v>
      </c>
      <c r="BK2213" t="s">
        <v>205</v>
      </c>
      <c r="BL2213" t="s">
        <v>354</v>
      </c>
      <c r="BM2213">
        <v>1</v>
      </c>
      <c r="BQ2213" t="s">
        <v>584</v>
      </c>
      <c r="BR2213" t="s">
        <v>6041</v>
      </c>
      <c r="BS2213" t="s">
        <v>5982</v>
      </c>
      <c r="BT2213" t="s">
        <v>6041</v>
      </c>
      <c r="BU2213" t="s">
        <v>4053</v>
      </c>
      <c r="BV2213" t="s">
        <v>6041</v>
      </c>
      <c r="BW2213" t="s">
        <v>379</v>
      </c>
      <c r="BX2213" t="s">
        <v>6041</v>
      </c>
      <c r="BY2213" t="s">
        <v>5254</v>
      </c>
      <c r="BZ2213" t="s">
        <v>6041</v>
      </c>
      <c r="CA2213" t="s">
        <v>1908</v>
      </c>
      <c r="CB2213" s="3">
        <v>45351</v>
      </c>
      <c r="CC2213" t="s">
        <v>1908</v>
      </c>
      <c r="CD2213" s="3">
        <v>45387</v>
      </c>
      <c r="CE2213" t="s">
        <v>1908</v>
      </c>
      <c r="CF2213" s="3">
        <v>45351</v>
      </c>
      <c r="CG2213" t="s">
        <v>1908</v>
      </c>
      <c r="CH2213" s="3">
        <v>45356</v>
      </c>
      <c r="CI2213" t="s">
        <v>1908</v>
      </c>
      <c r="CJ2213" s="3">
        <v>45356</v>
      </c>
      <c r="CK2213" t="s">
        <v>1908</v>
      </c>
      <c r="CL2213" s="3">
        <v>45390</v>
      </c>
      <c r="CM2213" t="s">
        <v>1908</v>
      </c>
      <c r="CN2213" s="3">
        <v>45352</v>
      </c>
      <c r="CO2213" t="s">
        <v>1908</v>
      </c>
      <c r="CP2213" s="3">
        <v>45387</v>
      </c>
      <c r="CQ2213" t="s">
        <v>1908</v>
      </c>
      <c r="CR2213" s="3">
        <v>45398</v>
      </c>
      <c r="CS2213" t="s">
        <v>1908</v>
      </c>
      <c r="CT2213" s="3">
        <v>45351</v>
      </c>
      <c r="CU2213" t="s">
        <v>1908</v>
      </c>
      <c r="CV2213" s="3">
        <v>45387</v>
      </c>
      <c r="CW2213" t="s">
        <v>1908</v>
      </c>
      <c r="CX2213" s="3">
        <v>45387</v>
      </c>
      <c r="CY2213" t="s">
        <v>1908</v>
      </c>
      <c r="CZ2213" s="3">
        <v>45352</v>
      </c>
      <c r="DA2213" t="s">
        <v>1908</v>
      </c>
      <c r="DB2213" s="3">
        <v>45352</v>
      </c>
      <c r="DC2213" t="s">
        <v>1908</v>
      </c>
      <c r="DD2213" s="3">
        <v>45401</v>
      </c>
      <c r="DE2213" t="s">
        <v>1908</v>
      </c>
      <c r="DF2213" s="3">
        <v>45390</v>
      </c>
      <c r="DG2213" t="s">
        <v>1908</v>
      </c>
      <c r="DH2213" s="3">
        <v>45401</v>
      </c>
      <c r="DK2213" t="s">
        <v>1908</v>
      </c>
      <c r="DL2213" s="3">
        <v>45390</v>
      </c>
      <c r="DQ2213" t="s">
        <v>6</v>
      </c>
      <c r="DR2213" t="s">
        <v>3985</v>
      </c>
      <c r="DU2213" t="s">
        <v>5979</v>
      </c>
    </row>
    <row r="2214" spans="1:125" x14ac:dyDescent="0.25">
      <c r="A2214" s="5">
        <v>1311101</v>
      </c>
      <c r="B2214" s="5">
        <v>1</v>
      </c>
      <c r="J2214" s="3"/>
      <c r="K2214" s="3"/>
      <c r="L2214" s="3"/>
      <c r="M2214" s="3"/>
      <c r="N2214" s="3">
        <v>45352</v>
      </c>
      <c r="O2214" s="7">
        <v>0.47631944444444446</v>
      </c>
      <c r="P2214" t="s">
        <v>1908</v>
      </c>
      <c r="AV2214" t="s">
        <v>202</v>
      </c>
      <c r="AW2214" t="s">
        <v>207</v>
      </c>
      <c r="AX2214" t="s">
        <v>211</v>
      </c>
      <c r="AY2214" t="s">
        <v>200</v>
      </c>
      <c r="AZ2214" t="s">
        <v>208</v>
      </c>
      <c r="BA2214">
        <v>2</v>
      </c>
      <c r="BB2214" t="s">
        <v>204</v>
      </c>
      <c r="BC2214" t="s">
        <v>209</v>
      </c>
      <c r="BD2214" t="s">
        <v>211</v>
      </c>
      <c r="BE2214" t="s">
        <v>203</v>
      </c>
      <c r="BF2214" t="s">
        <v>212</v>
      </c>
      <c r="BG2214" t="s">
        <v>211</v>
      </c>
      <c r="BH2214" t="s">
        <v>201</v>
      </c>
      <c r="BI2214" t="s">
        <v>210</v>
      </c>
      <c r="BJ2214">
        <v>1</v>
      </c>
      <c r="BK2214" t="s">
        <v>205</v>
      </c>
      <c r="BL2214" t="s">
        <v>354</v>
      </c>
      <c r="BM2214">
        <v>1</v>
      </c>
    </row>
    <row r="2215" spans="1:125" x14ac:dyDescent="0.25">
      <c r="A2215" s="5">
        <v>1311201</v>
      </c>
      <c r="B2215" s="5">
        <v>1</v>
      </c>
      <c r="J2215" s="3"/>
      <c r="K2215" s="3"/>
      <c r="L2215" s="3"/>
      <c r="M2215" s="3"/>
      <c r="N2215" s="3">
        <v>45352</v>
      </c>
      <c r="O2215" s="7">
        <v>0.4774768518518519</v>
      </c>
      <c r="P2215" t="s">
        <v>1908</v>
      </c>
      <c r="AV2215" t="s">
        <v>202</v>
      </c>
      <c r="AW2215" t="s">
        <v>207</v>
      </c>
      <c r="AX2215" t="s">
        <v>211</v>
      </c>
      <c r="AY2215" t="s">
        <v>200</v>
      </c>
      <c r="AZ2215" t="s">
        <v>208</v>
      </c>
      <c r="BA2215">
        <v>2</v>
      </c>
      <c r="BB2215" t="s">
        <v>204</v>
      </c>
      <c r="BC2215" t="s">
        <v>209</v>
      </c>
      <c r="BD2215" t="s">
        <v>211</v>
      </c>
      <c r="BE2215" t="s">
        <v>203</v>
      </c>
      <c r="BF2215" t="s">
        <v>212</v>
      </c>
      <c r="BG2215" t="s">
        <v>211</v>
      </c>
      <c r="BH2215" t="s">
        <v>201</v>
      </c>
      <c r="BI2215" t="s">
        <v>210</v>
      </c>
      <c r="BJ2215">
        <v>1</v>
      </c>
      <c r="BK2215" t="s">
        <v>205</v>
      </c>
      <c r="BL2215" t="s">
        <v>354</v>
      </c>
      <c r="BM2215">
        <v>1</v>
      </c>
    </row>
    <row r="2216" spans="1:125" x14ac:dyDescent="0.25">
      <c r="A2216" s="5">
        <v>1311212</v>
      </c>
      <c r="B2216" s="5">
        <v>12</v>
      </c>
      <c r="C2216" t="s">
        <v>5986</v>
      </c>
      <c r="D2216" t="s">
        <v>5985</v>
      </c>
      <c r="E2216" t="s">
        <v>36</v>
      </c>
      <c r="F2216" t="s">
        <v>5070</v>
      </c>
      <c r="G2216" t="s">
        <v>3332</v>
      </c>
      <c r="H2216" t="s">
        <v>25</v>
      </c>
      <c r="I2216" t="s">
        <v>118</v>
      </c>
      <c r="J2216" s="3"/>
      <c r="K2216" s="3"/>
      <c r="L2216" s="3" t="s">
        <v>2366</v>
      </c>
      <c r="M2216" s="3" t="s">
        <v>131</v>
      </c>
      <c r="N2216" s="3">
        <v>45352</v>
      </c>
      <c r="O2216" s="7">
        <v>0.4774768518518519</v>
      </c>
      <c r="P2216" t="s">
        <v>1908</v>
      </c>
      <c r="Q2216" s="3">
        <v>45533</v>
      </c>
      <c r="R2216" s="7">
        <v>0.58530092592592597</v>
      </c>
      <c r="S2216" t="s">
        <v>1908</v>
      </c>
      <c r="U2216" s="92" t="s">
        <v>386</v>
      </c>
      <c r="V2216" s="93" t="s">
        <v>5225</v>
      </c>
      <c r="AA2216" t="s">
        <v>147</v>
      </c>
      <c r="AB2216" t="s">
        <v>5984</v>
      </c>
      <c r="AC2216" t="s">
        <v>154</v>
      </c>
      <c r="AD2216" t="s">
        <v>5987</v>
      </c>
      <c r="AE2216" t="s">
        <v>5402</v>
      </c>
      <c r="AF2216" s="12" t="s">
        <v>6219</v>
      </c>
      <c r="AG2216" s="12" t="s">
        <v>3778</v>
      </c>
      <c r="AH2216" s="12" t="s">
        <v>6219</v>
      </c>
      <c r="AI2216" s="12" t="s">
        <v>3778</v>
      </c>
      <c r="AJ2216" s="12" t="s">
        <v>6219</v>
      </c>
      <c r="AK2216" s="12" t="s">
        <v>3778</v>
      </c>
      <c r="AL2216" s="12" t="s">
        <v>6219</v>
      </c>
      <c r="AM2216" s="12" t="s">
        <v>3778</v>
      </c>
      <c r="AN2216" s="12" t="s">
        <v>6220</v>
      </c>
      <c r="AO2216" s="12" t="s">
        <v>265</v>
      </c>
      <c r="AP2216" s="12" t="s">
        <v>6220</v>
      </c>
      <c r="AQ2216" s="12" t="s">
        <v>265</v>
      </c>
      <c r="AR2216" s="12" t="s">
        <v>264</v>
      </c>
      <c r="AS2216" s="12" t="s">
        <v>239</v>
      </c>
      <c r="AT2216" s="12" t="s">
        <v>264</v>
      </c>
      <c r="AU2216" s="12" t="s">
        <v>239</v>
      </c>
      <c r="AV2216" t="s">
        <v>202</v>
      </c>
      <c r="AW2216" t="s">
        <v>207</v>
      </c>
      <c r="AX2216" t="s">
        <v>211</v>
      </c>
      <c r="AY2216" t="s">
        <v>200</v>
      </c>
      <c r="AZ2216" t="s">
        <v>208</v>
      </c>
      <c r="BA2216">
        <v>2</v>
      </c>
      <c r="BB2216" t="s">
        <v>204</v>
      </c>
      <c r="BC2216" t="s">
        <v>209</v>
      </c>
      <c r="BD2216" t="s">
        <v>211</v>
      </c>
      <c r="BE2216" t="s">
        <v>203</v>
      </c>
      <c r="BF2216" t="s">
        <v>212</v>
      </c>
      <c r="BG2216" t="s">
        <v>211</v>
      </c>
      <c r="BH2216" t="s">
        <v>201</v>
      </c>
      <c r="BI2216" t="s">
        <v>210</v>
      </c>
      <c r="BJ2216">
        <v>1</v>
      </c>
      <c r="BK2216" t="s">
        <v>205</v>
      </c>
      <c r="BL2216" t="s">
        <v>354</v>
      </c>
      <c r="BM2216">
        <v>1</v>
      </c>
      <c r="BQ2216" t="s">
        <v>584</v>
      </c>
      <c r="BR2216" t="s">
        <v>147</v>
      </c>
      <c r="BS2216" t="s">
        <v>3291</v>
      </c>
      <c r="BT2216" t="s">
        <v>147</v>
      </c>
      <c r="BW2216" t="s">
        <v>379</v>
      </c>
      <c r="BX2216" t="s">
        <v>147</v>
      </c>
      <c r="CA2216" t="s">
        <v>1908</v>
      </c>
      <c r="CB2216" s="3">
        <v>45352</v>
      </c>
      <c r="CC2216" t="s">
        <v>1908</v>
      </c>
      <c r="CD2216" s="3">
        <v>45352</v>
      </c>
      <c r="CE2216" t="s">
        <v>1908</v>
      </c>
      <c r="CF2216" s="3">
        <v>45352</v>
      </c>
      <c r="CG2216" t="s">
        <v>1908</v>
      </c>
      <c r="CH2216" s="3">
        <v>45352</v>
      </c>
      <c r="CI2216" t="s">
        <v>1908</v>
      </c>
      <c r="CJ2216" s="3">
        <v>45352</v>
      </c>
      <c r="CK2216" t="s">
        <v>1908</v>
      </c>
      <c r="CL2216" s="3">
        <v>45352</v>
      </c>
      <c r="CM2216" t="s">
        <v>1908</v>
      </c>
      <c r="CN2216" s="3">
        <v>45352</v>
      </c>
      <c r="CO2216" t="s">
        <v>1908</v>
      </c>
      <c r="CP2216" s="3">
        <v>45352</v>
      </c>
      <c r="CQ2216" t="s">
        <v>1908</v>
      </c>
      <c r="CR2216" s="3">
        <v>45363</v>
      </c>
      <c r="CS2216" t="s">
        <v>1908</v>
      </c>
      <c r="CT2216" s="3">
        <v>45352</v>
      </c>
      <c r="CW2216" t="s">
        <v>1908</v>
      </c>
      <c r="CX2216" s="3">
        <v>45352</v>
      </c>
      <c r="CY2216" t="s">
        <v>1908</v>
      </c>
      <c r="CZ2216" s="3">
        <v>45352</v>
      </c>
      <c r="DA2216" t="s">
        <v>1908</v>
      </c>
      <c r="DB2216" s="3">
        <v>45352</v>
      </c>
      <c r="DC2216" t="s">
        <v>1908</v>
      </c>
      <c r="DD2216" s="3">
        <v>45363</v>
      </c>
      <c r="DE2216" t="s">
        <v>1908</v>
      </c>
      <c r="DF2216" s="3">
        <v>45358</v>
      </c>
      <c r="DG2216" t="s">
        <v>1908</v>
      </c>
      <c r="DH2216" s="3">
        <v>45401</v>
      </c>
      <c r="DK2216" t="s">
        <v>1908</v>
      </c>
      <c r="DL2216" s="3">
        <v>45358</v>
      </c>
      <c r="DQ2216" t="s">
        <v>5070</v>
      </c>
      <c r="DR2216" t="s">
        <v>3985</v>
      </c>
      <c r="DU2216" t="s">
        <v>5907</v>
      </c>
    </row>
    <row r="2217" spans="1:125" x14ac:dyDescent="0.25">
      <c r="A2217" s="5">
        <v>1311301</v>
      </c>
      <c r="B2217" s="5">
        <v>1</v>
      </c>
      <c r="J2217" s="3"/>
      <c r="K2217" s="3"/>
      <c r="L2217" s="3"/>
      <c r="M2217" s="3"/>
      <c r="N2217" s="3">
        <v>45365</v>
      </c>
      <c r="O2217" s="7">
        <v>0.41532407407407407</v>
      </c>
      <c r="P2217" t="s">
        <v>1908</v>
      </c>
      <c r="AV2217" t="s">
        <v>202</v>
      </c>
      <c r="AW2217" t="s">
        <v>207</v>
      </c>
      <c r="AX2217" t="s">
        <v>211</v>
      </c>
      <c r="AY2217" t="s">
        <v>200</v>
      </c>
      <c r="AZ2217" t="s">
        <v>208</v>
      </c>
      <c r="BA2217">
        <v>2</v>
      </c>
      <c r="BB2217" t="s">
        <v>204</v>
      </c>
      <c r="BC2217" t="s">
        <v>209</v>
      </c>
      <c r="BD2217" t="s">
        <v>211</v>
      </c>
      <c r="BE2217" t="s">
        <v>203</v>
      </c>
      <c r="BF2217" t="s">
        <v>212</v>
      </c>
      <c r="BG2217" t="s">
        <v>211</v>
      </c>
      <c r="BH2217" t="s">
        <v>201</v>
      </c>
      <c r="BI2217" t="s">
        <v>210</v>
      </c>
      <c r="BJ2217">
        <v>1</v>
      </c>
      <c r="BK2217" t="s">
        <v>205</v>
      </c>
      <c r="BL2217" t="s">
        <v>354</v>
      </c>
      <c r="BM2217">
        <v>1</v>
      </c>
    </row>
    <row r="2218" spans="1:125" x14ac:dyDescent="0.25">
      <c r="A2218" s="5">
        <v>1311311</v>
      </c>
      <c r="B2218" s="5">
        <v>11</v>
      </c>
      <c r="C2218" t="s">
        <v>6141</v>
      </c>
      <c r="D2218" t="s">
        <v>5995</v>
      </c>
      <c r="E2218" t="s">
        <v>3045</v>
      </c>
      <c r="F2218" t="s">
        <v>6</v>
      </c>
      <c r="G2218" t="s">
        <v>5814</v>
      </c>
      <c r="H2218" t="s">
        <v>127</v>
      </c>
      <c r="I2218" t="s">
        <v>117</v>
      </c>
      <c r="J2218" s="3"/>
      <c r="K2218" s="3"/>
      <c r="L2218" s="3">
        <v>45629</v>
      </c>
      <c r="M2218" s="3" t="s">
        <v>134</v>
      </c>
      <c r="N2218" s="3">
        <v>45365</v>
      </c>
      <c r="O2218" s="7">
        <v>0.41532407407407407</v>
      </c>
      <c r="P2218" t="s">
        <v>1908</v>
      </c>
      <c r="Q2218" s="3">
        <v>45470</v>
      </c>
      <c r="R2218" s="7">
        <v>0.62684027777777773</v>
      </c>
      <c r="S2218" t="s">
        <v>8</v>
      </c>
      <c r="U2218" s="92" t="s">
        <v>5996</v>
      </c>
      <c r="V2218" s="93" t="s">
        <v>5997</v>
      </c>
      <c r="AA2218" t="s">
        <v>225</v>
      </c>
      <c r="AB2218">
        <v>956</v>
      </c>
      <c r="AC2218" t="s">
        <v>154</v>
      </c>
      <c r="AD2218" t="s">
        <v>474</v>
      </c>
      <c r="AF2218" s="12" t="s">
        <v>5727</v>
      </c>
      <c r="AG2218" s="12" t="s">
        <v>2935</v>
      </c>
      <c r="AH2218" s="12" t="s">
        <v>5727</v>
      </c>
      <c r="AI2218" s="12" t="s">
        <v>2935</v>
      </c>
      <c r="AJ2218" s="12" t="s">
        <v>5727</v>
      </c>
      <c r="AK2218" s="12" t="s">
        <v>2935</v>
      </c>
      <c r="AL2218" s="12" t="s">
        <v>5727</v>
      </c>
      <c r="AM2218" s="12" t="s">
        <v>2935</v>
      </c>
      <c r="AN2218" s="12">
        <v>543</v>
      </c>
      <c r="AO2218" s="12">
        <v>58</v>
      </c>
      <c r="AP2218" s="12">
        <v>543</v>
      </c>
      <c r="AQ2218" s="12">
        <v>58</v>
      </c>
      <c r="AR2218" s="12" t="s">
        <v>239</v>
      </c>
      <c r="AS2218" s="12" t="s">
        <v>239</v>
      </c>
      <c r="AT2218" s="12" t="s">
        <v>239</v>
      </c>
      <c r="AU2218" s="12" t="s">
        <v>239</v>
      </c>
      <c r="AV2218" t="s">
        <v>202</v>
      </c>
      <c r="AW2218" t="s">
        <v>207</v>
      </c>
      <c r="AX2218" t="s">
        <v>211</v>
      </c>
      <c r="AY2218" t="s">
        <v>200</v>
      </c>
      <c r="AZ2218" t="s">
        <v>208</v>
      </c>
      <c r="BA2218">
        <v>2</v>
      </c>
      <c r="BB2218" t="s">
        <v>204</v>
      </c>
      <c r="BC2218" t="s">
        <v>209</v>
      </c>
      <c r="BD2218" t="s">
        <v>211</v>
      </c>
      <c r="BE2218" t="s">
        <v>203</v>
      </c>
      <c r="BF2218" t="s">
        <v>212</v>
      </c>
      <c r="BG2218" t="s">
        <v>211</v>
      </c>
      <c r="BH2218" t="s">
        <v>201</v>
      </c>
      <c r="BI2218" t="s">
        <v>210</v>
      </c>
      <c r="BJ2218">
        <v>1</v>
      </c>
      <c r="BK2218" t="s">
        <v>205</v>
      </c>
      <c r="BL2218" t="s">
        <v>354</v>
      </c>
      <c r="BM2218">
        <v>1</v>
      </c>
      <c r="BQ2218" t="s">
        <v>577</v>
      </c>
      <c r="BR2218" t="s">
        <v>225</v>
      </c>
      <c r="BS2218" t="s">
        <v>5999</v>
      </c>
      <c r="BT2218" t="s">
        <v>225</v>
      </c>
      <c r="BW2218" t="s">
        <v>367</v>
      </c>
      <c r="BX2218" t="s">
        <v>225</v>
      </c>
      <c r="CA2218" t="s">
        <v>1908</v>
      </c>
      <c r="CB2218" s="3">
        <v>45365</v>
      </c>
      <c r="CC2218" t="s">
        <v>1908</v>
      </c>
      <c r="CD2218" s="3">
        <v>45425</v>
      </c>
      <c r="CE2218" t="s">
        <v>1908</v>
      </c>
      <c r="CF2218" s="3">
        <v>45365</v>
      </c>
      <c r="CG2218" t="s">
        <v>1908</v>
      </c>
      <c r="CH2218" s="3">
        <v>45372</v>
      </c>
      <c r="CI2218" t="s">
        <v>1908</v>
      </c>
      <c r="CJ2218" s="3">
        <v>45372</v>
      </c>
      <c r="CK2218" t="s">
        <v>1908</v>
      </c>
      <c r="CL2218" s="3">
        <v>45425</v>
      </c>
      <c r="CM2218" t="s">
        <v>1908</v>
      </c>
      <c r="CN2218" s="3">
        <v>45461</v>
      </c>
      <c r="CO2218" t="s">
        <v>1908</v>
      </c>
      <c r="CP2218" s="3">
        <v>45461</v>
      </c>
      <c r="CQ2218" t="s">
        <v>8</v>
      </c>
      <c r="CR2218" s="3">
        <v>45470</v>
      </c>
      <c r="CS2218" t="s">
        <v>1908</v>
      </c>
      <c r="CT2218" s="3">
        <v>45365</v>
      </c>
      <c r="CU2218" t="s">
        <v>1908</v>
      </c>
      <c r="CV2218" s="3">
        <v>45425</v>
      </c>
      <c r="CW2218" t="s">
        <v>1908</v>
      </c>
      <c r="CX2218" s="3">
        <v>45425</v>
      </c>
      <c r="CY2218" t="s">
        <v>1908</v>
      </c>
      <c r="CZ2218" s="3">
        <v>45461</v>
      </c>
      <c r="DA2218" t="s">
        <v>1908</v>
      </c>
      <c r="DB2218" s="3">
        <v>45461</v>
      </c>
      <c r="DC2218" t="s">
        <v>1908</v>
      </c>
      <c r="DD2218" s="3">
        <v>45467</v>
      </c>
      <c r="DE2218" t="s">
        <v>1908</v>
      </c>
      <c r="DF2218" s="3">
        <v>45434</v>
      </c>
      <c r="DG2218" t="s">
        <v>1908</v>
      </c>
      <c r="DH2218" s="3">
        <v>45461</v>
      </c>
      <c r="DK2218" t="s">
        <v>1908</v>
      </c>
      <c r="DL2218" s="3">
        <v>45434</v>
      </c>
      <c r="DQ2218" t="s">
        <v>6</v>
      </c>
      <c r="DR2218" t="s">
        <v>3985</v>
      </c>
      <c r="DU2218" t="s">
        <v>5998</v>
      </c>
    </row>
    <row r="2219" spans="1:125" x14ac:dyDescent="0.25">
      <c r="A2219" s="5">
        <v>1311401</v>
      </c>
      <c r="B2219" s="5">
        <v>1</v>
      </c>
      <c r="J2219" s="3"/>
      <c r="K2219" s="3"/>
      <c r="L2219" s="3"/>
      <c r="M2219" s="3"/>
      <c r="N2219" s="3">
        <v>45366</v>
      </c>
      <c r="O2219" s="7">
        <v>0.83180555555555558</v>
      </c>
      <c r="P2219" t="s">
        <v>4159</v>
      </c>
      <c r="AV2219" t="s">
        <v>202</v>
      </c>
      <c r="AW2219" t="s">
        <v>207</v>
      </c>
      <c r="AX2219" t="s">
        <v>211</v>
      </c>
      <c r="AY2219" t="s">
        <v>200</v>
      </c>
      <c r="AZ2219" t="s">
        <v>208</v>
      </c>
      <c r="BA2219">
        <v>2</v>
      </c>
      <c r="BB2219" t="s">
        <v>204</v>
      </c>
      <c r="BC2219" t="s">
        <v>209</v>
      </c>
      <c r="BD2219" t="s">
        <v>211</v>
      </c>
      <c r="BE2219" t="s">
        <v>203</v>
      </c>
      <c r="BF2219" t="s">
        <v>212</v>
      </c>
      <c r="BG2219" t="s">
        <v>211</v>
      </c>
      <c r="BH2219" t="s">
        <v>201</v>
      </c>
      <c r="BI2219" t="s">
        <v>210</v>
      </c>
      <c r="BJ2219">
        <v>1</v>
      </c>
      <c r="BK2219" t="s">
        <v>205</v>
      </c>
      <c r="BL2219" t="s">
        <v>354</v>
      </c>
      <c r="BM2219">
        <v>1</v>
      </c>
    </row>
    <row r="2220" spans="1:125" x14ac:dyDescent="0.25">
      <c r="A2220" s="5">
        <v>1311402</v>
      </c>
      <c r="B2220" s="5">
        <v>2</v>
      </c>
      <c r="C2220" t="s">
        <v>6000</v>
      </c>
      <c r="D2220" t="s">
        <v>6005</v>
      </c>
      <c r="E2220" t="s">
        <v>2807</v>
      </c>
      <c r="F2220" t="s">
        <v>1436</v>
      </c>
      <c r="G2220" t="s">
        <v>1310</v>
      </c>
      <c r="H2220" t="s">
        <v>1146</v>
      </c>
      <c r="I2220" t="s">
        <v>118</v>
      </c>
      <c r="J2220" s="3" t="s">
        <v>401</v>
      </c>
      <c r="K2220" s="3" t="s">
        <v>401</v>
      </c>
      <c r="L2220" s="3" t="s">
        <v>401</v>
      </c>
      <c r="M2220" s="3" t="s">
        <v>474</v>
      </c>
      <c r="N2220" s="3">
        <v>45366</v>
      </c>
      <c r="O2220" s="7">
        <v>0.83180555555555558</v>
      </c>
      <c r="P2220" t="s">
        <v>4159</v>
      </c>
      <c r="Q2220" s="3">
        <v>45366</v>
      </c>
      <c r="R2220" s="7">
        <v>0.83555555555555561</v>
      </c>
      <c r="S2220" t="s">
        <v>4159</v>
      </c>
      <c r="U2220" s="92" t="s">
        <v>3500</v>
      </c>
      <c r="V2220" s="93" t="s">
        <v>228</v>
      </c>
      <c r="AA2220" t="s">
        <v>1843</v>
      </c>
      <c r="AB2220" t="s">
        <v>1437</v>
      </c>
      <c r="AC2220" t="s">
        <v>151</v>
      </c>
      <c r="AD2220" t="s">
        <v>239</v>
      </c>
      <c r="AV2220" t="s">
        <v>267</v>
      </c>
      <c r="AW2220" t="s">
        <v>207</v>
      </c>
      <c r="AX2220" t="s">
        <v>211</v>
      </c>
      <c r="AY2220" t="s">
        <v>200</v>
      </c>
      <c r="AZ2220" t="s">
        <v>208</v>
      </c>
      <c r="BA2220">
        <v>2</v>
      </c>
      <c r="BB2220" t="s">
        <v>204</v>
      </c>
      <c r="BC2220" t="s">
        <v>209</v>
      </c>
      <c r="BD2220" t="s">
        <v>211</v>
      </c>
      <c r="BE2220" t="s">
        <v>203</v>
      </c>
      <c r="BF2220" t="s">
        <v>212</v>
      </c>
      <c r="BG2220" t="s">
        <v>211</v>
      </c>
      <c r="BH2220" t="s">
        <v>201</v>
      </c>
      <c r="BI2220" t="s">
        <v>210</v>
      </c>
      <c r="BJ2220">
        <v>1</v>
      </c>
      <c r="BK2220" t="s">
        <v>205</v>
      </c>
      <c r="BL2220" t="s">
        <v>354</v>
      </c>
      <c r="BM2220">
        <v>1</v>
      </c>
      <c r="CA2220" t="s">
        <v>4159</v>
      </c>
      <c r="CB2220" s="3">
        <v>45366</v>
      </c>
      <c r="CC2220" t="s">
        <v>4159</v>
      </c>
      <c r="CD2220" s="3">
        <v>45366</v>
      </c>
      <c r="CE2220" t="s">
        <v>4159</v>
      </c>
      <c r="CF2220" s="3">
        <v>45366</v>
      </c>
      <c r="CG2220" t="s">
        <v>4159</v>
      </c>
      <c r="CH2220" s="3">
        <v>45366</v>
      </c>
      <c r="CI2220" t="s">
        <v>4159</v>
      </c>
      <c r="CJ2220" s="3">
        <v>45366</v>
      </c>
      <c r="CK2220" t="s">
        <v>4159</v>
      </c>
      <c r="CL2220" s="3">
        <v>45366</v>
      </c>
      <c r="CS2220" t="s">
        <v>4159</v>
      </c>
      <c r="CT2220" s="3">
        <v>45366</v>
      </c>
      <c r="CY2220" t="s">
        <v>4159</v>
      </c>
      <c r="CZ2220" s="3">
        <v>45366</v>
      </c>
      <c r="DA2220" t="s">
        <v>4159</v>
      </c>
      <c r="DB2220" s="3">
        <v>45366</v>
      </c>
      <c r="DR2220" t="s">
        <v>1436</v>
      </c>
      <c r="DU2220" t="s">
        <v>6002</v>
      </c>
    </row>
    <row r="2221" spans="1:125" x14ac:dyDescent="0.25">
      <c r="A2221" s="5">
        <v>1311501</v>
      </c>
      <c r="B2221" s="5">
        <v>1</v>
      </c>
      <c r="J2221" s="3"/>
      <c r="K2221" s="3"/>
      <c r="L2221" s="3"/>
      <c r="M2221" s="3"/>
      <c r="N2221" s="3">
        <v>45372</v>
      </c>
      <c r="O2221" s="7">
        <v>0.41587962962962965</v>
      </c>
      <c r="P2221" t="s">
        <v>1908</v>
      </c>
      <c r="AV2221" t="s">
        <v>202</v>
      </c>
      <c r="AW2221" t="s">
        <v>207</v>
      </c>
      <c r="AX2221" t="s">
        <v>211</v>
      </c>
      <c r="AY2221" t="s">
        <v>200</v>
      </c>
      <c r="AZ2221" t="s">
        <v>208</v>
      </c>
      <c r="BA2221">
        <v>2</v>
      </c>
      <c r="BB2221" t="s">
        <v>204</v>
      </c>
      <c r="BC2221" t="s">
        <v>209</v>
      </c>
      <c r="BD2221" t="s">
        <v>211</v>
      </c>
      <c r="BE2221" t="s">
        <v>203</v>
      </c>
      <c r="BF2221" t="s">
        <v>212</v>
      </c>
      <c r="BG2221" t="s">
        <v>211</v>
      </c>
      <c r="BH2221" t="s">
        <v>201</v>
      </c>
      <c r="BI2221" t="s">
        <v>210</v>
      </c>
      <c r="BJ2221">
        <v>1</v>
      </c>
      <c r="BK2221" t="s">
        <v>205</v>
      </c>
      <c r="BL2221" t="s">
        <v>354</v>
      </c>
      <c r="BM2221">
        <v>1</v>
      </c>
    </row>
    <row r="2222" spans="1:125" x14ac:dyDescent="0.25">
      <c r="A2222" s="5">
        <v>1311514</v>
      </c>
      <c r="B2222" s="5">
        <v>14</v>
      </c>
      <c r="C2222" t="s">
        <v>6010</v>
      </c>
      <c r="D2222" t="s">
        <v>6009</v>
      </c>
      <c r="E2222" t="s">
        <v>5612</v>
      </c>
      <c r="F2222" t="s">
        <v>5070</v>
      </c>
      <c r="G2222" t="s">
        <v>5781</v>
      </c>
      <c r="H2222" t="s">
        <v>1146</v>
      </c>
      <c r="I2222" t="s">
        <v>118</v>
      </c>
      <c r="J2222" s="3"/>
      <c r="K2222" s="3"/>
      <c r="L2222" s="3">
        <v>45447</v>
      </c>
      <c r="M2222" s="3" t="s">
        <v>4721</v>
      </c>
      <c r="N2222" s="3">
        <v>45372</v>
      </c>
      <c r="O2222" s="7">
        <v>0.41587962962962965</v>
      </c>
      <c r="P2222" t="s">
        <v>1908</v>
      </c>
      <c r="Q2222" s="3">
        <v>45554</v>
      </c>
      <c r="R2222" s="7">
        <v>0.38200231481481484</v>
      </c>
      <c r="S2222" t="s">
        <v>1908</v>
      </c>
      <c r="T2222">
        <v>1756</v>
      </c>
      <c r="U2222" s="92" t="s">
        <v>709</v>
      </c>
      <c r="W2222" s="92" t="s">
        <v>386</v>
      </c>
      <c r="Y2222" s="92" t="s">
        <v>405</v>
      </c>
      <c r="AA2222" t="s">
        <v>160</v>
      </c>
      <c r="AB2222">
        <v>956</v>
      </c>
      <c r="AC2222" t="s">
        <v>154</v>
      </c>
      <c r="AD2222" t="s">
        <v>474</v>
      </c>
      <c r="AF2222" s="12" t="s">
        <v>5682</v>
      </c>
      <c r="AG2222" s="12">
        <v>901</v>
      </c>
      <c r="AH2222" s="12" t="s">
        <v>5682</v>
      </c>
      <c r="AI2222" s="12">
        <v>901</v>
      </c>
      <c r="AJ2222" s="12" t="s">
        <v>5682</v>
      </c>
      <c r="AK2222" s="12">
        <v>901</v>
      </c>
      <c r="AL2222" s="12" t="s">
        <v>5682</v>
      </c>
      <c r="AM2222" s="12">
        <v>901</v>
      </c>
      <c r="AN2222" s="12" t="s">
        <v>6136</v>
      </c>
      <c r="AO2222" s="12">
        <v>45</v>
      </c>
      <c r="AP2222" s="12" t="s">
        <v>6136</v>
      </c>
      <c r="AQ2222" s="12">
        <v>45</v>
      </c>
      <c r="AR2222" s="12" t="s">
        <v>239</v>
      </c>
      <c r="AS2222" s="12" t="s">
        <v>239</v>
      </c>
      <c r="AT2222" s="12" t="s">
        <v>239</v>
      </c>
      <c r="AU2222" s="12" t="s">
        <v>239</v>
      </c>
      <c r="AV2222" t="s">
        <v>202</v>
      </c>
      <c r="AW2222" t="s">
        <v>207</v>
      </c>
      <c r="AX2222" t="s">
        <v>211</v>
      </c>
      <c r="AY2222" t="s">
        <v>200</v>
      </c>
      <c r="AZ2222" t="s">
        <v>208</v>
      </c>
      <c r="BA2222">
        <v>2</v>
      </c>
      <c r="BB2222" t="s">
        <v>204</v>
      </c>
      <c r="BC2222" t="s">
        <v>209</v>
      </c>
      <c r="BD2222" t="s">
        <v>211</v>
      </c>
      <c r="BE2222" t="s">
        <v>203</v>
      </c>
      <c r="BF2222" t="s">
        <v>212</v>
      </c>
      <c r="BG2222" t="s">
        <v>211</v>
      </c>
      <c r="BH2222" t="s">
        <v>201</v>
      </c>
      <c r="BI2222" t="s">
        <v>210</v>
      </c>
      <c r="BJ2222">
        <v>1</v>
      </c>
      <c r="BK2222" t="s">
        <v>205</v>
      </c>
      <c r="BL2222" t="s">
        <v>354</v>
      </c>
      <c r="BM2222">
        <v>1</v>
      </c>
      <c r="BQ2222" t="s">
        <v>1161</v>
      </c>
      <c r="BR2222" t="s">
        <v>160</v>
      </c>
      <c r="BS2222" t="s">
        <v>5669</v>
      </c>
      <c r="BT2222" t="s">
        <v>160</v>
      </c>
      <c r="BU2222" t="s">
        <v>5615</v>
      </c>
      <c r="BV2222" t="s">
        <v>160</v>
      </c>
      <c r="BW2222" t="s">
        <v>1163</v>
      </c>
      <c r="BX2222" t="s">
        <v>160</v>
      </c>
      <c r="BY2222" t="s">
        <v>1164</v>
      </c>
      <c r="BZ2222" t="s">
        <v>160</v>
      </c>
      <c r="CA2222" t="s">
        <v>1908</v>
      </c>
      <c r="CB2222" s="3">
        <v>45372</v>
      </c>
      <c r="CC2222" t="s">
        <v>1908</v>
      </c>
      <c r="CD2222" s="3">
        <v>45390</v>
      </c>
      <c r="CE2222" t="s">
        <v>1908</v>
      </c>
      <c r="CF2222" s="3">
        <v>45372</v>
      </c>
      <c r="CG2222" t="s">
        <v>1908</v>
      </c>
      <c r="CH2222" s="3">
        <v>45372</v>
      </c>
      <c r="CI2222" t="s">
        <v>1908</v>
      </c>
      <c r="CJ2222" s="3">
        <v>45372</v>
      </c>
      <c r="CK2222" t="s">
        <v>1908</v>
      </c>
      <c r="CL2222" s="3">
        <v>45390</v>
      </c>
      <c r="CM2222" t="s">
        <v>1908</v>
      </c>
      <c r="CN2222" s="3">
        <v>45373</v>
      </c>
      <c r="CO2222" t="s">
        <v>1908</v>
      </c>
      <c r="CP2222" s="3">
        <v>45390</v>
      </c>
      <c r="CQ2222" t="s">
        <v>1908</v>
      </c>
      <c r="CR2222" s="3">
        <v>45391</v>
      </c>
      <c r="CS2222" t="s">
        <v>1908</v>
      </c>
      <c r="CT2222" s="3">
        <v>45372</v>
      </c>
      <c r="CW2222" t="s">
        <v>1908</v>
      </c>
      <c r="CX2222" s="3">
        <v>45390</v>
      </c>
      <c r="DA2222" t="s">
        <v>1908</v>
      </c>
      <c r="DB2222" s="3">
        <v>45372</v>
      </c>
      <c r="DE2222" t="s">
        <v>1908</v>
      </c>
      <c r="DF2222" s="3">
        <v>45391</v>
      </c>
      <c r="DK2222" t="s">
        <v>1908</v>
      </c>
      <c r="DL2222" s="3">
        <v>45391</v>
      </c>
      <c r="DQ2222" t="s">
        <v>5070</v>
      </c>
      <c r="DR2222" t="s">
        <v>3985</v>
      </c>
      <c r="DU2222" t="s">
        <v>6045</v>
      </c>
    </row>
    <row r="2223" spans="1:125" x14ac:dyDescent="0.25">
      <c r="A2223" s="5">
        <v>1311601</v>
      </c>
      <c r="B2223" s="5">
        <v>1</v>
      </c>
      <c r="J2223" s="3"/>
      <c r="K2223" s="3"/>
      <c r="L2223" s="3"/>
      <c r="M2223" s="3"/>
      <c r="N2223" s="3">
        <v>45372</v>
      </c>
      <c r="O2223" s="7">
        <v>0.60895833333333338</v>
      </c>
      <c r="P2223" t="s">
        <v>1908</v>
      </c>
      <c r="AV2223" t="s">
        <v>202</v>
      </c>
      <c r="AW2223" t="s">
        <v>207</v>
      </c>
      <c r="AX2223" t="s">
        <v>211</v>
      </c>
      <c r="AY2223" t="s">
        <v>200</v>
      </c>
      <c r="AZ2223" t="s">
        <v>208</v>
      </c>
      <c r="BA2223">
        <v>2</v>
      </c>
      <c r="BB2223" t="s">
        <v>204</v>
      </c>
      <c r="BC2223" t="s">
        <v>209</v>
      </c>
      <c r="BD2223" t="s">
        <v>211</v>
      </c>
      <c r="BE2223" t="s">
        <v>203</v>
      </c>
      <c r="BF2223" t="s">
        <v>212</v>
      </c>
      <c r="BG2223" t="s">
        <v>211</v>
      </c>
      <c r="BH2223" t="s">
        <v>201</v>
      </c>
      <c r="BI2223" t="s">
        <v>210</v>
      </c>
      <c r="BJ2223">
        <v>1</v>
      </c>
      <c r="BK2223" t="s">
        <v>205</v>
      </c>
      <c r="BL2223" t="s">
        <v>354</v>
      </c>
      <c r="BM2223">
        <v>1</v>
      </c>
    </row>
    <row r="2224" spans="1:125" x14ac:dyDescent="0.25">
      <c r="A2224" s="5">
        <v>1311602</v>
      </c>
      <c r="B2224" s="5">
        <v>2</v>
      </c>
      <c r="D2224" t="s">
        <v>6020</v>
      </c>
      <c r="E2224" t="s">
        <v>524</v>
      </c>
      <c r="F2224" t="s">
        <v>6</v>
      </c>
      <c r="H2224" t="s">
        <v>25</v>
      </c>
      <c r="I2224" t="s">
        <v>117</v>
      </c>
      <c r="J2224" s="3"/>
      <c r="K2224" s="3"/>
      <c r="L2224" s="3"/>
      <c r="M2224" s="3" t="s">
        <v>132</v>
      </c>
      <c r="N2224" s="3">
        <v>45372</v>
      </c>
      <c r="O2224" s="7">
        <v>0.60895833333333338</v>
      </c>
      <c r="P2224" t="s">
        <v>1908</v>
      </c>
      <c r="Q2224" s="3">
        <v>45373</v>
      </c>
      <c r="R2224" s="7">
        <v>0.692962962962963</v>
      </c>
      <c r="S2224" t="s">
        <v>8</v>
      </c>
      <c r="T2224" t="s">
        <v>6021</v>
      </c>
      <c r="U2224" s="92" t="s">
        <v>4825</v>
      </c>
      <c r="V2224" s="93" t="s">
        <v>6022</v>
      </c>
      <c r="AA2224" t="s">
        <v>1353</v>
      </c>
      <c r="AB2224">
        <v>908</v>
      </c>
      <c r="AC2224" t="s">
        <v>523</v>
      </c>
      <c r="AV2224" t="s">
        <v>202</v>
      </c>
      <c r="AW2224" t="s">
        <v>207</v>
      </c>
      <c r="AX2224" t="s">
        <v>211</v>
      </c>
      <c r="AY2224" t="s">
        <v>200</v>
      </c>
      <c r="AZ2224" t="s">
        <v>208</v>
      </c>
      <c r="BA2224">
        <v>2</v>
      </c>
      <c r="BB2224" t="s">
        <v>204</v>
      </c>
      <c r="BC2224" t="s">
        <v>209</v>
      </c>
      <c r="BD2224" t="s">
        <v>211</v>
      </c>
      <c r="BE2224" t="s">
        <v>203</v>
      </c>
      <c r="BF2224" t="s">
        <v>212</v>
      </c>
      <c r="BG2224" t="s">
        <v>211</v>
      </c>
      <c r="BH2224" t="s">
        <v>201</v>
      </c>
      <c r="BI2224" t="s">
        <v>210</v>
      </c>
      <c r="BJ2224">
        <v>1</v>
      </c>
      <c r="BK2224" t="s">
        <v>205</v>
      </c>
      <c r="BL2224" t="s">
        <v>354</v>
      </c>
      <c r="BM2224">
        <v>1</v>
      </c>
      <c r="BS2224" t="s">
        <v>6024</v>
      </c>
      <c r="BT2224" t="s">
        <v>404</v>
      </c>
      <c r="BU2224" t="s">
        <v>358</v>
      </c>
      <c r="BV2224" t="s">
        <v>404</v>
      </c>
      <c r="BW2224" t="s">
        <v>379</v>
      </c>
      <c r="BX2224" t="s">
        <v>404</v>
      </c>
      <c r="CA2224" t="s">
        <v>8</v>
      </c>
      <c r="CB2224" s="3">
        <v>45373</v>
      </c>
      <c r="CE2224" t="s">
        <v>8</v>
      </c>
      <c r="CF2224" s="3">
        <v>45373</v>
      </c>
      <c r="CG2224" t="s">
        <v>8</v>
      </c>
      <c r="CH2224" s="3">
        <v>45373</v>
      </c>
      <c r="CI2224" t="s">
        <v>8</v>
      </c>
      <c r="CJ2224" s="3">
        <v>45373</v>
      </c>
      <c r="CK2224" t="s">
        <v>8</v>
      </c>
      <c r="CL2224" s="3">
        <v>45373</v>
      </c>
      <c r="DR2224" t="s">
        <v>6</v>
      </c>
      <c r="DU2224" t="s">
        <v>6023</v>
      </c>
    </row>
    <row r="2225" spans="1:125" x14ac:dyDescent="0.25">
      <c r="A2225" s="5">
        <v>1311701</v>
      </c>
      <c r="B2225" s="5">
        <v>1</v>
      </c>
      <c r="J2225" s="3"/>
      <c r="K2225" s="3"/>
      <c r="L2225" s="3"/>
      <c r="M2225" s="3"/>
      <c r="N2225" s="3">
        <v>45372</v>
      </c>
      <c r="O2225" s="7">
        <v>0.61267361111111107</v>
      </c>
      <c r="P2225" t="s">
        <v>1908</v>
      </c>
      <c r="AV2225" t="s">
        <v>202</v>
      </c>
      <c r="AW2225" t="s">
        <v>207</v>
      </c>
      <c r="AX2225" t="s">
        <v>211</v>
      </c>
      <c r="AY2225" t="s">
        <v>200</v>
      </c>
      <c r="AZ2225" t="s">
        <v>208</v>
      </c>
      <c r="BA2225">
        <v>2</v>
      </c>
      <c r="BB2225" t="s">
        <v>204</v>
      </c>
      <c r="BC2225" t="s">
        <v>209</v>
      </c>
      <c r="BD2225" t="s">
        <v>211</v>
      </c>
      <c r="BE2225" t="s">
        <v>203</v>
      </c>
      <c r="BF2225" t="s">
        <v>212</v>
      </c>
      <c r="BG2225" t="s">
        <v>211</v>
      </c>
      <c r="BH2225" t="s">
        <v>201</v>
      </c>
      <c r="BI2225" t="s">
        <v>210</v>
      </c>
      <c r="BJ2225">
        <v>1</v>
      </c>
      <c r="BK2225" t="s">
        <v>205</v>
      </c>
      <c r="BL2225" t="s">
        <v>354</v>
      </c>
      <c r="BM2225">
        <v>1</v>
      </c>
    </row>
    <row r="2226" spans="1:125" x14ac:dyDescent="0.25">
      <c r="A2226" s="5">
        <v>1311725</v>
      </c>
      <c r="B2226" s="5">
        <v>25</v>
      </c>
      <c r="C2226" t="s">
        <v>6067</v>
      </c>
      <c r="D2226" t="s">
        <v>6011</v>
      </c>
      <c r="E2226" t="s">
        <v>5560</v>
      </c>
      <c r="F2226" t="s">
        <v>6102</v>
      </c>
      <c r="G2226" t="s">
        <v>6094</v>
      </c>
      <c r="H2226" t="s">
        <v>25</v>
      </c>
      <c r="I2226" t="s">
        <v>118</v>
      </c>
      <c r="J2226" s="3"/>
      <c r="K2226" s="3"/>
      <c r="L2226" s="3">
        <v>45536</v>
      </c>
      <c r="M2226" s="3" t="s">
        <v>128</v>
      </c>
      <c r="N2226" s="3">
        <v>45372</v>
      </c>
      <c r="O2226" s="7">
        <v>0.61267361111111107</v>
      </c>
      <c r="P2226" t="s">
        <v>1908</v>
      </c>
      <c r="Q2226" s="3">
        <v>45532</v>
      </c>
      <c r="R2226" s="7">
        <v>0.47399305555555554</v>
      </c>
      <c r="S2226" t="s">
        <v>1908</v>
      </c>
      <c r="U2226" s="92" t="s">
        <v>632</v>
      </c>
      <c r="V2226" s="93" t="s">
        <v>232</v>
      </c>
      <c r="W2226" s="92" t="s">
        <v>998</v>
      </c>
      <c r="X2226" s="93" t="s">
        <v>404</v>
      </c>
      <c r="Y2226" s="92" t="s">
        <v>386</v>
      </c>
      <c r="Z2226" s="93" t="s">
        <v>5225</v>
      </c>
      <c r="AA2226" t="s">
        <v>147</v>
      </c>
      <c r="AB2226" t="s">
        <v>6218</v>
      </c>
      <c r="AC2226" t="s">
        <v>154</v>
      </c>
      <c r="AD2226" t="s">
        <v>6083</v>
      </c>
      <c r="AE2226" t="s">
        <v>6084</v>
      </c>
      <c r="AF2226" s="12" t="s">
        <v>5975</v>
      </c>
      <c r="AG2226" s="12" t="s">
        <v>1775</v>
      </c>
      <c r="AH2226" s="12" t="s">
        <v>5975</v>
      </c>
      <c r="AI2226" s="12" t="s">
        <v>1775</v>
      </c>
      <c r="AJ2226" s="12" t="s">
        <v>5975</v>
      </c>
      <c r="AK2226" s="12" t="s">
        <v>1775</v>
      </c>
      <c r="AL2226" s="12" t="s">
        <v>5975</v>
      </c>
      <c r="AM2226" s="12" t="s">
        <v>1775</v>
      </c>
      <c r="AN2226" s="12">
        <v>543</v>
      </c>
      <c r="AO2226" s="12">
        <v>58</v>
      </c>
      <c r="AP2226" s="12">
        <v>543</v>
      </c>
      <c r="AQ2226" s="12">
        <v>58</v>
      </c>
      <c r="AR2226" s="12" t="s">
        <v>239</v>
      </c>
      <c r="AS2226" s="12" t="s">
        <v>239</v>
      </c>
      <c r="AT2226" s="12" t="s">
        <v>239</v>
      </c>
      <c r="AU2226" s="12" t="s">
        <v>239</v>
      </c>
      <c r="AV2226" t="s">
        <v>202</v>
      </c>
      <c r="AW2226" t="s">
        <v>207</v>
      </c>
      <c r="AX2226" t="s">
        <v>211</v>
      </c>
      <c r="AY2226" t="s">
        <v>200</v>
      </c>
      <c r="AZ2226" t="s">
        <v>208</v>
      </c>
      <c r="BA2226">
        <v>2</v>
      </c>
      <c r="BB2226" t="s">
        <v>204</v>
      </c>
      <c r="BC2226" t="s">
        <v>209</v>
      </c>
      <c r="BD2226" t="s">
        <v>211</v>
      </c>
      <c r="BE2226" t="s">
        <v>203</v>
      </c>
      <c r="BF2226" t="s">
        <v>212</v>
      </c>
      <c r="BG2226" t="s">
        <v>211</v>
      </c>
      <c r="BH2226" t="s">
        <v>201</v>
      </c>
      <c r="BI2226" t="s">
        <v>210</v>
      </c>
      <c r="BJ2226">
        <v>1</v>
      </c>
      <c r="BK2226" t="s">
        <v>205</v>
      </c>
      <c r="BL2226" t="s">
        <v>354</v>
      </c>
      <c r="BM2226">
        <v>1</v>
      </c>
      <c r="BQ2226" t="s">
        <v>584</v>
      </c>
      <c r="BR2226" t="s">
        <v>147</v>
      </c>
      <c r="BS2226" t="s">
        <v>6012</v>
      </c>
      <c r="BT2226" t="s">
        <v>147</v>
      </c>
      <c r="BU2226" t="s">
        <v>1852</v>
      </c>
      <c r="BV2226" t="s">
        <v>147</v>
      </c>
      <c r="BW2226" t="s">
        <v>379</v>
      </c>
      <c r="BX2226" t="s">
        <v>147</v>
      </c>
      <c r="CA2226" t="s">
        <v>1908</v>
      </c>
      <c r="CB2226" s="3">
        <v>45372</v>
      </c>
      <c r="CC2226" t="s">
        <v>1908</v>
      </c>
      <c r="CD2226" s="3">
        <v>45404</v>
      </c>
      <c r="CE2226" t="s">
        <v>1908</v>
      </c>
      <c r="CF2226" s="3">
        <v>45391</v>
      </c>
      <c r="CG2226" t="s">
        <v>1908</v>
      </c>
      <c r="CH2226" s="3">
        <v>45404</v>
      </c>
      <c r="CI2226" t="s">
        <v>1908</v>
      </c>
      <c r="CJ2226" s="3">
        <v>45404</v>
      </c>
      <c r="CK2226" t="s">
        <v>1908</v>
      </c>
      <c r="CL2226" s="3">
        <v>45425</v>
      </c>
      <c r="CM2226" t="s">
        <v>1908</v>
      </c>
      <c r="CN2226" s="3">
        <v>45411</v>
      </c>
      <c r="CO2226" t="s">
        <v>1908</v>
      </c>
      <c r="CP2226" s="3">
        <v>45440</v>
      </c>
      <c r="CQ2226" t="s">
        <v>1908</v>
      </c>
      <c r="CR2226" s="3">
        <v>45447</v>
      </c>
      <c r="CS2226" t="s">
        <v>1908</v>
      </c>
      <c r="CT2226" s="3">
        <v>45372</v>
      </c>
      <c r="CU2226" t="s">
        <v>1908</v>
      </c>
      <c r="CV2226" s="3">
        <v>45492</v>
      </c>
      <c r="CW2226" t="s">
        <v>1908</v>
      </c>
      <c r="CX2226" s="3">
        <v>45404</v>
      </c>
      <c r="CY2226" t="s">
        <v>1908</v>
      </c>
      <c r="CZ2226" s="3">
        <v>45440</v>
      </c>
      <c r="DA2226" t="s">
        <v>1908</v>
      </c>
      <c r="DB2226" s="3">
        <v>45404</v>
      </c>
      <c r="DC2226" t="s">
        <v>1908</v>
      </c>
      <c r="DD2226" s="3">
        <v>45467</v>
      </c>
      <c r="DE2226" t="s">
        <v>1908</v>
      </c>
      <c r="DF2226" s="3">
        <v>45434</v>
      </c>
      <c r="DG2226" t="s">
        <v>1908</v>
      </c>
      <c r="DH2226" s="3">
        <v>45492</v>
      </c>
      <c r="DK2226" t="s">
        <v>1908</v>
      </c>
      <c r="DL2226" s="3">
        <v>45434</v>
      </c>
      <c r="DQ2226" t="s">
        <v>6093</v>
      </c>
      <c r="DR2226" t="s">
        <v>3985</v>
      </c>
      <c r="DU2226" t="s">
        <v>6081</v>
      </c>
    </row>
    <row r="2227" spans="1:125" x14ac:dyDescent="0.25">
      <c r="A2227" s="5">
        <v>1311801</v>
      </c>
      <c r="B2227" s="5">
        <v>1</v>
      </c>
      <c r="J2227" s="3"/>
      <c r="K2227" s="3"/>
      <c r="L2227" s="3"/>
      <c r="M2227" s="3"/>
      <c r="N2227" s="3">
        <v>45373</v>
      </c>
      <c r="O2227" s="7">
        <v>0.49670138888888887</v>
      </c>
      <c r="P2227" t="s">
        <v>1980</v>
      </c>
      <c r="AV2227" t="s">
        <v>202</v>
      </c>
      <c r="AW2227" t="s">
        <v>207</v>
      </c>
      <c r="AX2227" t="s">
        <v>211</v>
      </c>
      <c r="AY2227" t="s">
        <v>200</v>
      </c>
      <c r="AZ2227" t="s">
        <v>208</v>
      </c>
      <c r="BA2227">
        <v>2</v>
      </c>
      <c r="BB2227" t="s">
        <v>204</v>
      </c>
      <c r="BC2227" t="s">
        <v>209</v>
      </c>
      <c r="BD2227" t="s">
        <v>211</v>
      </c>
      <c r="BE2227" t="s">
        <v>203</v>
      </c>
      <c r="BF2227" t="s">
        <v>212</v>
      </c>
      <c r="BG2227" t="s">
        <v>211</v>
      </c>
      <c r="BH2227" t="s">
        <v>201</v>
      </c>
      <c r="BI2227" t="s">
        <v>210</v>
      </c>
      <c r="BJ2227">
        <v>1</v>
      </c>
      <c r="BK2227" t="s">
        <v>205</v>
      </c>
      <c r="BL2227" t="s">
        <v>354</v>
      </c>
      <c r="BM2227">
        <v>1</v>
      </c>
    </row>
    <row r="2228" spans="1:125" x14ac:dyDescent="0.25">
      <c r="A2228" s="5">
        <v>1311807</v>
      </c>
      <c r="B2228" s="5">
        <v>7</v>
      </c>
      <c r="C2228" t="s">
        <v>6019</v>
      </c>
      <c r="D2228" t="s">
        <v>6015</v>
      </c>
      <c r="E2228" t="s">
        <v>3045</v>
      </c>
      <c r="F2228" t="s">
        <v>5070</v>
      </c>
      <c r="G2228" t="s">
        <v>5814</v>
      </c>
      <c r="H2228" t="s">
        <v>127</v>
      </c>
      <c r="I2228" t="s">
        <v>118</v>
      </c>
      <c r="J2228" s="3"/>
      <c r="K2228" s="3">
        <v>45505</v>
      </c>
      <c r="L2228" s="3">
        <v>45475</v>
      </c>
      <c r="M2228" s="3" t="s">
        <v>134</v>
      </c>
      <c r="N2228" s="3">
        <v>45373</v>
      </c>
      <c r="O2228" s="7">
        <v>0.49670138888888887</v>
      </c>
      <c r="P2228" t="s">
        <v>1980</v>
      </c>
      <c r="Q2228" s="3">
        <v>45391</v>
      </c>
      <c r="R2228" s="7">
        <v>0.64736111111111116</v>
      </c>
      <c r="S2228" t="s">
        <v>1908</v>
      </c>
      <c r="T2228">
        <v>2024</v>
      </c>
      <c r="U2228" s="92" t="s">
        <v>227</v>
      </c>
      <c r="W2228" s="92" t="s">
        <v>226</v>
      </c>
      <c r="AA2228" t="s">
        <v>146</v>
      </c>
      <c r="AB2228">
        <v>956</v>
      </c>
      <c r="AC2228" t="s">
        <v>154</v>
      </c>
      <c r="AD2228" t="s">
        <v>239</v>
      </c>
      <c r="AF2228" s="12" t="s">
        <v>5727</v>
      </c>
      <c r="AG2228" s="12" t="s">
        <v>2935</v>
      </c>
      <c r="AH2228" s="12" t="s">
        <v>5727</v>
      </c>
      <c r="AI2228" s="12" t="s">
        <v>2935</v>
      </c>
      <c r="AJ2228" s="12" t="s">
        <v>5727</v>
      </c>
      <c r="AK2228" s="12" t="s">
        <v>2935</v>
      </c>
      <c r="AL2228" s="12" t="s">
        <v>5727</v>
      </c>
      <c r="AM2228" s="12" t="s">
        <v>2935</v>
      </c>
      <c r="AN2228" s="12">
        <v>543</v>
      </c>
      <c r="AO2228" s="12">
        <v>58</v>
      </c>
      <c r="AP2228" s="12">
        <v>543</v>
      </c>
      <c r="AQ2228" s="12">
        <v>58</v>
      </c>
      <c r="AR2228" s="12" t="s">
        <v>239</v>
      </c>
      <c r="AS2228" s="12" t="s">
        <v>239</v>
      </c>
      <c r="AT2228" s="12" t="s">
        <v>239</v>
      </c>
      <c r="AU2228" s="12" t="s">
        <v>239</v>
      </c>
      <c r="AV2228" t="s">
        <v>202</v>
      </c>
      <c r="AW2228" t="s">
        <v>207</v>
      </c>
      <c r="AX2228" t="s">
        <v>211</v>
      </c>
      <c r="AY2228" t="s">
        <v>200</v>
      </c>
      <c r="AZ2228" t="s">
        <v>208</v>
      </c>
      <c r="BA2228">
        <v>2</v>
      </c>
      <c r="BB2228" t="s">
        <v>204</v>
      </c>
      <c r="BC2228" t="s">
        <v>209</v>
      </c>
      <c r="BD2228" t="s">
        <v>211</v>
      </c>
      <c r="BE2228" t="s">
        <v>203</v>
      </c>
      <c r="BF2228" t="s">
        <v>212</v>
      </c>
      <c r="BG2228" t="s">
        <v>211</v>
      </c>
      <c r="BH2228" t="s">
        <v>201</v>
      </c>
      <c r="BI2228" t="s">
        <v>210</v>
      </c>
      <c r="BJ2228">
        <v>1</v>
      </c>
      <c r="BK2228" t="s">
        <v>205</v>
      </c>
      <c r="BL2228" t="s">
        <v>354</v>
      </c>
      <c r="BM2228">
        <v>1</v>
      </c>
      <c r="BQ2228" t="s">
        <v>577</v>
      </c>
      <c r="BR2228" t="s">
        <v>146</v>
      </c>
      <c r="BS2228" t="s">
        <v>5726</v>
      </c>
      <c r="BT2228" t="s">
        <v>146</v>
      </c>
      <c r="BW2228" t="s">
        <v>797</v>
      </c>
      <c r="BX2228" t="s">
        <v>146</v>
      </c>
      <c r="CA2228" t="s">
        <v>1980</v>
      </c>
      <c r="CB2228" s="3">
        <v>45373</v>
      </c>
      <c r="CC2228" t="s">
        <v>1980</v>
      </c>
      <c r="CD2228" s="3">
        <v>45373</v>
      </c>
      <c r="CE2228" t="s">
        <v>1980</v>
      </c>
      <c r="CF2228" s="3">
        <v>45373</v>
      </c>
      <c r="CG2228" t="s">
        <v>1980</v>
      </c>
      <c r="CH2228" s="3">
        <v>45373</v>
      </c>
      <c r="CI2228" t="s">
        <v>1980</v>
      </c>
      <c r="CJ2228" s="3">
        <v>45373</v>
      </c>
      <c r="CK2228" t="s">
        <v>1980</v>
      </c>
      <c r="CL2228" s="3">
        <v>45373</v>
      </c>
      <c r="CM2228" t="s">
        <v>1908</v>
      </c>
      <c r="CN2228" s="3">
        <v>45391</v>
      </c>
      <c r="CO2228" t="s">
        <v>1908</v>
      </c>
      <c r="CP2228" s="3">
        <v>45391</v>
      </c>
      <c r="CQ2228" t="s">
        <v>1908</v>
      </c>
      <c r="CR2228" s="3">
        <v>45391</v>
      </c>
      <c r="CS2228" t="s">
        <v>1980</v>
      </c>
      <c r="CT2228" s="3">
        <v>45384</v>
      </c>
      <c r="CW2228" t="s">
        <v>1980</v>
      </c>
      <c r="CX2228" s="3">
        <v>45373</v>
      </c>
      <c r="CY2228" t="s">
        <v>1980</v>
      </c>
      <c r="CZ2228" s="3">
        <v>45384</v>
      </c>
      <c r="DA2228" t="s">
        <v>1980</v>
      </c>
      <c r="DB2228" s="3">
        <v>45373</v>
      </c>
      <c r="DE2228" t="s">
        <v>1908</v>
      </c>
      <c r="DF2228" s="3">
        <v>45390</v>
      </c>
      <c r="DG2228" t="s">
        <v>1908</v>
      </c>
      <c r="DH2228" s="3">
        <v>45390</v>
      </c>
      <c r="DK2228" t="s">
        <v>1908</v>
      </c>
      <c r="DL2228" s="3">
        <v>45390</v>
      </c>
      <c r="DQ2228" t="s">
        <v>5070</v>
      </c>
      <c r="DR2228" t="s">
        <v>5069</v>
      </c>
      <c r="DU2228" t="s">
        <v>6016</v>
      </c>
    </row>
    <row r="2229" spans="1:125" x14ac:dyDescent="0.25">
      <c r="A2229" s="5">
        <v>1311901</v>
      </c>
      <c r="B2229" s="5">
        <v>1</v>
      </c>
      <c r="J2229" s="3"/>
      <c r="K2229" s="3"/>
      <c r="L2229" s="3"/>
      <c r="M2229" s="3"/>
      <c r="N2229" s="3">
        <v>45383</v>
      </c>
      <c r="O2229" s="7">
        <v>0.4761111111111111</v>
      </c>
      <c r="P2229" t="s">
        <v>1908</v>
      </c>
      <c r="AV2229" t="s">
        <v>202</v>
      </c>
      <c r="AW2229" t="s">
        <v>207</v>
      </c>
      <c r="AX2229" t="s">
        <v>211</v>
      </c>
      <c r="AY2229" t="s">
        <v>200</v>
      </c>
      <c r="AZ2229" t="s">
        <v>208</v>
      </c>
      <c r="BA2229">
        <v>2</v>
      </c>
      <c r="BB2229" t="s">
        <v>204</v>
      </c>
      <c r="BC2229" t="s">
        <v>209</v>
      </c>
      <c r="BD2229" t="s">
        <v>211</v>
      </c>
      <c r="BE2229" t="s">
        <v>203</v>
      </c>
      <c r="BF2229" t="s">
        <v>212</v>
      </c>
      <c r="BG2229" t="s">
        <v>211</v>
      </c>
      <c r="BH2229" t="s">
        <v>201</v>
      </c>
      <c r="BI2229" t="s">
        <v>210</v>
      </c>
      <c r="BJ2229">
        <v>1</v>
      </c>
      <c r="BK2229" t="s">
        <v>205</v>
      </c>
      <c r="BL2229" t="s">
        <v>354</v>
      </c>
      <c r="BM2229">
        <v>1</v>
      </c>
    </row>
    <row r="2230" spans="1:125" x14ac:dyDescent="0.25">
      <c r="A2230" s="5">
        <v>1312001</v>
      </c>
      <c r="B2230" s="5">
        <v>1</v>
      </c>
      <c r="J2230" s="3"/>
      <c r="K2230" s="3"/>
      <c r="L2230" s="3"/>
      <c r="M2230" s="3"/>
      <c r="N2230" s="3">
        <v>45383</v>
      </c>
      <c r="O2230" s="7">
        <v>0.47671296296296295</v>
      </c>
      <c r="P2230" t="s">
        <v>1908</v>
      </c>
      <c r="AV2230" t="s">
        <v>202</v>
      </c>
      <c r="AW2230" t="s">
        <v>207</v>
      </c>
      <c r="AX2230" t="s">
        <v>211</v>
      </c>
      <c r="AY2230" t="s">
        <v>200</v>
      </c>
      <c r="AZ2230" t="s">
        <v>208</v>
      </c>
      <c r="BA2230">
        <v>2</v>
      </c>
      <c r="BB2230" t="s">
        <v>204</v>
      </c>
      <c r="BC2230" t="s">
        <v>209</v>
      </c>
      <c r="BD2230" t="s">
        <v>211</v>
      </c>
      <c r="BE2230" t="s">
        <v>203</v>
      </c>
      <c r="BF2230" t="s">
        <v>212</v>
      </c>
      <c r="BG2230" t="s">
        <v>211</v>
      </c>
      <c r="BH2230" t="s">
        <v>201</v>
      </c>
      <c r="BI2230" t="s">
        <v>210</v>
      </c>
      <c r="BJ2230">
        <v>1</v>
      </c>
      <c r="BK2230" t="s">
        <v>205</v>
      </c>
      <c r="BL2230" t="s">
        <v>354</v>
      </c>
      <c r="BM2230">
        <v>1</v>
      </c>
    </row>
    <row r="2231" spans="1:125" x14ac:dyDescent="0.25">
      <c r="A2231" s="5">
        <v>1312101</v>
      </c>
      <c r="B2231" s="5">
        <v>1</v>
      </c>
      <c r="J2231" s="3"/>
      <c r="K2231" s="3"/>
      <c r="L2231" s="3"/>
      <c r="M2231" s="3"/>
      <c r="N2231" s="3">
        <v>45383</v>
      </c>
      <c r="O2231" s="7">
        <v>0.47758101851851853</v>
      </c>
      <c r="P2231" t="s">
        <v>1908</v>
      </c>
      <c r="AV2231" t="s">
        <v>202</v>
      </c>
      <c r="AW2231" t="s">
        <v>207</v>
      </c>
      <c r="AX2231" t="s">
        <v>211</v>
      </c>
      <c r="AY2231" t="s">
        <v>200</v>
      </c>
      <c r="AZ2231" t="s">
        <v>208</v>
      </c>
      <c r="BA2231">
        <v>2</v>
      </c>
      <c r="BB2231" t="s">
        <v>204</v>
      </c>
      <c r="BC2231" t="s">
        <v>209</v>
      </c>
      <c r="BD2231" t="s">
        <v>211</v>
      </c>
      <c r="BE2231" t="s">
        <v>203</v>
      </c>
      <c r="BF2231" t="s">
        <v>212</v>
      </c>
      <c r="BG2231" t="s">
        <v>211</v>
      </c>
      <c r="BH2231" t="s">
        <v>201</v>
      </c>
      <c r="BI2231" t="s">
        <v>210</v>
      </c>
      <c r="BJ2231">
        <v>1</v>
      </c>
      <c r="BK2231" t="s">
        <v>205</v>
      </c>
      <c r="BL2231" t="s">
        <v>354</v>
      </c>
      <c r="BM2231">
        <v>1</v>
      </c>
    </row>
    <row r="2232" spans="1:125" x14ac:dyDescent="0.25">
      <c r="A2232" s="5">
        <v>1312201</v>
      </c>
      <c r="B2232" s="5">
        <v>1</v>
      </c>
      <c r="J2232" s="3"/>
      <c r="K2232" s="3"/>
      <c r="L2232" s="3"/>
      <c r="M2232" s="3"/>
      <c r="N2232" s="3">
        <v>45383</v>
      </c>
      <c r="O2232" s="7">
        <v>0.4912037037037037</v>
      </c>
      <c r="P2232" t="s">
        <v>1908</v>
      </c>
      <c r="AV2232" t="s">
        <v>202</v>
      </c>
      <c r="AW2232" t="s">
        <v>207</v>
      </c>
      <c r="AX2232" t="s">
        <v>211</v>
      </c>
      <c r="AY2232" t="s">
        <v>200</v>
      </c>
      <c r="AZ2232" t="s">
        <v>208</v>
      </c>
      <c r="BA2232">
        <v>2</v>
      </c>
      <c r="BB2232" t="s">
        <v>204</v>
      </c>
      <c r="BC2232" t="s">
        <v>209</v>
      </c>
      <c r="BD2232" t="s">
        <v>211</v>
      </c>
      <c r="BE2232" t="s">
        <v>203</v>
      </c>
      <c r="BF2232" t="s">
        <v>212</v>
      </c>
      <c r="BG2232" t="s">
        <v>211</v>
      </c>
      <c r="BH2232" t="s">
        <v>201</v>
      </c>
      <c r="BI2232" t="s">
        <v>210</v>
      </c>
      <c r="BJ2232">
        <v>1</v>
      </c>
      <c r="BK2232" t="s">
        <v>205</v>
      </c>
      <c r="BL2232" t="s">
        <v>354</v>
      </c>
      <c r="BM2232">
        <v>1</v>
      </c>
    </row>
    <row r="2233" spans="1:125" x14ac:dyDescent="0.25">
      <c r="A2233" s="5">
        <v>1312301</v>
      </c>
      <c r="B2233" s="5">
        <v>1</v>
      </c>
      <c r="J2233" s="3"/>
      <c r="K2233" s="3"/>
      <c r="L2233" s="3"/>
      <c r="M2233" s="3"/>
      <c r="N2233" s="3">
        <v>45383</v>
      </c>
      <c r="O2233" s="7">
        <v>0.49156250000000001</v>
      </c>
      <c r="P2233" t="s">
        <v>1908</v>
      </c>
      <c r="AV2233" t="s">
        <v>202</v>
      </c>
      <c r="AW2233" t="s">
        <v>207</v>
      </c>
      <c r="AX2233" t="s">
        <v>211</v>
      </c>
      <c r="AY2233" t="s">
        <v>200</v>
      </c>
      <c r="AZ2233" t="s">
        <v>208</v>
      </c>
      <c r="BA2233">
        <v>2</v>
      </c>
      <c r="BB2233" t="s">
        <v>204</v>
      </c>
      <c r="BC2233" t="s">
        <v>209</v>
      </c>
      <c r="BD2233" t="s">
        <v>211</v>
      </c>
      <c r="BE2233" t="s">
        <v>203</v>
      </c>
      <c r="BF2233" t="s">
        <v>212</v>
      </c>
      <c r="BG2233" t="s">
        <v>211</v>
      </c>
      <c r="BH2233" t="s">
        <v>201</v>
      </c>
      <c r="BI2233" t="s">
        <v>210</v>
      </c>
      <c r="BJ2233">
        <v>1</v>
      </c>
      <c r="BK2233" t="s">
        <v>205</v>
      </c>
      <c r="BL2233" t="s">
        <v>354</v>
      </c>
      <c r="BM2233">
        <v>1</v>
      </c>
    </row>
    <row r="2234" spans="1:125" x14ac:dyDescent="0.25">
      <c r="A2234" s="5">
        <v>1312323</v>
      </c>
      <c r="B2234" s="5">
        <v>23</v>
      </c>
      <c r="C2234" t="s">
        <v>6089</v>
      </c>
      <c r="D2234" t="s">
        <v>6028</v>
      </c>
      <c r="E2234" t="s">
        <v>417</v>
      </c>
      <c r="F2234" t="s">
        <v>6</v>
      </c>
      <c r="G2234" t="s">
        <v>5832</v>
      </c>
      <c r="H2234" t="s">
        <v>25</v>
      </c>
      <c r="I2234" t="s">
        <v>117</v>
      </c>
      <c r="J2234" s="3"/>
      <c r="K2234" s="3"/>
      <c r="L2234" s="3">
        <v>45566</v>
      </c>
      <c r="M2234" s="3" t="s">
        <v>128</v>
      </c>
      <c r="N2234" s="3">
        <v>45383</v>
      </c>
      <c r="O2234" s="7">
        <v>0.49156250000000001</v>
      </c>
      <c r="P2234" t="s">
        <v>1908</v>
      </c>
      <c r="Q2234" s="3">
        <v>45488</v>
      </c>
      <c r="R2234" s="7">
        <v>0.5650694444444444</v>
      </c>
      <c r="S2234" t="s">
        <v>1908</v>
      </c>
      <c r="U2234" s="92" t="s">
        <v>405</v>
      </c>
      <c r="W2234" s="92" t="s">
        <v>1103</v>
      </c>
      <c r="Y2234" s="92" t="s">
        <v>1104</v>
      </c>
      <c r="AA2234" t="s">
        <v>145</v>
      </c>
      <c r="AB2234" t="s">
        <v>6161</v>
      </c>
      <c r="AC2234" t="s">
        <v>154</v>
      </c>
      <c r="AD2234" t="s">
        <v>5547</v>
      </c>
      <c r="AE2234" t="s">
        <v>5566</v>
      </c>
      <c r="AF2234" s="12" t="s">
        <v>5416</v>
      </c>
      <c r="AG2234" s="12" t="s">
        <v>5417</v>
      </c>
      <c r="AH2234" s="12" t="s">
        <v>5416</v>
      </c>
      <c r="AI2234" s="12" t="s">
        <v>5417</v>
      </c>
      <c r="AJ2234" s="12" t="s">
        <v>5416</v>
      </c>
      <c r="AK2234" s="12" t="s">
        <v>5417</v>
      </c>
      <c r="AL2234" s="12" t="s">
        <v>5416</v>
      </c>
      <c r="AM2234" s="12" t="s">
        <v>5417</v>
      </c>
      <c r="AN2234" s="12">
        <v>543</v>
      </c>
      <c r="AO2234" s="12">
        <v>58</v>
      </c>
      <c r="AP2234" s="12">
        <v>543</v>
      </c>
      <c r="AQ2234" s="12">
        <v>58</v>
      </c>
      <c r="AR2234" s="12" t="s">
        <v>239</v>
      </c>
      <c r="AS2234" s="12" t="s">
        <v>239</v>
      </c>
      <c r="AT2234" s="12" t="s">
        <v>239</v>
      </c>
      <c r="AU2234" s="12" t="s">
        <v>239</v>
      </c>
      <c r="AV2234" t="s">
        <v>202</v>
      </c>
      <c r="AW2234" t="s">
        <v>207</v>
      </c>
      <c r="AX2234" t="s">
        <v>211</v>
      </c>
      <c r="AY2234" t="s">
        <v>200</v>
      </c>
      <c r="AZ2234" t="s">
        <v>208</v>
      </c>
      <c r="BA2234">
        <v>2</v>
      </c>
      <c r="BB2234" t="s">
        <v>204</v>
      </c>
      <c r="BC2234" t="s">
        <v>209</v>
      </c>
      <c r="BD2234" t="s">
        <v>211</v>
      </c>
      <c r="BE2234" t="s">
        <v>203</v>
      </c>
      <c r="BF2234" t="s">
        <v>212</v>
      </c>
      <c r="BG2234" t="s">
        <v>211</v>
      </c>
      <c r="BH2234" t="s">
        <v>201</v>
      </c>
      <c r="BI2234" t="s">
        <v>210</v>
      </c>
      <c r="BJ2234">
        <v>1</v>
      </c>
      <c r="BK2234" t="s">
        <v>205</v>
      </c>
      <c r="BL2234" t="s">
        <v>354</v>
      </c>
      <c r="BM2234">
        <v>1</v>
      </c>
      <c r="BQ2234" t="s">
        <v>584</v>
      </c>
      <c r="BR2234" t="s">
        <v>145</v>
      </c>
      <c r="BS2234" t="s">
        <v>6076</v>
      </c>
      <c r="BT2234" t="s">
        <v>145</v>
      </c>
      <c r="BU2234" t="s">
        <v>2269</v>
      </c>
      <c r="BV2234" t="s">
        <v>145</v>
      </c>
      <c r="BW2234" t="s">
        <v>379</v>
      </c>
      <c r="BX2234" t="s">
        <v>145</v>
      </c>
      <c r="CA2234" t="s">
        <v>1908</v>
      </c>
      <c r="CB2234" s="3">
        <v>45384</v>
      </c>
      <c r="CC2234" t="s">
        <v>1908</v>
      </c>
      <c r="CD2234" s="3">
        <v>45425</v>
      </c>
      <c r="CE2234" t="s">
        <v>1908</v>
      </c>
      <c r="CF2234" s="3">
        <v>45398</v>
      </c>
      <c r="CG2234" t="s">
        <v>1908</v>
      </c>
      <c r="CH2234" s="3">
        <v>45461</v>
      </c>
      <c r="CI2234" t="s">
        <v>1908</v>
      </c>
      <c r="CJ2234" s="3">
        <v>45461</v>
      </c>
      <c r="CK2234" t="s">
        <v>1908</v>
      </c>
      <c r="CL2234" s="3">
        <v>45432</v>
      </c>
      <c r="CM2234" t="s">
        <v>1908</v>
      </c>
      <c r="CN2234" s="3">
        <v>45434</v>
      </c>
      <c r="CO2234" t="s">
        <v>1908</v>
      </c>
      <c r="CP2234" s="3">
        <v>45434</v>
      </c>
      <c r="CS2234" t="s">
        <v>1908</v>
      </c>
      <c r="CT2234" s="3">
        <v>45384</v>
      </c>
      <c r="CU2234" t="s">
        <v>1908</v>
      </c>
      <c r="CV2234" s="3">
        <v>45432</v>
      </c>
      <c r="CW2234" t="s">
        <v>1908</v>
      </c>
      <c r="CX2234" s="3">
        <v>45425</v>
      </c>
      <c r="CY2234" t="s">
        <v>1908</v>
      </c>
      <c r="CZ2234" s="3">
        <v>45434</v>
      </c>
      <c r="DA2234" t="s">
        <v>1908</v>
      </c>
      <c r="DB2234" s="3">
        <v>45434</v>
      </c>
      <c r="DE2234" t="s">
        <v>1908</v>
      </c>
      <c r="DF2234" s="3">
        <v>45429</v>
      </c>
      <c r="DG2234" t="s">
        <v>1908</v>
      </c>
      <c r="DH2234" s="3">
        <v>45434</v>
      </c>
      <c r="DK2234" t="s">
        <v>1908</v>
      </c>
      <c r="DL2234" s="3">
        <v>45429</v>
      </c>
      <c r="DQ2234" t="s">
        <v>6</v>
      </c>
      <c r="DR2234" t="s">
        <v>3985</v>
      </c>
      <c r="DU2234" t="s">
        <v>2176</v>
      </c>
    </row>
    <row r="2235" spans="1:125" x14ac:dyDescent="0.25">
      <c r="A2235" s="5">
        <v>1312401</v>
      </c>
      <c r="B2235" s="5">
        <v>1</v>
      </c>
      <c r="J2235" s="3"/>
      <c r="K2235" s="3"/>
      <c r="L2235" s="3"/>
      <c r="M2235" s="3"/>
      <c r="N2235" s="3">
        <v>45383</v>
      </c>
      <c r="O2235" s="7">
        <v>0.49186342592592591</v>
      </c>
      <c r="P2235" t="s">
        <v>1908</v>
      </c>
      <c r="AV2235" t="s">
        <v>202</v>
      </c>
      <c r="AW2235" t="s">
        <v>207</v>
      </c>
      <c r="AX2235" t="s">
        <v>211</v>
      </c>
      <c r="AY2235" t="s">
        <v>200</v>
      </c>
      <c r="AZ2235" t="s">
        <v>208</v>
      </c>
      <c r="BA2235">
        <v>2</v>
      </c>
      <c r="BB2235" t="s">
        <v>204</v>
      </c>
      <c r="BC2235" t="s">
        <v>209</v>
      </c>
      <c r="BD2235" t="s">
        <v>211</v>
      </c>
      <c r="BE2235" t="s">
        <v>203</v>
      </c>
      <c r="BF2235" t="s">
        <v>212</v>
      </c>
      <c r="BG2235" t="s">
        <v>211</v>
      </c>
      <c r="BH2235" t="s">
        <v>201</v>
      </c>
      <c r="BI2235" t="s">
        <v>210</v>
      </c>
      <c r="BJ2235">
        <v>1</v>
      </c>
      <c r="BK2235" t="s">
        <v>205</v>
      </c>
      <c r="BL2235" t="s">
        <v>354</v>
      </c>
      <c r="BM2235">
        <v>1</v>
      </c>
    </row>
    <row r="2236" spans="1:125" x14ac:dyDescent="0.25">
      <c r="A2236" s="5">
        <v>1312408</v>
      </c>
      <c r="B2236" s="5">
        <v>8</v>
      </c>
      <c r="C2236" t="s">
        <v>6078</v>
      </c>
      <c r="D2236" t="s">
        <v>6029</v>
      </c>
      <c r="E2236" t="s">
        <v>4590</v>
      </c>
      <c r="F2236" t="s">
        <v>28</v>
      </c>
      <c r="G2236" t="s">
        <v>5815</v>
      </c>
      <c r="H2236" t="s">
        <v>25</v>
      </c>
      <c r="I2236" t="s">
        <v>117</v>
      </c>
      <c r="J2236" s="3"/>
      <c r="K2236" s="3"/>
      <c r="L2236" s="3">
        <v>45538</v>
      </c>
      <c r="M2236" s="3" t="s">
        <v>129</v>
      </c>
      <c r="N2236" s="3">
        <v>45383</v>
      </c>
      <c r="O2236" s="7">
        <v>0.49186342592592591</v>
      </c>
      <c r="P2236" t="s">
        <v>1908</v>
      </c>
      <c r="Q2236" s="3">
        <v>45467</v>
      </c>
      <c r="R2236" s="7">
        <v>0.65907407407407403</v>
      </c>
      <c r="S2236" t="s">
        <v>1908</v>
      </c>
      <c r="U2236" s="92" t="s">
        <v>1428</v>
      </c>
      <c r="V2236" s="93" t="s">
        <v>4757</v>
      </c>
      <c r="W2236" s="92" t="s">
        <v>6034</v>
      </c>
      <c r="X2236" s="93" t="s">
        <v>4513</v>
      </c>
      <c r="Y2236" s="92" t="s">
        <v>475</v>
      </c>
      <c r="AA2236" t="s">
        <v>160</v>
      </c>
      <c r="AB2236">
        <v>956</v>
      </c>
      <c r="AC2236" t="s">
        <v>153</v>
      </c>
      <c r="AD2236" t="s">
        <v>6036</v>
      </c>
      <c r="AE2236" t="s">
        <v>6037</v>
      </c>
      <c r="AF2236" s="12" t="s">
        <v>5808</v>
      </c>
      <c r="AG2236" s="12" t="s">
        <v>5809</v>
      </c>
      <c r="AH2236" s="12" t="s">
        <v>5808</v>
      </c>
      <c r="AI2236" s="12" t="s">
        <v>5809</v>
      </c>
      <c r="AJ2236" s="12" t="s">
        <v>5808</v>
      </c>
      <c r="AK2236" s="12" t="s">
        <v>5809</v>
      </c>
      <c r="AL2236" s="12" t="s">
        <v>5808</v>
      </c>
      <c r="AM2236" s="12" t="s">
        <v>5809</v>
      </c>
      <c r="AN2236" s="12">
        <v>543</v>
      </c>
      <c r="AO2236" s="12">
        <v>58</v>
      </c>
      <c r="AP2236" s="12">
        <v>543</v>
      </c>
      <c r="AQ2236" s="12">
        <v>58</v>
      </c>
      <c r="AR2236" s="12" t="s">
        <v>239</v>
      </c>
      <c r="AS2236" s="12" t="s">
        <v>239</v>
      </c>
      <c r="AT2236" s="12" t="s">
        <v>239</v>
      </c>
      <c r="AU2236" s="12" t="s">
        <v>239</v>
      </c>
      <c r="AV2236" t="s">
        <v>202</v>
      </c>
      <c r="AW2236" t="s">
        <v>207</v>
      </c>
      <c r="AX2236" t="s">
        <v>211</v>
      </c>
      <c r="AY2236" t="s">
        <v>200</v>
      </c>
      <c r="AZ2236" t="s">
        <v>208</v>
      </c>
      <c r="BA2236">
        <v>2</v>
      </c>
      <c r="BB2236" t="s">
        <v>204</v>
      </c>
      <c r="BC2236" t="s">
        <v>209</v>
      </c>
      <c r="BD2236" t="s">
        <v>211</v>
      </c>
      <c r="BE2236" t="s">
        <v>203</v>
      </c>
      <c r="BF2236" t="s">
        <v>212</v>
      </c>
      <c r="BG2236" t="s">
        <v>211</v>
      </c>
      <c r="BH2236" t="s">
        <v>201</v>
      </c>
      <c r="BI2236" t="s">
        <v>210</v>
      </c>
      <c r="BJ2236">
        <v>1</v>
      </c>
      <c r="BK2236" t="s">
        <v>205</v>
      </c>
      <c r="BL2236" t="s">
        <v>354</v>
      </c>
      <c r="BM2236">
        <v>1</v>
      </c>
      <c r="BQ2236" t="s">
        <v>584</v>
      </c>
      <c r="BR2236" t="s">
        <v>160</v>
      </c>
      <c r="BS2236" t="s">
        <v>5753</v>
      </c>
      <c r="BT2236" t="s">
        <v>160</v>
      </c>
      <c r="BU2236" t="s">
        <v>1852</v>
      </c>
      <c r="BV2236" t="s">
        <v>160</v>
      </c>
      <c r="BW2236" t="s">
        <v>379</v>
      </c>
      <c r="BX2236" t="s">
        <v>160</v>
      </c>
      <c r="CA2236" t="s">
        <v>1908</v>
      </c>
      <c r="CB2236" s="3">
        <v>45384</v>
      </c>
      <c r="CC2236" t="s">
        <v>1908</v>
      </c>
      <c r="CD2236" s="3">
        <v>45432</v>
      </c>
      <c r="CE2236" t="s">
        <v>1908</v>
      </c>
      <c r="CF2236" s="3">
        <v>45421</v>
      </c>
      <c r="CG2236" t="s">
        <v>1908</v>
      </c>
      <c r="CH2236" s="3">
        <v>45421</v>
      </c>
      <c r="CI2236" t="s">
        <v>1908</v>
      </c>
      <c r="CJ2236" s="3">
        <v>45421</v>
      </c>
      <c r="CK2236" t="s">
        <v>1908</v>
      </c>
      <c r="CL2236" s="3">
        <v>45421</v>
      </c>
      <c r="CM2236" t="s">
        <v>1908</v>
      </c>
      <c r="CN2236" s="3">
        <v>45421</v>
      </c>
      <c r="CO2236" t="s">
        <v>1908</v>
      </c>
      <c r="CP2236" s="3">
        <v>45432</v>
      </c>
      <c r="CQ2236" t="s">
        <v>1908</v>
      </c>
      <c r="CR2236" s="3">
        <v>45447</v>
      </c>
      <c r="CS2236" t="s">
        <v>1908</v>
      </c>
      <c r="CT2236" s="3">
        <v>45384</v>
      </c>
      <c r="CU2236" t="s">
        <v>1908</v>
      </c>
      <c r="CV2236" s="3">
        <v>45421</v>
      </c>
      <c r="CW2236" t="s">
        <v>1908</v>
      </c>
      <c r="CX2236" s="3">
        <v>45432</v>
      </c>
      <c r="CY2236" t="s">
        <v>1908</v>
      </c>
      <c r="CZ2236" s="3">
        <v>45421</v>
      </c>
      <c r="DA2236" t="s">
        <v>1908</v>
      </c>
      <c r="DB2236" s="3">
        <v>45421</v>
      </c>
      <c r="DC2236" t="s">
        <v>1908</v>
      </c>
      <c r="DD2236" s="3">
        <v>45467</v>
      </c>
      <c r="DE2236" t="s">
        <v>1908</v>
      </c>
      <c r="DF2236" s="3">
        <v>45434</v>
      </c>
      <c r="DG2236" t="s">
        <v>1908</v>
      </c>
      <c r="DH2236" s="3">
        <v>45467</v>
      </c>
      <c r="DK2236" t="s">
        <v>1908</v>
      </c>
      <c r="DL2236" s="3">
        <v>45434</v>
      </c>
      <c r="DQ2236" t="s">
        <v>28</v>
      </c>
      <c r="DR2236" t="s">
        <v>2920</v>
      </c>
      <c r="DU2236" t="s">
        <v>6035</v>
      </c>
    </row>
    <row r="2237" spans="1:125" x14ac:dyDescent="0.25">
      <c r="A2237" s="5">
        <v>1312501</v>
      </c>
      <c r="B2237" s="5">
        <v>1</v>
      </c>
      <c r="J2237" s="3"/>
      <c r="K2237" s="3"/>
      <c r="L2237" s="3"/>
      <c r="M2237" s="3"/>
      <c r="N2237" s="3">
        <v>45383</v>
      </c>
      <c r="O2237" s="7">
        <v>0.4942361111111111</v>
      </c>
      <c r="P2237" t="s">
        <v>1908</v>
      </c>
      <c r="AV2237" t="s">
        <v>202</v>
      </c>
      <c r="AW2237" t="s">
        <v>207</v>
      </c>
      <c r="AX2237" t="s">
        <v>211</v>
      </c>
      <c r="AY2237" t="s">
        <v>200</v>
      </c>
      <c r="AZ2237" t="s">
        <v>208</v>
      </c>
      <c r="BA2237">
        <v>2</v>
      </c>
      <c r="BB2237" t="s">
        <v>204</v>
      </c>
      <c r="BC2237" t="s">
        <v>209</v>
      </c>
      <c r="BD2237" t="s">
        <v>211</v>
      </c>
      <c r="BE2237" t="s">
        <v>203</v>
      </c>
      <c r="BF2237" t="s">
        <v>212</v>
      </c>
      <c r="BG2237" t="s">
        <v>211</v>
      </c>
      <c r="BH2237" t="s">
        <v>201</v>
      </c>
      <c r="BI2237" t="s">
        <v>210</v>
      </c>
      <c r="BJ2237">
        <v>1</v>
      </c>
      <c r="BK2237" t="s">
        <v>205</v>
      </c>
      <c r="BL2237" t="s">
        <v>354</v>
      </c>
      <c r="BM2237">
        <v>1</v>
      </c>
    </row>
    <row r="2238" spans="1:125" x14ac:dyDescent="0.25">
      <c r="A2238" s="5">
        <v>1312516</v>
      </c>
      <c r="B2238" s="5">
        <v>16</v>
      </c>
      <c r="C2238" t="s">
        <v>6077</v>
      </c>
      <c r="D2238" t="s">
        <v>6030</v>
      </c>
      <c r="E2238" t="s">
        <v>3952</v>
      </c>
      <c r="F2238" t="s">
        <v>6</v>
      </c>
      <c r="G2238" t="s">
        <v>5934</v>
      </c>
      <c r="H2238" t="s">
        <v>127</v>
      </c>
      <c r="I2238" t="s">
        <v>117</v>
      </c>
      <c r="J2238" s="3"/>
      <c r="K2238" s="3"/>
      <c r="L2238" s="3">
        <v>45538</v>
      </c>
      <c r="M2238" s="3" t="s">
        <v>133</v>
      </c>
      <c r="N2238" s="3">
        <v>45383</v>
      </c>
      <c r="O2238" s="7">
        <v>0.4942361111111111</v>
      </c>
      <c r="P2238" t="s">
        <v>1908</v>
      </c>
      <c r="Q2238" s="3">
        <v>45614</v>
      </c>
      <c r="R2238" s="7">
        <v>0.3629398148148148</v>
      </c>
      <c r="S2238" t="s">
        <v>1908</v>
      </c>
      <c r="U2238" s="92" t="s">
        <v>1762</v>
      </c>
      <c r="V2238" s="93" t="s">
        <v>4615</v>
      </c>
      <c r="W2238" s="92" t="s">
        <v>235</v>
      </c>
      <c r="X2238" s="93" t="s">
        <v>6038</v>
      </c>
      <c r="Y2238" s="92" t="s">
        <v>1481</v>
      </c>
      <c r="Z2238" s="93" t="s">
        <v>6039</v>
      </c>
      <c r="AA2238" t="s">
        <v>146</v>
      </c>
      <c r="AB2238">
        <v>956</v>
      </c>
      <c r="AC2238" t="s">
        <v>154</v>
      </c>
      <c r="AD2238" t="s">
        <v>474</v>
      </c>
      <c r="AF2238" s="12" t="s">
        <v>5731</v>
      </c>
      <c r="AG2238" s="12">
        <v>18</v>
      </c>
      <c r="AH2238" s="12" t="s">
        <v>5731</v>
      </c>
      <c r="AI2238" s="12">
        <v>18</v>
      </c>
      <c r="AJ2238" s="12" t="s">
        <v>5731</v>
      </c>
      <c r="AK2238" s="12">
        <v>18</v>
      </c>
      <c r="AL2238" s="12" t="s">
        <v>5731</v>
      </c>
      <c r="AM2238" s="12">
        <v>18</v>
      </c>
      <c r="AN2238" s="12">
        <v>539</v>
      </c>
      <c r="AO2238" s="12">
        <v>45</v>
      </c>
      <c r="AP2238" s="12">
        <v>539</v>
      </c>
      <c r="AQ2238" s="12">
        <v>45</v>
      </c>
      <c r="AR2238" s="12" t="s">
        <v>239</v>
      </c>
      <c r="AS2238" s="12" t="s">
        <v>239</v>
      </c>
      <c r="AT2238" s="12" t="s">
        <v>239</v>
      </c>
      <c r="AU2238" s="12" t="s">
        <v>239</v>
      </c>
      <c r="AV2238" t="s">
        <v>202</v>
      </c>
      <c r="AW2238" t="s">
        <v>207</v>
      </c>
      <c r="AX2238" t="s">
        <v>211</v>
      </c>
      <c r="AY2238" t="s">
        <v>200</v>
      </c>
      <c r="AZ2238" t="s">
        <v>208</v>
      </c>
      <c r="BA2238">
        <v>2</v>
      </c>
      <c r="BB2238" t="s">
        <v>204</v>
      </c>
      <c r="BC2238" t="s">
        <v>209</v>
      </c>
      <c r="BD2238" t="s">
        <v>211</v>
      </c>
      <c r="BE2238" t="s">
        <v>203</v>
      </c>
      <c r="BF2238" t="s">
        <v>212</v>
      </c>
      <c r="BG2238" t="s">
        <v>211</v>
      </c>
      <c r="BH2238" t="s">
        <v>201</v>
      </c>
      <c r="BI2238" t="s">
        <v>210</v>
      </c>
      <c r="BJ2238">
        <v>1</v>
      </c>
      <c r="BK2238" t="s">
        <v>205</v>
      </c>
      <c r="BL2238" t="s">
        <v>354</v>
      </c>
      <c r="BM2238">
        <v>1</v>
      </c>
      <c r="BQ2238" t="s">
        <v>577</v>
      </c>
      <c r="BR2238" t="s">
        <v>6041</v>
      </c>
      <c r="BS2238" t="s">
        <v>5853</v>
      </c>
      <c r="BT2238" t="s">
        <v>6041</v>
      </c>
      <c r="BW2238" t="s">
        <v>780</v>
      </c>
      <c r="BX2238" t="s">
        <v>6041</v>
      </c>
      <c r="BY2238" t="s">
        <v>5558</v>
      </c>
      <c r="BZ2238" t="s">
        <v>6041</v>
      </c>
      <c r="CA2238" t="s">
        <v>1908</v>
      </c>
      <c r="CB2238" s="3">
        <v>45384</v>
      </c>
      <c r="CC2238" t="s">
        <v>1908</v>
      </c>
      <c r="CD2238" s="3">
        <v>45432</v>
      </c>
      <c r="CE2238" t="s">
        <v>1908</v>
      </c>
      <c r="CF2238" s="3">
        <v>45391</v>
      </c>
      <c r="CG2238" t="s">
        <v>1908</v>
      </c>
      <c r="CH2238" s="3">
        <v>45421</v>
      </c>
      <c r="CI2238" t="s">
        <v>1908</v>
      </c>
      <c r="CJ2238" s="3">
        <v>45421</v>
      </c>
      <c r="CK2238" t="s">
        <v>1908</v>
      </c>
      <c r="CL2238" s="3">
        <v>45421</v>
      </c>
      <c r="CM2238" t="s">
        <v>1908</v>
      </c>
      <c r="CN2238" s="3">
        <v>45421</v>
      </c>
      <c r="CO2238" t="s">
        <v>1908</v>
      </c>
      <c r="CP2238" s="3">
        <v>45432</v>
      </c>
      <c r="CQ2238" t="s">
        <v>1908</v>
      </c>
      <c r="CR2238" s="3">
        <v>45447</v>
      </c>
      <c r="CS2238" t="s">
        <v>1908</v>
      </c>
      <c r="CT2238" s="3">
        <v>45384</v>
      </c>
      <c r="CU2238" t="s">
        <v>1908</v>
      </c>
      <c r="CV2238" s="3">
        <v>45432</v>
      </c>
      <c r="CW2238" t="s">
        <v>1908</v>
      </c>
      <c r="CX2238" s="3">
        <v>45432</v>
      </c>
      <c r="CY2238" t="s">
        <v>1908</v>
      </c>
      <c r="CZ2238" s="3">
        <v>45421</v>
      </c>
      <c r="DA2238" t="s">
        <v>1908</v>
      </c>
      <c r="DB2238" s="3">
        <v>45421</v>
      </c>
      <c r="DC2238" t="s">
        <v>1908</v>
      </c>
      <c r="DD2238" s="3">
        <v>45467</v>
      </c>
      <c r="DE2238" t="s">
        <v>1908</v>
      </c>
      <c r="DF2238" s="3">
        <v>45434</v>
      </c>
      <c r="DG2238" t="s">
        <v>1908</v>
      </c>
      <c r="DH2238" s="3">
        <v>45467</v>
      </c>
      <c r="DK2238" t="s">
        <v>1908</v>
      </c>
      <c r="DL2238" s="3">
        <v>45434</v>
      </c>
      <c r="DQ2238" t="s">
        <v>6</v>
      </c>
      <c r="DR2238" t="s">
        <v>3985</v>
      </c>
      <c r="DU2238" t="s">
        <v>6040</v>
      </c>
    </row>
    <row r="2239" spans="1:125" x14ac:dyDescent="0.25">
      <c r="A2239" s="5">
        <v>1312601</v>
      </c>
      <c r="B2239" s="5">
        <v>1</v>
      </c>
      <c r="J2239" s="3"/>
      <c r="K2239" s="3"/>
      <c r="L2239" s="3"/>
      <c r="M2239" s="3"/>
      <c r="N2239" s="3">
        <v>45383</v>
      </c>
      <c r="O2239" s="7">
        <v>0.49461805555555555</v>
      </c>
      <c r="P2239" t="s">
        <v>1908</v>
      </c>
      <c r="AV2239" t="s">
        <v>202</v>
      </c>
      <c r="AW2239" t="s">
        <v>207</v>
      </c>
      <c r="AX2239" t="s">
        <v>211</v>
      </c>
      <c r="AY2239" t="s">
        <v>200</v>
      </c>
      <c r="AZ2239" t="s">
        <v>208</v>
      </c>
      <c r="BA2239">
        <v>2</v>
      </c>
      <c r="BB2239" t="s">
        <v>204</v>
      </c>
      <c r="BC2239" t="s">
        <v>209</v>
      </c>
      <c r="BD2239" t="s">
        <v>211</v>
      </c>
      <c r="BE2239" t="s">
        <v>203</v>
      </c>
      <c r="BF2239" t="s">
        <v>212</v>
      </c>
      <c r="BG2239" t="s">
        <v>211</v>
      </c>
      <c r="BH2239" t="s">
        <v>201</v>
      </c>
      <c r="BI2239" t="s">
        <v>210</v>
      </c>
      <c r="BJ2239">
        <v>1</v>
      </c>
      <c r="BK2239" t="s">
        <v>205</v>
      </c>
      <c r="BL2239" t="s">
        <v>354</v>
      </c>
      <c r="BM2239">
        <v>1</v>
      </c>
    </row>
    <row r="2240" spans="1:125" x14ac:dyDescent="0.25">
      <c r="A2240" s="5">
        <v>1312611</v>
      </c>
      <c r="B2240" s="5">
        <v>11</v>
      </c>
      <c r="C2240" t="s">
        <v>6163</v>
      </c>
      <c r="D2240" t="s">
        <v>6031</v>
      </c>
      <c r="E2240" t="s">
        <v>3667</v>
      </c>
      <c r="F2240" t="s">
        <v>28</v>
      </c>
      <c r="G2240" t="s">
        <v>5778</v>
      </c>
      <c r="H2240" t="s">
        <v>25</v>
      </c>
      <c r="I2240" t="s">
        <v>117</v>
      </c>
      <c r="J2240" s="3"/>
      <c r="K2240" s="3"/>
      <c r="L2240" s="3">
        <v>45692</v>
      </c>
      <c r="M2240" s="3" t="s">
        <v>126</v>
      </c>
      <c r="N2240" s="3">
        <v>45383</v>
      </c>
      <c r="O2240" s="7">
        <v>0.49461805555555555</v>
      </c>
      <c r="P2240" t="s">
        <v>1908</v>
      </c>
      <c r="Q2240" s="3">
        <v>45492</v>
      </c>
      <c r="R2240" s="7">
        <v>0.48561342592592593</v>
      </c>
      <c r="S2240" t="s">
        <v>1908</v>
      </c>
      <c r="U2240" s="92" t="s">
        <v>1379</v>
      </c>
      <c r="V2240" s="93" t="s">
        <v>4701</v>
      </c>
      <c r="W2240" s="92" t="s">
        <v>5282</v>
      </c>
      <c r="X2240" s="93" t="s">
        <v>4626</v>
      </c>
      <c r="Y2240" s="92" t="s">
        <v>475</v>
      </c>
      <c r="AA2240" t="s">
        <v>234</v>
      </c>
      <c r="AB2240">
        <v>956</v>
      </c>
      <c r="AC2240" t="s">
        <v>153</v>
      </c>
      <c r="AD2240" t="s">
        <v>6043</v>
      </c>
      <c r="AE2240" t="s">
        <v>2988</v>
      </c>
      <c r="AF2240" s="12" t="s">
        <v>5780</v>
      </c>
      <c r="AG2240" s="12">
        <v>101</v>
      </c>
      <c r="AH2240" s="12" t="s">
        <v>5780</v>
      </c>
      <c r="AI2240" s="12">
        <v>101</v>
      </c>
      <c r="AJ2240" s="12" t="s">
        <v>5780</v>
      </c>
      <c r="AK2240" s="12">
        <v>101</v>
      </c>
      <c r="AL2240" s="12" t="s">
        <v>5780</v>
      </c>
      <c r="AM2240" s="12">
        <v>101</v>
      </c>
      <c r="AN2240" s="12" t="s">
        <v>6136</v>
      </c>
      <c r="AO2240" s="12">
        <v>45</v>
      </c>
      <c r="AP2240" s="12" t="s">
        <v>6136</v>
      </c>
      <c r="AQ2240" s="12">
        <v>45</v>
      </c>
      <c r="AR2240" s="12" t="s">
        <v>239</v>
      </c>
      <c r="AS2240" s="12" t="s">
        <v>239</v>
      </c>
      <c r="AT2240" s="12" t="s">
        <v>239</v>
      </c>
      <c r="AU2240" s="12" t="s">
        <v>239</v>
      </c>
      <c r="AV2240" t="s">
        <v>202</v>
      </c>
      <c r="AW2240" t="s">
        <v>207</v>
      </c>
      <c r="AX2240" t="s">
        <v>211</v>
      </c>
      <c r="AY2240" t="s">
        <v>200</v>
      </c>
      <c r="AZ2240" t="s">
        <v>208</v>
      </c>
      <c r="BA2240">
        <v>2</v>
      </c>
      <c r="BB2240" t="s">
        <v>204</v>
      </c>
      <c r="BC2240" t="s">
        <v>209</v>
      </c>
      <c r="BD2240" t="s">
        <v>211</v>
      </c>
      <c r="BE2240" t="s">
        <v>203</v>
      </c>
      <c r="BF2240" t="s">
        <v>212</v>
      </c>
      <c r="BG2240" t="s">
        <v>211</v>
      </c>
      <c r="BH2240" t="s">
        <v>201</v>
      </c>
      <c r="BI2240" t="s">
        <v>210</v>
      </c>
      <c r="BJ2240">
        <v>1</v>
      </c>
      <c r="BK2240" t="s">
        <v>205</v>
      </c>
      <c r="BL2240" t="s">
        <v>354</v>
      </c>
      <c r="BM2240">
        <v>1</v>
      </c>
      <c r="BQ2240" t="s">
        <v>584</v>
      </c>
      <c r="BR2240" t="s">
        <v>5763</v>
      </c>
      <c r="BS2240" t="s">
        <v>6044</v>
      </c>
      <c r="BT2240" t="s">
        <v>5763</v>
      </c>
      <c r="BU2240" t="s">
        <v>1852</v>
      </c>
      <c r="BV2240" t="s">
        <v>5763</v>
      </c>
      <c r="BW2240" t="s">
        <v>379</v>
      </c>
      <c r="BX2240" t="s">
        <v>5763</v>
      </c>
      <c r="BY2240" t="s">
        <v>4194</v>
      </c>
      <c r="BZ2240" t="s">
        <v>5763</v>
      </c>
      <c r="CA2240" t="s">
        <v>1908</v>
      </c>
      <c r="CB2240" s="3">
        <v>45384</v>
      </c>
      <c r="CC2240" t="s">
        <v>1908</v>
      </c>
      <c r="CD2240" s="3">
        <v>45432</v>
      </c>
      <c r="CE2240" t="s">
        <v>1908</v>
      </c>
      <c r="CF2240" s="3">
        <v>45391</v>
      </c>
      <c r="CG2240" t="s">
        <v>1908</v>
      </c>
      <c r="CH2240" s="3">
        <v>45391</v>
      </c>
      <c r="CI2240" t="s">
        <v>1908</v>
      </c>
      <c r="CJ2240" s="3">
        <v>45391</v>
      </c>
      <c r="CK2240" t="s">
        <v>1908</v>
      </c>
      <c r="CL2240" s="3">
        <v>45432</v>
      </c>
      <c r="CM2240" t="s">
        <v>1908</v>
      </c>
      <c r="CN2240" s="3">
        <v>45488</v>
      </c>
      <c r="CO2240" t="s">
        <v>1908</v>
      </c>
      <c r="CP2240" s="3">
        <v>45488</v>
      </c>
      <c r="CQ2240" t="s">
        <v>1908</v>
      </c>
      <c r="CR2240" s="3">
        <v>45492</v>
      </c>
      <c r="CS2240" t="s">
        <v>1908</v>
      </c>
      <c r="CT2240" s="3">
        <v>45384</v>
      </c>
      <c r="CU2240" t="s">
        <v>1908</v>
      </c>
      <c r="CV2240" s="3">
        <v>45432</v>
      </c>
      <c r="CW2240" t="s">
        <v>1908</v>
      </c>
      <c r="CX2240" s="3">
        <v>45432</v>
      </c>
      <c r="CY2240" t="s">
        <v>1908</v>
      </c>
      <c r="CZ2240" s="3">
        <v>45488</v>
      </c>
      <c r="DA2240" t="s">
        <v>1908</v>
      </c>
      <c r="DB2240" s="3">
        <v>45488</v>
      </c>
      <c r="DC2240" t="s">
        <v>1908</v>
      </c>
      <c r="DD2240" s="3">
        <v>45467</v>
      </c>
      <c r="DE2240" t="s">
        <v>1908</v>
      </c>
      <c r="DF2240" s="3">
        <v>45434</v>
      </c>
      <c r="DG2240" t="s">
        <v>1908</v>
      </c>
      <c r="DH2240" s="3">
        <v>45467</v>
      </c>
      <c r="DK2240" t="s">
        <v>1908</v>
      </c>
      <c r="DL2240" s="3">
        <v>45434</v>
      </c>
      <c r="DQ2240" t="s">
        <v>28</v>
      </c>
      <c r="DR2240" t="s">
        <v>2920</v>
      </c>
      <c r="DU2240" t="s">
        <v>6042</v>
      </c>
    </row>
    <row r="2241" spans="1:125" x14ac:dyDescent="0.25">
      <c r="A2241" s="5">
        <v>1312701</v>
      </c>
      <c r="B2241" s="5">
        <v>1</v>
      </c>
      <c r="J2241" s="3"/>
      <c r="K2241" s="3"/>
      <c r="L2241" s="3"/>
      <c r="M2241" s="3"/>
      <c r="N2241" s="3">
        <v>45391</v>
      </c>
      <c r="O2241" s="7">
        <v>0.38461805555555556</v>
      </c>
      <c r="P2241" t="s">
        <v>1908</v>
      </c>
      <c r="AV2241" t="s">
        <v>202</v>
      </c>
      <c r="AW2241" t="s">
        <v>207</v>
      </c>
      <c r="AX2241" t="s">
        <v>211</v>
      </c>
      <c r="AY2241" t="s">
        <v>200</v>
      </c>
      <c r="AZ2241" t="s">
        <v>208</v>
      </c>
      <c r="BA2241">
        <v>2</v>
      </c>
      <c r="BB2241" t="s">
        <v>204</v>
      </c>
      <c r="BC2241" t="s">
        <v>209</v>
      </c>
      <c r="BD2241" t="s">
        <v>211</v>
      </c>
      <c r="BE2241" t="s">
        <v>203</v>
      </c>
      <c r="BF2241" t="s">
        <v>212</v>
      </c>
      <c r="BG2241" t="s">
        <v>211</v>
      </c>
      <c r="BH2241" t="s">
        <v>201</v>
      </c>
      <c r="BI2241" t="s">
        <v>210</v>
      </c>
      <c r="BJ2241">
        <v>1</v>
      </c>
      <c r="BK2241" t="s">
        <v>205</v>
      </c>
      <c r="BL2241" t="s">
        <v>354</v>
      </c>
      <c r="BM2241">
        <v>1</v>
      </c>
    </row>
    <row r="2242" spans="1:125" x14ac:dyDescent="0.25">
      <c r="A2242" s="5">
        <v>1312715</v>
      </c>
      <c r="B2242" s="5">
        <v>15</v>
      </c>
      <c r="C2242" t="s">
        <v>6101</v>
      </c>
      <c r="D2242" t="s">
        <v>6133</v>
      </c>
      <c r="E2242" t="s">
        <v>842</v>
      </c>
      <c r="F2242" t="s">
        <v>6</v>
      </c>
      <c r="G2242" t="s">
        <v>6134</v>
      </c>
      <c r="H2242" t="s">
        <v>267</v>
      </c>
      <c r="I2242" t="s">
        <v>117</v>
      </c>
      <c r="J2242" s="3">
        <v>45458</v>
      </c>
      <c r="K2242" s="3"/>
      <c r="L2242" s="3"/>
      <c r="M2242" s="3"/>
      <c r="N2242" s="3">
        <v>45391</v>
      </c>
      <c r="O2242" s="7">
        <v>0.38461805555555556</v>
      </c>
      <c r="P2242" t="s">
        <v>1908</v>
      </c>
      <c r="Q2242" s="3">
        <v>45461</v>
      </c>
      <c r="R2242" s="7">
        <v>0.63718750000000002</v>
      </c>
      <c r="S2242" t="s">
        <v>1908</v>
      </c>
      <c r="U2242" s="92" t="s">
        <v>386</v>
      </c>
      <c r="V2242" s="93" t="s">
        <v>228</v>
      </c>
      <c r="W2242" s="92" t="s">
        <v>385</v>
      </c>
      <c r="X2242" s="93" t="s">
        <v>147</v>
      </c>
      <c r="Y2242" s="92" t="s">
        <v>403</v>
      </c>
      <c r="Z2242" s="93" t="s">
        <v>226</v>
      </c>
      <c r="AA2242" t="s">
        <v>234</v>
      </c>
      <c r="AB2242">
        <v>956</v>
      </c>
      <c r="AC2242" t="s">
        <v>154</v>
      </c>
      <c r="AD2242" t="s">
        <v>474</v>
      </c>
      <c r="AF2242" s="12" t="s">
        <v>6100</v>
      </c>
      <c r="AG2242" s="12" t="s">
        <v>2481</v>
      </c>
      <c r="AH2242" s="12" t="s">
        <v>6100</v>
      </c>
      <c r="AI2242" s="12" t="s">
        <v>2481</v>
      </c>
      <c r="AJ2242" s="12" t="s">
        <v>6100</v>
      </c>
      <c r="AK2242" s="12" t="s">
        <v>2481</v>
      </c>
      <c r="AL2242" s="12" t="s">
        <v>6100</v>
      </c>
      <c r="AM2242" s="12" t="s">
        <v>2481</v>
      </c>
      <c r="AN2242" s="12">
        <v>543</v>
      </c>
      <c r="AO2242" s="12">
        <v>58</v>
      </c>
      <c r="AP2242" s="12">
        <v>543</v>
      </c>
      <c r="AQ2242" s="12">
        <v>58</v>
      </c>
      <c r="AR2242" s="12" t="s">
        <v>856</v>
      </c>
      <c r="AS2242" s="12" t="s">
        <v>856</v>
      </c>
      <c r="AT2242" s="12" t="s">
        <v>856</v>
      </c>
      <c r="AU2242" s="12" t="s">
        <v>856</v>
      </c>
      <c r="AV2242" t="s">
        <v>202</v>
      </c>
      <c r="AW2242" t="s">
        <v>207</v>
      </c>
      <c r="AX2242" t="s">
        <v>211</v>
      </c>
      <c r="AY2242" t="s">
        <v>200</v>
      </c>
      <c r="AZ2242" t="s">
        <v>208</v>
      </c>
      <c r="BA2242">
        <v>2</v>
      </c>
      <c r="BB2242" t="s">
        <v>204</v>
      </c>
      <c r="BC2242" t="s">
        <v>209</v>
      </c>
      <c r="BD2242" t="s">
        <v>211</v>
      </c>
      <c r="BE2242" t="s">
        <v>203</v>
      </c>
      <c r="BF2242" t="s">
        <v>212</v>
      </c>
      <c r="BG2242" t="s">
        <v>211</v>
      </c>
      <c r="BH2242" t="s">
        <v>201</v>
      </c>
      <c r="BI2242" t="s">
        <v>210</v>
      </c>
      <c r="BJ2242">
        <v>1</v>
      </c>
      <c r="BK2242" t="s">
        <v>205</v>
      </c>
      <c r="BL2242" t="s">
        <v>354</v>
      </c>
      <c r="BM2242">
        <v>1</v>
      </c>
      <c r="BQ2242" t="s">
        <v>473</v>
      </c>
      <c r="BR2242" t="s">
        <v>234</v>
      </c>
      <c r="BS2242" t="s">
        <v>6097</v>
      </c>
      <c r="BT2242" t="s">
        <v>234</v>
      </c>
      <c r="BU2242" t="s">
        <v>6098</v>
      </c>
      <c r="BV2242" t="s">
        <v>234</v>
      </c>
      <c r="BW2242" t="s">
        <v>267</v>
      </c>
      <c r="BX2242" t="s">
        <v>234</v>
      </c>
      <c r="CA2242" t="s">
        <v>1908</v>
      </c>
      <c r="CB2242" s="3">
        <v>45446</v>
      </c>
      <c r="CC2242" t="s">
        <v>8</v>
      </c>
      <c r="CD2242" s="3">
        <v>45453</v>
      </c>
      <c r="CE2242" t="s">
        <v>1908</v>
      </c>
      <c r="CF2242" s="3">
        <v>45446</v>
      </c>
      <c r="CG2242" t="s">
        <v>1908</v>
      </c>
      <c r="CH2242" s="3">
        <v>45446</v>
      </c>
      <c r="CI2242" t="s">
        <v>1908</v>
      </c>
      <c r="CJ2242" s="3">
        <v>45446</v>
      </c>
      <c r="CK2242" t="s">
        <v>8</v>
      </c>
      <c r="CL2242" s="3">
        <v>45453</v>
      </c>
      <c r="CM2242" t="s">
        <v>8</v>
      </c>
      <c r="CN2242" s="3">
        <v>45448</v>
      </c>
      <c r="CO2242" t="s">
        <v>8</v>
      </c>
      <c r="CP2242" s="3">
        <v>45453</v>
      </c>
      <c r="CQ2242" t="s">
        <v>8</v>
      </c>
      <c r="CR2242" s="3">
        <v>45453</v>
      </c>
      <c r="CS2242" t="s">
        <v>1908</v>
      </c>
      <c r="CT2242" s="3">
        <v>45446</v>
      </c>
      <c r="CW2242" t="s">
        <v>1908</v>
      </c>
      <c r="CX2242" s="3">
        <v>45461</v>
      </c>
      <c r="CY2242" t="s">
        <v>1908</v>
      </c>
      <c r="CZ2242" s="3">
        <v>45446</v>
      </c>
      <c r="DA2242" t="s">
        <v>1908</v>
      </c>
      <c r="DB2242" s="3">
        <v>45446</v>
      </c>
      <c r="DE2242" t="s">
        <v>1908</v>
      </c>
      <c r="DF2242" s="3">
        <v>45461</v>
      </c>
      <c r="DK2242" t="s">
        <v>1908</v>
      </c>
      <c r="DL2242" s="3">
        <v>45461</v>
      </c>
      <c r="DP2242" t="s">
        <v>474</v>
      </c>
      <c r="DQ2242" t="s">
        <v>6</v>
      </c>
      <c r="DR2242" t="s">
        <v>6</v>
      </c>
      <c r="DU2242" t="s">
        <v>2210</v>
      </c>
    </row>
    <row r="2243" spans="1:125" x14ac:dyDescent="0.25">
      <c r="A2243" s="5">
        <v>1312801</v>
      </c>
      <c r="B2243" s="5">
        <v>1</v>
      </c>
      <c r="J2243" s="3"/>
      <c r="K2243" s="3"/>
      <c r="L2243" s="3"/>
      <c r="M2243" s="3"/>
      <c r="N2243" s="3">
        <v>45391</v>
      </c>
      <c r="O2243" s="7">
        <v>0.3976851851851852</v>
      </c>
      <c r="P2243" t="s">
        <v>1908</v>
      </c>
      <c r="AV2243" t="s">
        <v>202</v>
      </c>
      <c r="AW2243" t="s">
        <v>207</v>
      </c>
      <c r="AX2243" t="s">
        <v>211</v>
      </c>
      <c r="AY2243" t="s">
        <v>200</v>
      </c>
      <c r="AZ2243" t="s">
        <v>208</v>
      </c>
      <c r="BA2243">
        <v>2</v>
      </c>
      <c r="BB2243" t="s">
        <v>204</v>
      </c>
      <c r="BC2243" t="s">
        <v>209</v>
      </c>
      <c r="BD2243" t="s">
        <v>211</v>
      </c>
      <c r="BE2243" t="s">
        <v>203</v>
      </c>
      <c r="BF2243" t="s">
        <v>212</v>
      </c>
      <c r="BG2243" t="s">
        <v>211</v>
      </c>
      <c r="BH2243" t="s">
        <v>201</v>
      </c>
      <c r="BI2243" t="s">
        <v>210</v>
      </c>
      <c r="BJ2243">
        <v>1</v>
      </c>
      <c r="BK2243" t="s">
        <v>205</v>
      </c>
      <c r="BL2243" t="s">
        <v>354</v>
      </c>
      <c r="BM2243">
        <v>1</v>
      </c>
    </row>
    <row r="2244" spans="1:125" x14ac:dyDescent="0.25">
      <c r="A2244" s="5">
        <v>1312815</v>
      </c>
      <c r="B2244" s="5">
        <v>15</v>
      </c>
      <c r="C2244" t="s">
        <v>6053</v>
      </c>
      <c r="D2244" t="s">
        <v>6047</v>
      </c>
      <c r="E2244" t="s">
        <v>3770</v>
      </c>
      <c r="F2244" t="s">
        <v>6</v>
      </c>
      <c r="G2244" t="s">
        <v>6065</v>
      </c>
      <c r="H2244" t="s">
        <v>25</v>
      </c>
      <c r="I2244" t="s">
        <v>117</v>
      </c>
      <c r="J2244" s="3"/>
      <c r="K2244" s="3"/>
      <c r="L2244" s="3">
        <v>45538</v>
      </c>
      <c r="M2244" s="3" t="s">
        <v>126</v>
      </c>
      <c r="N2244" s="3">
        <v>45391</v>
      </c>
      <c r="O2244" s="7">
        <v>0.3976851851851852</v>
      </c>
      <c r="P2244" t="s">
        <v>1908</v>
      </c>
      <c r="Q2244" s="3">
        <v>45534</v>
      </c>
      <c r="R2244" s="7">
        <v>0.48133101851851851</v>
      </c>
      <c r="S2244" t="s">
        <v>1908</v>
      </c>
      <c r="U2244" s="92" t="s">
        <v>386</v>
      </c>
      <c r="V2244" s="93" t="s">
        <v>5225</v>
      </c>
      <c r="W2244" s="92" t="s">
        <v>386</v>
      </c>
      <c r="X2244" s="93" t="s">
        <v>5225</v>
      </c>
      <c r="Y2244" s="92" t="s">
        <v>1406</v>
      </c>
      <c r="Z2244" s="93" t="s">
        <v>4513</v>
      </c>
      <c r="AA2244" t="s">
        <v>1859</v>
      </c>
      <c r="AB2244">
        <v>956</v>
      </c>
      <c r="AC2244" t="s">
        <v>154</v>
      </c>
      <c r="AD2244" t="s">
        <v>488</v>
      </c>
      <c r="AE2244" t="s">
        <v>776</v>
      </c>
      <c r="AF2244" s="12" t="s">
        <v>5696</v>
      </c>
      <c r="AG2244" s="12" t="s">
        <v>1707</v>
      </c>
      <c r="AH2244" s="12" t="s">
        <v>5696</v>
      </c>
      <c r="AI2244" s="12" t="s">
        <v>1707</v>
      </c>
      <c r="AJ2244" s="12" t="s">
        <v>5696</v>
      </c>
      <c r="AK2244" s="12" t="s">
        <v>1707</v>
      </c>
      <c r="AL2244" s="12" t="s">
        <v>5696</v>
      </c>
      <c r="AM2244" s="12" t="s">
        <v>1707</v>
      </c>
      <c r="AN2244" s="12" t="s">
        <v>6136</v>
      </c>
      <c r="AO2244" s="12">
        <v>45</v>
      </c>
      <c r="AP2244" s="12" t="s">
        <v>6136</v>
      </c>
      <c r="AQ2244" s="12">
        <v>45</v>
      </c>
      <c r="AR2244" s="12" t="s">
        <v>239</v>
      </c>
      <c r="AS2244" s="12" t="s">
        <v>239</v>
      </c>
      <c r="AT2244" s="12" t="s">
        <v>239</v>
      </c>
      <c r="AU2244" s="12" t="s">
        <v>239</v>
      </c>
      <c r="AV2244" t="s">
        <v>202</v>
      </c>
      <c r="AW2244" t="s">
        <v>207</v>
      </c>
      <c r="AX2244" t="s">
        <v>211</v>
      </c>
      <c r="AY2244" t="s">
        <v>200</v>
      </c>
      <c r="AZ2244" t="s">
        <v>208</v>
      </c>
      <c r="BA2244">
        <v>2</v>
      </c>
      <c r="BB2244" t="s">
        <v>204</v>
      </c>
      <c r="BC2244" t="s">
        <v>209</v>
      </c>
      <c r="BD2244" t="s">
        <v>211</v>
      </c>
      <c r="BE2244" t="s">
        <v>203</v>
      </c>
      <c r="BF2244" t="s">
        <v>212</v>
      </c>
      <c r="BG2244" t="s">
        <v>211</v>
      </c>
      <c r="BH2244" t="s">
        <v>201</v>
      </c>
      <c r="BI2244" t="s">
        <v>210</v>
      </c>
      <c r="BJ2244">
        <v>1</v>
      </c>
      <c r="BK2244" t="s">
        <v>205</v>
      </c>
      <c r="BL2244" t="s">
        <v>354</v>
      </c>
      <c r="BM2244">
        <v>1</v>
      </c>
      <c r="BQ2244" t="s">
        <v>584</v>
      </c>
      <c r="BR2244" t="s">
        <v>6088</v>
      </c>
      <c r="BS2244" t="s">
        <v>6048</v>
      </c>
      <c r="BT2244" t="s">
        <v>6088</v>
      </c>
      <c r="BU2244" t="s">
        <v>1852</v>
      </c>
      <c r="BV2244" t="s">
        <v>6088</v>
      </c>
      <c r="BW2244" t="s">
        <v>379</v>
      </c>
      <c r="BX2244" t="s">
        <v>6088</v>
      </c>
      <c r="BY2244" t="s">
        <v>6049</v>
      </c>
      <c r="BZ2244" t="s">
        <v>6088</v>
      </c>
      <c r="CA2244" t="s">
        <v>1908</v>
      </c>
      <c r="CB2244" s="3">
        <v>45391</v>
      </c>
      <c r="CC2244" t="s">
        <v>1908</v>
      </c>
      <c r="CD2244" s="3">
        <v>45432</v>
      </c>
      <c r="CE2244" t="s">
        <v>1908</v>
      </c>
      <c r="CF2244" s="3">
        <v>45391</v>
      </c>
      <c r="CG2244" t="s">
        <v>1908</v>
      </c>
      <c r="CH2244" s="3">
        <v>45397</v>
      </c>
      <c r="CI2244" t="s">
        <v>1908</v>
      </c>
      <c r="CJ2244" s="3">
        <v>45397</v>
      </c>
      <c r="CK2244" t="s">
        <v>1908</v>
      </c>
      <c r="CL2244" s="3">
        <v>45432</v>
      </c>
      <c r="CM2244" t="s">
        <v>1908</v>
      </c>
      <c r="CN2244" s="3">
        <v>45400</v>
      </c>
      <c r="CO2244" t="s">
        <v>1908</v>
      </c>
      <c r="CP2244" s="3">
        <v>45400</v>
      </c>
      <c r="CS2244" t="s">
        <v>1908</v>
      </c>
      <c r="CT2244" s="3">
        <v>45391</v>
      </c>
      <c r="CU2244" t="s">
        <v>1908</v>
      </c>
      <c r="CV2244" s="3">
        <v>45432</v>
      </c>
      <c r="CW2244" t="s">
        <v>1908</v>
      </c>
      <c r="CX2244" s="3">
        <v>45432</v>
      </c>
      <c r="CY2244" t="s">
        <v>1908</v>
      </c>
      <c r="CZ2244" s="3">
        <v>45392</v>
      </c>
      <c r="DA2244" t="s">
        <v>1908</v>
      </c>
      <c r="DB2244" s="3">
        <v>45392</v>
      </c>
      <c r="DC2244" t="s">
        <v>1908</v>
      </c>
      <c r="DD2244" s="3">
        <v>45467</v>
      </c>
      <c r="DE2244" t="s">
        <v>1908</v>
      </c>
      <c r="DF2244" s="3">
        <v>45435</v>
      </c>
      <c r="DG2244" t="s">
        <v>1908</v>
      </c>
      <c r="DH2244" s="3">
        <v>45467</v>
      </c>
      <c r="DK2244" t="s">
        <v>1908</v>
      </c>
      <c r="DL2244" s="3">
        <v>45435</v>
      </c>
      <c r="DQ2244" t="s">
        <v>6</v>
      </c>
      <c r="DR2244" t="s">
        <v>3985</v>
      </c>
      <c r="DU2244" t="s">
        <v>2233</v>
      </c>
    </row>
    <row r="2245" spans="1:125" x14ac:dyDescent="0.25">
      <c r="A2245" s="5">
        <v>1312901</v>
      </c>
      <c r="B2245" s="5">
        <v>1</v>
      </c>
      <c r="J2245" s="3"/>
      <c r="K2245" s="3"/>
      <c r="L2245" s="3"/>
      <c r="M2245" s="3"/>
      <c r="N2245" s="3">
        <v>45397</v>
      </c>
      <c r="O2245" s="7">
        <v>0.48648148148148146</v>
      </c>
      <c r="P2245" t="s">
        <v>1908</v>
      </c>
      <c r="AV2245" t="s">
        <v>202</v>
      </c>
      <c r="AW2245" t="s">
        <v>207</v>
      </c>
      <c r="AX2245" t="s">
        <v>211</v>
      </c>
      <c r="AY2245" t="s">
        <v>200</v>
      </c>
      <c r="AZ2245" t="s">
        <v>208</v>
      </c>
      <c r="BA2245">
        <v>2</v>
      </c>
      <c r="BB2245" t="s">
        <v>204</v>
      </c>
      <c r="BC2245" t="s">
        <v>209</v>
      </c>
      <c r="BD2245" t="s">
        <v>211</v>
      </c>
      <c r="BE2245" t="s">
        <v>203</v>
      </c>
      <c r="BF2245" t="s">
        <v>212</v>
      </c>
      <c r="BG2245" t="s">
        <v>211</v>
      </c>
      <c r="BH2245" t="s">
        <v>201</v>
      </c>
      <c r="BI2245" t="s">
        <v>210</v>
      </c>
      <c r="BJ2245">
        <v>1</v>
      </c>
      <c r="BK2245" t="s">
        <v>205</v>
      </c>
      <c r="BL2245" t="s">
        <v>354</v>
      </c>
      <c r="BM2245">
        <v>1</v>
      </c>
    </row>
    <row r="2246" spans="1:125" x14ac:dyDescent="0.25">
      <c r="A2246" s="5">
        <v>1312907</v>
      </c>
      <c r="B2246" s="5">
        <v>7</v>
      </c>
      <c r="C2246" t="s">
        <v>6060</v>
      </c>
      <c r="D2246" t="s">
        <v>6058</v>
      </c>
      <c r="E2246" t="s">
        <v>6057</v>
      </c>
      <c r="F2246" t="s">
        <v>88</v>
      </c>
      <c r="G2246" t="s">
        <v>467</v>
      </c>
      <c r="H2246" t="s">
        <v>25</v>
      </c>
      <c r="I2246" t="s">
        <v>118</v>
      </c>
      <c r="J2246" s="3"/>
      <c r="K2246" s="3"/>
      <c r="L2246" s="3"/>
      <c r="M2246" s="3" t="s">
        <v>128</v>
      </c>
      <c r="N2246" s="3">
        <v>45397</v>
      </c>
      <c r="O2246" s="7">
        <v>0.48648148148148146</v>
      </c>
      <c r="P2246" t="s">
        <v>1908</v>
      </c>
      <c r="Q2246" s="3">
        <v>45404</v>
      </c>
      <c r="R2246" s="7">
        <v>0.37347222222222221</v>
      </c>
      <c r="S2246" t="s">
        <v>1908</v>
      </c>
      <c r="U2246" s="92" t="s">
        <v>2065</v>
      </c>
      <c r="V2246" s="93" t="s">
        <v>1201</v>
      </c>
      <c r="AA2246" t="s">
        <v>146</v>
      </c>
      <c r="AB2246">
        <v>909</v>
      </c>
      <c r="AC2246" t="s">
        <v>523</v>
      </c>
      <c r="AD2246" t="s">
        <v>474</v>
      </c>
      <c r="AF2246" s="12" t="s">
        <v>349</v>
      </c>
      <c r="AG2246" s="12" t="s">
        <v>350</v>
      </c>
      <c r="AH2246" s="12" t="s">
        <v>4541</v>
      </c>
      <c r="AI2246" s="12" t="s">
        <v>350</v>
      </c>
      <c r="AJ2246" s="12" t="s">
        <v>4541</v>
      </c>
      <c r="AK2246" s="12" t="s">
        <v>350</v>
      </c>
      <c r="AL2246" s="12" t="s">
        <v>4541</v>
      </c>
      <c r="AM2246" s="12" t="s">
        <v>350</v>
      </c>
      <c r="AN2246" s="12">
        <v>543</v>
      </c>
      <c r="AO2246" s="12">
        <v>58</v>
      </c>
      <c r="AP2246" s="12">
        <v>543</v>
      </c>
      <c r="AQ2246" s="12">
        <v>58</v>
      </c>
      <c r="AR2246" s="12" t="s">
        <v>239</v>
      </c>
      <c r="AS2246" s="12" t="s">
        <v>239</v>
      </c>
      <c r="AT2246" s="12" t="s">
        <v>239</v>
      </c>
      <c r="AU2246" s="12" t="s">
        <v>239</v>
      </c>
      <c r="AV2246" t="s">
        <v>202</v>
      </c>
      <c r="AW2246" t="s">
        <v>207</v>
      </c>
      <c r="AX2246" t="s">
        <v>211</v>
      </c>
      <c r="AY2246" t="s">
        <v>200</v>
      </c>
      <c r="AZ2246" t="s">
        <v>208</v>
      </c>
      <c r="BA2246">
        <v>2</v>
      </c>
      <c r="BB2246" t="s">
        <v>204</v>
      </c>
      <c r="BC2246" t="s">
        <v>209</v>
      </c>
      <c r="BD2246" t="s">
        <v>211</v>
      </c>
      <c r="BE2246" t="s">
        <v>203</v>
      </c>
      <c r="BF2246" t="s">
        <v>212</v>
      </c>
      <c r="BG2246" t="s">
        <v>211</v>
      </c>
      <c r="BH2246" t="s">
        <v>201</v>
      </c>
      <c r="BI2246" t="s">
        <v>210</v>
      </c>
      <c r="BJ2246">
        <v>1</v>
      </c>
      <c r="BK2246" t="s">
        <v>205</v>
      </c>
      <c r="BL2246" t="s">
        <v>354</v>
      </c>
      <c r="BM2246">
        <v>1</v>
      </c>
      <c r="BQ2246" t="s">
        <v>584</v>
      </c>
      <c r="BR2246" t="s">
        <v>146</v>
      </c>
      <c r="BS2246" t="s">
        <v>470</v>
      </c>
      <c r="BT2246" t="s">
        <v>146</v>
      </c>
      <c r="BU2246" t="s">
        <v>1852</v>
      </c>
      <c r="BV2246" t="s">
        <v>146</v>
      </c>
      <c r="BW2246" t="s">
        <v>5711</v>
      </c>
      <c r="BX2246" t="s">
        <v>146</v>
      </c>
      <c r="CA2246" t="s">
        <v>1908</v>
      </c>
      <c r="CB2246" s="3">
        <v>45397</v>
      </c>
      <c r="CC2246" t="s">
        <v>1908</v>
      </c>
      <c r="CD2246" s="3">
        <v>45404</v>
      </c>
      <c r="CE2246" t="s">
        <v>1908</v>
      </c>
      <c r="CF2246" s="3">
        <v>45397</v>
      </c>
      <c r="CG2246" t="s">
        <v>1908</v>
      </c>
      <c r="CH2246" s="3">
        <v>45397</v>
      </c>
      <c r="CI2246" t="s">
        <v>1908</v>
      </c>
      <c r="CJ2246" s="3">
        <v>45397</v>
      </c>
      <c r="CK2246" t="s">
        <v>1908</v>
      </c>
      <c r="CL2246" s="3">
        <v>45397</v>
      </c>
      <c r="CM2246" t="s">
        <v>1908</v>
      </c>
      <c r="CN2246" s="3">
        <v>45398</v>
      </c>
      <c r="CS2246" t="s">
        <v>1908</v>
      </c>
      <c r="CT2246" s="3">
        <v>45397</v>
      </c>
      <c r="CW2246" t="s">
        <v>1908</v>
      </c>
      <c r="CX2246" s="3">
        <v>45404</v>
      </c>
      <c r="DA2246" t="s">
        <v>1908</v>
      </c>
      <c r="DB2246" s="3">
        <v>45397</v>
      </c>
      <c r="DR2246" t="s">
        <v>3377</v>
      </c>
    </row>
    <row r="2247" spans="1:125" x14ac:dyDescent="0.25">
      <c r="A2247" s="5">
        <v>1313001</v>
      </c>
      <c r="B2247" s="5">
        <v>1</v>
      </c>
      <c r="J2247" s="3"/>
      <c r="K2247" s="3"/>
      <c r="L2247" s="3"/>
      <c r="M2247" s="3"/>
      <c r="N2247" s="3">
        <v>45399</v>
      </c>
      <c r="O2247" s="7">
        <v>0.53523148148148147</v>
      </c>
      <c r="P2247" t="s">
        <v>1980</v>
      </c>
      <c r="AV2247" t="s">
        <v>202</v>
      </c>
      <c r="AW2247" t="s">
        <v>207</v>
      </c>
      <c r="AX2247" t="s">
        <v>211</v>
      </c>
      <c r="AY2247" t="s">
        <v>200</v>
      </c>
      <c r="AZ2247" t="s">
        <v>208</v>
      </c>
      <c r="BA2247">
        <v>2</v>
      </c>
      <c r="BB2247" t="s">
        <v>204</v>
      </c>
      <c r="BC2247" t="s">
        <v>209</v>
      </c>
      <c r="BD2247" t="s">
        <v>211</v>
      </c>
      <c r="BE2247" t="s">
        <v>203</v>
      </c>
      <c r="BF2247" t="s">
        <v>212</v>
      </c>
      <c r="BG2247" t="s">
        <v>211</v>
      </c>
      <c r="BH2247" t="s">
        <v>201</v>
      </c>
      <c r="BI2247" t="s">
        <v>210</v>
      </c>
      <c r="BJ2247">
        <v>1</v>
      </c>
      <c r="BK2247" t="s">
        <v>205</v>
      </c>
      <c r="BL2247" t="s">
        <v>354</v>
      </c>
      <c r="BM2247">
        <v>1</v>
      </c>
    </row>
    <row r="2248" spans="1:125" x14ac:dyDescent="0.25">
      <c r="A2248" s="5">
        <v>1313002</v>
      </c>
      <c r="B2248" s="5">
        <v>2</v>
      </c>
      <c r="C2248" t="s">
        <v>6062</v>
      </c>
      <c r="D2248" t="s">
        <v>6063</v>
      </c>
      <c r="E2248" t="s">
        <v>2807</v>
      </c>
      <c r="F2248" t="s">
        <v>1436</v>
      </c>
      <c r="G2248" t="s">
        <v>1310</v>
      </c>
      <c r="H2248" t="s">
        <v>127</v>
      </c>
      <c r="I2248" t="s">
        <v>118</v>
      </c>
      <c r="J2248" s="3"/>
      <c r="K2248" s="3"/>
      <c r="L2248" s="3"/>
      <c r="M2248" s="3" t="s">
        <v>136</v>
      </c>
      <c r="N2248" s="3">
        <v>45399</v>
      </c>
      <c r="O2248" s="7">
        <v>0.53523148148148147</v>
      </c>
      <c r="P2248" t="s">
        <v>1980</v>
      </c>
      <c r="Q2248" s="3">
        <v>45399</v>
      </c>
      <c r="R2248" s="7">
        <v>0.53743055555555552</v>
      </c>
      <c r="S2248" t="s">
        <v>1980</v>
      </c>
      <c r="AA2248" t="s">
        <v>1435</v>
      </c>
      <c r="AB2248" t="s">
        <v>1437</v>
      </c>
      <c r="AC2248" t="s">
        <v>151</v>
      </c>
      <c r="AD2248" t="s">
        <v>239</v>
      </c>
      <c r="AV2248" t="s">
        <v>202</v>
      </c>
      <c r="AW2248" t="s">
        <v>207</v>
      </c>
      <c r="AX2248" t="s">
        <v>211</v>
      </c>
      <c r="AY2248" t="s">
        <v>200</v>
      </c>
      <c r="AZ2248" t="s">
        <v>208</v>
      </c>
      <c r="BA2248">
        <v>2</v>
      </c>
      <c r="BB2248" t="s">
        <v>204</v>
      </c>
      <c r="BC2248" t="s">
        <v>209</v>
      </c>
      <c r="BD2248" t="s">
        <v>211</v>
      </c>
      <c r="BE2248" t="s">
        <v>203</v>
      </c>
      <c r="BF2248" t="s">
        <v>212</v>
      </c>
      <c r="BG2248" t="s">
        <v>211</v>
      </c>
      <c r="BH2248" t="s">
        <v>201</v>
      </c>
      <c r="BI2248" t="s">
        <v>210</v>
      </c>
      <c r="BJ2248">
        <v>1</v>
      </c>
      <c r="BK2248" t="s">
        <v>205</v>
      </c>
      <c r="BL2248" t="s">
        <v>354</v>
      </c>
      <c r="BM2248">
        <v>1</v>
      </c>
      <c r="BW2248" t="s">
        <v>367</v>
      </c>
      <c r="CA2248" t="s">
        <v>1980</v>
      </c>
      <c r="CB2248" s="3">
        <v>45399</v>
      </c>
      <c r="CM2248" t="s">
        <v>1980</v>
      </c>
      <c r="CN2248" s="3">
        <v>45399</v>
      </c>
      <c r="CO2248" t="s">
        <v>1980</v>
      </c>
      <c r="CP2248" s="3">
        <v>45399</v>
      </c>
      <c r="CS2248" t="s">
        <v>1980</v>
      </c>
      <c r="CT2248" s="3">
        <v>45399</v>
      </c>
      <c r="DR2248" t="s">
        <v>1436</v>
      </c>
      <c r="DU2248" t="s">
        <v>6064</v>
      </c>
    </row>
    <row r="2249" spans="1:125" x14ac:dyDescent="0.25">
      <c r="A2249" s="5">
        <v>1313101</v>
      </c>
      <c r="B2249" s="5">
        <v>1</v>
      </c>
      <c r="J2249" s="3"/>
      <c r="K2249" s="3"/>
      <c r="L2249" s="3"/>
      <c r="M2249" s="3"/>
      <c r="N2249" s="3">
        <v>45415</v>
      </c>
      <c r="O2249" s="7">
        <v>0.55819444444444444</v>
      </c>
      <c r="P2249" t="s">
        <v>1980</v>
      </c>
      <c r="AV2249" t="s">
        <v>202</v>
      </c>
      <c r="AW2249" t="s">
        <v>207</v>
      </c>
      <c r="AX2249" t="s">
        <v>211</v>
      </c>
      <c r="AY2249" t="s">
        <v>200</v>
      </c>
      <c r="AZ2249" t="s">
        <v>208</v>
      </c>
      <c r="BA2249">
        <v>2</v>
      </c>
      <c r="BB2249" t="s">
        <v>204</v>
      </c>
      <c r="BC2249" t="s">
        <v>209</v>
      </c>
      <c r="BD2249" t="s">
        <v>211</v>
      </c>
      <c r="BE2249" t="s">
        <v>203</v>
      </c>
      <c r="BF2249" t="s">
        <v>212</v>
      </c>
      <c r="BG2249" t="s">
        <v>211</v>
      </c>
      <c r="BH2249" t="s">
        <v>201</v>
      </c>
      <c r="BI2249" t="s">
        <v>210</v>
      </c>
      <c r="BJ2249">
        <v>1</v>
      </c>
      <c r="BK2249" t="s">
        <v>205</v>
      </c>
      <c r="BL2249" t="s">
        <v>354</v>
      </c>
      <c r="BM2249">
        <v>1</v>
      </c>
    </row>
    <row r="2250" spans="1:125" x14ac:dyDescent="0.25">
      <c r="A2250" s="5">
        <v>1313111</v>
      </c>
      <c r="B2250" s="5">
        <v>11</v>
      </c>
      <c r="C2250" t="s">
        <v>6075</v>
      </c>
      <c r="D2250" t="s">
        <v>6069</v>
      </c>
      <c r="E2250" t="s">
        <v>5585</v>
      </c>
      <c r="F2250" t="s">
        <v>28</v>
      </c>
      <c r="G2250" t="s">
        <v>5791</v>
      </c>
      <c r="H2250" t="s">
        <v>127</v>
      </c>
      <c r="I2250" t="s">
        <v>118</v>
      </c>
      <c r="J2250" s="3"/>
      <c r="K2250" s="3" t="s">
        <v>6070</v>
      </c>
      <c r="L2250" s="3">
        <v>45538</v>
      </c>
      <c r="M2250" s="3" t="s">
        <v>133</v>
      </c>
      <c r="N2250" s="3">
        <v>45415</v>
      </c>
      <c r="O2250" s="7">
        <v>0.55819444444444444</v>
      </c>
      <c r="P2250" t="s">
        <v>1980</v>
      </c>
      <c r="Q2250" s="3">
        <v>45505</v>
      </c>
      <c r="R2250" s="7">
        <v>0.60243055555555558</v>
      </c>
      <c r="S2250" t="s">
        <v>1908</v>
      </c>
      <c r="T2250">
        <v>2110</v>
      </c>
      <c r="U2250" s="92" t="s">
        <v>3310</v>
      </c>
      <c r="W2250" s="92" t="s">
        <v>998</v>
      </c>
      <c r="Y2250" s="92" t="s">
        <v>6074</v>
      </c>
      <c r="AA2250" t="s">
        <v>234</v>
      </c>
      <c r="AB2250">
        <v>902</v>
      </c>
      <c r="AC2250" t="s">
        <v>155</v>
      </c>
      <c r="AD2250" t="s">
        <v>239</v>
      </c>
      <c r="AE2250" t="s">
        <v>239</v>
      </c>
      <c r="AF2250" s="12" t="s">
        <v>5696</v>
      </c>
      <c r="AG2250" s="12" t="s">
        <v>1707</v>
      </c>
      <c r="AH2250" s="12" t="s">
        <v>5696</v>
      </c>
      <c r="AI2250" s="12" t="s">
        <v>1707</v>
      </c>
      <c r="AJ2250" s="12" t="s">
        <v>5696</v>
      </c>
      <c r="AK2250" s="12" t="s">
        <v>1707</v>
      </c>
      <c r="AL2250" s="12" t="s">
        <v>5696</v>
      </c>
      <c r="AM2250" s="12" t="s">
        <v>1707</v>
      </c>
      <c r="AN2250" s="12">
        <v>539</v>
      </c>
      <c r="AO2250" s="12">
        <v>45</v>
      </c>
      <c r="AP2250" s="12">
        <v>539</v>
      </c>
      <c r="AQ2250" s="12">
        <v>45</v>
      </c>
      <c r="AR2250" s="12" t="s">
        <v>239</v>
      </c>
      <c r="AS2250" s="12" t="s">
        <v>239</v>
      </c>
      <c r="AT2250" s="12" t="s">
        <v>239</v>
      </c>
      <c r="AU2250" s="12" t="s">
        <v>239</v>
      </c>
      <c r="AV2250" t="s">
        <v>202</v>
      </c>
      <c r="AW2250" t="s">
        <v>207</v>
      </c>
      <c r="AX2250" t="s">
        <v>211</v>
      </c>
      <c r="AY2250" t="s">
        <v>200</v>
      </c>
      <c r="AZ2250" t="s">
        <v>208</v>
      </c>
      <c r="BA2250">
        <v>2</v>
      </c>
      <c r="BB2250" t="s">
        <v>204</v>
      </c>
      <c r="BC2250" t="s">
        <v>209</v>
      </c>
      <c r="BD2250" t="s">
        <v>211</v>
      </c>
      <c r="BE2250" t="s">
        <v>203</v>
      </c>
      <c r="BF2250" t="s">
        <v>212</v>
      </c>
      <c r="BG2250" t="s">
        <v>211</v>
      </c>
      <c r="BH2250" t="s">
        <v>201</v>
      </c>
      <c r="BI2250" t="s">
        <v>210</v>
      </c>
      <c r="BJ2250">
        <v>1</v>
      </c>
      <c r="BK2250" t="s">
        <v>205</v>
      </c>
      <c r="BL2250" t="s">
        <v>354</v>
      </c>
      <c r="BM2250">
        <v>1</v>
      </c>
      <c r="BQ2250" t="s">
        <v>577</v>
      </c>
      <c r="BR2250" t="s">
        <v>234</v>
      </c>
      <c r="BS2250" t="s">
        <v>6071</v>
      </c>
      <c r="BT2250" t="s">
        <v>234</v>
      </c>
      <c r="BW2250" t="s">
        <v>367</v>
      </c>
      <c r="BX2250" t="s">
        <v>234</v>
      </c>
      <c r="BY2250" t="s">
        <v>5812</v>
      </c>
      <c r="BZ2250" t="s">
        <v>234</v>
      </c>
      <c r="CA2250" t="s">
        <v>1980</v>
      </c>
      <c r="CB2250" s="3">
        <v>45415</v>
      </c>
      <c r="CC2250" t="s">
        <v>1980</v>
      </c>
      <c r="CD2250" s="3">
        <v>45420</v>
      </c>
      <c r="CE2250" t="s">
        <v>1980</v>
      </c>
      <c r="CF2250" s="3">
        <v>45415</v>
      </c>
      <c r="CG2250" t="s">
        <v>1980</v>
      </c>
      <c r="CH2250" s="3">
        <v>45415</v>
      </c>
      <c r="CI2250" t="s">
        <v>1980</v>
      </c>
      <c r="CJ2250" s="3">
        <v>45415</v>
      </c>
      <c r="CK2250" t="s">
        <v>1980</v>
      </c>
      <c r="CL2250" s="3">
        <v>45420</v>
      </c>
      <c r="CM2250" t="s">
        <v>1980</v>
      </c>
      <c r="CN2250" s="3">
        <v>45426</v>
      </c>
      <c r="CO2250" t="s">
        <v>1980</v>
      </c>
      <c r="CP2250" s="3">
        <v>45426</v>
      </c>
      <c r="CQ2250" t="s">
        <v>1908</v>
      </c>
      <c r="CR2250" s="3">
        <v>45461</v>
      </c>
      <c r="CS2250" t="s">
        <v>1980</v>
      </c>
      <c r="CT2250" s="3">
        <v>45426</v>
      </c>
      <c r="CU2250" t="s">
        <v>1908</v>
      </c>
      <c r="CV2250" s="3">
        <v>45484</v>
      </c>
      <c r="CW2250" t="s">
        <v>1980</v>
      </c>
      <c r="CX2250" s="3">
        <v>45420</v>
      </c>
      <c r="CY2250" t="s">
        <v>1980</v>
      </c>
      <c r="CZ2250" s="3">
        <v>45483</v>
      </c>
      <c r="DA2250" t="s">
        <v>1980</v>
      </c>
      <c r="DB2250" s="3">
        <v>45415</v>
      </c>
      <c r="DC2250" t="s">
        <v>1908</v>
      </c>
      <c r="DD2250" s="3">
        <v>45505</v>
      </c>
      <c r="DE2250" t="s">
        <v>1908</v>
      </c>
      <c r="DF2250" s="3">
        <v>45484</v>
      </c>
      <c r="DG2250" t="s">
        <v>1908</v>
      </c>
      <c r="DH2250" s="3">
        <v>45484</v>
      </c>
      <c r="DK2250" t="s">
        <v>1908</v>
      </c>
      <c r="DL2250" s="3">
        <v>45484</v>
      </c>
      <c r="DQ2250" t="s">
        <v>28</v>
      </c>
      <c r="DR2250" t="s">
        <v>2920</v>
      </c>
      <c r="DU2250" t="s">
        <v>6073</v>
      </c>
    </row>
    <row r="2251" spans="1:125" x14ac:dyDescent="0.25">
      <c r="A2251" s="5">
        <v>1313201</v>
      </c>
      <c r="B2251" s="5">
        <v>1</v>
      </c>
      <c r="J2251" s="3"/>
      <c r="K2251" s="3"/>
      <c r="L2251" s="3"/>
      <c r="M2251" s="3"/>
      <c r="N2251" s="3">
        <v>45422</v>
      </c>
      <c r="O2251" s="7">
        <v>0.38938657407407407</v>
      </c>
      <c r="P2251" t="s">
        <v>1908</v>
      </c>
      <c r="AV2251" t="s">
        <v>202</v>
      </c>
      <c r="AW2251" t="s">
        <v>207</v>
      </c>
      <c r="AX2251" t="s">
        <v>211</v>
      </c>
      <c r="AY2251" t="s">
        <v>200</v>
      </c>
      <c r="AZ2251" t="s">
        <v>208</v>
      </c>
      <c r="BA2251">
        <v>2</v>
      </c>
      <c r="BB2251" t="s">
        <v>204</v>
      </c>
      <c r="BC2251" t="s">
        <v>209</v>
      </c>
      <c r="BD2251" t="s">
        <v>211</v>
      </c>
      <c r="BE2251" t="s">
        <v>203</v>
      </c>
      <c r="BF2251" t="s">
        <v>212</v>
      </c>
      <c r="BG2251" t="s">
        <v>211</v>
      </c>
      <c r="BH2251" t="s">
        <v>201</v>
      </c>
      <c r="BI2251" t="s">
        <v>210</v>
      </c>
      <c r="BJ2251">
        <v>1</v>
      </c>
      <c r="BK2251" t="s">
        <v>205</v>
      </c>
      <c r="BL2251" t="s">
        <v>354</v>
      </c>
      <c r="BM2251">
        <v>1</v>
      </c>
    </row>
    <row r="2252" spans="1:125" x14ac:dyDescent="0.25">
      <c r="A2252" s="5">
        <v>1313203</v>
      </c>
      <c r="B2252" s="5">
        <v>3</v>
      </c>
      <c r="D2252" t="s">
        <v>6080</v>
      </c>
      <c r="E2252" t="s">
        <v>4332</v>
      </c>
      <c r="F2252" t="s">
        <v>5070</v>
      </c>
      <c r="G2252" t="s">
        <v>14</v>
      </c>
      <c r="H2252" t="s">
        <v>25</v>
      </c>
      <c r="I2252" t="s">
        <v>118</v>
      </c>
      <c r="M2252" t="s">
        <v>126</v>
      </c>
      <c r="N2252" s="3">
        <v>45422</v>
      </c>
      <c r="O2252" s="7">
        <v>0.38938657407407407</v>
      </c>
      <c r="P2252" t="s">
        <v>1908</v>
      </c>
      <c r="Q2252" s="3">
        <v>45422</v>
      </c>
      <c r="R2252" s="7">
        <v>0.40921296296296295</v>
      </c>
      <c r="S2252" t="s">
        <v>1908</v>
      </c>
      <c r="U2252" s="92" t="s">
        <v>632</v>
      </c>
      <c r="V2252" s="93" t="s">
        <v>232</v>
      </c>
      <c r="AB2252">
        <v>929</v>
      </c>
      <c r="AC2252" t="s">
        <v>154</v>
      </c>
      <c r="AD2252" t="s">
        <v>4531</v>
      </c>
      <c r="AF2252" s="12">
        <v>532</v>
      </c>
      <c r="AG2252" s="12" t="s">
        <v>256</v>
      </c>
      <c r="AH2252" s="12">
        <v>532</v>
      </c>
      <c r="AI2252" s="12" t="s">
        <v>256</v>
      </c>
      <c r="AJ2252" s="12">
        <v>532</v>
      </c>
      <c r="AK2252" s="12" t="s">
        <v>256</v>
      </c>
      <c r="AL2252" s="12">
        <v>532</v>
      </c>
      <c r="AM2252" s="12" t="s">
        <v>256</v>
      </c>
      <c r="AN2252" s="12">
        <v>539</v>
      </c>
      <c r="AO2252" s="12">
        <v>45</v>
      </c>
      <c r="AP2252" s="12">
        <v>539</v>
      </c>
      <c r="AQ2252" s="12">
        <v>45</v>
      </c>
      <c r="AR2252" s="12" t="s">
        <v>239</v>
      </c>
      <c r="AS2252" s="12" t="s">
        <v>239</v>
      </c>
      <c r="AT2252" s="12" t="s">
        <v>239</v>
      </c>
      <c r="AU2252" s="12" t="s">
        <v>239</v>
      </c>
      <c r="AV2252" t="s">
        <v>202</v>
      </c>
      <c r="AW2252" t="s">
        <v>207</v>
      </c>
      <c r="AX2252" t="s">
        <v>211</v>
      </c>
      <c r="AY2252" t="s">
        <v>200</v>
      </c>
      <c r="AZ2252" t="s">
        <v>208</v>
      </c>
      <c r="BA2252">
        <v>2</v>
      </c>
      <c r="BB2252" t="s">
        <v>204</v>
      </c>
      <c r="BC2252" t="s">
        <v>209</v>
      </c>
      <c r="BD2252" t="s">
        <v>211</v>
      </c>
      <c r="BE2252" t="s">
        <v>203</v>
      </c>
      <c r="BF2252" t="s">
        <v>212</v>
      </c>
      <c r="BG2252" t="s">
        <v>211</v>
      </c>
      <c r="BH2252" t="s">
        <v>201</v>
      </c>
      <c r="BI2252" t="s">
        <v>210</v>
      </c>
      <c r="BJ2252">
        <v>1</v>
      </c>
      <c r="BK2252" t="s">
        <v>205</v>
      </c>
      <c r="BL2252" t="s">
        <v>354</v>
      </c>
      <c r="BM2252">
        <v>1</v>
      </c>
      <c r="BQ2252" t="s">
        <v>584</v>
      </c>
      <c r="BS2252" t="s">
        <v>6079</v>
      </c>
      <c r="BU2252" t="s">
        <v>4334</v>
      </c>
      <c r="BW2252" t="s">
        <v>379</v>
      </c>
      <c r="BY2252" t="s">
        <v>400</v>
      </c>
      <c r="CA2252" t="s">
        <v>1908</v>
      </c>
      <c r="CB2252" s="3">
        <v>45422</v>
      </c>
      <c r="CS2252" t="s">
        <v>1908</v>
      </c>
      <c r="CT2252" s="3">
        <v>45422</v>
      </c>
      <c r="DR2252" t="s">
        <v>3985</v>
      </c>
    </row>
    <row r="2253" spans="1:125" x14ac:dyDescent="0.25">
      <c r="A2253" s="5">
        <v>1313301</v>
      </c>
      <c r="B2253" s="5">
        <v>1</v>
      </c>
      <c r="J2253" s="3"/>
      <c r="K2253" s="3"/>
      <c r="L2253" s="3"/>
      <c r="M2253" s="3"/>
      <c r="N2253" s="3">
        <v>45436</v>
      </c>
      <c r="O2253" s="7">
        <v>0.40877314814814814</v>
      </c>
      <c r="P2253" t="s">
        <v>1980</v>
      </c>
      <c r="AV2253" t="s">
        <v>202</v>
      </c>
      <c r="AW2253" t="s">
        <v>207</v>
      </c>
      <c r="AX2253" t="s">
        <v>211</v>
      </c>
      <c r="AY2253" t="s">
        <v>200</v>
      </c>
      <c r="AZ2253" t="s">
        <v>208</v>
      </c>
      <c r="BA2253">
        <v>2</v>
      </c>
      <c r="BB2253" t="s">
        <v>204</v>
      </c>
      <c r="BC2253" t="s">
        <v>209</v>
      </c>
      <c r="BD2253" t="s">
        <v>211</v>
      </c>
      <c r="BE2253" t="s">
        <v>203</v>
      </c>
      <c r="BF2253" t="s">
        <v>212</v>
      </c>
      <c r="BG2253" t="s">
        <v>211</v>
      </c>
      <c r="BH2253" t="s">
        <v>201</v>
      </c>
      <c r="BI2253" t="s">
        <v>210</v>
      </c>
      <c r="BJ2253">
        <v>1</v>
      </c>
      <c r="BK2253" t="s">
        <v>205</v>
      </c>
      <c r="BL2253" t="s">
        <v>354</v>
      </c>
      <c r="BM2253">
        <v>1</v>
      </c>
    </row>
    <row r="2254" spans="1:125" x14ac:dyDescent="0.25">
      <c r="A2254" s="5">
        <v>1313314</v>
      </c>
      <c r="B2254" s="5">
        <v>14</v>
      </c>
      <c r="C2254" t="s">
        <v>6287</v>
      </c>
      <c r="D2254" t="s">
        <v>6091</v>
      </c>
      <c r="E2254" t="s">
        <v>6317</v>
      </c>
      <c r="F2254" t="s">
        <v>28</v>
      </c>
      <c r="G2254" t="s">
        <v>6318</v>
      </c>
      <c r="H2254" t="s">
        <v>127</v>
      </c>
      <c r="I2254" t="s">
        <v>118</v>
      </c>
      <c r="J2254" s="3"/>
      <c r="K2254" s="3">
        <v>45717</v>
      </c>
      <c r="L2254" s="3">
        <v>45713</v>
      </c>
      <c r="M2254" s="3" t="s">
        <v>134</v>
      </c>
      <c r="N2254" s="3">
        <v>45436</v>
      </c>
      <c r="O2254" s="7">
        <v>0.40877314814814814</v>
      </c>
      <c r="P2254" t="s">
        <v>1980</v>
      </c>
      <c r="Q2254" s="3">
        <v>45778</v>
      </c>
      <c r="R2254" s="7">
        <v>0.37967592592592592</v>
      </c>
      <c r="S2254" t="s">
        <v>1908</v>
      </c>
      <c r="T2254">
        <v>2243</v>
      </c>
      <c r="U2254" s="92" t="s">
        <v>872</v>
      </c>
      <c r="W2254" s="92" t="s">
        <v>228</v>
      </c>
      <c r="Y2254" s="92" t="s">
        <v>4846</v>
      </c>
      <c r="AA2254" t="s">
        <v>234</v>
      </c>
      <c r="AB2254">
        <v>956</v>
      </c>
      <c r="AC2254" t="s">
        <v>153</v>
      </c>
      <c r="AD2254" t="s">
        <v>239</v>
      </c>
      <c r="AE2254" t="s">
        <v>239</v>
      </c>
      <c r="AF2254" s="12" t="s">
        <v>6312</v>
      </c>
      <c r="AG2254" s="12">
        <v>207</v>
      </c>
      <c r="AH2254" s="12" t="s">
        <v>6312</v>
      </c>
      <c r="AI2254" s="12">
        <v>207</v>
      </c>
      <c r="AJ2254" s="12" t="s">
        <v>6312</v>
      </c>
      <c r="AK2254" s="12">
        <v>207</v>
      </c>
      <c r="AL2254" s="12" t="s">
        <v>6312</v>
      </c>
      <c r="AM2254" s="12">
        <v>207</v>
      </c>
      <c r="AN2254" s="12" t="s">
        <v>6217</v>
      </c>
      <c r="AO2254" s="12">
        <v>58</v>
      </c>
      <c r="AP2254" s="12" t="s">
        <v>6217</v>
      </c>
      <c r="AQ2254" s="12">
        <v>58</v>
      </c>
      <c r="AR2254" s="12" t="s">
        <v>239</v>
      </c>
      <c r="AS2254" s="12" t="s">
        <v>239</v>
      </c>
      <c r="AT2254" s="12" t="s">
        <v>239</v>
      </c>
      <c r="AU2254" s="12" t="s">
        <v>239</v>
      </c>
      <c r="AV2254" t="s">
        <v>202</v>
      </c>
      <c r="AW2254" t="s">
        <v>207</v>
      </c>
      <c r="AX2254" t="s">
        <v>211</v>
      </c>
      <c r="AY2254" t="s">
        <v>200</v>
      </c>
      <c r="AZ2254" t="s">
        <v>208</v>
      </c>
      <c r="BA2254">
        <v>2</v>
      </c>
      <c r="BB2254" t="s">
        <v>204</v>
      </c>
      <c r="BC2254" t="s">
        <v>209</v>
      </c>
      <c r="BD2254" t="s">
        <v>211</v>
      </c>
      <c r="BE2254" t="s">
        <v>203</v>
      </c>
      <c r="BF2254" t="s">
        <v>212</v>
      </c>
      <c r="BG2254" t="s">
        <v>211</v>
      </c>
      <c r="BH2254" t="s">
        <v>201</v>
      </c>
      <c r="BI2254" t="s">
        <v>210</v>
      </c>
      <c r="BJ2254">
        <v>1</v>
      </c>
      <c r="BK2254" t="s">
        <v>205</v>
      </c>
      <c r="BL2254" t="s">
        <v>354</v>
      </c>
      <c r="BM2254">
        <v>1</v>
      </c>
      <c r="BQ2254" t="s">
        <v>577</v>
      </c>
      <c r="BR2254" t="s">
        <v>234</v>
      </c>
      <c r="BS2254" t="s">
        <v>6092</v>
      </c>
      <c r="BT2254" t="s">
        <v>234</v>
      </c>
      <c r="BW2254" t="s">
        <v>367</v>
      </c>
      <c r="BX2254" t="s">
        <v>234</v>
      </c>
      <c r="CA2254" t="s">
        <v>1980</v>
      </c>
      <c r="CB2254" s="3">
        <v>45594</v>
      </c>
      <c r="CC2254" t="s">
        <v>1980</v>
      </c>
      <c r="CD2254" s="3">
        <v>45436</v>
      </c>
      <c r="CE2254" t="s">
        <v>1980</v>
      </c>
      <c r="CF2254" s="3">
        <v>45436</v>
      </c>
      <c r="CG2254" t="s">
        <v>1980</v>
      </c>
      <c r="CH2254" s="3">
        <v>45436</v>
      </c>
      <c r="CI2254" t="s">
        <v>1980</v>
      </c>
      <c r="CJ2254" s="3">
        <v>45436</v>
      </c>
      <c r="CK2254" t="s">
        <v>1980</v>
      </c>
      <c r="CL2254" s="3">
        <v>45594</v>
      </c>
      <c r="CM2254" t="s">
        <v>1980</v>
      </c>
      <c r="CN2254" s="3">
        <v>45602</v>
      </c>
      <c r="CO2254" t="s">
        <v>1980</v>
      </c>
      <c r="CP2254" s="3">
        <v>45602</v>
      </c>
      <c r="CQ2254" t="s">
        <v>1980</v>
      </c>
      <c r="CR2254" s="3">
        <v>45602</v>
      </c>
      <c r="CS2254" t="s">
        <v>1980</v>
      </c>
      <c r="CT2254" s="3">
        <v>45436</v>
      </c>
      <c r="CU2254" t="s">
        <v>1908</v>
      </c>
      <c r="CV2254" s="3">
        <v>45671</v>
      </c>
      <c r="CW2254" t="s">
        <v>1980</v>
      </c>
      <c r="CX2254" s="3">
        <v>45602</v>
      </c>
      <c r="CY2254" t="s">
        <v>1908</v>
      </c>
      <c r="CZ2254" s="3">
        <v>45575</v>
      </c>
      <c r="DA2254" t="s">
        <v>1908</v>
      </c>
      <c r="DB2254" s="3">
        <v>45575</v>
      </c>
      <c r="DC2254" t="s">
        <v>1908</v>
      </c>
      <c r="DD2254" s="3">
        <v>45671</v>
      </c>
      <c r="DE2254" t="s">
        <v>1908</v>
      </c>
      <c r="DF2254" s="3">
        <v>45603</v>
      </c>
      <c r="DG2254" t="s">
        <v>1908</v>
      </c>
      <c r="DH2254" s="3">
        <v>45671</v>
      </c>
      <c r="DK2254" t="s">
        <v>1908</v>
      </c>
      <c r="DL2254" s="3">
        <v>45603</v>
      </c>
      <c r="DQ2254" t="s">
        <v>28</v>
      </c>
      <c r="DR2254" t="s">
        <v>2920</v>
      </c>
      <c r="DU2254" t="s">
        <v>6311</v>
      </c>
    </row>
    <row r="2255" spans="1:125" x14ac:dyDescent="0.25">
      <c r="A2255" s="5">
        <v>1313401</v>
      </c>
      <c r="B2255" s="5">
        <v>1</v>
      </c>
      <c r="J2255" s="3"/>
      <c r="K2255" s="3"/>
      <c r="L2255" s="3"/>
      <c r="M2255" s="3"/>
      <c r="N2255" s="3">
        <v>45446</v>
      </c>
      <c r="O2255" s="7">
        <v>0.4337037037037037</v>
      </c>
      <c r="P2255" t="s">
        <v>1908</v>
      </c>
      <c r="AV2255" t="s">
        <v>202</v>
      </c>
      <c r="AW2255" t="s">
        <v>207</v>
      </c>
      <c r="AX2255" t="s">
        <v>211</v>
      </c>
      <c r="AY2255" t="s">
        <v>200</v>
      </c>
      <c r="AZ2255" t="s">
        <v>208</v>
      </c>
      <c r="BA2255">
        <v>2</v>
      </c>
      <c r="BB2255" t="s">
        <v>204</v>
      </c>
      <c r="BC2255" t="s">
        <v>209</v>
      </c>
      <c r="BD2255" t="s">
        <v>211</v>
      </c>
      <c r="BE2255" t="s">
        <v>203</v>
      </c>
      <c r="BF2255" t="s">
        <v>212</v>
      </c>
      <c r="BG2255" t="s">
        <v>211</v>
      </c>
      <c r="BH2255" t="s">
        <v>201</v>
      </c>
      <c r="BI2255" t="s">
        <v>210</v>
      </c>
      <c r="BJ2255">
        <v>1</v>
      </c>
      <c r="BK2255" t="s">
        <v>205</v>
      </c>
      <c r="BL2255" t="s">
        <v>354</v>
      </c>
      <c r="BM2255">
        <v>1</v>
      </c>
    </row>
    <row r="2256" spans="1:125" x14ac:dyDescent="0.25">
      <c r="A2256" s="5">
        <v>1313413</v>
      </c>
      <c r="B2256" s="5">
        <v>13</v>
      </c>
      <c r="C2256" t="s">
        <v>6164</v>
      </c>
      <c r="D2256" t="s">
        <v>6104</v>
      </c>
      <c r="E2256" t="s">
        <v>6106</v>
      </c>
      <c r="F2256" t="s">
        <v>6</v>
      </c>
      <c r="G2256" t="s">
        <v>6107</v>
      </c>
      <c r="H2256" t="s">
        <v>1146</v>
      </c>
      <c r="I2256" t="s">
        <v>117</v>
      </c>
      <c r="J2256" s="3"/>
      <c r="K2256" s="3"/>
      <c r="L2256" s="3">
        <v>45601</v>
      </c>
      <c r="M2256" s="3" t="s">
        <v>4721</v>
      </c>
      <c r="N2256" s="3">
        <v>45446</v>
      </c>
      <c r="O2256" s="7">
        <v>0.4337037037037037</v>
      </c>
      <c r="P2256" t="s">
        <v>1908</v>
      </c>
      <c r="Q2256" s="3">
        <v>45505</v>
      </c>
      <c r="R2256" s="7">
        <v>0.60350694444444442</v>
      </c>
      <c r="S2256" t="s">
        <v>1908</v>
      </c>
      <c r="U2256" s="92" t="s">
        <v>386</v>
      </c>
      <c r="W2256" s="92" t="s">
        <v>475</v>
      </c>
      <c r="AA2256" t="s">
        <v>234</v>
      </c>
      <c r="AB2256">
        <v>956</v>
      </c>
      <c r="AC2256" t="s">
        <v>155</v>
      </c>
      <c r="AD2256" t="s">
        <v>474</v>
      </c>
      <c r="AF2256" s="12" t="s">
        <v>6142</v>
      </c>
      <c r="AG2256" s="12">
        <v>79</v>
      </c>
      <c r="AH2256" s="12" t="s">
        <v>6142</v>
      </c>
      <c r="AI2256" s="12">
        <v>79</v>
      </c>
      <c r="AJ2256" s="12" t="s">
        <v>6142</v>
      </c>
      <c r="AK2256" s="12">
        <v>79</v>
      </c>
      <c r="AL2256" s="12" t="s">
        <v>6142</v>
      </c>
      <c r="AM2256" s="12">
        <v>79</v>
      </c>
      <c r="AR2256" s="12" t="s">
        <v>856</v>
      </c>
      <c r="AS2256" s="12" t="s">
        <v>856</v>
      </c>
      <c r="AT2256" s="12" t="s">
        <v>856</v>
      </c>
      <c r="AU2256" s="12" t="s">
        <v>856</v>
      </c>
      <c r="AV2256" t="s">
        <v>202</v>
      </c>
      <c r="AW2256" t="s">
        <v>207</v>
      </c>
      <c r="AX2256" t="s">
        <v>211</v>
      </c>
      <c r="AY2256" t="s">
        <v>200</v>
      </c>
      <c r="AZ2256" t="s">
        <v>208</v>
      </c>
      <c r="BA2256">
        <v>2</v>
      </c>
      <c r="BB2256" t="s">
        <v>204</v>
      </c>
      <c r="BC2256" t="s">
        <v>209</v>
      </c>
      <c r="BD2256" t="s">
        <v>211</v>
      </c>
      <c r="BE2256" t="s">
        <v>203</v>
      </c>
      <c r="BF2256" t="s">
        <v>212</v>
      </c>
      <c r="BG2256" t="s">
        <v>211</v>
      </c>
      <c r="BH2256" t="s">
        <v>201</v>
      </c>
      <c r="BI2256" t="s">
        <v>210</v>
      </c>
      <c r="BJ2256">
        <v>1</v>
      </c>
      <c r="BK2256" t="s">
        <v>205</v>
      </c>
      <c r="BL2256" t="s">
        <v>354</v>
      </c>
      <c r="BM2256">
        <v>1</v>
      </c>
      <c r="BQ2256" t="s">
        <v>1161</v>
      </c>
      <c r="BR2256" t="s">
        <v>6108</v>
      </c>
      <c r="BS2256" t="s">
        <v>6109</v>
      </c>
      <c r="BT2256" t="s">
        <v>6108</v>
      </c>
      <c r="BU2256" t="s">
        <v>5615</v>
      </c>
      <c r="BV2256" t="s">
        <v>6108</v>
      </c>
      <c r="BW2256" t="s">
        <v>1163</v>
      </c>
      <c r="BX2256" t="s">
        <v>6108</v>
      </c>
      <c r="BY2256" t="s">
        <v>1164</v>
      </c>
      <c r="BZ2256" t="s">
        <v>6108</v>
      </c>
      <c r="CA2256" t="s">
        <v>1908</v>
      </c>
      <c r="CB2256" s="3">
        <v>45446</v>
      </c>
      <c r="CC2256" t="s">
        <v>1908</v>
      </c>
      <c r="CD2256" s="3">
        <v>45490</v>
      </c>
      <c r="CE2256" t="s">
        <v>1908</v>
      </c>
      <c r="CF2256" s="3">
        <v>45446</v>
      </c>
      <c r="CG2256" t="s">
        <v>4159</v>
      </c>
      <c r="CH2256" s="3">
        <v>45449</v>
      </c>
      <c r="CI2256" t="s">
        <v>4159</v>
      </c>
      <c r="CJ2256" s="3">
        <v>45449</v>
      </c>
      <c r="CK2256" t="s">
        <v>4159</v>
      </c>
      <c r="CL2256" s="3">
        <v>45449</v>
      </c>
      <c r="CM2256" t="s">
        <v>1908</v>
      </c>
      <c r="CN2256" s="3">
        <v>45488</v>
      </c>
      <c r="CO2256" t="s">
        <v>4159</v>
      </c>
      <c r="CP2256" s="3">
        <v>45495</v>
      </c>
      <c r="CS2256" t="s">
        <v>1908</v>
      </c>
      <c r="CT2256" s="3">
        <v>45446</v>
      </c>
      <c r="CU2256" t="s">
        <v>1908</v>
      </c>
      <c r="CV2256" s="3">
        <v>45488</v>
      </c>
      <c r="CW2256" t="s">
        <v>1908</v>
      </c>
      <c r="CX2256" s="3">
        <v>45490</v>
      </c>
      <c r="CY2256" t="s">
        <v>1908</v>
      </c>
      <c r="CZ2256" s="3">
        <v>45488</v>
      </c>
      <c r="DA2256" t="s">
        <v>1908</v>
      </c>
      <c r="DB2256" s="3">
        <v>45488</v>
      </c>
      <c r="DC2256" t="s">
        <v>1908</v>
      </c>
      <c r="DD2256" s="3">
        <v>45505</v>
      </c>
      <c r="DE2256" t="s">
        <v>1908</v>
      </c>
      <c r="DF2256" s="3">
        <v>45495</v>
      </c>
      <c r="DG2256" t="s">
        <v>1908</v>
      </c>
      <c r="DH2256" s="3">
        <v>45495</v>
      </c>
      <c r="DK2256" t="s">
        <v>1908</v>
      </c>
      <c r="DL2256" s="3">
        <v>45495</v>
      </c>
      <c r="DQ2256" t="s">
        <v>6</v>
      </c>
      <c r="DR2256" t="s">
        <v>3985</v>
      </c>
      <c r="DU2256" t="s">
        <v>6105</v>
      </c>
    </row>
    <row r="2257" spans="1:125" x14ac:dyDescent="0.25">
      <c r="A2257" s="5">
        <v>1313501</v>
      </c>
      <c r="B2257" s="5">
        <v>1</v>
      </c>
      <c r="J2257" s="3"/>
      <c r="K2257" s="3"/>
      <c r="L2257" s="3"/>
      <c r="M2257" s="3"/>
      <c r="N2257" s="3">
        <v>45446</v>
      </c>
      <c r="O2257" s="7">
        <v>0.45130787037037035</v>
      </c>
      <c r="P2257" t="s">
        <v>1908</v>
      </c>
      <c r="AV2257" t="s">
        <v>202</v>
      </c>
      <c r="AW2257" t="s">
        <v>207</v>
      </c>
      <c r="AX2257" t="s">
        <v>211</v>
      </c>
      <c r="AY2257" t="s">
        <v>200</v>
      </c>
      <c r="AZ2257" t="s">
        <v>208</v>
      </c>
      <c r="BA2257">
        <v>2</v>
      </c>
      <c r="BB2257" t="s">
        <v>204</v>
      </c>
      <c r="BC2257" t="s">
        <v>209</v>
      </c>
      <c r="BD2257" t="s">
        <v>211</v>
      </c>
      <c r="BE2257" t="s">
        <v>203</v>
      </c>
      <c r="BF2257" t="s">
        <v>212</v>
      </c>
      <c r="BG2257" t="s">
        <v>211</v>
      </c>
      <c r="BH2257" t="s">
        <v>201</v>
      </c>
      <c r="BI2257" t="s">
        <v>210</v>
      </c>
      <c r="BJ2257">
        <v>1</v>
      </c>
      <c r="BK2257" t="s">
        <v>205</v>
      </c>
      <c r="BL2257" t="s">
        <v>354</v>
      </c>
      <c r="BM2257">
        <v>1</v>
      </c>
    </row>
    <row r="2258" spans="1:125" x14ac:dyDescent="0.25">
      <c r="A2258" s="5">
        <v>1313511</v>
      </c>
      <c r="B2258" s="5">
        <v>11</v>
      </c>
      <c r="C2258" t="s">
        <v>6162</v>
      </c>
      <c r="D2258" t="s">
        <v>6110</v>
      </c>
      <c r="E2258" t="s">
        <v>5578</v>
      </c>
      <c r="F2258" t="s">
        <v>6</v>
      </c>
      <c r="G2258" t="s">
        <v>6055</v>
      </c>
      <c r="H2258" t="s">
        <v>1146</v>
      </c>
      <c r="I2258" t="s">
        <v>117</v>
      </c>
      <c r="J2258" s="3"/>
      <c r="K2258" s="3"/>
      <c r="L2258" s="3">
        <v>45566</v>
      </c>
      <c r="M2258" s="3" t="s">
        <v>4598</v>
      </c>
      <c r="N2258" s="3">
        <v>45446</v>
      </c>
      <c r="O2258" s="7">
        <v>0.45130787037037035</v>
      </c>
      <c r="P2258" t="s">
        <v>1908</v>
      </c>
      <c r="Q2258" s="3">
        <v>45511</v>
      </c>
      <c r="R2258" s="7">
        <v>0.51140046296296293</v>
      </c>
      <c r="S2258" t="s">
        <v>1908</v>
      </c>
      <c r="U2258" s="92" t="s">
        <v>6111</v>
      </c>
      <c r="V2258" s="93" t="s">
        <v>6112</v>
      </c>
      <c r="AA2258" t="s">
        <v>1859</v>
      </c>
      <c r="AB2258">
        <v>902</v>
      </c>
      <c r="AC2258" t="s">
        <v>154</v>
      </c>
      <c r="AD2258" t="s">
        <v>474</v>
      </c>
      <c r="AF2258" s="12" t="s">
        <v>5961</v>
      </c>
      <c r="AG2258" s="12">
        <v>900</v>
      </c>
      <c r="AH2258" s="12" t="s">
        <v>5961</v>
      </c>
      <c r="AI2258" s="12">
        <v>900</v>
      </c>
      <c r="AJ2258" s="12" t="s">
        <v>5961</v>
      </c>
      <c r="AK2258" s="12">
        <v>900</v>
      </c>
      <c r="AL2258" s="12" t="s">
        <v>5961</v>
      </c>
      <c r="AM2258" s="12">
        <v>900</v>
      </c>
      <c r="AN2258" s="12" t="s">
        <v>6136</v>
      </c>
      <c r="AO2258" s="12">
        <v>45</v>
      </c>
      <c r="AP2258" s="12" t="s">
        <v>6136</v>
      </c>
      <c r="AQ2258" s="12">
        <v>45</v>
      </c>
      <c r="AR2258" s="12" t="s">
        <v>239</v>
      </c>
      <c r="AS2258" s="12" t="s">
        <v>239</v>
      </c>
      <c r="AT2258" s="12" t="s">
        <v>239</v>
      </c>
      <c r="AU2258" s="12" t="s">
        <v>239</v>
      </c>
      <c r="AV2258" t="s">
        <v>202</v>
      </c>
      <c r="AW2258" t="s">
        <v>207</v>
      </c>
      <c r="AX2258" t="s">
        <v>211</v>
      </c>
      <c r="AY2258" t="s">
        <v>200</v>
      </c>
      <c r="AZ2258" t="s">
        <v>208</v>
      </c>
      <c r="BA2258">
        <v>2</v>
      </c>
      <c r="BB2258" t="s">
        <v>204</v>
      </c>
      <c r="BC2258" t="s">
        <v>209</v>
      </c>
      <c r="BD2258" t="s">
        <v>211</v>
      </c>
      <c r="BE2258" t="s">
        <v>203</v>
      </c>
      <c r="BF2258" t="s">
        <v>212</v>
      </c>
      <c r="BG2258" t="s">
        <v>211</v>
      </c>
      <c r="BH2258" t="s">
        <v>201</v>
      </c>
      <c r="BI2258" t="s">
        <v>210</v>
      </c>
      <c r="BJ2258">
        <v>1</v>
      </c>
      <c r="BK2258" t="s">
        <v>205</v>
      </c>
      <c r="BL2258" t="s">
        <v>354</v>
      </c>
      <c r="BM2258">
        <v>1</v>
      </c>
      <c r="BQ2258" t="s">
        <v>1161</v>
      </c>
      <c r="BR2258" t="s">
        <v>6114</v>
      </c>
      <c r="BS2258" t="s">
        <v>6115</v>
      </c>
      <c r="BT2258" t="s">
        <v>6114</v>
      </c>
      <c r="BU2258" t="s">
        <v>5424</v>
      </c>
      <c r="BV2258" t="s">
        <v>6114</v>
      </c>
      <c r="BW2258" t="s">
        <v>1163</v>
      </c>
      <c r="BX2258" t="s">
        <v>6114</v>
      </c>
      <c r="BY2258" t="s">
        <v>1164</v>
      </c>
      <c r="BZ2258" t="s">
        <v>6114</v>
      </c>
      <c r="CA2258" t="s">
        <v>1908</v>
      </c>
      <c r="CB2258" s="3">
        <v>45446</v>
      </c>
      <c r="CC2258" t="s">
        <v>1908</v>
      </c>
      <c r="CD2258" s="3">
        <v>45490</v>
      </c>
      <c r="CE2258" t="s">
        <v>1908</v>
      </c>
      <c r="CF2258" s="3">
        <v>45446</v>
      </c>
      <c r="CG2258" t="s">
        <v>4159</v>
      </c>
      <c r="CH2258" s="3">
        <v>45449</v>
      </c>
      <c r="CI2258" t="s">
        <v>4159</v>
      </c>
      <c r="CJ2258" s="3">
        <v>45449</v>
      </c>
      <c r="CK2258" t="s">
        <v>4159</v>
      </c>
      <c r="CL2258" s="3">
        <v>45449</v>
      </c>
      <c r="CM2258" t="s">
        <v>1908</v>
      </c>
      <c r="CN2258" s="3">
        <v>45488</v>
      </c>
      <c r="CO2258" t="s">
        <v>1908</v>
      </c>
      <c r="CP2258" s="3">
        <v>45490</v>
      </c>
      <c r="CQ2258" t="s">
        <v>1908</v>
      </c>
      <c r="CR2258" s="3">
        <v>45511</v>
      </c>
      <c r="CS2258" t="s">
        <v>1908</v>
      </c>
      <c r="CT2258" s="3">
        <v>45446</v>
      </c>
      <c r="CU2258" t="s">
        <v>1908</v>
      </c>
      <c r="CV2258" s="3">
        <v>45488</v>
      </c>
      <c r="CW2258" t="s">
        <v>1908</v>
      </c>
      <c r="CX2258" s="3">
        <v>45490</v>
      </c>
      <c r="CY2258" t="s">
        <v>1908</v>
      </c>
      <c r="CZ2258" s="3">
        <v>45488</v>
      </c>
      <c r="DA2258" t="s">
        <v>1908</v>
      </c>
      <c r="DB2258" s="3">
        <v>45488</v>
      </c>
      <c r="DC2258" t="s">
        <v>1908</v>
      </c>
      <c r="DD2258" s="3">
        <v>45505</v>
      </c>
      <c r="DE2258" t="s">
        <v>1908</v>
      </c>
      <c r="DF2258" s="3">
        <v>45495</v>
      </c>
      <c r="DG2258" t="s">
        <v>1908</v>
      </c>
      <c r="DH2258" s="3">
        <v>45495</v>
      </c>
      <c r="DK2258" t="s">
        <v>1908</v>
      </c>
      <c r="DL2258" s="3">
        <v>45495</v>
      </c>
      <c r="DQ2258" t="s">
        <v>6</v>
      </c>
      <c r="DR2258" t="s">
        <v>3985</v>
      </c>
      <c r="DU2258" t="s">
        <v>6113</v>
      </c>
    </row>
    <row r="2259" spans="1:125" x14ac:dyDescent="0.25">
      <c r="A2259" s="5">
        <v>1313601</v>
      </c>
      <c r="B2259" s="5">
        <v>1</v>
      </c>
      <c r="J2259" s="3"/>
      <c r="K2259" s="3"/>
      <c r="L2259" s="3"/>
      <c r="M2259" s="3"/>
      <c r="N2259" s="3">
        <v>45446</v>
      </c>
      <c r="O2259" s="7">
        <v>0.45587962962962963</v>
      </c>
      <c r="P2259" t="s">
        <v>1908</v>
      </c>
      <c r="AV2259" t="s">
        <v>202</v>
      </c>
      <c r="AW2259" t="s">
        <v>207</v>
      </c>
      <c r="AX2259" t="s">
        <v>211</v>
      </c>
      <c r="AY2259" t="s">
        <v>200</v>
      </c>
      <c r="AZ2259" t="s">
        <v>208</v>
      </c>
      <c r="BA2259">
        <v>2</v>
      </c>
      <c r="BB2259" t="s">
        <v>204</v>
      </c>
      <c r="BC2259" t="s">
        <v>209</v>
      </c>
      <c r="BD2259" t="s">
        <v>211</v>
      </c>
      <c r="BE2259" t="s">
        <v>203</v>
      </c>
      <c r="BF2259" t="s">
        <v>212</v>
      </c>
      <c r="BG2259" t="s">
        <v>211</v>
      </c>
      <c r="BH2259" t="s">
        <v>201</v>
      </c>
      <c r="BI2259" t="s">
        <v>210</v>
      </c>
      <c r="BJ2259">
        <v>1</v>
      </c>
      <c r="BK2259" t="s">
        <v>205</v>
      </c>
      <c r="BL2259" t="s">
        <v>354</v>
      </c>
      <c r="BM2259">
        <v>1</v>
      </c>
    </row>
    <row r="2260" spans="1:125" x14ac:dyDescent="0.25">
      <c r="A2260" s="5">
        <v>1313701</v>
      </c>
      <c r="B2260" s="5">
        <v>1</v>
      </c>
      <c r="J2260" s="3"/>
      <c r="K2260" s="3"/>
      <c r="L2260" s="3"/>
      <c r="M2260" s="3"/>
      <c r="N2260" s="3">
        <v>45446</v>
      </c>
      <c r="O2260" s="7">
        <v>0.45612268518518517</v>
      </c>
      <c r="P2260" t="s">
        <v>1908</v>
      </c>
      <c r="AV2260" t="s">
        <v>202</v>
      </c>
      <c r="AW2260" t="s">
        <v>207</v>
      </c>
      <c r="AX2260" t="s">
        <v>211</v>
      </c>
      <c r="AY2260" t="s">
        <v>200</v>
      </c>
      <c r="AZ2260" t="s">
        <v>208</v>
      </c>
      <c r="BA2260">
        <v>2</v>
      </c>
      <c r="BB2260" t="s">
        <v>204</v>
      </c>
      <c r="BC2260" t="s">
        <v>209</v>
      </c>
      <c r="BD2260" t="s">
        <v>211</v>
      </c>
      <c r="BE2260" t="s">
        <v>203</v>
      </c>
      <c r="BF2260" t="s">
        <v>212</v>
      </c>
      <c r="BG2260" t="s">
        <v>211</v>
      </c>
      <c r="BH2260" t="s">
        <v>201</v>
      </c>
      <c r="BI2260" t="s">
        <v>210</v>
      </c>
      <c r="BJ2260">
        <v>1</v>
      </c>
      <c r="BK2260" t="s">
        <v>205</v>
      </c>
      <c r="BL2260" t="s">
        <v>354</v>
      </c>
      <c r="BM2260">
        <v>1</v>
      </c>
    </row>
    <row r="2261" spans="1:125" x14ac:dyDescent="0.25">
      <c r="A2261" s="5">
        <v>1313719</v>
      </c>
      <c r="B2261" s="5">
        <v>19</v>
      </c>
      <c r="C2261" t="s">
        <v>6238</v>
      </c>
      <c r="D2261" t="s">
        <v>6116</v>
      </c>
      <c r="E2261" t="s">
        <v>6152</v>
      </c>
      <c r="F2261" t="s">
        <v>6</v>
      </c>
      <c r="G2261" t="s">
        <v>1627</v>
      </c>
      <c r="H2261" t="s">
        <v>25</v>
      </c>
      <c r="I2261" t="s">
        <v>117</v>
      </c>
      <c r="J2261" s="3"/>
      <c r="K2261" s="3"/>
      <c r="L2261" s="3">
        <v>45629</v>
      </c>
      <c r="M2261" s="3" t="s">
        <v>126</v>
      </c>
      <c r="N2261" s="3">
        <v>45446</v>
      </c>
      <c r="O2261" s="7">
        <v>0.45612268518518517</v>
      </c>
      <c r="P2261" t="s">
        <v>1908</v>
      </c>
      <c r="Q2261" s="3">
        <v>45552</v>
      </c>
      <c r="R2261" s="7">
        <v>0.56469907407407405</v>
      </c>
      <c r="S2261" t="s">
        <v>1908</v>
      </c>
      <c r="U2261" s="92" t="s">
        <v>6137</v>
      </c>
      <c r="V2261" s="93" t="s">
        <v>3929</v>
      </c>
      <c r="AA2261" t="s">
        <v>1859</v>
      </c>
      <c r="AB2261">
        <v>956</v>
      </c>
      <c r="AC2261" t="s">
        <v>153</v>
      </c>
      <c r="AD2261" t="s">
        <v>6117</v>
      </c>
      <c r="AE2261" t="s">
        <v>2988</v>
      </c>
      <c r="AF2261" s="12" t="s">
        <v>5696</v>
      </c>
      <c r="AG2261" s="12" t="s">
        <v>1707</v>
      </c>
      <c r="AH2261" s="12" t="s">
        <v>5696</v>
      </c>
      <c r="AI2261" s="12" t="s">
        <v>1707</v>
      </c>
      <c r="AJ2261" s="12" t="s">
        <v>5696</v>
      </c>
      <c r="AK2261" s="12" t="s">
        <v>1707</v>
      </c>
      <c r="AL2261" s="12" t="s">
        <v>5696</v>
      </c>
      <c r="AM2261" s="12" t="s">
        <v>1707</v>
      </c>
      <c r="AN2261" s="12">
        <v>539</v>
      </c>
      <c r="AO2261" s="12">
        <v>45</v>
      </c>
      <c r="AP2261" s="12">
        <v>539</v>
      </c>
      <c r="AQ2261" s="12">
        <v>45</v>
      </c>
      <c r="AR2261" s="12" t="s">
        <v>239</v>
      </c>
      <c r="AS2261" s="12" t="s">
        <v>239</v>
      </c>
      <c r="AT2261" s="12" t="s">
        <v>239</v>
      </c>
      <c r="AU2261" s="12" t="s">
        <v>239</v>
      </c>
      <c r="AV2261" t="s">
        <v>202</v>
      </c>
      <c r="AW2261" t="s">
        <v>207</v>
      </c>
      <c r="AX2261" t="s">
        <v>211</v>
      </c>
      <c r="AY2261" t="s">
        <v>200</v>
      </c>
      <c r="AZ2261" t="s">
        <v>208</v>
      </c>
      <c r="BA2261">
        <v>2</v>
      </c>
      <c r="BB2261" t="s">
        <v>204</v>
      </c>
      <c r="BC2261" t="s">
        <v>209</v>
      </c>
      <c r="BD2261" t="s">
        <v>211</v>
      </c>
      <c r="BE2261" t="s">
        <v>203</v>
      </c>
      <c r="BF2261" t="s">
        <v>212</v>
      </c>
      <c r="BG2261" t="s">
        <v>211</v>
      </c>
      <c r="BH2261" t="s">
        <v>201</v>
      </c>
      <c r="BI2261" t="s">
        <v>210</v>
      </c>
      <c r="BJ2261">
        <v>1</v>
      </c>
      <c r="BK2261" t="s">
        <v>205</v>
      </c>
      <c r="BL2261" t="s">
        <v>354</v>
      </c>
      <c r="BM2261">
        <v>1</v>
      </c>
      <c r="BQ2261" t="s">
        <v>584</v>
      </c>
      <c r="BR2261" t="s">
        <v>6185</v>
      </c>
      <c r="BS2261" t="s">
        <v>6119</v>
      </c>
      <c r="BT2261" t="s">
        <v>6185</v>
      </c>
      <c r="BU2261" t="s">
        <v>6151</v>
      </c>
      <c r="BV2261" t="s">
        <v>6185</v>
      </c>
      <c r="BW2261" t="s">
        <v>379</v>
      </c>
      <c r="BX2261" t="s">
        <v>6185</v>
      </c>
      <c r="BY2261" t="s">
        <v>1631</v>
      </c>
      <c r="BZ2261" t="s">
        <v>6185</v>
      </c>
      <c r="CA2261" t="s">
        <v>1908</v>
      </c>
      <c r="CB2261" s="3">
        <v>45481</v>
      </c>
      <c r="CC2261" t="s">
        <v>1908</v>
      </c>
      <c r="CD2261" s="3">
        <v>45531</v>
      </c>
      <c r="CE2261" t="s">
        <v>1908</v>
      </c>
      <c r="CF2261" s="3">
        <v>45481</v>
      </c>
      <c r="CG2261" t="s">
        <v>1908</v>
      </c>
      <c r="CH2261" s="3">
        <v>45482</v>
      </c>
      <c r="CI2261" t="s">
        <v>1908</v>
      </c>
      <c r="CJ2261" s="3">
        <v>45482</v>
      </c>
      <c r="CK2261" t="s">
        <v>1908</v>
      </c>
      <c r="CL2261" s="3">
        <v>45533</v>
      </c>
      <c r="CM2261" t="s">
        <v>1908</v>
      </c>
      <c r="CN2261" s="3">
        <v>45545</v>
      </c>
      <c r="CO2261" t="s">
        <v>1908</v>
      </c>
      <c r="CP2261" s="3">
        <v>45545</v>
      </c>
      <c r="CQ2261" t="s">
        <v>1908</v>
      </c>
      <c r="CR2261" s="3">
        <v>45552</v>
      </c>
      <c r="CS2261" t="s">
        <v>1908</v>
      </c>
      <c r="CT2261" s="3">
        <v>45481</v>
      </c>
      <c r="CU2261" t="s">
        <v>1908</v>
      </c>
      <c r="CV2261" s="3">
        <v>45531</v>
      </c>
      <c r="CW2261" t="s">
        <v>1908</v>
      </c>
      <c r="CX2261" s="3">
        <v>45531</v>
      </c>
      <c r="CY2261" t="s">
        <v>1908</v>
      </c>
      <c r="CZ2261" s="3">
        <v>45545</v>
      </c>
      <c r="DA2261" t="s">
        <v>1908</v>
      </c>
      <c r="DB2261" s="3">
        <v>45545</v>
      </c>
      <c r="DE2261" t="s">
        <v>1908</v>
      </c>
      <c r="DF2261" s="3">
        <v>45533</v>
      </c>
      <c r="DG2261" t="s">
        <v>1908</v>
      </c>
      <c r="DH2261" s="3">
        <v>45545</v>
      </c>
      <c r="DK2261" t="s">
        <v>1908</v>
      </c>
      <c r="DL2261" s="3">
        <v>45533</v>
      </c>
      <c r="DQ2261" t="s">
        <v>6</v>
      </c>
      <c r="DR2261" t="s">
        <v>3985</v>
      </c>
      <c r="DU2261" t="s">
        <v>1036</v>
      </c>
    </row>
    <row r="2262" spans="1:125" x14ac:dyDescent="0.25">
      <c r="A2262" s="5">
        <v>1313801</v>
      </c>
      <c r="B2262" s="5">
        <v>1</v>
      </c>
      <c r="J2262" s="3"/>
      <c r="K2262" s="3"/>
      <c r="L2262" s="3"/>
      <c r="M2262" s="3"/>
      <c r="N2262" s="3">
        <v>45446</v>
      </c>
      <c r="O2262" s="7">
        <v>0.45980324074074075</v>
      </c>
      <c r="P2262" t="s">
        <v>1908</v>
      </c>
      <c r="AV2262" t="s">
        <v>202</v>
      </c>
      <c r="AW2262" t="s">
        <v>207</v>
      </c>
      <c r="AX2262" t="s">
        <v>211</v>
      </c>
      <c r="AY2262" t="s">
        <v>200</v>
      </c>
      <c r="AZ2262" t="s">
        <v>208</v>
      </c>
      <c r="BA2262">
        <v>2</v>
      </c>
      <c r="BB2262" t="s">
        <v>204</v>
      </c>
      <c r="BC2262" t="s">
        <v>209</v>
      </c>
      <c r="BD2262" t="s">
        <v>211</v>
      </c>
      <c r="BE2262" t="s">
        <v>203</v>
      </c>
      <c r="BF2262" t="s">
        <v>212</v>
      </c>
      <c r="BG2262" t="s">
        <v>211</v>
      </c>
      <c r="BH2262" t="s">
        <v>201</v>
      </c>
      <c r="BI2262" t="s">
        <v>210</v>
      </c>
      <c r="BJ2262">
        <v>1</v>
      </c>
      <c r="BK2262" t="s">
        <v>205</v>
      </c>
      <c r="BL2262" t="s">
        <v>354</v>
      </c>
      <c r="BM2262">
        <v>1</v>
      </c>
    </row>
    <row r="2263" spans="1:125" x14ac:dyDescent="0.25">
      <c r="A2263" s="5">
        <v>1313814</v>
      </c>
      <c r="B2263" s="5">
        <v>14</v>
      </c>
      <c r="C2263" t="s">
        <v>6237</v>
      </c>
      <c r="D2263" t="s">
        <v>6120</v>
      </c>
      <c r="E2263" t="s">
        <v>4267</v>
      </c>
      <c r="F2263" t="s">
        <v>28</v>
      </c>
      <c r="G2263" t="s">
        <v>6262</v>
      </c>
      <c r="H2263" t="s">
        <v>127</v>
      </c>
      <c r="I2263" t="s">
        <v>117</v>
      </c>
      <c r="J2263" s="3"/>
      <c r="K2263" s="3"/>
      <c r="L2263" s="3">
        <v>45825</v>
      </c>
      <c r="M2263" s="3" t="s">
        <v>133</v>
      </c>
      <c r="N2263" s="3">
        <v>45446</v>
      </c>
      <c r="O2263" s="7">
        <v>0.45980324074074075</v>
      </c>
      <c r="P2263" t="s">
        <v>1908</v>
      </c>
      <c r="Q2263" s="3">
        <v>45628</v>
      </c>
      <c r="R2263" s="7">
        <v>0.3762847222222222</v>
      </c>
      <c r="S2263" t="s">
        <v>1908</v>
      </c>
      <c r="U2263" s="92" t="s">
        <v>2551</v>
      </c>
      <c r="V2263" s="93" t="s">
        <v>5049</v>
      </c>
      <c r="W2263" s="92" t="s">
        <v>3467</v>
      </c>
      <c r="X2263" s="93" t="s">
        <v>5916</v>
      </c>
      <c r="Y2263" s="92" t="s">
        <v>3889</v>
      </c>
      <c r="Z2263" s="93" t="s">
        <v>4876</v>
      </c>
      <c r="AA2263" t="s">
        <v>225</v>
      </c>
      <c r="AB2263">
        <v>956</v>
      </c>
      <c r="AC2263" t="s">
        <v>155</v>
      </c>
      <c r="AD2263" t="s">
        <v>474</v>
      </c>
      <c r="AF2263" s="12" t="s">
        <v>6239</v>
      </c>
      <c r="AG2263" s="12">
        <v>92</v>
      </c>
      <c r="AH2263" s="12" t="s">
        <v>6239</v>
      </c>
      <c r="AI2263" s="12">
        <v>92</v>
      </c>
      <c r="AJ2263" s="12" t="s">
        <v>6239</v>
      </c>
      <c r="AK2263" s="12">
        <v>92</v>
      </c>
      <c r="AL2263" s="12" t="s">
        <v>6239</v>
      </c>
      <c r="AM2263" s="12">
        <v>92</v>
      </c>
      <c r="AN2263" s="12" t="s">
        <v>6136</v>
      </c>
      <c r="AO2263" s="12">
        <v>45</v>
      </c>
      <c r="AP2263" s="12" t="s">
        <v>6136</v>
      </c>
      <c r="AQ2263" s="12">
        <v>45</v>
      </c>
      <c r="AR2263" s="12" t="s">
        <v>239</v>
      </c>
      <c r="AS2263" s="12" t="s">
        <v>239</v>
      </c>
      <c r="AT2263" s="12" t="s">
        <v>239</v>
      </c>
      <c r="AU2263" s="12" t="s">
        <v>239</v>
      </c>
      <c r="AV2263" t="s">
        <v>202</v>
      </c>
      <c r="AW2263" t="s">
        <v>207</v>
      </c>
      <c r="AX2263" t="s">
        <v>211</v>
      </c>
      <c r="AY2263" t="s">
        <v>200</v>
      </c>
      <c r="AZ2263" t="s">
        <v>208</v>
      </c>
      <c r="BA2263">
        <v>2</v>
      </c>
      <c r="BB2263" t="s">
        <v>204</v>
      </c>
      <c r="BC2263" t="s">
        <v>209</v>
      </c>
      <c r="BD2263" t="s">
        <v>211</v>
      </c>
      <c r="BE2263" t="s">
        <v>203</v>
      </c>
      <c r="BF2263" t="s">
        <v>212</v>
      </c>
      <c r="BG2263" t="s">
        <v>211</v>
      </c>
      <c r="BH2263" t="s">
        <v>201</v>
      </c>
      <c r="BI2263" t="s">
        <v>210</v>
      </c>
      <c r="BJ2263">
        <v>1</v>
      </c>
      <c r="BK2263" t="s">
        <v>205</v>
      </c>
      <c r="BL2263" t="s">
        <v>354</v>
      </c>
      <c r="BM2263">
        <v>1</v>
      </c>
      <c r="BQ2263" t="s">
        <v>577</v>
      </c>
      <c r="BR2263" t="s">
        <v>6122</v>
      </c>
      <c r="BS2263" t="s">
        <v>6123</v>
      </c>
      <c r="BT2263" t="s">
        <v>6122</v>
      </c>
      <c r="BW2263" t="s">
        <v>367</v>
      </c>
      <c r="BX2263" t="s">
        <v>6122</v>
      </c>
      <c r="BY2263" t="s">
        <v>4005</v>
      </c>
      <c r="BZ2263" t="s">
        <v>6122</v>
      </c>
      <c r="CA2263" t="s">
        <v>1908</v>
      </c>
      <c r="CB2263" s="3">
        <v>45446</v>
      </c>
      <c r="CC2263" t="s">
        <v>1908</v>
      </c>
      <c r="CD2263" s="3">
        <v>45547</v>
      </c>
      <c r="CE2263" t="s">
        <v>1908</v>
      </c>
      <c r="CF2263" s="3">
        <v>45446</v>
      </c>
      <c r="CG2263" t="s">
        <v>4159</v>
      </c>
      <c r="CH2263" s="3">
        <v>45449</v>
      </c>
      <c r="CI2263" t="s">
        <v>4159</v>
      </c>
      <c r="CJ2263" s="3">
        <v>45449</v>
      </c>
      <c r="CK2263" t="s">
        <v>4159</v>
      </c>
      <c r="CL2263" s="3">
        <v>45449</v>
      </c>
      <c r="CM2263" t="s">
        <v>1908</v>
      </c>
      <c r="CN2263" s="3">
        <v>45561</v>
      </c>
      <c r="CO2263" t="s">
        <v>1908</v>
      </c>
      <c r="CP2263" s="3">
        <v>45561</v>
      </c>
      <c r="CQ2263" t="s">
        <v>1908</v>
      </c>
      <c r="CR2263" s="3">
        <v>45552</v>
      </c>
      <c r="CS2263" t="s">
        <v>1908</v>
      </c>
      <c r="CT2263" s="3">
        <v>45446</v>
      </c>
      <c r="CU2263" t="s">
        <v>1908</v>
      </c>
      <c r="CV2263" s="3">
        <v>45483</v>
      </c>
      <c r="CW2263" t="s">
        <v>1908</v>
      </c>
      <c r="CX2263" s="3">
        <v>45547</v>
      </c>
      <c r="CY2263" t="s">
        <v>1908</v>
      </c>
      <c r="CZ2263" s="3">
        <v>45545</v>
      </c>
      <c r="DA2263" t="s">
        <v>1908</v>
      </c>
      <c r="DB2263" s="3">
        <v>45545</v>
      </c>
      <c r="DE2263" t="s">
        <v>1908</v>
      </c>
      <c r="DF2263" s="3">
        <v>45552</v>
      </c>
      <c r="DG2263" t="s">
        <v>1908</v>
      </c>
      <c r="DH2263" s="3">
        <v>45552</v>
      </c>
      <c r="DK2263" t="s">
        <v>1908</v>
      </c>
      <c r="DL2263" s="3">
        <v>45552</v>
      </c>
      <c r="DQ2263" t="s">
        <v>28</v>
      </c>
      <c r="DR2263" t="s">
        <v>2920</v>
      </c>
      <c r="DU2263" t="s">
        <v>6121</v>
      </c>
    </row>
    <row r="2264" spans="1:125" x14ac:dyDescent="0.25">
      <c r="A2264" s="5">
        <v>1313901</v>
      </c>
      <c r="B2264" s="5">
        <v>1</v>
      </c>
      <c r="J2264" s="3"/>
      <c r="K2264" s="3"/>
      <c r="L2264" s="3"/>
      <c r="M2264" s="3"/>
      <c r="N2264" s="3">
        <v>45446</v>
      </c>
      <c r="O2264" s="7">
        <v>0.47063657407407405</v>
      </c>
      <c r="P2264" t="s">
        <v>1908</v>
      </c>
      <c r="AV2264" t="s">
        <v>202</v>
      </c>
      <c r="AW2264" t="s">
        <v>207</v>
      </c>
      <c r="AX2264" t="s">
        <v>211</v>
      </c>
      <c r="AY2264" t="s">
        <v>200</v>
      </c>
      <c r="AZ2264" t="s">
        <v>208</v>
      </c>
      <c r="BA2264">
        <v>2</v>
      </c>
      <c r="BB2264" t="s">
        <v>204</v>
      </c>
      <c r="BC2264" t="s">
        <v>209</v>
      </c>
      <c r="BD2264" t="s">
        <v>211</v>
      </c>
      <c r="BE2264" t="s">
        <v>203</v>
      </c>
      <c r="BF2264" t="s">
        <v>212</v>
      </c>
      <c r="BG2264" t="s">
        <v>211</v>
      </c>
      <c r="BH2264" t="s">
        <v>201</v>
      </c>
      <c r="BI2264" t="s">
        <v>210</v>
      </c>
      <c r="BJ2264">
        <v>1</v>
      </c>
      <c r="BK2264" t="s">
        <v>205</v>
      </c>
      <c r="BL2264" t="s">
        <v>354</v>
      </c>
      <c r="BM2264">
        <v>1</v>
      </c>
    </row>
    <row r="2265" spans="1:125" x14ac:dyDescent="0.25">
      <c r="A2265" s="5">
        <v>1313908</v>
      </c>
      <c r="B2265" s="5">
        <v>8</v>
      </c>
      <c r="C2265" t="s">
        <v>6158</v>
      </c>
      <c r="D2265" t="s">
        <v>6124</v>
      </c>
      <c r="E2265" t="s">
        <v>4644</v>
      </c>
      <c r="F2265" t="s">
        <v>6</v>
      </c>
      <c r="G2265" t="s">
        <v>5411</v>
      </c>
      <c r="H2265" t="s">
        <v>25</v>
      </c>
      <c r="I2265" t="s">
        <v>117</v>
      </c>
      <c r="J2265" s="3"/>
      <c r="K2265" s="3"/>
      <c r="L2265" s="3">
        <v>45629</v>
      </c>
      <c r="M2265" s="3" t="s">
        <v>128</v>
      </c>
      <c r="N2265" s="3">
        <v>45446</v>
      </c>
      <c r="O2265" s="7">
        <v>0.47063657407407405</v>
      </c>
      <c r="P2265" t="s">
        <v>1908</v>
      </c>
      <c r="Q2265" s="3">
        <v>45492</v>
      </c>
      <c r="R2265" s="7">
        <v>0.48420138888888886</v>
      </c>
      <c r="S2265" t="s">
        <v>1908</v>
      </c>
      <c r="U2265" s="92" t="s">
        <v>386</v>
      </c>
      <c r="V2265" s="93" t="s">
        <v>5748</v>
      </c>
      <c r="AA2265" t="s">
        <v>145</v>
      </c>
      <c r="AB2265">
        <v>956</v>
      </c>
      <c r="AC2265" t="s">
        <v>154</v>
      </c>
      <c r="AD2265" t="s">
        <v>3085</v>
      </c>
      <c r="AE2265" t="s">
        <v>3085</v>
      </c>
      <c r="AF2265" s="12" t="s">
        <v>5416</v>
      </c>
      <c r="AG2265" s="12" t="s">
        <v>5417</v>
      </c>
      <c r="AH2265" s="12" t="s">
        <v>5416</v>
      </c>
      <c r="AI2265" s="12" t="s">
        <v>5417</v>
      </c>
      <c r="AJ2265" s="12" t="s">
        <v>5416</v>
      </c>
      <c r="AK2265" s="12" t="s">
        <v>5417</v>
      </c>
      <c r="AL2265" s="12" t="s">
        <v>5416</v>
      </c>
      <c r="AM2265" s="12" t="s">
        <v>5417</v>
      </c>
      <c r="AN2265" s="12">
        <v>543</v>
      </c>
      <c r="AO2265" s="12">
        <v>58</v>
      </c>
      <c r="AP2265" s="12">
        <v>543</v>
      </c>
      <c r="AQ2265" s="12">
        <v>58</v>
      </c>
      <c r="AR2265" s="12" t="s">
        <v>239</v>
      </c>
      <c r="AS2265" s="12" t="s">
        <v>239</v>
      </c>
      <c r="AT2265" s="12" t="s">
        <v>239</v>
      </c>
      <c r="AU2265" s="12" t="s">
        <v>239</v>
      </c>
      <c r="AV2265" t="s">
        <v>202</v>
      </c>
      <c r="AW2265" t="s">
        <v>207</v>
      </c>
      <c r="AX2265" t="s">
        <v>211</v>
      </c>
      <c r="AY2265" t="s">
        <v>200</v>
      </c>
      <c r="AZ2265" t="s">
        <v>208</v>
      </c>
      <c r="BA2265">
        <v>2</v>
      </c>
      <c r="BB2265" t="s">
        <v>204</v>
      </c>
      <c r="BC2265" t="s">
        <v>209</v>
      </c>
      <c r="BD2265" t="s">
        <v>211</v>
      </c>
      <c r="BE2265" t="s">
        <v>203</v>
      </c>
      <c r="BF2265" t="s">
        <v>212</v>
      </c>
      <c r="BG2265" t="s">
        <v>211</v>
      </c>
      <c r="BH2265" t="s">
        <v>201</v>
      </c>
      <c r="BI2265" t="s">
        <v>210</v>
      </c>
      <c r="BJ2265">
        <v>1</v>
      </c>
      <c r="BK2265" t="s">
        <v>205</v>
      </c>
      <c r="BL2265" t="s">
        <v>354</v>
      </c>
      <c r="BM2265">
        <v>1</v>
      </c>
      <c r="BQ2265" t="s">
        <v>584</v>
      </c>
      <c r="BR2265" t="s">
        <v>145</v>
      </c>
      <c r="BS2265" t="s">
        <v>6126</v>
      </c>
      <c r="BT2265" t="s">
        <v>145</v>
      </c>
      <c r="BU2265" t="s">
        <v>1852</v>
      </c>
      <c r="BV2265" t="s">
        <v>145</v>
      </c>
      <c r="BW2265" t="s">
        <v>379</v>
      </c>
      <c r="BX2265" t="s">
        <v>145</v>
      </c>
      <c r="CA2265" t="s">
        <v>1908</v>
      </c>
      <c r="CB2265" s="3">
        <v>45446</v>
      </c>
      <c r="CC2265" t="s">
        <v>1908</v>
      </c>
      <c r="CD2265" s="3">
        <v>45469</v>
      </c>
      <c r="CE2265" t="s">
        <v>1908</v>
      </c>
      <c r="CF2265" s="3">
        <v>45446</v>
      </c>
      <c r="CG2265" t="s">
        <v>4159</v>
      </c>
      <c r="CH2265" s="3">
        <v>45449</v>
      </c>
      <c r="CI2265" t="s">
        <v>4159</v>
      </c>
      <c r="CJ2265" s="3">
        <v>45449</v>
      </c>
      <c r="CK2265" t="s">
        <v>4159</v>
      </c>
      <c r="CL2265" s="3">
        <v>45449</v>
      </c>
      <c r="CM2265" t="s">
        <v>1908</v>
      </c>
      <c r="CN2265" s="3">
        <v>45483</v>
      </c>
      <c r="CO2265" t="s">
        <v>1908</v>
      </c>
      <c r="CP2265" s="3">
        <v>45483</v>
      </c>
      <c r="CQ2265" t="s">
        <v>1908</v>
      </c>
      <c r="CR2265" s="3">
        <v>45492</v>
      </c>
      <c r="CS2265" t="s">
        <v>1908</v>
      </c>
      <c r="CT2265" s="3">
        <v>45446</v>
      </c>
      <c r="CU2265" t="s">
        <v>1908</v>
      </c>
      <c r="CV2265" s="3">
        <v>45469</v>
      </c>
      <c r="CW2265" t="s">
        <v>1908</v>
      </c>
      <c r="CX2265" s="3">
        <v>45469</v>
      </c>
      <c r="CY2265" t="s">
        <v>1908</v>
      </c>
      <c r="CZ2265" s="3">
        <v>45483</v>
      </c>
      <c r="DA2265" t="s">
        <v>1908</v>
      </c>
      <c r="DB2265" s="3">
        <v>45483</v>
      </c>
      <c r="DC2265" t="s">
        <v>1908</v>
      </c>
      <c r="DD2265" s="3">
        <v>45492</v>
      </c>
      <c r="DE2265" t="s">
        <v>1908</v>
      </c>
      <c r="DF2265" s="3">
        <v>45482</v>
      </c>
      <c r="DG2265" t="s">
        <v>1908</v>
      </c>
      <c r="DH2265" s="3">
        <v>45492</v>
      </c>
      <c r="DK2265" t="s">
        <v>1908</v>
      </c>
      <c r="DL2265" s="3">
        <v>45492</v>
      </c>
      <c r="DQ2265" t="s">
        <v>6</v>
      </c>
      <c r="DR2265" t="s">
        <v>3985</v>
      </c>
      <c r="DU2265" t="s">
        <v>6125</v>
      </c>
    </row>
    <row r="2266" spans="1:125" x14ac:dyDescent="0.25">
      <c r="A2266" s="5">
        <v>1314001</v>
      </c>
      <c r="B2266" s="5">
        <v>1</v>
      </c>
      <c r="J2266" s="3"/>
      <c r="K2266" s="3"/>
      <c r="L2266" s="3"/>
      <c r="M2266" s="3"/>
      <c r="N2266" s="3">
        <v>45446</v>
      </c>
      <c r="O2266" s="7">
        <v>0.48456018518518518</v>
      </c>
      <c r="P2266" t="s">
        <v>1908</v>
      </c>
      <c r="AV2266" t="s">
        <v>202</v>
      </c>
      <c r="AW2266" t="s">
        <v>207</v>
      </c>
      <c r="AX2266" t="s">
        <v>211</v>
      </c>
      <c r="AY2266" t="s">
        <v>200</v>
      </c>
      <c r="AZ2266" t="s">
        <v>208</v>
      </c>
      <c r="BA2266">
        <v>2</v>
      </c>
      <c r="BB2266" t="s">
        <v>204</v>
      </c>
      <c r="BC2266" t="s">
        <v>209</v>
      </c>
      <c r="BD2266" t="s">
        <v>211</v>
      </c>
      <c r="BE2266" t="s">
        <v>203</v>
      </c>
      <c r="BF2266" t="s">
        <v>212</v>
      </c>
      <c r="BG2266" t="s">
        <v>211</v>
      </c>
      <c r="BH2266" t="s">
        <v>201</v>
      </c>
      <c r="BI2266" t="s">
        <v>210</v>
      </c>
      <c r="BJ2266">
        <v>1</v>
      </c>
      <c r="BK2266" t="s">
        <v>205</v>
      </c>
      <c r="BL2266" t="s">
        <v>354</v>
      </c>
      <c r="BM2266">
        <v>1</v>
      </c>
    </row>
    <row r="2267" spans="1:125" x14ac:dyDescent="0.25">
      <c r="A2267" s="5">
        <v>1314101</v>
      </c>
      <c r="B2267" s="5">
        <v>1</v>
      </c>
      <c r="J2267" s="3"/>
      <c r="K2267" s="3"/>
      <c r="L2267" s="3"/>
      <c r="M2267" s="3"/>
      <c r="N2267" s="3">
        <v>45447</v>
      </c>
      <c r="O2267" s="7">
        <v>0.38046296296296295</v>
      </c>
      <c r="P2267" t="s">
        <v>1908</v>
      </c>
      <c r="AV2267" t="s">
        <v>202</v>
      </c>
      <c r="AW2267" t="s">
        <v>207</v>
      </c>
      <c r="AX2267" t="s">
        <v>211</v>
      </c>
      <c r="AY2267" t="s">
        <v>200</v>
      </c>
      <c r="AZ2267" t="s">
        <v>208</v>
      </c>
      <c r="BA2267">
        <v>2</v>
      </c>
      <c r="BB2267" t="s">
        <v>204</v>
      </c>
      <c r="BC2267" t="s">
        <v>209</v>
      </c>
      <c r="BD2267" t="s">
        <v>211</v>
      </c>
      <c r="BE2267" t="s">
        <v>203</v>
      </c>
      <c r="BF2267" t="s">
        <v>212</v>
      </c>
      <c r="BG2267" t="s">
        <v>211</v>
      </c>
      <c r="BH2267" t="s">
        <v>201</v>
      </c>
      <c r="BI2267" t="s">
        <v>210</v>
      </c>
      <c r="BJ2267">
        <v>1</v>
      </c>
      <c r="BK2267" t="s">
        <v>205</v>
      </c>
      <c r="BL2267" t="s">
        <v>354</v>
      </c>
      <c r="BM2267">
        <v>1</v>
      </c>
    </row>
    <row r="2268" spans="1:125" x14ac:dyDescent="0.25">
      <c r="A2268" s="5">
        <v>1314110</v>
      </c>
      <c r="B2268" s="5">
        <v>10</v>
      </c>
      <c r="C2268" t="s">
        <v>6140</v>
      </c>
      <c r="D2268" t="s">
        <v>6127</v>
      </c>
      <c r="E2268" t="s">
        <v>3362</v>
      </c>
      <c r="F2268" t="s">
        <v>6</v>
      </c>
      <c r="G2268" t="s">
        <v>2495</v>
      </c>
      <c r="H2268" t="s">
        <v>25</v>
      </c>
      <c r="I2268" t="s">
        <v>117</v>
      </c>
      <c r="J2268" s="3"/>
      <c r="K2268" s="3"/>
      <c r="L2268" s="3">
        <v>45566</v>
      </c>
      <c r="M2268" s="3" t="s">
        <v>126</v>
      </c>
      <c r="N2268" s="3">
        <v>45447</v>
      </c>
      <c r="O2268" s="7">
        <v>0.38046296296296295</v>
      </c>
      <c r="P2268" t="s">
        <v>1908</v>
      </c>
      <c r="Q2268" s="3">
        <v>45510</v>
      </c>
      <c r="R2268" s="7">
        <v>0.70579861111111108</v>
      </c>
      <c r="S2268" t="s">
        <v>1908</v>
      </c>
      <c r="U2268" s="92" t="s">
        <v>1274</v>
      </c>
      <c r="W2268" s="92" t="s">
        <v>4350</v>
      </c>
      <c r="Y2268" s="92" t="s">
        <v>1178</v>
      </c>
      <c r="AA2268" t="s">
        <v>1859</v>
      </c>
      <c r="AB2268">
        <v>956</v>
      </c>
      <c r="AC2268" t="s">
        <v>154</v>
      </c>
      <c r="AD2268" t="s">
        <v>6036</v>
      </c>
      <c r="AE2268" t="s">
        <v>6037</v>
      </c>
      <c r="AF2268" s="12" t="s">
        <v>6159</v>
      </c>
      <c r="AG2268" s="12">
        <v>76</v>
      </c>
      <c r="AH2268" s="12" t="s">
        <v>6159</v>
      </c>
      <c r="AI2268" s="12">
        <v>76</v>
      </c>
      <c r="AJ2268" s="12" t="s">
        <v>6159</v>
      </c>
      <c r="AK2268" s="12">
        <v>76</v>
      </c>
      <c r="AL2268" s="12" t="s">
        <v>6159</v>
      </c>
      <c r="AM2268" s="12">
        <v>76</v>
      </c>
      <c r="AN2268" s="12" t="s">
        <v>6136</v>
      </c>
      <c r="AO2268" s="12">
        <v>45</v>
      </c>
      <c r="AP2268" s="12" t="s">
        <v>6136</v>
      </c>
      <c r="AQ2268" s="12">
        <v>45</v>
      </c>
      <c r="AR2268" s="12" t="s">
        <v>239</v>
      </c>
      <c r="AS2268" s="12" t="s">
        <v>239</v>
      </c>
      <c r="AT2268" s="12" t="s">
        <v>239</v>
      </c>
      <c r="AU2268" s="12" t="s">
        <v>239</v>
      </c>
      <c r="AV2268" t="s">
        <v>202</v>
      </c>
      <c r="AW2268" t="s">
        <v>207</v>
      </c>
      <c r="AX2268" t="s">
        <v>211</v>
      </c>
      <c r="AY2268" t="s">
        <v>200</v>
      </c>
      <c r="AZ2268" t="s">
        <v>208</v>
      </c>
      <c r="BA2268">
        <v>2</v>
      </c>
      <c r="BB2268" t="s">
        <v>204</v>
      </c>
      <c r="BC2268" t="s">
        <v>209</v>
      </c>
      <c r="BD2268" t="s">
        <v>211</v>
      </c>
      <c r="BE2268" t="s">
        <v>203</v>
      </c>
      <c r="BF2268" t="s">
        <v>212</v>
      </c>
      <c r="BG2268" t="s">
        <v>211</v>
      </c>
      <c r="BH2268" t="s">
        <v>201</v>
      </c>
      <c r="BI2268" t="s">
        <v>210</v>
      </c>
      <c r="BJ2268">
        <v>1</v>
      </c>
      <c r="BK2268" t="s">
        <v>205</v>
      </c>
      <c r="BL2268" t="s">
        <v>354</v>
      </c>
      <c r="BM2268">
        <v>1</v>
      </c>
      <c r="BQ2268" t="s">
        <v>584</v>
      </c>
      <c r="BR2268" t="s">
        <v>6114</v>
      </c>
      <c r="BS2268" t="s">
        <v>6129</v>
      </c>
      <c r="BT2268" t="s">
        <v>6114</v>
      </c>
      <c r="BU2268" t="s">
        <v>3358</v>
      </c>
      <c r="BV2268" t="s">
        <v>6114</v>
      </c>
      <c r="BW2268" t="s">
        <v>379</v>
      </c>
      <c r="BX2268" t="s">
        <v>6114</v>
      </c>
      <c r="BY2268" t="s">
        <v>2539</v>
      </c>
      <c r="BZ2268" t="s">
        <v>6114</v>
      </c>
      <c r="CA2268" t="s">
        <v>1908</v>
      </c>
      <c r="CB2268" s="3">
        <v>45447</v>
      </c>
      <c r="CC2268" t="s">
        <v>1908</v>
      </c>
      <c r="CD2268" s="3">
        <v>45491</v>
      </c>
      <c r="CE2268" t="s">
        <v>1908</v>
      </c>
      <c r="CF2268" s="3">
        <v>45447</v>
      </c>
      <c r="CG2268" t="s">
        <v>1908</v>
      </c>
      <c r="CH2268" s="3">
        <v>45469</v>
      </c>
      <c r="CI2268" t="s">
        <v>1908</v>
      </c>
      <c r="CJ2268" s="3">
        <v>45469</v>
      </c>
      <c r="CK2268" t="s">
        <v>1908</v>
      </c>
      <c r="CL2268" s="3">
        <v>45491</v>
      </c>
      <c r="CM2268" t="s">
        <v>1908</v>
      </c>
      <c r="CN2268" s="3">
        <v>45461</v>
      </c>
      <c r="CO2268" t="s">
        <v>1908</v>
      </c>
      <c r="CP2268" s="3">
        <v>45491</v>
      </c>
      <c r="CQ2268" t="s">
        <v>1908</v>
      </c>
      <c r="CR2268" s="3">
        <v>45492</v>
      </c>
      <c r="CS2268" t="s">
        <v>1908</v>
      </c>
      <c r="CT2268" s="3">
        <v>45447</v>
      </c>
      <c r="CU2268" t="s">
        <v>1908</v>
      </c>
      <c r="CV2268" s="3">
        <v>45483</v>
      </c>
      <c r="CW2268" t="s">
        <v>1908</v>
      </c>
      <c r="CX2268" s="3">
        <v>45491</v>
      </c>
      <c r="CY2268" t="s">
        <v>1908</v>
      </c>
      <c r="CZ2268" s="3">
        <v>45461</v>
      </c>
      <c r="DA2268" t="s">
        <v>1908</v>
      </c>
      <c r="DB2268" s="3">
        <v>45461</v>
      </c>
      <c r="DC2268" t="s">
        <v>1908</v>
      </c>
      <c r="DD2268" s="3">
        <v>45510</v>
      </c>
      <c r="DE2268" t="s">
        <v>1908</v>
      </c>
      <c r="DF2268" s="3">
        <v>45492</v>
      </c>
      <c r="DG2268" t="s">
        <v>1908</v>
      </c>
      <c r="DH2268" s="3">
        <v>45492</v>
      </c>
      <c r="DK2268" t="s">
        <v>1908</v>
      </c>
      <c r="DL2268" s="3">
        <v>45492</v>
      </c>
      <c r="DQ2268" t="s">
        <v>6</v>
      </c>
      <c r="DR2268" t="s">
        <v>3985</v>
      </c>
      <c r="DU2268" t="s">
        <v>6128</v>
      </c>
    </row>
    <row r="2269" spans="1:125" x14ac:dyDescent="0.25">
      <c r="A2269" s="5">
        <v>1314201</v>
      </c>
      <c r="B2269" s="5">
        <v>1</v>
      </c>
      <c r="J2269" s="3"/>
      <c r="K2269" s="3"/>
      <c r="L2269" s="3"/>
      <c r="M2269" s="3"/>
      <c r="N2269" s="3">
        <v>45447</v>
      </c>
      <c r="O2269" s="7">
        <v>0.38724537037037038</v>
      </c>
      <c r="P2269" t="s">
        <v>1908</v>
      </c>
      <c r="AV2269" t="s">
        <v>202</v>
      </c>
      <c r="AW2269" t="s">
        <v>207</v>
      </c>
      <c r="AX2269" t="s">
        <v>211</v>
      </c>
      <c r="AY2269" t="s">
        <v>200</v>
      </c>
      <c r="AZ2269" t="s">
        <v>208</v>
      </c>
      <c r="BA2269">
        <v>2</v>
      </c>
      <c r="BB2269" t="s">
        <v>204</v>
      </c>
      <c r="BC2269" t="s">
        <v>209</v>
      </c>
      <c r="BD2269" t="s">
        <v>211</v>
      </c>
      <c r="BE2269" t="s">
        <v>203</v>
      </c>
      <c r="BF2269" t="s">
        <v>212</v>
      </c>
      <c r="BG2269" t="s">
        <v>211</v>
      </c>
      <c r="BH2269" t="s">
        <v>201</v>
      </c>
      <c r="BI2269" t="s">
        <v>210</v>
      </c>
      <c r="BJ2269">
        <v>1</v>
      </c>
      <c r="BK2269" t="s">
        <v>205</v>
      </c>
      <c r="BL2269" t="s">
        <v>354</v>
      </c>
      <c r="BM2269">
        <v>1</v>
      </c>
    </row>
    <row r="2270" spans="1:125" x14ac:dyDescent="0.25">
      <c r="A2270" s="5">
        <v>1314208</v>
      </c>
      <c r="B2270" s="5">
        <v>8</v>
      </c>
      <c r="C2270" t="s">
        <v>6139</v>
      </c>
      <c r="D2270" t="s">
        <v>6130</v>
      </c>
      <c r="E2270" t="s">
        <v>5247</v>
      </c>
      <c r="F2270" t="s">
        <v>28</v>
      </c>
      <c r="G2270" t="s">
        <v>3136</v>
      </c>
      <c r="H2270" t="s">
        <v>25</v>
      </c>
      <c r="I2270" t="s">
        <v>117</v>
      </c>
      <c r="J2270" s="3"/>
      <c r="K2270" s="3"/>
      <c r="L2270" s="3">
        <v>45566</v>
      </c>
      <c r="M2270" s="3" t="s">
        <v>126</v>
      </c>
      <c r="N2270" s="3">
        <v>45447</v>
      </c>
      <c r="O2270" s="7">
        <v>0.38724537037037038</v>
      </c>
      <c r="P2270" t="s">
        <v>1908</v>
      </c>
      <c r="Q2270" s="3">
        <v>45496</v>
      </c>
      <c r="R2270" s="7">
        <v>0.5716782407407407</v>
      </c>
      <c r="S2270" t="s">
        <v>1908</v>
      </c>
      <c r="U2270" s="92" t="s">
        <v>5050</v>
      </c>
      <c r="V2270" s="93" t="s">
        <v>4505</v>
      </c>
      <c r="W2270" s="92" t="s">
        <v>6131</v>
      </c>
      <c r="X2270" s="93" t="s">
        <v>4484</v>
      </c>
      <c r="Y2270" s="92" t="s">
        <v>475</v>
      </c>
      <c r="Z2270" s="93" t="s">
        <v>228</v>
      </c>
      <c r="AA2270" t="s">
        <v>234</v>
      </c>
      <c r="AB2270">
        <v>956</v>
      </c>
      <c r="AC2270" t="s">
        <v>153</v>
      </c>
      <c r="AD2270" t="s">
        <v>5777</v>
      </c>
      <c r="AE2270" t="s">
        <v>5777</v>
      </c>
      <c r="AF2270" s="12" t="s">
        <v>6138</v>
      </c>
      <c r="AG2270" s="12">
        <v>80</v>
      </c>
      <c r="AH2270" s="12" t="s">
        <v>6138</v>
      </c>
      <c r="AI2270" s="12">
        <v>80</v>
      </c>
      <c r="AJ2270" s="12" t="s">
        <v>6138</v>
      </c>
      <c r="AK2270" s="12">
        <v>80</v>
      </c>
      <c r="AL2270" s="12" t="s">
        <v>6138</v>
      </c>
      <c r="AM2270" s="12">
        <v>80</v>
      </c>
      <c r="AN2270" s="12" t="s">
        <v>6136</v>
      </c>
      <c r="AO2270" s="12">
        <v>45</v>
      </c>
      <c r="AP2270" s="12" t="s">
        <v>6136</v>
      </c>
      <c r="AQ2270" s="12">
        <v>45</v>
      </c>
      <c r="AR2270" s="12" t="s">
        <v>239</v>
      </c>
      <c r="AS2270" s="12" t="s">
        <v>239</v>
      </c>
      <c r="AT2270" s="12" t="s">
        <v>239</v>
      </c>
      <c r="AU2270" s="12" t="s">
        <v>239</v>
      </c>
      <c r="AV2270" t="s">
        <v>202</v>
      </c>
      <c r="AW2270" t="s">
        <v>207</v>
      </c>
      <c r="AX2270" t="s">
        <v>211</v>
      </c>
      <c r="AY2270" t="s">
        <v>200</v>
      </c>
      <c r="AZ2270" t="s">
        <v>208</v>
      </c>
      <c r="BA2270">
        <v>2</v>
      </c>
      <c r="BB2270" t="s">
        <v>204</v>
      </c>
      <c r="BC2270" t="s">
        <v>209</v>
      </c>
      <c r="BD2270" t="s">
        <v>211</v>
      </c>
      <c r="BE2270" t="s">
        <v>203</v>
      </c>
      <c r="BF2270" t="s">
        <v>212</v>
      </c>
      <c r="BG2270" t="s">
        <v>211</v>
      </c>
      <c r="BH2270" t="s">
        <v>201</v>
      </c>
      <c r="BI2270" t="s">
        <v>210</v>
      </c>
      <c r="BJ2270">
        <v>1</v>
      </c>
      <c r="BK2270" t="s">
        <v>205</v>
      </c>
      <c r="BL2270" t="s">
        <v>354</v>
      </c>
      <c r="BM2270">
        <v>1</v>
      </c>
      <c r="BQ2270" t="s">
        <v>584</v>
      </c>
      <c r="BR2270" t="s">
        <v>5763</v>
      </c>
      <c r="BS2270" t="s">
        <v>3147</v>
      </c>
      <c r="BT2270" t="s">
        <v>5763</v>
      </c>
      <c r="BU2270" t="s">
        <v>1852</v>
      </c>
      <c r="BV2270" t="s">
        <v>5763</v>
      </c>
      <c r="BW2270" t="s">
        <v>379</v>
      </c>
      <c r="BX2270" t="s">
        <v>5763</v>
      </c>
      <c r="BY2270" t="s">
        <v>3148</v>
      </c>
      <c r="BZ2270" t="s">
        <v>5763</v>
      </c>
      <c r="CA2270" t="s">
        <v>1908</v>
      </c>
      <c r="CB2270" s="3">
        <v>45447</v>
      </c>
      <c r="CC2270" t="s">
        <v>1908</v>
      </c>
      <c r="CD2270" s="3">
        <v>45488</v>
      </c>
      <c r="CE2270" t="s">
        <v>1908</v>
      </c>
      <c r="CF2270" s="3">
        <v>45447</v>
      </c>
      <c r="CG2270" t="s">
        <v>1908</v>
      </c>
      <c r="CH2270" s="3">
        <v>45461</v>
      </c>
      <c r="CI2270" t="s">
        <v>1908</v>
      </c>
      <c r="CJ2270" s="3">
        <v>45461</v>
      </c>
      <c r="CK2270" t="s">
        <v>1908</v>
      </c>
      <c r="CL2270" s="3">
        <v>45461</v>
      </c>
      <c r="CM2270" t="s">
        <v>1908</v>
      </c>
      <c r="CN2270" s="3">
        <v>45461</v>
      </c>
      <c r="CO2270" t="s">
        <v>1908</v>
      </c>
      <c r="CP2270" s="3">
        <v>45488</v>
      </c>
      <c r="CS2270" t="s">
        <v>1908</v>
      </c>
      <c r="CT2270" s="3">
        <v>45447</v>
      </c>
      <c r="CU2270" t="s">
        <v>1908</v>
      </c>
      <c r="CV2270" s="3">
        <v>45488</v>
      </c>
      <c r="CW2270" t="s">
        <v>1908</v>
      </c>
      <c r="CX2270" s="3">
        <v>45488</v>
      </c>
      <c r="CY2270" t="s">
        <v>1908</v>
      </c>
      <c r="CZ2270" s="3">
        <v>45461</v>
      </c>
      <c r="DA2270" t="s">
        <v>1908</v>
      </c>
      <c r="DB2270" s="3">
        <v>45461</v>
      </c>
      <c r="DR2270" t="s">
        <v>2920</v>
      </c>
      <c r="DU2270" t="s">
        <v>6132</v>
      </c>
    </row>
    <row r="2271" spans="1:125" x14ac:dyDescent="0.25">
      <c r="A2271" s="5">
        <v>1314301</v>
      </c>
      <c r="B2271" s="5">
        <v>1</v>
      </c>
      <c r="J2271" s="3"/>
      <c r="K2271" s="3"/>
      <c r="L2271" s="3"/>
      <c r="M2271" s="3"/>
      <c r="N2271" s="3">
        <v>45471</v>
      </c>
      <c r="O2271" s="7">
        <v>0.39020833333333332</v>
      </c>
      <c r="P2271" t="s">
        <v>1908</v>
      </c>
      <c r="AV2271" t="s">
        <v>202</v>
      </c>
      <c r="AW2271" t="s">
        <v>207</v>
      </c>
      <c r="AX2271" t="s">
        <v>211</v>
      </c>
      <c r="AY2271" t="s">
        <v>200</v>
      </c>
      <c r="AZ2271" t="s">
        <v>208</v>
      </c>
      <c r="BA2271">
        <v>2</v>
      </c>
      <c r="BB2271" t="s">
        <v>204</v>
      </c>
      <c r="BC2271" t="s">
        <v>209</v>
      </c>
      <c r="BD2271" t="s">
        <v>211</v>
      </c>
      <c r="BE2271" t="s">
        <v>203</v>
      </c>
      <c r="BF2271" t="s">
        <v>212</v>
      </c>
      <c r="BG2271" t="s">
        <v>211</v>
      </c>
      <c r="BH2271" t="s">
        <v>201</v>
      </c>
      <c r="BI2271" t="s">
        <v>210</v>
      </c>
      <c r="BJ2271">
        <v>1</v>
      </c>
      <c r="BK2271" t="s">
        <v>205</v>
      </c>
      <c r="BL2271" t="s">
        <v>354</v>
      </c>
      <c r="BM2271">
        <v>1</v>
      </c>
    </row>
    <row r="2272" spans="1:125" x14ac:dyDescent="0.25">
      <c r="A2272" s="5">
        <v>1314309</v>
      </c>
      <c r="B2272" s="5">
        <v>9</v>
      </c>
      <c r="C2272" t="s">
        <v>6242</v>
      </c>
      <c r="D2272" t="s">
        <v>6143</v>
      </c>
      <c r="E2272" t="s">
        <v>6144</v>
      </c>
      <c r="F2272" t="s">
        <v>28</v>
      </c>
      <c r="G2272" t="s">
        <v>6094</v>
      </c>
      <c r="H2272" t="s">
        <v>25</v>
      </c>
      <c r="I2272" t="s">
        <v>117</v>
      </c>
      <c r="J2272" s="3"/>
      <c r="K2272" s="3"/>
      <c r="L2272" s="3">
        <v>45664</v>
      </c>
      <c r="M2272" s="3" t="s">
        <v>128</v>
      </c>
      <c r="N2272" s="3">
        <v>45471</v>
      </c>
      <c r="O2272" s="7">
        <v>0.39020833333333332</v>
      </c>
      <c r="P2272" t="s">
        <v>1908</v>
      </c>
      <c r="Q2272" s="3">
        <v>45559</v>
      </c>
      <c r="R2272" s="7">
        <v>0.45403935185185185</v>
      </c>
      <c r="S2272" t="s">
        <v>1908</v>
      </c>
      <c r="U2272" s="92" t="s">
        <v>835</v>
      </c>
      <c r="V2272" s="93" t="s">
        <v>5000</v>
      </c>
      <c r="W2272" s="92" t="s">
        <v>1428</v>
      </c>
      <c r="X2272" s="93" t="s">
        <v>4757</v>
      </c>
      <c r="Y2272" s="92" t="s">
        <v>475</v>
      </c>
      <c r="Z2272" s="93" t="s">
        <v>228</v>
      </c>
      <c r="AA2272" t="s">
        <v>147</v>
      </c>
      <c r="AB2272">
        <v>956</v>
      </c>
      <c r="AC2272" t="s">
        <v>153</v>
      </c>
      <c r="AD2272" t="s">
        <v>788</v>
      </c>
      <c r="AE2272" t="s">
        <v>655</v>
      </c>
      <c r="AF2272" s="12" t="s">
        <v>5975</v>
      </c>
      <c r="AG2272" s="12" t="s">
        <v>1775</v>
      </c>
      <c r="AH2272" s="12" t="s">
        <v>5975</v>
      </c>
      <c r="AI2272" s="12" t="s">
        <v>1775</v>
      </c>
      <c r="AJ2272" s="12" t="s">
        <v>5975</v>
      </c>
      <c r="AK2272" s="12" t="s">
        <v>1775</v>
      </c>
      <c r="AL2272" s="12" t="s">
        <v>5975</v>
      </c>
      <c r="AM2272" s="12" t="s">
        <v>1775</v>
      </c>
      <c r="AN2272" s="12" t="s">
        <v>6217</v>
      </c>
      <c r="AO2272" s="12">
        <v>58</v>
      </c>
      <c r="AP2272" s="12" t="s">
        <v>6217</v>
      </c>
      <c r="AQ2272" s="12">
        <v>58</v>
      </c>
      <c r="AR2272" s="12" t="s">
        <v>239</v>
      </c>
      <c r="AS2272" s="12" t="s">
        <v>239</v>
      </c>
      <c r="AT2272" s="12" t="s">
        <v>239</v>
      </c>
      <c r="AU2272" s="12" t="s">
        <v>239</v>
      </c>
      <c r="AV2272" t="s">
        <v>202</v>
      </c>
      <c r="AW2272" t="s">
        <v>207</v>
      </c>
      <c r="AX2272" t="s">
        <v>211</v>
      </c>
      <c r="AY2272" t="s">
        <v>200</v>
      </c>
      <c r="AZ2272" t="s">
        <v>208</v>
      </c>
      <c r="BA2272">
        <v>2</v>
      </c>
      <c r="BB2272" t="s">
        <v>204</v>
      </c>
      <c r="BC2272" t="s">
        <v>209</v>
      </c>
      <c r="BD2272" t="s">
        <v>211</v>
      </c>
      <c r="BE2272" t="s">
        <v>203</v>
      </c>
      <c r="BF2272" t="s">
        <v>212</v>
      </c>
      <c r="BG2272" t="s">
        <v>211</v>
      </c>
      <c r="BH2272" t="s">
        <v>201</v>
      </c>
      <c r="BI2272" t="s">
        <v>210</v>
      </c>
      <c r="BJ2272">
        <v>1</v>
      </c>
      <c r="BK2272" t="s">
        <v>205</v>
      </c>
      <c r="BL2272" t="s">
        <v>354</v>
      </c>
      <c r="BM2272">
        <v>1</v>
      </c>
      <c r="BQ2272" t="s">
        <v>584</v>
      </c>
      <c r="BR2272" t="s">
        <v>147</v>
      </c>
      <c r="BS2272" t="s">
        <v>6145</v>
      </c>
      <c r="BT2272" t="s">
        <v>147</v>
      </c>
      <c r="BU2272" t="s">
        <v>1852</v>
      </c>
      <c r="BV2272" t="s">
        <v>147</v>
      </c>
      <c r="BW2272" t="s">
        <v>379</v>
      </c>
      <c r="BX2272" t="s">
        <v>147</v>
      </c>
      <c r="CA2272" t="s">
        <v>1908</v>
      </c>
      <c r="CB2272" s="3">
        <v>45471</v>
      </c>
      <c r="CC2272" t="s">
        <v>1908</v>
      </c>
      <c r="CD2272" s="3">
        <v>45547</v>
      </c>
      <c r="CE2272" t="s">
        <v>1908</v>
      </c>
      <c r="CF2272" s="3">
        <v>45471</v>
      </c>
      <c r="CG2272" t="s">
        <v>1908</v>
      </c>
      <c r="CH2272" s="3">
        <v>45489</v>
      </c>
      <c r="CI2272" t="s">
        <v>1908</v>
      </c>
      <c r="CJ2272" s="3">
        <v>45489</v>
      </c>
      <c r="CK2272" t="s">
        <v>1908</v>
      </c>
      <c r="CL2272" s="3">
        <v>45547</v>
      </c>
      <c r="CM2272" t="s">
        <v>1908</v>
      </c>
      <c r="CN2272" s="3">
        <v>45545</v>
      </c>
      <c r="CO2272" t="s">
        <v>1908</v>
      </c>
      <c r="CP2272" s="3">
        <v>45547</v>
      </c>
      <c r="CQ2272" t="s">
        <v>1908</v>
      </c>
      <c r="CR2272" s="3">
        <v>45559</v>
      </c>
      <c r="CS2272" t="s">
        <v>1908</v>
      </c>
      <c r="CT2272" s="3">
        <v>45471</v>
      </c>
      <c r="CU2272" t="s">
        <v>1908</v>
      </c>
      <c r="CV2272" s="3">
        <v>45547</v>
      </c>
      <c r="CW2272" t="s">
        <v>1908</v>
      </c>
      <c r="CX2272" s="3">
        <v>45547</v>
      </c>
      <c r="CY2272" t="s">
        <v>1908</v>
      </c>
      <c r="CZ2272" s="3">
        <v>45545</v>
      </c>
      <c r="DA2272" t="s">
        <v>1908</v>
      </c>
      <c r="DB2272" s="3">
        <v>45545</v>
      </c>
      <c r="DE2272" t="s">
        <v>1908</v>
      </c>
      <c r="DF2272" s="3">
        <v>45552</v>
      </c>
      <c r="DG2272" t="s">
        <v>1908</v>
      </c>
      <c r="DH2272" s="3">
        <v>45552</v>
      </c>
      <c r="DK2272" t="s">
        <v>1908</v>
      </c>
      <c r="DL2272" s="3">
        <v>45552</v>
      </c>
      <c r="DQ2272" t="s">
        <v>28</v>
      </c>
      <c r="DR2272" t="s">
        <v>2920</v>
      </c>
      <c r="DU2272" t="s">
        <v>5002</v>
      </c>
    </row>
    <row r="2273" spans="1:125" x14ac:dyDescent="0.25">
      <c r="A2273" s="5">
        <v>1314401</v>
      </c>
      <c r="B2273" s="5">
        <v>1</v>
      </c>
      <c r="J2273" s="3"/>
      <c r="K2273" s="3"/>
      <c r="L2273" s="3"/>
      <c r="M2273" s="3"/>
      <c r="N2273" s="3">
        <v>45481</v>
      </c>
      <c r="O2273" s="7">
        <v>0.38775462962962964</v>
      </c>
      <c r="P2273" t="s">
        <v>1908</v>
      </c>
      <c r="AV2273" t="s">
        <v>202</v>
      </c>
      <c r="AW2273" t="s">
        <v>207</v>
      </c>
      <c r="AX2273" t="s">
        <v>211</v>
      </c>
      <c r="AY2273" t="s">
        <v>200</v>
      </c>
      <c r="AZ2273" t="s">
        <v>208</v>
      </c>
      <c r="BA2273">
        <v>2</v>
      </c>
      <c r="BB2273" t="s">
        <v>204</v>
      </c>
      <c r="BC2273" t="s">
        <v>209</v>
      </c>
      <c r="BD2273" t="s">
        <v>211</v>
      </c>
      <c r="BE2273" t="s">
        <v>203</v>
      </c>
      <c r="BF2273" t="s">
        <v>212</v>
      </c>
      <c r="BG2273" t="s">
        <v>211</v>
      </c>
      <c r="BH2273" t="s">
        <v>201</v>
      </c>
      <c r="BI2273" t="s">
        <v>210</v>
      </c>
      <c r="BJ2273">
        <v>1</v>
      </c>
      <c r="BK2273" t="s">
        <v>205</v>
      </c>
      <c r="BL2273" t="s">
        <v>354</v>
      </c>
      <c r="BM2273">
        <v>1</v>
      </c>
    </row>
    <row r="2274" spans="1:125" x14ac:dyDescent="0.25">
      <c r="A2274" s="5">
        <v>1314408</v>
      </c>
      <c r="B2274" s="5">
        <v>8</v>
      </c>
      <c r="C2274" t="s">
        <v>6243</v>
      </c>
      <c r="D2274" t="s">
        <v>6146</v>
      </c>
      <c r="E2274" t="s">
        <v>5578</v>
      </c>
      <c r="F2274" t="s">
        <v>39</v>
      </c>
      <c r="G2274" t="s">
        <v>6055</v>
      </c>
      <c r="H2274" t="s">
        <v>1146</v>
      </c>
      <c r="I2274" t="s">
        <v>117</v>
      </c>
      <c r="J2274" s="3"/>
      <c r="K2274" s="3"/>
      <c r="L2274" s="3">
        <v>45629</v>
      </c>
      <c r="M2274" s="3" t="s">
        <v>4598</v>
      </c>
      <c r="N2274" s="3">
        <v>45481</v>
      </c>
      <c r="O2274" s="7">
        <v>0.38775462962962964</v>
      </c>
      <c r="P2274" t="s">
        <v>1908</v>
      </c>
      <c r="Q2274" s="3">
        <v>45567</v>
      </c>
      <c r="R2274" s="7">
        <v>0.36773148148148149</v>
      </c>
      <c r="S2274" t="s">
        <v>1908</v>
      </c>
      <c r="U2274" s="92" t="s">
        <v>6147</v>
      </c>
      <c r="V2274" s="93" t="s">
        <v>6148</v>
      </c>
      <c r="AA2274" t="s">
        <v>228</v>
      </c>
      <c r="AB2274">
        <v>902</v>
      </c>
      <c r="AC2274" t="s">
        <v>154</v>
      </c>
      <c r="AD2274" t="s">
        <v>474</v>
      </c>
      <c r="AF2274" s="12" t="s">
        <v>5961</v>
      </c>
      <c r="AG2274" s="12">
        <v>900</v>
      </c>
      <c r="AH2274" s="12" t="s">
        <v>5961</v>
      </c>
      <c r="AI2274" s="12">
        <v>900</v>
      </c>
      <c r="AJ2274" s="12" t="s">
        <v>5961</v>
      </c>
      <c r="AK2274" s="12">
        <v>900</v>
      </c>
      <c r="AL2274" s="12" t="s">
        <v>5961</v>
      </c>
      <c r="AM2274" s="12">
        <v>900</v>
      </c>
      <c r="AN2274" s="12" t="s">
        <v>6136</v>
      </c>
      <c r="AO2274" s="12">
        <v>45</v>
      </c>
      <c r="AP2274" s="12" t="s">
        <v>6136</v>
      </c>
      <c r="AQ2274" s="12">
        <v>45</v>
      </c>
      <c r="AR2274" s="12" t="s">
        <v>239</v>
      </c>
      <c r="AS2274" s="12" t="s">
        <v>239</v>
      </c>
      <c r="AT2274" s="12" t="s">
        <v>239</v>
      </c>
      <c r="AU2274" s="12" t="s">
        <v>239</v>
      </c>
      <c r="AV2274" t="s">
        <v>202</v>
      </c>
      <c r="AW2274" t="s">
        <v>207</v>
      </c>
      <c r="AX2274" t="s">
        <v>211</v>
      </c>
      <c r="AY2274" t="s">
        <v>200</v>
      </c>
      <c r="AZ2274" t="s">
        <v>208</v>
      </c>
      <c r="BA2274">
        <v>2</v>
      </c>
      <c r="BB2274" t="s">
        <v>204</v>
      </c>
      <c r="BC2274" t="s">
        <v>209</v>
      </c>
      <c r="BD2274" t="s">
        <v>211</v>
      </c>
      <c r="BE2274" t="s">
        <v>203</v>
      </c>
      <c r="BF2274" t="s">
        <v>212</v>
      </c>
      <c r="BG2274" t="s">
        <v>211</v>
      </c>
      <c r="BH2274" t="s">
        <v>201</v>
      </c>
      <c r="BI2274" t="s">
        <v>210</v>
      </c>
      <c r="BJ2274">
        <v>1</v>
      </c>
      <c r="BK2274" t="s">
        <v>205</v>
      </c>
      <c r="BL2274" t="s">
        <v>354</v>
      </c>
      <c r="BM2274">
        <v>1</v>
      </c>
      <c r="BQ2274" t="s">
        <v>1161</v>
      </c>
      <c r="BR2274" t="s">
        <v>228</v>
      </c>
      <c r="BS2274" t="s">
        <v>6150</v>
      </c>
      <c r="BT2274" t="s">
        <v>228</v>
      </c>
      <c r="BU2274" t="s">
        <v>5424</v>
      </c>
      <c r="BV2274" t="s">
        <v>228</v>
      </c>
      <c r="BW2274" t="s">
        <v>1163</v>
      </c>
      <c r="BX2274" t="s">
        <v>228</v>
      </c>
      <c r="BY2274" t="s">
        <v>1164</v>
      </c>
      <c r="BZ2274" t="s">
        <v>228</v>
      </c>
      <c r="CA2274" t="s">
        <v>1908</v>
      </c>
      <c r="CB2274" s="3">
        <v>45481</v>
      </c>
      <c r="CC2274" t="s">
        <v>1908</v>
      </c>
      <c r="CD2274" s="3">
        <v>45560</v>
      </c>
      <c r="CE2274" t="s">
        <v>1908</v>
      </c>
      <c r="CF2274" s="3">
        <v>45481</v>
      </c>
      <c r="CG2274" t="s">
        <v>1908</v>
      </c>
      <c r="CH2274" s="3">
        <v>45482</v>
      </c>
      <c r="CI2274" t="s">
        <v>1908</v>
      </c>
      <c r="CJ2274" s="3">
        <v>45482</v>
      </c>
      <c r="CK2274" t="s">
        <v>1908</v>
      </c>
      <c r="CL2274" s="3">
        <v>45545</v>
      </c>
      <c r="CM2274" t="s">
        <v>1908</v>
      </c>
      <c r="CN2274" s="3">
        <v>45545</v>
      </c>
      <c r="CO2274" t="s">
        <v>1908</v>
      </c>
      <c r="CP2274" s="3">
        <v>45560</v>
      </c>
      <c r="CS2274" t="s">
        <v>1908</v>
      </c>
      <c r="CT2274" s="3">
        <v>45481</v>
      </c>
      <c r="CU2274" t="s">
        <v>1908</v>
      </c>
      <c r="CV2274" s="3">
        <v>45545</v>
      </c>
      <c r="CW2274" t="s">
        <v>1908</v>
      </c>
      <c r="CX2274" s="3">
        <v>45560</v>
      </c>
      <c r="CY2274" t="s">
        <v>1908</v>
      </c>
      <c r="CZ2274" s="3">
        <v>45545</v>
      </c>
      <c r="DA2274" t="s">
        <v>1908</v>
      </c>
      <c r="DB2274" s="3">
        <v>45545</v>
      </c>
      <c r="DE2274" t="s">
        <v>1908</v>
      </c>
      <c r="DF2274" s="3">
        <v>45560</v>
      </c>
      <c r="DG2274" t="s">
        <v>1908</v>
      </c>
      <c r="DH2274" s="3">
        <v>45567</v>
      </c>
      <c r="DK2274" t="s">
        <v>1908</v>
      </c>
      <c r="DL2274" s="3">
        <v>45560</v>
      </c>
      <c r="DQ2274" t="s">
        <v>39</v>
      </c>
      <c r="DR2274" t="s">
        <v>2920</v>
      </c>
      <c r="DU2274" t="s">
        <v>6149</v>
      </c>
    </row>
    <row r="2275" spans="1:125" x14ac:dyDescent="0.25">
      <c r="A2275" s="5">
        <v>1314501</v>
      </c>
      <c r="B2275" s="5">
        <v>1</v>
      </c>
      <c r="J2275" s="3"/>
      <c r="K2275" s="3"/>
      <c r="L2275" s="3"/>
      <c r="M2275" s="3"/>
      <c r="N2275" s="3">
        <v>45482</v>
      </c>
      <c r="O2275" s="7">
        <v>0.40870370370370368</v>
      </c>
      <c r="P2275" t="s">
        <v>1908</v>
      </c>
      <c r="AV2275" t="s">
        <v>202</v>
      </c>
      <c r="AW2275" t="s">
        <v>207</v>
      </c>
      <c r="AX2275" t="s">
        <v>211</v>
      </c>
      <c r="AY2275" t="s">
        <v>200</v>
      </c>
      <c r="AZ2275" t="s">
        <v>208</v>
      </c>
      <c r="BA2275">
        <v>2</v>
      </c>
      <c r="BB2275" t="s">
        <v>204</v>
      </c>
      <c r="BC2275" t="s">
        <v>209</v>
      </c>
      <c r="BD2275" t="s">
        <v>211</v>
      </c>
      <c r="BE2275" t="s">
        <v>203</v>
      </c>
      <c r="BF2275" t="s">
        <v>212</v>
      </c>
      <c r="BG2275" t="s">
        <v>211</v>
      </c>
      <c r="BH2275" t="s">
        <v>201</v>
      </c>
      <c r="BI2275" t="s">
        <v>210</v>
      </c>
      <c r="BJ2275">
        <v>1</v>
      </c>
      <c r="BK2275" t="s">
        <v>205</v>
      </c>
      <c r="BL2275" t="s">
        <v>354</v>
      </c>
      <c r="BM2275">
        <v>1</v>
      </c>
    </row>
    <row r="2276" spans="1:125" x14ac:dyDescent="0.25">
      <c r="A2276" s="5">
        <v>1314512</v>
      </c>
      <c r="B2276" s="5">
        <v>12</v>
      </c>
      <c r="C2276" t="s">
        <v>6165</v>
      </c>
      <c r="D2276" t="s">
        <v>6153</v>
      </c>
      <c r="E2276" t="s">
        <v>6167</v>
      </c>
      <c r="F2276" t="s">
        <v>6102</v>
      </c>
      <c r="G2276" t="s">
        <v>5815</v>
      </c>
      <c r="H2276" t="s">
        <v>25</v>
      </c>
      <c r="I2276" t="s">
        <v>118</v>
      </c>
      <c r="J2276" s="3"/>
      <c r="K2276" s="3"/>
      <c r="L2276" s="3">
        <v>45566</v>
      </c>
      <c r="M2276" s="3" t="s">
        <v>129</v>
      </c>
      <c r="N2276" s="3">
        <v>45482</v>
      </c>
      <c r="O2276" s="7">
        <v>0.40870370370370368</v>
      </c>
      <c r="P2276" t="s">
        <v>1908</v>
      </c>
      <c r="Q2276" s="3">
        <v>45560</v>
      </c>
      <c r="R2276" s="7">
        <v>0.67881944444444442</v>
      </c>
      <c r="S2276" t="s">
        <v>1908</v>
      </c>
      <c r="T2276">
        <v>2141</v>
      </c>
      <c r="U2276" s="92" t="s">
        <v>527</v>
      </c>
      <c r="W2276" s="92" t="s">
        <v>405</v>
      </c>
      <c r="AA2276" t="s">
        <v>160</v>
      </c>
      <c r="AB2276" t="s">
        <v>6261</v>
      </c>
      <c r="AC2276" t="s">
        <v>154</v>
      </c>
      <c r="AD2276" t="s">
        <v>6166</v>
      </c>
      <c r="AE2276" t="s">
        <v>6168</v>
      </c>
      <c r="AF2276" s="12" t="s">
        <v>5808</v>
      </c>
      <c r="AG2276" s="12" t="s">
        <v>5809</v>
      </c>
      <c r="AH2276" s="12" t="s">
        <v>5808</v>
      </c>
      <c r="AI2276" s="12" t="s">
        <v>5809</v>
      </c>
      <c r="AJ2276" s="12" t="s">
        <v>5808</v>
      </c>
      <c r="AK2276" s="12" t="s">
        <v>5809</v>
      </c>
      <c r="AL2276" s="12" t="s">
        <v>5808</v>
      </c>
      <c r="AM2276" s="12" t="s">
        <v>5809</v>
      </c>
      <c r="AN2276" s="12" t="s">
        <v>6217</v>
      </c>
      <c r="AO2276" s="12">
        <v>58</v>
      </c>
      <c r="AP2276" s="12" t="s">
        <v>6217</v>
      </c>
      <c r="AQ2276" s="12">
        <v>58</v>
      </c>
      <c r="AR2276" s="12" t="s">
        <v>239</v>
      </c>
      <c r="AS2276" s="12" t="s">
        <v>239</v>
      </c>
      <c r="AT2276" s="12" t="s">
        <v>239</v>
      </c>
      <c r="AU2276" s="12" t="s">
        <v>239</v>
      </c>
      <c r="AV2276" t="s">
        <v>202</v>
      </c>
      <c r="AW2276" t="s">
        <v>207</v>
      </c>
      <c r="AX2276" t="s">
        <v>211</v>
      </c>
      <c r="AY2276" t="s">
        <v>200</v>
      </c>
      <c r="AZ2276" t="s">
        <v>208</v>
      </c>
      <c r="BA2276">
        <v>2</v>
      </c>
      <c r="BB2276" t="s">
        <v>204</v>
      </c>
      <c r="BC2276" t="s">
        <v>209</v>
      </c>
      <c r="BD2276" t="s">
        <v>211</v>
      </c>
      <c r="BE2276" t="s">
        <v>203</v>
      </c>
      <c r="BF2276" t="s">
        <v>212</v>
      </c>
      <c r="BG2276" t="s">
        <v>211</v>
      </c>
      <c r="BH2276" t="s">
        <v>201</v>
      </c>
      <c r="BI2276" t="s">
        <v>210</v>
      </c>
      <c r="BJ2276">
        <v>1</v>
      </c>
      <c r="BK2276" t="s">
        <v>205</v>
      </c>
      <c r="BL2276" t="s">
        <v>354</v>
      </c>
      <c r="BM2276">
        <v>1</v>
      </c>
      <c r="BQ2276" t="s">
        <v>584</v>
      </c>
      <c r="BR2276" t="s">
        <v>160</v>
      </c>
      <c r="BS2276" t="s">
        <v>6155</v>
      </c>
      <c r="BT2276" t="s">
        <v>160</v>
      </c>
      <c r="BU2276" t="s">
        <v>1852</v>
      </c>
      <c r="BV2276" t="s">
        <v>160</v>
      </c>
      <c r="BW2276" t="s">
        <v>379</v>
      </c>
      <c r="BX2276" t="s">
        <v>160</v>
      </c>
      <c r="CA2276" t="s">
        <v>1908</v>
      </c>
      <c r="CB2276" s="3">
        <v>45482</v>
      </c>
      <c r="CC2276" t="s">
        <v>1908</v>
      </c>
      <c r="CD2276" s="3">
        <v>45482</v>
      </c>
      <c r="CE2276" t="s">
        <v>1908</v>
      </c>
      <c r="CF2276" s="3">
        <v>45482</v>
      </c>
      <c r="CG2276" t="s">
        <v>1908</v>
      </c>
      <c r="CH2276" s="3">
        <v>45489</v>
      </c>
      <c r="CI2276" t="s">
        <v>1908</v>
      </c>
      <c r="CJ2276" s="3">
        <v>45489</v>
      </c>
      <c r="CK2276" t="s">
        <v>1908</v>
      </c>
      <c r="CL2276" s="3">
        <v>45503</v>
      </c>
      <c r="CM2276" t="s">
        <v>1908</v>
      </c>
      <c r="CN2276" s="3">
        <v>45488</v>
      </c>
      <c r="CO2276" t="s">
        <v>1908</v>
      </c>
      <c r="CP2276" s="3">
        <v>45489</v>
      </c>
      <c r="CS2276" t="s">
        <v>1908</v>
      </c>
      <c r="CT2276" s="3">
        <v>45482</v>
      </c>
      <c r="CU2276" t="s">
        <v>1908</v>
      </c>
      <c r="CV2276" s="3">
        <v>45503</v>
      </c>
      <c r="CW2276" t="s">
        <v>1908</v>
      </c>
      <c r="CX2276" s="3">
        <v>45489</v>
      </c>
      <c r="CY2276" t="s">
        <v>1908</v>
      </c>
      <c r="CZ2276" s="3">
        <v>45488</v>
      </c>
      <c r="DA2276" t="s">
        <v>1908</v>
      </c>
      <c r="DB2276" s="3">
        <v>45488</v>
      </c>
      <c r="DE2276" t="s">
        <v>1908</v>
      </c>
      <c r="DF2276" s="3">
        <v>45503</v>
      </c>
      <c r="DG2276" t="s">
        <v>1908</v>
      </c>
      <c r="DH2276" s="3">
        <v>45523</v>
      </c>
      <c r="DK2276" t="s">
        <v>1908</v>
      </c>
      <c r="DL2276" s="3">
        <v>45503</v>
      </c>
      <c r="DQ2276" t="s">
        <v>6102</v>
      </c>
      <c r="DR2276" t="s">
        <v>3985</v>
      </c>
      <c r="DU2276" t="s">
        <v>6154</v>
      </c>
    </row>
    <row r="2277" spans="1:125" x14ac:dyDescent="0.25">
      <c r="A2277" s="5">
        <v>1314601</v>
      </c>
      <c r="B2277" s="5">
        <v>1</v>
      </c>
      <c r="J2277" s="3"/>
      <c r="K2277" s="3"/>
      <c r="L2277" s="3"/>
      <c r="M2277" s="3"/>
      <c r="N2277" s="3">
        <v>45483</v>
      </c>
      <c r="O2277" s="7">
        <v>0.46258101851851852</v>
      </c>
      <c r="P2277" t="s">
        <v>1980</v>
      </c>
      <c r="AV2277" t="s">
        <v>202</v>
      </c>
      <c r="AW2277" t="s">
        <v>207</v>
      </c>
      <c r="AX2277" t="s">
        <v>211</v>
      </c>
      <c r="AY2277" t="s">
        <v>200</v>
      </c>
      <c r="AZ2277" t="s">
        <v>208</v>
      </c>
      <c r="BA2277">
        <v>2</v>
      </c>
      <c r="BB2277" t="s">
        <v>204</v>
      </c>
      <c r="BC2277" t="s">
        <v>209</v>
      </c>
      <c r="BD2277" t="s">
        <v>211</v>
      </c>
      <c r="BE2277" t="s">
        <v>203</v>
      </c>
      <c r="BF2277" t="s">
        <v>212</v>
      </c>
      <c r="BG2277" t="s">
        <v>211</v>
      </c>
      <c r="BH2277" t="s">
        <v>201</v>
      </c>
      <c r="BI2277" t="s">
        <v>210</v>
      </c>
      <c r="BJ2277">
        <v>1</v>
      </c>
      <c r="BK2277" t="s">
        <v>205</v>
      </c>
      <c r="BL2277" t="s">
        <v>354</v>
      </c>
      <c r="BM2277">
        <v>1</v>
      </c>
    </row>
    <row r="2278" spans="1:125" x14ac:dyDescent="0.25">
      <c r="A2278" s="5">
        <v>1314614</v>
      </c>
      <c r="B2278" s="5">
        <v>14</v>
      </c>
      <c r="C2278" t="s">
        <v>6171</v>
      </c>
      <c r="D2278" t="s">
        <v>6156</v>
      </c>
      <c r="E2278" t="s">
        <v>6193</v>
      </c>
      <c r="F2278" t="s">
        <v>6102</v>
      </c>
      <c r="G2278" t="s">
        <v>6316</v>
      </c>
      <c r="H2278" t="s">
        <v>127</v>
      </c>
      <c r="I2278" t="s">
        <v>118</v>
      </c>
      <c r="J2278" s="3"/>
      <c r="K2278" s="3">
        <v>45778</v>
      </c>
      <c r="L2278" s="3">
        <v>45748</v>
      </c>
      <c r="M2278" s="3" t="s">
        <v>135</v>
      </c>
      <c r="N2278" s="3">
        <v>45483</v>
      </c>
      <c r="O2278" s="7">
        <v>0.46258101851851852</v>
      </c>
      <c r="P2278" t="s">
        <v>1980</v>
      </c>
      <c r="Q2278" s="3">
        <v>45679</v>
      </c>
      <c r="R2278" s="7">
        <v>0.36660879629629628</v>
      </c>
      <c r="S2278" t="s">
        <v>1908</v>
      </c>
      <c r="T2278">
        <v>2174</v>
      </c>
      <c r="U2278" s="92" t="s">
        <v>605</v>
      </c>
      <c r="W2278" s="92" t="s">
        <v>6315</v>
      </c>
      <c r="Y2278" s="92" t="s">
        <v>3928</v>
      </c>
      <c r="AA2278" t="s">
        <v>146</v>
      </c>
      <c r="AB2278" t="s">
        <v>6261</v>
      </c>
      <c r="AC2278" t="s">
        <v>155</v>
      </c>
      <c r="AD2278" t="s">
        <v>239</v>
      </c>
      <c r="AE2278" t="s">
        <v>239</v>
      </c>
      <c r="AF2278" s="12" t="s">
        <v>6313</v>
      </c>
      <c r="AG2278" s="12" t="s">
        <v>2350</v>
      </c>
      <c r="AH2278" s="12" t="s">
        <v>6313</v>
      </c>
      <c r="AI2278" s="12" t="s">
        <v>2350</v>
      </c>
      <c r="AJ2278" s="12" t="s">
        <v>6313</v>
      </c>
      <c r="AK2278" s="12" t="s">
        <v>2350</v>
      </c>
      <c r="AL2278" s="12" t="s">
        <v>6313</v>
      </c>
      <c r="AM2278" s="12" t="s">
        <v>2350</v>
      </c>
      <c r="AN2278" s="12" t="s">
        <v>6217</v>
      </c>
      <c r="AO2278" s="12">
        <v>58</v>
      </c>
      <c r="AP2278" s="12" t="s">
        <v>6217</v>
      </c>
      <c r="AQ2278" s="12">
        <v>58</v>
      </c>
      <c r="AR2278" s="12" t="s">
        <v>264</v>
      </c>
      <c r="AS2278" s="12" t="s">
        <v>856</v>
      </c>
      <c r="AT2278" s="12" t="s">
        <v>264</v>
      </c>
      <c r="AU2278" s="12" t="s">
        <v>856</v>
      </c>
      <c r="AV2278" t="s">
        <v>202</v>
      </c>
      <c r="AW2278" t="s">
        <v>207</v>
      </c>
      <c r="AX2278" t="s">
        <v>211</v>
      </c>
      <c r="AY2278" t="s">
        <v>200</v>
      </c>
      <c r="AZ2278" t="s">
        <v>208</v>
      </c>
      <c r="BA2278">
        <v>2</v>
      </c>
      <c r="BB2278" t="s">
        <v>204</v>
      </c>
      <c r="BC2278" t="s">
        <v>209</v>
      </c>
      <c r="BD2278" t="s">
        <v>211</v>
      </c>
      <c r="BE2278" t="s">
        <v>203</v>
      </c>
      <c r="BF2278" t="s">
        <v>212</v>
      </c>
      <c r="BG2278" t="s">
        <v>211</v>
      </c>
      <c r="BH2278" t="s">
        <v>201</v>
      </c>
      <c r="BI2278" t="s">
        <v>210</v>
      </c>
      <c r="BJ2278">
        <v>1</v>
      </c>
      <c r="BK2278" t="s">
        <v>205</v>
      </c>
      <c r="BL2278" t="s">
        <v>354</v>
      </c>
      <c r="BM2278">
        <v>1</v>
      </c>
      <c r="BQ2278" t="s">
        <v>577</v>
      </c>
      <c r="BR2278" t="s">
        <v>146</v>
      </c>
      <c r="BS2278" t="s">
        <v>6157</v>
      </c>
      <c r="BT2278" t="s">
        <v>146</v>
      </c>
      <c r="BW2278" t="s">
        <v>367</v>
      </c>
      <c r="BX2278" t="s">
        <v>146</v>
      </c>
      <c r="CA2278" t="s">
        <v>1980</v>
      </c>
      <c r="CB2278" s="3">
        <v>45483</v>
      </c>
      <c r="CC2278" t="s">
        <v>1980</v>
      </c>
      <c r="CD2278" s="3">
        <v>45594</v>
      </c>
      <c r="CE2278" t="s">
        <v>1980</v>
      </c>
      <c r="CF2278" s="3">
        <v>45483</v>
      </c>
      <c r="CG2278" t="s">
        <v>1980</v>
      </c>
      <c r="CH2278" s="3">
        <v>45483</v>
      </c>
      <c r="CI2278" t="s">
        <v>1980</v>
      </c>
      <c r="CJ2278" s="3">
        <v>45483</v>
      </c>
      <c r="CK2278" t="s">
        <v>1980</v>
      </c>
      <c r="CL2278" s="3">
        <v>45509</v>
      </c>
      <c r="CM2278" t="s">
        <v>1908</v>
      </c>
      <c r="CN2278" s="3">
        <v>45679</v>
      </c>
      <c r="CO2278" t="s">
        <v>1908</v>
      </c>
      <c r="CP2278" s="3">
        <v>45679</v>
      </c>
      <c r="CQ2278" t="s">
        <v>1908</v>
      </c>
      <c r="CR2278" s="3">
        <v>45679</v>
      </c>
      <c r="CS2278" t="s">
        <v>1980</v>
      </c>
      <c r="CT2278" s="3">
        <v>45483</v>
      </c>
      <c r="CU2278" t="s">
        <v>1908</v>
      </c>
      <c r="CV2278" s="3">
        <v>45679</v>
      </c>
      <c r="CW2278" t="s">
        <v>1908</v>
      </c>
      <c r="CX2278" s="3">
        <v>45659</v>
      </c>
      <c r="CY2278" t="s">
        <v>1908</v>
      </c>
      <c r="CZ2278" s="3">
        <v>45679</v>
      </c>
      <c r="DA2278" t="s">
        <v>1980</v>
      </c>
      <c r="DB2278" s="3">
        <v>45491</v>
      </c>
      <c r="DE2278" t="s">
        <v>1908</v>
      </c>
      <c r="DF2278" s="3">
        <v>45588</v>
      </c>
      <c r="DG2278" t="s">
        <v>1908</v>
      </c>
      <c r="DH2278" s="3">
        <v>45588</v>
      </c>
      <c r="DK2278" t="s">
        <v>1908</v>
      </c>
      <c r="DL2278" s="3">
        <v>45588</v>
      </c>
      <c r="DQ2278" t="s">
        <v>6102</v>
      </c>
      <c r="DR2278" t="s">
        <v>3985</v>
      </c>
      <c r="DU2278" t="s">
        <v>6314</v>
      </c>
    </row>
    <row r="2279" spans="1:125" x14ac:dyDescent="0.25">
      <c r="A2279" s="5">
        <v>1314701</v>
      </c>
      <c r="B2279" s="5">
        <v>1</v>
      </c>
      <c r="J2279" s="3"/>
      <c r="K2279" s="3"/>
      <c r="L2279" s="3"/>
      <c r="M2279" s="3"/>
      <c r="N2279" s="3">
        <v>45489</v>
      </c>
      <c r="O2279" s="7">
        <v>0.6884837962962963</v>
      </c>
      <c r="P2279" t="s">
        <v>1908</v>
      </c>
      <c r="AV2279" t="s">
        <v>202</v>
      </c>
      <c r="AW2279" t="s">
        <v>207</v>
      </c>
      <c r="AX2279" t="s">
        <v>211</v>
      </c>
      <c r="AY2279" t="s">
        <v>200</v>
      </c>
      <c r="AZ2279" t="s">
        <v>208</v>
      </c>
      <c r="BA2279">
        <v>2</v>
      </c>
      <c r="BB2279" t="s">
        <v>204</v>
      </c>
      <c r="BC2279" t="s">
        <v>209</v>
      </c>
      <c r="BD2279" t="s">
        <v>211</v>
      </c>
      <c r="BE2279" t="s">
        <v>203</v>
      </c>
      <c r="BF2279" t="s">
        <v>212</v>
      </c>
      <c r="BG2279" t="s">
        <v>211</v>
      </c>
      <c r="BH2279" t="s">
        <v>201</v>
      </c>
      <c r="BI2279" t="s">
        <v>210</v>
      </c>
      <c r="BJ2279">
        <v>1</v>
      </c>
      <c r="BK2279" t="s">
        <v>205</v>
      </c>
      <c r="BL2279" t="s">
        <v>354</v>
      </c>
      <c r="BM2279">
        <v>1</v>
      </c>
    </row>
    <row r="2280" spans="1:125" x14ac:dyDescent="0.25">
      <c r="A2280" s="5">
        <v>1314703</v>
      </c>
      <c r="B2280" s="5">
        <v>3</v>
      </c>
      <c r="D2280" t="s">
        <v>6169</v>
      </c>
      <c r="F2280" t="s">
        <v>6102</v>
      </c>
      <c r="G2280" t="s">
        <v>467</v>
      </c>
      <c r="H2280" t="s">
        <v>25</v>
      </c>
      <c r="I2280" t="s">
        <v>118</v>
      </c>
      <c r="M2280" t="s">
        <v>128</v>
      </c>
      <c r="N2280" s="3">
        <v>45489</v>
      </c>
      <c r="O2280" s="7">
        <v>0.6884837962962963</v>
      </c>
      <c r="P2280" t="s">
        <v>1908</v>
      </c>
      <c r="Q2280" s="3">
        <v>45495</v>
      </c>
      <c r="R2280" s="7">
        <v>0.39539351851851851</v>
      </c>
      <c r="S2280" t="s">
        <v>1908</v>
      </c>
      <c r="T2280">
        <v>2145</v>
      </c>
      <c r="U2280" s="92" t="s">
        <v>1248</v>
      </c>
      <c r="W2280" s="92" t="s">
        <v>475</v>
      </c>
      <c r="AB2280">
        <v>903</v>
      </c>
      <c r="AC2280" t="s">
        <v>155</v>
      </c>
      <c r="AF2280" s="12" t="s">
        <v>6095</v>
      </c>
      <c r="AG2280" s="12" t="s">
        <v>350</v>
      </c>
      <c r="AH2280" s="12" t="s">
        <v>6095</v>
      </c>
      <c r="AI2280" s="12" t="s">
        <v>350</v>
      </c>
      <c r="AJ2280" s="12" t="s">
        <v>6095</v>
      </c>
      <c r="AK2280" s="12" t="s">
        <v>350</v>
      </c>
      <c r="AL2280" s="12" t="s">
        <v>6095</v>
      </c>
      <c r="AM2280" s="12" t="s">
        <v>350</v>
      </c>
      <c r="AN2280" s="12">
        <v>543</v>
      </c>
      <c r="AO2280" s="12">
        <v>58</v>
      </c>
      <c r="AP2280" s="12">
        <v>543</v>
      </c>
      <c r="AQ2280" s="12">
        <v>58</v>
      </c>
      <c r="AR2280" s="12" t="s">
        <v>239</v>
      </c>
      <c r="AS2280" s="12" t="s">
        <v>239</v>
      </c>
      <c r="AT2280" s="12" t="s">
        <v>239</v>
      </c>
      <c r="AU2280" s="12" t="s">
        <v>239</v>
      </c>
      <c r="AV2280" t="s">
        <v>202</v>
      </c>
      <c r="AW2280" t="s">
        <v>207</v>
      </c>
      <c r="AX2280" t="s">
        <v>211</v>
      </c>
      <c r="AY2280" t="s">
        <v>200</v>
      </c>
      <c r="AZ2280" t="s">
        <v>208</v>
      </c>
      <c r="BA2280">
        <v>2</v>
      </c>
      <c r="BB2280" t="s">
        <v>204</v>
      </c>
      <c r="BC2280" t="s">
        <v>209</v>
      </c>
      <c r="BD2280" t="s">
        <v>211</v>
      </c>
      <c r="BE2280" t="s">
        <v>203</v>
      </c>
      <c r="BF2280" t="s">
        <v>212</v>
      </c>
      <c r="BG2280" t="s">
        <v>211</v>
      </c>
      <c r="BH2280" t="s">
        <v>201</v>
      </c>
      <c r="BI2280" t="s">
        <v>210</v>
      </c>
      <c r="BJ2280">
        <v>1</v>
      </c>
      <c r="BK2280" t="s">
        <v>205</v>
      </c>
      <c r="BL2280" t="s">
        <v>354</v>
      </c>
      <c r="BM2280">
        <v>1</v>
      </c>
      <c r="BQ2280" t="s">
        <v>584</v>
      </c>
      <c r="BS2280" t="s">
        <v>470</v>
      </c>
      <c r="BU2280" t="s">
        <v>1852</v>
      </c>
      <c r="BW2280" t="s">
        <v>650</v>
      </c>
      <c r="CA2280" t="s">
        <v>1908</v>
      </c>
      <c r="CB2280" s="3">
        <v>45489</v>
      </c>
      <c r="CE2280" t="s">
        <v>1908</v>
      </c>
      <c r="CF2280" s="3">
        <v>45495</v>
      </c>
      <c r="CG2280" t="s">
        <v>1908</v>
      </c>
      <c r="CH2280" s="3">
        <v>45495</v>
      </c>
      <c r="CI2280" t="s">
        <v>1908</v>
      </c>
      <c r="CJ2280" s="3">
        <v>45495</v>
      </c>
      <c r="CS2280" t="s">
        <v>1908</v>
      </c>
      <c r="CT2280" s="3">
        <v>45489</v>
      </c>
      <c r="DR2280" t="s">
        <v>3985</v>
      </c>
      <c r="DU2280" t="s">
        <v>6170</v>
      </c>
    </row>
    <row r="2281" spans="1:125" x14ac:dyDescent="0.25">
      <c r="A2281" s="5">
        <v>1314801</v>
      </c>
      <c r="B2281" s="5">
        <v>1</v>
      </c>
      <c r="J2281" s="3"/>
      <c r="K2281" s="3"/>
      <c r="L2281" s="3"/>
      <c r="M2281" s="3"/>
      <c r="N2281" s="3">
        <v>45498</v>
      </c>
      <c r="O2281" s="7">
        <v>0.39827546296296296</v>
      </c>
      <c r="P2281" t="s">
        <v>1908</v>
      </c>
      <c r="AV2281" t="s">
        <v>202</v>
      </c>
      <c r="AW2281" t="s">
        <v>207</v>
      </c>
      <c r="AX2281" t="s">
        <v>211</v>
      </c>
      <c r="AY2281" t="s">
        <v>200</v>
      </c>
      <c r="AZ2281" t="s">
        <v>208</v>
      </c>
      <c r="BA2281">
        <v>2</v>
      </c>
      <c r="BB2281" t="s">
        <v>204</v>
      </c>
      <c r="BC2281" t="s">
        <v>209</v>
      </c>
      <c r="BD2281" t="s">
        <v>211</v>
      </c>
      <c r="BE2281" t="s">
        <v>203</v>
      </c>
      <c r="BF2281" t="s">
        <v>212</v>
      </c>
      <c r="BG2281" t="s">
        <v>211</v>
      </c>
      <c r="BH2281" t="s">
        <v>201</v>
      </c>
      <c r="BI2281" t="s">
        <v>210</v>
      </c>
      <c r="BJ2281">
        <v>1</v>
      </c>
      <c r="BK2281" t="s">
        <v>205</v>
      </c>
      <c r="BL2281" t="s">
        <v>354</v>
      </c>
      <c r="BM2281">
        <v>1</v>
      </c>
    </row>
    <row r="2282" spans="1:125" x14ac:dyDescent="0.25">
      <c r="A2282" s="5">
        <v>1314818</v>
      </c>
      <c r="B2282" s="5">
        <v>18</v>
      </c>
      <c r="C2282" t="s">
        <v>6178</v>
      </c>
      <c r="D2282" t="s">
        <v>6174</v>
      </c>
      <c r="E2282" t="s">
        <v>599</v>
      </c>
      <c r="F2282" t="s">
        <v>6102</v>
      </c>
      <c r="G2282" t="s">
        <v>6181</v>
      </c>
      <c r="H2282" t="s">
        <v>25</v>
      </c>
      <c r="I2282" t="s">
        <v>118</v>
      </c>
      <c r="J2282" s="3"/>
      <c r="K2282" s="3"/>
      <c r="L2282" s="3">
        <v>45636</v>
      </c>
      <c r="M2282" s="3" t="s">
        <v>128</v>
      </c>
      <c r="N2282" s="3">
        <v>45498</v>
      </c>
      <c r="O2282" s="7">
        <v>0.39827546296296296</v>
      </c>
      <c r="P2282" t="s">
        <v>1908</v>
      </c>
      <c r="Q2282" s="3">
        <v>45552</v>
      </c>
      <c r="R2282" s="7">
        <v>0.5630208333333333</v>
      </c>
      <c r="S2282" t="s">
        <v>1908</v>
      </c>
      <c r="T2282">
        <v>2145</v>
      </c>
      <c r="U2282" s="92" t="s">
        <v>1248</v>
      </c>
      <c r="V2282" s="93" t="s">
        <v>1249</v>
      </c>
      <c r="W2282" s="92" t="s">
        <v>475</v>
      </c>
      <c r="X2282" s="93" t="s">
        <v>228</v>
      </c>
      <c r="AA2282" t="s">
        <v>146</v>
      </c>
      <c r="AB2282">
        <v>902</v>
      </c>
      <c r="AC2282" t="s">
        <v>155</v>
      </c>
      <c r="AD2282" t="s">
        <v>6208</v>
      </c>
      <c r="AE2282" t="s">
        <v>6209</v>
      </c>
      <c r="AF2282" s="12" t="s">
        <v>6095</v>
      </c>
      <c r="AG2282" s="12" t="s">
        <v>350</v>
      </c>
      <c r="AH2282" s="12" t="s">
        <v>6095</v>
      </c>
      <c r="AI2282" s="12" t="s">
        <v>350</v>
      </c>
      <c r="AJ2282" s="12" t="s">
        <v>6095</v>
      </c>
      <c r="AK2282" s="12" t="s">
        <v>350</v>
      </c>
      <c r="AL2282" s="12" t="s">
        <v>6095</v>
      </c>
      <c r="AM2282" s="12" t="s">
        <v>350</v>
      </c>
      <c r="AN2282" s="12" t="s">
        <v>6217</v>
      </c>
      <c r="AO2282" s="12">
        <v>58</v>
      </c>
      <c r="AP2282" s="12" t="s">
        <v>6217</v>
      </c>
      <c r="AQ2282" s="12">
        <v>58</v>
      </c>
      <c r="AR2282" s="12" t="s">
        <v>239</v>
      </c>
      <c r="AS2282" s="12" t="s">
        <v>239</v>
      </c>
      <c r="AT2282" s="12" t="s">
        <v>239</v>
      </c>
      <c r="AU2282" s="12" t="s">
        <v>239</v>
      </c>
      <c r="AV2282" t="s">
        <v>202</v>
      </c>
      <c r="AW2282" t="s">
        <v>207</v>
      </c>
      <c r="AX2282" t="s">
        <v>211</v>
      </c>
      <c r="AY2282" t="s">
        <v>200</v>
      </c>
      <c r="AZ2282" t="s">
        <v>208</v>
      </c>
      <c r="BA2282">
        <v>2</v>
      </c>
      <c r="BB2282" t="s">
        <v>204</v>
      </c>
      <c r="BC2282" t="s">
        <v>209</v>
      </c>
      <c r="BD2282" t="s">
        <v>211</v>
      </c>
      <c r="BE2282" t="s">
        <v>203</v>
      </c>
      <c r="BF2282" t="s">
        <v>212</v>
      </c>
      <c r="BG2282" t="s">
        <v>211</v>
      </c>
      <c r="BH2282" t="s">
        <v>201</v>
      </c>
      <c r="BI2282" t="s">
        <v>210</v>
      </c>
      <c r="BJ2282">
        <v>1</v>
      </c>
      <c r="BK2282" t="s">
        <v>205</v>
      </c>
      <c r="BL2282" t="s">
        <v>354</v>
      </c>
      <c r="BM2282">
        <v>1</v>
      </c>
      <c r="BQ2282" t="s">
        <v>584</v>
      </c>
      <c r="BR2282" t="s">
        <v>6182</v>
      </c>
      <c r="BS2282" t="s">
        <v>470</v>
      </c>
      <c r="BT2282" t="s">
        <v>6182</v>
      </c>
      <c r="BU2282" t="s">
        <v>1852</v>
      </c>
      <c r="BV2282" t="s">
        <v>6182</v>
      </c>
      <c r="BW2282" t="s">
        <v>6180</v>
      </c>
      <c r="BX2282" t="s">
        <v>6182</v>
      </c>
      <c r="CA2282" t="s">
        <v>1908</v>
      </c>
      <c r="CB2282" s="3">
        <v>45498</v>
      </c>
      <c r="CC2282" t="s">
        <v>1908</v>
      </c>
      <c r="CD2282" s="3">
        <v>45503</v>
      </c>
      <c r="CE2282" t="s">
        <v>1908</v>
      </c>
      <c r="CF2282" s="3">
        <v>45498</v>
      </c>
      <c r="CG2282" t="s">
        <v>1908</v>
      </c>
      <c r="CH2282" s="3">
        <v>45502</v>
      </c>
      <c r="CI2282" t="s">
        <v>1908</v>
      </c>
      <c r="CJ2282" s="3">
        <v>45502</v>
      </c>
      <c r="CK2282" t="s">
        <v>1908</v>
      </c>
      <c r="CL2282" s="3">
        <v>45503</v>
      </c>
      <c r="CM2282" t="s">
        <v>1908</v>
      </c>
      <c r="CN2282" s="3">
        <v>45530</v>
      </c>
      <c r="CO2282" t="s">
        <v>1908</v>
      </c>
      <c r="CP2282" s="3">
        <v>45530</v>
      </c>
      <c r="CQ2282" t="s">
        <v>1908</v>
      </c>
      <c r="CR2282" s="3">
        <v>45552</v>
      </c>
      <c r="CS2282" t="s">
        <v>1908</v>
      </c>
      <c r="CT2282" s="3">
        <v>45498</v>
      </c>
      <c r="CU2282" t="s">
        <v>1908</v>
      </c>
      <c r="CV2282" s="3">
        <v>45526</v>
      </c>
      <c r="CW2282" t="s">
        <v>1908</v>
      </c>
      <c r="CX2282" s="3">
        <v>45545</v>
      </c>
      <c r="CY2282" t="s">
        <v>1908</v>
      </c>
      <c r="CZ2282" s="3">
        <v>45526</v>
      </c>
      <c r="DA2282" t="s">
        <v>1908</v>
      </c>
      <c r="DB2282" s="3">
        <v>45498</v>
      </c>
      <c r="DE2282" t="s">
        <v>1908</v>
      </c>
      <c r="DF2282" s="3">
        <v>45545</v>
      </c>
      <c r="DG2282" t="s">
        <v>1908</v>
      </c>
      <c r="DH2282" s="3">
        <v>45545</v>
      </c>
      <c r="DK2282" t="s">
        <v>1908</v>
      </c>
      <c r="DL2282" s="3">
        <v>45545</v>
      </c>
      <c r="DQ2282" t="s">
        <v>6102</v>
      </c>
      <c r="DR2282" t="s">
        <v>3985</v>
      </c>
      <c r="DU2282" t="s">
        <v>6170</v>
      </c>
    </row>
    <row r="2283" spans="1:125" x14ac:dyDescent="0.25">
      <c r="A2283" s="5">
        <v>1314901</v>
      </c>
      <c r="B2283" s="5">
        <v>1</v>
      </c>
      <c r="J2283" s="3"/>
      <c r="K2283" s="3"/>
      <c r="L2283" s="3"/>
      <c r="M2283" s="3"/>
      <c r="N2283" s="3">
        <v>45498</v>
      </c>
      <c r="O2283" s="7">
        <v>0.44817129629629632</v>
      </c>
      <c r="P2283" t="s">
        <v>1908</v>
      </c>
      <c r="AV2283" t="s">
        <v>202</v>
      </c>
      <c r="AW2283" t="s">
        <v>207</v>
      </c>
      <c r="AX2283" t="s">
        <v>211</v>
      </c>
      <c r="AY2283" t="s">
        <v>200</v>
      </c>
      <c r="AZ2283" t="s">
        <v>208</v>
      </c>
      <c r="BA2283">
        <v>2</v>
      </c>
      <c r="BB2283" t="s">
        <v>204</v>
      </c>
      <c r="BC2283" t="s">
        <v>209</v>
      </c>
      <c r="BD2283" t="s">
        <v>211</v>
      </c>
      <c r="BE2283" t="s">
        <v>203</v>
      </c>
      <c r="BF2283" t="s">
        <v>212</v>
      </c>
      <c r="BG2283" t="s">
        <v>211</v>
      </c>
      <c r="BH2283" t="s">
        <v>201</v>
      </c>
      <c r="BI2283" t="s">
        <v>210</v>
      </c>
      <c r="BJ2283">
        <v>1</v>
      </c>
      <c r="BK2283" t="s">
        <v>205</v>
      </c>
      <c r="BL2283" t="s">
        <v>354</v>
      </c>
      <c r="BM2283">
        <v>1</v>
      </c>
    </row>
    <row r="2284" spans="1:125" x14ac:dyDescent="0.25">
      <c r="A2284" s="5">
        <v>1314925</v>
      </c>
      <c r="B2284" s="5">
        <v>25</v>
      </c>
      <c r="C2284" t="s">
        <v>6179</v>
      </c>
      <c r="D2284" t="s">
        <v>6176</v>
      </c>
      <c r="E2284" t="s">
        <v>36</v>
      </c>
      <c r="F2284" t="s">
        <v>6102</v>
      </c>
      <c r="G2284" t="s">
        <v>6214</v>
      </c>
      <c r="H2284" t="s">
        <v>25</v>
      </c>
      <c r="I2284" t="s">
        <v>118</v>
      </c>
      <c r="J2284" s="3"/>
      <c r="K2284" s="3"/>
      <c r="L2284" s="3">
        <v>45692</v>
      </c>
      <c r="M2284" s="3" t="s">
        <v>130</v>
      </c>
      <c r="N2284" s="3">
        <v>45498</v>
      </c>
      <c r="O2284" s="7">
        <v>0.44817129629629632</v>
      </c>
      <c r="P2284" t="s">
        <v>1908</v>
      </c>
      <c r="Q2284" s="3">
        <v>45687</v>
      </c>
      <c r="R2284" s="7">
        <v>0.38093749999999998</v>
      </c>
      <c r="S2284" t="s">
        <v>1908</v>
      </c>
      <c r="T2284">
        <v>2118</v>
      </c>
      <c r="U2284" s="92" t="s">
        <v>403</v>
      </c>
      <c r="V2284" s="93" t="s">
        <v>226</v>
      </c>
      <c r="W2284" s="92" t="s">
        <v>405</v>
      </c>
      <c r="X2284" s="93" t="s">
        <v>404</v>
      </c>
      <c r="AA2284" t="s">
        <v>227</v>
      </c>
      <c r="AB2284" t="s">
        <v>6270</v>
      </c>
      <c r="AC2284" t="s">
        <v>154</v>
      </c>
      <c r="AD2284" t="s">
        <v>788</v>
      </c>
      <c r="AE2284" t="s">
        <v>655</v>
      </c>
      <c r="AF2284" s="12" t="s">
        <v>6215</v>
      </c>
      <c r="AG2284" s="12" t="s">
        <v>6216</v>
      </c>
      <c r="AH2284" s="12" t="s">
        <v>6215</v>
      </c>
      <c r="AI2284" s="12" t="s">
        <v>6216</v>
      </c>
      <c r="AJ2284" s="12" t="s">
        <v>6215</v>
      </c>
      <c r="AK2284" s="12" t="s">
        <v>6216</v>
      </c>
      <c r="AL2284" s="12" t="s">
        <v>6215</v>
      </c>
      <c r="AM2284" s="12" t="s">
        <v>6216</v>
      </c>
      <c r="AN2284" s="12" t="s">
        <v>6217</v>
      </c>
      <c r="AO2284" s="12">
        <v>58</v>
      </c>
      <c r="AP2284" s="12" t="s">
        <v>6217</v>
      </c>
      <c r="AQ2284" s="12">
        <v>58</v>
      </c>
      <c r="AR2284" s="12" t="s">
        <v>239</v>
      </c>
      <c r="AS2284" s="12" t="s">
        <v>239</v>
      </c>
      <c r="AT2284" s="12" t="s">
        <v>239</v>
      </c>
      <c r="AU2284" s="12" t="s">
        <v>239</v>
      </c>
      <c r="AV2284" t="s">
        <v>202</v>
      </c>
      <c r="AW2284" t="s">
        <v>207</v>
      </c>
      <c r="AX2284" t="s">
        <v>211</v>
      </c>
      <c r="AY2284" t="s">
        <v>200</v>
      </c>
      <c r="AZ2284" t="s">
        <v>208</v>
      </c>
      <c r="BA2284">
        <v>2</v>
      </c>
      <c r="BB2284" t="s">
        <v>204</v>
      </c>
      <c r="BC2284" t="s">
        <v>209</v>
      </c>
      <c r="BD2284" t="s">
        <v>211</v>
      </c>
      <c r="BE2284" t="s">
        <v>203</v>
      </c>
      <c r="BF2284" t="s">
        <v>212</v>
      </c>
      <c r="BG2284" t="s">
        <v>211</v>
      </c>
      <c r="BH2284" t="s">
        <v>201</v>
      </c>
      <c r="BI2284" t="s">
        <v>210</v>
      </c>
      <c r="BJ2284">
        <v>1</v>
      </c>
      <c r="BK2284" t="s">
        <v>205</v>
      </c>
      <c r="BL2284" t="s">
        <v>354</v>
      </c>
      <c r="BM2284">
        <v>1</v>
      </c>
      <c r="BQ2284" t="s">
        <v>584</v>
      </c>
      <c r="BR2284" t="s">
        <v>227</v>
      </c>
      <c r="BS2284" t="s">
        <v>6194</v>
      </c>
      <c r="BT2284" t="s">
        <v>227</v>
      </c>
      <c r="BU2284" t="s">
        <v>1852</v>
      </c>
      <c r="BV2284" t="s">
        <v>227</v>
      </c>
      <c r="BW2284" t="s">
        <v>379</v>
      </c>
      <c r="BX2284" t="s">
        <v>227</v>
      </c>
      <c r="CA2284" t="s">
        <v>1908</v>
      </c>
      <c r="CB2284" s="3">
        <v>45498</v>
      </c>
      <c r="CC2284" t="s">
        <v>1908</v>
      </c>
      <c r="CD2284" s="3">
        <v>45530</v>
      </c>
      <c r="CE2284" t="s">
        <v>1908</v>
      </c>
      <c r="CF2284" s="3">
        <v>45510</v>
      </c>
      <c r="CG2284" t="s">
        <v>1908</v>
      </c>
      <c r="CH2284" s="3">
        <v>45510</v>
      </c>
      <c r="CI2284" t="s">
        <v>1908</v>
      </c>
      <c r="CJ2284" s="3">
        <v>45510</v>
      </c>
      <c r="CK2284" t="s">
        <v>1908</v>
      </c>
      <c r="CL2284" s="3">
        <v>45512</v>
      </c>
      <c r="CM2284" t="s">
        <v>1908</v>
      </c>
      <c r="CN2284" s="3">
        <v>45545</v>
      </c>
      <c r="CO2284" t="s">
        <v>1908</v>
      </c>
      <c r="CP2284" s="3">
        <v>45575</v>
      </c>
      <c r="CQ2284" t="s">
        <v>1908</v>
      </c>
      <c r="CR2284" s="3">
        <v>45575</v>
      </c>
      <c r="CS2284" t="s">
        <v>1908</v>
      </c>
      <c r="CT2284" s="3">
        <v>45498</v>
      </c>
      <c r="CW2284" t="s">
        <v>1908</v>
      </c>
      <c r="CX2284" s="3">
        <v>45554</v>
      </c>
      <c r="CY2284" t="s">
        <v>1908</v>
      </c>
      <c r="CZ2284" s="3">
        <v>45545</v>
      </c>
      <c r="DA2284" t="s">
        <v>1908</v>
      </c>
      <c r="DB2284" s="3">
        <v>45498</v>
      </c>
      <c r="DE2284" t="s">
        <v>1908</v>
      </c>
      <c r="DF2284" s="3">
        <v>45579</v>
      </c>
      <c r="DG2284" t="s">
        <v>1908</v>
      </c>
      <c r="DH2284" s="3">
        <v>45579</v>
      </c>
      <c r="DK2284" t="s">
        <v>1908</v>
      </c>
      <c r="DL2284" s="3">
        <v>45579</v>
      </c>
      <c r="DQ2284" t="s">
        <v>6102</v>
      </c>
      <c r="DR2284" t="s">
        <v>3985</v>
      </c>
      <c r="DU2284" t="s">
        <v>6177</v>
      </c>
    </row>
    <row r="2285" spans="1:125" x14ac:dyDescent="0.25">
      <c r="A2285" s="5">
        <v>1315001</v>
      </c>
      <c r="B2285" s="5">
        <v>1</v>
      </c>
      <c r="J2285" s="3"/>
      <c r="K2285" s="3"/>
      <c r="L2285" s="3"/>
      <c r="M2285" s="3"/>
      <c r="N2285" s="3">
        <v>45504</v>
      </c>
      <c r="O2285" s="7">
        <v>0.37584490740740739</v>
      </c>
      <c r="P2285" t="s">
        <v>1908</v>
      </c>
      <c r="AV2285" t="s">
        <v>202</v>
      </c>
      <c r="AW2285" t="s">
        <v>207</v>
      </c>
      <c r="AX2285" t="s">
        <v>211</v>
      </c>
      <c r="AY2285" t="s">
        <v>200</v>
      </c>
      <c r="AZ2285" t="s">
        <v>208</v>
      </c>
      <c r="BA2285">
        <v>2</v>
      </c>
      <c r="BB2285" t="s">
        <v>204</v>
      </c>
      <c r="BC2285" t="s">
        <v>209</v>
      </c>
      <c r="BD2285" t="s">
        <v>211</v>
      </c>
      <c r="BE2285" t="s">
        <v>203</v>
      </c>
      <c r="BF2285" t="s">
        <v>212</v>
      </c>
      <c r="BG2285" t="s">
        <v>211</v>
      </c>
      <c r="BH2285" t="s">
        <v>201</v>
      </c>
      <c r="BI2285" t="s">
        <v>210</v>
      </c>
      <c r="BJ2285">
        <v>1</v>
      </c>
      <c r="BK2285" t="s">
        <v>205</v>
      </c>
      <c r="BL2285" t="s">
        <v>354</v>
      </c>
      <c r="BM2285">
        <v>1</v>
      </c>
    </row>
    <row r="2286" spans="1:125" x14ac:dyDescent="0.25">
      <c r="A2286" s="5">
        <v>1315008</v>
      </c>
      <c r="B2286" s="5">
        <v>8</v>
      </c>
      <c r="C2286" t="s">
        <v>6272</v>
      </c>
      <c r="D2286" t="s">
        <v>6186</v>
      </c>
      <c r="E2286" t="s">
        <v>842</v>
      </c>
      <c r="F2286" t="s">
        <v>6102</v>
      </c>
      <c r="G2286" t="s">
        <v>4657</v>
      </c>
      <c r="H2286" t="s">
        <v>127</v>
      </c>
      <c r="I2286" t="s">
        <v>117</v>
      </c>
      <c r="J2286" s="3"/>
      <c r="K2286" s="3"/>
      <c r="L2286" s="3">
        <v>45664</v>
      </c>
      <c r="M2286" s="3" t="s">
        <v>133</v>
      </c>
      <c r="N2286" s="3">
        <v>45504</v>
      </c>
      <c r="O2286" s="7">
        <v>0.37584490740740739</v>
      </c>
      <c r="P2286" t="s">
        <v>1908</v>
      </c>
      <c r="Q2286" s="3">
        <v>45611</v>
      </c>
      <c r="R2286" s="7">
        <v>0.48590277777777779</v>
      </c>
      <c r="S2286" t="s">
        <v>1908</v>
      </c>
      <c r="U2286" s="92" t="s">
        <v>386</v>
      </c>
      <c r="AA2286" t="s">
        <v>1859</v>
      </c>
      <c r="AB2286">
        <v>956</v>
      </c>
      <c r="AC2286" t="s">
        <v>154</v>
      </c>
      <c r="AD2286" t="s">
        <v>474</v>
      </c>
      <c r="AF2286" s="12" t="s">
        <v>4655</v>
      </c>
      <c r="AG2286" s="12">
        <v>59</v>
      </c>
      <c r="AH2286" s="12" t="s">
        <v>4655</v>
      </c>
      <c r="AI2286" s="12">
        <v>59</v>
      </c>
      <c r="AJ2286" s="12" t="s">
        <v>4655</v>
      </c>
      <c r="AK2286" s="12">
        <v>59</v>
      </c>
      <c r="AL2286" s="12" t="s">
        <v>4655</v>
      </c>
      <c r="AM2286" s="12">
        <v>59</v>
      </c>
      <c r="AN2286" s="12" t="s">
        <v>6136</v>
      </c>
      <c r="AO2286" s="12">
        <v>45</v>
      </c>
      <c r="AP2286" s="12" t="s">
        <v>6136</v>
      </c>
      <c r="AQ2286" s="12">
        <v>45</v>
      </c>
      <c r="AR2286" s="12" t="s">
        <v>239</v>
      </c>
      <c r="AS2286" s="12" t="s">
        <v>239</v>
      </c>
      <c r="AT2286" s="12" t="s">
        <v>239</v>
      </c>
      <c r="AU2286" s="12" t="s">
        <v>239</v>
      </c>
      <c r="AV2286" t="s">
        <v>202</v>
      </c>
      <c r="AW2286" t="s">
        <v>207</v>
      </c>
      <c r="AX2286" t="s">
        <v>211</v>
      </c>
      <c r="AY2286" t="s">
        <v>200</v>
      </c>
      <c r="AZ2286" t="s">
        <v>208</v>
      </c>
      <c r="BA2286">
        <v>2</v>
      </c>
      <c r="BB2286" t="s">
        <v>204</v>
      </c>
      <c r="BC2286" t="s">
        <v>209</v>
      </c>
      <c r="BD2286" t="s">
        <v>211</v>
      </c>
      <c r="BE2286" t="s">
        <v>203</v>
      </c>
      <c r="BF2286" t="s">
        <v>212</v>
      </c>
      <c r="BG2286" t="s">
        <v>211</v>
      </c>
      <c r="BH2286" t="s">
        <v>201</v>
      </c>
      <c r="BI2286" t="s">
        <v>210</v>
      </c>
      <c r="BJ2286">
        <v>1</v>
      </c>
      <c r="BK2286" t="s">
        <v>205</v>
      </c>
      <c r="BL2286" t="s">
        <v>354</v>
      </c>
      <c r="BM2286">
        <v>1</v>
      </c>
      <c r="BQ2286" t="s">
        <v>577</v>
      </c>
      <c r="BR2286" t="s">
        <v>6185</v>
      </c>
      <c r="BS2286" t="s">
        <v>4579</v>
      </c>
      <c r="BT2286" t="s">
        <v>6185</v>
      </c>
      <c r="BW2286" t="s">
        <v>367</v>
      </c>
      <c r="BX2286" t="s">
        <v>6185</v>
      </c>
      <c r="BY2286" t="s">
        <v>4581</v>
      </c>
      <c r="BZ2286" t="s">
        <v>6185</v>
      </c>
      <c r="CA2286" t="s">
        <v>1908</v>
      </c>
      <c r="CB2286" s="3">
        <v>45504</v>
      </c>
      <c r="CC2286" t="s">
        <v>1908</v>
      </c>
      <c r="CD2286" s="3">
        <v>45561</v>
      </c>
      <c r="CE2286" t="s">
        <v>1908</v>
      </c>
      <c r="CF2286" s="3">
        <v>45561</v>
      </c>
      <c r="CG2286" t="s">
        <v>1908</v>
      </c>
      <c r="CH2286" s="3">
        <v>45561</v>
      </c>
      <c r="CI2286" t="s">
        <v>1908</v>
      </c>
      <c r="CJ2286" s="3">
        <v>45561</v>
      </c>
      <c r="CK2286" t="s">
        <v>1908</v>
      </c>
      <c r="CL2286" s="3">
        <v>45561</v>
      </c>
      <c r="CM2286" t="s">
        <v>1908</v>
      </c>
      <c r="CN2286" s="3">
        <v>45565</v>
      </c>
      <c r="CO2286" t="s">
        <v>1908</v>
      </c>
      <c r="CP2286" s="3">
        <v>45565</v>
      </c>
      <c r="CQ2286" t="s">
        <v>1908</v>
      </c>
      <c r="CR2286" s="3">
        <v>45574</v>
      </c>
      <c r="CS2286" t="s">
        <v>1908</v>
      </c>
      <c r="CT2286" s="3">
        <v>45504</v>
      </c>
      <c r="CU2286" t="s">
        <v>1908</v>
      </c>
      <c r="CV2286" s="3">
        <v>45561</v>
      </c>
      <c r="CW2286" t="s">
        <v>1908</v>
      </c>
      <c r="CX2286" s="3">
        <v>45561</v>
      </c>
      <c r="CY2286" t="s">
        <v>1908</v>
      </c>
      <c r="CZ2286" s="3">
        <v>45565</v>
      </c>
      <c r="DA2286" t="s">
        <v>1908</v>
      </c>
      <c r="DB2286" s="3">
        <v>45565</v>
      </c>
      <c r="DC2286" t="s">
        <v>1908</v>
      </c>
      <c r="DD2286" s="3">
        <v>45611</v>
      </c>
      <c r="DE2286" t="s">
        <v>1908</v>
      </c>
      <c r="DF2286" s="3">
        <v>45575</v>
      </c>
      <c r="DG2286" t="s">
        <v>1908</v>
      </c>
      <c r="DH2286" s="3">
        <v>45611</v>
      </c>
      <c r="DK2286" t="s">
        <v>1908</v>
      </c>
      <c r="DL2286" s="3">
        <v>45575</v>
      </c>
      <c r="DQ2286" t="s">
        <v>6102</v>
      </c>
      <c r="DR2286" t="s">
        <v>3985</v>
      </c>
      <c r="DU2286" t="s">
        <v>6184</v>
      </c>
    </row>
    <row r="2287" spans="1:125" x14ac:dyDescent="0.25">
      <c r="A2287" s="5">
        <v>1315101</v>
      </c>
      <c r="B2287" s="5">
        <v>1</v>
      </c>
      <c r="J2287" s="3"/>
      <c r="K2287" s="3"/>
      <c r="L2287" s="3"/>
      <c r="M2287" s="3"/>
      <c r="N2287" s="3">
        <v>45506</v>
      </c>
      <c r="O2287" s="7">
        <v>0.35188657407407409</v>
      </c>
      <c r="P2287" t="s">
        <v>1908</v>
      </c>
      <c r="AV2287" t="s">
        <v>202</v>
      </c>
      <c r="AW2287" t="s">
        <v>207</v>
      </c>
      <c r="AX2287" t="s">
        <v>211</v>
      </c>
      <c r="AY2287" t="s">
        <v>200</v>
      </c>
      <c r="AZ2287" t="s">
        <v>208</v>
      </c>
      <c r="BA2287">
        <v>2</v>
      </c>
      <c r="BB2287" t="s">
        <v>204</v>
      </c>
      <c r="BC2287" t="s">
        <v>209</v>
      </c>
      <c r="BD2287" t="s">
        <v>211</v>
      </c>
      <c r="BE2287" t="s">
        <v>203</v>
      </c>
      <c r="BF2287" t="s">
        <v>212</v>
      </c>
      <c r="BG2287" t="s">
        <v>211</v>
      </c>
      <c r="BH2287" t="s">
        <v>201</v>
      </c>
      <c r="BI2287" t="s">
        <v>210</v>
      </c>
      <c r="BJ2287">
        <v>1</v>
      </c>
      <c r="BK2287" t="s">
        <v>205</v>
      </c>
      <c r="BL2287" t="s">
        <v>354</v>
      </c>
      <c r="BM2287">
        <v>1</v>
      </c>
    </row>
    <row r="2288" spans="1:125" x14ac:dyDescent="0.25">
      <c r="A2288" s="5">
        <v>1315201</v>
      </c>
      <c r="B2288" s="5">
        <v>1</v>
      </c>
      <c r="J2288" s="3"/>
      <c r="K2288" s="3"/>
      <c r="L2288" s="3"/>
      <c r="M2288" s="3"/>
      <c r="N2288" s="3">
        <v>45506</v>
      </c>
      <c r="O2288" s="7">
        <v>0.35215277777777776</v>
      </c>
      <c r="P2288" t="s">
        <v>1908</v>
      </c>
      <c r="AV2288" t="s">
        <v>202</v>
      </c>
      <c r="AW2288" t="s">
        <v>207</v>
      </c>
      <c r="AX2288" t="s">
        <v>211</v>
      </c>
      <c r="AY2288" t="s">
        <v>200</v>
      </c>
      <c r="AZ2288" t="s">
        <v>208</v>
      </c>
      <c r="BA2288">
        <v>2</v>
      </c>
      <c r="BB2288" t="s">
        <v>204</v>
      </c>
      <c r="BC2288" t="s">
        <v>209</v>
      </c>
      <c r="BD2288" t="s">
        <v>211</v>
      </c>
      <c r="BE2288" t="s">
        <v>203</v>
      </c>
      <c r="BF2288" t="s">
        <v>212</v>
      </c>
      <c r="BG2288" t="s">
        <v>211</v>
      </c>
      <c r="BH2288" t="s">
        <v>201</v>
      </c>
      <c r="BI2288" t="s">
        <v>210</v>
      </c>
      <c r="BJ2288">
        <v>1</v>
      </c>
      <c r="BK2288" t="s">
        <v>205</v>
      </c>
      <c r="BL2288" t="s">
        <v>354</v>
      </c>
      <c r="BM2288">
        <v>1</v>
      </c>
    </row>
    <row r="2289" spans="1:125" x14ac:dyDescent="0.25">
      <c r="A2289" s="5">
        <v>1315210</v>
      </c>
      <c r="B2289" s="5">
        <v>10</v>
      </c>
      <c r="C2289" t="s">
        <v>6439</v>
      </c>
      <c r="D2289" t="s">
        <v>6187</v>
      </c>
      <c r="E2289" t="s">
        <v>5469</v>
      </c>
      <c r="F2289" t="s">
        <v>6102</v>
      </c>
      <c r="G2289" t="s">
        <v>6191</v>
      </c>
      <c r="H2289" t="s">
        <v>25</v>
      </c>
      <c r="I2289" t="s">
        <v>117</v>
      </c>
      <c r="J2289" s="3"/>
      <c r="K2289" s="3"/>
      <c r="L2289" s="3">
        <v>45692</v>
      </c>
      <c r="M2289" s="3" t="s">
        <v>126</v>
      </c>
      <c r="N2289" s="3">
        <v>45506</v>
      </c>
      <c r="O2289" s="7">
        <v>0.35215277777777776</v>
      </c>
      <c r="P2289" t="s">
        <v>1908</v>
      </c>
      <c r="Q2289" s="3">
        <v>45643</v>
      </c>
      <c r="R2289" s="7">
        <v>0.45707175925925925</v>
      </c>
      <c r="S2289" t="s">
        <v>1908</v>
      </c>
      <c r="U2289" s="92" t="s">
        <v>403</v>
      </c>
      <c r="V2289" s="93" t="s">
        <v>6188</v>
      </c>
      <c r="W2289" s="92" t="s">
        <v>1084</v>
      </c>
      <c r="X2289" s="93" t="s">
        <v>6189</v>
      </c>
      <c r="AA2289" t="s">
        <v>228</v>
      </c>
      <c r="AB2289">
        <v>956</v>
      </c>
      <c r="AC2289" t="s">
        <v>154</v>
      </c>
      <c r="AD2289" t="s">
        <v>2853</v>
      </c>
      <c r="AE2289" t="s">
        <v>2853</v>
      </c>
      <c r="AF2289" s="12" t="s">
        <v>6372</v>
      </c>
      <c r="AG2289" s="12">
        <v>61</v>
      </c>
      <c r="AH2289" s="12" t="s">
        <v>6372</v>
      </c>
      <c r="AI2289" s="12">
        <v>61</v>
      </c>
      <c r="AJ2289" s="12" t="s">
        <v>6372</v>
      </c>
      <c r="AK2289" s="12">
        <v>61</v>
      </c>
      <c r="AL2289" s="12" t="s">
        <v>6372</v>
      </c>
      <c r="AM2289" s="12">
        <v>61</v>
      </c>
      <c r="AN2289" s="12" t="s">
        <v>6136</v>
      </c>
      <c r="AO2289" s="12">
        <v>45</v>
      </c>
      <c r="AP2289" s="12" t="s">
        <v>6136</v>
      </c>
      <c r="AQ2289" s="12">
        <v>45</v>
      </c>
      <c r="AR2289" s="12" t="s">
        <v>239</v>
      </c>
      <c r="AS2289" s="12" t="s">
        <v>239</v>
      </c>
      <c r="AT2289" s="12" t="s">
        <v>239</v>
      </c>
      <c r="AU2289" s="12" t="s">
        <v>239</v>
      </c>
      <c r="AV2289" t="s">
        <v>202</v>
      </c>
      <c r="AW2289" t="s">
        <v>207</v>
      </c>
      <c r="AX2289" t="s">
        <v>211</v>
      </c>
      <c r="AY2289" t="s">
        <v>200</v>
      </c>
      <c r="AZ2289" t="s">
        <v>208</v>
      </c>
      <c r="BA2289">
        <v>2</v>
      </c>
      <c r="BB2289" t="s">
        <v>204</v>
      </c>
      <c r="BC2289" t="s">
        <v>209</v>
      </c>
      <c r="BD2289" t="s">
        <v>211</v>
      </c>
      <c r="BE2289" t="s">
        <v>203</v>
      </c>
      <c r="BF2289" t="s">
        <v>212</v>
      </c>
      <c r="BG2289" t="s">
        <v>211</v>
      </c>
      <c r="BH2289" t="s">
        <v>201</v>
      </c>
      <c r="BI2289" t="s">
        <v>210</v>
      </c>
      <c r="BJ2289">
        <v>1</v>
      </c>
      <c r="BK2289" t="s">
        <v>205</v>
      </c>
      <c r="BL2289" t="s">
        <v>354</v>
      </c>
      <c r="BM2289">
        <v>1</v>
      </c>
      <c r="BQ2289" t="s">
        <v>584</v>
      </c>
      <c r="BR2289" t="s">
        <v>145</v>
      </c>
      <c r="BS2289" t="s">
        <v>6192</v>
      </c>
      <c r="BT2289" t="s">
        <v>145</v>
      </c>
      <c r="BU2289" t="s">
        <v>1852</v>
      </c>
      <c r="BV2289" t="s">
        <v>145</v>
      </c>
      <c r="BW2289" t="s">
        <v>379</v>
      </c>
      <c r="BX2289" t="s">
        <v>145</v>
      </c>
      <c r="BY2289" t="s">
        <v>400</v>
      </c>
      <c r="BZ2289" t="s">
        <v>145</v>
      </c>
      <c r="CA2289" t="s">
        <v>1908</v>
      </c>
      <c r="CB2289" s="3">
        <v>45506</v>
      </c>
      <c r="CC2289" t="s">
        <v>1908</v>
      </c>
      <c r="CD2289" s="3">
        <v>45635</v>
      </c>
      <c r="CE2289" t="s">
        <v>1908</v>
      </c>
      <c r="CF2289" s="3">
        <v>45506</v>
      </c>
      <c r="CG2289" t="s">
        <v>1908</v>
      </c>
      <c r="CH2289" s="3">
        <v>45516</v>
      </c>
      <c r="CI2289" t="s">
        <v>1908</v>
      </c>
      <c r="CJ2289" s="3">
        <v>45516</v>
      </c>
      <c r="CK2289" t="s">
        <v>1908</v>
      </c>
      <c r="CL2289" s="3">
        <v>45609</v>
      </c>
      <c r="CM2289" t="s">
        <v>1908</v>
      </c>
      <c r="CN2289" s="3">
        <v>45637</v>
      </c>
      <c r="CO2289" t="s">
        <v>1908</v>
      </c>
      <c r="CP2289" s="3">
        <v>45637</v>
      </c>
      <c r="CQ2289" t="s">
        <v>1908</v>
      </c>
      <c r="CR2289" s="3">
        <v>45643</v>
      </c>
      <c r="CS2289" t="s">
        <v>1908</v>
      </c>
      <c r="CT2289" s="3">
        <v>45506</v>
      </c>
      <c r="CU2289" t="s">
        <v>1908</v>
      </c>
      <c r="CV2289" s="3">
        <v>45609</v>
      </c>
      <c r="CW2289" t="s">
        <v>1908</v>
      </c>
      <c r="CX2289" s="3">
        <v>45635</v>
      </c>
      <c r="CY2289" t="s">
        <v>1908</v>
      </c>
      <c r="CZ2289" s="3">
        <v>45637</v>
      </c>
      <c r="DA2289" t="s">
        <v>1908</v>
      </c>
      <c r="DB2289" s="3">
        <v>45637</v>
      </c>
      <c r="DE2289" t="s">
        <v>1908</v>
      </c>
      <c r="DF2289" s="3">
        <v>45611</v>
      </c>
      <c r="DG2289" t="s">
        <v>1908</v>
      </c>
      <c r="DH2289" s="3">
        <v>45635</v>
      </c>
      <c r="DK2289" t="s">
        <v>1908</v>
      </c>
      <c r="DL2289" s="3">
        <v>45611</v>
      </c>
      <c r="DQ2289" t="s">
        <v>6102</v>
      </c>
      <c r="DR2289" t="s">
        <v>3985</v>
      </c>
      <c r="DU2289" t="s">
        <v>6190</v>
      </c>
    </row>
    <row r="2290" spans="1:125" x14ac:dyDescent="0.25">
      <c r="A2290" s="5">
        <v>1315301</v>
      </c>
      <c r="B2290" s="5">
        <v>1</v>
      </c>
      <c r="J2290" s="3"/>
      <c r="K2290" s="3"/>
      <c r="L2290" s="3"/>
      <c r="M2290" s="3"/>
      <c r="N2290" s="3">
        <v>45511</v>
      </c>
      <c r="O2290" s="7">
        <v>0.58997685185185189</v>
      </c>
      <c r="P2290" t="s">
        <v>1908</v>
      </c>
      <c r="AV2290" t="s">
        <v>202</v>
      </c>
      <c r="AW2290" t="s">
        <v>207</v>
      </c>
      <c r="AX2290" t="s">
        <v>211</v>
      </c>
      <c r="AY2290" t="s">
        <v>200</v>
      </c>
      <c r="AZ2290" t="s">
        <v>208</v>
      </c>
      <c r="BA2290">
        <v>2</v>
      </c>
      <c r="BB2290" t="s">
        <v>204</v>
      </c>
      <c r="BC2290" t="s">
        <v>209</v>
      </c>
      <c r="BD2290" t="s">
        <v>211</v>
      </c>
      <c r="BE2290" t="s">
        <v>203</v>
      </c>
      <c r="BF2290" t="s">
        <v>212</v>
      </c>
      <c r="BG2290" t="s">
        <v>211</v>
      </c>
      <c r="BH2290" t="s">
        <v>201</v>
      </c>
      <c r="BI2290" t="s">
        <v>210</v>
      </c>
      <c r="BJ2290">
        <v>1</v>
      </c>
      <c r="BK2290" t="s">
        <v>205</v>
      </c>
      <c r="BL2290" t="s">
        <v>354</v>
      </c>
      <c r="BM2290">
        <v>1</v>
      </c>
    </row>
    <row r="2291" spans="1:125" x14ac:dyDescent="0.25">
      <c r="A2291" s="5">
        <v>1315309</v>
      </c>
      <c r="B2291" s="5">
        <v>9</v>
      </c>
      <c r="C2291" t="s">
        <v>6241</v>
      </c>
      <c r="D2291" t="s">
        <v>6195</v>
      </c>
      <c r="E2291" t="s">
        <v>6207</v>
      </c>
      <c r="F2291" t="s">
        <v>28</v>
      </c>
      <c r="G2291" t="s">
        <v>2022</v>
      </c>
      <c r="H2291" t="s">
        <v>127</v>
      </c>
      <c r="I2291" t="s">
        <v>117</v>
      </c>
      <c r="J2291" s="3"/>
      <c r="K2291" s="3"/>
      <c r="L2291" s="3">
        <v>45629</v>
      </c>
      <c r="M2291" s="3" t="s">
        <v>136</v>
      </c>
      <c r="N2291" s="3">
        <v>45511</v>
      </c>
      <c r="O2291" s="7">
        <v>0.58997685185185189</v>
      </c>
      <c r="P2291" t="s">
        <v>1908</v>
      </c>
      <c r="Q2291" s="3">
        <v>45580</v>
      </c>
      <c r="R2291" s="7">
        <v>0.45174768518518521</v>
      </c>
      <c r="S2291" t="s">
        <v>1908</v>
      </c>
      <c r="U2291" s="92" t="s">
        <v>237</v>
      </c>
      <c r="V2291" s="93" t="s">
        <v>4881</v>
      </c>
      <c r="W2291" s="92" t="s">
        <v>6196</v>
      </c>
      <c r="X2291" s="93" t="s">
        <v>4518</v>
      </c>
      <c r="Y2291" s="92" t="s">
        <v>4614</v>
      </c>
      <c r="Z2291" s="93" t="s">
        <v>4615</v>
      </c>
      <c r="AA2291" t="s">
        <v>1859</v>
      </c>
      <c r="AB2291">
        <v>902</v>
      </c>
      <c r="AC2291" t="s">
        <v>153</v>
      </c>
      <c r="AD2291" t="s">
        <v>474</v>
      </c>
      <c r="AF2291" s="12" t="s">
        <v>5861</v>
      </c>
      <c r="AG2291" s="12" t="s">
        <v>2007</v>
      </c>
      <c r="AH2291" s="12" t="s">
        <v>5861</v>
      </c>
      <c r="AI2291" s="12" t="s">
        <v>2007</v>
      </c>
      <c r="AJ2291" s="12" t="s">
        <v>5861</v>
      </c>
      <c r="AK2291" s="12" t="s">
        <v>2007</v>
      </c>
      <c r="AL2291" s="12" t="s">
        <v>5861</v>
      </c>
      <c r="AM2291" s="12" t="s">
        <v>2007</v>
      </c>
      <c r="AN2291" s="12" t="s">
        <v>6220</v>
      </c>
      <c r="AO2291" s="12" t="s">
        <v>265</v>
      </c>
      <c r="AP2291" s="12" t="s">
        <v>6220</v>
      </c>
      <c r="AQ2291" s="12" t="s">
        <v>265</v>
      </c>
      <c r="AR2291" s="12" t="s">
        <v>264</v>
      </c>
      <c r="AS2291" s="12" t="s">
        <v>239</v>
      </c>
      <c r="AT2291" s="12" t="s">
        <v>264</v>
      </c>
      <c r="AU2291" s="12" t="s">
        <v>239</v>
      </c>
      <c r="AV2291" t="s">
        <v>202</v>
      </c>
      <c r="AW2291" t="s">
        <v>207</v>
      </c>
      <c r="AX2291" t="s">
        <v>211</v>
      </c>
      <c r="AY2291" t="s">
        <v>200</v>
      </c>
      <c r="AZ2291" t="s">
        <v>208</v>
      </c>
      <c r="BA2291">
        <v>2</v>
      </c>
      <c r="BB2291" t="s">
        <v>204</v>
      </c>
      <c r="BC2291" t="s">
        <v>209</v>
      </c>
      <c r="BD2291" t="s">
        <v>211</v>
      </c>
      <c r="BE2291" t="s">
        <v>203</v>
      </c>
      <c r="BF2291" t="s">
        <v>212</v>
      </c>
      <c r="BG2291" t="s">
        <v>211</v>
      </c>
      <c r="BH2291" t="s">
        <v>201</v>
      </c>
      <c r="BI2291" t="s">
        <v>210</v>
      </c>
      <c r="BJ2291">
        <v>1</v>
      </c>
      <c r="BK2291" t="s">
        <v>205</v>
      </c>
      <c r="BL2291" t="s">
        <v>354</v>
      </c>
      <c r="BM2291">
        <v>1</v>
      </c>
      <c r="BQ2291" t="s">
        <v>577</v>
      </c>
      <c r="BR2291" t="s">
        <v>232</v>
      </c>
      <c r="BS2291" t="s">
        <v>2026</v>
      </c>
      <c r="BT2291" t="s">
        <v>232</v>
      </c>
      <c r="BW2291" t="s">
        <v>367</v>
      </c>
      <c r="BX2291" t="s">
        <v>232</v>
      </c>
      <c r="CA2291" t="s">
        <v>1908</v>
      </c>
      <c r="CB2291" s="3">
        <v>45511</v>
      </c>
      <c r="CC2291" t="s">
        <v>1908</v>
      </c>
      <c r="CD2291" s="3">
        <v>45561</v>
      </c>
      <c r="CE2291" t="s">
        <v>1908</v>
      </c>
      <c r="CF2291" s="3">
        <v>45511</v>
      </c>
      <c r="CG2291" t="s">
        <v>1908</v>
      </c>
      <c r="CH2291" s="3">
        <v>45511</v>
      </c>
      <c r="CI2291" t="s">
        <v>1908</v>
      </c>
      <c r="CJ2291" s="3">
        <v>45511</v>
      </c>
      <c r="CK2291" t="s">
        <v>1908</v>
      </c>
      <c r="CL2291" s="3">
        <v>45511</v>
      </c>
      <c r="CM2291" t="s">
        <v>1908</v>
      </c>
      <c r="CN2291" s="3">
        <v>45545</v>
      </c>
      <c r="CO2291" t="s">
        <v>1908</v>
      </c>
      <c r="CP2291" s="3">
        <v>45561</v>
      </c>
      <c r="CQ2291" t="s">
        <v>1908</v>
      </c>
      <c r="CR2291" s="3">
        <v>45561</v>
      </c>
      <c r="CS2291" t="s">
        <v>1908</v>
      </c>
      <c r="CT2291" s="3">
        <v>45511</v>
      </c>
      <c r="CU2291" t="s">
        <v>1908</v>
      </c>
      <c r="CV2291" s="3">
        <v>45561</v>
      </c>
      <c r="CW2291" t="s">
        <v>1908</v>
      </c>
      <c r="CX2291" s="3">
        <v>45561</v>
      </c>
      <c r="CY2291" t="s">
        <v>1908</v>
      </c>
      <c r="CZ2291" s="3">
        <v>45545</v>
      </c>
      <c r="DA2291" t="s">
        <v>1908</v>
      </c>
      <c r="DB2291" s="3">
        <v>45545</v>
      </c>
      <c r="DE2291" t="s">
        <v>1908</v>
      </c>
      <c r="DF2291" s="3">
        <v>45580</v>
      </c>
      <c r="DG2291" t="s">
        <v>1908</v>
      </c>
      <c r="DH2291" s="3">
        <v>45580</v>
      </c>
      <c r="DK2291" t="s">
        <v>1908</v>
      </c>
      <c r="DL2291" s="3">
        <v>45580</v>
      </c>
      <c r="DQ2291" t="s">
        <v>28</v>
      </c>
      <c r="DR2291" t="s">
        <v>2920</v>
      </c>
      <c r="DU2291" t="s">
        <v>6197</v>
      </c>
    </row>
    <row r="2292" spans="1:125" x14ac:dyDescent="0.25">
      <c r="A2292" s="5">
        <v>1315401</v>
      </c>
      <c r="B2292" s="5">
        <v>1</v>
      </c>
      <c r="J2292" s="3"/>
      <c r="K2292" s="3"/>
      <c r="L2292" s="3"/>
      <c r="M2292" s="3"/>
      <c r="N2292" s="3">
        <v>45520</v>
      </c>
      <c r="O2292" s="7">
        <v>0.40491898148148148</v>
      </c>
      <c r="P2292" t="s">
        <v>1908</v>
      </c>
      <c r="AV2292" t="s">
        <v>202</v>
      </c>
      <c r="AW2292" t="s">
        <v>207</v>
      </c>
      <c r="AX2292" t="s">
        <v>211</v>
      </c>
      <c r="AY2292" t="s">
        <v>200</v>
      </c>
      <c r="AZ2292" t="s">
        <v>208</v>
      </c>
      <c r="BA2292">
        <v>2</v>
      </c>
      <c r="BB2292" t="s">
        <v>204</v>
      </c>
      <c r="BC2292" t="s">
        <v>209</v>
      </c>
      <c r="BD2292" t="s">
        <v>211</v>
      </c>
      <c r="BE2292" t="s">
        <v>203</v>
      </c>
      <c r="BF2292" t="s">
        <v>212</v>
      </c>
      <c r="BG2292" t="s">
        <v>211</v>
      </c>
      <c r="BH2292" t="s">
        <v>201</v>
      </c>
      <c r="BI2292" t="s">
        <v>210</v>
      </c>
      <c r="BJ2292">
        <v>1</v>
      </c>
      <c r="BK2292" t="s">
        <v>205</v>
      </c>
      <c r="BL2292" t="s">
        <v>354</v>
      </c>
      <c r="BM2292">
        <v>1</v>
      </c>
    </row>
    <row r="2293" spans="1:125" x14ac:dyDescent="0.25">
      <c r="A2293" s="5">
        <v>1315425</v>
      </c>
      <c r="B2293" s="5">
        <v>25</v>
      </c>
      <c r="C2293" t="s">
        <v>6206</v>
      </c>
      <c r="D2293" t="s">
        <v>6199</v>
      </c>
      <c r="E2293" t="s">
        <v>6303</v>
      </c>
      <c r="F2293" t="s">
        <v>6102</v>
      </c>
      <c r="G2293" t="s">
        <v>6275</v>
      </c>
      <c r="H2293" t="s">
        <v>25</v>
      </c>
      <c r="I2293" t="s">
        <v>118</v>
      </c>
      <c r="J2293" s="3"/>
      <c r="K2293" s="3"/>
      <c r="L2293" s="3">
        <v>45664</v>
      </c>
      <c r="M2293" s="3" t="s">
        <v>126</v>
      </c>
      <c r="N2293" s="3">
        <v>45520</v>
      </c>
      <c r="O2293" s="7">
        <v>0.40491898148148148</v>
      </c>
      <c r="P2293" t="s">
        <v>1908</v>
      </c>
      <c r="Q2293" s="3">
        <v>45611</v>
      </c>
      <c r="R2293" s="7">
        <v>0.48440972222222223</v>
      </c>
      <c r="S2293" t="s">
        <v>1908</v>
      </c>
      <c r="T2293">
        <v>2231</v>
      </c>
      <c r="U2293" s="92" t="s">
        <v>235</v>
      </c>
      <c r="W2293" s="92" t="s">
        <v>710</v>
      </c>
      <c r="Y2293" s="92" t="s">
        <v>405</v>
      </c>
      <c r="AA2293" t="s">
        <v>234</v>
      </c>
      <c r="AB2293" t="s">
        <v>6261</v>
      </c>
      <c r="AC2293" t="s">
        <v>154</v>
      </c>
      <c r="AD2293" t="s">
        <v>4975</v>
      </c>
      <c r="AE2293" t="s">
        <v>4976</v>
      </c>
      <c r="AF2293" s="12" t="s">
        <v>6276</v>
      </c>
      <c r="AG2293" s="12">
        <v>204</v>
      </c>
      <c r="AH2293" s="12" t="s">
        <v>6276</v>
      </c>
      <c r="AI2293" s="12">
        <v>204</v>
      </c>
      <c r="AJ2293" s="12" t="s">
        <v>6276</v>
      </c>
      <c r="AK2293" s="12">
        <v>204</v>
      </c>
      <c r="AL2293" s="12" t="s">
        <v>6276</v>
      </c>
      <c r="AM2293" s="12">
        <v>204</v>
      </c>
      <c r="AN2293" s="12" t="s">
        <v>6136</v>
      </c>
      <c r="AO2293" s="12">
        <v>45</v>
      </c>
      <c r="AP2293" s="12" t="s">
        <v>6136</v>
      </c>
      <c r="AQ2293" s="12">
        <v>45</v>
      </c>
      <c r="AR2293" s="12" t="s">
        <v>239</v>
      </c>
      <c r="AS2293" s="12" t="s">
        <v>239</v>
      </c>
      <c r="AT2293" s="12" t="s">
        <v>239</v>
      </c>
      <c r="AU2293" s="12" t="s">
        <v>239</v>
      </c>
      <c r="AV2293" t="s">
        <v>202</v>
      </c>
      <c r="AW2293" t="s">
        <v>207</v>
      </c>
      <c r="AX2293" t="s">
        <v>211</v>
      </c>
      <c r="AY2293" t="s">
        <v>200</v>
      </c>
      <c r="AZ2293" t="s">
        <v>208</v>
      </c>
      <c r="BA2293">
        <v>2</v>
      </c>
      <c r="BB2293" t="s">
        <v>204</v>
      </c>
      <c r="BC2293" t="s">
        <v>209</v>
      </c>
      <c r="BD2293" t="s">
        <v>211</v>
      </c>
      <c r="BE2293" t="s">
        <v>203</v>
      </c>
      <c r="BF2293" t="s">
        <v>212</v>
      </c>
      <c r="BG2293" t="s">
        <v>211</v>
      </c>
      <c r="BH2293" t="s">
        <v>201</v>
      </c>
      <c r="BI2293" t="s">
        <v>210</v>
      </c>
      <c r="BJ2293">
        <v>1</v>
      </c>
      <c r="BK2293" t="s">
        <v>205</v>
      </c>
      <c r="BL2293" t="s">
        <v>354</v>
      </c>
      <c r="BM2293">
        <v>1</v>
      </c>
      <c r="BQ2293" t="s">
        <v>584</v>
      </c>
      <c r="BR2293" t="s">
        <v>6182</v>
      </c>
      <c r="BS2293" t="s">
        <v>6200</v>
      </c>
      <c r="BT2293" t="s">
        <v>6182</v>
      </c>
      <c r="BU2293" t="s">
        <v>5021</v>
      </c>
      <c r="BV2293" t="s">
        <v>6182</v>
      </c>
      <c r="BW2293" t="s">
        <v>379</v>
      </c>
      <c r="BX2293" t="s">
        <v>6182</v>
      </c>
      <c r="BY2293" t="s">
        <v>6201</v>
      </c>
      <c r="BZ2293" t="s">
        <v>6182</v>
      </c>
      <c r="CA2293" t="s">
        <v>1908</v>
      </c>
      <c r="CB2293" s="3">
        <v>45520</v>
      </c>
      <c r="CC2293" t="s">
        <v>1908</v>
      </c>
      <c r="CD2293" s="3">
        <v>45567</v>
      </c>
      <c r="CE2293" t="s">
        <v>1908</v>
      </c>
      <c r="CF2293" s="3">
        <v>45520</v>
      </c>
      <c r="CG2293" t="s">
        <v>1908</v>
      </c>
      <c r="CH2293" s="3">
        <v>45553</v>
      </c>
      <c r="CI2293" t="s">
        <v>1908</v>
      </c>
      <c r="CJ2293" s="3">
        <v>45553</v>
      </c>
      <c r="CK2293" t="s">
        <v>1908</v>
      </c>
      <c r="CL2293" s="3">
        <v>45572</v>
      </c>
      <c r="CM2293" t="s">
        <v>1908</v>
      </c>
      <c r="CN2293" s="3">
        <v>45575</v>
      </c>
      <c r="CO2293" t="s">
        <v>1908</v>
      </c>
      <c r="CP2293" s="3">
        <v>45574</v>
      </c>
      <c r="CQ2293" t="s">
        <v>1908</v>
      </c>
      <c r="CR2293" s="3">
        <v>45575</v>
      </c>
      <c r="CS2293" t="s">
        <v>1908</v>
      </c>
      <c r="CT2293" s="3">
        <v>45520</v>
      </c>
      <c r="CU2293" t="s">
        <v>1908</v>
      </c>
      <c r="CV2293" s="3">
        <v>45588</v>
      </c>
      <c r="CW2293" t="s">
        <v>1908</v>
      </c>
      <c r="CX2293" s="3">
        <v>45573</v>
      </c>
      <c r="CY2293" t="s">
        <v>1908</v>
      </c>
      <c r="CZ2293" s="3">
        <v>45573</v>
      </c>
      <c r="DA2293" t="s">
        <v>1908</v>
      </c>
      <c r="DB2293" s="3">
        <v>45525</v>
      </c>
      <c r="DC2293" t="s">
        <v>1908</v>
      </c>
      <c r="DD2293" s="3">
        <v>45611</v>
      </c>
      <c r="DE2293" t="s">
        <v>1908</v>
      </c>
      <c r="DF2293" s="3">
        <v>45586</v>
      </c>
      <c r="DG2293" t="s">
        <v>1908</v>
      </c>
      <c r="DH2293" s="3">
        <v>45588</v>
      </c>
      <c r="DK2293" t="s">
        <v>1908</v>
      </c>
      <c r="DL2293" s="3">
        <v>45586</v>
      </c>
      <c r="DQ2293" t="s">
        <v>6102</v>
      </c>
      <c r="DR2293" t="s">
        <v>3985</v>
      </c>
      <c r="DU2293" t="s">
        <v>6277</v>
      </c>
    </row>
    <row r="2294" spans="1:125" x14ac:dyDescent="0.25">
      <c r="A2294" s="5">
        <v>1315501</v>
      </c>
      <c r="B2294" s="5">
        <v>1</v>
      </c>
      <c r="J2294" s="3"/>
      <c r="K2294" s="3"/>
      <c r="L2294" s="3"/>
      <c r="M2294" s="3"/>
      <c r="N2294" s="3">
        <v>45520</v>
      </c>
      <c r="O2294" s="7">
        <v>0.43039351851851854</v>
      </c>
      <c r="P2294" t="s">
        <v>1908</v>
      </c>
      <c r="AV2294" t="s">
        <v>202</v>
      </c>
      <c r="AW2294" t="s">
        <v>207</v>
      </c>
      <c r="AX2294" t="s">
        <v>211</v>
      </c>
      <c r="AY2294" t="s">
        <v>200</v>
      </c>
      <c r="AZ2294" t="s">
        <v>208</v>
      </c>
      <c r="BA2294">
        <v>2</v>
      </c>
      <c r="BB2294" t="s">
        <v>204</v>
      </c>
      <c r="BC2294" t="s">
        <v>209</v>
      </c>
      <c r="BD2294" t="s">
        <v>211</v>
      </c>
      <c r="BE2294" t="s">
        <v>203</v>
      </c>
      <c r="BF2294" t="s">
        <v>212</v>
      </c>
      <c r="BG2294" t="s">
        <v>211</v>
      </c>
      <c r="BH2294" t="s">
        <v>201</v>
      </c>
      <c r="BI2294" t="s">
        <v>210</v>
      </c>
      <c r="BJ2294">
        <v>1</v>
      </c>
      <c r="BK2294" t="s">
        <v>205</v>
      </c>
      <c r="BL2294" t="s">
        <v>354</v>
      </c>
      <c r="BM2294">
        <v>1</v>
      </c>
    </row>
    <row r="2295" spans="1:125" x14ac:dyDescent="0.25">
      <c r="A2295" s="5">
        <v>1315520</v>
      </c>
      <c r="B2295" s="5">
        <v>20</v>
      </c>
      <c r="C2295" t="s">
        <v>6204</v>
      </c>
      <c r="D2295" t="s">
        <v>6202</v>
      </c>
      <c r="E2295" t="s">
        <v>3770</v>
      </c>
      <c r="F2295" t="s">
        <v>28</v>
      </c>
      <c r="G2295" t="s">
        <v>6205</v>
      </c>
      <c r="H2295" t="s">
        <v>25</v>
      </c>
      <c r="I2295" t="s">
        <v>118</v>
      </c>
      <c r="J2295" s="3"/>
      <c r="K2295" s="3"/>
      <c r="L2295" s="3">
        <v>45622</v>
      </c>
      <c r="M2295" s="3" t="s">
        <v>2438</v>
      </c>
      <c r="N2295" s="3">
        <v>45520</v>
      </c>
      <c r="O2295" s="7">
        <v>0.43039351851851854</v>
      </c>
      <c r="P2295" t="s">
        <v>1908</v>
      </c>
      <c r="Q2295" s="3">
        <v>45561</v>
      </c>
      <c r="R2295" s="7">
        <v>0.66887731481481483</v>
      </c>
      <c r="S2295" t="s">
        <v>1908</v>
      </c>
      <c r="U2295" s="92" t="s">
        <v>386</v>
      </c>
      <c r="AA2295" t="s">
        <v>1353</v>
      </c>
      <c r="AB2295" t="s">
        <v>5984</v>
      </c>
      <c r="AC2295" t="s">
        <v>154</v>
      </c>
      <c r="AD2295" t="s">
        <v>5547</v>
      </c>
      <c r="AE2295" t="s">
        <v>2491</v>
      </c>
      <c r="AF2295" s="12" t="s">
        <v>6138</v>
      </c>
      <c r="AG2295" s="12">
        <v>80</v>
      </c>
      <c r="AH2295" s="12" t="s">
        <v>6138</v>
      </c>
      <c r="AI2295" s="12">
        <v>80</v>
      </c>
      <c r="AJ2295" s="12" t="s">
        <v>6138</v>
      </c>
      <c r="AK2295" s="12">
        <v>80</v>
      </c>
      <c r="AL2295" s="12" t="s">
        <v>6138</v>
      </c>
      <c r="AM2295" s="12">
        <v>80</v>
      </c>
      <c r="AN2295" s="12" t="s">
        <v>6136</v>
      </c>
      <c r="AO2295" s="12">
        <v>45</v>
      </c>
      <c r="AP2295" s="12" t="s">
        <v>6136</v>
      </c>
      <c r="AQ2295" s="12">
        <v>45</v>
      </c>
      <c r="AR2295" s="12" t="s">
        <v>239</v>
      </c>
      <c r="AS2295" s="12" t="s">
        <v>239</v>
      </c>
      <c r="AT2295" s="12" t="s">
        <v>239</v>
      </c>
      <c r="AU2295" s="12" t="s">
        <v>239</v>
      </c>
      <c r="AV2295" t="s">
        <v>202</v>
      </c>
      <c r="AW2295" t="s">
        <v>207</v>
      </c>
      <c r="AX2295" t="s">
        <v>211</v>
      </c>
      <c r="AY2295" t="s">
        <v>200</v>
      </c>
      <c r="AZ2295" t="s">
        <v>208</v>
      </c>
      <c r="BA2295">
        <v>2</v>
      </c>
      <c r="BB2295" t="s">
        <v>204</v>
      </c>
      <c r="BC2295" t="s">
        <v>209</v>
      </c>
      <c r="BD2295" t="s">
        <v>211</v>
      </c>
      <c r="BE2295" t="s">
        <v>203</v>
      </c>
      <c r="BF2295" t="s">
        <v>212</v>
      </c>
      <c r="BG2295" t="s">
        <v>211</v>
      </c>
      <c r="BH2295" t="s">
        <v>201</v>
      </c>
      <c r="BI2295" t="s">
        <v>210</v>
      </c>
      <c r="BJ2295">
        <v>1</v>
      </c>
      <c r="BK2295" t="s">
        <v>205</v>
      </c>
      <c r="BL2295" t="s">
        <v>354</v>
      </c>
      <c r="BM2295">
        <v>1</v>
      </c>
      <c r="BQ2295" t="s">
        <v>584</v>
      </c>
      <c r="BR2295" t="s">
        <v>6118</v>
      </c>
      <c r="BS2295" t="s">
        <v>6203</v>
      </c>
      <c r="BT2295" t="s">
        <v>6118</v>
      </c>
      <c r="BU2295" t="s">
        <v>4053</v>
      </c>
      <c r="BV2295" t="s">
        <v>6118</v>
      </c>
      <c r="BW2295" t="s">
        <v>379</v>
      </c>
      <c r="BX2295" t="s">
        <v>6118</v>
      </c>
      <c r="BY2295" t="s">
        <v>3148</v>
      </c>
      <c r="BZ2295" t="s">
        <v>6118</v>
      </c>
      <c r="CA2295" t="s">
        <v>1908</v>
      </c>
      <c r="CB2295" s="3">
        <v>45520</v>
      </c>
      <c r="CC2295" t="s">
        <v>1908</v>
      </c>
      <c r="CD2295" s="3">
        <v>45552</v>
      </c>
      <c r="CE2295" t="s">
        <v>1908</v>
      </c>
      <c r="CF2295" s="3">
        <v>45520</v>
      </c>
      <c r="CG2295" t="s">
        <v>1908</v>
      </c>
      <c r="CH2295" s="3">
        <v>45545</v>
      </c>
      <c r="CI2295" t="s">
        <v>1908</v>
      </c>
      <c r="CJ2295" s="3">
        <v>45545</v>
      </c>
      <c r="CK2295" t="s">
        <v>1908</v>
      </c>
      <c r="CL2295" s="3">
        <v>45545</v>
      </c>
      <c r="CM2295" t="s">
        <v>1908</v>
      </c>
      <c r="CN2295" s="3">
        <v>45553</v>
      </c>
      <c r="CO2295" t="s">
        <v>1908</v>
      </c>
      <c r="CP2295" s="3">
        <v>45554</v>
      </c>
      <c r="CQ2295" t="s">
        <v>1908</v>
      </c>
      <c r="CR2295" s="3">
        <v>45559</v>
      </c>
      <c r="CS2295" t="s">
        <v>1908</v>
      </c>
      <c r="CT2295" s="3">
        <v>45520</v>
      </c>
      <c r="CU2295" t="s">
        <v>1908</v>
      </c>
      <c r="CV2295" s="3">
        <v>45561</v>
      </c>
      <c r="CW2295" t="s">
        <v>1908</v>
      </c>
      <c r="CX2295" s="3">
        <v>45554</v>
      </c>
      <c r="CY2295" t="s">
        <v>1908</v>
      </c>
      <c r="CZ2295" s="3">
        <v>45545</v>
      </c>
      <c r="DA2295" t="s">
        <v>1908</v>
      </c>
      <c r="DB2295" s="3">
        <v>45525</v>
      </c>
      <c r="DE2295" t="s">
        <v>1908</v>
      </c>
      <c r="DF2295" s="3">
        <v>45558</v>
      </c>
      <c r="DK2295" t="s">
        <v>1908</v>
      </c>
      <c r="DL2295" s="3">
        <v>45558</v>
      </c>
      <c r="DQ2295" t="s">
        <v>28</v>
      </c>
      <c r="DR2295" t="s">
        <v>2920</v>
      </c>
      <c r="DU2295" t="s">
        <v>2503</v>
      </c>
    </row>
    <row r="2296" spans="1:125" x14ac:dyDescent="0.25">
      <c r="A2296" s="5">
        <v>1315601</v>
      </c>
      <c r="B2296" s="5">
        <v>1</v>
      </c>
      <c r="J2296" s="3"/>
      <c r="K2296" s="3"/>
      <c r="L2296" s="3"/>
      <c r="M2296" s="3"/>
      <c r="N2296" s="3">
        <v>45530</v>
      </c>
      <c r="O2296" s="7">
        <v>0.41328703703703706</v>
      </c>
      <c r="P2296" t="s">
        <v>1908</v>
      </c>
      <c r="AV2296" t="s">
        <v>202</v>
      </c>
      <c r="AW2296" t="s">
        <v>207</v>
      </c>
      <c r="AX2296" t="s">
        <v>211</v>
      </c>
      <c r="AY2296" t="s">
        <v>200</v>
      </c>
      <c r="AZ2296" t="s">
        <v>208</v>
      </c>
      <c r="BA2296">
        <v>2</v>
      </c>
      <c r="BB2296" t="s">
        <v>204</v>
      </c>
      <c r="BC2296" t="s">
        <v>209</v>
      </c>
      <c r="BD2296" t="s">
        <v>211</v>
      </c>
      <c r="BE2296" t="s">
        <v>203</v>
      </c>
      <c r="BF2296" t="s">
        <v>212</v>
      </c>
      <c r="BG2296" t="s">
        <v>211</v>
      </c>
      <c r="BH2296" t="s">
        <v>201</v>
      </c>
      <c r="BI2296" t="s">
        <v>210</v>
      </c>
      <c r="BJ2296">
        <v>1</v>
      </c>
      <c r="BK2296" t="s">
        <v>205</v>
      </c>
      <c r="BL2296" t="s">
        <v>354</v>
      </c>
      <c r="BM2296">
        <v>1</v>
      </c>
    </row>
    <row r="2297" spans="1:125" x14ac:dyDescent="0.25">
      <c r="A2297" s="5">
        <v>1315615</v>
      </c>
      <c r="B2297" s="5">
        <v>15</v>
      </c>
      <c r="C2297" t="s">
        <v>6282</v>
      </c>
      <c r="D2297" t="s">
        <v>6281</v>
      </c>
      <c r="E2297" t="s">
        <v>3819</v>
      </c>
      <c r="F2297" t="s">
        <v>6102</v>
      </c>
      <c r="G2297" t="s">
        <v>4895</v>
      </c>
      <c r="H2297" t="s">
        <v>1146</v>
      </c>
      <c r="I2297" t="s">
        <v>117</v>
      </c>
      <c r="J2297" s="3"/>
      <c r="K2297" s="3"/>
      <c r="L2297" s="3">
        <v>45664</v>
      </c>
      <c r="M2297" s="3" t="s">
        <v>4721</v>
      </c>
      <c r="N2297" s="3">
        <v>45530</v>
      </c>
      <c r="O2297" s="7">
        <v>0.41328703703703706</v>
      </c>
      <c r="P2297" t="s">
        <v>1908</v>
      </c>
      <c r="Q2297" s="3">
        <v>45635</v>
      </c>
      <c r="R2297" s="7">
        <v>0.36986111111111108</v>
      </c>
      <c r="S2297" t="s">
        <v>1908</v>
      </c>
      <c r="U2297" s="92" t="s">
        <v>386</v>
      </c>
      <c r="V2297" s="93" t="s">
        <v>228</v>
      </c>
      <c r="W2297" s="92" t="s">
        <v>4365</v>
      </c>
      <c r="X2297" s="93" t="s">
        <v>3795</v>
      </c>
      <c r="Y2297" s="92" t="s">
        <v>527</v>
      </c>
      <c r="Z2297" s="93" t="s">
        <v>225</v>
      </c>
      <c r="AA2297" t="s">
        <v>147</v>
      </c>
      <c r="AB2297">
        <v>956</v>
      </c>
      <c r="AC2297" t="s">
        <v>154</v>
      </c>
      <c r="AD2297" t="s">
        <v>474</v>
      </c>
      <c r="AF2297" s="12" t="s">
        <v>6142</v>
      </c>
      <c r="AG2297" s="12">
        <v>79</v>
      </c>
      <c r="AH2297" s="12" t="s">
        <v>6142</v>
      </c>
      <c r="AI2297" s="12">
        <v>79</v>
      </c>
      <c r="AJ2297" s="12" t="s">
        <v>6142</v>
      </c>
      <c r="AK2297" s="12">
        <v>79</v>
      </c>
      <c r="AL2297" s="12" t="s">
        <v>6142</v>
      </c>
      <c r="AM2297" s="12">
        <v>79</v>
      </c>
      <c r="AN2297" s="12" t="s">
        <v>6136</v>
      </c>
      <c r="AO2297" s="12">
        <v>45</v>
      </c>
      <c r="AP2297" s="12" t="s">
        <v>6136</v>
      </c>
      <c r="AQ2297" s="12">
        <v>45</v>
      </c>
      <c r="AR2297" s="12" t="s">
        <v>239</v>
      </c>
      <c r="AS2297" s="12" t="s">
        <v>239</v>
      </c>
      <c r="AT2297" s="12" t="s">
        <v>239</v>
      </c>
      <c r="AU2297" s="12" t="s">
        <v>239</v>
      </c>
      <c r="AV2297" t="s">
        <v>202</v>
      </c>
      <c r="AW2297" t="s">
        <v>207</v>
      </c>
      <c r="AX2297" t="s">
        <v>211</v>
      </c>
      <c r="AY2297" t="s">
        <v>200</v>
      </c>
      <c r="AZ2297" t="s">
        <v>208</v>
      </c>
      <c r="BA2297">
        <v>2</v>
      </c>
      <c r="BB2297" t="s">
        <v>204</v>
      </c>
      <c r="BC2297" t="s">
        <v>209</v>
      </c>
      <c r="BD2297" t="s">
        <v>211</v>
      </c>
      <c r="BE2297" t="s">
        <v>203</v>
      </c>
      <c r="BF2297" t="s">
        <v>212</v>
      </c>
      <c r="BG2297" t="s">
        <v>211</v>
      </c>
      <c r="BH2297" t="s">
        <v>201</v>
      </c>
      <c r="BI2297" t="s">
        <v>210</v>
      </c>
      <c r="BJ2297">
        <v>1</v>
      </c>
      <c r="BK2297" t="s">
        <v>205</v>
      </c>
      <c r="BL2297" t="s">
        <v>354</v>
      </c>
      <c r="BM2297">
        <v>1</v>
      </c>
      <c r="BQ2297" t="s">
        <v>1161</v>
      </c>
      <c r="BR2297" t="s">
        <v>147</v>
      </c>
      <c r="BS2297" t="s">
        <v>6323</v>
      </c>
      <c r="BT2297" t="s">
        <v>147</v>
      </c>
      <c r="BU2297" t="s">
        <v>3821</v>
      </c>
      <c r="BV2297" t="s">
        <v>147</v>
      </c>
      <c r="BW2297" t="s">
        <v>1163</v>
      </c>
      <c r="BX2297" t="s">
        <v>147</v>
      </c>
      <c r="BY2297" t="s">
        <v>1164</v>
      </c>
      <c r="BZ2297" t="s">
        <v>147</v>
      </c>
      <c r="CA2297" t="s">
        <v>8</v>
      </c>
      <c r="CB2297" s="3">
        <v>45602</v>
      </c>
      <c r="CC2297" t="s">
        <v>4159</v>
      </c>
      <c r="CD2297" s="3">
        <v>45608</v>
      </c>
      <c r="CE2297" t="s">
        <v>8</v>
      </c>
      <c r="CF2297" s="3">
        <v>45602</v>
      </c>
      <c r="CG2297" t="s">
        <v>8</v>
      </c>
      <c r="CH2297" s="3">
        <v>45602</v>
      </c>
      <c r="CI2297" t="s">
        <v>8</v>
      </c>
      <c r="CJ2297" s="3">
        <v>45602</v>
      </c>
      <c r="CK2297" t="s">
        <v>4159</v>
      </c>
      <c r="CL2297" s="3">
        <v>45608</v>
      </c>
      <c r="CM2297" t="s">
        <v>8</v>
      </c>
      <c r="CN2297" s="3">
        <v>45602</v>
      </c>
      <c r="CO2297" t="s">
        <v>4159</v>
      </c>
      <c r="CP2297" s="3">
        <v>45607</v>
      </c>
      <c r="CQ2297" t="s">
        <v>1908</v>
      </c>
      <c r="CR2297" s="3">
        <v>45615</v>
      </c>
      <c r="CS2297" t="s">
        <v>8</v>
      </c>
      <c r="CT2297" s="3">
        <v>45602</v>
      </c>
      <c r="CU2297" t="s">
        <v>4159</v>
      </c>
      <c r="CV2297" s="3">
        <v>45607</v>
      </c>
      <c r="CW2297" t="s">
        <v>4159</v>
      </c>
      <c r="CX2297" s="3">
        <v>45608</v>
      </c>
      <c r="CY2297" t="s">
        <v>4159</v>
      </c>
      <c r="CZ2297" s="3">
        <v>45607</v>
      </c>
      <c r="DA2297" t="s">
        <v>8</v>
      </c>
      <c r="DB2297" s="3">
        <v>45602</v>
      </c>
      <c r="DC2297" t="s">
        <v>1908</v>
      </c>
      <c r="DD2297" s="3">
        <v>45635</v>
      </c>
      <c r="DE2297" t="s">
        <v>1908</v>
      </c>
      <c r="DF2297" s="3">
        <v>45611</v>
      </c>
      <c r="DG2297" t="s">
        <v>1908</v>
      </c>
      <c r="DH2297" s="3">
        <v>45615</v>
      </c>
      <c r="DK2297" t="s">
        <v>1908</v>
      </c>
      <c r="DL2297" s="3">
        <v>45611</v>
      </c>
      <c r="DQ2297" t="s">
        <v>6102</v>
      </c>
      <c r="DR2297" t="s">
        <v>6</v>
      </c>
      <c r="DU2297" t="s">
        <v>6283</v>
      </c>
    </row>
    <row r="2298" spans="1:125" x14ac:dyDescent="0.25">
      <c r="A2298" s="5">
        <v>1315701</v>
      </c>
      <c r="B2298" s="5">
        <v>1</v>
      </c>
      <c r="J2298" s="3"/>
      <c r="K2298" s="3"/>
      <c r="L2298" s="3"/>
      <c r="M2298" s="3"/>
      <c r="N2298" s="3">
        <v>45530</v>
      </c>
      <c r="O2298" s="7">
        <v>0.41575231481481484</v>
      </c>
      <c r="P2298" t="s">
        <v>1908</v>
      </c>
      <c r="AV2298" t="s">
        <v>202</v>
      </c>
      <c r="AW2298" t="s">
        <v>207</v>
      </c>
      <c r="AX2298" t="s">
        <v>211</v>
      </c>
      <c r="AY2298" t="s">
        <v>200</v>
      </c>
      <c r="AZ2298" t="s">
        <v>208</v>
      </c>
      <c r="BA2298">
        <v>2</v>
      </c>
      <c r="BB2298" t="s">
        <v>204</v>
      </c>
      <c r="BC2298" t="s">
        <v>209</v>
      </c>
      <c r="BD2298" t="s">
        <v>211</v>
      </c>
      <c r="BE2298" t="s">
        <v>203</v>
      </c>
      <c r="BF2298" t="s">
        <v>212</v>
      </c>
      <c r="BG2298" t="s">
        <v>211</v>
      </c>
      <c r="BH2298" t="s">
        <v>201</v>
      </c>
      <c r="BI2298" t="s">
        <v>210</v>
      </c>
      <c r="BJ2298">
        <v>1</v>
      </c>
      <c r="BK2298" t="s">
        <v>205</v>
      </c>
      <c r="BL2298" t="s">
        <v>354</v>
      </c>
      <c r="BM2298">
        <v>1</v>
      </c>
    </row>
    <row r="2299" spans="1:125" x14ac:dyDescent="0.25">
      <c r="A2299" s="5">
        <v>1315711</v>
      </c>
      <c r="B2299" s="5">
        <v>11</v>
      </c>
      <c r="C2299" t="s">
        <v>6440</v>
      </c>
      <c r="D2299" t="s">
        <v>6375</v>
      </c>
      <c r="E2299" t="s">
        <v>6303</v>
      </c>
      <c r="F2299" t="s">
        <v>6102</v>
      </c>
      <c r="G2299" t="s">
        <v>258</v>
      </c>
      <c r="H2299" t="s">
        <v>25</v>
      </c>
      <c r="I2299" t="s">
        <v>118</v>
      </c>
      <c r="J2299" s="3"/>
      <c r="K2299" s="3"/>
      <c r="L2299" s="3">
        <v>45783</v>
      </c>
      <c r="M2299" s="3" t="s">
        <v>129</v>
      </c>
      <c r="N2299" s="3">
        <v>45530</v>
      </c>
      <c r="O2299" s="7">
        <v>0.41575231481481484</v>
      </c>
      <c r="P2299" t="s">
        <v>1908</v>
      </c>
      <c r="Q2299" s="3">
        <v>45694</v>
      </c>
      <c r="R2299" s="7">
        <v>0.38598379629629631</v>
      </c>
      <c r="S2299" t="s">
        <v>1908</v>
      </c>
      <c r="U2299" s="92" t="s">
        <v>633</v>
      </c>
      <c r="V2299" s="93" t="s">
        <v>563</v>
      </c>
      <c r="AA2299" t="s">
        <v>1859</v>
      </c>
      <c r="AB2299">
        <v>903</v>
      </c>
      <c r="AC2299" t="s">
        <v>154</v>
      </c>
      <c r="AD2299" t="s">
        <v>6210</v>
      </c>
      <c r="AE2299" t="s">
        <v>6482</v>
      </c>
      <c r="AF2299" s="12" t="s">
        <v>239</v>
      </c>
      <c r="AG2299" s="12">
        <v>136</v>
      </c>
      <c r="AH2299" s="12" t="s">
        <v>239</v>
      </c>
      <c r="AI2299" s="12">
        <v>136</v>
      </c>
      <c r="AJ2299" s="12" t="s">
        <v>239</v>
      </c>
      <c r="AK2299" s="12">
        <v>136</v>
      </c>
      <c r="AL2299" s="12" t="s">
        <v>239</v>
      </c>
      <c r="AM2299" s="12">
        <v>136</v>
      </c>
      <c r="AN2299" s="12" t="s">
        <v>6217</v>
      </c>
      <c r="AO2299" s="12">
        <v>58</v>
      </c>
      <c r="AP2299" s="12" t="s">
        <v>6217</v>
      </c>
      <c r="AQ2299" s="12">
        <v>58</v>
      </c>
      <c r="AR2299" s="12" t="s">
        <v>239</v>
      </c>
      <c r="AS2299" s="12" t="s">
        <v>239</v>
      </c>
      <c r="AT2299" s="12" t="s">
        <v>239</v>
      </c>
      <c r="AU2299" s="12" t="s">
        <v>239</v>
      </c>
      <c r="AV2299" t="s">
        <v>202</v>
      </c>
      <c r="AW2299" t="s">
        <v>207</v>
      </c>
      <c r="AX2299" t="s">
        <v>211</v>
      </c>
      <c r="AY2299" t="s">
        <v>200</v>
      </c>
      <c r="AZ2299" t="s">
        <v>208</v>
      </c>
      <c r="BA2299">
        <v>2</v>
      </c>
      <c r="BB2299" t="s">
        <v>204</v>
      </c>
      <c r="BC2299" t="s">
        <v>209</v>
      </c>
      <c r="BD2299" t="s">
        <v>211</v>
      </c>
      <c r="BE2299" t="s">
        <v>203</v>
      </c>
      <c r="BF2299" t="s">
        <v>212</v>
      </c>
      <c r="BG2299" t="s">
        <v>211</v>
      </c>
      <c r="BH2299" t="s">
        <v>201</v>
      </c>
      <c r="BI2299" t="s">
        <v>210</v>
      </c>
      <c r="BJ2299">
        <v>1</v>
      </c>
      <c r="BK2299" t="s">
        <v>205</v>
      </c>
      <c r="BL2299" t="s">
        <v>354</v>
      </c>
      <c r="BM2299">
        <v>1</v>
      </c>
      <c r="BQ2299" t="s">
        <v>584</v>
      </c>
      <c r="BR2299" t="s">
        <v>6114</v>
      </c>
      <c r="BS2299" t="s">
        <v>6376</v>
      </c>
      <c r="BT2299" t="s">
        <v>6114</v>
      </c>
      <c r="BU2299" t="s">
        <v>1852</v>
      </c>
      <c r="BV2299" t="s">
        <v>6114</v>
      </c>
      <c r="BW2299" t="s">
        <v>379</v>
      </c>
      <c r="BX2299" t="s">
        <v>6114</v>
      </c>
      <c r="CA2299" t="s">
        <v>1908</v>
      </c>
      <c r="CB2299" s="3">
        <v>45530</v>
      </c>
      <c r="CC2299" t="s">
        <v>1908</v>
      </c>
      <c r="CD2299" s="3">
        <v>45679</v>
      </c>
      <c r="CE2299" t="s">
        <v>1908</v>
      </c>
      <c r="CF2299" s="3">
        <v>45679</v>
      </c>
      <c r="CG2299" t="s">
        <v>1908</v>
      </c>
      <c r="CH2299" s="3">
        <v>45685</v>
      </c>
      <c r="CI2299" t="s">
        <v>1908</v>
      </c>
      <c r="CJ2299" s="3">
        <v>45685</v>
      </c>
      <c r="CK2299" t="s">
        <v>1908</v>
      </c>
      <c r="CL2299" s="3">
        <v>45685</v>
      </c>
      <c r="CM2299" t="s">
        <v>1908</v>
      </c>
      <c r="CN2299" s="3">
        <v>45685</v>
      </c>
      <c r="CO2299" t="s">
        <v>1908</v>
      </c>
      <c r="CP2299" s="3">
        <v>45685</v>
      </c>
      <c r="CQ2299" t="s">
        <v>1908</v>
      </c>
      <c r="CR2299" s="3">
        <v>45692</v>
      </c>
      <c r="CS2299" t="s">
        <v>1908</v>
      </c>
      <c r="CT2299" s="3">
        <v>45530</v>
      </c>
      <c r="CU2299" t="s">
        <v>1908</v>
      </c>
      <c r="CV2299" s="3">
        <v>45692</v>
      </c>
      <c r="CW2299" t="s">
        <v>1908</v>
      </c>
      <c r="CX2299" s="3">
        <v>45685</v>
      </c>
      <c r="CY2299" t="s">
        <v>1908</v>
      </c>
      <c r="CZ2299" s="3">
        <v>45692</v>
      </c>
      <c r="DA2299" t="s">
        <v>1908</v>
      </c>
      <c r="DB2299" s="3">
        <v>45679</v>
      </c>
      <c r="DC2299" t="s">
        <v>1908</v>
      </c>
      <c r="DD2299" s="3">
        <v>45692</v>
      </c>
      <c r="DE2299" t="s">
        <v>1908</v>
      </c>
      <c r="DF2299" s="3">
        <v>45692</v>
      </c>
      <c r="DG2299" t="s">
        <v>1908</v>
      </c>
      <c r="DH2299" s="3">
        <v>45692</v>
      </c>
      <c r="DK2299" t="s">
        <v>1908</v>
      </c>
      <c r="DL2299" s="3">
        <v>45692</v>
      </c>
      <c r="DQ2299" t="s">
        <v>6102</v>
      </c>
      <c r="DR2299" t="s">
        <v>3985</v>
      </c>
      <c r="DU2299" t="s">
        <v>563</v>
      </c>
    </row>
    <row r="2300" spans="1:125" x14ac:dyDescent="0.25">
      <c r="A2300" s="5">
        <v>1315801</v>
      </c>
      <c r="B2300" s="5">
        <v>1</v>
      </c>
      <c r="J2300" s="3"/>
      <c r="K2300" s="3"/>
      <c r="L2300" s="3"/>
      <c r="M2300" s="3"/>
      <c r="N2300" s="3">
        <v>45530</v>
      </c>
      <c r="O2300" s="7">
        <v>0.42934027777777778</v>
      </c>
      <c r="P2300" t="s">
        <v>1908</v>
      </c>
      <c r="AV2300" t="s">
        <v>202</v>
      </c>
      <c r="AW2300" t="s">
        <v>207</v>
      </c>
      <c r="AX2300" t="s">
        <v>211</v>
      </c>
      <c r="AY2300" t="s">
        <v>200</v>
      </c>
      <c r="AZ2300" t="s">
        <v>208</v>
      </c>
      <c r="BA2300">
        <v>2</v>
      </c>
      <c r="BB2300" t="s">
        <v>204</v>
      </c>
      <c r="BC2300" t="s">
        <v>209</v>
      </c>
      <c r="BD2300" t="s">
        <v>211</v>
      </c>
      <c r="BE2300" t="s">
        <v>203</v>
      </c>
      <c r="BF2300" t="s">
        <v>212</v>
      </c>
      <c r="BG2300" t="s">
        <v>211</v>
      </c>
      <c r="BH2300" t="s">
        <v>201</v>
      </c>
      <c r="BI2300" t="s">
        <v>210</v>
      </c>
      <c r="BJ2300">
        <v>1</v>
      </c>
      <c r="BK2300" t="s">
        <v>205</v>
      </c>
      <c r="BL2300" t="s">
        <v>354</v>
      </c>
      <c r="BM2300">
        <v>1</v>
      </c>
    </row>
    <row r="2301" spans="1:125" x14ac:dyDescent="0.25">
      <c r="A2301" s="5">
        <v>1315803</v>
      </c>
      <c r="B2301" s="5">
        <v>3</v>
      </c>
      <c r="D2301" t="s">
        <v>6246</v>
      </c>
      <c r="E2301" t="s">
        <v>4590</v>
      </c>
      <c r="F2301" t="s">
        <v>28</v>
      </c>
      <c r="G2301" t="s">
        <v>5815</v>
      </c>
      <c r="H2301" t="s">
        <v>25</v>
      </c>
      <c r="I2301" t="s">
        <v>117</v>
      </c>
      <c r="J2301" s="3"/>
      <c r="K2301" s="3" t="s">
        <v>474</v>
      </c>
      <c r="L2301" s="3"/>
      <c r="M2301" s="3" t="s">
        <v>129</v>
      </c>
      <c r="N2301" s="3">
        <v>45530</v>
      </c>
      <c r="O2301" s="7">
        <v>0.42934027777777778</v>
      </c>
      <c r="P2301" t="s">
        <v>1908</v>
      </c>
      <c r="Q2301" s="3">
        <v>45553</v>
      </c>
      <c r="R2301" s="7">
        <v>0.3770486111111111</v>
      </c>
      <c r="S2301" t="s">
        <v>8</v>
      </c>
      <c r="U2301" s="92" t="s">
        <v>1428</v>
      </c>
      <c r="V2301" s="93" t="s">
        <v>4757</v>
      </c>
      <c r="W2301" s="92" t="s">
        <v>6034</v>
      </c>
      <c r="X2301" s="93" t="s">
        <v>5916</v>
      </c>
      <c r="Y2301" s="92" t="s">
        <v>475</v>
      </c>
      <c r="AA2301" t="s">
        <v>160</v>
      </c>
      <c r="AB2301">
        <v>956</v>
      </c>
      <c r="AC2301" t="s">
        <v>153</v>
      </c>
      <c r="AD2301" t="s">
        <v>6247</v>
      </c>
      <c r="AE2301" t="s">
        <v>6037</v>
      </c>
      <c r="AF2301" s="12" t="s">
        <v>5808</v>
      </c>
      <c r="AG2301" s="12" t="s">
        <v>5809</v>
      </c>
      <c r="AH2301" s="12" t="s">
        <v>5808</v>
      </c>
      <c r="AI2301" s="12" t="s">
        <v>5809</v>
      </c>
      <c r="AJ2301" s="12" t="s">
        <v>5808</v>
      </c>
      <c r="AK2301" s="12" t="s">
        <v>5809</v>
      </c>
      <c r="AL2301" s="12" t="s">
        <v>5808</v>
      </c>
      <c r="AM2301" s="12" t="s">
        <v>5809</v>
      </c>
      <c r="AN2301" s="12">
        <v>543</v>
      </c>
      <c r="AO2301" s="12">
        <v>58</v>
      </c>
      <c r="AP2301" s="12">
        <v>543</v>
      </c>
      <c r="AQ2301" s="12">
        <v>58</v>
      </c>
      <c r="AR2301" s="12" t="s">
        <v>239</v>
      </c>
      <c r="AS2301" s="12" t="s">
        <v>239</v>
      </c>
      <c r="AT2301" s="12" t="s">
        <v>239</v>
      </c>
      <c r="AU2301" s="12" t="s">
        <v>239</v>
      </c>
      <c r="AV2301" t="s">
        <v>202</v>
      </c>
      <c r="AW2301" t="s">
        <v>207</v>
      </c>
      <c r="AX2301" t="s">
        <v>211</v>
      </c>
      <c r="AY2301" t="s">
        <v>200</v>
      </c>
      <c r="AZ2301" t="s">
        <v>208</v>
      </c>
      <c r="BA2301">
        <v>2</v>
      </c>
      <c r="BB2301" t="s">
        <v>204</v>
      </c>
      <c r="BC2301" t="s">
        <v>209</v>
      </c>
      <c r="BD2301" t="s">
        <v>211</v>
      </c>
      <c r="BE2301" t="s">
        <v>203</v>
      </c>
      <c r="BF2301" t="s">
        <v>212</v>
      </c>
      <c r="BG2301" t="s">
        <v>211</v>
      </c>
      <c r="BH2301" t="s">
        <v>201</v>
      </c>
      <c r="BI2301" t="s">
        <v>210</v>
      </c>
      <c r="BJ2301">
        <v>1</v>
      </c>
      <c r="BK2301" t="s">
        <v>205</v>
      </c>
      <c r="BL2301" t="s">
        <v>354</v>
      </c>
      <c r="BM2301">
        <v>1</v>
      </c>
      <c r="BQ2301" t="s">
        <v>584</v>
      </c>
      <c r="BR2301" t="s">
        <v>160</v>
      </c>
      <c r="BS2301" t="s">
        <v>5753</v>
      </c>
      <c r="BT2301" t="s">
        <v>160</v>
      </c>
      <c r="BU2301" t="s">
        <v>6248</v>
      </c>
      <c r="BV2301" t="s">
        <v>160</v>
      </c>
      <c r="BW2301" t="s">
        <v>379</v>
      </c>
      <c r="BX2301" t="s">
        <v>160</v>
      </c>
      <c r="BY2301" t="s">
        <v>239</v>
      </c>
      <c r="CA2301" t="s">
        <v>8</v>
      </c>
      <c r="CB2301" s="3">
        <v>45552</v>
      </c>
      <c r="CC2301" t="s">
        <v>8</v>
      </c>
      <c r="CD2301" s="3">
        <v>45552</v>
      </c>
      <c r="CE2301" t="s">
        <v>8</v>
      </c>
      <c r="CF2301" s="3">
        <v>45553</v>
      </c>
      <c r="CG2301" t="s">
        <v>8</v>
      </c>
      <c r="CH2301" s="3">
        <v>45553</v>
      </c>
      <c r="DP2301" t="s">
        <v>474</v>
      </c>
      <c r="DR2301" t="s">
        <v>2920</v>
      </c>
      <c r="DU2301" t="s">
        <v>6035</v>
      </c>
    </row>
    <row r="2302" spans="1:125" x14ac:dyDescent="0.25">
      <c r="A2302" s="5">
        <v>1315901</v>
      </c>
      <c r="B2302" s="5">
        <v>1</v>
      </c>
      <c r="J2302" s="3"/>
      <c r="K2302" s="3"/>
      <c r="L2302" s="3"/>
      <c r="M2302" s="3"/>
      <c r="N2302" s="3">
        <v>45530</v>
      </c>
      <c r="O2302" s="7">
        <v>0.42957175925925928</v>
      </c>
      <c r="P2302" t="s">
        <v>1908</v>
      </c>
      <c r="AV2302" t="s">
        <v>202</v>
      </c>
      <c r="AW2302" t="s">
        <v>207</v>
      </c>
      <c r="AX2302" t="s">
        <v>211</v>
      </c>
      <c r="AY2302" t="s">
        <v>200</v>
      </c>
      <c r="AZ2302" t="s">
        <v>208</v>
      </c>
      <c r="BA2302">
        <v>2</v>
      </c>
      <c r="BB2302" t="s">
        <v>204</v>
      </c>
      <c r="BC2302" t="s">
        <v>209</v>
      </c>
      <c r="BD2302" t="s">
        <v>211</v>
      </c>
      <c r="BE2302" t="s">
        <v>203</v>
      </c>
      <c r="BF2302" t="s">
        <v>212</v>
      </c>
      <c r="BG2302" t="s">
        <v>211</v>
      </c>
      <c r="BH2302" t="s">
        <v>201</v>
      </c>
      <c r="BI2302" t="s">
        <v>210</v>
      </c>
      <c r="BJ2302">
        <v>1</v>
      </c>
      <c r="BK2302" t="s">
        <v>205</v>
      </c>
      <c r="BL2302" t="s">
        <v>354</v>
      </c>
      <c r="BM2302">
        <v>1</v>
      </c>
    </row>
    <row r="2303" spans="1:125" x14ac:dyDescent="0.25">
      <c r="A2303" s="5">
        <v>1315902</v>
      </c>
      <c r="B2303" s="5">
        <v>2</v>
      </c>
      <c r="D2303" t="s">
        <v>6211</v>
      </c>
      <c r="F2303" t="s">
        <v>6102</v>
      </c>
      <c r="G2303" t="s">
        <v>5956</v>
      </c>
      <c r="H2303" t="s">
        <v>25</v>
      </c>
      <c r="I2303" t="s">
        <v>118</v>
      </c>
      <c r="J2303" s="3"/>
      <c r="K2303" s="3"/>
      <c r="L2303" s="3"/>
      <c r="M2303" s="3" t="s">
        <v>126</v>
      </c>
      <c r="N2303" s="3">
        <v>45530</v>
      </c>
      <c r="O2303" s="7">
        <v>0.42957175925925928</v>
      </c>
      <c r="P2303" t="s">
        <v>1908</v>
      </c>
      <c r="Q2303" s="3">
        <v>45530</v>
      </c>
      <c r="R2303" s="7">
        <v>0.43146990740740743</v>
      </c>
      <c r="S2303" t="s">
        <v>1908</v>
      </c>
      <c r="U2303" s="92" t="s">
        <v>5757</v>
      </c>
      <c r="V2303" s="93" t="s">
        <v>5758</v>
      </c>
      <c r="AB2303">
        <v>902</v>
      </c>
      <c r="AC2303" t="s">
        <v>154</v>
      </c>
      <c r="AD2303" t="s">
        <v>6043</v>
      </c>
      <c r="AF2303" s="12" t="s">
        <v>5830</v>
      </c>
      <c r="AG2303" s="12" t="s">
        <v>5829</v>
      </c>
      <c r="AH2303" s="12" t="s">
        <v>5830</v>
      </c>
      <c r="AI2303" s="12" t="s">
        <v>5829</v>
      </c>
      <c r="AJ2303" s="12" t="s">
        <v>5830</v>
      </c>
      <c r="AK2303" s="12" t="s">
        <v>5829</v>
      </c>
      <c r="AL2303" s="12" t="s">
        <v>5830</v>
      </c>
      <c r="AM2303" s="12" t="s">
        <v>5829</v>
      </c>
      <c r="AN2303" s="12">
        <v>539</v>
      </c>
      <c r="AO2303" s="12">
        <v>45</v>
      </c>
      <c r="AP2303" s="12">
        <v>539</v>
      </c>
      <c r="AQ2303" s="12">
        <v>45</v>
      </c>
      <c r="AR2303" s="12" t="s">
        <v>239</v>
      </c>
      <c r="AS2303" s="12" t="s">
        <v>239</v>
      </c>
      <c r="AT2303" s="12" t="s">
        <v>239</v>
      </c>
      <c r="AU2303" s="12" t="s">
        <v>239</v>
      </c>
      <c r="AV2303" t="s">
        <v>202</v>
      </c>
      <c r="AW2303" t="s">
        <v>207</v>
      </c>
      <c r="AX2303" t="s">
        <v>211</v>
      </c>
      <c r="AY2303" t="s">
        <v>200</v>
      </c>
      <c r="AZ2303" t="s">
        <v>208</v>
      </c>
      <c r="BA2303">
        <v>2</v>
      </c>
      <c r="BB2303" t="s">
        <v>204</v>
      </c>
      <c r="BC2303" t="s">
        <v>209</v>
      </c>
      <c r="BD2303" t="s">
        <v>211</v>
      </c>
      <c r="BE2303" t="s">
        <v>203</v>
      </c>
      <c r="BF2303" t="s">
        <v>212</v>
      </c>
      <c r="BG2303" t="s">
        <v>211</v>
      </c>
      <c r="BH2303" t="s">
        <v>201</v>
      </c>
      <c r="BI2303" t="s">
        <v>210</v>
      </c>
      <c r="BJ2303">
        <v>1</v>
      </c>
      <c r="BK2303" t="s">
        <v>205</v>
      </c>
      <c r="BL2303" t="s">
        <v>354</v>
      </c>
      <c r="BM2303">
        <v>1</v>
      </c>
      <c r="BQ2303" t="s">
        <v>584</v>
      </c>
      <c r="BS2303" t="s">
        <v>3117</v>
      </c>
      <c r="BU2303" t="s">
        <v>1852</v>
      </c>
      <c r="BW2303" t="s">
        <v>1348</v>
      </c>
      <c r="BY2303" t="s">
        <v>5709</v>
      </c>
      <c r="CA2303" t="s">
        <v>1908</v>
      </c>
      <c r="CB2303" s="3">
        <v>45530</v>
      </c>
      <c r="CS2303" t="s">
        <v>1908</v>
      </c>
      <c r="CT2303" s="3">
        <v>45530</v>
      </c>
      <c r="DR2303" t="s">
        <v>3985</v>
      </c>
      <c r="DU2303" t="s">
        <v>5759</v>
      </c>
    </row>
    <row r="2304" spans="1:125" x14ac:dyDescent="0.25">
      <c r="A2304" s="5">
        <v>1316001</v>
      </c>
      <c r="B2304" s="5">
        <v>1</v>
      </c>
      <c r="J2304" s="3"/>
      <c r="K2304" s="3"/>
      <c r="L2304" s="3"/>
      <c r="M2304" s="3"/>
      <c r="N2304" s="3">
        <v>45530</v>
      </c>
      <c r="O2304" s="7">
        <v>0.44760416666666669</v>
      </c>
      <c r="P2304" t="s">
        <v>1908</v>
      </c>
      <c r="AV2304" t="s">
        <v>202</v>
      </c>
      <c r="AW2304" t="s">
        <v>207</v>
      </c>
      <c r="AX2304" t="s">
        <v>211</v>
      </c>
      <c r="AY2304" t="s">
        <v>200</v>
      </c>
      <c r="AZ2304" t="s">
        <v>208</v>
      </c>
      <c r="BA2304">
        <v>2</v>
      </c>
      <c r="BB2304" t="s">
        <v>204</v>
      </c>
      <c r="BC2304" t="s">
        <v>209</v>
      </c>
      <c r="BD2304" t="s">
        <v>211</v>
      </c>
      <c r="BE2304" t="s">
        <v>203</v>
      </c>
      <c r="BF2304" t="s">
        <v>212</v>
      </c>
      <c r="BG2304" t="s">
        <v>211</v>
      </c>
      <c r="BH2304" t="s">
        <v>201</v>
      </c>
      <c r="BI2304" t="s">
        <v>210</v>
      </c>
      <c r="BJ2304">
        <v>1</v>
      </c>
      <c r="BK2304" t="s">
        <v>205</v>
      </c>
      <c r="BL2304" t="s">
        <v>354</v>
      </c>
      <c r="BM2304">
        <v>1</v>
      </c>
    </row>
    <row r="2305" spans="1:125" x14ac:dyDescent="0.25">
      <c r="A2305" s="5">
        <v>1316017</v>
      </c>
      <c r="B2305" s="5">
        <v>17</v>
      </c>
      <c r="C2305" t="s">
        <v>6512</v>
      </c>
      <c r="D2305" t="s">
        <v>6212</v>
      </c>
      <c r="E2305" t="s">
        <v>2243</v>
      </c>
      <c r="F2305" t="s">
        <v>6102</v>
      </c>
      <c r="G2305" t="s">
        <v>5956</v>
      </c>
      <c r="H2305" t="s">
        <v>25</v>
      </c>
      <c r="I2305" t="s">
        <v>118</v>
      </c>
      <c r="J2305" s="3"/>
      <c r="K2305" s="3"/>
      <c r="L2305" s="3">
        <v>45783</v>
      </c>
      <c r="M2305" s="3" t="s">
        <v>126</v>
      </c>
      <c r="N2305" s="3">
        <v>45530</v>
      </c>
      <c r="O2305" s="7">
        <v>0.44760416666666669</v>
      </c>
      <c r="P2305" t="s">
        <v>1908</v>
      </c>
      <c r="Q2305" s="3">
        <v>45727</v>
      </c>
      <c r="R2305" s="7">
        <v>0.57480324074074074</v>
      </c>
      <c r="S2305" t="s">
        <v>1908</v>
      </c>
      <c r="U2305" s="92" t="s">
        <v>225</v>
      </c>
      <c r="V2305" s="93" t="s">
        <v>6403</v>
      </c>
      <c r="AA2305" t="s">
        <v>234</v>
      </c>
      <c r="AB2305">
        <v>956</v>
      </c>
      <c r="AC2305" t="s">
        <v>153</v>
      </c>
      <c r="AD2305" t="s">
        <v>6498</v>
      </c>
      <c r="AE2305" t="s">
        <v>6499</v>
      </c>
      <c r="AF2305" s="12" t="s">
        <v>5830</v>
      </c>
      <c r="AG2305" s="12" t="s">
        <v>5829</v>
      </c>
      <c r="AH2305" s="12" t="s">
        <v>5830</v>
      </c>
      <c r="AI2305" s="12" t="s">
        <v>5829</v>
      </c>
      <c r="AJ2305" s="12" t="s">
        <v>5830</v>
      </c>
      <c r="AK2305" s="12" t="s">
        <v>5829</v>
      </c>
      <c r="AL2305" s="12" t="s">
        <v>5830</v>
      </c>
      <c r="AM2305" s="12" t="s">
        <v>5829</v>
      </c>
      <c r="AN2305" s="12" t="s">
        <v>6136</v>
      </c>
      <c r="AO2305" s="12">
        <v>45</v>
      </c>
      <c r="AP2305" s="12" t="s">
        <v>6136</v>
      </c>
      <c r="AQ2305" s="12">
        <v>45</v>
      </c>
      <c r="AR2305" s="12" t="s">
        <v>239</v>
      </c>
      <c r="AS2305" s="12" t="s">
        <v>239</v>
      </c>
      <c r="AT2305" s="12" t="s">
        <v>239</v>
      </c>
      <c r="AU2305" s="12" t="s">
        <v>239</v>
      </c>
      <c r="AV2305" t="s">
        <v>202</v>
      </c>
      <c r="AW2305" t="s">
        <v>207</v>
      </c>
      <c r="AX2305" t="s">
        <v>211</v>
      </c>
      <c r="AY2305" t="s">
        <v>200</v>
      </c>
      <c r="AZ2305" t="s">
        <v>208</v>
      </c>
      <c r="BA2305">
        <v>2</v>
      </c>
      <c r="BB2305" t="s">
        <v>204</v>
      </c>
      <c r="BC2305" t="s">
        <v>209</v>
      </c>
      <c r="BD2305" t="s">
        <v>211</v>
      </c>
      <c r="BE2305" t="s">
        <v>203</v>
      </c>
      <c r="BF2305" t="s">
        <v>212</v>
      </c>
      <c r="BG2305" t="s">
        <v>211</v>
      </c>
      <c r="BH2305" t="s">
        <v>201</v>
      </c>
      <c r="BI2305" t="s">
        <v>210</v>
      </c>
      <c r="BJ2305">
        <v>1</v>
      </c>
      <c r="BK2305" t="s">
        <v>205</v>
      </c>
      <c r="BL2305" t="s">
        <v>354</v>
      </c>
      <c r="BM2305">
        <v>1</v>
      </c>
      <c r="BQ2305" t="s">
        <v>584</v>
      </c>
      <c r="BR2305" t="s">
        <v>6108</v>
      </c>
      <c r="BS2305" t="s">
        <v>3117</v>
      </c>
      <c r="BT2305" t="s">
        <v>6108</v>
      </c>
      <c r="BU2305" t="s">
        <v>1852</v>
      </c>
      <c r="BV2305" t="s">
        <v>6108</v>
      </c>
      <c r="BW2305" t="s">
        <v>1348</v>
      </c>
      <c r="BX2305" t="s">
        <v>6108</v>
      </c>
      <c r="BY2305" t="s">
        <v>5709</v>
      </c>
      <c r="BZ2305" t="s">
        <v>6108</v>
      </c>
      <c r="CA2305" t="s">
        <v>1908</v>
      </c>
      <c r="CB2305" s="3">
        <v>45530</v>
      </c>
      <c r="CC2305" t="s">
        <v>1908</v>
      </c>
      <c r="CD2305" s="3">
        <v>45706</v>
      </c>
      <c r="CE2305" t="s">
        <v>1908</v>
      </c>
      <c r="CF2305" s="3">
        <v>45699</v>
      </c>
      <c r="CG2305" t="s">
        <v>1908</v>
      </c>
      <c r="CH2305" s="3">
        <v>45699</v>
      </c>
      <c r="CI2305" t="s">
        <v>1908</v>
      </c>
      <c r="CJ2305" s="3">
        <v>45699</v>
      </c>
      <c r="CK2305" t="s">
        <v>1908</v>
      </c>
      <c r="CL2305" s="3">
        <v>45699</v>
      </c>
      <c r="CM2305" t="s">
        <v>1908</v>
      </c>
      <c r="CN2305" s="3">
        <v>45693</v>
      </c>
      <c r="CO2305" t="s">
        <v>1908</v>
      </c>
      <c r="CP2305" s="3">
        <v>45706</v>
      </c>
      <c r="CQ2305" t="s">
        <v>1908</v>
      </c>
      <c r="CR2305" s="3">
        <v>45727</v>
      </c>
      <c r="CS2305" t="s">
        <v>1908</v>
      </c>
      <c r="CT2305" s="3">
        <v>45530</v>
      </c>
      <c r="CU2305" t="s">
        <v>1908</v>
      </c>
      <c r="CV2305" s="3">
        <v>45726</v>
      </c>
      <c r="CW2305" t="s">
        <v>1908</v>
      </c>
      <c r="CX2305" s="3">
        <v>45706</v>
      </c>
      <c r="CY2305" t="s">
        <v>1908</v>
      </c>
      <c r="CZ2305" s="3">
        <v>45726</v>
      </c>
      <c r="DA2305" t="s">
        <v>1908</v>
      </c>
      <c r="DB2305" s="3">
        <v>45693</v>
      </c>
      <c r="DC2305" t="s">
        <v>1908</v>
      </c>
      <c r="DD2305" s="3">
        <v>45727</v>
      </c>
      <c r="DE2305" t="s">
        <v>1908</v>
      </c>
      <c r="DF2305" s="3">
        <v>45726</v>
      </c>
      <c r="DK2305" t="s">
        <v>1908</v>
      </c>
      <c r="DL2305" s="3">
        <v>45726</v>
      </c>
      <c r="DQ2305" t="s">
        <v>6102</v>
      </c>
      <c r="DR2305" t="s">
        <v>3985</v>
      </c>
      <c r="DU2305" t="s">
        <v>6535</v>
      </c>
    </row>
    <row r="2306" spans="1:125" x14ac:dyDescent="0.25">
      <c r="A2306" s="5">
        <v>1316101</v>
      </c>
      <c r="B2306" s="5">
        <v>1</v>
      </c>
      <c r="J2306" s="3"/>
      <c r="K2306" s="3"/>
      <c r="L2306" s="3"/>
      <c r="M2306" s="3"/>
      <c r="N2306" s="3">
        <v>45534</v>
      </c>
      <c r="O2306" s="7">
        <v>0.48335648148148147</v>
      </c>
      <c r="P2306" t="s">
        <v>1908</v>
      </c>
      <c r="AV2306" t="s">
        <v>202</v>
      </c>
      <c r="AW2306" t="s">
        <v>207</v>
      </c>
      <c r="AX2306" t="s">
        <v>211</v>
      </c>
      <c r="AY2306" t="s">
        <v>200</v>
      </c>
      <c r="AZ2306" t="s">
        <v>208</v>
      </c>
      <c r="BA2306">
        <v>2</v>
      </c>
      <c r="BB2306" t="s">
        <v>204</v>
      </c>
      <c r="BC2306" t="s">
        <v>209</v>
      </c>
      <c r="BD2306" t="s">
        <v>211</v>
      </c>
      <c r="BE2306" t="s">
        <v>203</v>
      </c>
      <c r="BF2306" t="s">
        <v>212</v>
      </c>
      <c r="BG2306" t="s">
        <v>211</v>
      </c>
      <c r="BH2306" t="s">
        <v>201</v>
      </c>
      <c r="BI2306" t="s">
        <v>210</v>
      </c>
      <c r="BJ2306">
        <v>1</v>
      </c>
      <c r="BK2306" t="s">
        <v>205</v>
      </c>
      <c r="BL2306" t="s">
        <v>354</v>
      </c>
      <c r="BM2306">
        <v>1</v>
      </c>
    </row>
    <row r="2307" spans="1:125" x14ac:dyDescent="0.25">
      <c r="A2307" s="5">
        <v>1316110</v>
      </c>
      <c r="B2307" s="5">
        <v>10</v>
      </c>
      <c r="C2307" t="s">
        <v>6284</v>
      </c>
      <c r="D2307" t="s">
        <v>6221</v>
      </c>
      <c r="E2307" t="s">
        <v>6244</v>
      </c>
      <c r="F2307" t="s">
        <v>28</v>
      </c>
      <c r="G2307" t="s">
        <v>6065</v>
      </c>
      <c r="H2307" t="s">
        <v>25</v>
      </c>
      <c r="I2307" t="s">
        <v>117</v>
      </c>
      <c r="J2307" s="3"/>
      <c r="K2307" s="3"/>
      <c r="L2307" s="3">
        <v>45692</v>
      </c>
      <c r="M2307" s="3" t="s">
        <v>126</v>
      </c>
      <c r="N2307" s="3">
        <v>45534</v>
      </c>
      <c r="O2307" s="7">
        <v>0.48335648148148147</v>
      </c>
      <c r="P2307" t="s">
        <v>1908</v>
      </c>
      <c r="Q2307" s="3">
        <v>45594</v>
      </c>
      <c r="R2307" s="7">
        <v>0.43008101851851854</v>
      </c>
      <c r="S2307" t="s">
        <v>1908</v>
      </c>
      <c r="U2307" s="92" t="s">
        <v>539</v>
      </c>
      <c r="V2307" s="93" t="s">
        <v>4370</v>
      </c>
      <c r="W2307" s="92" t="s">
        <v>6222</v>
      </c>
      <c r="X2307" s="93" t="s">
        <v>4876</v>
      </c>
      <c r="Y2307" s="92" t="s">
        <v>2834</v>
      </c>
      <c r="AA2307" t="s">
        <v>234</v>
      </c>
      <c r="AB2307">
        <v>956</v>
      </c>
      <c r="AC2307" t="s">
        <v>153</v>
      </c>
      <c r="AD2307" t="s">
        <v>488</v>
      </c>
      <c r="AE2307" t="s">
        <v>4091</v>
      </c>
      <c r="AF2307" s="12" t="s">
        <v>5696</v>
      </c>
      <c r="AG2307" s="12" t="s">
        <v>1707</v>
      </c>
      <c r="AH2307" s="12" t="s">
        <v>5696</v>
      </c>
      <c r="AI2307" s="12" t="s">
        <v>1707</v>
      </c>
      <c r="AJ2307" s="12" t="s">
        <v>5696</v>
      </c>
      <c r="AK2307" s="12" t="s">
        <v>1707</v>
      </c>
      <c r="AL2307" s="12" t="s">
        <v>5696</v>
      </c>
      <c r="AM2307" s="12" t="s">
        <v>1707</v>
      </c>
      <c r="AN2307" s="12" t="s">
        <v>6136</v>
      </c>
      <c r="AO2307" s="12">
        <v>45</v>
      </c>
      <c r="AP2307" s="12" t="s">
        <v>6136</v>
      </c>
      <c r="AQ2307" s="12">
        <v>45</v>
      </c>
      <c r="AR2307" s="12" t="s">
        <v>239</v>
      </c>
      <c r="AS2307" s="12" t="s">
        <v>239</v>
      </c>
      <c r="AT2307" s="12" t="s">
        <v>239</v>
      </c>
      <c r="AU2307" s="12" t="s">
        <v>239</v>
      </c>
      <c r="AV2307" t="s">
        <v>202</v>
      </c>
      <c r="AW2307" t="s">
        <v>207</v>
      </c>
      <c r="AX2307" t="s">
        <v>211</v>
      </c>
      <c r="AY2307" t="s">
        <v>200</v>
      </c>
      <c r="AZ2307" t="s">
        <v>208</v>
      </c>
      <c r="BA2307">
        <v>2</v>
      </c>
      <c r="BB2307" t="s">
        <v>204</v>
      </c>
      <c r="BC2307" t="s">
        <v>209</v>
      </c>
      <c r="BD2307" t="s">
        <v>211</v>
      </c>
      <c r="BE2307" t="s">
        <v>203</v>
      </c>
      <c r="BF2307" t="s">
        <v>212</v>
      </c>
      <c r="BG2307" t="s">
        <v>211</v>
      </c>
      <c r="BH2307" t="s">
        <v>201</v>
      </c>
      <c r="BI2307" t="s">
        <v>210</v>
      </c>
      <c r="BJ2307">
        <v>1</v>
      </c>
      <c r="BK2307" t="s">
        <v>205</v>
      </c>
      <c r="BL2307" t="s">
        <v>354</v>
      </c>
      <c r="BM2307">
        <v>1</v>
      </c>
      <c r="BQ2307" t="s">
        <v>584</v>
      </c>
      <c r="BR2307" t="s">
        <v>5763</v>
      </c>
      <c r="BS2307" t="s">
        <v>6225</v>
      </c>
      <c r="BT2307" t="s">
        <v>5763</v>
      </c>
      <c r="BU2307" t="s">
        <v>6151</v>
      </c>
      <c r="BV2307" t="s">
        <v>5763</v>
      </c>
      <c r="BW2307" t="s">
        <v>379</v>
      </c>
      <c r="BX2307" t="s">
        <v>5763</v>
      </c>
      <c r="BY2307" t="s">
        <v>6049</v>
      </c>
      <c r="BZ2307" t="s">
        <v>5763</v>
      </c>
      <c r="CA2307" t="s">
        <v>1908</v>
      </c>
      <c r="CB2307" s="3">
        <v>45534</v>
      </c>
      <c r="CC2307" t="s">
        <v>1908</v>
      </c>
      <c r="CD2307" s="3">
        <v>45576</v>
      </c>
      <c r="CE2307" t="s">
        <v>1908</v>
      </c>
      <c r="CF2307" s="3">
        <v>45534</v>
      </c>
      <c r="CG2307" t="s">
        <v>1908</v>
      </c>
      <c r="CH2307" s="3">
        <v>45546</v>
      </c>
      <c r="CI2307" t="s">
        <v>1908</v>
      </c>
      <c r="CJ2307" s="3">
        <v>45546</v>
      </c>
      <c r="CK2307" t="s">
        <v>1908</v>
      </c>
      <c r="CL2307" s="3">
        <v>45573</v>
      </c>
      <c r="CM2307" t="s">
        <v>1908</v>
      </c>
      <c r="CN2307" s="3">
        <v>45576</v>
      </c>
      <c r="CO2307" t="s">
        <v>1908</v>
      </c>
      <c r="CP2307" s="3">
        <v>45576</v>
      </c>
      <c r="CQ2307" t="s">
        <v>1908</v>
      </c>
      <c r="CR2307" s="3">
        <v>45594</v>
      </c>
      <c r="CS2307" t="s">
        <v>1908</v>
      </c>
      <c r="CT2307" s="3">
        <v>45534</v>
      </c>
      <c r="CU2307" t="s">
        <v>1908</v>
      </c>
      <c r="CV2307" s="3">
        <v>45573</v>
      </c>
      <c r="CW2307" t="s">
        <v>1908</v>
      </c>
      <c r="CX2307" s="3">
        <v>45573</v>
      </c>
      <c r="CY2307" t="s">
        <v>1908</v>
      </c>
      <c r="CZ2307" s="3">
        <v>45575</v>
      </c>
      <c r="DA2307" t="s">
        <v>1908</v>
      </c>
      <c r="DB2307" s="3">
        <v>45575</v>
      </c>
      <c r="DC2307" t="s">
        <v>1908</v>
      </c>
      <c r="DD2307" s="3">
        <v>45594</v>
      </c>
      <c r="DE2307" t="s">
        <v>1908</v>
      </c>
      <c r="DF2307" s="3">
        <v>45576</v>
      </c>
      <c r="DG2307" t="s">
        <v>1908</v>
      </c>
      <c r="DH2307" s="3">
        <v>45594</v>
      </c>
      <c r="DK2307" t="s">
        <v>1908</v>
      </c>
      <c r="DL2307" s="3">
        <v>45576</v>
      </c>
      <c r="DQ2307" t="s">
        <v>579</v>
      </c>
      <c r="DR2307" t="s">
        <v>2920</v>
      </c>
      <c r="DU2307" t="s">
        <v>6223</v>
      </c>
    </row>
    <row r="2308" spans="1:125" x14ac:dyDescent="0.25">
      <c r="A2308" s="5">
        <v>1316201</v>
      </c>
      <c r="B2308" s="5">
        <v>1</v>
      </c>
      <c r="J2308" s="3"/>
      <c r="K2308" s="3"/>
      <c r="L2308" s="3"/>
      <c r="M2308" s="3"/>
      <c r="N2308" s="3">
        <v>45534</v>
      </c>
      <c r="O2308" s="7">
        <v>0.48690972222222223</v>
      </c>
      <c r="P2308" t="s">
        <v>1908</v>
      </c>
      <c r="AV2308" t="s">
        <v>202</v>
      </c>
      <c r="AW2308" t="s">
        <v>207</v>
      </c>
      <c r="AX2308" t="s">
        <v>211</v>
      </c>
      <c r="AY2308" t="s">
        <v>200</v>
      </c>
      <c r="AZ2308" t="s">
        <v>208</v>
      </c>
      <c r="BA2308">
        <v>2</v>
      </c>
      <c r="BB2308" t="s">
        <v>204</v>
      </c>
      <c r="BC2308" t="s">
        <v>209</v>
      </c>
      <c r="BD2308" t="s">
        <v>211</v>
      </c>
      <c r="BE2308" t="s">
        <v>203</v>
      </c>
      <c r="BF2308" t="s">
        <v>212</v>
      </c>
      <c r="BG2308" t="s">
        <v>211</v>
      </c>
      <c r="BH2308" t="s">
        <v>201</v>
      </c>
      <c r="BI2308" t="s">
        <v>210</v>
      </c>
      <c r="BJ2308">
        <v>1</v>
      </c>
      <c r="BK2308" t="s">
        <v>205</v>
      </c>
      <c r="BL2308" t="s">
        <v>354</v>
      </c>
      <c r="BM2308">
        <v>1</v>
      </c>
    </row>
    <row r="2309" spans="1:125" x14ac:dyDescent="0.25">
      <c r="A2309" s="5">
        <v>1316212</v>
      </c>
      <c r="B2309" s="5">
        <v>12</v>
      </c>
      <c r="C2309" t="s">
        <v>6286</v>
      </c>
      <c r="D2309" t="s">
        <v>6226</v>
      </c>
      <c r="E2309" t="s">
        <v>3532</v>
      </c>
      <c r="F2309" t="s">
        <v>6</v>
      </c>
      <c r="G2309" t="s">
        <v>5815</v>
      </c>
      <c r="H2309" t="s">
        <v>25</v>
      </c>
      <c r="I2309" t="s">
        <v>117</v>
      </c>
      <c r="J2309" s="3"/>
      <c r="K2309" s="3"/>
      <c r="L2309" s="3">
        <v>45692</v>
      </c>
      <c r="M2309" s="3" t="s">
        <v>129</v>
      </c>
      <c r="N2309" s="3">
        <v>45534</v>
      </c>
      <c r="O2309" s="7">
        <v>0.48690972222222223</v>
      </c>
      <c r="P2309" t="s">
        <v>1908</v>
      </c>
      <c r="Q2309" s="3">
        <v>45602</v>
      </c>
      <c r="R2309" s="7">
        <v>0.37706018518518519</v>
      </c>
      <c r="S2309" t="s">
        <v>1908</v>
      </c>
      <c r="U2309" s="92" t="s">
        <v>3794</v>
      </c>
      <c r="V2309" s="93" t="s">
        <v>5049</v>
      </c>
      <c r="W2309" s="92" t="s">
        <v>6227</v>
      </c>
      <c r="X2309" s="93" t="s">
        <v>5536</v>
      </c>
      <c r="AA2309" t="s">
        <v>146</v>
      </c>
      <c r="AB2309">
        <v>956</v>
      </c>
      <c r="AC2309" t="s">
        <v>154</v>
      </c>
      <c r="AD2309" t="s">
        <v>5246</v>
      </c>
      <c r="AE2309" t="s">
        <v>5246</v>
      </c>
      <c r="AF2309" s="12" t="s">
        <v>5808</v>
      </c>
      <c r="AG2309" s="12" t="s">
        <v>5809</v>
      </c>
      <c r="AH2309" s="12" t="s">
        <v>5808</v>
      </c>
      <c r="AI2309" s="12" t="s">
        <v>5809</v>
      </c>
      <c r="AJ2309" s="12" t="s">
        <v>5808</v>
      </c>
      <c r="AK2309" s="12" t="s">
        <v>5809</v>
      </c>
      <c r="AL2309" s="12" t="s">
        <v>5808</v>
      </c>
      <c r="AM2309" s="12" t="s">
        <v>5809</v>
      </c>
      <c r="AN2309" s="12" t="s">
        <v>6217</v>
      </c>
      <c r="AO2309" s="12">
        <v>58</v>
      </c>
      <c r="AP2309" s="12" t="s">
        <v>6217</v>
      </c>
      <c r="AQ2309" s="12">
        <v>58</v>
      </c>
      <c r="AR2309" s="12" t="s">
        <v>239</v>
      </c>
      <c r="AS2309" s="12" t="s">
        <v>239</v>
      </c>
      <c r="AT2309" s="12" t="s">
        <v>239</v>
      </c>
      <c r="AU2309" s="12" t="s">
        <v>239</v>
      </c>
      <c r="AV2309" t="s">
        <v>202</v>
      </c>
      <c r="AW2309" t="s">
        <v>207</v>
      </c>
      <c r="AX2309" t="s">
        <v>211</v>
      </c>
      <c r="AY2309" t="s">
        <v>200</v>
      </c>
      <c r="AZ2309" t="s">
        <v>208</v>
      </c>
      <c r="BA2309">
        <v>2</v>
      </c>
      <c r="BB2309" t="s">
        <v>204</v>
      </c>
      <c r="BC2309" t="s">
        <v>209</v>
      </c>
      <c r="BD2309" t="s">
        <v>211</v>
      </c>
      <c r="BE2309" t="s">
        <v>203</v>
      </c>
      <c r="BF2309" t="s">
        <v>212</v>
      </c>
      <c r="BG2309" t="s">
        <v>211</v>
      </c>
      <c r="BH2309" t="s">
        <v>201</v>
      </c>
      <c r="BI2309" t="s">
        <v>210</v>
      </c>
      <c r="BJ2309">
        <v>1</v>
      </c>
      <c r="BK2309" t="s">
        <v>205</v>
      </c>
      <c r="BL2309" t="s">
        <v>354</v>
      </c>
      <c r="BM2309">
        <v>1</v>
      </c>
      <c r="BQ2309" t="s">
        <v>584</v>
      </c>
      <c r="BR2309" t="s">
        <v>146</v>
      </c>
      <c r="BS2309" t="s">
        <v>6229</v>
      </c>
      <c r="BT2309" t="s">
        <v>146</v>
      </c>
      <c r="BU2309" t="s">
        <v>1852</v>
      </c>
      <c r="BV2309" t="s">
        <v>146</v>
      </c>
      <c r="BW2309" t="s">
        <v>379</v>
      </c>
      <c r="BX2309" t="s">
        <v>146</v>
      </c>
      <c r="CA2309" t="s">
        <v>1908</v>
      </c>
      <c r="CB2309" s="3">
        <v>45534</v>
      </c>
      <c r="CC2309" t="s">
        <v>1908</v>
      </c>
      <c r="CD2309" s="3">
        <v>45573</v>
      </c>
      <c r="CE2309" t="s">
        <v>1908</v>
      </c>
      <c r="CF2309" s="3">
        <v>45534</v>
      </c>
      <c r="CG2309" t="s">
        <v>1908</v>
      </c>
      <c r="CH2309" s="3">
        <v>45546</v>
      </c>
      <c r="CI2309" t="s">
        <v>1908</v>
      </c>
      <c r="CJ2309" s="3">
        <v>45546</v>
      </c>
      <c r="CK2309" t="s">
        <v>1908</v>
      </c>
      <c r="CL2309" s="3">
        <v>45573</v>
      </c>
      <c r="CM2309" t="s">
        <v>1908</v>
      </c>
      <c r="CN2309" s="3">
        <v>45576</v>
      </c>
      <c r="CO2309" t="s">
        <v>1908</v>
      </c>
      <c r="CP2309" s="3">
        <v>45576</v>
      </c>
      <c r="CQ2309" t="s">
        <v>1908</v>
      </c>
      <c r="CR2309" s="3">
        <v>45601</v>
      </c>
      <c r="CS2309" t="s">
        <v>1908</v>
      </c>
      <c r="CT2309" s="3">
        <v>45534</v>
      </c>
      <c r="CU2309" t="s">
        <v>1908</v>
      </c>
      <c r="CV2309" s="3">
        <v>45573</v>
      </c>
      <c r="CW2309" t="s">
        <v>1908</v>
      </c>
      <c r="CX2309" s="3">
        <v>45573</v>
      </c>
      <c r="CY2309" t="s">
        <v>1908</v>
      </c>
      <c r="CZ2309" s="3">
        <v>45575</v>
      </c>
      <c r="DA2309" t="s">
        <v>1908</v>
      </c>
      <c r="DB2309" s="3">
        <v>45575</v>
      </c>
      <c r="DC2309" t="s">
        <v>1908</v>
      </c>
      <c r="DD2309" s="3">
        <v>45602</v>
      </c>
      <c r="DE2309" t="s">
        <v>1908</v>
      </c>
      <c r="DF2309" s="3">
        <v>45580</v>
      </c>
      <c r="DG2309" t="s">
        <v>1908</v>
      </c>
      <c r="DH2309" s="3">
        <v>45602</v>
      </c>
      <c r="DK2309" t="s">
        <v>1908</v>
      </c>
      <c r="DL2309" s="3">
        <v>45580</v>
      </c>
      <c r="DQ2309" t="s">
        <v>6</v>
      </c>
      <c r="DR2309" t="s">
        <v>3985</v>
      </c>
      <c r="DU2309" t="s">
        <v>6228</v>
      </c>
    </row>
    <row r="2310" spans="1:125" x14ac:dyDescent="0.25">
      <c r="A2310" s="5">
        <v>1316301</v>
      </c>
      <c r="B2310" s="5">
        <v>1</v>
      </c>
      <c r="J2310" s="3"/>
      <c r="K2310" s="3"/>
      <c r="L2310" s="3"/>
      <c r="M2310" s="3"/>
      <c r="N2310" s="3">
        <v>45534</v>
      </c>
      <c r="O2310" s="7">
        <v>0.4899074074074074</v>
      </c>
      <c r="P2310" t="s">
        <v>1908</v>
      </c>
      <c r="AV2310" t="s">
        <v>202</v>
      </c>
      <c r="AW2310" t="s">
        <v>207</v>
      </c>
      <c r="AX2310" t="s">
        <v>211</v>
      </c>
      <c r="AY2310" t="s">
        <v>200</v>
      </c>
      <c r="AZ2310" t="s">
        <v>208</v>
      </c>
      <c r="BA2310">
        <v>2</v>
      </c>
      <c r="BB2310" t="s">
        <v>204</v>
      </c>
      <c r="BC2310" t="s">
        <v>209</v>
      </c>
      <c r="BD2310" t="s">
        <v>211</v>
      </c>
      <c r="BE2310" t="s">
        <v>203</v>
      </c>
      <c r="BF2310" t="s">
        <v>212</v>
      </c>
      <c r="BG2310" t="s">
        <v>211</v>
      </c>
      <c r="BH2310" t="s">
        <v>201</v>
      </c>
      <c r="BI2310" t="s">
        <v>210</v>
      </c>
      <c r="BJ2310">
        <v>1</v>
      </c>
      <c r="BK2310" t="s">
        <v>205</v>
      </c>
      <c r="BL2310" t="s">
        <v>354</v>
      </c>
      <c r="BM2310">
        <v>1</v>
      </c>
    </row>
    <row r="2311" spans="1:125" x14ac:dyDescent="0.25">
      <c r="A2311" s="5">
        <v>1316310</v>
      </c>
      <c r="B2311" s="5">
        <v>10</v>
      </c>
      <c r="C2311" t="s">
        <v>6285</v>
      </c>
      <c r="D2311" t="s">
        <v>6230</v>
      </c>
      <c r="E2311" t="s">
        <v>3770</v>
      </c>
      <c r="F2311" t="s">
        <v>6102</v>
      </c>
      <c r="G2311" t="s">
        <v>5832</v>
      </c>
      <c r="H2311" t="s">
        <v>25</v>
      </c>
      <c r="I2311" t="s">
        <v>117</v>
      </c>
      <c r="J2311" s="3"/>
      <c r="K2311" s="3"/>
      <c r="L2311" s="3">
        <v>45692</v>
      </c>
      <c r="M2311" s="3" t="s">
        <v>128</v>
      </c>
      <c r="N2311" s="3">
        <v>45534</v>
      </c>
      <c r="O2311" s="7">
        <v>0.4899074074074074</v>
      </c>
      <c r="P2311" t="s">
        <v>1908</v>
      </c>
      <c r="Q2311" s="3">
        <v>45594</v>
      </c>
      <c r="R2311" s="7">
        <v>0.43247685185185186</v>
      </c>
      <c r="S2311" t="s">
        <v>1908</v>
      </c>
      <c r="U2311" s="92" t="s">
        <v>2407</v>
      </c>
      <c r="V2311" s="93" t="s">
        <v>4627</v>
      </c>
      <c r="AA2311" t="s">
        <v>1859</v>
      </c>
      <c r="AB2311">
        <v>956</v>
      </c>
      <c r="AC2311" t="s">
        <v>154</v>
      </c>
      <c r="AD2311" t="s">
        <v>5831</v>
      </c>
      <c r="AE2311" t="s">
        <v>5872</v>
      </c>
      <c r="AF2311" s="12" t="s">
        <v>5416</v>
      </c>
      <c r="AG2311" s="12" t="s">
        <v>5417</v>
      </c>
      <c r="AH2311" s="12" t="s">
        <v>5416</v>
      </c>
      <c r="AI2311" s="12" t="s">
        <v>5417</v>
      </c>
      <c r="AJ2311" s="12" t="s">
        <v>5416</v>
      </c>
      <c r="AK2311" s="12" t="s">
        <v>5417</v>
      </c>
      <c r="AL2311" s="12" t="s">
        <v>5416</v>
      </c>
      <c r="AM2311" s="12" t="s">
        <v>5417</v>
      </c>
      <c r="AN2311" s="12" t="s">
        <v>6217</v>
      </c>
      <c r="AO2311" s="12">
        <v>58</v>
      </c>
      <c r="AP2311" s="12" t="s">
        <v>6217</v>
      </c>
      <c r="AQ2311" s="12">
        <v>58</v>
      </c>
      <c r="AR2311" s="12" t="s">
        <v>239</v>
      </c>
      <c r="AS2311" s="12" t="s">
        <v>239</v>
      </c>
      <c r="AT2311" s="12" t="s">
        <v>239</v>
      </c>
      <c r="AU2311" s="12" t="s">
        <v>239</v>
      </c>
      <c r="AV2311" t="s">
        <v>202</v>
      </c>
      <c r="AW2311" t="s">
        <v>207</v>
      </c>
      <c r="AX2311" t="s">
        <v>211</v>
      </c>
      <c r="AY2311" t="s">
        <v>200</v>
      </c>
      <c r="AZ2311" t="s">
        <v>208</v>
      </c>
      <c r="BA2311">
        <v>2</v>
      </c>
      <c r="BB2311" t="s">
        <v>204</v>
      </c>
      <c r="BC2311" t="s">
        <v>209</v>
      </c>
      <c r="BD2311" t="s">
        <v>211</v>
      </c>
      <c r="BE2311" t="s">
        <v>203</v>
      </c>
      <c r="BF2311" t="s">
        <v>212</v>
      </c>
      <c r="BG2311" t="s">
        <v>211</v>
      </c>
      <c r="BH2311" t="s">
        <v>201</v>
      </c>
      <c r="BI2311" t="s">
        <v>210</v>
      </c>
      <c r="BJ2311">
        <v>1</v>
      </c>
      <c r="BK2311" t="s">
        <v>205</v>
      </c>
      <c r="BL2311" t="s">
        <v>354</v>
      </c>
      <c r="BM2311">
        <v>1</v>
      </c>
      <c r="BQ2311" t="s">
        <v>584</v>
      </c>
      <c r="BR2311" t="s">
        <v>232</v>
      </c>
      <c r="BS2311" t="s">
        <v>6231</v>
      </c>
      <c r="BT2311" t="s">
        <v>232</v>
      </c>
      <c r="BU2311" t="s">
        <v>4053</v>
      </c>
      <c r="BV2311" t="s">
        <v>232</v>
      </c>
      <c r="BW2311" t="s">
        <v>379</v>
      </c>
      <c r="BX2311" t="s">
        <v>232</v>
      </c>
      <c r="CA2311" t="s">
        <v>1908</v>
      </c>
      <c r="CB2311" s="3">
        <v>45534</v>
      </c>
      <c r="CC2311" t="s">
        <v>1908</v>
      </c>
      <c r="CD2311" s="3">
        <v>45573</v>
      </c>
      <c r="CE2311" t="s">
        <v>1908</v>
      </c>
      <c r="CF2311" s="3">
        <v>45534</v>
      </c>
      <c r="CG2311" t="s">
        <v>1908</v>
      </c>
      <c r="CH2311" s="3">
        <v>45546</v>
      </c>
      <c r="CI2311" t="s">
        <v>1908</v>
      </c>
      <c r="CJ2311" s="3">
        <v>45546</v>
      </c>
      <c r="CK2311" t="s">
        <v>1908</v>
      </c>
      <c r="CL2311" s="3">
        <v>45573</v>
      </c>
      <c r="CM2311" t="s">
        <v>1908</v>
      </c>
      <c r="CN2311" s="3">
        <v>45576</v>
      </c>
      <c r="CO2311" t="s">
        <v>1908</v>
      </c>
      <c r="CP2311" s="3">
        <v>45576</v>
      </c>
      <c r="CQ2311" t="s">
        <v>1908</v>
      </c>
      <c r="CR2311" s="3">
        <v>45594</v>
      </c>
      <c r="CS2311" t="s">
        <v>1908</v>
      </c>
      <c r="CT2311" s="3">
        <v>45534</v>
      </c>
      <c r="CU2311" t="s">
        <v>1908</v>
      </c>
      <c r="CV2311" s="3">
        <v>45573</v>
      </c>
      <c r="CW2311" t="s">
        <v>1908</v>
      </c>
      <c r="CX2311" s="3">
        <v>45573</v>
      </c>
      <c r="CY2311" t="s">
        <v>1908</v>
      </c>
      <c r="CZ2311" s="3">
        <v>45575</v>
      </c>
      <c r="DA2311" t="s">
        <v>1908</v>
      </c>
      <c r="DB2311" s="3">
        <v>45575</v>
      </c>
      <c r="DC2311" t="s">
        <v>1908</v>
      </c>
      <c r="DD2311" s="3">
        <v>45594</v>
      </c>
      <c r="DE2311" t="s">
        <v>1908</v>
      </c>
      <c r="DF2311" s="3">
        <v>45576</v>
      </c>
      <c r="DG2311" t="s">
        <v>1908</v>
      </c>
      <c r="DH2311" s="3">
        <v>45594</v>
      </c>
      <c r="DK2311" t="s">
        <v>1908</v>
      </c>
      <c r="DL2311" s="3">
        <v>45576</v>
      </c>
      <c r="DQ2311" t="s">
        <v>6102</v>
      </c>
      <c r="DR2311" t="s">
        <v>3985</v>
      </c>
      <c r="DU2311" t="s">
        <v>958</v>
      </c>
    </row>
    <row r="2312" spans="1:125" x14ac:dyDescent="0.25">
      <c r="A2312" s="5">
        <v>1316401</v>
      </c>
      <c r="B2312" s="5">
        <v>1</v>
      </c>
      <c r="J2312" s="3"/>
      <c r="K2312" s="3"/>
      <c r="L2312" s="3"/>
      <c r="M2312" s="3"/>
      <c r="N2312" s="3">
        <v>45534</v>
      </c>
      <c r="O2312" s="7">
        <v>0.49714120370370368</v>
      </c>
      <c r="P2312" t="s">
        <v>1908</v>
      </c>
      <c r="AV2312" t="s">
        <v>202</v>
      </c>
      <c r="AW2312" t="s">
        <v>207</v>
      </c>
      <c r="AX2312" t="s">
        <v>211</v>
      </c>
      <c r="AY2312" t="s">
        <v>200</v>
      </c>
      <c r="AZ2312" t="s">
        <v>208</v>
      </c>
      <c r="BA2312">
        <v>2</v>
      </c>
      <c r="BB2312" t="s">
        <v>204</v>
      </c>
      <c r="BC2312" t="s">
        <v>209</v>
      </c>
      <c r="BD2312" t="s">
        <v>211</v>
      </c>
      <c r="BE2312" t="s">
        <v>203</v>
      </c>
      <c r="BF2312" t="s">
        <v>212</v>
      </c>
      <c r="BG2312" t="s">
        <v>211</v>
      </c>
      <c r="BH2312" t="s">
        <v>201</v>
      </c>
      <c r="BI2312" t="s">
        <v>210</v>
      </c>
      <c r="BJ2312">
        <v>1</v>
      </c>
      <c r="BK2312" t="s">
        <v>205</v>
      </c>
      <c r="BL2312" t="s">
        <v>354</v>
      </c>
      <c r="BM2312">
        <v>1</v>
      </c>
    </row>
    <row r="2313" spans="1:125" x14ac:dyDescent="0.25">
      <c r="A2313" s="5">
        <v>1316412</v>
      </c>
      <c r="B2313" s="5">
        <v>12</v>
      </c>
      <c r="C2313" t="s">
        <v>6288</v>
      </c>
      <c r="D2313" t="s">
        <v>6232</v>
      </c>
      <c r="E2313" t="s">
        <v>6234</v>
      </c>
      <c r="F2313" t="s">
        <v>6</v>
      </c>
      <c r="G2313" t="s">
        <v>6235</v>
      </c>
      <c r="H2313" t="s">
        <v>127</v>
      </c>
      <c r="I2313" t="s">
        <v>117</v>
      </c>
      <c r="J2313" s="3"/>
      <c r="K2313" s="3"/>
      <c r="L2313" s="3">
        <v>45692</v>
      </c>
      <c r="M2313" s="3" t="s">
        <v>133</v>
      </c>
      <c r="N2313" s="3">
        <v>45534</v>
      </c>
      <c r="O2313" s="7">
        <v>0.49714120370370368</v>
      </c>
      <c r="P2313" t="s">
        <v>1908</v>
      </c>
      <c r="Q2313" s="3">
        <v>45594</v>
      </c>
      <c r="R2313" s="7">
        <v>0.42736111111111114</v>
      </c>
      <c r="S2313" t="s">
        <v>1908</v>
      </c>
      <c r="U2313" s="92" t="s">
        <v>5383</v>
      </c>
      <c r="V2313" s="93" t="s">
        <v>5125</v>
      </c>
      <c r="W2313" s="92" t="s">
        <v>403</v>
      </c>
      <c r="X2313" s="93" t="s">
        <v>4535</v>
      </c>
      <c r="Y2313" s="92" t="s">
        <v>386</v>
      </c>
      <c r="AA2313" t="s">
        <v>234</v>
      </c>
      <c r="AB2313">
        <v>956</v>
      </c>
      <c r="AC2313" t="s">
        <v>154</v>
      </c>
      <c r="AD2313" t="s">
        <v>474</v>
      </c>
      <c r="AF2313" s="12" t="s">
        <v>5876</v>
      </c>
      <c r="AG2313" s="12">
        <v>83</v>
      </c>
      <c r="AH2313" s="12" t="s">
        <v>5876</v>
      </c>
      <c r="AI2313" s="12">
        <v>83</v>
      </c>
      <c r="AJ2313" s="12" t="s">
        <v>5876</v>
      </c>
      <c r="AK2313" s="12">
        <v>83</v>
      </c>
      <c r="AL2313" s="12" t="s">
        <v>5876</v>
      </c>
      <c r="AM2313" s="12">
        <v>83</v>
      </c>
      <c r="AN2313" s="12" t="s">
        <v>6136</v>
      </c>
      <c r="AO2313" s="12">
        <v>45</v>
      </c>
      <c r="AP2313" s="12" t="s">
        <v>6136</v>
      </c>
      <c r="AQ2313" s="12">
        <v>45</v>
      </c>
      <c r="AR2313" s="12" t="s">
        <v>239</v>
      </c>
      <c r="AS2313" s="12" t="s">
        <v>239</v>
      </c>
      <c r="AT2313" s="12" t="s">
        <v>239</v>
      </c>
      <c r="AU2313" s="12" t="s">
        <v>239</v>
      </c>
      <c r="AV2313" t="s">
        <v>202</v>
      </c>
      <c r="AW2313" t="s">
        <v>207</v>
      </c>
      <c r="AX2313" t="s">
        <v>211</v>
      </c>
      <c r="AY2313" t="s">
        <v>200</v>
      </c>
      <c r="AZ2313" t="s">
        <v>208</v>
      </c>
      <c r="BA2313">
        <v>2</v>
      </c>
      <c r="BB2313" t="s">
        <v>204</v>
      </c>
      <c r="BC2313" t="s">
        <v>209</v>
      </c>
      <c r="BD2313" t="s">
        <v>211</v>
      </c>
      <c r="BE2313" t="s">
        <v>203</v>
      </c>
      <c r="BF2313" t="s">
        <v>212</v>
      </c>
      <c r="BG2313" t="s">
        <v>211</v>
      </c>
      <c r="BH2313" t="s">
        <v>201</v>
      </c>
      <c r="BI2313" t="s">
        <v>210</v>
      </c>
      <c r="BJ2313">
        <v>1</v>
      </c>
      <c r="BK2313" t="s">
        <v>205</v>
      </c>
      <c r="BL2313" t="s">
        <v>354</v>
      </c>
      <c r="BM2313">
        <v>1</v>
      </c>
      <c r="BQ2313" t="s">
        <v>577</v>
      </c>
      <c r="BR2313" t="s">
        <v>5763</v>
      </c>
      <c r="BS2313" t="s">
        <v>6236</v>
      </c>
      <c r="BT2313" t="s">
        <v>5763</v>
      </c>
      <c r="BW2313" t="s">
        <v>367</v>
      </c>
      <c r="BX2313" t="s">
        <v>5763</v>
      </c>
      <c r="BY2313" t="s">
        <v>6245</v>
      </c>
      <c r="BZ2313" t="s">
        <v>5763</v>
      </c>
      <c r="CA2313" t="s">
        <v>1908</v>
      </c>
      <c r="CB2313" s="3">
        <v>45534</v>
      </c>
      <c r="CC2313" t="s">
        <v>1908</v>
      </c>
      <c r="CD2313" s="3">
        <v>45573</v>
      </c>
      <c r="CE2313" t="s">
        <v>1908</v>
      </c>
      <c r="CF2313" s="3">
        <v>45534</v>
      </c>
      <c r="CG2313" t="s">
        <v>1908</v>
      </c>
      <c r="CH2313" s="3">
        <v>45547</v>
      </c>
      <c r="CI2313" t="s">
        <v>1908</v>
      </c>
      <c r="CJ2313" s="3">
        <v>45547</v>
      </c>
      <c r="CK2313" t="s">
        <v>1908</v>
      </c>
      <c r="CL2313" s="3">
        <v>45573</v>
      </c>
      <c r="CM2313" t="s">
        <v>1908</v>
      </c>
      <c r="CN2313" s="3">
        <v>45576</v>
      </c>
      <c r="CO2313" t="s">
        <v>1908</v>
      </c>
      <c r="CP2313" s="3">
        <v>45579</v>
      </c>
      <c r="CQ2313" t="s">
        <v>1908</v>
      </c>
      <c r="CR2313" s="3">
        <v>45594</v>
      </c>
      <c r="CS2313" t="s">
        <v>1908</v>
      </c>
      <c r="CT2313" s="3">
        <v>45534</v>
      </c>
      <c r="CU2313" t="s">
        <v>1908</v>
      </c>
      <c r="CV2313" s="3">
        <v>45573</v>
      </c>
      <c r="CW2313" t="s">
        <v>1908</v>
      </c>
      <c r="CX2313" s="3">
        <v>45573</v>
      </c>
      <c r="CY2313" t="s">
        <v>1908</v>
      </c>
      <c r="CZ2313" s="3">
        <v>45575</v>
      </c>
      <c r="DA2313" t="s">
        <v>1908</v>
      </c>
      <c r="DB2313" s="3">
        <v>45575</v>
      </c>
      <c r="DC2313" t="s">
        <v>1908</v>
      </c>
      <c r="DD2313" s="3">
        <v>45594</v>
      </c>
      <c r="DE2313" t="s">
        <v>1908</v>
      </c>
      <c r="DF2313" s="3">
        <v>45576</v>
      </c>
      <c r="DG2313" t="s">
        <v>1908</v>
      </c>
      <c r="DH2313" s="3">
        <v>45594</v>
      </c>
      <c r="DK2313" t="s">
        <v>1908</v>
      </c>
      <c r="DL2313" s="3">
        <v>45576</v>
      </c>
      <c r="DQ2313" t="s">
        <v>6</v>
      </c>
      <c r="DR2313" t="s">
        <v>3985</v>
      </c>
      <c r="DU2313" t="s">
        <v>6233</v>
      </c>
    </row>
    <row r="2314" spans="1:125" x14ac:dyDescent="0.25">
      <c r="A2314" s="5">
        <v>1316501</v>
      </c>
      <c r="B2314" s="5">
        <v>1</v>
      </c>
      <c r="J2314" s="3"/>
      <c r="K2314" s="3"/>
      <c r="L2314" s="3"/>
      <c r="M2314" s="3"/>
      <c r="N2314" s="3">
        <v>45554</v>
      </c>
      <c r="O2314" s="7">
        <v>0.42920138888888887</v>
      </c>
      <c r="P2314" t="s">
        <v>1908</v>
      </c>
      <c r="AV2314" t="s">
        <v>202</v>
      </c>
      <c r="AW2314" t="s">
        <v>207</v>
      </c>
      <c r="AX2314" t="s">
        <v>211</v>
      </c>
      <c r="AY2314" t="s">
        <v>200</v>
      </c>
      <c r="AZ2314" t="s">
        <v>208</v>
      </c>
      <c r="BA2314">
        <v>2</v>
      </c>
      <c r="BB2314" t="s">
        <v>204</v>
      </c>
      <c r="BC2314" t="s">
        <v>209</v>
      </c>
      <c r="BD2314" t="s">
        <v>211</v>
      </c>
      <c r="BE2314" t="s">
        <v>203</v>
      </c>
      <c r="BF2314" t="s">
        <v>212</v>
      </c>
      <c r="BG2314" t="s">
        <v>211</v>
      </c>
      <c r="BH2314" t="s">
        <v>201</v>
      </c>
      <c r="BI2314" t="s">
        <v>210</v>
      </c>
      <c r="BJ2314">
        <v>1</v>
      </c>
      <c r="BK2314" t="s">
        <v>205</v>
      </c>
      <c r="BL2314" t="s">
        <v>354</v>
      </c>
      <c r="BM2314">
        <v>1</v>
      </c>
    </row>
    <row r="2315" spans="1:125" x14ac:dyDescent="0.25">
      <c r="A2315" s="5">
        <v>1316512</v>
      </c>
      <c r="B2315" s="5">
        <v>12</v>
      </c>
      <c r="C2315" t="s">
        <v>6252</v>
      </c>
      <c r="D2315" t="s">
        <v>6249</v>
      </c>
      <c r="E2315" t="s">
        <v>6273</v>
      </c>
      <c r="F2315" t="s">
        <v>6102</v>
      </c>
      <c r="G2315" t="s">
        <v>6274</v>
      </c>
      <c r="H2315" t="s">
        <v>1146</v>
      </c>
      <c r="I2315" t="s">
        <v>118</v>
      </c>
      <c r="J2315" s="3"/>
      <c r="K2315" s="3"/>
      <c r="L2315" s="3">
        <v>45629</v>
      </c>
      <c r="M2315" s="3" t="s">
        <v>4595</v>
      </c>
      <c r="N2315" s="3">
        <v>45554</v>
      </c>
      <c r="O2315" s="7">
        <v>0.42920138888888887</v>
      </c>
      <c r="P2315" t="s">
        <v>1908</v>
      </c>
      <c r="Q2315" s="3">
        <v>45568</v>
      </c>
      <c r="R2315" s="7">
        <v>0.60434027777777777</v>
      </c>
      <c r="S2315" t="s">
        <v>1908</v>
      </c>
      <c r="U2315" s="92" t="s">
        <v>385</v>
      </c>
      <c r="W2315" s="92" t="s">
        <v>405</v>
      </c>
      <c r="Y2315" s="92" t="s">
        <v>386</v>
      </c>
      <c r="AA2315" t="s">
        <v>146</v>
      </c>
      <c r="AB2315">
        <v>956</v>
      </c>
      <c r="AC2315" t="s">
        <v>154</v>
      </c>
      <c r="AD2315" t="s">
        <v>474</v>
      </c>
      <c r="AF2315" s="12" t="s">
        <v>5675</v>
      </c>
      <c r="AG2315" s="12">
        <v>902</v>
      </c>
      <c r="AH2315" s="12" t="s">
        <v>5675</v>
      </c>
      <c r="AI2315" s="12">
        <v>902</v>
      </c>
      <c r="AJ2315" s="12" t="s">
        <v>5675</v>
      </c>
      <c r="AK2315" s="12">
        <v>902</v>
      </c>
      <c r="AL2315" s="12" t="s">
        <v>5675</v>
      </c>
      <c r="AM2315" s="12">
        <v>902</v>
      </c>
      <c r="AN2315" s="12" t="s">
        <v>6217</v>
      </c>
      <c r="AO2315" s="12">
        <v>58</v>
      </c>
      <c r="AP2315" s="12" t="s">
        <v>6217</v>
      </c>
      <c r="AQ2315" s="12">
        <v>58</v>
      </c>
      <c r="AR2315" s="12" t="s">
        <v>239</v>
      </c>
      <c r="AS2315" s="12" t="s">
        <v>239</v>
      </c>
      <c r="AT2315" s="12" t="s">
        <v>239</v>
      </c>
      <c r="AU2315" s="12" t="s">
        <v>239</v>
      </c>
      <c r="AV2315" t="s">
        <v>202</v>
      </c>
      <c r="AW2315" t="s">
        <v>207</v>
      </c>
      <c r="AX2315" t="s">
        <v>211</v>
      </c>
      <c r="AY2315" t="s">
        <v>200</v>
      </c>
      <c r="AZ2315" t="s">
        <v>208</v>
      </c>
      <c r="BA2315">
        <v>2</v>
      </c>
      <c r="BB2315" t="s">
        <v>204</v>
      </c>
      <c r="BC2315" t="s">
        <v>209</v>
      </c>
      <c r="BD2315" t="s">
        <v>211</v>
      </c>
      <c r="BE2315" t="s">
        <v>203</v>
      </c>
      <c r="BF2315" t="s">
        <v>212</v>
      </c>
      <c r="BG2315" t="s">
        <v>211</v>
      </c>
      <c r="BH2315" t="s">
        <v>201</v>
      </c>
      <c r="BI2315" t="s">
        <v>210</v>
      </c>
      <c r="BJ2315">
        <v>1</v>
      </c>
      <c r="BK2315" t="s">
        <v>205</v>
      </c>
      <c r="BL2315" t="s">
        <v>354</v>
      </c>
      <c r="BM2315">
        <v>1</v>
      </c>
      <c r="BQ2315" t="s">
        <v>1161</v>
      </c>
      <c r="BR2315" t="s">
        <v>146</v>
      </c>
      <c r="BS2315" t="s">
        <v>6250</v>
      </c>
      <c r="BT2315" t="s">
        <v>146</v>
      </c>
      <c r="BU2315" t="s">
        <v>6086</v>
      </c>
      <c r="BV2315" t="s">
        <v>146</v>
      </c>
      <c r="BW2315" t="s">
        <v>1163</v>
      </c>
      <c r="BX2315" t="s">
        <v>146</v>
      </c>
      <c r="CA2315" t="s">
        <v>1908</v>
      </c>
      <c r="CB2315" s="3">
        <v>45554</v>
      </c>
      <c r="CC2315" t="s">
        <v>1908</v>
      </c>
      <c r="CD2315" s="3">
        <v>45566</v>
      </c>
      <c r="CE2315" t="s">
        <v>1908</v>
      </c>
      <c r="CF2315" s="3">
        <v>45554</v>
      </c>
      <c r="CG2315" t="s">
        <v>1908</v>
      </c>
      <c r="CH2315" s="3">
        <v>45558</v>
      </c>
      <c r="CI2315" t="s">
        <v>1908</v>
      </c>
      <c r="CJ2315" s="3">
        <v>45558</v>
      </c>
      <c r="CK2315" t="s">
        <v>1908</v>
      </c>
      <c r="CL2315" s="3">
        <v>45568</v>
      </c>
      <c r="CM2315" t="s">
        <v>1908</v>
      </c>
      <c r="CN2315" s="3">
        <v>45558</v>
      </c>
      <c r="CO2315" t="s">
        <v>1908</v>
      </c>
      <c r="CP2315" s="3">
        <v>45566</v>
      </c>
      <c r="CQ2315" t="s">
        <v>1908</v>
      </c>
      <c r="CR2315" s="3">
        <v>45568</v>
      </c>
      <c r="CS2315" t="s">
        <v>1908</v>
      </c>
      <c r="CT2315" s="3">
        <v>45554</v>
      </c>
      <c r="CU2315" t="s">
        <v>1908</v>
      </c>
      <c r="CV2315" s="3">
        <v>45568</v>
      </c>
      <c r="CW2315" t="s">
        <v>1908</v>
      </c>
      <c r="CX2315" s="3">
        <v>45566</v>
      </c>
      <c r="CY2315" t="s">
        <v>1908</v>
      </c>
      <c r="CZ2315" s="3">
        <v>45568</v>
      </c>
      <c r="DA2315" t="s">
        <v>1908</v>
      </c>
      <c r="DB2315" s="3">
        <v>45558</v>
      </c>
      <c r="DE2315" t="s">
        <v>1908</v>
      </c>
      <c r="DF2315" s="3">
        <v>45568</v>
      </c>
      <c r="DK2315" t="s">
        <v>1908</v>
      </c>
      <c r="DL2315" s="3">
        <v>45568</v>
      </c>
      <c r="DQ2315" t="s">
        <v>6102</v>
      </c>
      <c r="DR2315" t="s">
        <v>3985</v>
      </c>
      <c r="DU2315" t="s">
        <v>6251</v>
      </c>
    </row>
    <row r="2316" spans="1:125" x14ac:dyDescent="0.25">
      <c r="A2316" s="5">
        <v>1316601</v>
      </c>
      <c r="B2316" s="5">
        <v>1</v>
      </c>
      <c r="J2316" s="3"/>
      <c r="K2316" s="3"/>
      <c r="L2316" s="3"/>
      <c r="M2316" s="3"/>
      <c r="N2316" s="3">
        <v>45560</v>
      </c>
      <c r="O2316" s="7">
        <v>0.41888888888888887</v>
      </c>
      <c r="P2316" t="s">
        <v>1980</v>
      </c>
      <c r="AV2316" t="s">
        <v>202</v>
      </c>
      <c r="AW2316" t="s">
        <v>207</v>
      </c>
      <c r="AX2316" t="s">
        <v>211</v>
      </c>
      <c r="AY2316" t="s">
        <v>200</v>
      </c>
      <c r="AZ2316" t="s">
        <v>208</v>
      </c>
      <c r="BA2316">
        <v>2</v>
      </c>
      <c r="BB2316" t="s">
        <v>204</v>
      </c>
      <c r="BC2316" t="s">
        <v>209</v>
      </c>
      <c r="BD2316" t="s">
        <v>211</v>
      </c>
      <c r="BE2316" t="s">
        <v>203</v>
      </c>
      <c r="BF2316" t="s">
        <v>212</v>
      </c>
      <c r="BG2316" t="s">
        <v>211</v>
      </c>
      <c r="BH2316" t="s">
        <v>201</v>
      </c>
      <c r="BI2316" t="s">
        <v>210</v>
      </c>
      <c r="BJ2316">
        <v>1</v>
      </c>
      <c r="BK2316" t="s">
        <v>205</v>
      </c>
      <c r="BL2316" t="s">
        <v>354</v>
      </c>
      <c r="BM2316">
        <v>1</v>
      </c>
    </row>
    <row r="2317" spans="1:125" x14ac:dyDescent="0.25">
      <c r="A2317" s="5">
        <v>1316613</v>
      </c>
      <c r="B2317" s="5">
        <v>13</v>
      </c>
      <c r="C2317" t="s">
        <v>6258</v>
      </c>
      <c r="D2317" t="s">
        <v>6263</v>
      </c>
      <c r="E2317" t="s">
        <v>4479</v>
      </c>
      <c r="F2317" t="s">
        <v>28</v>
      </c>
      <c r="G2317" t="s">
        <v>6262</v>
      </c>
      <c r="H2317" t="s">
        <v>127</v>
      </c>
      <c r="I2317" t="s">
        <v>118</v>
      </c>
      <c r="J2317" s="3"/>
      <c r="K2317" s="3" t="s">
        <v>6259</v>
      </c>
      <c r="L2317" s="3">
        <v>45601</v>
      </c>
      <c r="M2317" s="3" t="s">
        <v>133</v>
      </c>
      <c r="N2317" s="3">
        <v>45560</v>
      </c>
      <c r="O2317" s="7">
        <v>0.41888888888888887</v>
      </c>
      <c r="P2317" t="s">
        <v>1980</v>
      </c>
      <c r="Q2317" s="3">
        <v>45678</v>
      </c>
      <c r="R2317" s="7">
        <v>0.39649305555555553</v>
      </c>
      <c r="S2317" t="s">
        <v>1908</v>
      </c>
      <c r="T2317">
        <v>2197</v>
      </c>
      <c r="U2317" s="92" t="s">
        <v>6266</v>
      </c>
      <c r="V2317" s="93" t="s">
        <v>482</v>
      </c>
      <c r="W2317" s="92" t="s">
        <v>6267</v>
      </c>
      <c r="Y2317" s="92" t="s">
        <v>479</v>
      </c>
      <c r="AA2317" t="s">
        <v>146</v>
      </c>
      <c r="AB2317">
        <v>956</v>
      </c>
      <c r="AC2317" t="s">
        <v>153</v>
      </c>
      <c r="AD2317" t="s">
        <v>239</v>
      </c>
      <c r="AF2317" s="12" t="s">
        <v>6239</v>
      </c>
      <c r="AG2317" s="12">
        <v>92</v>
      </c>
      <c r="AH2317" s="12" t="s">
        <v>6239</v>
      </c>
      <c r="AI2317" s="12">
        <v>92</v>
      </c>
      <c r="AJ2317" s="12" t="s">
        <v>6239</v>
      </c>
      <c r="AK2317" s="12">
        <v>92</v>
      </c>
      <c r="AL2317" s="12" t="s">
        <v>6239</v>
      </c>
      <c r="AM2317" s="12">
        <v>92</v>
      </c>
      <c r="AN2317" s="12" t="s">
        <v>6136</v>
      </c>
      <c r="AO2317" s="12">
        <v>45</v>
      </c>
      <c r="AP2317" s="12" t="s">
        <v>6136</v>
      </c>
      <c r="AQ2317" s="12">
        <v>45</v>
      </c>
      <c r="AR2317" s="12" t="s">
        <v>239</v>
      </c>
      <c r="AS2317" s="12" t="s">
        <v>239</v>
      </c>
      <c r="AT2317" s="12" t="s">
        <v>239</v>
      </c>
      <c r="AU2317" s="12" t="s">
        <v>239</v>
      </c>
      <c r="AV2317" t="s">
        <v>202</v>
      </c>
      <c r="AW2317" t="s">
        <v>207</v>
      </c>
      <c r="AX2317" t="s">
        <v>211</v>
      </c>
      <c r="AY2317" t="s">
        <v>200</v>
      </c>
      <c r="AZ2317" t="s">
        <v>208</v>
      </c>
      <c r="BA2317">
        <v>2</v>
      </c>
      <c r="BB2317" t="s">
        <v>204</v>
      </c>
      <c r="BC2317" t="s">
        <v>209</v>
      </c>
      <c r="BD2317" t="s">
        <v>211</v>
      </c>
      <c r="BE2317" t="s">
        <v>203</v>
      </c>
      <c r="BF2317" t="s">
        <v>212</v>
      </c>
      <c r="BG2317" t="s">
        <v>211</v>
      </c>
      <c r="BH2317" t="s">
        <v>201</v>
      </c>
      <c r="BI2317" t="s">
        <v>210</v>
      </c>
      <c r="BJ2317">
        <v>1</v>
      </c>
      <c r="BK2317" t="s">
        <v>205</v>
      </c>
      <c r="BL2317" t="s">
        <v>354</v>
      </c>
      <c r="BM2317">
        <v>1</v>
      </c>
      <c r="BQ2317" t="s">
        <v>577</v>
      </c>
      <c r="BR2317" t="s">
        <v>146</v>
      </c>
      <c r="BS2317" t="s">
        <v>6268</v>
      </c>
      <c r="BT2317" t="s">
        <v>146</v>
      </c>
      <c r="BW2317" t="s">
        <v>367</v>
      </c>
      <c r="BX2317" t="s">
        <v>146</v>
      </c>
      <c r="BY2317" t="s">
        <v>4005</v>
      </c>
      <c r="BZ2317" t="s">
        <v>146</v>
      </c>
      <c r="CA2317" t="s">
        <v>1980</v>
      </c>
      <c r="CB2317" s="3">
        <v>45560</v>
      </c>
      <c r="CC2317" t="s">
        <v>1980</v>
      </c>
      <c r="CD2317" s="3">
        <v>45561</v>
      </c>
      <c r="CE2317" t="s">
        <v>1980</v>
      </c>
      <c r="CF2317" s="3">
        <v>45560</v>
      </c>
      <c r="CG2317" t="s">
        <v>1980</v>
      </c>
      <c r="CH2317" s="3">
        <v>45561</v>
      </c>
      <c r="CI2317" t="s">
        <v>1980</v>
      </c>
      <c r="CJ2317" s="3">
        <v>45561</v>
      </c>
      <c r="CK2317" t="s">
        <v>1908</v>
      </c>
      <c r="CL2317" s="3">
        <v>45568</v>
      </c>
      <c r="CM2317" t="s">
        <v>1908</v>
      </c>
      <c r="CN2317" s="3">
        <v>45566</v>
      </c>
      <c r="CO2317" t="s">
        <v>1908</v>
      </c>
      <c r="CP2317" s="3">
        <v>45566</v>
      </c>
      <c r="CQ2317" t="s">
        <v>1908</v>
      </c>
      <c r="CR2317" s="3">
        <v>45568</v>
      </c>
      <c r="CS2317" t="s">
        <v>1908</v>
      </c>
      <c r="CT2317" s="3">
        <v>45566</v>
      </c>
      <c r="CU2317" t="s">
        <v>1908</v>
      </c>
      <c r="CV2317" s="3">
        <v>45568</v>
      </c>
      <c r="CW2317" t="s">
        <v>1908</v>
      </c>
      <c r="CX2317" s="3">
        <v>45566</v>
      </c>
      <c r="CY2317" t="s">
        <v>1908</v>
      </c>
      <c r="CZ2317" s="3">
        <v>45566</v>
      </c>
      <c r="DA2317" t="s">
        <v>1908</v>
      </c>
      <c r="DB2317" s="3">
        <v>45566</v>
      </c>
      <c r="DC2317" t="s">
        <v>1908</v>
      </c>
      <c r="DD2317" s="3">
        <v>45568</v>
      </c>
      <c r="DE2317" t="s">
        <v>1908</v>
      </c>
      <c r="DF2317" s="3">
        <v>45568</v>
      </c>
      <c r="DG2317" t="s">
        <v>1908</v>
      </c>
      <c r="DH2317" s="3">
        <v>45568</v>
      </c>
      <c r="DK2317" t="s">
        <v>1908</v>
      </c>
      <c r="DL2317" s="3">
        <v>45568</v>
      </c>
      <c r="DQ2317" t="s">
        <v>28</v>
      </c>
      <c r="DR2317" t="s">
        <v>6394</v>
      </c>
      <c r="DU2317" t="s">
        <v>6264</v>
      </c>
    </row>
    <row r="2318" spans="1:125" x14ac:dyDescent="0.25">
      <c r="A2318" s="5">
        <v>1316701</v>
      </c>
      <c r="B2318" s="5">
        <v>1</v>
      </c>
      <c r="J2318" s="3"/>
      <c r="K2318" s="3"/>
      <c r="L2318" s="3"/>
      <c r="M2318" s="3"/>
      <c r="N2318" s="3">
        <v>45574</v>
      </c>
      <c r="O2318" s="7">
        <v>0.46835648148148146</v>
      </c>
      <c r="P2318" t="s">
        <v>1908</v>
      </c>
      <c r="AV2318" t="s">
        <v>202</v>
      </c>
      <c r="AW2318" t="s">
        <v>207</v>
      </c>
      <c r="AX2318" t="s">
        <v>211</v>
      </c>
      <c r="AY2318" t="s">
        <v>200</v>
      </c>
      <c r="AZ2318" t="s">
        <v>208</v>
      </c>
      <c r="BA2318">
        <v>2</v>
      </c>
      <c r="BB2318" t="s">
        <v>204</v>
      </c>
      <c r="BC2318" t="s">
        <v>209</v>
      </c>
      <c r="BD2318" t="s">
        <v>211</v>
      </c>
      <c r="BE2318" t="s">
        <v>203</v>
      </c>
      <c r="BF2318" t="s">
        <v>212</v>
      </c>
      <c r="BG2318" t="s">
        <v>211</v>
      </c>
      <c r="BH2318" t="s">
        <v>201</v>
      </c>
      <c r="BI2318" t="s">
        <v>210</v>
      </c>
      <c r="BJ2318">
        <v>1</v>
      </c>
      <c r="BK2318" t="s">
        <v>205</v>
      </c>
      <c r="BL2318" t="s">
        <v>354</v>
      </c>
      <c r="BM2318">
        <v>1</v>
      </c>
    </row>
    <row r="2319" spans="1:125" x14ac:dyDescent="0.25">
      <c r="A2319" s="5">
        <v>1316712</v>
      </c>
      <c r="B2319" s="5">
        <v>12</v>
      </c>
      <c r="C2319" t="s">
        <v>6382</v>
      </c>
      <c r="D2319" t="s">
        <v>6278</v>
      </c>
      <c r="E2319" t="s">
        <v>5626</v>
      </c>
      <c r="F2319" t="s">
        <v>28</v>
      </c>
      <c r="G2319" t="s">
        <v>5411</v>
      </c>
      <c r="H2319" t="s">
        <v>25</v>
      </c>
      <c r="I2319" t="s">
        <v>117</v>
      </c>
      <c r="J2319" s="3"/>
      <c r="K2319" s="3"/>
      <c r="L2319" s="3">
        <v>45811</v>
      </c>
      <c r="M2319" s="3" t="s">
        <v>128</v>
      </c>
      <c r="N2319" s="3">
        <v>45574</v>
      </c>
      <c r="O2319" s="7">
        <v>0.46835648148148146</v>
      </c>
      <c r="P2319" t="s">
        <v>1908</v>
      </c>
      <c r="Q2319" s="3">
        <v>45631</v>
      </c>
      <c r="R2319" s="7">
        <v>0.69633101851851853</v>
      </c>
      <c r="S2319" t="s">
        <v>1908</v>
      </c>
      <c r="U2319" s="92" t="s">
        <v>1547</v>
      </c>
      <c r="V2319" s="93" t="s">
        <v>4504</v>
      </c>
      <c r="W2319" s="92" t="s">
        <v>2400</v>
      </c>
      <c r="X2319" s="93" t="s">
        <v>4518</v>
      </c>
      <c r="Y2319" s="92" t="s">
        <v>2861</v>
      </c>
      <c r="Z2319" s="93" t="s">
        <v>4881</v>
      </c>
      <c r="AA2319" t="s">
        <v>234</v>
      </c>
      <c r="AB2319">
        <v>956</v>
      </c>
      <c r="AC2319" t="s">
        <v>153</v>
      </c>
      <c r="AD2319" t="s">
        <v>3610</v>
      </c>
      <c r="AE2319" t="s">
        <v>2174</v>
      </c>
      <c r="AF2319" s="12" t="s">
        <v>5416</v>
      </c>
      <c r="AG2319" s="12" t="s">
        <v>5417</v>
      </c>
      <c r="AH2319" s="12" t="s">
        <v>5416</v>
      </c>
      <c r="AI2319" s="12" t="s">
        <v>5417</v>
      </c>
      <c r="AJ2319" s="12" t="s">
        <v>5416</v>
      </c>
      <c r="AK2319" s="12" t="s">
        <v>5417</v>
      </c>
      <c r="AL2319" s="12" t="s">
        <v>5416</v>
      </c>
      <c r="AM2319" s="12" t="s">
        <v>5417</v>
      </c>
      <c r="AN2319" s="12" t="s">
        <v>6217</v>
      </c>
      <c r="AO2319" s="12">
        <v>58</v>
      </c>
      <c r="AP2319" s="12" t="s">
        <v>6217</v>
      </c>
      <c r="AQ2319" s="12">
        <v>58</v>
      </c>
      <c r="AR2319" s="12" t="s">
        <v>239</v>
      </c>
      <c r="AS2319" s="12" t="s">
        <v>239</v>
      </c>
      <c r="AT2319" s="12" t="s">
        <v>239</v>
      </c>
      <c r="AU2319" s="12" t="s">
        <v>239</v>
      </c>
      <c r="AV2319" t="s">
        <v>202</v>
      </c>
      <c r="AW2319" t="s">
        <v>207</v>
      </c>
      <c r="AX2319" t="s">
        <v>211</v>
      </c>
      <c r="AY2319" t="s">
        <v>200</v>
      </c>
      <c r="AZ2319" t="s">
        <v>208</v>
      </c>
      <c r="BA2319">
        <v>2</v>
      </c>
      <c r="BB2319" t="s">
        <v>204</v>
      </c>
      <c r="BC2319" t="s">
        <v>209</v>
      </c>
      <c r="BD2319" t="s">
        <v>211</v>
      </c>
      <c r="BE2319" t="s">
        <v>203</v>
      </c>
      <c r="BF2319" t="s">
        <v>212</v>
      </c>
      <c r="BG2319" t="s">
        <v>211</v>
      </c>
      <c r="BH2319" t="s">
        <v>201</v>
      </c>
      <c r="BI2319" t="s">
        <v>210</v>
      </c>
      <c r="BJ2319">
        <v>1</v>
      </c>
      <c r="BK2319" t="s">
        <v>205</v>
      </c>
      <c r="BL2319" t="s">
        <v>354</v>
      </c>
      <c r="BM2319">
        <v>1</v>
      </c>
      <c r="BQ2319" t="s">
        <v>584</v>
      </c>
      <c r="BR2319" t="s">
        <v>234</v>
      </c>
      <c r="BS2319" t="s">
        <v>6280</v>
      </c>
      <c r="BT2319" t="s">
        <v>234</v>
      </c>
      <c r="BU2319" t="s">
        <v>1852</v>
      </c>
      <c r="BV2319" t="s">
        <v>234</v>
      </c>
      <c r="BW2319" t="s">
        <v>379</v>
      </c>
      <c r="BX2319" t="s">
        <v>234</v>
      </c>
      <c r="CA2319" t="s">
        <v>1908</v>
      </c>
      <c r="CB2319" s="3">
        <v>45574</v>
      </c>
      <c r="CC2319" t="s">
        <v>1908</v>
      </c>
      <c r="CD2319" s="3">
        <v>45602</v>
      </c>
      <c r="CE2319" t="s">
        <v>1908</v>
      </c>
      <c r="CF2319" s="3">
        <v>45574</v>
      </c>
      <c r="CG2319" t="s">
        <v>1908</v>
      </c>
      <c r="CH2319" s="3">
        <v>45576</v>
      </c>
      <c r="CI2319" t="s">
        <v>1908</v>
      </c>
      <c r="CJ2319" s="3">
        <v>45576</v>
      </c>
      <c r="CK2319" t="s">
        <v>1908</v>
      </c>
      <c r="CL2319" s="3">
        <v>45602</v>
      </c>
      <c r="CM2319" t="s">
        <v>1908</v>
      </c>
      <c r="CN2319" s="3">
        <v>45621</v>
      </c>
      <c r="CO2319" t="s">
        <v>1908</v>
      </c>
      <c r="CP2319" s="3">
        <v>45621</v>
      </c>
      <c r="CQ2319" t="s">
        <v>1908</v>
      </c>
      <c r="CR2319" s="3">
        <v>45631</v>
      </c>
      <c r="CS2319" t="s">
        <v>1908</v>
      </c>
      <c r="CT2319" s="3">
        <v>45574</v>
      </c>
      <c r="CU2319" t="s">
        <v>1908</v>
      </c>
      <c r="CV2319" s="3">
        <v>45588</v>
      </c>
      <c r="CW2319" t="s">
        <v>1908</v>
      </c>
      <c r="CX2319" s="3">
        <v>45602</v>
      </c>
      <c r="CY2319" t="s">
        <v>1908</v>
      </c>
      <c r="CZ2319" s="3">
        <v>45621</v>
      </c>
      <c r="DA2319" t="s">
        <v>1908</v>
      </c>
      <c r="DB2319" s="3">
        <v>45621</v>
      </c>
      <c r="DE2319" t="s">
        <v>1908</v>
      </c>
      <c r="DF2319" s="3">
        <v>45603</v>
      </c>
      <c r="DG2319" t="s">
        <v>1908</v>
      </c>
      <c r="DH2319" s="3">
        <v>45616</v>
      </c>
      <c r="DK2319" t="s">
        <v>1908</v>
      </c>
      <c r="DL2319" s="3">
        <v>45603</v>
      </c>
      <c r="DQ2319" t="s">
        <v>28</v>
      </c>
      <c r="DR2319" t="s">
        <v>2920</v>
      </c>
      <c r="DU2319" t="s">
        <v>6279</v>
      </c>
    </row>
    <row r="2320" spans="1:125" x14ac:dyDescent="0.25">
      <c r="A2320" s="5">
        <v>1316801</v>
      </c>
      <c r="B2320" s="5">
        <v>1</v>
      </c>
      <c r="J2320" s="3"/>
      <c r="K2320" s="3"/>
      <c r="L2320" s="3"/>
      <c r="M2320" s="3"/>
      <c r="N2320" s="3">
        <v>45580</v>
      </c>
      <c r="O2320" s="7">
        <v>0.45473379629629629</v>
      </c>
      <c r="P2320" t="s">
        <v>1908</v>
      </c>
      <c r="AV2320" t="s">
        <v>202</v>
      </c>
      <c r="AW2320" t="s">
        <v>207</v>
      </c>
      <c r="AX2320" t="s">
        <v>211</v>
      </c>
      <c r="AY2320" t="s">
        <v>200</v>
      </c>
      <c r="AZ2320" t="s">
        <v>208</v>
      </c>
      <c r="BA2320">
        <v>2</v>
      </c>
      <c r="BB2320" t="s">
        <v>204</v>
      </c>
      <c r="BC2320" t="s">
        <v>209</v>
      </c>
      <c r="BD2320" t="s">
        <v>211</v>
      </c>
      <c r="BE2320" t="s">
        <v>203</v>
      </c>
      <c r="BF2320" t="s">
        <v>212</v>
      </c>
      <c r="BG2320" t="s">
        <v>211</v>
      </c>
      <c r="BH2320" t="s">
        <v>201</v>
      </c>
      <c r="BI2320" t="s">
        <v>210</v>
      </c>
      <c r="BJ2320">
        <v>1</v>
      </c>
      <c r="BK2320" t="s">
        <v>205</v>
      </c>
      <c r="BL2320" t="s">
        <v>354</v>
      </c>
      <c r="BM2320">
        <v>1</v>
      </c>
    </row>
    <row r="2321" spans="1:125" x14ac:dyDescent="0.25">
      <c r="A2321" s="5">
        <v>1316814</v>
      </c>
      <c r="B2321" s="5">
        <v>14</v>
      </c>
      <c r="C2321" t="s">
        <v>6480</v>
      </c>
      <c r="D2321" t="s">
        <v>6299</v>
      </c>
      <c r="E2321" t="s">
        <v>6293</v>
      </c>
      <c r="F2321" t="s">
        <v>28</v>
      </c>
      <c r="G2321" t="s">
        <v>6289</v>
      </c>
      <c r="H2321" t="s">
        <v>1146</v>
      </c>
      <c r="I2321" t="s">
        <v>117</v>
      </c>
      <c r="J2321" s="3"/>
      <c r="K2321" s="3"/>
      <c r="L2321" s="3">
        <v>45748</v>
      </c>
      <c r="M2321" s="3" t="s">
        <v>4721</v>
      </c>
      <c r="N2321" s="3">
        <v>45580</v>
      </c>
      <c r="O2321" s="7">
        <v>0.45473379629629629</v>
      </c>
      <c r="P2321" t="s">
        <v>1908</v>
      </c>
      <c r="Q2321" s="3">
        <v>45700</v>
      </c>
      <c r="R2321" s="7">
        <v>0.41725694444444444</v>
      </c>
      <c r="S2321" t="s">
        <v>1908</v>
      </c>
      <c r="U2321" s="92" t="s">
        <v>475</v>
      </c>
      <c r="V2321" s="93" t="s">
        <v>228</v>
      </c>
      <c r="W2321" s="92" t="s">
        <v>1733</v>
      </c>
      <c r="X2321" s="93" t="s">
        <v>6290</v>
      </c>
      <c r="Y2321" s="92" t="s">
        <v>539</v>
      </c>
      <c r="Z2321" s="93" t="s">
        <v>6291</v>
      </c>
      <c r="AA2321" t="s">
        <v>234</v>
      </c>
      <c r="AB2321">
        <v>956</v>
      </c>
      <c r="AC2321" t="s">
        <v>153</v>
      </c>
      <c r="AD2321" t="s">
        <v>474</v>
      </c>
      <c r="AF2321" s="12" t="s">
        <v>5804</v>
      </c>
      <c r="AG2321" s="12">
        <v>71</v>
      </c>
      <c r="AH2321" s="12" t="s">
        <v>5804</v>
      </c>
      <c r="AI2321" s="12">
        <v>71</v>
      </c>
      <c r="AJ2321" s="12" t="s">
        <v>5804</v>
      </c>
      <c r="AK2321" s="12">
        <v>71</v>
      </c>
      <c r="AL2321" s="12" t="s">
        <v>5804</v>
      </c>
      <c r="AM2321" s="12">
        <v>71</v>
      </c>
      <c r="AN2321" s="12" t="s">
        <v>6136</v>
      </c>
      <c r="AO2321" s="12">
        <v>45</v>
      </c>
      <c r="AP2321" s="12" t="s">
        <v>6136</v>
      </c>
      <c r="AQ2321" s="12">
        <v>45</v>
      </c>
      <c r="AR2321" s="12" t="s">
        <v>239</v>
      </c>
      <c r="AS2321" s="12" t="s">
        <v>239</v>
      </c>
      <c r="AT2321" s="12" t="s">
        <v>239</v>
      </c>
      <c r="AU2321" s="12" t="s">
        <v>239</v>
      </c>
      <c r="AV2321" t="s">
        <v>202</v>
      </c>
      <c r="AW2321" t="s">
        <v>207</v>
      </c>
      <c r="AX2321" t="s">
        <v>211</v>
      </c>
      <c r="AY2321" t="s">
        <v>200</v>
      </c>
      <c r="AZ2321" t="s">
        <v>208</v>
      </c>
      <c r="BA2321">
        <v>2</v>
      </c>
      <c r="BB2321" t="s">
        <v>204</v>
      </c>
      <c r="BC2321" t="s">
        <v>209</v>
      </c>
      <c r="BD2321" t="s">
        <v>211</v>
      </c>
      <c r="BE2321" t="s">
        <v>203</v>
      </c>
      <c r="BF2321" t="s">
        <v>212</v>
      </c>
      <c r="BG2321" t="s">
        <v>211</v>
      </c>
      <c r="BH2321" t="s">
        <v>201</v>
      </c>
      <c r="BI2321" t="s">
        <v>210</v>
      </c>
      <c r="BJ2321">
        <v>1</v>
      </c>
      <c r="BK2321" t="s">
        <v>205</v>
      </c>
      <c r="BL2321" t="s">
        <v>354</v>
      </c>
      <c r="BM2321">
        <v>1</v>
      </c>
      <c r="BQ2321" t="s">
        <v>1161</v>
      </c>
      <c r="BR2321" t="s">
        <v>6108</v>
      </c>
      <c r="BS2321" t="s">
        <v>6302</v>
      </c>
      <c r="BT2321" t="s">
        <v>6108</v>
      </c>
      <c r="BU2321" t="s">
        <v>6086</v>
      </c>
      <c r="BV2321" t="s">
        <v>6108</v>
      </c>
      <c r="BW2321" t="s">
        <v>1163</v>
      </c>
      <c r="BX2321" t="s">
        <v>6108</v>
      </c>
      <c r="BY2321" t="s">
        <v>1164</v>
      </c>
      <c r="BZ2321" t="s">
        <v>6108</v>
      </c>
      <c r="CA2321" t="s">
        <v>1908</v>
      </c>
      <c r="CB2321" s="3">
        <v>45580</v>
      </c>
      <c r="CC2321" t="s">
        <v>1908</v>
      </c>
      <c r="CD2321" s="3">
        <v>45695</v>
      </c>
      <c r="CE2321" t="s">
        <v>1908</v>
      </c>
      <c r="CF2321" s="3">
        <v>45580</v>
      </c>
      <c r="CG2321" t="s">
        <v>1908</v>
      </c>
      <c r="CH2321" s="3">
        <v>45586</v>
      </c>
      <c r="CI2321" t="s">
        <v>1908</v>
      </c>
      <c r="CJ2321" s="3">
        <v>45586</v>
      </c>
      <c r="CK2321" t="s">
        <v>1908</v>
      </c>
      <c r="CL2321" s="3">
        <v>45695</v>
      </c>
      <c r="CM2321" t="s">
        <v>1908</v>
      </c>
      <c r="CN2321" s="3">
        <v>45684</v>
      </c>
      <c r="CO2321" t="s">
        <v>1908</v>
      </c>
      <c r="CP2321" s="3">
        <v>45695</v>
      </c>
      <c r="CQ2321" t="s">
        <v>1908</v>
      </c>
      <c r="CR2321" s="3">
        <v>45699</v>
      </c>
      <c r="CS2321" t="s">
        <v>1908</v>
      </c>
      <c r="CT2321" s="3">
        <v>45580</v>
      </c>
      <c r="CU2321" t="s">
        <v>1908</v>
      </c>
      <c r="CV2321" s="3">
        <v>45674</v>
      </c>
      <c r="CW2321" t="s">
        <v>1908</v>
      </c>
      <c r="CX2321" s="3">
        <v>45695</v>
      </c>
      <c r="CY2321" t="s">
        <v>1908</v>
      </c>
      <c r="CZ2321" s="3">
        <v>45674</v>
      </c>
      <c r="DA2321" t="s">
        <v>1908</v>
      </c>
      <c r="DB2321" s="3">
        <v>45674</v>
      </c>
      <c r="DE2321" t="s">
        <v>1908</v>
      </c>
      <c r="DF2321" s="3">
        <v>45700</v>
      </c>
      <c r="DG2321" t="s">
        <v>1908</v>
      </c>
      <c r="DH2321" s="3">
        <v>45700</v>
      </c>
      <c r="DK2321" t="s">
        <v>1908</v>
      </c>
      <c r="DL2321" s="3">
        <v>45700</v>
      </c>
      <c r="DQ2321" t="s">
        <v>28</v>
      </c>
      <c r="DR2321" t="s">
        <v>6394</v>
      </c>
      <c r="DU2321" t="s">
        <v>6292</v>
      </c>
    </row>
    <row r="2322" spans="1:125" x14ac:dyDescent="0.25">
      <c r="A2322" s="5">
        <v>1316901</v>
      </c>
      <c r="B2322" s="5">
        <v>1</v>
      </c>
      <c r="J2322" s="3"/>
      <c r="K2322" s="3"/>
      <c r="L2322" s="3"/>
      <c r="M2322" s="3"/>
      <c r="N2322" s="3">
        <v>45580</v>
      </c>
      <c r="O2322" s="7">
        <v>0.4724652777777778</v>
      </c>
      <c r="P2322" t="s">
        <v>1908</v>
      </c>
      <c r="AV2322" t="s">
        <v>202</v>
      </c>
      <c r="AW2322" t="s">
        <v>207</v>
      </c>
      <c r="AX2322" t="s">
        <v>211</v>
      </c>
      <c r="AY2322" t="s">
        <v>200</v>
      </c>
      <c r="AZ2322" t="s">
        <v>208</v>
      </c>
      <c r="BA2322">
        <v>2</v>
      </c>
      <c r="BB2322" t="s">
        <v>204</v>
      </c>
      <c r="BC2322" t="s">
        <v>209</v>
      </c>
      <c r="BD2322" t="s">
        <v>211</v>
      </c>
      <c r="BE2322" t="s">
        <v>203</v>
      </c>
      <c r="BF2322" t="s">
        <v>212</v>
      </c>
      <c r="BG2322" t="s">
        <v>211</v>
      </c>
      <c r="BH2322" t="s">
        <v>201</v>
      </c>
      <c r="BI2322" t="s">
        <v>210</v>
      </c>
      <c r="BJ2322">
        <v>1</v>
      </c>
      <c r="BK2322" t="s">
        <v>205</v>
      </c>
      <c r="BL2322" t="s">
        <v>354</v>
      </c>
      <c r="BM2322">
        <v>1</v>
      </c>
    </row>
    <row r="2323" spans="1:125" x14ac:dyDescent="0.25">
      <c r="A2323" s="5">
        <v>1317001</v>
      </c>
      <c r="B2323" s="5">
        <v>1</v>
      </c>
      <c r="J2323" s="3"/>
      <c r="K2323" s="3"/>
      <c r="L2323" s="3"/>
      <c r="M2323" s="3"/>
      <c r="N2323" s="3">
        <v>45580</v>
      </c>
      <c r="O2323" s="7">
        <v>0.47568287037037038</v>
      </c>
      <c r="P2323" t="s">
        <v>1908</v>
      </c>
      <c r="AV2323" t="s">
        <v>202</v>
      </c>
      <c r="AW2323" t="s">
        <v>207</v>
      </c>
      <c r="AX2323" t="s">
        <v>211</v>
      </c>
      <c r="AY2323" t="s">
        <v>200</v>
      </c>
      <c r="AZ2323" t="s">
        <v>208</v>
      </c>
      <c r="BA2323">
        <v>2</v>
      </c>
      <c r="BB2323" t="s">
        <v>204</v>
      </c>
      <c r="BC2323" t="s">
        <v>209</v>
      </c>
      <c r="BD2323" t="s">
        <v>211</v>
      </c>
      <c r="BE2323" t="s">
        <v>203</v>
      </c>
      <c r="BF2323" t="s">
        <v>212</v>
      </c>
      <c r="BG2323" t="s">
        <v>211</v>
      </c>
      <c r="BH2323" t="s">
        <v>201</v>
      </c>
      <c r="BI2323" t="s">
        <v>210</v>
      </c>
      <c r="BJ2323">
        <v>1</v>
      </c>
      <c r="BK2323" t="s">
        <v>205</v>
      </c>
      <c r="BL2323" t="s">
        <v>354</v>
      </c>
      <c r="BM2323">
        <v>1</v>
      </c>
    </row>
    <row r="2324" spans="1:125" x14ac:dyDescent="0.25">
      <c r="A2324" s="5">
        <v>1317101</v>
      </c>
      <c r="B2324" s="5">
        <v>1</v>
      </c>
      <c r="J2324" s="3"/>
      <c r="K2324" s="3"/>
      <c r="L2324" s="3"/>
      <c r="M2324" s="3"/>
      <c r="N2324" s="3">
        <v>45580</v>
      </c>
      <c r="O2324" s="7">
        <v>0.47620370370370368</v>
      </c>
      <c r="P2324" t="s">
        <v>1908</v>
      </c>
      <c r="AV2324" t="s">
        <v>202</v>
      </c>
      <c r="AW2324" t="s">
        <v>207</v>
      </c>
      <c r="AX2324" t="s">
        <v>211</v>
      </c>
      <c r="AY2324" t="s">
        <v>200</v>
      </c>
      <c r="AZ2324" t="s">
        <v>208</v>
      </c>
      <c r="BA2324">
        <v>2</v>
      </c>
      <c r="BB2324" t="s">
        <v>204</v>
      </c>
      <c r="BC2324" t="s">
        <v>209</v>
      </c>
      <c r="BD2324" t="s">
        <v>211</v>
      </c>
      <c r="BE2324" t="s">
        <v>203</v>
      </c>
      <c r="BF2324" t="s">
        <v>212</v>
      </c>
      <c r="BG2324" t="s">
        <v>211</v>
      </c>
      <c r="BH2324" t="s">
        <v>201</v>
      </c>
      <c r="BI2324" t="s">
        <v>210</v>
      </c>
      <c r="BJ2324">
        <v>1</v>
      </c>
      <c r="BK2324" t="s">
        <v>205</v>
      </c>
      <c r="BL2324" t="s">
        <v>354</v>
      </c>
      <c r="BM2324">
        <v>1</v>
      </c>
    </row>
    <row r="2325" spans="1:125" x14ac:dyDescent="0.25">
      <c r="A2325" s="5">
        <v>1317110</v>
      </c>
      <c r="B2325" s="5">
        <v>10</v>
      </c>
      <c r="C2325" t="s">
        <v>6374</v>
      </c>
      <c r="D2325" t="s">
        <v>6294</v>
      </c>
      <c r="E2325" t="s">
        <v>842</v>
      </c>
      <c r="F2325" t="s">
        <v>39</v>
      </c>
      <c r="G2325" t="s">
        <v>5934</v>
      </c>
      <c r="H2325" t="s">
        <v>127</v>
      </c>
      <c r="I2325" t="s">
        <v>117</v>
      </c>
      <c r="J2325" s="3"/>
      <c r="K2325" s="3"/>
      <c r="L2325" s="3">
        <v>45720</v>
      </c>
      <c r="M2325" s="3" t="s">
        <v>133</v>
      </c>
      <c r="N2325" s="3">
        <v>45580</v>
      </c>
      <c r="O2325" s="7">
        <v>0.47620370370370368</v>
      </c>
      <c r="P2325" t="s">
        <v>1908</v>
      </c>
      <c r="Q2325" s="3">
        <v>45635</v>
      </c>
      <c r="R2325" s="7">
        <v>0.36964120370370368</v>
      </c>
      <c r="S2325" t="s">
        <v>1908</v>
      </c>
      <c r="U2325" s="92" t="s">
        <v>6295</v>
      </c>
      <c r="V2325" s="93" t="s">
        <v>6296</v>
      </c>
      <c r="AA2325" t="s">
        <v>234</v>
      </c>
      <c r="AB2325">
        <v>956</v>
      </c>
      <c r="AC2325" t="s">
        <v>154</v>
      </c>
      <c r="AD2325" t="s">
        <v>474</v>
      </c>
      <c r="AF2325" s="12" t="s">
        <v>5731</v>
      </c>
      <c r="AG2325" s="12">
        <v>18</v>
      </c>
      <c r="AH2325" s="12" t="s">
        <v>5731</v>
      </c>
      <c r="AI2325" s="12">
        <v>18</v>
      </c>
      <c r="AJ2325" s="12" t="s">
        <v>5731</v>
      </c>
      <c r="AK2325" s="12">
        <v>18</v>
      </c>
      <c r="AL2325" s="12" t="s">
        <v>5731</v>
      </c>
      <c r="AM2325" s="12">
        <v>18</v>
      </c>
      <c r="AN2325" s="12" t="s">
        <v>6136</v>
      </c>
      <c r="AO2325" s="12">
        <v>45</v>
      </c>
      <c r="AP2325" s="12" t="s">
        <v>6136</v>
      </c>
      <c r="AQ2325" s="12">
        <v>45</v>
      </c>
      <c r="AR2325" s="12" t="s">
        <v>239</v>
      </c>
      <c r="AS2325" s="12" t="s">
        <v>239</v>
      </c>
      <c r="AT2325" s="12" t="s">
        <v>239</v>
      </c>
      <c r="AU2325" s="12" t="s">
        <v>239</v>
      </c>
      <c r="AV2325" t="s">
        <v>202</v>
      </c>
      <c r="AW2325" t="s">
        <v>207</v>
      </c>
      <c r="AX2325" t="s">
        <v>211</v>
      </c>
      <c r="AY2325" t="s">
        <v>200</v>
      </c>
      <c r="AZ2325" t="s">
        <v>208</v>
      </c>
      <c r="BA2325">
        <v>2</v>
      </c>
      <c r="BB2325" t="s">
        <v>204</v>
      </c>
      <c r="BC2325" t="s">
        <v>209</v>
      </c>
      <c r="BD2325" t="s">
        <v>211</v>
      </c>
      <c r="BE2325" t="s">
        <v>203</v>
      </c>
      <c r="BF2325" t="s">
        <v>212</v>
      </c>
      <c r="BG2325" t="s">
        <v>211</v>
      </c>
      <c r="BH2325" t="s">
        <v>201</v>
      </c>
      <c r="BI2325" t="s">
        <v>210</v>
      </c>
      <c r="BJ2325">
        <v>1</v>
      </c>
      <c r="BK2325" t="s">
        <v>205</v>
      </c>
      <c r="BL2325" t="s">
        <v>354</v>
      </c>
      <c r="BM2325">
        <v>1</v>
      </c>
      <c r="BQ2325" t="s">
        <v>577</v>
      </c>
      <c r="BR2325" t="s">
        <v>234</v>
      </c>
      <c r="BS2325" t="s">
        <v>6298</v>
      </c>
      <c r="BT2325" t="s">
        <v>234</v>
      </c>
      <c r="BW2325" t="s">
        <v>367</v>
      </c>
      <c r="BX2325" t="s">
        <v>234</v>
      </c>
      <c r="BY2325" t="s">
        <v>5558</v>
      </c>
      <c r="BZ2325" t="s">
        <v>234</v>
      </c>
      <c r="CA2325" t="s">
        <v>1908</v>
      </c>
      <c r="CB2325" s="3">
        <v>45580</v>
      </c>
      <c r="CC2325" t="s">
        <v>1908</v>
      </c>
      <c r="CD2325" s="3">
        <v>45609</v>
      </c>
      <c r="CE2325" t="s">
        <v>1908</v>
      </c>
      <c r="CF2325" s="3">
        <v>45580</v>
      </c>
      <c r="CG2325" t="s">
        <v>1908</v>
      </c>
      <c r="CH2325" s="3">
        <v>45586</v>
      </c>
      <c r="CI2325" t="s">
        <v>1908</v>
      </c>
      <c r="CJ2325" s="3">
        <v>45586</v>
      </c>
      <c r="CK2325" t="s">
        <v>1908</v>
      </c>
      <c r="CL2325" s="3">
        <v>45609</v>
      </c>
      <c r="CM2325" t="s">
        <v>1908</v>
      </c>
      <c r="CN2325" s="3">
        <v>45614</v>
      </c>
      <c r="CO2325" t="s">
        <v>1908</v>
      </c>
      <c r="CP2325" s="3">
        <v>45614</v>
      </c>
      <c r="CQ2325" t="s">
        <v>1908</v>
      </c>
      <c r="CR2325" s="3">
        <v>45631</v>
      </c>
      <c r="CS2325" t="s">
        <v>1908</v>
      </c>
      <c r="CT2325" s="3">
        <v>45580</v>
      </c>
      <c r="CU2325" t="s">
        <v>1908</v>
      </c>
      <c r="CV2325" s="3">
        <v>45609</v>
      </c>
      <c r="CW2325" t="s">
        <v>1908</v>
      </c>
      <c r="CX2325" s="3">
        <v>45609</v>
      </c>
      <c r="CY2325" t="s">
        <v>1908</v>
      </c>
      <c r="CZ2325" s="3">
        <v>45614</v>
      </c>
      <c r="DA2325" t="s">
        <v>1908</v>
      </c>
      <c r="DB2325" s="3">
        <v>45614</v>
      </c>
      <c r="DC2325" t="s">
        <v>1908</v>
      </c>
      <c r="DD2325" s="3">
        <v>45635</v>
      </c>
      <c r="DE2325" t="s">
        <v>1908</v>
      </c>
      <c r="DF2325" s="3">
        <v>45614</v>
      </c>
      <c r="DG2325" t="s">
        <v>1908</v>
      </c>
      <c r="DH2325" s="3">
        <v>45614</v>
      </c>
      <c r="DK2325" t="s">
        <v>1908</v>
      </c>
      <c r="DL2325" s="3">
        <v>45614</v>
      </c>
      <c r="DQ2325" t="s">
        <v>39</v>
      </c>
      <c r="DR2325" t="s">
        <v>6397</v>
      </c>
      <c r="DU2325" t="s">
        <v>6297</v>
      </c>
    </row>
    <row r="2326" spans="1:125" x14ac:dyDescent="0.25">
      <c r="A2326" s="5">
        <v>1317201</v>
      </c>
      <c r="B2326" s="5">
        <v>1</v>
      </c>
      <c r="J2326" s="3"/>
      <c r="K2326" s="3"/>
      <c r="L2326" s="3"/>
      <c r="M2326" s="3"/>
      <c r="N2326" s="3">
        <v>45590</v>
      </c>
      <c r="O2326" s="7">
        <v>0.56344907407407407</v>
      </c>
      <c r="P2326" t="s">
        <v>1908</v>
      </c>
      <c r="AV2326" t="s">
        <v>202</v>
      </c>
      <c r="AW2326" t="s">
        <v>207</v>
      </c>
      <c r="AX2326" t="s">
        <v>211</v>
      </c>
      <c r="AY2326" t="s">
        <v>200</v>
      </c>
      <c r="AZ2326" t="s">
        <v>208</v>
      </c>
      <c r="BA2326">
        <v>2</v>
      </c>
      <c r="BB2326" t="s">
        <v>204</v>
      </c>
      <c r="BC2326" t="s">
        <v>209</v>
      </c>
      <c r="BD2326" t="s">
        <v>211</v>
      </c>
      <c r="BE2326" t="s">
        <v>203</v>
      </c>
      <c r="BF2326" t="s">
        <v>212</v>
      </c>
      <c r="BG2326" t="s">
        <v>211</v>
      </c>
      <c r="BH2326" t="s">
        <v>201</v>
      </c>
      <c r="BI2326" t="s">
        <v>210</v>
      </c>
      <c r="BJ2326">
        <v>1</v>
      </c>
      <c r="BK2326" t="s">
        <v>205</v>
      </c>
      <c r="BL2326" t="s">
        <v>354</v>
      </c>
      <c r="BM2326">
        <v>1</v>
      </c>
    </row>
    <row r="2327" spans="1:125" x14ac:dyDescent="0.25">
      <c r="A2327" s="5">
        <v>1317209</v>
      </c>
      <c r="B2327" s="5">
        <v>9</v>
      </c>
      <c r="C2327" t="s">
        <v>6310</v>
      </c>
      <c r="D2327" t="s">
        <v>6308</v>
      </c>
      <c r="F2327" t="s">
        <v>5698</v>
      </c>
      <c r="G2327" t="s">
        <v>3287</v>
      </c>
      <c r="H2327" t="s">
        <v>25</v>
      </c>
      <c r="I2327" t="s">
        <v>118</v>
      </c>
      <c r="J2327" s="3"/>
      <c r="K2327" s="3"/>
      <c r="L2327" s="3">
        <v>45643</v>
      </c>
      <c r="M2327" s="3"/>
      <c r="N2327" s="3">
        <v>45590</v>
      </c>
      <c r="O2327" s="7">
        <v>0.56344907407407407</v>
      </c>
      <c r="P2327" t="s">
        <v>1908</v>
      </c>
      <c r="Q2327" s="3">
        <v>45608</v>
      </c>
      <c r="R2327" s="7">
        <v>0.49076388888888889</v>
      </c>
      <c r="S2327" t="s">
        <v>1908</v>
      </c>
      <c r="AA2327" t="s">
        <v>146</v>
      </c>
      <c r="AB2327" t="s">
        <v>6364</v>
      </c>
      <c r="AC2327" t="s">
        <v>159</v>
      </c>
      <c r="AD2327" t="s">
        <v>474</v>
      </c>
      <c r="AE2327" t="s">
        <v>474</v>
      </c>
      <c r="AF2327" s="12" t="s">
        <v>474</v>
      </c>
      <c r="AG2327" s="12" t="s">
        <v>4057</v>
      </c>
      <c r="AH2327" s="12" t="s">
        <v>474</v>
      </c>
      <c r="AI2327" s="12" t="s">
        <v>4057</v>
      </c>
      <c r="AJ2327" s="12" t="s">
        <v>474</v>
      </c>
      <c r="AK2327" s="12" t="s">
        <v>4057</v>
      </c>
      <c r="AL2327" s="12" t="s">
        <v>474</v>
      </c>
      <c r="AM2327" s="12" t="s">
        <v>4057</v>
      </c>
      <c r="AN2327" s="12" t="s">
        <v>6220</v>
      </c>
      <c r="AO2327" s="12" t="s">
        <v>2937</v>
      </c>
      <c r="AP2327" s="12" t="s">
        <v>6220</v>
      </c>
      <c r="AQ2327" s="12" t="s">
        <v>2937</v>
      </c>
      <c r="AV2327" t="s">
        <v>202</v>
      </c>
      <c r="AW2327" t="s">
        <v>207</v>
      </c>
      <c r="AX2327" t="s">
        <v>211</v>
      </c>
      <c r="AY2327" t="s">
        <v>200</v>
      </c>
      <c r="AZ2327" t="s">
        <v>208</v>
      </c>
      <c r="BA2327">
        <v>2</v>
      </c>
      <c r="BB2327" t="s">
        <v>204</v>
      </c>
      <c r="BC2327" t="s">
        <v>209</v>
      </c>
      <c r="BD2327" t="s">
        <v>211</v>
      </c>
      <c r="BE2327" t="s">
        <v>203</v>
      </c>
      <c r="BF2327" t="s">
        <v>212</v>
      </c>
      <c r="BG2327" t="s">
        <v>211</v>
      </c>
      <c r="BH2327" t="s">
        <v>201</v>
      </c>
      <c r="BI2327" t="s">
        <v>210</v>
      </c>
      <c r="BJ2327">
        <v>1</v>
      </c>
      <c r="BK2327" t="s">
        <v>205</v>
      </c>
      <c r="BL2327" t="s">
        <v>354</v>
      </c>
      <c r="BM2327">
        <v>1</v>
      </c>
      <c r="BQ2327" t="s">
        <v>584</v>
      </c>
      <c r="BR2327" t="s">
        <v>146</v>
      </c>
      <c r="BS2327" t="s">
        <v>6309</v>
      </c>
      <c r="BT2327" t="s">
        <v>146</v>
      </c>
      <c r="BU2327" t="s">
        <v>1852</v>
      </c>
      <c r="BV2327" t="s">
        <v>146</v>
      </c>
      <c r="BW2327" t="s">
        <v>379</v>
      </c>
      <c r="BX2327" t="s">
        <v>146</v>
      </c>
      <c r="CE2327" t="s">
        <v>1908</v>
      </c>
      <c r="CF2327" s="3">
        <v>45590</v>
      </c>
      <c r="CG2327" t="s">
        <v>1908</v>
      </c>
      <c r="CH2327" s="3">
        <v>45590</v>
      </c>
      <c r="CI2327" t="s">
        <v>1908</v>
      </c>
      <c r="CJ2327" s="3">
        <v>45590</v>
      </c>
      <c r="CK2327" t="s">
        <v>1908</v>
      </c>
      <c r="CL2327" s="3">
        <v>45608</v>
      </c>
      <c r="CS2327" t="s">
        <v>1908</v>
      </c>
      <c r="CT2327" s="3">
        <v>45590</v>
      </c>
      <c r="CY2327" t="s">
        <v>1908</v>
      </c>
      <c r="CZ2327" s="3">
        <v>45590</v>
      </c>
      <c r="DA2327" t="s">
        <v>1908</v>
      </c>
      <c r="DB2327" s="3">
        <v>45590</v>
      </c>
      <c r="DR2327" t="s">
        <v>5697</v>
      </c>
      <c r="DU2327" t="s">
        <v>2444</v>
      </c>
    </row>
    <row r="2328" spans="1:125" x14ac:dyDescent="0.25">
      <c r="A2328" s="5">
        <v>1317301</v>
      </c>
      <c r="B2328" s="5">
        <v>1</v>
      </c>
      <c r="J2328" s="3"/>
      <c r="K2328" s="3"/>
      <c r="L2328" s="3"/>
      <c r="M2328" s="3"/>
      <c r="N2328" s="3">
        <v>45596</v>
      </c>
      <c r="O2328" s="7">
        <v>0.47673611111111114</v>
      </c>
      <c r="P2328" t="s">
        <v>1908</v>
      </c>
      <c r="AV2328" t="s">
        <v>202</v>
      </c>
      <c r="AW2328" t="s">
        <v>207</v>
      </c>
      <c r="AX2328" t="s">
        <v>211</v>
      </c>
      <c r="AY2328" t="s">
        <v>200</v>
      </c>
      <c r="AZ2328" t="s">
        <v>208</v>
      </c>
      <c r="BA2328">
        <v>2</v>
      </c>
      <c r="BB2328" t="s">
        <v>204</v>
      </c>
      <c r="BC2328" t="s">
        <v>209</v>
      </c>
      <c r="BD2328" t="s">
        <v>211</v>
      </c>
      <c r="BE2328" t="s">
        <v>203</v>
      </c>
      <c r="BF2328" t="s">
        <v>212</v>
      </c>
      <c r="BG2328" t="s">
        <v>211</v>
      </c>
      <c r="BH2328" t="s">
        <v>201</v>
      </c>
      <c r="BI2328" t="s">
        <v>210</v>
      </c>
      <c r="BJ2328">
        <v>1</v>
      </c>
      <c r="BK2328" t="s">
        <v>205</v>
      </c>
      <c r="BL2328" t="s">
        <v>354</v>
      </c>
      <c r="BM2328">
        <v>1</v>
      </c>
    </row>
    <row r="2329" spans="1:125" x14ac:dyDescent="0.25">
      <c r="A2329" s="5">
        <v>1317314</v>
      </c>
      <c r="B2329" s="5">
        <v>14</v>
      </c>
      <c r="C2329" t="s">
        <v>6381</v>
      </c>
      <c r="D2329" t="s">
        <v>6319</v>
      </c>
      <c r="E2329" t="s">
        <v>417</v>
      </c>
      <c r="F2329" t="s">
        <v>6102</v>
      </c>
      <c r="G2329" t="s">
        <v>6172</v>
      </c>
      <c r="H2329" t="s">
        <v>25</v>
      </c>
      <c r="I2329" t="s">
        <v>118</v>
      </c>
      <c r="J2329" s="3"/>
      <c r="K2329" s="3"/>
      <c r="L2329" s="3">
        <v>45874</v>
      </c>
      <c r="M2329" s="3" t="s">
        <v>126</v>
      </c>
      <c r="N2329" s="3">
        <v>45596</v>
      </c>
      <c r="O2329" s="7">
        <v>0.47673611111111114</v>
      </c>
      <c r="P2329" t="s">
        <v>1908</v>
      </c>
      <c r="Q2329" s="3">
        <v>45637</v>
      </c>
      <c r="R2329" s="7">
        <v>0.47239583333333335</v>
      </c>
      <c r="S2329" t="s">
        <v>1908</v>
      </c>
      <c r="T2329">
        <v>2248</v>
      </c>
      <c r="U2329" s="92" t="s">
        <v>527</v>
      </c>
      <c r="W2329" s="92" t="s">
        <v>1468</v>
      </c>
      <c r="Y2329" s="92" t="s">
        <v>632</v>
      </c>
      <c r="AA2329" t="s">
        <v>234</v>
      </c>
      <c r="AB2329" t="s">
        <v>6261</v>
      </c>
      <c r="AC2329" t="s">
        <v>154</v>
      </c>
      <c r="AD2329" t="s">
        <v>5918</v>
      </c>
      <c r="AE2329" t="s">
        <v>5919</v>
      </c>
      <c r="AF2329" s="12" t="s">
        <v>5738</v>
      </c>
      <c r="AG2329" s="12">
        <v>95</v>
      </c>
      <c r="AH2329" s="12" t="s">
        <v>5738</v>
      </c>
      <c r="AI2329" s="12">
        <v>95</v>
      </c>
      <c r="AJ2329" s="12" t="s">
        <v>5738</v>
      </c>
      <c r="AK2329" s="12">
        <v>95</v>
      </c>
      <c r="AL2329" s="12" t="s">
        <v>5738</v>
      </c>
      <c r="AM2329" s="12">
        <v>95</v>
      </c>
      <c r="AN2329" s="12" t="s">
        <v>6136</v>
      </c>
      <c r="AO2329" s="12">
        <v>45</v>
      </c>
      <c r="AP2329" s="12" t="s">
        <v>6136</v>
      </c>
      <c r="AQ2329" s="12">
        <v>45</v>
      </c>
      <c r="AR2329" s="12" t="s">
        <v>239</v>
      </c>
      <c r="AS2329" s="12" t="s">
        <v>239</v>
      </c>
      <c r="AT2329" s="12" t="s">
        <v>239</v>
      </c>
      <c r="AU2329" s="12" t="s">
        <v>239</v>
      </c>
      <c r="AV2329" t="s">
        <v>202</v>
      </c>
      <c r="AW2329" t="s">
        <v>207</v>
      </c>
      <c r="AX2329" t="s">
        <v>211</v>
      </c>
      <c r="AY2329" t="s">
        <v>200</v>
      </c>
      <c r="AZ2329" t="s">
        <v>208</v>
      </c>
      <c r="BA2329">
        <v>2</v>
      </c>
      <c r="BB2329" t="s">
        <v>204</v>
      </c>
      <c r="BC2329" t="s">
        <v>209</v>
      </c>
      <c r="BD2329" t="s">
        <v>211</v>
      </c>
      <c r="BE2329" t="s">
        <v>203</v>
      </c>
      <c r="BF2329" t="s">
        <v>212</v>
      </c>
      <c r="BG2329" t="s">
        <v>211</v>
      </c>
      <c r="BH2329" t="s">
        <v>201</v>
      </c>
      <c r="BI2329" t="s">
        <v>210</v>
      </c>
      <c r="BJ2329">
        <v>1</v>
      </c>
      <c r="BK2329" t="s">
        <v>205</v>
      </c>
      <c r="BL2329" t="s">
        <v>354</v>
      </c>
      <c r="BM2329">
        <v>1</v>
      </c>
      <c r="BQ2329" t="s">
        <v>584</v>
      </c>
      <c r="BR2329" t="s">
        <v>234</v>
      </c>
      <c r="BS2329" t="s">
        <v>6014</v>
      </c>
      <c r="BT2329" t="s">
        <v>234</v>
      </c>
      <c r="BU2329" t="s">
        <v>1852</v>
      </c>
      <c r="BV2329" t="s">
        <v>234</v>
      </c>
      <c r="BW2329" t="s">
        <v>379</v>
      </c>
      <c r="BX2329" t="s">
        <v>234</v>
      </c>
      <c r="BY2329" t="s">
        <v>5709</v>
      </c>
      <c r="BZ2329" t="s">
        <v>234</v>
      </c>
      <c r="CA2329" t="s">
        <v>1908</v>
      </c>
      <c r="CB2329" s="3">
        <v>45596</v>
      </c>
      <c r="CC2329" t="s">
        <v>1908</v>
      </c>
      <c r="CD2329" s="3">
        <v>45609</v>
      </c>
      <c r="CE2329" t="s">
        <v>1908</v>
      </c>
      <c r="CF2329" s="3">
        <v>45609</v>
      </c>
      <c r="CG2329" t="s">
        <v>1908</v>
      </c>
      <c r="CH2329" s="3">
        <v>45609</v>
      </c>
      <c r="CI2329" t="s">
        <v>1908</v>
      </c>
      <c r="CJ2329" s="3">
        <v>45609</v>
      </c>
      <c r="CK2329" t="s">
        <v>1908</v>
      </c>
      <c r="CL2329" s="3">
        <v>45609</v>
      </c>
      <c r="CM2329" t="s">
        <v>1908</v>
      </c>
      <c r="CN2329" s="3">
        <v>45621</v>
      </c>
      <c r="CO2329" t="s">
        <v>1908</v>
      </c>
      <c r="CP2329" s="3">
        <v>45621</v>
      </c>
      <c r="CQ2329" t="s">
        <v>1908</v>
      </c>
      <c r="CR2329" s="3">
        <v>45637</v>
      </c>
      <c r="CS2329" t="s">
        <v>1908</v>
      </c>
      <c r="CT2329" s="3">
        <v>45596</v>
      </c>
      <c r="CW2329" t="s">
        <v>1908</v>
      </c>
      <c r="CX2329" s="3">
        <v>45621</v>
      </c>
      <c r="DA2329" t="s">
        <v>1908</v>
      </c>
      <c r="DB2329" s="3">
        <v>45609</v>
      </c>
      <c r="DE2329" t="s">
        <v>1908</v>
      </c>
      <c r="DF2329" s="3">
        <v>45616</v>
      </c>
      <c r="DG2329" t="s">
        <v>1908</v>
      </c>
      <c r="DH2329" s="3">
        <v>45616</v>
      </c>
      <c r="DK2329" t="s">
        <v>1908</v>
      </c>
      <c r="DL2329" s="3">
        <v>45616</v>
      </c>
      <c r="DQ2329" t="s">
        <v>6102</v>
      </c>
      <c r="DR2329" t="s">
        <v>3985</v>
      </c>
      <c r="DU2329" t="s">
        <v>6320</v>
      </c>
    </row>
    <row r="2330" spans="1:125" x14ac:dyDescent="0.25">
      <c r="A2330" s="5">
        <v>1317401</v>
      </c>
      <c r="B2330" s="5">
        <v>1</v>
      </c>
      <c r="J2330" s="3"/>
      <c r="K2330" s="3"/>
      <c r="L2330" s="3"/>
      <c r="M2330" s="3"/>
      <c r="N2330" s="3">
        <v>45603</v>
      </c>
      <c r="O2330" s="7">
        <v>0.39837962962962964</v>
      </c>
      <c r="P2330" t="s">
        <v>1908</v>
      </c>
      <c r="AV2330" t="s">
        <v>202</v>
      </c>
      <c r="AW2330" t="s">
        <v>207</v>
      </c>
      <c r="AX2330" t="s">
        <v>211</v>
      </c>
      <c r="AY2330" t="s">
        <v>200</v>
      </c>
      <c r="AZ2330" t="s">
        <v>208</v>
      </c>
      <c r="BA2330">
        <v>2</v>
      </c>
      <c r="BB2330" t="s">
        <v>204</v>
      </c>
      <c r="BC2330" t="s">
        <v>209</v>
      </c>
      <c r="BD2330" t="s">
        <v>211</v>
      </c>
      <c r="BE2330" t="s">
        <v>203</v>
      </c>
      <c r="BF2330" t="s">
        <v>212</v>
      </c>
      <c r="BG2330" t="s">
        <v>211</v>
      </c>
      <c r="BH2330" t="s">
        <v>201</v>
      </c>
      <c r="BI2330" t="s">
        <v>210</v>
      </c>
      <c r="BJ2330">
        <v>1</v>
      </c>
      <c r="BK2330" t="s">
        <v>205</v>
      </c>
      <c r="BL2330" t="s">
        <v>354</v>
      </c>
      <c r="BM2330">
        <v>1</v>
      </c>
    </row>
    <row r="2331" spans="1:125" x14ac:dyDescent="0.25">
      <c r="A2331" s="5">
        <v>1317410</v>
      </c>
      <c r="B2331" s="5">
        <v>10</v>
      </c>
      <c r="C2331" t="s">
        <v>6444</v>
      </c>
      <c r="D2331" t="s">
        <v>6338</v>
      </c>
      <c r="E2331" t="s">
        <v>6340</v>
      </c>
      <c r="F2331" t="s">
        <v>6</v>
      </c>
      <c r="G2331" t="s">
        <v>5791</v>
      </c>
      <c r="H2331" t="s">
        <v>127</v>
      </c>
      <c r="I2331" t="s">
        <v>117</v>
      </c>
      <c r="J2331" s="3"/>
      <c r="K2331" s="3"/>
      <c r="L2331" s="3">
        <v>45748</v>
      </c>
      <c r="M2331" s="3" t="s">
        <v>133</v>
      </c>
      <c r="N2331" s="3">
        <v>45603</v>
      </c>
      <c r="O2331" s="7">
        <v>0.39837962962962964</v>
      </c>
      <c r="P2331" t="s">
        <v>1908</v>
      </c>
      <c r="Q2331" s="3">
        <v>45687</v>
      </c>
      <c r="R2331" s="7">
        <v>0.46105324074074072</v>
      </c>
      <c r="S2331" t="s">
        <v>8</v>
      </c>
      <c r="U2331" s="92" t="s">
        <v>1558</v>
      </c>
      <c r="V2331" s="93" t="s">
        <v>4689</v>
      </c>
      <c r="W2331" s="92" t="s">
        <v>1656</v>
      </c>
      <c r="X2331" s="93" t="s">
        <v>6339</v>
      </c>
      <c r="Y2331" s="92" t="s">
        <v>1556</v>
      </c>
      <c r="Z2331" s="93" t="s">
        <v>4478</v>
      </c>
      <c r="AA2331" t="s">
        <v>147</v>
      </c>
      <c r="AB2331">
        <v>956</v>
      </c>
      <c r="AC2331" t="s">
        <v>153</v>
      </c>
      <c r="AD2331" t="s">
        <v>474</v>
      </c>
      <c r="AF2331" s="12" t="s">
        <v>5696</v>
      </c>
      <c r="AG2331" s="12" t="s">
        <v>1707</v>
      </c>
      <c r="AH2331" s="12" t="s">
        <v>5696</v>
      </c>
      <c r="AI2331" s="12" t="s">
        <v>1707</v>
      </c>
      <c r="AJ2331" s="12" t="s">
        <v>5696</v>
      </c>
      <c r="AK2331" s="12" t="s">
        <v>1707</v>
      </c>
      <c r="AL2331" s="12" t="s">
        <v>5696</v>
      </c>
      <c r="AM2331" s="12" t="s">
        <v>1707</v>
      </c>
      <c r="AN2331" s="12" t="s">
        <v>6136</v>
      </c>
      <c r="AO2331" s="12">
        <v>45</v>
      </c>
      <c r="AP2331" s="12" t="s">
        <v>6136</v>
      </c>
      <c r="AQ2331" s="12">
        <v>45</v>
      </c>
      <c r="AR2331" s="12" t="s">
        <v>239</v>
      </c>
      <c r="AS2331" s="12" t="s">
        <v>239</v>
      </c>
      <c r="AT2331" s="12" t="s">
        <v>239</v>
      </c>
      <c r="AU2331" s="12" t="s">
        <v>239</v>
      </c>
      <c r="AV2331" t="s">
        <v>202</v>
      </c>
      <c r="AW2331" t="s">
        <v>207</v>
      </c>
      <c r="AX2331" t="s">
        <v>211</v>
      </c>
      <c r="AY2331" t="s">
        <v>200</v>
      </c>
      <c r="AZ2331" t="s">
        <v>208</v>
      </c>
      <c r="BA2331">
        <v>2</v>
      </c>
      <c r="BB2331" t="s">
        <v>204</v>
      </c>
      <c r="BC2331" t="s">
        <v>209</v>
      </c>
      <c r="BD2331" t="s">
        <v>211</v>
      </c>
      <c r="BE2331" t="s">
        <v>203</v>
      </c>
      <c r="BF2331" t="s">
        <v>212</v>
      </c>
      <c r="BG2331" t="s">
        <v>211</v>
      </c>
      <c r="BH2331" t="s">
        <v>201</v>
      </c>
      <c r="BI2331" t="s">
        <v>210</v>
      </c>
      <c r="BJ2331">
        <v>1</v>
      </c>
      <c r="BK2331" t="s">
        <v>205</v>
      </c>
      <c r="BL2331" t="s">
        <v>354</v>
      </c>
      <c r="BM2331">
        <v>1</v>
      </c>
      <c r="BQ2331" t="s">
        <v>577</v>
      </c>
      <c r="BR2331" t="s">
        <v>6510</v>
      </c>
      <c r="BS2331" t="s">
        <v>6341</v>
      </c>
      <c r="BT2331" t="s">
        <v>6510</v>
      </c>
      <c r="BW2331" t="s">
        <v>367</v>
      </c>
      <c r="BX2331" t="s">
        <v>6510</v>
      </c>
      <c r="BY2331" t="s">
        <v>3747</v>
      </c>
      <c r="BZ2331" t="s">
        <v>6510</v>
      </c>
      <c r="CA2331" t="s">
        <v>1908</v>
      </c>
      <c r="CB2331" s="3">
        <v>45603</v>
      </c>
      <c r="CC2331" t="s">
        <v>1908</v>
      </c>
      <c r="CD2331" s="3">
        <v>45639</v>
      </c>
      <c r="CE2331" t="s">
        <v>1908</v>
      </c>
      <c r="CF2331" s="3">
        <v>45603</v>
      </c>
      <c r="CG2331" t="s">
        <v>1908</v>
      </c>
      <c r="CH2331" s="3">
        <v>45609</v>
      </c>
      <c r="CI2331" t="s">
        <v>1908</v>
      </c>
      <c r="CJ2331" s="3">
        <v>45609</v>
      </c>
      <c r="CK2331" t="s">
        <v>1908</v>
      </c>
      <c r="CL2331" s="3">
        <v>45639</v>
      </c>
      <c r="CM2331" t="s">
        <v>1908</v>
      </c>
      <c r="CN2331" s="3">
        <v>45639</v>
      </c>
      <c r="CO2331" t="s">
        <v>1908</v>
      </c>
      <c r="CP2331" s="3">
        <v>45639</v>
      </c>
      <c r="CQ2331" t="s">
        <v>1908</v>
      </c>
      <c r="CR2331" s="3">
        <v>45664</v>
      </c>
      <c r="CS2331" t="s">
        <v>1908</v>
      </c>
      <c r="CT2331" s="3">
        <v>45603</v>
      </c>
      <c r="CU2331" t="s">
        <v>1908</v>
      </c>
      <c r="CV2331" s="3">
        <v>45639</v>
      </c>
      <c r="CW2331" t="s">
        <v>1908</v>
      </c>
      <c r="CX2331" s="3">
        <v>45639</v>
      </c>
      <c r="CY2331" t="s">
        <v>1908</v>
      </c>
      <c r="CZ2331" s="3">
        <v>45639</v>
      </c>
      <c r="DA2331" t="s">
        <v>1908</v>
      </c>
      <c r="DB2331" s="3">
        <v>45639</v>
      </c>
      <c r="DC2331" t="s">
        <v>1908</v>
      </c>
      <c r="DD2331" s="3">
        <v>45664</v>
      </c>
      <c r="DE2331" t="s">
        <v>1908</v>
      </c>
      <c r="DF2331" s="3">
        <v>45643</v>
      </c>
      <c r="DG2331" t="s">
        <v>1908</v>
      </c>
      <c r="DH2331" s="3">
        <v>45664</v>
      </c>
      <c r="DK2331" t="s">
        <v>1908</v>
      </c>
      <c r="DL2331" s="3">
        <v>45643</v>
      </c>
      <c r="DQ2331" t="s">
        <v>6</v>
      </c>
      <c r="DR2331" t="s">
        <v>3985</v>
      </c>
      <c r="DU2331" t="s">
        <v>1655</v>
      </c>
    </row>
    <row r="2332" spans="1:125" x14ac:dyDescent="0.25">
      <c r="A2332" s="5">
        <v>1317501</v>
      </c>
      <c r="B2332" s="5">
        <v>1</v>
      </c>
      <c r="J2332" s="3"/>
      <c r="K2332" s="3"/>
      <c r="L2332" s="3"/>
      <c r="M2332" s="3"/>
      <c r="N2332" s="3">
        <v>45603</v>
      </c>
      <c r="O2332" s="7">
        <v>0.40377314814814813</v>
      </c>
      <c r="P2332" t="s">
        <v>1908</v>
      </c>
      <c r="AV2332" t="s">
        <v>202</v>
      </c>
      <c r="AW2332" t="s">
        <v>207</v>
      </c>
      <c r="AX2332" t="s">
        <v>211</v>
      </c>
      <c r="AY2332" t="s">
        <v>200</v>
      </c>
      <c r="AZ2332" t="s">
        <v>208</v>
      </c>
      <c r="BA2332">
        <v>2</v>
      </c>
      <c r="BB2332" t="s">
        <v>204</v>
      </c>
      <c r="BC2332" t="s">
        <v>209</v>
      </c>
      <c r="BD2332" t="s">
        <v>211</v>
      </c>
      <c r="BE2332" t="s">
        <v>203</v>
      </c>
      <c r="BF2332" t="s">
        <v>212</v>
      </c>
      <c r="BG2332" t="s">
        <v>211</v>
      </c>
      <c r="BH2332" t="s">
        <v>201</v>
      </c>
      <c r="BI2332" t="s">
        <v>210</v>
      </c>
      <c r="BJ2332">
        <v>1</v>
      </c>
      <c r="BK2332" t="s">
        <v>205</v>
      </c>
      <c r="BL2332" t="s">
        <v>354</v>
      </c>
      <c r="BM2332">
        <v>1</v>
      </c>
    </row>
    <row r="2333" spans="1:125" x14ac:dyDescent="0.25">
      <c r="A2333" s="5">
        <v>1317601</v>
      </c>
      <c r="B2333" s="5">
        <v>1</v>
      </c>
      <c r="J2333" s="3"/>
      <c r="K2333" s="3"/>
      <c r="L2333" s="3"/>
      <c r="M2333" s="3"/>
      <c r="N2333" s="3">
        <v>45603</v>
      </c>
      <c r="O2333" s="7">
        <v>0.40497685185185184</v>
      </c>
      <c r="P2333" t="s">
        <v>1908</v>
      </c>
      <c r="AV2333" t="s">
        <v>202</v>
      </c>
      <c r="AW2333" t="s">
        <v>207</v>
      </c>
      <c r="AX2333" t="s">
        <v>211</v>
      </c>
      <c r="AY2333" t="s">
        <v>200</v>
      </c>
      <c r="AZ2333" t="s">
        <v>208</v>
      </c>
      <c r="BA2333">
        <v>2</v>
      </c>
      <c r="BB2333" t="s">
        <v>204</v>
      </c>
      <c r="BC2333" t="s">
        <v>209</v>
      </c>
      <c r="BD2333" t="s">
        <v>211</v>
      </c>
      <c r="BE2333" t="s">
        <v>203</v>
      </c>
      <c r="BF2333" t="s">
        <v>212</v>
      </c>
      <c r="BG2333" t="s">
        <v>211</v>
      </c>
      <c r="BH2333" t="s">
        <v>201</v>
      </c>
      <c r="BI2333" t="s">
        <v>210</v>
      </c>
      <c r="BJ2333">
        <v>1</v>
      </c>
      <c r="BK2333" t="s">
        <v>205</v>
      </c>
      <c r="BL2333" t="s">
        <v>354</v>
      </c>
      <c r="BM2333">
        <v>1</v>
      </c>
    </row>
    <row r="2334" spans="1:125" x14ac:dyDescent="0.25">
      <c r="A2334" s="5">
        <v>1317609</v>
      </c>
      <c r="B2334" s="5">
        <v>9</v>
      </c>
      <c r="C2334" t="s">
        <v>6442</v>
      </c>
      <c r="D2334" t="s">
        <v>6342</v>
      </c>
      <c r="E2334" t="s">
        <v>4610</v>
      </c>
      <c r="F2334" t="s">
        <v>28</v>
      </c>
      <c r="G2334" t="s">
        <v>5241</v>
      </c>
      <c r="H2334" t="s">
        <v>25</v>
      </c>
      <c r="I2334" t="s">
        <v>117</v>
      </c>
      <c r="J2334" s="3"/>
      <c r="K2334" s="3"/>
      <c r="L2334" s="3">
        <v>45748</v>
      </c>
      <c r="M2334" s="3" t="s">
        <v>126</v>
      </c>
      <c r="N2334" s="3">
        <v>45603</v>
      </c>
      <c r="O2334" s="7">
        <v>0.40497685185185184</v>
      </c>
      <c r="P2334" t="s">
        <v>1908</v>
      </c>
      <c r="Q2334" s="3">
        <v>45664</v>
      </c>
      <c r="R2334" s="7">
        <v>0.67252314814814818</v>
      </c>
      <c r="S2334" t="s">
        <v>1908</v>
      </c>
      <c r="U2334" s="92" t="s">
        <v>6343</v>
      </c>
      <c r="V2334" s="93" t="s">
        <v>6344</v>
      </c>
      <c r="W2334" s="92" t="s">
        <v>5388</v>
      </c>
      <c r="X2334" s="93" t="s">
        <v>6345</v>
      </c>
      <c r="Y2334" s="92" t="s">
        <v>475</v>
      </c>
      <c r="Z2334" s="93" t="s">
        <v>228</v>
      </c>
      <c r="AA2334" t="s">
        <v>234</v>
      </c>
      <c r="AB2334">
        <v>956</v>
      </c>
      <c r="AC2334" t="s">
        <v>153</v>
      </c>
      <c r="AD2334" t="s">
        <v>3085</v>
      </c>
      <c r="AE2334" t="s">
        <v>5570</v>
      </c>
      <c r="AF2334" s="12" t="s">
        <v>5242</v>
      </c>
      <c r="AG2334" s="12">
        <v>98</v>
      </c>
      <c r="AH2334" s="12" t="s">
        <v>5242</v>
      </c>
      <c r="AI2334" s="12">
        <v>98</v>
      </c>
      <c r="AJ2334" s="12" t="s">
        <v>5242</v>
      </c>
      <c r="AK2334" s="12">
        <v>98</v>
      </c>
      <c r="AL2334" s="12" t="s">
        <v>5242</v>
      </c>
      <c r="AM2334" s="12">
        <v>98</v>
      </c>
      <c r="AN2334" s="12" t="s">
        <v>6136</v>
      </c>
      <c r="AO2334" s="12">
        <v>45</v>
      </c>
      <c r="AP2334" s="12" t="s">
        <v>6136</v>
      </c>
      <c r="AQ2334" s="12">
        <v>45</v>
      </c>
      <c r="AR2334" s="12" t="s">
        <v>239</v>
      </c>
      <c r="AS2334" s="12" t="s">
        <v>239</v>
      </c>
      <c r="AT2334" s="12" t="s">
        <v>239</v>
      </c>
      <c r="AU2334" s="12" t="s">
        <v>239</v>
      </c>
      <c r="AV2334" t="s">
        <v>202</v>
      </c>
      <c r="AW2334" t="s">
        <v>207</v>
      </c>
      <c r="AX2334" t="s">
        <v>211</v>
      </c>
      <c r="AY2334" t="s">
        <v>200</v>
      </c>
      <c r="AZ2334" t="s">
        <v>208</v>
      </c>
      <c r="BA2334">
        <v>2</v>
      </c>
      <c r="BB2334" t="s">
        <v>204</v>
      </c>
      <c r="BC2334" t="s">
        <v>209</v>
      </c>
      <c r="BD2334" t="s">
        <v>211</v>
      </c>
      <c r="BE2334" t="s">
        <v>203</v>
      </c>
      <c r="BF2334" t="s">
        <v>212</v>
      </c>
      <c r="BG2334" t="s">
        <v>211</v>
      </c>
      <c r="BH2334" t="s">
        <v>201</v>
      </c>
      <c r="BI2334" t="s">
        <v>210</v>
      </c>
      <c r="BJ2334">
        <v>1</v>
      </c>
      <c r="BK2334" t="s">
        <v>205</v>
      </c>
      <c r="BL2334" t="s">
        <v>354</v>
      </c>
      <c r="BM2334">
        <v>1</v>
      </c>
      <c r="BQ2334" t="s">
        <v>584</v>
      </c>
      <c r="BR2334" t="s">
        <v>234</v>
      </c>
      <c r="BS2334" t="s">
        <v>6348</v>
      </c>
      <c r="BT2334" t="s">
        <v>234</v>
      </c>
      <c r="BU2334" t="s">
        <v>1852</v>
      </c>
      <c r="BV2334" t="s">
        <v>234</v>
      </c>
      <c r="BW2334" t="s">
        <v>379</v>
      </c>
      <c r="BX2334" t="s">
        <v>234</v>
      </c>
      <c r="BY2334" t="s">
        <v>5254</v>
      </c>
      <c r="BZ2334" t="s">
        <v>234</v>
      </c>
      <c r="CA2334" t="s">
        <v>1908</v>
      </c>
      <c r="CB2334" s="3">
        <v>45604</v>
      </c>
      <c r="CC2334" t="s">
        <v>1908</v>
      </c>
      <c r="CD2334" s="3">
        <v>45639</v>
      </c>
      <c r="CE2334" t="s">
        <v>1908</v>
      </c>
      <c r="CF2334" s="3">
        <v>45604</v>
      </c>
      <c r="CG2334" t="s">
        <v>1908</v>
      </c>
      <c r="CH2334" s="3">
        <v>45609</v>
      </c>
      <c r="CI2334" t="s">
        <v>1908</v>
      </c>
      <c r="CJ2334" s="3">
        <v>45609</v>
      </c>
      <c r="CK2334" t="s">
        <v>1908</v>
      </c>
      <c r="CL2334" s="3">
        <v>45639</v>
      </c>
      <c r="CM2334" t="s">
        <v>1908</v>
      </c>
      <c r="CN2334" s="3">
        <v>45639</v>
      </c>
      <c r="CO2334" t="s">
        <v>1908</v>
      </c>
      <c r="CP2334" s="3">
        <v>45639</v>
      </c>
      <c r="CQ2334" t="s">
        <v>1908</v>
      </c>
      <c r="CR2334" s="3">
        <v>45664</v>
      </c>
      <c r="CS2334" t="s">
        <v>1908</v>
      </c>
      <c r="CT2334" s="3">
        <v>45604</v>
      </c>
      <c r="CU2334" t="s">
        <v>1908</v>
      </c>
      <c r="CV2334" s="3">
        <v>45639</v>
      </c>
      <c r="CW2334" t="s">
        <v>1908</v>
      </c>
      <c r="CX2334" s="3">
        <v>45639</v>
      </c>
      <c r="CY2334" t="s">
        <v>1908</v>
      </c>
      <c r="CZ2334" s="3">
        <v>45639</v>
      </c>
      <c r="DA2334" t="s">
        <v>1908</v>
      </c>
      <c r="DB2334" s="3">
        <v>45639</v>
      </c>
      <c r="DC2334" t="s">
        <v>1908</v>
      </c>
      <c r="DD2334" s="3">
        <v>45664</v>
      </c>
      <c r="DE2334" t="s">
        <v>1908</v>
      </c>
      <c r="DF2334" s="3">
        <v>45643</v>
      </c>
      <c r="DG2334" t="s">
        <v>1908</v>
      </c>
      <c r="DH2334" s="3">
        <v>45664</v>
      </c>
      <c r="DK2334" t="s">
        <v>1908</v>
      </c>
      <c r="DL2334" s="3">
        <v>45643</v>
      </c>
      <c r="DQ2334" t="s">
        <v>28</v>
      </c>
      <c r="DR2334" t="s">
        <v>2920</v>
      </c>
      <c r="DU2334" t="s">
        <v>6346</v>
      </c>
    </row>
    <row r="2335" spans="1:125" x14ac:dyDescent="0.25">
      <c r="A2335" s="5">
        <v>1317701</v>
      </c>
      <c r="B2335" s="5">
        <v>1</v>
      </c>
      <c r="J2335" s="3"/>
      <c r="K2335" s="3"/>
      <c r="L2335" s="3"/>
      <c r="M2335" s="3"/>
      <c r="N2335" s="3">
        <v>45603</v>
      </c>
      <c r="O2335" s="7">
        <v>0.41033564814814816</v>
      </c>
      <c r="P2335" t="s">
        <v>1908</v>
      </c>
      <c r="AV2335" t="s">
        <v>202</v>
      </c>
      <c r="AW2335" t="s">
        <v>207</v>
      </c>
      <c r="AX2335" t="s">
        <v>211</v>
      </c>
      <c r="AY2335" t="s">
        <v>200</v>
      </c>
      <c r="AZ2335" t="s">
        <v>208</v>
      </c>
      <c r="BA2335">
        <v>2</v>
      </c>
      <c r="BB2335" t="s">
        <v>204</v>
      </c>
      <c r="BC2335" t="s">
        <v>209</v>
      </c>
      <c r="BD2335" t="s">
        <v>211</v>
      </c>
      <c r="BE2335" t="s">
        <v>203</v>
      </c>
      <c r="BF2335" t="s">
        <v>212</v>
      </c>
      <c r="BG2335" t="s">
        <v>211</v>
      </c>
      <c r="BH2335" t="s">
        <v>201</v>
      </c>
      <c r="BI2335" t="s">
        <v>210</v>
      </c>
      <c r="BJ2335">
        <v>1</v>
      </c>
      <c r="BK2335" t="s">
        <v>205</v>
      </c>
      <c r="BL2335" t="s">
        <v>354</v>
      </c>
      <c r="BM2335">
        <v>1</v>
      </c>
    </row>
    <row r="2336" spans="1:125" x14ac:dyDescent="0.25">
      <c r="A2336" s="5">
        <v>1317712</v>
      </c>
      <c r="B2336" s="5">
        <v>12</v>
      </c>
      <c r="C2336" t="s">
        <v>6443</v>
      </c>
      <c r="D2336" t="s">
        <v>6349</v>
      </c>
      <c r="E2336" t="s">
        <v>6303</v>
      </c>
      <c r="F2336" t="s">
        <v>6</v>
      </c>
      <c r="G2336" t="s">
        <v>2495</v>
      </c>
      <c r="H2336" t="s">
        <v>25</v>
      </c>
      <c r="I2336" t="s">
        <v>117</v>
      </c>
      <c r="J2336" s="3"/>
      <c r="K2336" s="3"/>
      <c r="L2336" s="3">
        <v>45748</v>
      </c>
      <c r="M2336" s="3" t="s">
        <v>126</v>
      </c>
      <c r="N2336" s="3">
        <v>45603</v>
      </c>
      <c r="O2336" s="7">
        <v>0.41033564814814816</v>
      </c>
      <c r="P2336" t="s">
        <v>1908</v>
      </c>
      <c r="Q2336" s="3">
        <v>45664</v>
      </c>
      <c r="R2336" s="7">
        <v>0.67313657407407412</v>
      </c>
      <c r="S2336" t="s">
        <v>1908</v>
      </c>
      <c r="U2336" s="92" t="s">
        <v>1647</v>
      </c>
      <c r="V2336" s="93" t="s">
        <v>4876</v>
      </c>
      <c r="W2336" s="92" t="s">
        <v>1740</v>
      </c>
      <c r="X2336" s="93" t="s">
        <v>5971</v>
      </c>
      <c r="Y2336" s="92" t="s">
        <v>386</v>
      </c>
      <c r="Z2336" s="93" t="s">
        <v>228</v>
      </c>
      <c r="AA2336" t="s">
        <v>234</v>
      </c>
      <c r="AB2336">
        <v>903</v>
      </c>
      <c r="AC2336" t="s">
        <v>154</v>
      </c>
      <c r="AD2336" t="s">
        <v>3610</v>
      </c>
      <c r="AE2336" t="s">
        <v>2174</v>
      </c>
      <c r="AF2336" s="12" t="s">
        <v>6159</v>
      </c>
      <c r="AG2336" s="12">
        <v>76</v>
      </c>
      <c r="AH2336" s="12" t="s">
        <v>6159</v>
      </c>
      <c r="AI2336" s="12">
        <v>76</v>
      </c>
      <c r="AJ2336" s="12" t="s">
        <v>6159</v>
      </c>
      <c r="AK2336" s="12">
        <v>76</v>
      </c>
      <c r="AL2336" s="12" t="s">
        <v>6159</v>
      </c>
      <c r="AM2336" s="12">
        <v>76</v>
      </c>
      <c r="AN2336" s="12" t="s">
        <v>6136</v>
      </c>
      <c r="AO2336" s="12">
        <v>45</v>
      </c>
      <c r="AP2336" s="12" t="s">
        <v>6136</v>
      </c>
      <c r="AQ2336" s="12">
        <v>45</v>
      </c>
      <c r="AR2336" s="12" t="s">
        <v>239</v>
      </c>
      <c r="AS2336" s="12" t="s">
        <v>239</v>
      </c>
      <c r="AT2336" s="12" t="s">
        <v>239</v>
      </c>
      <c r="AU2336" s="12" t="s">
        <v>239</v>
      </c>
      <c r="AV2336" t="s">
        <v>202</v>
      </c>
      <c r="AW2336" t="s">
        <v>207</v>
      </c>
      <c r="AX2336" t="s">
        <v>211</v>
      </c>
      <c r="AY2336" t="s">
        <v>200</v>
      </c>
      <c r="AZ2336" t="s">
        <v>208</v>
      </c>
      <c r="BA2336">
        <v>2</v>
      </c>
      <c r="BB2336" t="s">
        <v>204</v>
      </c>
      <c r="BC2336" t="s">
        <v>209</v>
      </c>
      <c r="BD2336" t="s">
        <v>211</v>
      </c>
      <c r="BE2336" t="s">
        <v>203</v>
      </c>
      <c r="BF2336" t="s">
        <v>212</v>
      </c>
      <c r="BG2336" t="s">
        <v>211</v>
      </c>
      <c r="BH2336" t="s">
        <v>201</v>
      </c>
      <c r="BI2336" t="s">
        <v>210</v>
      </c>
      <c r="BJ2336">
        <v>1</v>
      </c>
      <c r="BK2336" t="s">
        <v>205</v>
      </c>
      <c r="BL2336" t="s">
        <v>354</v>
      </c>
      <c r="BM2336">
        <v>1</v>
      </c>
      <c r="BQ2336" t="s">
        <v>584</v>
      </c>
      <c r="BR2336" t="s">
        <v>234</v>
      </c>
      <c r="BS2336" t="s">
        <v>6351</v>
      </c>
      <c r="BT2336" t="s">
        <v>234</v>
      </c>
      <c r="BU2336" t="s">
        <v>1852</v>
      </c>
      <c r="BV2336" t="s">
        <v>234</v>
      </c>
      <c r="BW2336" t="s">
        <v>379</v>
      </c>
      <c r="BX2336" t="s">
        <v>234</v>
      </c>
      <c r="BY2336" t="s">
        <v>2539</v>
      </c>
      <c r="BZ2336" t="s">
        <v>234</v>
      </c>
      <c r="CA2336" t="s">
        <v>1908</v>
      </c>
      <c r="CB2336" s="3">
        <v>45604</v>
      </c>
      <c r="CC2336" t="s">
        <v>1908</v>
      </c>
      <c r="CD2336" s="3">
        <v>45639</v>
      </c>
      <c r="CE2336" t="s">
        <v>1908</v>
      </c>
      <c r="CF2336" s="3">
        <v>45604</v>
      </c>
      <c r="CG2336" t="s">
        <v>1908</v>
      </c>
      <c r="CH2336" s="3">
        <v>45609</v>
      </c>
      <c r="CI2336" t="s">
        <v>1908</v>
      </c>
      <c r="CJ2336" s="3">
        <v>45609</v>
      </c>
      <c r="CK2336" t="s">
        <v>1908</v>
      </c>
      <c r="CL2336" s="3">
        <v>45639</v>
      </c>
      <c r="CM2336" t="s">
        <v>1908</v>
      </c>
      <c r="CN2336" s="3">
        <v>45639</v>
      </c>
      <c r="CO2336" t="s">
        <v>1908</v>
      </c>
      <c r="CP2336" s="3">
        <v>45639</v>
      </c>
      <c r="CQ2336" t="s">
        <v>1908</v>
      </c>
      <c r="CR2336" s="3">
        <v>45664</v>
      </c>
      <c r="CS2336" t="s">
        <v>1908</v>
      </c>
      <c r="CT2336" s="3">
        <v>45604</v>
      </c>
      <c r="CU2336" t="s">
        <v>1908</v>
      </c>
      <c r="CV2336" s="3">
        <v>45639</v>
      </c>
      <c r="CW2336" t="s">
        <v>1908</v>
      </c>
      <c r="CX2336" s="3">
        <v>45639</v>
      </c>
      <c r="CY2336" t="s">
        <v>1908</v>
      </c>
      <c r="CZ2336" s="3">
        <v>45639</v>
      </c>
      <c r="DA2336" t="s">
        <v>1908</v>
      </c>
      <c r="DB2336" s="3">
        <v>45639</v>
      </c>
      <c r="DC2336" t="s">
        <v>1908</v>
      </c>
      <c r="DD2336" s="3">
        <v>45664</v>
      </c>
      <c r="DE2336" t="s">
        <v>1908</v>
      </c>
      <c r="DF2336" s="3">
        <v>45643</v>
      </c>
      <c r="DG2336" t="s">
        <v>1908</v>
      </c>
      <c r="DH2336" s="3">
        <v>45664</v>
      </c>
      <c r="DK2336" t="s">
        <v>1908</v>
      </c>
      <c r="DL2336" s="3">
        <v>45643</v>
      </c>
      <c r="DQ2336" t="s">
        <v>6</v>
      </c>
      <c r="DR2336" t="s">
        <v>3985</v>
      </c>
      <c r="DU2336" t="s">
        <v>6350</v>
      </c>
    </row>
    <row r="2337" spans="1:125" x14ac:dyDescent="0.25">
      <c r="A2337" s="5">
        <v>1317801</v>
      </c>
      <c r="B2337" s="5">
        <v>1</v>
      </c>
      <c r="J2337" s="3"/>
      <c r="K2337" s="3"/>
      <c r="L2337" s="3"/>
      <c r="M2337" s="3"/>
      <c r="N2337" s="3">
        <v>45603</v>
      </c>
      <c r="O2337" s="7">
        <v>0.59034722222222225</v>
      </c>
      <c r="P2337" t="s">
        <v>1908</v>
      </c>
      <c r="AV2337" t="s">
        <v>202</v>
      </c>
      <c r="AW2337" t="s">
        <v>207</v>
      </c>
      <c r="AX2337" t="s">
        <v>211</v>
      </c>
      <c r="AY2337" t="s">
        <v>200</v>
      </c>
      <c r="AZ2337" t="s">
        <v>208</v>
      </c>
      <c r="BA2337">
        <v>2</v>
      </c>
      <c r="BB2337" t="s">
        <v>204</v>
      </c>
      <c r="BC2337" t="s">
        <v>209</v>
      </c>
      <c r="BD2337" t="s">
        <v>211</v>
      </c>
      <c r="BE2337" t="s">
        <v>203</v>
      </c>
      <c r="BF2337" t="s">
        <v>212</v>
      </c>
      <c r="BG2337" t="s">
        <v>211</v>
      </c>
      <c r="BH2337" t="s">
        <v>201</v>
      </c>
      <c r="BI2337" t="s">
        <v>210</v>
      </c>
      <c r="BJ2337">
        <v>1</v>
      </c>
      <c r="BK2337" t="s">
        <v>205</v>
      </c>
      <c r="BL2337" t="s">
        <v>354</v>
      </c>
      <c r="BM2337">
        <v>1</v>
      </c>
    </row>
    <row r="2338" spans="1:125" x14ac:dyDescent="0.25">
      <c r="A2338" s="5">
        <v>1317810</v>
      </c>
      <c r="B2338" s="5">
        <v>10</v>
      </c>
      <c r="C2338" t="s">
        <v>6445</v>
      </c>
      <c r="D2338" t="s">
        <v>6353</v>
      </c>
      <c r="E2338" t="s">
        <v>6391</v>
      </c>
      <c r="F2338" t="s">
        <v>28</v>
      </c>
      <c r="G2338" t="s">
        <v>5814</v>
      </c>
      <c r="H2338" t="s">
        <v>127</v>
      </c>
      <c r="I2338" t="s">
        <v>117</v>
      </c>
      <c r="J2338" s="3"/>
      <c r="K2338" s="3"/>
      <c r="L2338" s="3">
        <v>45874</v>
      </c>
      <c r="M2338" s="3" t="s">
        <v>134</v>
      </c>
      <c r="N2338" s="3">
        <v>45603</v>
      </c>
      <c r="O2338" s="7">
        <v>0.59034722222222225</v>
      </c>
      <c r="P2338" t="s">
        <v>1908</v>
      </c>
      <c r="Q2338" s="3">
        <v>45646</v>
      </c>
      <c r="R2338" s="7">
        <v>0.4846759259259259</v>
      </c>
      <c r="S2338" t="s">
        <v>1908</v>
      </c>
      <c r="U2338" s="92" t="s">
        <v>237</v>
      </c>
      <c r="V2338" s="93" t="s">
        <v>6354</v>
      </c>
      <c r="W2338" s="92" t="s">
        <v>6355</v>
      </c>
      <c r="X2338" s="93" t="s">
        <v>4776</v>
      </c>
      <c r="Y2338" s="92" t="s">
        <v>2834</v>
      </c>
      <c r="AA2338" t="s">
        <v>234</v>
      </c>
      <c r="AB2338">
        <v>956</v>
      </c>
      <c r="AC2338" t="s">
        <v>153</v>
      </c>
      <c r="AD2338" t="s">
        <v>474</v>
      </c>
      <c r="AF2338" s="12" t="s">
        <v>5727</v>
      </c>
      <c r="AG2338" s="12" t="s">
        <v>2935</v>
      </c>
      <c r="AH2338" s="12" t="s">
        <v>5727</v>
      </c>
      <c r="AI2338" s="12" t="s">
        <v>2935</v>
      </c>
      <c r="AJ2338" s="12" t="s">
        <v>5727</v>
      </c>
      <c r="AK2338" s="12" t="s">
        <v>2935</v>
      </c>
      <c r="AL2338" s="12" t="s">
        <v>5727</v>
      </c>
      <c r="AM2338" s="12" t="s">
        <v>2935</v>
      </c>
      <c r="AN2338" s="12" t="s">
        <v>6217</v>
      </c>
      <c r="AO2338" s="12">
        <v>58</v>
      </c>
      <c r="AP2338" s="12" t="s">
        <v>6217</v>
      </c>
      <c r="AQ2338" s="12">
        <v>58</v>
      </c>
      <c r="AR2338" s="12" t="s">
        <v>239</v>
      </c>
      <c r="AS2338" s="12" t="s">
        <v>239</v>
      </c>
      <c r="AT2338" s="12" t="s">
        <v>239</v>
      </c>
      <c r="AU2338" s="12" t="s">
        <v>239</v>
      </c>
      <c r="AV2338" t="s">
        <v>202</v>
      </c>
      <c r="AW2338" t="s">
        <v>207</v>
      </c>
      <c r="AX2338" t="s">
        <v>211</v>
      </c>
      <c r="AY2338" t="s">
        <v>200</v>
      </c>
      <c r="AZ2338" t="s">
        <v>208</v>
      </c>
      <c r="BA2338">
        <v>2</v>
      </c>
      <c r="BB2338" t="s">
        <v>204</v>
      </c>
      <c r="BC2338" t="s">
        <v>209</v>
      </c>
      <c r="BD2338" t="s">
        <v>211</v>
      </c>
      <c r="BE2338" t="s">
        <v>203</v>
      </c>
      <c r="BF2338" t="s">
        <v>212</v>
      </c>
      <c r="BG2338" t="s">
        <v>211</v>
      </c>
      <c r="BH2338" t="s">
        <v>201</v>
      </c>
      <c r="BI2338" t="s">
        <v>210</v>
      </c>
      <c r="BJ2338">
        <v>1</v>
      </c>
      <c r="BK2338" t="s">
        <v>205</v>
      </c>
      <c r="BL2338" t="s">
        <v>354</v>
      </c>
      <c r="BM2338">
        <v>1</v>
      </c>
      <c r="BQ2338" t="s">
        <v>577</v>
      </c>
      <c r="BR2338" t="s">
        <v>234</v>
      </c>
      <c r="BS2338" t="s">
        <v>5726</v>
      </c>
      <c r="BT2338" t="s">
        <v>234</v>
      </c>
      <c r="BW2338" t="s">
        <v>367</v>
      </c>
      <c r="BX2338" t="s">
        <v>234</v>
      </c>
      <c r="CA2338" t="s">
        <v>1908</v>
      </c>
      <c r="CB2338" s="3">
        <v>45604</v>
      </c>
      <c r="CC2338" t="s">
        <v>1908</v>
      </c>
      <c r="CD2338" s="3">
        <v>45639</v>
      </c>
      <c r="CE2338" t="s">
        <v>1908</v>
      </c>
      <c r="CF2338" s="3">
        <v>45609</v>
      </c>
      <c r="CG2338" t="s">
        <v>1908</v>
      </c>
      <c r="CH2338" s="3">
        <v>45609</v>
      </c>
      <c r="CI2338" t="s">
        <v>1908</v>
      </c>
      <c r="CJ2338" s="3">
        <v>45609</v>
      </c>
      <c r="CK2338" t="s">
        <v>1908</v>
      </c>
      <c r="CL2338" s="3">
        <v>45609</v>
      </c>
      <c r="CM2338" t="s">
        <v>1908</v>
      </c>
      <c r="CN2338" s="3">
        <v>45643</v>
      </c>
      <c r="CO2338" t="s">
        <v>1908</v>
      </c>
      <c r="CP2338" s="3">
        <v>45643</v>
      </c>
      <c r="CQ2338" t="s">
        <v>1908</v>
      </c>
      <c r="CR2338" s="3">
        <v>45644</v>
      </c>
      <c r="CS2338" t="s">
        <v>1908</v>
      </c>
      <c r="CT2338" s="3">
        <v>45604</v>
      </c>
      <c r="CU2338" t="s">
        <v>1908</v>
      </c>
      <c r="CV2338" s="3">
        <v>45639</v>
      </c>
      <c r="CW2338" t="s">
        <v>1908</v>
      </c>
      <c r="CX2338" s="3">
        <v>45639</v>
      </c>
      <c r="CY2338" t="s">
        <v>1908</v>
      </c>
      <c r="CZ2338" s="3">
        <v>45643</v>
      </c>
      <c r="DA2338" t="s">
        <v>1908</v>
      </c>
      <c r="DB2338" s="3">
        <v>45643</v>
      </c>
      <c r="DE2338" t="s">
        <v>1908</v>
      </c>
      <c r="DF2338" s="3">
        <v>45646</v>
      </c>
      <c r="DK2338" t="s">
        <v>1908</v>
      </c>
      <c r="DL2338" s="3">
        <v>45646</v>
      </c>
      <c r="DQ2338" t="s">
        <v>28</v>
      </c>
      <c r="DR2338" t="s">
        <v>6397</v>
      </c>
      <c r="DU2338" t="s">
        <v>6356</v>
      </c>
    </row>
    <row r="2339" spans="1:125" x14ac:dyDescent="0.25">
      <c r="A2339" s="5">
        <v>1317901</v>
      </c>
      <c r="B2339" s="5">
        <v>1</v>
      </c>
      <c r="J2339" s="3"/>
      <c r="K2339" s="3"/>
      <c r="L2339" s="3"/>
      <c r="M2339" s="3"/>
      <c r="N2339" s="3">
        <v>45603</v>
      </c>
      <c r="O2339" s="7">
        <v>0.59927083333333331</v>
      </c>
      <c r="P2339" t="s">
        <v>1908</v>
      </c>
      <c r="AV2339" t="s">
        <v>202</v>
      </c>
      <c r="AW2339" t="s">
        <v>207</v>
      </c>
      <c r="AX2339" t="s">
        <v>211</v>
      </c>
      <c r="AY2339" t="s">
        <v>200</v>
      </c>
      <c r="AZ2339" t="s">
        <v>208</v>
      </c>
      <c r="BA2339">
        <v>2</v>
      </c>
      <c r="BB2339" t="s">
        <v>204</v>
      </c>
      <c r="BC2339" t="s">
        <v>209</v>
      </c>
      <c r="BD2339" t="s">
        <v>211</v>
      </c>
      <c r="BE2339" t="s">
        <v>203</v>
      </c>
      <c r="BF2339" t="s">
        <v>212</v>
      </c>
      <c r="BG2339" t="s">
        <v>211</v>
      </c>
      <c r="BH2339" t="s">
        <v>201</v>
      </c>
      <c r="BI2339" t="s">
        <v>210</v>
      </c>
      <c r="BJ2339">
        <v>1</v>
      </c>
      <c r="BK2339" t="s">
        <v>205</v>
      </c>
      <c r="BL2339" t="s">
        <v>354</v>
      </c>
      <c r="BM2339">
        <v>1</v>
      </c>
    </row>
    <row r="2340" spans="1:125" x14ac:dyDescent="0.25">
      <c r="A2340" s="5">
        <v>1317911</v>
      </c>
      <c r="B2340" s="5">
        <v>11</v>
      </c>
      <c r="C2340" t="s">
        <v>6478</v>
      </c>
      <c r="D2340" t="s">
        <v>6357</v>
      </c>
      <c r="E2340" t="s">
        <v>4202</v>
      </c>
      <c r="F2340" t="s">
        <v>6</v>
      </c>
      <c r="G2340" t="s">
        <v>6181</v>
      </c>
      <c r="H2340" t="s">
        <v>25</v>
      </c>
      <c r="I2340" t="s">
        <v>117</v>
      </c>
      <c r="J2340" s="3"/>
      <c r="K2340" s="3"/>
      <c r="L2340" s="3">
        <v>45783</v>
      </c>
      <c r="M2340" s="3" t="s">
        <v>128</v>
      </c>
      <c r="N2340" s="3">
        <v>45603</v>
      </c>
      <c r="O2340" s="7">
        <v>0.59927083333333331</v>
      </c>
      <c r="P2340" t="s">
        <v>1908</v>
      </c>
      <c r="Q2340" s="3">
        <v>45685</v>
      </c>
      <c r="R2340" s="7">
        <v>0.45326388888888891</v>
      </c>
      <c r="S2340" t="s">
        <v>1908</v>
      </c>
      <c r="U2340" s="92" t="s">
        <v>5663</v>
      </c>
      <c r="V2340" s="93" t="s">
        <v>6358</v>
      </c>
      <c r="AA2340" t="s">
        <v>160</v>
      </c>
      <c r="AB2340">
        <v>903</v>
      </c>
      <c r="AC2340" t="s">
        <v>154</v>
      </c>
      <c r="AD2340" t="s">
        <v>4977</v>
      </c>
      <c r="AE2340" t="s">
        <v>2988</v>
      </c>
      <c r="AF2340" s="12" t="s">
        <v>6095</v>
      </c>
      <c r="AG2340" s="12" t="s">
        <v>350</v>
      </c>
      <c r="AH2340" s="12" t="s">
        <v>6095</v>
      </c>
      <c r="AI2340" s="12" t="s">
        <v>350</v>
      </c>
      <c r="AJ2340" s="12" t="s">
        <v>6095</v>
      </c>
      <c r="AK2340" s="12" t="s">
        <v>350</v>
      </c>
      <c r="AL2340" s="12" t="s">
        <v>6095</v>
      </c>
      <c r="AM2340" s="12" t="s">
        <v>350</v>
      </c>
      <c r="AN2340" s="12" t="s">
        <v>6217</v>
      </c>
      <c r="AO2340" s="12">
        <v>58</v>
      </c>
      <c r="AP2340" s="12" t="s">
        <v>6217</v>
      </c>
      <c r="AQ2340" s="12">
        <v>58</v>
      </c>
      <c r="AR2340" s="12" t="s">
        <v>239</v>
      </c>
      <c r="AS2340" s="12" t="s">
        <v>239</v>
      </c>
      <c r="AT2340" s="12" t="s">
        <v>239</v>
      </c>
      <c r="AU2340" s="12" t="s">
        <v>239</v>
      </c>
      <c r="AV2340" t="s">
        <v>202</v>
      </c>
      <c r="AW2340" t="s">
        <v>207</v>
      </c>
      <c r="AX2340" t="s">
        <v>211</v>
      </c>
      <c r="AY2340" t="s">
        <v>200</v>
      </c>
      <c r="AZ2340" t="s">
        <v>208</v>
      </c>
      <c r="BA2340">
        <v>2</v>
      </c>
      <c r="BB2340" t="s">
        <v>204</v>
      </c>
      <c r="BC2340" t="s">
        <v>209</v>
      </c>
      <c r="BD2340" t="s">
        <v>211</v>
      </c>
      <c r="BE2340" t="s">
        <v>203</v>
      </c>
      <c r="BF2340" t="s">
        <v>212</v>
      </c>
      <c r="BG2340" t="s">
        <v>211</v>
      </c>
      <c r="BH2340" t="s">
        <v>201</v>
      </c>
      <c r="BI2340" t="s">
        <v>210</v>
      </c>
      <c r="BJ2340">
        <v>1</v>
      </c>
      <c r="BK2340" t="s">
        <v>205</v>
      </c>
      <c r="BL2340" t="s">
        <v>354</v>
      </c>
      <c r="BM2340">
        <v>1</v>
      </c>
      <c r="BQ2340" t="s">
        <v>584</v>
      </c>
      <c r="BR2340" t="s">
        <v>160</v>
      </c>
      <c r="BS2340" t="s">
        <v>470</v>
      </c>
      <c r="BT2340" t="s">
        <v>160</v>
      </c>
      <c r="BU2340" t="s">
        <v>1852</v>
      </c>
      <c r="BV2340" t="s">
        <v>160</v>
      </c>
      <c r="BW2340" t="s">
        <v>379</v>
      </c>
      <c r="BX2340" t="s">
        <v>160</v>
      </c>
      <c r="CA2340" t="s">
        <v>1908</v>
      </c>
      <c r="CB2340" s="3">
        <v>45604</v>
      </c>
      <c r="CC2340" t="s">
        <v>1908</v>
      </c>
      <c r="CD2340" s="3">
        <v>45659</v>
      </c>
      <c r="CE2340" t="s">
        <v>1908</v>
      </c>
      <c r="CF2340" s="3">
        <v>45604</v>
      </c>
      <c r="CG2340" t="s">
        <v>1908</v>
      </c>
      <c r="CH2340" s="3">
        <v>45609</v>
      </c>
      <c r="CI2340" t="s">
        <v>1908</v>
      </c>
      <c r="CJ2340" s="3">
        <v>45609</v>
      </c>
      <c r="CK2340" t="s">
        <v>1908</v>
      </c>
      <c r="CL2340" s="3">
        <v>45609</v>
      </c>
      <c r="CM2340" t="s">
        <v>1908</v>
      </c>
      <c r="CN2340" s="3">
        <v>45678</v>
      </c>
      <c r="CO2340" t="s">
        <v>1908</v>
      </c>
      <c r="CP2340" s="3">
        <v>45678</v>
      </c>
      <c r="CQ2340" t="s">
        <v>1908</v>
      </c>
      <c r="CR2340" s="3">
        <v>45685</v>
      </c>
      <c r="CS2340" t="s">
        <v>1908</v>
      </c>
      <c r="CT2340" s="3">
        <v>45604</v>
      </c>
      <c r="CU2340" t="s">
        <v>1908</v>
      </c>
      <c r="CV2340" s="3">
        <v>45665</v>
      </c>
      <c r="CW2340" t="s">
        <v>1908</v>
      </c>
      <c r="CX2340" s="3">
        <v>45659</v>
      </c>
      <c r="CY2340" t="s">
        <v>1908</v>
      </c>
      <c r="CZ2340" s="3">
        <v>45674</v>
      </c>
      <c r="DA2340" t="s">
        <v>1908</v>
      </c>
      <c r="DB2340" s="3">
        <v>45674</v>
      </c>
      <c r="DC2340" t="s">
        <v>1908</v>
      </c>
      <c r="DD2340" s="3">
        <v>45678</v>
      </c>
      <c r="DE2340" t="s">
        <v>1908</v>
      </c>
      <c r="DF2340" s="3">
        <v>45665</v>
      </c>
      <c r="DG2340" t="s">
        <v>1908</v>
      </c>
      <c r="DH2340" s="3">
        <v>45674</v>
      </c>
      <c r="DK2340" t="s">
        <v>1908</v>
      </c>
      <c r="DL2340" s="3">
        <v>45665</v>
      </c>
      <c r="DQ2340" t="s">
        <v>6</v>
      </c>
      <c r="DR2340" t="s">
        <v>3985</v>
      </c>
      <c r="DU2340" t="s">
        <v>3408</v>
      </c>
    </row>
    <row r="2341" spans="1:125" x14ac:dyDescent="0.25">
      <c r="A2341" s="5">
        <v>1318001</v>
      </c>
      <c r="B2341" s="5">
        <v>1</v>
      </c>
      <c r="J2341" s="3"/>
      <c r="K2341" s="3"/>
      <c r="L2341" s="3"/>
      <c r="M2341" s="3"/>
      <c r="N2341" s="3">
        <v>45603</v>
      </c>
      <c r="O2341" s="7">
        <v>0.60270833333333329</v>
      </c>
      <c r="P2341" t="s">
        <v>1908</v>
      </c>
      <c r="AV2341" t="s">
        <v>202</v>
      </c>
      <c r="AW2341" t="s">
        <v>207</v>
      </c>
      <c r="AX2341" t="s">
        <v>211</v>
      </c>
      <c r="AY2341" t="s">
        <v>200</v>
      </c>
      <c r="AZ2341" t="s">
        <v>208</v>
      </c>
      <c r="BA2341">
        <v>2</v>
      </c>
      <c r="BB2341" t="s">
        <v>204</v>
      </c>
      <c r="BC2341" t="s">
        <v>209</v>
      </c>
      <c r="BD2341" t="s">
        <v>211</v>
      </c>
      <c r="BE2341" t="s">
        <v>203</v>
      </c>
      <c r="BF2341" t="s">
        <v>212</v>
      </c>
      <c r="BG2341" t="s">
        <v>211</v>
      </c>
      <c r="BH2341" t="s">
        <v>201</v>
      </c>
      <c r="BI2341" t="s">
        <v>210</v>
      </c>
      <c r="BJ2341">
        <v>1</v>
      </c>
      <c r="BK2341" t="s">
        <v>205</v>
      </c>
      <c r="BL2341" t="s">
        <v>354</v>
      </c>
      <c r="BM2341">
        <v>1</v>
      </c>
    </row>
    <row r="2342" spans="1:125" x14ac:dyDescent="0.25">
      <c r="A2342" s="5">
        <v>1318009</v>
      </c>
      <c r="B2342" s="5">
        <v>9</v>
      </c>
      <c r="D2342" t="s">
        <v>6359</v>
      </c>
      <c r="E2342" t="s">
        <v>4317</v>
      </c>
      <c r="F2342" t="s">
        <v>39</v>
      </c>
      <c r="G2342" t="s">
        <v>5815</v>
      </c>
      <c r="H2342" t="s">
        <v>25</v>
      </c>
      <c r="I2342" t="s">
        <v>117</v>
      </c>
      <c r="J2342" s="3"/>
      <c r="K2342" s="3"/>
      <c r="L2342" s="3">
        <v>45839</v>
      </c>
      <c r="M2342" s="3" t="s">
        <v>129</v>
      </c>
      <c r="N2342" s="3">
        <v>45603</v>
      </c>
      <c r="O2342" s="7">
        <v>0.60270833333333329</v>
      </c>
      <c r="P2342" t="s">
        <v>1908</v>
      </c>
      <c r="Q2342" s="3">
        <v>45667</v>
      </c>
      <c r="R2342" s="7">
        <v>0.3961574074074074</v>
      </c>
      <c r="S2342" t="s">
        <v>1908</v>
      </c>
      <c r="U2342" s="92" t="s">
        <v>6360</v>
      </c>
      <c r="V2342" s="93" t="s">
        <v>6354</v>
      </c>
      <c r="W2342" s="92" t="s">
        <v>6361</v>
      </c>
      <c r="X2342" s="93" t="s">
        <v>6358</v>
      </c>
      <c r="Y2342" s="92" t="s">
        <v>386</v>
      </c>
      <c r="Z2342" s="93" t="s">
        <v>5225</v>
      </c>
      <c r="AA2342" t="s">
        <v>146</v>
      </c>
      <c r="AB2342">
        <v>956</v>
      </c>
      <c r="AC2342" t="s">
        <v>155</v>
      </c>
      <c r="AD2342" t="s">
        <v>6363</v>
      </c>
      <c r="AE2342" t="s">
        <v>2244</v>
      </c>
      <c r="AF2342" s="12" t="s">
        <v>5808</v>
      </c>
      <c r="AG2342" s="12" t="s">
        <v>5809</v>
      </c>
      <c r="AH2342" s="12" t="s">
        <v>5808</v>
      </c>
      <c r="AI2342" s="12" t="s">
        <v>5809</v>
      </c>
      <c r="AJ2342" s="12" t="s">
        <v>5808</v>
      </c>
      <c r="AK2342" s="12" t="s">
        <v>5809</v>
      </c>
      <c r="AL2342" s="12" t="s">
        <v>5808</v>
      </c>
      <c r="AM2342" s="12" t="s">
        <v>5809</v>
      </c>
      <c r="AN2342" s="12" t="s">
        <v>6217</v>
      </c>
      <c r="AO2342" s="12">
        <v>58</v>
      </c>
      <c r="AP2342" s="12" t="s">
        <v>6217</v>
      </c>
      <c r="AQ2342" s="12">
        <v>58</v>
      </c>
      <c r="AR2342" s="12" t="s">
        <v>239</v>
      </c>
      <c r="AS2342" s="12" t="s">
        <v>239</v>
      </c>
      <c r="AT2342" s="12" t="s">
        <v>239</v>
      </c>
      <c r="AU2342" s="12" t="s">
        <v>239</v>
      </c>
      <c r="AV2342" t="s">
        <v>202</v>
      </c>
      <c r="AW2342" t="s">
        <v>207</v>
      </c>
      <c r="AX2342" t="s">
        <v>211</v>
      </c>
      <c r="AY2342" t="s">
        <v>200</v>
      </c>
      <c r="AZ2342" t="s">
        <v>208</v>
      </c>
      <c r="BA2342">
        <v>2</v>
      </c>
      <c r="BB2342" t="s">
        <v>204</v>
      </c>
      <c r="BC2342" t="s">
        <v>209</v>
      </c>
      <c r="BD2342" t="s">
        <v>211</v>
      </c>
      <c r="BE2342" t="s">
        <v>203</v>
      </c>
      <c r="BF2342" t="s">
        <v>212</v>
      </c>
      <c r="BG2342" t="s">
        <v>211</v>
      </c>
      <c r="BH2342" t="s">
        <v>201</v>
      </c>
      <c r="BI2342" t="s">
        <v>210</v>
      </c>
      <c r="BJ2342">
        <v>1</v>
      </c>
      <c r="BK2342" t="s">
        <v>205</v>
      </c>
      <c r="BL2342" t="s">
        <v>354</v>
      </c>
      <c r="BM2342">
        <v>1</v>
      </c>
      <c r="BQ2342" t="s">
        <v>584</v>
      </c>
      <c r="BR2342" t="s">
        <v>146</v>
      </c>
      <c r="BS2342" t="s">
        <v>5753</v>
      </c>
      <c r="BT2342" t="s">
        <v>146</v>
      </c>
      <c r="BU2342" t="s">
        <v>4053</v>
      </c>
      <c r="BV2342" t="s">
        <v>146</v>
      </c>
      <c r="BW2342" t="s">
        <v>379</v>
      </c>
      <c r="BX2342" t="s">
        <v>146</v>
      </c>
      <c r="CA2342" t="s">
        <v>1908</v>
      </c>
      <c r="CB2342" s="3">
        <v>45604</v>
      </c>
      <c r="CC2342" t="s">
        <v>1908</v>
      </c>
      <c r="CD2342" s="3">
        <v>45659</v>
      </c>
      <c r="CE2342" t="s">
        <v>1908</v>
      </c>
      <c r="CF2342" s="3">
        <v>45609</v>
      </c>
      <c r="CG2342" t="s">
        <v>1908</v>
      </c>
      <c r="CH2342" s="3">
        <v>45609</v>
      </c>
      <c r="CI2342" t="s">
        <v>1908</v>
      </c>
      <c r="CJ2342" s="3">
        <v>45609</v>
      </c>
      <c r="CK2342" t="s">
        <v>1908</v>
      </c>
      <c r="CL2342" s="3">
        <v>45609</v>
      </c>
      <c r="CS2342" t="s">
        <v>1908</v>
      </c>
      <c r="CT2342" s="3">
        <v>45604</v>
      </c>
      <c r="CU2342" t="s">
        <v>1908</v>
      </c>
      <c r="CV2342" s="3">
        <v>45665</v>
      </c>
      <c r="CW2342" t="s">
        <v>1908</v>
      </c>
      <c r="CX2342" s="3">
        <v>45659</v>
      </c>
      <c r="DE2342" t="s">
        <v>1908</v>
      </c>
      <c r="DF2342" s="3">
        <v>45665</v>
      </c>
      <c r="DK2342" t="s">
        <v>1908</v>
      </c>
      <c r="DL2342" s="3">
        <v>45665</v>
      </c>
      <c r="DQ2342" t="s">
        <v>39</v>
      </c>
      <c r="DR2342" t="s">
        <v>6397</v>
      </c>
      <c r="DU2342" t="s">
        <v>6362</v>
      </c>
    </row>
    <row r="2343" spans="1:125" x14ac:dyDescent="0.25">
      <c r="A2343" s="5">
        <v>1318101</v>
      </c>
      <c r="B2343" s="5">
        <v>1</v>
      </c>
      <c r="J2343" s="3"/>
      <c r="K2343" s="3"/>
      <c r="L2343" s="3"/>
      <c r="M2343" s="3"/>
      <c r="N2343" s="3">
        <v>45608</v>
      </c>
      <c r="O2343" s="7">
        <v>0.56643518518518521</v>
      </c>
      <c r="P2343" t="s">
        <v>1908</v>
      </c>
      <c r="AV2343" t="s">
        <v>202</v>
      </c>
      <c r="AW2343" t="s">
        <v>207</v>
      </c>
      <c r="AX2343" t="s">
        <v>211</v>
      </c>
      <c r="AY2343" t="s">
        <v>200</v>
      </c>
      <c r="AZ2343" t="s">
        <v>208</v>
      </c>
      <c r="BA2343">
        <v>2</v>
      </c>
      <c r="BB2343" t="s">
        <v>204</v>
      </c>
      <c r="BC2343" t="s">
        <v>209</v>
      </c>
      <c r="BD2343" t="s">
        <v>211</v>
      </c>
      <c r="BE2343" t="s">
        <v>203</v>
      </c>
      <c r="BF2343" t="s">
        <v>212</v>
      </c>
      <c r="BG2343" t="s">
        <v>211</v>
      </c>
      <c r="BH2343" t="s">
        <v>201</v>
      </c>
      <c r="BI2343" t="s">
        <v>210</v>
      </c>
      <c r="BJ2343">
        <v>1</v>
      </c>
      <c r="BK2343" t="s">
        <v>205</v>
      </c>
      <c r="BL2343" t="s">
        <v>354</v>
      </c>
      <c r="BM2343">
        <v>1</v>
      </c>
    </row>
    <row r="2344" spans="1:125" x14ac:dyDescent="0.25">
      <c r="A2344" s="5">
        <v>1318201</v>
      </c>
      <c r="B2344" s="5">
        <v>1</v>
      </c>
      <c r="J2344" s="3"/>
      <c r="K2344" s="3"/>
      <c r="L2344" s="3"/>
      <c r="M2344" s="3"/>
      <c r="N2344" s="3">
        <v>45608</v>
      </c>
      <c r="O2344" s="7">
        <v>0.56664351851851846</v>
      </c>
      <c r="P2344" t="s">
        <v>1908</v>
      </c>
      <c r="AV2344" t="s">
        <v>202</v>
      </c>
      <c r="AW2344" t="s">
        <v>207</v>
      </c>
      <c r="AX2344" t="s">
        <v>211</v>
      </c>
      <c r="AY2344" t="s">
        <v>200</v>
      </c>
      <c r="AZ2344" t="s">
        <v>208</v>
      </c>
      <c r="BA2344">
        <v>2</v>
      </c>
      <c r="BB2344" t="s">
        <v>204</v>
      </c>
      <c r="BC2344" t="s">
        <v>209</v>
      </c>
      <c r="BD2344" t="s">
        <v>211</v>
      </c>
      <c r="BE2344" t="s">
        <v>203</v>
      </c>
      <c r="BF2344" t="s">
        <v>212</v>
      </c>
      <c r="BG2344" t="s">
        <v>211</v>
      </c>
      <c r="BH2344" t="s">
        <v>201</v>
      </c>
      <c r="BI2344" t="s">
        <v>210</v>
      </c>
      <c r="BJ2344">
        <v>1</v>
      </c>
      <c r="BK2344" t="s">
        <v>205</v>
      </c>
      <c r="BL2344" t="s">
        <v>354</v>
      </c>
      <c r="BM2344">
        <v>1</v>
      </c>
    </row>
    <row r="2345" spans="1:125" x14ac:dyDescent="0.25">
      <c r="A2345" s="5">
        <v>1318217</v>
      </c>
      <c r="B2345" s="5">
        <v>17</v>
      </c>
      <c r="C2345" t="s">
        <v>6367</v>
      </c>
      <c r="D2345" t="s">
        <v>6365</v>
      </c>
      <c r="E2345" t="s">
        <v>6370</v>
      </c>
      <c r="F2345" t="s">
        <v>88</v>
      </c>
      <c r="G2345" t="s">
        <v>6373</v>
      </c>
      <c r="H2345" t="s">
        <v>25</v>
      </c>
      <c r="I2345" t="s">
        <v>118</v>
      </c>
      <c r="J2345" s="3"/>
      <c r="K2345" s="3"/>
      <c r="L2345" s="3">
        <v>45643</v>
      </c>
      <c r="M2345" s="3" t="s">
        <v>128</v>
      </c>
      <c r="N2345" s="3">
        <v>45608</v>
      </c>
      <c r="O2345" s="7">
        <v>0.56664351851851846</v>
      </c>
      <c r="P2345" t="s">
        <v>1908</v>
      </c>
      <c r="Q2345" s="3">
        <v>45671</v>
      </c>
      <c r="R2345" s="7">
        <v>0.44976851851851851</v>
      </c>
      <c r="S2345" t="s">
        <v>1908</v>
      </c>
      <c r="U2345" s="92" t="s">
        <v>475</v>
      </c>
      <c r="V2345" s="93" t="s">
        <v>228</v>
      </c>
      <c r="AA2345" t="s">
        <v>232</v>
      </c>
      <c r="AB2345" t="s">
        <v>6366</v>
      </c>
      <c r="AC2345" t="s">
        <v>159</v>
      </c>
      <c r="AD2345" t="s">
        <v>6368</v>
      </c>
      <c r="AE2345" t="s">
        <v>6347</v>
      </c>
      <c r="AF2345" s="12" t="s">
        <v>5863</v>
      </c>
      <c r="AG2345" s="12" t="s">
        <v>3778</v>
      </c>
      <c r="AH2345" s="12" t="s">
        <v>5863</v>
      </c>
      <c r="AI2345" s="12" t="s">
        <v>3778</v>
      </c>
      <c r="AJ2345" s="12" t="s">
        <v>5863</v>
      </c>
      <c r="AK2345" s="12" t="s">
        <v>3778</v>
      </c>
      <c r="AL2345" s="12" t="s">
        <v>5863</v>
      </c>
      <c r="AM2345" s="12" t="s">
        <v>3778</v>
      </c>
      <c r="AN2345" s="12" t="s">
        <v>6371</v>
      </c>
      <c r="AO2345" s="12" t="s">
        <v>2937</v>
      </c>
      <c r="AP2345" s="12" t="s">
        <v>6371</v>
      </c>
      <c r="AQ2345" s="12" t="s">
        <v>2937</v>
      </c>
      <c r="AR2345" s="12" t="s">
        <v>264</v>
      </c>
      <c r="AS2345" s="12" t="s">
        <v>239</v>
      </c>
      <c r="AT2345" s="12" t="s">
        <v>264</v>
      </c>
      <c r="AU2345" s="12" t="s">
        <v>239</v>
      </c>
      <c r="AV2345" t="s">
        <v>202</v>
      </c>
      <c r="AW2345" t="s">
        <v>207</v>
      </c>
      <c r="AX2345" t="s">
        <v>211</v>
      </c>
      <c r="AY2345" t="s">
        <v>200</v>
      </c>
      <c r="AZ2345" t="s">
        <v>208</v>
      </c>
      <c r="BA2345">
        <v>2</v>
      </c>
      <c r="BB2345" t="s">
        <v>204</v>
      </c>
      <c r="BC2345" t="s">
        <v>209</v>
      </c>
      <c r="BD2345" t="s">
        <v>211</v>
      </c>
      <c r="BE2345" t="s">
        <v>203</v>
      </c>
      <c r="BF2345" t="s">
        <v>212</v>
      </c>
      <c r="BG2345" t="s">
        <v>211</v>
      </c>
      <c r="BH2345" t="s">
        <v>201</v>
      </c>
      <c r="BI2345" t="s">
        <v>210</v>
      </c>
      <c r="BJ2345">
        <v>1</v>
      </c>
      <c r="BK2345" t="s">
        <v>205</v>
      </c>
      <c r="BL2345" t="s">
        <v>354</v>
      </c>
      <c r="BM2345">
        <v>1</v>
      </c>
      <c r="BQ2345" t="s">
        <v>584</v>
      </c>
      <c r="BR2345" t="s">
        <v>232</v>
      </c>
      <c r="BS2345" t="s">
        <v>5666</v>
      </c>
      <c r="BT2345" t="s">
        <v>232</v>
      </c>
      <c r="BU2345" t="s">
        <v>1852</v>
      </c>
      <c r="BV2345" t="s">
        <v>232</v>
      </c>
      <c r="BW2345" t="s">
        <v>379</v>
      </c>
      <c r="BX2345" t="s">
        <v>232</v>
      </c>
      <c r="CA2345" t="s">
        <v>1908</v>
      </c>
      <c r="CB2345" s="3">
        <v>45608</v>
      </c>
      <c r="CC2345" t="s">
        <v>1908</v>
      </c>
      <c r="CD2345" s="3">
        <v>45608</v>
      </c>
      <c r="CE2345" t="s">
        <v>1908</v>
      </c>
      <c r="CF2345" s="3">
        <v>45608</v>
      </c>
      <c r="CG2345" t="s">
        <v>1908</v>
      </c>
      <c r="CH2345" s="3">
        <v>45608</v>
      </c>
      <c r="CI2345" t="s">
        <v>1908</v>
      </c>
      <c r="CJ2345" s="3">
        <v>45608</v>
      </c>
      <c r="CK2345" t="s">
        <v>1908</v>
      </c>
      <c r="CL2345" s="3">
        <v>45608</v>
      </c>
      <c r="CM2345" t="s">
        <v>1908</v>
      </c>
      <c r="CN2345" s="3">
        <v>45614</v>
      </c>
      <c r="CO2345" t="s">
        <v>1908</v>
      </c>
      <c r="CP2345" s="3">
        <v>45614</v>
      </c>
      <c r="CQ2345" t="s">
        <v>1908</v>
      </c>
      <c r="CR2345" s="3">
        <v>45615</v>
      </c>
      <c r="CS2345" t="s">
        <v>1908</v>
      </c>
      <c r="CT2345" s="3">
        <v>45608</v>
      </c>
      <c r="CU2345" t="s">
        <v>1908</v>
      </c>
      <c r="CV2345" s="3">
        <v>45671</v>
      </c>
      <c r="CW2345" t="s">
        <v>1908</v>
      </c>
      <c r="CX2345" s="3">
        <v>45608</v>
      </c>
      <c r="CY2345" t="s">
        <v>1908</v>
      </c>
      <c r="CZ2345" s="3">
        <v>45608</v>
      </c>
      <c r="DA2345" t="s">
        <v>1908</v>
      </c>
      <c r="DB2345" s="3">
        <v>45608</v>
      </c>
      <c r="DC2345" t="s">
        <v>1908</v>
      </c>
      <c r="DD2345" s="3">
        <v>45671</v>
      </c>
      <c r="DE2345" t="s">
        <v>1908</v>
      </c>
      <c r="DF2345" s="3">
        <v>45622</v>
      </c>
      <c r="DG2345" t="s">
        <v>1908</v>
      </c>
      <c r="DH2345" s="3">
        <v>45671</v>
      </c>
      <c r="DI2345" t="s">
        <v>1908</v>
      </c>
      <c r="DJ2345" s="3">
        <v>45671</v>
      </c>
      <c r="DK2345" t="s">
        <v>1908</v>
      </c>
      <c r="DL2345" s="3">
        <v>45622</v>
      </c>
      <c r="DQ2345" t="s">
        <v>88</v>
      </c>
      <c r="DR2345" t="s">
        <v>3377</v>
      </c>
      <c r="DU2345" t="s">
        <v>228</v>
      </c>
    </row>
    <row r="2346" spans="1:125" x14ac:dyDescent="0.25">
      <c r="A2346" s="5">
        <v>1318515</v>
      </c>
      <c r="B2346" s="5">
        <v>15</v>
      </c>
      <c r="C2346" t="s">
        <v>6446</v>
      </c>
      <c r="D2346" t="s">
        <v>6377</v>
      </c>
      <c r="F2346" t="s">
        <v>6102</v>
      </c>
      <c r="G2346" t="s">
        <v>6301</v>
      </c>
      <c r="H2346" t="s">
        <v>25</v>
      </c>
      <c r="I2346" t="s">
        <v>118</v>
      </c>
      <c r="J2346" s="3"/>
      <c r="K2346" s="3"/>
      <c r="L2346" s="3">
        <v>46028</v>
      </c>
      <c r="M2346" s="3" t="s">
        <v>126</v>
      </c>
      <c r="N2346" s="3">
        <v>45616</v>
      </c>
      <c r="O2346" s="7">
        <v>0.41085648148148146</v>
      </c>
      <c r="P2346" t="s">
        <v>1908</v>
      </c>
      <c r="Q2346" s="3">
        <v>45679</v>
      </c>
      <c r="R2346" s="7">
        <v>0.36038194444444444</v>
      </c>
      <c r="S2346" t="s">
        <v>1908</v>
      </c>
      <c r="U2346" s="92" t="s">
        <v>386</v>
      </c>
      <c r="V2346" s="93" t="s">
        <v>5225</v>
      </c>
      <c r="AA2346" t="s">
        <v>234</v>
      </c>
      <c r="AB2346">
        <v>929</v>
      </c>
      <c r="AC2346" t="s">
        <v>154</v>
      </c>
      <c r="AD2346" t="s">
        <v>6379</v>
      </c>
      <c r="AE2346" t="s">
        <v>6481</v>
      </c>
      <c r="AF2346" s="12" t="s">
        <v>5696</v>
      </c>
      <c r="AG2346" s="12" t="s">
        <v>1707</v>
      </c>
      <c r="AH2346" s="12" t="s">
        <v>5696</v>
      </c>
      <c r="AI2346" s="12" t="s">
        <v>1707</v>
      </c>
      <c r="AJ2346" s="12" t="s">
        <v>5696</v>
      </c>
      <c r="AK2346" s="12" t="s">
        <v>1707</v>
      </c>
      <c r="AL2346" s="12" t="s">
        <v>5696</v>
      </c>
      <c r="AM2346" s="12" t="s">
        <v>1707</v>
      </c>
      <c r="AN2346" s="12" t="s">
        <v>6136</v>
      </c>
      <c r="AO2346" s="12">
        <v>45</v>
      </c>
      <c r="AP2346" s="12" t="s">
        <v>6136</v>
      </c>
      <c r="AQ2346" s="12">
        <v>45</v>
      </c>
      <c r="AR2346" s="12" t="s">
        <v>239</v>
      </c>
      <c r="AS2346" s="12" t="s">
        <v>239</v>
      </c>
      <c r="AT2346" s="12" t="s">
        <v>239</v>
      </c>
      <c r="AU2346" s="12" t="s">
        <v>239</v>
      </c>
      <c r="AV2346" t="s">
        <v>202</v>
      </c>
      <c r="AW2346" t="s">
        <v>207</v>
      </c>
      <c r="AX2346" t="s">
        <v>211</v>
      </c>
      <c r="AY2346" t="s">
        <v>200</v>
      </c>
      <c r="AZ2346" t="s">
        <v>208</v>
      </c>
      <c r="BA2346">
        <v>2</v>
      </c>
      <c r="BB2346" t="s">
        <v>204</v>
      </c>
      <c r="BC2346" t="s">
        <v>209</v>
      </c>
      <c r="BD2346" t="s">
        <v>211</v>
      </c>
      <c r="BE2346" t="s">
        <v>203</v>
      </c>
      <c r="BF2346" t="s">
        <v>212</v>
      </c>
      <c r="BG2346" t="s">
        <v>211</v>
      </c>
      <c r="BH2346" t="s">
        <v>201</v>
      </c>
      <c r="BI2346" t="s">
        <v>210</v>
      </c>
      <c r="BJ2346">
        <v>1</v>
      </c>
      <c r="BK2346" t="s">
        <v>205</v>
      </c>
      <c r="BL2346" t="s">
        <v>354</v>
      </c>
      <c r="BM2346">
        <v>1</v>
      </c>
      <c r="BQ2346" t="s">
        <v>584</v>
      </c>
      <c r="BR2346" t="s">
        <v>234</v>
      </c>
      <c r="BS2346" t="s">
        <v>6378</v>
      </c>
      <c r="BT2346" t="s">
        <v>234</v>
      </c>
      <c r="BU2346" t="s">
        <v>1852</v>
      </c>
      <c r="BV2346" t="s">
        <v>234</v>
      </c>
      <c r="BW2346" t="s">
        <v>379</v>
      </c>
      <c r="BX2346" t="s">
        <v>234</v>
      </c>
      <c r="BY2346" t="s">
        <v>1631</v>
      </c>
      <c r="BZ2346" t="s">
        <v>234</v>
      </c>
      <c r="CA2346" t="s">
        <v>1908</v>
      </c>
      <c r="CB2346" s="3">
        <v>45616</v>
      </c>
      <c r="CC2346" t="s">
        <v>1908</v>
      </c>
      <c r="CD2346" s="3">
        <v>45679</v>
      </c>
      <c r="CE2346" t="s">
        <v>1908</v>
      </c>
      <c r="CF2346" s="3">
        <v>45616</v>
      </c>
      <c r="CG2346" t="s">
        <v>1908</v>
      </c>
      <c r="CH2346" s="3">
        <v>45644</v>
      </c>
      <c r="CI2346" t="s">
        <v>1908</v>
      </c>
      <c r="CJ2346" s="3">
        <v>45644</v>
      </c>
      <c r="CK2346" t="s">
        <v>1908</v>
      </c>
      <c r="CL2346" s="3">
        <v>45649</v>
      </c>
      <c r="CM2346" t="s">
        <v>1908</v>
      </c>
      <c r="CN2346" s="3">
        <v>45645</v>
      </c>
      <c r="CS2346" t="s">
        <v>1908</v>
      </c>
      <c r="CT2346" s="3">
        <v>45616</v>
      </c>
      <c r="DA2346" t="s">
        <v>1908</v>
      </c>
      <c r="DB2346" s="3">
        <v>45645</v>
      </c>
      <c r="DE2346" t="s">
        <v>1908</v>
      </c>
      <c r="DF2346" s="3">
        <v>45678</v>
      </c>
      <c r="DK2346" t="s">
        <v>1908</v>
      </c>
      <c r="DL2346" s="3">
        <v>45678</v>
      </c>
      <c r="DQ2346" t="s">
        <v>6102</v>
      </c>
      <c r="DR2346" t="s">
        <v>3985</v>
      </c>
      <c r="DU2346" t="s">
        <v>4815</v>
      </c>
    </row>
    <row r="2347" spans="1:125" x14ac:dyDescent="0.25">
      <c r="A2347" s="5">
        <v>1318601</v>
      </c>
      <c r="B2347" s="5">
        <v>1</v>
      </c>
      <c r="J2347" s="3"/>
      <c r="K2347" s="3"/>
      <c r="L2347" s="3"/>
      <c r="M2347" s="3"/>
      <c r="N2347" s="3">
        <v>45621</v>
      </c>
      <c r="O2347" s="7">
        <v>0.47706018518518517</v>
      </c>
      <c r="P2347" t="s">
        <v>1980</v>
      </c>
      <c r="AV2347" t="s">
        <v>202</v>
      </c>
      <c r="AW2347" t="s">
        <v>207</v>
      </c>
      <c r="AX2347" t="s">
        <v>211</v>
      </c>
      <c r="AY2347" t="s">
        <v>200</v>
      </c>
      <c r="AZ2347" t="s">
        <v>208</v>
      </c>
      <c r="BA2347">
        <v>2</v>
      </c>
      <c r="BB2347" t="s">
        <v>204</v>
      </c>
      <c r="BC2347" t="s">
        <v>209</v>
      </c>
      <c r="BD2347" t="s">
        <v>211</v>
      </c>
      <c r="BE2347" t="s">
        <v>203</v>
      </c>
      <c r="BF2347" t="s">
        <v>212</v>
      </c>
      <c r="BG2347" t="s">
        <v>211</v>
      </c>
      <c r="BH2347" t="s">
        <v>201</v>
      </c>
      <c r="BI2347" t="s">
        <v>210</v>
      </c>
      <c r="BJ2347">
        <v>1</v>
      </c>
      <c r="BK2347" t="s">
        <v>205</v>
      </c>
      <c r="BL2347" t="s">
        <v>354</v>
      </c>
      <c r="BM2347">
        <v>1</v>
      </c>
    </row>
    <row r="2348" spans="1:125" x14ac:dyDescent="0.25">
      <c r="A2348" s="5">
        <v>1318608</v>
      </c>
      <c r="B2348" s="5">
        <v>8</v>
      </c>
      <c r="C2348" t="s">
        <v>6415</v>
      </c>
      <c r="D2348" t="s">
        <v>6383</v>
      </c>
      <c r="E2348" t="s">
        <v>4226</v>
      </c>
      <c r="F2348" t="s">
        <v>6102</v>
      </c>
      <c r="G2348" t="s">
        <v>2022</v>
      </c>
      <c r="H2348" t="s">
        <v>127</v>
      </c>
      <c r="I2348" t="s">
        <v>118</v>
      </c>
      <c r="J2348" s="3"/>
      <c r="K2348" s="3" t="s">
        <v>6384</v>
      </c>
      <c r="L2348" s="3"/>
      <c r="M2348" s="3" t="s">
        <v>136</v>
      </c>
      <c r="N2348" s="3">
        <v>45621</v>
      </c>
      <c r="O2348" s="7">
        <v>0.47706018518518517</v>
      </c>
      <c r="P2348" t="s">
        <v>1980</v>
      </c>
      <c r="Q2348" s="3">
        <v>45667</v>
      </c>
      <c r="R2348" s="7">
        <v>0.38822916666666668</v>
      </c>
      <c r="S2348" t="s">
        <v>1908</v>
      </c>
      <c r="T2348">
        <v>2235</v>
      </c>
      <c r="U2348" s="92" t="s">
        <v>6385</v>
      </c>
      <c r="W2348" s="92" t="s">
        <v>4365</v>
      </c>
      <c r="Y2348" s="92" t="s">
        <v>5996</v>
      </c>
      <c r="AA2348" t="s">
        <v>226</v>
      </c>
      <c r="AB2348">
        <v>902</v>
      </c>
      <c r="AC2348" t="s">
        <v>154</v>
      </c>
      <c r="AD2348" t="s">
        <v>239</v>
      </c>
      <c r="AF2348" s="12" t="s">
        <v>5861</v>
      </c>
      <c r="AG2348" s="12" t="s">
        <v>2007</v>
      </c>
      <c r="AH2348" s="12" t="s">
        <v>5861</v>
      </c>
      <c r="AI2348" s="12" t="s">
        <v>2007</v>
      </c>
      <c r="AJ2348" s="12" t="s">
        <v>5861</v>
      </c>
      <c r="AK2348" s="12" t="s">
        <v>2007</v>
      </c>
      <c r="AL2348" s="12" t="s">
        <v>5861</v>
      </c>
      <c r="AM2348" s="12" t="s">
        <v>2007</v>
      </c>
      <c r="AN2348" s="12" t="s">
        <v>6220</v>
      </c>
      <c r="AO2348" s="12" t="s">
        <v>2937</v>
      </c>
      <c r="AP2348" s="12" t="s">
        <v>6220</v>
      </c>
      <c r="AQ2348" s="12" t="s">
        <v>2937</v>
      </c>
      <c r="AR2348" s="12" t="s">
        <v>264</v>
      </c>
      <c r="AS2348" s="12" t="s">
        <v>239</v>
      </c>
      <c r="AT2348" s="12" t="s">
        <v>264</v>
      </c>
      <c r="AU2348" s="12" t="s">
        <v>239</v>
      </c>
      <c r="AV2348" t="s">
        <v>202</v>
      </c>
      <c r="AW2348" t="s">
        <v>207</v>
      </c>
      <c r="AX2348" t="s">
        <v>211</v>
      </c>
      <c r="AY2348" t="s">
        <v>200</v>
      </c>
      <c r="AZ2348" t="s">
        <v>208</v>
      </c>
      <c r="BA2348">
        <v>2</v>
      </c>
      <c r="BB2348" t="s">
        <v>204</v>
      </c>
      <c r="BC2348" t="s">
        <v>209</v>
      </c>
      <c r="BD2348" t="s">
        <v>211</v>
      </c>
      <c r="BE2348" t="s">
        <v>203</v>
      </c>
      <c r="BF2348" t="s">
        <v>212</v>
      </c>
      <c r="BG2348" t="s">
        <v>211</v>
      </c>
      <c r="BH2348" t="s">
        <v>201</v>
      </c>
      <c r="BI2348" t="s">
        <v>210</v>
      </c>
      <c r="BJ2348">
        <v>1</v>
      </c>
      <c r="BK2348" t="s">
        <v>205</v>
      </c>
      <c r="BL2348" t="s">
        <v>354</v>
      </c>
      <c r="BM2348">
        <v>1</v>
      </c>
      <c r="BQ2348" t="s">
        <v>577</v>
      </c>
      <c r="BR2348" t="s">
        <v>226</v>
      </c>
      <c r="BS2348" t="s">
        <v>2026</v>
      </c>
      <c r="BT2348" t="s">
        <v>226</v>
      </c>
      <c r="BW2348" t="s">
        <v>367</v>
      </c>
      <c r="BX2348" t="s">
        <v>226</v>
      </c>
      <c r="CA2348" t="s">
        <v>1980</v>
      </c>
      <c r="CB2348" s="3">
        <v>45621</v>
      </c>
      <c r="CC2348" t="s">
        <v>1980</v>
      </c>
      <c r="CD2348" s="3">
        <v>45621</v>
      </c>
      <c r="CE2348" t="s">
        <v>1980</v>
      </c>
      <c r="CF2348" s="3">
        <v>45621</v>
      </c>
      <c r="CG2348" t="s">
        <v>1980</v>
      </c>
      <c r="CH2348" s="3">
        <v>45621</v>
      </c>
      <c r="CI2348" t="s">
        <v>1980</v>
      </c>
      <c r="CJ2348" s="3">
        <v>45621</v>
      </c>
      <c r="CK2348" t="s">
        <v>1980</v>
      </c>
      <c r="CL2348" s="3">
        <v>45621</v>
      </c>
      <c r="CM2348" t="s">
        <v>1980</v>
      </c>
      <c r="CN2348" s="3">
        <v>45631</v>
      </c>
      <c r="CO2348" t="s">
        <v>1980</v>
      </c>
      <c r="CP2348" s="3">
        <v>45631</v>
      </c>
      <c r="CS2348" t="s">
        <v>1908</v>
      </c>
      <c r="CT2348" s="3">
        <v>45667</v>
      </c>
      <c r="CU2348" t="s">
        <v>1908</v>
      </c>
      <c r="CV2348" s="3">
        <v>45667</v>
      </c>
      <c r="CW2348" t="s">
        <v>1908</v>
      </c>
      <c r="CX2348" s="3">
        <v>45667</v>
      </c>
      <c r="CY2348" t="s">
        <v>1908</v>
      </c>
      <c r="CZ2348" s="3">
        <v>45667</v>
      </c>
      <c r="DA2348" t="s">
        <v>1980</v>
      </c>
      <c r="DB2348" s="3">
        <v>45630</v>
      </c>
      <c r="DC2348" t="s">
        <v>1908</v>
      </c>
      <c r="DD2348" s="3">
        <v>45667</v>
      </c>
      <c r="DE2348" t="s">
        <v>1908</v>
      </c>
      <c r="DF2348" s="3">
        <v>45667</v>
      </c>
      <c r="DK2348" t="s">
        <v>1908</v>
      </c>
      <c r="DL2348" s="3">
        <v>45667</v>
      </c>
      <c r="DQ2348" t="s">
        <v>6102</v>
      </c>
      <c r="DR2348" t="s">
        <v>6399</v>
      </c>
      <c r="DU2348" t="s">
        <v>6386</v>
      </c>
    </row>
    <row r="2349" spans="1:125" x14ac:dyDescent="0.25">
      <c r="A2349" s="5">
        <v>1318701</v>
      </c>
      <c r="B2349" s="5">
        <v>1</v>
      </c>
      <c r="J2349" s="3"/>
      <c r="K2349" s="3"/>
      <c r="L2349" s="3"/>
      <c r="M2349" s="3"/>
      <c r="N2349" s="3">
        <v>45628</v>
      </c>
      <c r="O2349" s="7">
        <v>0.42016203703703703</v>
      </c>
      <c r="P2349" t="s">
        <v>1908</v>
      </c>
      <c r="AV2349" t="s">
        <v>202</v>
      </c>
      <c r="AW2349" t="s">
        <v>207</v>
      </c>
      <c r="AX2349" t="s">
        <v>211</v>
      </c>
      <c r="AY2349" t="s">
        <v>200</v>
      </c>
      <c r="AZ2349" t="s">
        <v>208</v>
      </c>
      <c r="BA2349">
        <v>2</v>
      </c>
      <c r="BB2349" t="s">
        <v>204</v>
      </c>
      <c r="BC2349" t="s">
        <v>209</v>
      </c>
      <c r="BD2349" t="s">
        <v>211</v>
      </c>
      <c r="BE2349" t="s">
        <v>203</v>
      </c>
      <c r="BF2349" t="s">
        <v>212</v>
      </c>
      <c r="BG2349" t="s">
        <v>211</v>
      </c>
      <c r="BH2349" t="s">
        <v>201</v>
      </c>
      <c r="BI2349" t="s">
        <v>210</v>
      </c>
      <c r="BJ2349">
        <v>1</v>
      </c>
      <c r="BK2349" t="s">
        <v>205</v>
      </c>
      <c r="BL2349" t="s">
        <v>354</v>
      </c>
      <c r="BM2349">
        <v>1</v>
      </c>
    </row>
    <row r="2350" spans="1:125" x14ac:dyDescent="0.25">
      <c r="A2350" s="5">
        <v>1318710</v>
      </c>
      <c r="B2350" s="5">
        <v>10</v>
      </c>
      <c r="C2350" t="s">
        <v>6479</v>
      </c>
      <c r="D2350" t="s">
        <v>6387</v>
      </c>
      <c r="E2350" t="s">
        <v>6388</v>
      </c>
      <c r="F2350" t="s">
        <v>6</v>
      </c>
      <c r="G2350" t="s">
        <v>4019</v>
      </c>
      <c r="H2350" t="s">
        <v>127</v>
      </c>
      <c r="I2350" t="s">
        <v>117</v>
      </c>
      <c r="J2350" s="3"/>
      <c r="K2350" s="3"/>
      <c r="L2350" s="3">
        <v>45783</v>
      </c>
      <c r="M2350" s="3" t="s">
        <v>133</v>
      </c>
      <c r="N2350" s="3">
        <v>45628</v>
      </c>
      <c r="O2350" s="7">
        <v>0.42016203703703703</v>
      </c>
      <c r="P2350" t="s">
        <v>1908</v>
      </c>
      <c r="Q2350" s="3">
        <v>45692</v>
      </c>
      <c r="R2350" s="7">
        <v>0.45168981481481479</v>
      </c>
      <c r="S2350" t="s">
        <v>1908</v>
      </c>
      <c r="U2350" s="92" t="s">
        <v>2094</v>
      </c>
      <c r="W2350" s="92" t="s">
        <v>2673</v>
      </c>
      <c r="Y2350" s="92" t="s">
        <v>2096</v>
      </c>
      <c r="AA2350" t="s">
        <v>227</v>
      </c>
      <c r="AB2350">
        <v>903</v>
      </c>
      <c r="AC2350" t="s">
        <v>154</v>
      </c>
      <c r="AD2350" t="s">
        <v>474</v>
      </c>
      <c r="AF2350" s="12" t="s">
        <v>6239</v>
      </c>
      <c r="AG2350" s="12">
        <v>92</v>
      </c>
      <c r="AH2350" s="12" t="s">
        <v>6239</v>
      </c>
      <c r="AI2350" s="12">
        <v>92</v>
      </c>
      <c r="AJ2350" s="12" t="s">
        <v>6239</v>
      </c>
      <c r="AK2350" s="12">
        <v>92</v>
      </c>
      <c r="AL2350" s="12" t="s">
        <v>6239</v>
      </c>
      <c r="AM2350" s="12">
        <v>92</v>
      </c>
      <c r="AN2350" s="12" t="s">
        <v>6136</v>
      </c>
      <c r="AO2350" s="12">
        <v>45</v>
      </c>
      <c r="AP2350" s="12" t="s">
        <v>6136</v>
      </c>
      <c r="AQ2350" s="12">
        <v>45</v>
      </c>
      <c r="AR2350" s="12" t="s">
        <v>239</v>
      </c>
      <c r="AS2350" s="12" t="s">
        <v>239</v>
      </c>
      <c r="AT2350" s="12" t="s">
        <v>239</v>
      </c>
      <c r="AU2350" s="12" t="s">
        <v>239</v>
      </c>
      <c r="AV2350" t="s">
        <v>202</v>
      </c>
      <c r="AW2350" t="s">
        <v>207</v>
      </c>
      <c r="AX2350" t="s">
        <v>211</v>
      </c>
      <c r="AY2350" t="s">
        <v>200</v>
      </c>
      <c r="AZ2350" t="s">
        <v>208</v>
      </c>
      <c r="BA2350">
        <v>2</v>
      </c>
      <c r="BB2350" t="s">
        <v>204</v>
      </c>
      <c r="BC2350" t="s">
        <v>209</v>
      </c>
      <c r="BD2350" t="s">
        <v>211</v>
      </c>
      <c r="BE2350" t="s">
        <v>203</v>
      </c>
      <c r="BF2350" t="s">
        <v>212</v>
      </c>
      <c r="BG2350" t="s">
        <v>211</v>
      </c>
      <c r="BH2350" t="s">
        <v>201</v>
      </c>
      <c r="BI2350" t="s">
        <v>210</v>
      </c>
      <c r="BJ2350">
        <v>1</v>
      </c>
      <c r="BK2350" t="s">
        <v>205</v>
      </c>
      <c r="BL2350" t="s">
        <v>354</v>
      </c>
      <c r="BM2350">
        <v>1</v>
      </c>
      <c r="BQ2350" t="s">
        <v>577</v>
      </c>
      <c r="BR2350" t="s">
        <v>6511</v>
      </c>
      <c r="BS2350" t="s">
        <v>6389</v>
      </c>
      <c r="BT2350" t="s">
        <v>6511</v>
      </c>
      <c r="BW2350" t="s">
        <v>367</v>
      </c>
      <c r="BX2350" t="s">
        <v>6511</v>
      </c>
      <c r="BY2350" t="s">
        <v>4005</v>
      </c>
      <c r="BZ2350" t="s">
        <v>6511</v>
      </c>
      <c r="CA2350" t="s">
        <v>1908</v>
      </c>
      <c r="CB2350" s="3">
        <v>45628</v>
      </c>
      <c r="CC2350" t="s">
        <v>1908</v>
      </c>
      <c r="CD2350" s="3">
        <v>45673</v>
      </c>
      <c r="CE2350" t="s">
        <v>1908</v>
      </c>
      <c r="CF2350" s="3">
        <v>45628</v>
      </c>
      <c r="CG2350" t="s">
        <v>1908</v>
      </c>
      <c r="CH2350" s="3">
        <v>45631</v>
      </c>
      <c r="CI2350" t="s">
        <v>1908</v>
      </c>
      <c r="CJ2350" s="3">
        <v>45631</v>
      </c>
      <c r="CK2350" t="s">
        <v>1908</v>
      </c>
      <c r="CL2350" s="3">
        <v>45673</v>
      </c>
      <c r="CM2350" t="s">
        <v>1908</v>
      </c>
      <c r="CN2350" s="3">
        <v>45678</v>
      </c>
      <c r="CO2350" t="s">
        <v>1908</v>
      </c>
      <c r="CP2350" s="3">
        <v>45678</v>
      </c>
      <c r="CQ2350" t="s">
        <v>1908</v>
      </c>
      <c r="CR2350" s="3">
        <v>45692</v>
      </c>
      <c r="CS2350" t="s">
        <v>1908</v>
      </c>
      <c r="CT2350" s="3">
        <v>45628</v>
      </c>
      <c r="CU2350" t="s">
        <v>1908</v>
      </c>
      <c r="CV2350" s="3">
        <v>45673</v>
      </c>
      <c r="CW2350" t="s">
        <v>1908</v>
      </c>
      <c r="CX2350" s="3">
        <v>45673</v>
      </c>
      <c r="CY2350" t="s">
        <v>1908</v>
      </c>
      <c r="CZ2350" s="3">
        <v>45674</v>
      </c>
      <c r="DA2350" t="s">
        <v>1908</v>
      </c>
      <c r="DB2350" s="3">
        <v>45674</v>
      </c>
      <c r="DC2350" t="s">
        <v>1908</v>
      </c>
      <c r="DD2350" s="3">
        <v>45692</v>
      </c>
      <c r="DE2350" t="s">
        <v>1908</v>
      </c>
      <c r="DF2350" s="3">
        <v>45678</v>
      </c>
      <c r="DG2350" t="s">
        <v>1908</v>
      </c>
      <c r="DH2350" s="3">
        <v>45692</v>
      </c>
      <c r="DK2350" t="s">
        <v>1908</v>
      </c>
      <c r="DL2350" s="3">
        <v>45678</v>
      </c>
      <c r="DQ2350" t="s">
        <v>6</v>
      </c>
      <c r="DR2350" t="s">
        <v>3985</v>
      </c>
      <c r="DU2350" t="s">
        <v>2233</v>
      </c>
    </row>
    <row r="2351" spans="1:125" x14ac:dyDescent="0.25">
      <c r="A2351" s="5">
        <v>1318801</v>
      </c>
      <c r="B2351" s="5">
        <v>1</v>
      </c>
      <c r="J2351" s="3"/>
      <c r="K2351" s="3"/>
      <c r="L2351" s="3"/>
      <c r="M2351" s="3"/>
      <c r="N2351" s="3">
        <v>45628</v>
      </c>
      <c r="O2351" s="7">
        <v>0.67325231481481485</v>
      </c>
      <c r="P2351" t="s">
        <v>1908</v>
      </c>
      <c r="AV2351" t="s">
        <v>202</v>
      </c>
      <c r="AW2351" t="s">
        <v>207</v>
      </c>
      <c r="AX2351" t="s">
        <v>211</v>
      </c>
      <c r="AY2351" t="s">
        <v>200</v>
      </c>
      <c r="AZ2351" t="s">
        <v>208</v>
      </c>
      <c r="BA2351">
        <v>2</v>
      </c>
      <c r="BB2351" t="s">
        <v>204</v>
      </c>
      <c r="BC2351" t="s">
        <v>209</v>
      </c>
      <c r="BD2351" t="s">
        <v>211</v>
      </c>
      <c r="BE2351" t="s">
        <v>203</v>
      </c>
      <c r="BF2351" t="s">
        <v>212</v>
      </c>
      <c r="BG2351" t="s">
        <v>211</v>
      </c>
      <c r="BH2351" t="s">
        <v>201</v>
      </c>
      <c r="BI2351" t="s">
        <v>210</v>
      </c>
      <c r="BJ2351">
        <v>1</v>
      </c>
      <c r="BK2351" t="s">
        <v>205</v>
      </c>
      <c r="BL2351" t="s">
        <v>354</v>
      </c>
      <c r="BM2351">
        <v>1</v>
      </c>
    </row>
    <row r="2352" spans="1:125" x14ac:dyDescent="0.25">
      <c r="A2352" s="5">
        <v>1318901</v>
      </c>
      <c r="B2352" s="5">
        <v>1</v>
      </c>
      <c r="J2352" s="3"/>
      <c r="K2352" s="3"/>
      <c r="L2352" s="3"/>
      <c r="M2352" s="3"/>
      <c r="N2352" s="3">
        <v>45628</v>
      </c>
      <c r="O2352" s="7">
        <v>0.67341435185185183</v>
      </c>
      <c r="P2352" t="s">
        <v>1908</v>
      </c>
      <c r="AV2352" t="s">
        <v>202</v>
      </c>
      <c r="AW2352" t="s">
        <v>207</v>
      </c>
      <c r="AX2352" t="s">
        <v>211</v>
      </c>
      <c r="AY2352" t="s">
        <v>200</v>
      </c>
      <c r="AZ2352" t="s">
        <v>208</v>
      </c>
      <c r="BA2352">
        <v>2</v>
      </c>
      <c r="BB2352" t="s">
        <v>204</v>
      </c>
      <c r="BC2352" t="s">
        <v>209</v>
      </c>
      <c r="BD2352" t="s">
        <v>211</v>
      </c>
      <c r="BE2352" t="s">
        <v>203</v>
      </c>
      <c r="BF2352" t="s">
        <v>212</v>
      </c>
      <c r="BG2352" t="s">
        <v>211</v>
      </c>
      <c r="BH2352" t="s">
        <v>201</v>
      </c>
      <c r="BI2352" t="s">
        <v>210</v>
      </c>
      <c r="BJ2352">
        <v>1</v>
      </c>
      <c r="BK2352" t="s">
        <v>205</v>
      </c>
      <c r="BL2352" t="s">
        <v>354</v>
      </c>
      <c r="BM2352">
        <v>1</v>
      </c>
    </row>
    <row r="2353" spans="1:125" x14ac:dyDescent="0.25">
      <c r="A2353" s="5">
        <v>1318912</v>
      </c>
      <c r="B2353" s="5">
        <v>12</v>
      </c>
      <c r="C2353" t="s">
        <v>6420</v>
      </c>
      <c r="D2353" t="s">
        <v>6392</v>
      </c>
      <c r="E2353" t="s">
        <v>6509</v>
      </c>
      <c r="F2353" t="s">
        <v>28</v>
      </c>
      <c r="G2353" t="s">
        <v>6103</v>
      </c>
      <c r="H2353" t="s">
        <v>1146</v>
      </c>
      <c r="I2353" t="s">
        <v>118</v>
      </c>
      <c r="J2353" s="3"/>
      <c r="K2353" s="3"/>
      <c r="L2353" s="3">
        <v>45720</v>
      </c>
      <c r="M2353" s="3" t="s">
        <v>4721</v>
      </c>
      <c r="N2353" s="3">
        <v>45628</v>
      </c>
      <c r="O2353" s="7">
        <v>0.67341435185185183</v>
      </c>
      <c r="P2353" t="s">
        <v>1908</v>
      </c>
      <c r="Q2353" s="3">
        <v>45687</v>
      </c>
      <c r="R2353" s="7">
        <v>0.37890046296296298</v>
      </c>
      <c r="S2353" t="s">
        <v>1908</v>
      </c>
      <c r="U2353" s="92" t="s">
        <v>476</v>
      </c>
      <c r="W2353" s="92" t="s">
        <v>539</v>
      </c>
      <c r="Y2353" s="92" t="s">
        <v>6393</v>
      </c>
      <c r="AA2353" t="s">
        <v>146</v>
      </c>
      <c r="AB2353" t="s">
        <v>6270</v>
      </c>
      <c r="AC2353" t="s">
        <v>159</v>
      </c>
      <c r="AD2353" t="s">
        <v>474</v>
      </c>
      <c r="AF2353" s="12" t="s">
        <v>5917</v>
      </c>
      <c r="AG2353" s="12">
        <v>209</v>
      </c>
      <c r="AH2353" s="12" t="s">
        <v>5917</v>
      </c>
      <c r="AI2353" s="12">
        <v>209</v>
      </c>
      <c r="AJ2353" s="12" t="s">
        <v>5917</v>
      </c>
      <c r="AK2353" s="12">
        <v>209</v>
      </c>
      <c r="AL2353" s="12" t="s">
        <v>5917</v>
      </c>
      <c r="AM2353" s="12">
        <v>209</v>
      </c>
      <c r="AN2353" s="12" t="s">
        <v>6136</v>
      </c>
      <c r="AO2353" s="12">
        <v>45</v>
      </c>
      <c r="AP2353" s="12" t="s">
        <v>6136</v>
      </c>
      <c r="AQ2353" s="12">
        <v>45</v>
      </c>
      <c r="AR2353" s="12" t="s">
        <v>239</v>
      </c>
      <c r="AS2353" s="12" t="s">
        <v>239</v>
      </c>
      <c r="AT2353" s="12" t="s">
        <v>239</v>
      </c>
      <c r="AU2353" s="12" t="s">
        <v>239</v>
      </c>
      <c r="AV2353" t="s">
        <v>202</v>
      </c>
      <c r="AW2353" t="s">
        <v>207</v>
      </c>
      <c r="AX2353" t="s">
        <v>211</v>
      </c>
      <c r="AY2353" t="s">
        <v>200</v>
      </c>
      <c r="AZ2353" t="s">
        <v>208</v>
      </c>
      <c r="BA2353">
        <v>2</v>
      </c>
      <c r="BB2353" t="s">
        <v>204</v>
      </c>
      <c r="BC2353" t="s">
        <v>209</v>
      </c>
      <c r="BD2353" t="s">
        <v>211</v>
      </c>
      <c r="BE2353" t="s">
        <v>203</v>
      </c>
      <c r="BF2353" t="s">
        <v>212</v>
      </c>
      <c r="BG2353" t="s">
        <v>211</v>
      </c>
      <c r="BH2353" t="s">
        <v>201</v>
      </c>
      <c r="BI2353" t="s">
        <v>210</v>
      </c>
      <c r="BJ2353">
        <v>1</v>
      </c>
      <c r="BK2353" t="s">
        <v>205</v>
      </c>
      <c r="BL2353" t="s">
        <v>354</v>
      </c>
      <c r="BM2353">
        <v>1</v>
      </c>
      <c r="BQ2353" t="s">
        <v>1161</v>
      </c>
      <c r="BR2353" t="s">
        <v>146</v>
      </c>
      <c r="BS2353" t="s">
        <v>6395</v>
      </c>
      <c r="BT2353" t="s">
        <v>146</v>
      </c>
      <c r="BU2353" t="s">
        <v>6086</v>
      </c>
      <c r="BV2353" t="s">
        <v>146</v>
      </c>
      <c r="BW2353" t="s">
        <v>1163</v>
      </c>
      <c r="BX2353" t="s">
        <v>146</v>
      </c>
      <c r="BY2353" t="s">
        <v>1164</v>
      </c>
      <c r="BZ2353" t="s">
        <v>146</v>
      </c>
      <c r="CA2353" t="s">
        <v>1908</v>
      </c>
      <c r="CB2353" s="3">
        <v>45628</v>
      </c>
      <c r="CC2353" t="s">
        <v>1908</v>
      </c>
      <c r="CD2353" s="3">
        <v>45659</v>
      </c>
      <c r="CE2353" t="s">
        <v>1908</v>
      </c>
      <c r="CF2353" s="3">
        <v>45628</v>
      </c>
      <c r="CG2353" t="s">
        <v>1908</v>
      </c>
      <c r="CH2353" s="3">
        <v>45635</v>
      </c>
      <c r="CI2353" t="s">
        <v>1908</v>
      </c>
      <c r="CJ2353" s="3">
        <v>45635</v>
      </c>
      <c r="CK2353" t="s">
        <v>1908</v>
      </c>
      <c r="CL2353" s="3">
        <v>45659</v>
      </c>
      <c r="CM2353" t="s">
        <v>1908</v>
      </c>
      <c r="CN2353" s="3">
        <v>45635</v>
      </c>
      <c r="CO2353" t="s">
        <v>1908</v>
      </c>
      <c r="CP2353" s="3">
        <v>45664</v>
      </c>
      <c r="CQ2353" t="s">
        <v>1908</v>
      </c>
      <c r="CR2353" s="3">
        <v>45671</v>
      </c>
      <c r="CS2353" t="s">
        <v>1908</v>
      </c>
      <c r="CT2353" s="3">
        <v>45628</v>
      </c>
      <c r="CU2353" t="s">
        <v>1908</v>
      </c>
      <c r="CV2353" s="3">
        <v>45664</v>
      </c>
      <c r="CW2353" t="s">
        <v>1908</v>
      </c>
      <c r="CX2353" s="3">
        <v>45659</v>
      </c>
      <c r="CY2353" t="s">
        <v>1908</v>
      </c>
      <c r="CZ2353" s="3">
        <v>45659</v>
      </c>
      <c r="DA2353" t="s">
        <v>1908</v>
      </c>
      <c r="DB2353" s="3">
        <v>45635</v>
      </c>
      <c r="DC2353" t="s">
        <v>1908</v>
      </c>
      <c r="DD2353" s="3">
        <v>45671</v>
      </c>
      <c r="DE2353" t="s">
        <v>1908</v>
      </c>
      <c r="DF2353" s="3">
        <v>45667</v>
      </c>
      <c r="DG2353" t="s">
        <v>1908</v>
      </c>
      <c r="DH2353" s="3">
        <v>45687</v>
      </c>
      <c r="DK2353" t="s">
        <v>1908</v>
      </c>
      <c r="DL2353" s="3">
        <v>45667</v>
      </c>
      <c r="DQ2353" t="s">
        <v>28</v>
      </c>
      <c r="DR2353" t="s">
        <v>6394</v>
      </c>
      <c r="DU2353" t="s">
        <v>6455</v>
      </c>
    </row>
    <row r="2354" spans="1:125" x14ac:dyDescent="0.25">
      <c r="A2354" s="5">
        <v>1319001</v>
      </c>
      <c r="B2354" s="5">
        <v>1</v>
      </c>
      <c r="J2354" s="3"/>
      <c r="K2354" s="3"/>
      <c r="L2354" s="3"/>
      <c r="M2354" s="3"/>
      <c r="N2354" s="3">
        <v>45630</v>
      </c>
      <c r="O2354" s="7">
        <v>0.55849537037037034</v>
      </c>
      <c r="P2354" t="s">
        <v>1980</v>
      </c>
      <c r="AV2354" t="s">
        <v>202</v>
      </c>
      <c r="AW2354" t="s">
        <v>207</v>
      </c>
      <c r="AX2354" t="s">
        <v>211</v>
      </c>
      <c r="AY2354" t="s">
        <v>200</v>
      </c>
      <c r="AZ2354" t="s">
        <v>208</v>
      </c>
      <c r="BA2354">
        <v>2</v>
      </c>
      <c r="BB2354" t="s">
        <v>204</v>
      </c>
      <c r="BC2354" t="s">
        <v>209</v>
      </c>
      <c r="BD2354" t="s">
        <v>211</v>
      </c>
      <c r="BE2354" t="s">
        <v>203</v>
      </c>
      <c r="BF2354" t="s">
        <v>212</v>
      </c>
      <c r="BG2354" t="s">
        <v>211</v>
      </c>
      <c r="BH2354" t="s">
        <v>201</v>
      </c>
      <c r="BI2354" t="s">
        <v>210</v>
      </c>
      <c r="BJ2354">
        <v>1</v>
      </c>
      <c r="BK2354" t="s">
        <v>205</v>
      </c>
      <c r="BL2354" t="s">
        <v>354</v>
      </c>
      <c r="BM2354">
        <v>1</v>
      </c>
    </row>
    <row r="2355" spans="1:125" x14ac:dyDescent="0.25">
      <c r="A2355" s="5">
        <v>1319008</v>
      </c>
      <c r="B2355" s="5">
        <v>8</v>
      </c>
      <c r="C2355" t="s">
        <v>6414</v>
      </c>
      <c r="D2355" t="s">
        <v>6402</v>
      </c>
      <c r="E2355" t="s">
        <v>4257</v>
      </c>
      <c r="F2355" t="s">
        <v>28</v>
      </c>
      <c r="G2355" t="s">
        <v>2022</v>
      </c>
      <c r="H2355" t="s">
        <v>127</v>
      </c>
      <c r="I2355" t="s">
        <v>118</v>
      </c>
      <c r="J2355" s="3"/>
      <c r="K2355" s="3" t="s">
        <v>6384</v>
      </c>
      <c r="L2355" s="3">
        <v>45720</v>
      </c>
      <c r="M2355" s="3" t="s">
        <v>136</v>
      </c>
      <c r="N2355" s="3">
        <v>45630</v>
      </c>
      <c r="O2355" s="7">
        <v>0.55849537037037034</v>
      </c>
      <c r="P2355" t="s">
        <v>1980</v>
      </c>
      <c r="Q2355" s="3">
        <v>45727</v>
      </c>
      <c r="R2355" s="7">
        <v>0.37627314814814816</v>
      </c>
      <c r="S2355" t="s">
        <v>1908</v>
      </c>
      <c r="T2355">
        <v>2291</v>
      </c>
      <c r="U2355" s="92" t="s">
        <v>6403</v>
      </c>
      <c r="W2355" s="92" t="s">
        <v>2830</v>
      </c>
      <c r="Y2355" s="92" t="s">
        <v>6417</v>
      </c>
      <c r="AA2355" t="s">
        <v>234</v>
      </c>
      <c r="AB2355">
        <v>902</v>
      </c>
      <c r="AC2355" t="s">
        <v>153</v>
      </c>
      <c r="AD2355" t="s">
        <v>239</v>
      </c>
      <c r="AF2355" s="12" t="s">
        <v>5861</v>
      </c>
      <c r="AG2355" s="12" t="s">
        <v>2007</v>
      </c>
      <c r="AH2355" s="12" t="s">
        <v>5861</v>
      </c>
      <c r="AI2355" s="12" t="s">
        <v>2007</v>
      </c>
      <c r="AJ2355" s="12" t="s">
        <v>5861</v>
      </c>
      <c r="AK2355" s="12" t="s">
        <v>2007</v>
      </c>
      <c r="AL2355" s="12" t="s">
        <v>5861</v>
      </c>
      <c r="AM2355" s="12" t="s">
        <v>2007</v>
      </c>
      <c r="AN2355" s="12" t="s">
        <v>6220</v>
      </c>
      <c r="AO2355" s="12" t="s">
        <v>2937</v>
      </c>
      <c r="AP2355" s="12" t="s">
        <v>6220</v>
      </c>
      <c r="AQ2355" s="12" t="s">
        <v>2937</v>
      </c>
      <c r="AR2355" s="12" t="s">
        <v>264</v>
      </c>
      <c r="AS2355" s="12" t="s">
        <v>239</v>
      </c>
      <c r="AT2355" s="12" t="s">
        <v>264</v>
      </c>
      <c r="AU2355" s="12" t="s">
        <v>239</v>
      </c>
      <c r="AV2355" t="s">
        <v>202</v>
      </c>
      <c r="AW2355" t="s">
        <v>207</v>
      </c>
      <c r="AX2355" t="s">
        <v>211</v>
      </c>
      <c r="AY2355" t="s">
        <v>200</v>
      </c>
      <c r="AZ2355" t="s">
        <v>208</v>
      </c>
      <c r="BA2355">
        <v>2</v>
      </c>
      <c r="BB2355" t="s">
        <v>204</v>
      </c>
      <c r="BC2355" t="s">
        <v>209</v>
      </c>
      <c r="BD2355" t="s">
        <v>211</v>
      </c>
      <c r="BE2355" t="s">
        <v>203</v>
      </c>
      <c r="BF2355" t="s">
        <v>212</v>
      </c>
      <c r="BG2355" t="s">
        <v>211</v>
      </c>
      <c r="BH2355" t="s">
        <v>201</v>
      </c>
      <c r="BI2355" t="s">
        <v>210</v>
      </c>
      <c r="BJ2355">
        <v>1</v>
      </c>
      <c r="BK2355" t="s">
        <v>205</v>
      </c>
      <c r="BL2355" t="s">
        <v>354</v>
      </c>
      <c r="BM2355">
        <v>1</v>
      </c>
      <c r="BQ2355" t="s">
        <v>577</v>
      </c>
      <c r="BR2355" t="s">
        <v>234</v>
      </c>
      <c r="BS2355" t="s">
        <v>2026</v>
      </c>
      <c r="BT2355" t="s">
        <v>234</v>
      </c>
      <c r="BW2355" t="s">
        <v>367</v>
      </c>
      <c r="BX2355" t="s">
        <v>234</v>
      </c>
      <c r="CA2355" t="s">
        <v>1980</v>
      </c>
      <c r="CB2355" s="3">
        <v>45630</v>
      </c>
      <c r="CC2355" t="s">
        <v>1980</v>
      </c>
      <c r="CD2355" s="3">
        <v>45630</v>
      </c>
      <c r="CE2355" t="s">
        <v>1980</v>
      </c>
      <c r="CF2355" s="3">
        <v>45630</v>
      </c>
      <c r="CG2355" t="s">
        <v>1980</v>
      </c>
      <c r="CH2355" s="3">
        <v>45630</v>
      </c>
      <c r="CI2355" t="s">
        <v>1980</v>
      </c>
      <c r="CJ2355" s="3">
        <v>45630</v>
      </c>
      <c r="CK2355" t="s">
        <v>1980</v>
      </c>
      <c r="CL2355" s="3">
        <v>45630</v>
      </c>
      <c r="CM2355" t="s">
        <v>1980</v>
      </c>
      <c r="CN2355" s="3">
        <v>45631</v>
      </c>
      <c r="CO2355" t="s">
        <v>1980</v>
      </c>
      <c r="CP2355" s="3">
        <v>45631</v>
      </c>
      <c r="CS2355" t="s">
        <v>1908</v>
      </c>
      <c r="CT2355" s="3">
        <v>45667</v>
      </c>
      <c r="CU2355" t="s">
        <v>1908</v>
      </c>
      <c r="CV2355" s="3">
        <v>45667</v>
      </c>
      <c r="CW2355" t="s">
        <v>1908</v>
      </c>
      <c r="CX2355" s="3">
        <v>45667</v>
      </c>
      <c r="CY2355" t="s">
        <v>1908</v>
      </c>
      <c r="CZ2355" s="3">
        <v>45667</v>
      </c>
      <c r="DA2355" t="s">
        <v>1980</v>
      </c>
      <c r="DB2355" s="3">
        <v>45630</v>
      </c>
      <c r="DC2355" t="s">
        <v>1908</v>
      </c>
      <c r="DD2355" s="3">
        <v>45667</v>
      </c>
      <c r="DE2355" t="s">
        <v>1908</v>
      </c>
      <c r="DF2355" s="3">
        <v>45667</v>
      </c>
      <c r="DK2355" t="s">
        <v>1908</v>
      </c>
      <c r="DL2355" s="3">
        <v>45667</v>
      </c>
      <c r="DQ2355" t="s">
        <v>6102</v>
      </c>
      <c r="DR2355" t="s">
        <v>6394</v>
      </c>
      <c r="DU2355" t="s">
        <v>6416</v>
      </c>
    </row>
    <row r="2356" spans="1:125" x14ac:dyDescent="0.25">
      <c r="A2356" s="5">
        <v>1319101</v>
      </c>
      <c r="B2356" s="5">
        <v>1</v>
      </c>
      <c r="J2356" s="3"/>
      <c r="K2356" s="3"/>
      <c r="L2356" s="3"/>
      <c r="M2356" s="3"/>
      <c r="N2356" s="3">
        <v>45630</v>
      </c>
      <c r="O2356" s="7">
        <v>0.65252314814814816</v>
      </c>
      <c r="P2356" t="s">
        <v>1908</v>
      </c>
      <c r="AV2356" t="s">
        <v>202</v>
      </c>
      <c r="AW2356" t="s">
        <v>207</v>
      </c>
      <c r="AX2356" t="s">
        <v>211</v>
      </c>
      <c r="AY2356" t="s">
        <v>200</v>
      </c>
      <c r="AZ2356" t="s">
        <v>208</v>
      </c>
      <c r="BA2356">
        <v>2</v>
      </c>
      <c r="BB2356" t="s">
        <v>204</v>
      </c>
      <c r="BC2356" t="s">
        <v>209</v>
      </c>
      <c r="BD2356" t="s">
        <v>211</v>
      </c>
      <c r="BE2356" t="s">
        <v>203</v>
      </c>
      <c r="BF2356" t="s">
        <v>212</v>
      </c>
      <c r="BG2356" t="s">
        <v>211</v>
      </c>
      <c r="BH2356" t="s">
        <v>201</v>
      </c>
      <c r="BI2356" t="s">
        <v>210</v>
      </c>
      <c r="BJ2356">
        <v>1</v>
      </c>
      <c r="BK2356" t="s">
        <v>205</v>
      </c>
      <c r="BL2356" t="s">
        <v>354</v>
      </c>
      <c r="BM2356">
        <v>1</v>
      </c>
    </row>
    <row r="2357" spans="1:125" x14ac:dyDescent="0.25">
      <c r="A2357" s="5">
        <v>1319115</v>
      </c>
      <c r="B2357" s="5">
        <v>15</v>
      </c>
      <c r="C2357" t="s">
        <v>6419</v>
      </c>
      <c r="D2357" t="s">
        <v>6407</v>
      </c>
      <c r="E2357" t="s">
        <v>36</v>
      </c>
      <c r="F2357" t="s">
        <v>6</v>
      </c>
      <c r="G2357" t="s">
        <v>3332</v>
      </c>
      <c r="H2357" t="s">
        <v>25</v>
      </c>
      <c r="I2357" t="s">
        <v>118</v>
      </c>
      <c r="J2357" s="3"/>
      <c r="K2357" s="3"/>
      <c r="L2357" s="3">
        <v>45748</v>
      </c>
      <c r="M2357" s="3" t="s">
        <v>131</v>
      </c>
      <c r="N2357" s="3">
        <v>45630</v>
      </c>
      <c r="O2357" s="7">
        <v>0.65252314814814816</v>
      </c>
      <c r="P2357" t="s">
        <v>1908</v>
      </c>
      <c r="Q2357" s="3">
        <v>45758</v>
      </c>
      <c r="R2357" s="7">
        <v>0.63494212962962959</v>
      </c>
      <c r="S2357" t="s">
        <v>1908</v>
      </c>
      <c r="T2357">
        <v>2105</v>
      </c>
      <c r="U2357" s="92" t="s">
        <v>405</v>
      </c>
      <c r="W2357" s="92" t="s">
        <v>403</v>
      </c>
      <c r="AA2357" t="s">
        <v>160</v>
      </c>
      <c r="AB2357">
        <v>902</v>
      </c>
      <c r="AC2357" t="s">
        <v>154</v>
      </c>
      <c r="AD2357" t="s">
        <v>2941</v>
      </c>
      <c r="AE2357" t="s">
        <v>2941</v>
      </c>
      <c r="AF2357" s="12" t="s">
        <v>6219</v>
      </c>
      <c r="AG2357" s="12" t="s">
        <v>3778</v>
      </c>
      <c r="AH2357" s="12" t="s">
        <v>6219</v>
      </c>
      <c r="AI2357" s="12" t="s">
        <v>3778</v>
      </c>
      <c r="AJ2357" s="12" t="s">
        <v>6219</v>
      </c>
      <c r="AK2357" s="12" t="s">
        <v>3778</v>
      </c>
      <c r="AL2357" s="12" t="s">
        <v>6219</v>
      </c>
      <c r="AM2357" s="12" t="s">
        <v>3778</v>
      </c>
      <c r="AN2357" s="12" t="s">
        <v>6220</v>
      </c>
      <c r="AO2357" s="12" t="s">
        <v>2937</v>
      </c>
      <c r="AP2357" s="12" t="s">
        <v>6220</v>
      </c>
      <c r="AQ2357" s="12" t="s">
        <v>2937</v>
      </c>
      <c r="AR2357" s="12" t="s">
        <v>264</v>
      </c>
      <c r="AS2357" s="12" t="s">
        <v>239</v>
      </c>
      <c r="AT2357" s="12" t="s">
        <v>264</v>
      </c>
      <c r="AU2357" s="12" t="s">
        <v>239</v>
      </c>
      <c r="AV2357" t="s">
        <v>202</v>
      </c>
      <c r="AW2357" t="s">
        <v>207</v>
      </c>
      <c r="AX2357" t="s">
        <v>211</v>
      </c>
      <c r="AY2357" t="s">
        <v>200</v>
      </c>
      <c r="AZ2357" t="s">
        <v>208</v>
      </c>
      <c r="BA2357">
        <v>2</v>
      </c>
      <c r="BB2357" t="s">
        <v>204</v>
      </c>
      <c r="BC2357" t="s">
        <v>209</v>
      </c>
      <c r="BD2357" t="s">
        <v>211</v>
      </c>
      <c r="BE2357" t="s">
        <v>203</v>
      </c>
      <c r="BF2357" t="s">
        <v>212</v>
      </c>
      <c r="BG2357" t="s">
        <v>211</v>
      </c>
      <c r="BH2357" t="s">
        <v>201</v>
      </c>
      <c r="BI2357" t="s">
        <v>210</v>
      </c>
      <c r="BJ2357">
        <v>1</v>
      </c>
      <c r="BK2357" t="s">
        <v>205</v>
      </c>
      <c r="BL2357" t="s">
        <v>354</v>
      </c>
      <c r="BM2357">
        <v>1</v>
      </c>
      <c r="BQ2357" t="s">
        <v>584</v>
      </c>
      <c r="BR2357" t="s">
        <v>160</v>
      </c>
      <c r="BS2357" t="s">
        <v>3291</v>
      </c>
      <c r="BT2357" t="s">
        <v>160</v>
      </c>
      <c r="BW2357" t="s">
        <v>379</v>
      </c>
      <c r="BX2357" t="s">
        <v>160</v>
      </c>
      <c r="CA2357" t="s">
        <v>1908</v>
      </c>
      <c r="CB2357" s="3">
        <v>45630</v>
      </c>
      <c r="CC2357" t="s">
        <v>1908</v>
      </c>
      <c r="CD2357" s="3">
        <v>45637</v>
      </c>
      <c r="CE2357" t="s">
        <v>1908</v>
      </c>
      <c r="CF2357" s="3">
        <v>45635</v>
      </c>
      <c r="CG2357" t="s">
        <v>1908</v>
      </c>
      <c r="CH2357" s="3">
        <v>45635</v>
      </c>
      <c r="CI2357" t="s">
        <v>1908</v>
      </c>
      <c r="CJ2357" s="3">
        <v>45635</v>
      </c>
      <c r="CK2357" t="s">
        <v>1908</v>
      </c>
      <c r="CL2357" s="3">
        <v>45635</v>
      </c>
      <c r="CM2357" t="s">
        <v>1908</v>
      </c>
      <c r="CN2357" s="3">
        <v>45635</v>
      </c>
      <c r="CO2357" t="s">
        <v>1908</v>
      </c>
      <c r="CP2357" s="3">
        <v>45758</v>
      </c>
      <c r="CQ2357" t="s">
        <v>1908</v>
      </c>
      <c r="CR2357" s="3">
        <v>45664</v>
      </c>
      <c r="CS2357" t="s">
        <v>1908</v>
      </c>
      <c r="CT2357" s="3">
        <v>45630</v>
      </c>
      <c r="CW2357" t="s">
        <v>1908</v>
      </c>
      <c r="CX2357" s="3">
        <v>45637</v>
      </c>
      <c r="DA2357" t="s">
        <v>1908</v>
      </c>
      <c r="DB2357" s="3">
        <v>45635</v>
      </c>
      <c r="DE2357" t="s">
        <v>1908</v>
      </c>
      <c r="DF2357" s="3">
        <v>45664</v>
      </c>
      <c r="DG2357" t="s">
        <v>1908</v>
      </c>
      <c r="DH2357" s="3">
        <v>45713</v>
      </c>
      <c r="DK2357" t="s">
        <v>1908</v>
      </c>
      <c r="DL2357" s="3">
        <v>45664</v>
      </c>
      <c r="DQ2357" t="s">
        <v>6102</v>
      </c>
      <c r="DR2357" t="s">
        <v>6399</v>
      </c>
      <c r="DU2357" t="s">
        <v>6405</v>
      </c>
    </row>
    <row r="2358" spans="1:125" x14ac:dyDescent="0.25">
      <c r="A2358" s="5">
        <v>1319201</v>
      </c>
      <c r="B2358" s="5">
        <v>1</v>
      </c>
      <c r="J2358" s="3"/>
      <c r="K2358" s="3"/>
      <c r="L2358" s="3"/>
      <c r="M2358" s="3"/>
      <c r="N2358" s="3">
        <v>45630</v>
      </c>
      <c r="O2358" s="7">
        <v>0.66187499999999999</v>
      </c>
      <c r="P2358" t="s">
        <v>1908</v>
      </c>
      <c r="AV2358" t="s">
        <v>202</v>
      </c>
      <c r="AW2358" t="s">
        <v>207</v>
      </c>
      <c r="AX2358" t="s">
        <v>211</v>
      </c>
      <c r="AY2358" t="s">
        <v>200</v>
      </c>
      <c r="AZ2358" t="s">
        <v>208</v>
      </c>
      <c r="BA2358">
        <v>2</v>
      </c>
      <c r="BB2358" t="s">
        <v>204</v>
      </c>
      <c r="BC2358" t="s">
        <v>209</v>
      </c>
      <c r="BD2358" t="s">
        <v>211</v>
      </c>
      <c r="BE2358" t="s">
        <v>203</v>
      </c>
      <c r="BF2358" t="s">
        <v>212</v>
      </c>
      <c r="BG2358" t="s">
        <v>211</v>
      </c>
      <c r="BH2358" t="s">
        <v>201</v>
      </c>
      <c r="BI2358" t="s">
        <v>210</v>
      </c>
      <c r="BJ2358">
        <v>1</v>
      </c>
      <c r="BK2358" t="s">
        <v>205</v>
      </c>
      <c r="BL2358" t="s">
        <v>354</v>
      </c>
      <c r="BM2358">
        <v>1</v>
      </c>
    </row>
    <row r="2359" spans="1:125" x14ac:dyDescent="0.25">
      <c r="A2359" s="5">
        <v>1319211</v>
      </c>
      <c r="B2359" s="5">
        <v>11</v>
      </c>
      <c r="C2359" t="s">
        <v>6418</v>
      </c>
      <c r="D2359" t="s">
        <v>6408</v>
      </c>
      <c r="E2359" t="s">
        <v>1789</v>
      </c>
      <c r="F2359" t="s">
        <v>6</v>
      </c>
      <c r="G2359" t="s">
        <v>3332</v>
      </c>
      <c r="H2359" t="s">
        <v>25</v>
      </c>
      <c r="I2359" t="s">
        <v>118</v>
      </c>
      <c r="J2359" s="3"/>
      <c r="K2359" s="3"/>
      <c r="L2359" s="3">
        <v>45748</v>
      </c>
      <c r="M2359" s="3" t="s">
        <v>131</v>
      </c>
      <c r="N2359" s="3">
        <v>45630</v>
      </c>
      <c r="O2359" s="7">
        <v>0.66187499999999999</v>
      </c>
      <c r="P2359" t="s">
        <v>1908</v>
      </c>
      <c r="Q2359" s="3">
        <v>45758</v>
      </c>
      <c r="R2359" s="7">
        <v>0.63276620370370373</v>
      </c>
      <c r="S2359" t="s">
        <v>1908</v>
      </c>
      <c r="T2359">
        <v>2283</v>
      </c>
      <c r="U2359" s="92" t="s">
        <v>475</v>
      </c>
      <c r="W2359" s="92" t="s">
        <v>1067</v>
      </c>
      <c r="Y2359" s="92" t="s">
        <v>1450</v>
      </c>
      <c r="AA2359" t="s">
        <v>146</v>
      </c>
      <c r="AB2359">
        <v>902</v>
      </c>
      <c r="AC2359" t="s">
        <v>159</v>
      </c>
      <c r="AD2359" t="s">
        <v>894</v>
      </c>
      <c r="AE2359" t="s">
        <v>6441</v>
      </c>
      <c r="AF2359" s="12" t="s">
        <v>6219</v>
      </c>
      <c r="AG2359" s="12" t="s">
        <v>3778</v>
      </c>
      <c r="AH2359" s="12" t="s">
        <v>6219</v>
      </c>
      <c r="AI2359" s="12" t="s">
        <v>3778</v>
      </c>
      <c r="AJ2359" s="12" t="s">
        <v>6219</v>
      </c>
      <c r="AK2359" s="12" t="s">
        <v>3778</v>
      </c>
      <c r="AL2359" s="12" t="s">
        <v>6219</v>
      </c>
      <c r="AM2359" s="12" t="s">
        <v>3778</v>
      </c>
      <c r="AN2359" s="12" t="s">
        <v>6220</v>
      </c>
      <c r="AO2359" s="12" t="s">
        <v>2937</v>
      </c>
      <c r="AP2359" s="12" t="s">
        <v>6220</v>
      </c>
      <c r="AQ2359" s="12" t="s">
        <v>2937</v>
      </c>
      <c r="AR2359" s="12" t="s">
        <v>264</v>
      </c>
      <c r="AS2359" s="12" t="s">
        <v>239</v>
      </c>
      <c r="AT2359" s="12" t="s">
        <v>264</v>
      </c>
      <c r="AU2359" s="12" t="s">
        <v>239</v>
      </c>
      <c r="AV2359" t="s">
        <v>202</v>
      </c>
      <c r="AW2359" t="s">
        <v>207</v>
      </c>
      <c r="AX2359" t="s">
        <v>211</v>
      </c>
      <c r="AY2359" t="s">
        <v>200</v>
      </c>
      <c r="AZ2359" t="s">
        <v>208</v>
      </c>
      <c r="BA2359">
        <v>2</v>
      </c>
      <c r="BB2359" t="s">
        <v>204</v>
      </c>
      <c r="BC2359" t="s">
        <v>209</v>
      </c>
      <c r="BD2359" t="s">
        <v>211</v>
      </c>
      <c r="BE2359" t="s">
        <v>203</v>
      </c>
      <c r="BF2359" t="s">
        <v>212</v>
      </c>
      <c r="BG2359" t="s">
        <v>211</v>
      </c>
      <c r="BH2359" t="s">
        <v>201</v>
      </c>
      <c r="BI2359" t="s">
        <v>210</v>
      </c>
      <c r="BJ2359">
        <v>1</v>
      </c>
      <c r="BK2359" t="s">
        <v>205</v>
      </c>
      <c r="BL2359" t="s">
        <v>354</v>
      </c>
      <c r="BM2359">
        <v>1</v>
      </c>
      <c r="BQ2359" t="s">
        <v>584</v>
      </c>
      <c r="BR2359" t="s">
        <v>146</v>
      </c>
      <c r="BS2359" t="s">
        <v>3291</v>
      </c>
      <c r="BT2359" t="s">
        <v>146</v>
      </c>
      <c r="BW2359" t="s">
        <v>379</v>
      </c>
      <c r="BX2359" t="s">
        <v>146</v>
      </c>
      <c r="CA2359" t="s">
        <v>1908</v>
      </c>
      <c r="CB2359" s="3">
        <v>45630</v>
      </c>
      <c r="CC2359" t="s">
        <v>1908</v>
      </c>
      <c r="CD2359" s="3">
        <v>45637</v>
      </c>
      <c r="CE2359" t="s">
        <v>1908</v>
      </c>
      <c r="CF2359" s="3">
        <v>45635</v>
      </c>
      <c r="CG2359" t="s">
        <v>1908</v>
      </c>
      <c r="CH2359" s="3">
        <v>45635</v>
      </c>
      <c r="CI2359" t="s">
        <v>1908</v>
      </c>
      <c r="CJ2359" s="3">
        <v>45635</v>
      </c>
      <c r="CK2359" t="s">
        <v>1908</v>
      </c>
      <c r="CL2359" s="3">
        <v>45635</v>
      </c>
      <c r="CM2359" t="s">
        <v>1908</v>
      </c>
      <c r="CN2359" s="3">
        <v>45635</v>
      </c>
      <c r="CO2359" t="s">
        <v>1908</v>
      </c>
      <c r="CP2359" s="3">
        <v>45635</v>
      </c>
      <c r="CQ2359" t="s">
        <v>1908</v>
      </c>
      <c r="CR2359" s="3">
        <v>45664</v>
      </c>
      <c r="CS2359" t="s">
        <v>1908</v>
      </c>
      <c r="CT2359" s="3">
        <v>45630</v>
      </c>
      <c r="CW2359" t="s">
        <v>1908</v>
      </c>
      <c r="CX2359" s="3">
        <v>45637</v>
      </c>
      <c r="DA2359" t="s">
        <v>1908</v>
      </c>
      <c r="DB2359" s="3">
        <v>45635</v>
      </c>
      <c r="DE2359" t="s">
        <v>1908</v>
      </c>
      <c r="DF2359" s="3">
        <v>45664</v>
      </c>
      <c r="DK2359" t="s">
        <v>1908</v>
      </c>
      <c r="DL2359" s="3">
        <v>45664</v>
      </c>
      <c r="DQ2359" t="s">
        <v>6102</v>
      </c>
      <c r="DR2359" t="s">
        <v>6399</v>
      </c>
      <c r="DU2359" t="s">
        <v>6406</v>
      </c>
    </row>
    <row r="2360" spans="1:125" x14ac:dyDescent="0.25">
      <c r="A2360" s="5">
        <v>1319301</v>
      </c>
      <c r="B2360" s="5">
        <v>1</v>
      </c>
      <c r="J2360" s="3"/>
      <c r="K2360" s="3"/>
      <c r="L2360" s="3"/>
      <c r="M2360" s="3"/>
      <c r="N2360" s="3">
        <v>45635</v>
      </c>
      <c r="O2360" s="7">
        <v>0.57079861111111108</v>
      </c>
      <c r="P2360" t="s">
        <v>1908</v>
      </c>
      <c r="AV2360" t="s">
        <v>202</v>
      </c>
      <c r="AW2360" t="s">
        <v>207</v>
      </c>
      <c r="AX2360" t="s">
        <v>211</v>
      </c>
      <c r="AY2360" t="s">
        <v>200</v>
      </c>
      <c r="AZ2360" t="s">
        <v>208</v>
      </c>
      <c r="BA2360">
        <v>2</v>
      </c>
      <c r="BB2360" t="s">
        <v>204</v>
      </c>
      <c r="BC2360" t="s">
        <v>209</v>
      </c>
      <c r="BD2360" t="s">
        <v>211</v>
      </c>
      <c r="BE2360" t="s">
        <v>203</v>
      </c>
      <c r="BF2360" t="s">
        <v>212</v>
      </c>
      <c r="BG2360" t="s">
        <v>211</v>
      </c>
      <c r="BH2360" t="s">
        <v>201</v>
      </c>
      <c r="BI2360" t="s">
        <v>210</v>
      </c>
      <c r="BJ2360">
        <v>1</v>
      </c>
      <c r="BK2360" t="s">
        <v>205</v>
      </c>
      <c r="BL2360" t="s">
        <v>354</v>
      </c>
      <c r="BM2360">
        <v>1</v>
      </c>
    </row>
    <row r="2361" spans="1:125" x14ac:dyDescent="0.25">
      <c r="A2361" s="5">
        <v>1319319</v>
      </c>
      <c r="B2361" s="5">
        <v>19</v>
      </c>
      <c r="C2361" t="s">
        <v>6457</v>
      </c>
      <c r="D2361" t="s">
        <v>6421</v>
      </c>
      <c r="E2361" t="s">
        <v>6663</v>
      </c>
      <c r="F2361" t="s">
        <v>28</v>
      </c>
      <c r="G2361" t="s">
        <v>6654</v>
      </c>
      <c r="H2361" t="s">
        <v>1146</v>
      </c>
      <c r="I2361" t="s">
        <v>118</v>
      </c>
      <c r="J2361" s="3"/>
      <c r="K2361" s="3"/>
      <c r="L2361" s="3">
        <v>45965</v>
      </c>
      <c r="M2361" s="3" t="s">
        <v>4721</v>
      </c>
      <c r="N2361" s="3">
        <v>45635</v>
      </c>
      <c r="O2361" s="7">
        <v>0.57079861111111108</v>
      </c>
      <c r="P2361" t="s">
        <v>1908</v>
      </c>
      <c r="Q2361" s="3">
        <v>45791</v>
      </c>
      <c r="R2361" s="7">
        <v>0.57038194444444446</v>
      </c>
      <c r="S2361" t="s">
        <v>1908</v>
      </c>
      <c r="T2361">
        <v>2364</v>
      </c>
      <c r="U2361" s="92" t="s">
        <v>475</v>
      </c>
      <c r="W2361" s="92" t="s">
        <v>2834</v>
      </c>
      <c r="Y2361" s="92" t="s">
        <v>6661</v>
      </c>
      <c r="AA2361" t="s">
        <v>1859</v>
      </c>
      <c r="AB2361">
        <v>956</v>
      </c>
      <c r="AC2361" t="s">
        <v>153</v>
      </c>
      <c r="AD2361" t="s">
        <v>474</v>
      </c>
      <c r="AF2361" s="12" t="s">
        <v>5780</v>
      </c>
      <c r="AG2361" s="12">
        <v>101</v>
      </c>
      <c r="AH2361" s="12" t="s">
        <v>5780</v>
      </c>
      <c r="AI2361" s="12">
        <v>101</v>
      </c>
      <c r="AJ2361" s="12" t="s">
        <v>5780</v>
      </c>
      <c r="AK2361" s="12">
        <v>101</v>
      </c>
      <c r="AL2361" s="12" t="s">
        <v>5780</v>
      </c>
      <c r="AM2361" s="12">
        <v>101</v>
      </c>
      <c r="AN2361" s="12" t="s">
        <v>6136</v>
      </c>
      <c r="AO2361" s="12">
        <v>45</v>
      </c>
      <c r="AP2361" s="12" t="s">
        <v>6136</v>
      </c>
      <c r="AQ2361" s="12">
        <v>45</v>
      </c>
      <c r="AR2361" s="12" t="s">
        <v>239</v>
      </c>
      <c r="AS2361" s="12" t="s">
        <v>239</v>
      </c>
      <c r="AT2361" s="12" t="s">
        <v>239</v>
      </c>
      <c r="AU2361" s="12" t="s">
        <v>239</v>
      </c>
      <c r="AV2361" t="s">
        <v>202</v>
      </c>
      <c r="AW2361" t="s">
        <v>207</v>
      </c>
      <c r="AX2361" t="s">
        <v>211</v>
      </c>
      <c r="AY2361" t="s">
        <v>200</v>
      </c>
      <c r="AZ2361" t="s">
        <v>208</v>
      </c>
      <c r="BA2361">
        <v>2</v>
      </c>
      <c r="BB2361" t="s">
        <v>204</v>
      </c>
      <c r="BC2361" t="s">
        <v>209</v>
      </c>
      <c r="BD2361" t="s">
        <v>211</v>
      </c>
      <c r="BE2361" t="s">
        <v>203</v>
      </c>
      <c r="BF2361" t="s">
        <v>212</v>
      </c>
      <c r="BG2361" t="s">
        <v>211</v>
      </c>
      <c r="BH2361" t="s">
        <v>201</v>
      </c>
      <c r="BI2361" t="s">
        <v>210</v>
      </c>
      <c r="BJ2361">
        <v>1</v>
      </c>
      <c r="BK2361" t="s">
        <v>205</v>
      </c>
      <c r="BL2361" t="s">
        <v>354</v>
      </c>
      <c r="BM2361">
        <v>1</v>
      </c>
      <c r="BQ2361" t="s">
        <v>1161</v>
      </c>
      <c r="BR2361" t="s">
        <v>6185</v>
      </c>
      <c r="BS2361" t="s">
        <v>6423</v>
      </c>
      <c r="BT2361" t="s">
        <v>6185</v>
      </c>
      <c r="BU2361" t="s">
        <v>6086</v>
      </c>
      <c r="BV2361" t="s">
        <v>6185</v>
      </c>
      <c r="BW2361" t="s">
        <v>1163</v>
      </c>
      <c r="BX2361" t="s">
        <v>6185</v>
      </c>
      <c r="BY2361" t="s">
        <v>1164</v>
      </c>
      <c r="BZ2361" t="s">
        <v>6185</v>
      </c>
      <c r="CA2361" t="s">
        <v>1908</v>
      </c>
      <c r="CB2361" s="3">
        <v>45635</v>
      </c>
      <c r="CC2361" t="s">
        <v>1908</v>
      </c>
      <c r="CD2361" s="3">
        <v>45714</v>
      </c>
      <c r="CE2361" t="s">
        <v>1908</v>
      </c>
      <c r="CF2361" s="3">
        <v>45645</v>
      </c>
      <c r="CG2361" t="s">
        <v>1908</v>
      </c>
      <c r="CH2361" s="3">
        <v>45772</v>
      </c>
      <c r="CI2361" t="s">
        <v>1908</v>
      </c>
      <c r="CJ2361" s="3">
        <v>45772</v>
      </c>
      <c r="CK2361" t="s">
        <v>1908</v>
      </c>
      <c r="CL2361" s="3">
        <v>45782</v>
      </c>
      <c r="CM2361" t="s">
        <v>1908</v>
      </c>
      <c r="CN2361" s="3">
        <v>45782</v>
      </c>
      <c r="CO2361" t="s">
        <v>1908</v>
      </c>
      <c r="CP2361" s="3">
        <v>45782</v>
      </c>
      <c r="CQ2361" t="s">
        <v>1908</v>
      </c>
      <c r="CR2361" s="3">
        <v>45791</v>
      </c>
      <c r="CS2361" t="s">
        <v>1908</v>
      </c>
      <c r="CT2361" s="3">
        <v>45645</v>
      </c>
      <c r="CU2361" t="s">
        <v>1908</v>
      </c>
      <c r="CV2361" s="3">
        <v>45786</v>
      </c>
      <c r="CW2361" t="s">
        <v>1908</v>
      </c>
      <c r="CX2361" s="3">
        <v>45782</v>
      </c>
      <c r="CY2361" t="s">
        <v>1908</v>
      </c>
      <c r="CZ2361" s="3">
        <v>45782</v>
      </c>
      <c r="DA2361" t="s">
        <v>1908</v>
      </c>
      <c r="DB2361" s="3">
        <v>45663</v>
      </c>
      <c r="DC2361" t="s">
        <v>1908</v>
      </c>
      <c r="DD2361" s="3">
        <v>45791</v>
      </c>
      <c r="DE2361" t="s">
        <v>1908</v>
      </c>
      <c r="DF2361" s="3">
        <v>45786</v>
      </c>
      <c r="DG2361" t="s">
        <v>1908</v>
      </c>
      <c r="DH2361" s="3">
        <v>45786</v>
      </c>
      <c r="DK2361" t="s">
        <v>1908</v>
      </c>
      <c r="DL2361" s="3">
        <v>45786</v>
      </c>
      <c r="DQ2361" t="s">
        <v>28</v>
      </c>
      <c r="DR2361" t="s">
        <v>6394</v>
      </c>
      <c r="DU2361" t="s">
        <v>6662</v>
      </c>
    </row>
    <row r="2362" spans="1:125" x14ac:dyDescent="0.25">
      <c r="A2362" s="5">
        <v>1319401</v>
      </c>
      <c r="B2362" s="5">
        <v>1</v>
      </c>
      <c r="J2362" s="3"/>
      <c r="K2362" s="3"/>
      <c r="L2362" s="3"/>
      <c r="M2362" s="3"/>
      <c r="N2362" s="3">
        <v>45635</v>
      </c>
      <c r="O2362" s="7">
        <v>0.58185185185185184</v>
      </c>
      <c r="P2362" t="s">
        <v>1908</v>
      </c>
      <c r="AV2362" t="s">
        <v>202</v>
      </c>
      <c r="AW2362" t="s">
        <v>207</v>
      </c>
      <c r="AX2362" t="s">
        <v>211</v>
      </c>
      <c r="AY2362" t="s">
        <v>200</v>
      </c>
      <c r="AZ2362" t="s">
        <v>208</v>
      </c>
      <c r="BA2362">
        <v>2</v>
      </c>
      <c r="BB2362" t="s">
        <v>204</v>
      </c>
      <c r="BC2362" t="s">
        <v>209</v>
      </c>
      <c r="BD2362" t="s">
        <v>211</v>
      </c>
      <c r="BE2362" t="s">
        <v>203</v>
      </c>
      <c r="BF2362" t="s">
        <v>212</v>
      </c>
      <c r="BG2362" t="s">
        <v>211</v>
      </c>
      <c r="BH2362" t="s">
        <v>201</v>
      </c>
      <c r="BI2362" t="s">
        <v>210</v>
      </c>
      <c r="BJ2362">
        <v>1</v>
      </c>
      <c r="BK2362" t="s">
        <v>205</v>
      </c>
      <c r="BL2362" t="s">
        <v>354</v>
      </c>
      <c r="BM2362">
        <v>1</v>
      </c>
    </row>
    <row r="2363" spans="1:125" x14ac:dyDescent="0.25">
      <c r="A2363" s="5">
        <v>1319418</v>
      </c>
      <c r="B2363" s="5">
        <v>18</v>
      </c>
      <c r="C2363" t="s">
        <v>6458</v>
      </c>
      <c r="D2363" t="s">
        <v>6424</v>
      </c>
      <c r="E2363" t="s">
        <v>6602</v>
      </c>
      <c r="F2363" t="s">
        <v>6102</v>
      </c>
      <c r="G2363" t="s">
        <v>6604</v>
      </c>
      <c r="H2363" t="s">
        <v>1146</v>
      </c>
      <c r="I2363" t="s">
        <v>118</v>
      </c>
      <c r="J2363" s="3"/>
      <c r="K2363" s="3"/>
      <c r="L2363" s="3">
        <v>45846</v>
      </c>
      <c r="M2363" s="3" t="s">
        <v>4595</v>
      </c>
      <c r="N2363" s="3">
        <v>45635</v>
      </c>
      <c r="O2363" s="7">
        <v>0.58185185185185184</v>
      </c>
      <c r="P2363" t="s">
        <v>1908</v>
      </c>
      <c r="Q2363" s="3">
        <v>45755</v>
      </c>
      <c r="R2363" s="7">
        <v>0.47327546296296297</v>
      </c>
      <c r="S2363" t="s">
        <v>1908</v>
      </c>
      <c r="T2363">
        <v>2361</v>
      </c>
      <c r="U2363" s="92" t="s">
        <v>385</v>
      </c>
      <c r="W2363" s="92" t="s">
        <v>709</v>
      </c>
      <c r="Y2363" s="92" t="s">
        <v>609</v>
      </c>
      <c r="AA2363" t="s">
        <v>147</v>
      </c>
      <c r="AB2363">
        <v>956</v>
      </c>
      <c r="AC2363" t="s">
        <v>154</v>
      </c>
      <c r="AD2363" t="s">
        <v>474</v>
      </c>
      <c r="AF2363" s="12" t="s">
        <v>6552</v>
      </c>
      <c r="AG2363" s="12">
        <v>44</v>
      </c>
      <c r="AH2363" s="12" t="s">
        <v>6552</v>
      </c>
      <c r="AI2363" s="12">
        <v>44</v>
      </c>
      <c r="AJ2363" s="12" t="s">
        <v>6552</v>
      </c>
      <c r="AK2363" s="12">
        <v>44</v>
      </c>
      <c r="AL2363" s="12" t="s">
        <v>6552</v>
      </c>
      <c r="AM2363" s="12">
        <v>44</v>
      </c>
      <c r="AN2363" s="12" t="s">
        <v>6217</v>
      </c>
      <c r="AO2363" s="12">
        <v>58</v>
      </c>
      <c r="AP2363" s="12" t="s">
        <v>6217</v>
      </c>
      <c r="AQ2363" s="12">
        <v>58</v>
      </c>
      <c r="AR2363" s="12" t="s">
        <v>239</v>
      </c>
      <c r="AS2363" s="12" t="s">
        <v>239</v>
      </c>
      <c r="AT2363" s="12" t="s">
        <v>239</v>
      </c>
      <c r="AU2363" s="12" t="s">
        <v>239</v>
      </c>
      <c r="AV2363" t="s">
        <v>202</v>
      </c>
      <c r="AW2363" t="s">
        <v>207</v>
      </c>
      <c r="AX2363" t="s">
        <v>211</v>
      </c>
      <c r="AY2363" t="s">
        <v>200</v>
      </c>
      <c r="AZ2363" t="s">
        <v>208</v>
      </c>
      <c r="BA2363">
        <v>2</v>
      </c>
      <c r="BB2363" t="s">
        <v>204</v>
      </c>
      <c r="BC2363" t="s">
        <v>209</v>
      </c>
      <c r="BD2363" t="s">
        <v>211</v>
      </c>
      <c r="BE2363" t="s">
        <v>203</v>
      </c>
      <c r="BF2363" t="s">
        <v>212</v>
      </c>
      <c r="BG2363" t="s">
        <v>211</v>
      </c>
      <c r="BH2363" t="s">
        <v>201</v>
      </c>
      <c r="BI2363" t="s">
        <v>210</v>
      </c>
      <c r="BJ2363">
        <v>1</v>
      </c>
      <c r="BK2363" t="s">
        <v>205</v>
      </c>
      <c r="BL2363" t="s">
        <v>354</v>
      </c>
      <c r="BM2363">
        <v>1</v>
      </c>
      <c r="BQ2363" t="s">
        <v>1161</v>
      </c>
      <c r="BR2363" t="s">
        <v>6579</v>
      </c>
      <c r="BS2363" t="s">
        <v>6427</v>
      </c>
      <c r="BT2363" t="s">
        <v>6579</v>
      </c>
      <c r="BU2363" t="s">
        <v>6086</v>
      </c>
      <c r="BV2363" t="s">
        <v>6579</v>
      </c>
      <c r="BW2363" t="s">
        <v>1163</v>
      </c>
      <c r="BX2363" t="s">
        <v>6579</v>
      </c>
      <c r="CA2363" t="s">
        <v>1908</v>
      </c>
      <c r="CB2363" s="3">
        <v>45635</v>
      </c>
      <c r="CC2363" t="s">
        <v>1908</v>
      </c>
      <c r="CD2363" s="3">
        <v>45714</v>
      </c>
      <c r="CE2363" t="s">
        <v>1908</v>
      </c>
      <c r="CF2363" s="3">
        <v>45645</v>
      </c>
      <c r="CG2363" t="s">
        <v>1908</v>
      </c>
      <c r="CH2363" s="3">
        <v>45719</v>
      </c>
      <c r="CI2363" t="s">
        <v>1908</v>
      </c>
      <c r="CJ2363" s="3">
        <v>45719</v>
      </c>
      <c r="CK2363" t="s">
        <v>1908</v>
      </c>
      <c r="CL2363" s="3">
        <v>45743</v>
      </c>
      <c r="CM2363" t="s">
        <v>1908</v>
      </c>
      <c r="CN2363" s="3">
        <v>45755</v>
      </c>
      <c r="CO2363" t="s">
        <v>1908</v>
      </c>
      <c r="CP2363" s="3">
        <v>45743</v>
      </c>
      <c r="CQ2363" t="s">
        <v>1908</v>
      </c>
      <c r="CR2363" s="3">
        <v>45755</v>
      </c>
      <c r="CS2363" t="s">
        <v>1908</v>
      </c>
      <c r="CT2363" s="3">
        <v>45645</v>
      </c>
      <c r="CU2363" t="s">
        <v>1908</v>
      </c>
      <c r="CV2363" s="3">
        <v>45755</v>
      </c>
      <c r="CW2363" t="s">
        <v>1908</v>
      </c>
      <c r="CX2363" s="3">
        <v>45736</v>
      </c>
      <c r="CY2363" t="s">
        <v>1908</v>
      </c>
      <c r="CZ2363" s="3">
        <v>45736</v>
      </c>
      <c r="DA2363" t="s">
        <v>1908</v>
      </c>
      <c r="DB2363" s="3">
        <v>45663</v>
      </c>
      <c r="DC2363" t="s">
        <v>1908</v>
      </c>
      <c r="DD2363" s="3">
        <v>45755</v>
      </c>
      <c r="DE2363" t="s">
        <v>1908</v>
      </c>
      <c r="DF2363" s="3">
        <v>45736</v>
      </c>
      <c r="DG2363" t="s">
        <v>1908</v>
      </c>
      <c r="DH2363" s="3">
        <v>45736</v>
      </c>
      <c r="DK2363" t="s">
        <v>1908</v>
      </c>
      <c r="DL2363" s="3">
        <v>45736</v>
      </c>
      <c r="DQ2363" t="s">
        <v>6102</v>
      </c>
      <c r="DR2363" t="s">
        <v>6399</v>
      </c>
      <c r="DU2363" t="s">
        <v>6536</v>
      </c>
    </row>
    <row r="2364" spans="1:125" x14ac:dyDescent="0.25">
      <c r="A2364" s="5">
        <v>1319501</v>
      </c>
      <c r="B2364" s="5">
        <v>1</v>
      </c>
      <c r="J2364" s="3"/>
      <c r="K2364" s="3"/>
      <c r="L2364" s="3"/>
      <c r="M2364" s="3"/>
      <c r="N2364" s="3">
        <v>45635</v>
      </c>
      <c r="O2364" s="7">
        <v>0.59347222222222218</v>
      </c>
      <c r="P2364" t="s">
        <v>1908</v>
      </c>
      <c r="AV2364" t="s">
        <v>202</v>
      </c>
      <c r="AW2364" t="s">
        <v>207</v>
      </c>
      <c r="AX2364" t="s">
        <v>211</v>
      </c>
      <c r="AY2364" t="s">
        <v>200</v>
      </c>
      <c r="AZ2364" t="s">
        <v>208</v>
      </c>
      <c r="BA2364">
        <v>2</v>
      </c>
      <c r="BB2364" t="s">
        <v>204</v>
      </c>
      <c r="BC2364" t="s">
        <v>209</v>
      </c>
      <c r="BD2364" t="s">
        <v>211</v>
      </c>
      <c r="BE2364" t="s">
        <v>203</v>
      </c>
      <c r="BF2364" t="s">
        <v>212</v>
      </c>
      <c r="BG2364" t="s">
        <v>211</v>
      </c>
      <c r="BH2364" t="s">
        <v>201</v>
      </c>
      <c r="BI2364" t="s">
        <v>210</v>
      </c>
      <c r="BJ2364">
        <v>1</v>
      </c>
      <c r="BK2364" t="s">
        <v>205</v>
      </c>
      <c r="BL2364" t="s">
        <v>354</v>
      </c>
      <c r="BM2364">
        <v>1</v>
      </c>
    </row>
    <row r="2365" spans="1:125" x14ac:dyDescent="0.25">
      <c r="A2365" s="5">
        <v>1319516</v>
      </c>
      <c r="B2365" s="5">
        <v>16</v>
      </c>
      <c r="C2365" t="s">
        <v>6459</v>
      </c>
      <c r="D2365" t="s">
        <v>6438</v>
      </c>
      <c r="E2365" t="s">
        <v>6603</v>
      </c>
      <c r="F2365" t="s">
        <v>18</v>
      </c>
      <c r="G2365" t="s">
        <v>6604</v>
      </c>
      <c r="H2365" t="s">
        <v>1146</v>
      </c>
      <c r="I2365" t="s">
        <v>118</v>
      </c>
      <c r="J2365" s="3"/>
      <c r="K2365" s="3"/>
      <c r="L2365" s="3">
        <v>45846</v>
      </c>
      <c r="M2365" s="3" t="s">
        <v>4595</v>
      </c>
      <c r="N2365" s="3">
        <v>45635</v>
      </c>
      <c r="O2365" s="7">
        <v>0.59347222222222218</v>
      </c>
      <c r="P2365" t="s">
        <v>1908</v>
      </c>
      <c r="Q2365" s="3">
        <v>45755</v>
      </c>
      <c r="R2365" s="7">
        <v>0.47265046296296298</v>
      </c>
      <c r="S2365" t="s">
        <v>1908</v>
      </c>
      <c r="T2365">
        <v>2310</v>
      </c>
      <c r="U2365" s="92" t="s">
        <v>527</v>
      </c>
      <c r="V2365" s="93" t="s">
        <v>6429</v>
      </c>
      <c r="W2365" s="92" t="s">
        <v>6430</v>
      </c>
      <c r="X2365" s="93" t="s">
        <v>6431</v>
      </c>
      <c r="Y2365" s="92" t="s">
        <v>564</v>
      </c>
      <c r="Z2365" s="93" t="s">
        <v>6432</v>
      </c>
      <c r="AA2365" t="s">
        <v>232</v>
      </c>
      <c r="AB2365">
        <v>903</v>
      </c>
      <c r="AC2365" t="s">
        <v>155</v>
      </c>
      <c r="AD2365" t="s">
        <v>239</v>
      </c>
      <c r="AF2365" s="12" t="s">
        <v>6552</v>
      </c>
      <c r="AG2365" s="12">
        <v>44</v>
      </c>
      <c r="AH2365" s="12" t="s">
        <v>6552</v>
      </c>
      <c r="AI2365" s="12">
        <v>44</v>
      </c>
      <c r="AJ2365" s="12" t="s">
        <v>6552</v>
      </c>
      <c r="AK2365" s="12">
        <v>44</v>
      </c>
      <c r="AL2365" s="12" t="s">
        <v>6552</v>
      </c>
      <c r="AM2365" s="12">
        <v>44</v>
      </c>
      <c r="AN2365" s="12" t="s">
        <v>6217</v>
      </c>
      <c r="AO2365" s="12">
        <v>58</v>
      </c>
      <c r="AP2365" s="12" t="s">
        <v>6217</v>
      </c>
      <c r="AQ2365" s="12">
        <v>58</v>
      </c>
      <c r="AR2365" s="12" t="s">
        <v>239</v>
      </c>
      <c r="AS2365" s="12" t="s">
        <v>239</v>
      </c>
      <c r="AT2365" s="12" t="s">
        <v>239</v>
      </c>
      <c r="AU2365" s="12" t="s">
        <v>239</v>
      </c>
      <c r="AV2365" t="s">
        <v>202</v>
      </c>
      <c r="AW2365" t="s">
        <v>207</v>
      </c>
      <c r="AX2365" t="s">
        <v>211</v>
      </c>
      <c r="AY2365" t="s">
        <v>200</v>
      </c>
      <c r="AZ2365" t="s">
        <v>208</v>
      </c>
      <c r="BA2365">
        <v>2</v>
      </c>
      <c r="BB2365" t="s">
        <v>204</v>
      </c>
      <c r="BC2365" t="s">
        <v>209</v>
      </c>
      <c r="BD2365" t="s">
        <v>211</v>
      </c>
      <c r="BE2365" t="s">
        <v>203</v>
      </c>
      <c r="BF2365" t="s">
        <v>212</v>
      </c>
      <c r="BG2365" t="s">
        <v>211</v>
      </c>
      <c r="BH2365" t="s">
        <v>201</v>
      </c>
      <c r="BI2365" t="s">
        <v>210</v>
      </c>
      <c r="BJ2365">
        <v>1</v>
      </c>
      <c r="BK2365" t="s">
        <v>205</v>
      </c>
      <c r="BL2365" t="s">
        <v>354</v>
      </c>
      <c r="BM2365">
        <v>1</v>
      </c>
      <c r="BQ2365" t="s">
        <v>1161</v>
      </c>
      <c r="BR2365" t="s">
        <v>232</v>
      </c>
      <c r="BS2365" t="s">
        <v>6434</v>
      </c>
      <c r="BT2365" t="s">
        <v>232</v>
      </c>
      <c r="BU2365" t="s">
        <v>6086</v>
      </c>
      <c r="BV2365" t="s">
        <v>232</v>
      </c>
      <c r="BW2365" t="s">
        <v>1163</v>
      </c>
      <c r="BX2365" t="s">
        <v>232</v>
      </c>
      <c r="CA2365" t="s">
        <v>1908</v>
      </c>
      <c r="CB2365" s="3">
        <v>45635</v>
      </c>
      <c r="CC2365" t="s">
        <v>1908</v>
      </c>
      <c r="CD2365" s="3">
        <v>45714</v>
      </c>
      <c r="CE2365" t="s">
        <v>1908</v>
      </c>
      <c r="CF2365" s="3">
        <v>45645</v>
      </c>
      <c r="CG2365" t="s">
        <v>1908</v>
      </c>
      <c r="CH2365" s="3">
        <v>45719</v>
      </c>
      <c r="CI2365" t="s">
        <v>1908</v>
      </c>
      <c r="CJ2365" s="3">
        <v>45719</v>
      </c>
      <c r="CK2365" t="s">
        <v>1908</v>
      </c>
      <c r="CL2365" s="3">
        <v>45736</v>
      </c>
      <c r="CM2365" t="s">
        <v>1908</v>
      </c>
      <c r="CN2365" s="3">
        <v>45755</v>
      </c>
      <c r="CO2365" t="s">
        <v>1908</v>
      </c>
      <c r="CP2365" s="3">
        <v>45744</v>
      </c>
      <c r="CQ2365" t="s">
        <v>1908</v>
      </c>
      <c r="CR2365" s="3">
        <v>45755</v>
      </c>
      <c r="CS2365" t="s">
        <v>1908</v>
      </c>
      <c r="CT2365" s="3">
        <v>45645</v>
      </c>
      <c r="CU2365" t="s">
        <v>1908</v>
      </c>
      <c r="CV2365" s="3">
        <v>45755</v>
      </c>
      <c r="CW2365" t="s">
        <v>1908</v>
      </c>
      <c r="CX2365" s="3">
        <v>45736</v>
      </c>
      <c r="CY2365" t="s">
        <v>1908</v>
      </c>
      <c r="CZ2365" s="3">
        <v>45736</v>
      </c>
      <c r="DA2365" t="s">
        <v>1908</v>
      </c>
      <c r="DB2365" s="3">
        <v>45663</v>
      </c>
      <c r="DE2365" t="s">
        <v>1908</v>
      </c>
      <c r="DF2365" s="3">
        <v>45736</v>
      </c>
      <c r="DG2365" t="s">
        <v>1908</v>
      </c>
      <c r="DH2365" s="3">
        <v>45736</v>
      </c>
      <c r="DK2365" t="s">
        <v>1908</v>
      </c>
      <c r="DL2365" s="3">
        <v>45736</v>
      </c>
      <c r="DQ2365" t="s">
        <v>18</v>
      </c>
      <c r="DR2365" t="s">
        <v>6398</v>
      </c>
      <c r="DU2365" t="s">
        <v>6433</v>
      </c>
    </row>
    <row r="2366" spans="1:125" x14ac:dyDescent="0.25">
      <c r="A2366" s="5">
        <v>1319601</v>
      </c>
      <c r="B2366" s="5">
        <v>1</v>
      </c>
      <c r="J2366" s="3"/>
      <c r="K2366" s="3"/>
      <c r="L2366" s="3"/>
      <c r="M2366" s="3"/>
      <c r="N2366" s="3">
        <v>45635</v>
      </c>
      <c r="O2366" s="7">
        <v>0.59613425925925922</v>
      </c>
      <c r="P2366" t="s">
        <v>1908</v>
      </c>
      <c r="AV2366" t="s">
        <v>202</v>
      </c>
      <c r="AW2366" t="s">
        <v>207</v>
      </c>
      <c r="AX2366" t="s">
        <v>211</v>
      </c>
      <c r="AY2366" t="s">
        <v>200</v>
      </c>
      <c r="AZ2366" t="s">
        <v>208</v>
      </c>
      <c r="BA2366">
        <v>2</v>
      </c>
      <c r="BB2366" t="s">
        <v>204</v>
      </c>
      <c r="BC2366" t="s">
        <v>209</v>
      </c>
      <c r="BD2366" t="s">
        <v>211</v>
      </c>
      <c r="BE2366" t="s">
        <v>203</v>
      </c>
      <c r="BF2366" t="s">
        <v>212</v>
      </c>
      <c r="BG2366" t="s">
        <v>211</v>
      </c>
      <c r="BH2366" t="s">
        <v>201</v>
      </c>
      <c r="BI2366" t="s">
        <v>210</v>
      </c>
      <c r="BJ2366">
        <v>1</v>
      </c>
      <c r="BK2366" t="s">
        <v>205</v>
      </c>
      <c r="BL2366" t="s">
        <v>354</v>
      </c>
      <c r="BM2366">
        <v>1</v>
      </c>
    </row>
    <row r="2367" spans="1:125" x14ac:dyDescent="0.25">
      <c r="A2367" s="5">
        <v>1319619</v>
      </c>
      <c r="B2367" s="5">
        <v>19</v>
      </c>
      <c r="C2367" t="s">
        <v>6456</v>
      </c>
      <c r="D2367" t="s">
        <v>6435</v>
      </c>
      <c r="E2367" t="s">
        <v>6655</v>
      </c>
      <c r="F2367" t="s">
        <v>6102</v>
      </c>
      <c r="G2367" t="s">
        <v>6654</v>
      </c>
      <c r="H2367" t="s">
        <v>1146</v>
      </c>
      <c r="I2367" t="s">
        <v>118</v>
      </c>
      <c r="J2367" s="3"/>
      <c r="K2367" s="3"/>
      <c r="L2367" s="3">
        <v>45965</v>
      </c>
      <c r="M2367" s="3" t="s">
        <v>4721</v>
      </c>
      <c r="N2367" s="3">
        <v>45635</v>
      </c>
      <c r="O2367" s="7">
        <v>0.59613425925925922</v>
      </c>
      <c r="P2367" t="s">
        <v>1908</v>
      </c>
      <c r="Q2367" s="3">
        <v>45824</v>
      </c>
      <c r="R2367" s="7">
        <v>0.43819444444444444</v>
      </c>
      <c r="S2367" t="s">
        <v>1908</v>
      </c>
      <c r="U2367" s="92" t="s">
        <v>386</v>
      </c>
      <c r="V2367" s="93" t="s">
        <v>228</v>
      </c>
      <c r="W2367" s="92" t="s">
        <v>405</v>
      </c>
      <c r="X2367" s="93" t="s">
        <v>6426</v>
      </c>
      <c r="Y2367" s="92" t="s">
        <v>581</v>
      </c>
      <c r="Z2367" s="93" t="s">
        <v>6436</v>
      </c>
      <c r="AA2367" t="s">
        <v>146</v>
      </c>
      <c r="AB2367">
        <v>903</v>
      </c>
      <c r="AC2367" t="s">
        <v>154</v>
      </c>
      <c r="AD2367" t="s">
        <v>474</v>
      </c>
      <c r="AF2367" s="12" t="s">
        <v>5780</v>
      </c>
      <c r="AG2367" s="12">
        <v>101</v>
      </c>
      <c r="AH2367" s="12" t="s">
        <v>5780</v>
      </c>
      <c r="AI2367" s="12">
        <v>101</v>
      </c>
      <c r="AJ2367" s="12" t="s">
        <v>5780</v>
      </c>
      <c r="AK2367" s="12">
        <v>101</v>
      </c>
      <c r="AL2367" s="12" t="s">
        <v>5780</v>
      </c>
      <c r="AM2367" s="12">
        <v>101</v>
      </c>
      <c r="AN2367" s="12" t="s">
        <v>6136</v>
      </c>
      <c r="AO2367" s="12">
        <v>45</v>
      </c>
      <c r="AP2367" s="12" t="s">
        <v>6136</v>
      </c>
      <c r="AQ2367" s="12">
        <v>45</v>
      </c>
      <c r="AR2367" s="12" t="s">
        <v>239</v>
      </c>
      <c r="AS2367" s="12" t="s">
        <v>239</v>
      </c>
      <c r="AT2367" s="12" t="s">
        <v>239</v>
      </c>
      <c r="AU2367" s="12" t="s">
        <v>239</v>
      </c>
      <c r="AV2367" t="s">
        <v>202</v>
      </c>
      <c r="AW2367" t="s">
        <v>207</v>
      </c>
      <c r="AX2367" t="s">
        <v>211</v>
      </c>
      <c r="AY2367" t="s">
        <v>200</v>
      </c>
      <c r="AZ2367" t="s">
        <v>208</v>
      </c>
      <c r="BA2367">
        <v>2</v>
      </c>
      <c r="BB2367" t="s">
        <v>204</v>
      </c>
      <c r="BC2367" t="s">
        <v>209</v>
      </c>
      <c r="BD2367" t="s">
        <v>211</v>
      </c>
      <c r="BE2367" t="s">
        <v>203</v>
      </c>
      <c r="BF2367" t="s">
        <v>212</v>
      </c>
      <c r="BG2367" t="s">
        <v>211</v>
      </c>
      <c r="BH2367" t="s">
        <v>201</v>
      </c>
      <c r="BI2367" t="s">
        <v>210</v>
      </c>
      <c r="BJ2367">
        <v>1</v>
      </c>
      <c r="BK2367" t="s">
        <v>205</v>
      </c>
      <c r="BL2367" t="s">
        <v>354</v>
      </c>
      <c r="BM2367">
        <v>1</v>
      </c>
      <c r="BQ2367" t="s">
        <v>1161</v>
      </c>
      <c r="BR2367" t="s">
        <v>6185</v>
      </c>
      <c r="BS2367" t="s">
        <v>6437</v>
      </c>
      <c r="BT2367" t="s">
        <v>6185</v>
      </c>
      <c r="BU2367" t="s">
        <v>6086</v>
      </c>
      <c r="BV2367" t="s">
        <v>6185</v>
      </c>
      <c r="BW2367" t="s">
        <v>1163</v>
      </c>
      <c r="BX2367" t="s">
        <v>6185</v>
      </c>
      <c r="BY2367" t="s">
        <v>1164</v>
      </c>
      <c r="BZ2367" t="s">
        <v>6185</v>
      </c>
      <c r="CA2367" t="s">
        <v>1908</v>
      </c>
      <c r="CB2367" s="3">
        <v>45645</v>
      </c>
      <c r="CC2367" t="s">
        <v>1908</v>
      </c>
      <c r="CD2367" s="3">
        <v>45714</v>
      </c>
      <c r="CE2367" t="s">
        <v>1908</v>
      </c>
      <c r="CF2367" s="3">
        <v>45645</v>
      </c>
      <c r="CG2367" t="s">
        <v>1908</v>
      </c>
      <c r="CH2367" s="3">
        <v>45772</v>
      </c>
      <c r="CI2367" t="s">
        <v>1908</v>
      </c>
      <c r="CJ2367" s="3">
        <v>45772</v>
      </c>
      <c r="CK2367" t="s">
        <v>1908</v>
      </c>
      <c r="CL2367" s="3">
        <v>45782</v>
      </c>
      <c r="CM2367" t="s">
        <v>1908</v>
      </c>
      <c r="CN2367" s="3">
        <v>45782</v>
      </c>
      <c r="CO2367" t="s">
        <v>1908</v>
      </c>
      <c r="CP2367" s="3">
        <v>45782</v>
      </c>
      <c r="CQ2367" t="s">
        <v>1908</v>
      </c>
      <c r="CR2367" s="3">
        <v>45791</v>
      </c>
      <c r="CS2367" t="s">
        <v>1908</v>
      </c>
      <c r="CT2367" s="3">
        <v>45645</v>
      </c>
      <c r="CU2367" t="s">
        <v>1908</v>
      </c>
      <c r="CV2367" s="3">
        <v>45786</v>
      </c>
      <c r="CW2367" t="s">
        <v>1908</v>
      </c>
      <c r="CX2367" s="3">
        <v>45782</v>
      </c>
      <c r="CY2367" t="s">
        <v>1908</v>
      </c>
      <c r="CZ2367" s="3">
        <v>45782</v>
      </c>
      <c r="DA2367" t="s">
        <v>1908</v>
      </c>
      <c r="DB2367" s="3">
        <v>45663</v>
      </c>
      <c r="DC2367" t="s">
        <v>1908</v>
      </c>
      <c r="DD2367" s="3">
        <v>45791</v>
      </c>
      <c r="DE2367" t="s">
        <v>1908</v>
      </c>
      <c r="DF2367" s="3">
        <v>45786</v>
      </c>
      <c r="DG2367" t="s">
        <v>1908</v>
      </c>
      <c r="DH2367" s="3">
        <v>45786</v>
      </c>
      <c r="DI2367" t="s">
        <v>1908</v>
      </c>
      <c r="DJ2367" s="3">
        <v>45791</v>
      </c>
      <c r="DK2367" t="s">
        <v>1908</v>
      </c>
      <c r="DL2367" s="3">
        <v>45786</v>
      </c>
      <c r="DQ2367" t="s">
        <v>6102</v>
      </c>
      <c r="DR2367" t="s">
        <v>6399</v>
      </c>
      <c r="DU2367" t="s">
        <v>5354</v>
      </c>
    </row>
    <row r="2368" spans="1:125" x14ac:dyDescent="0.25">
      <c r="A2368" s="5">
        <v>1319701</v>
      </c>
      <c r="B2368" s="5">
        <v>1</v>
      </c>
      <c r="J2368" s="3"/>
      <c r="K2368" s="3"/>
      <c r="L2368" s="3"/>
      <c r="M2368" s="3"/>
      <c r="N2368" s="3">
        <v>45664</v>
      </c>
      <c r="O2368" s="7">
        <v>0.4584375</v>
      </c>
      <c r="P2368" t="s">
        <v>1908</v>
      </c>
      <c r="AV2368" t="s">
        <v>202</v>
      </c>
      <c r="AW2368" t="s">
        <v>207</v>
      </c>
      <c r="AX2368" t="s">
        <v>211</v>
      </c>
      <c r="AY2368" t="s">
        <v>200</v>
      </c>
      <c r="AZ2368" t="s">
        <v>208</v>
      </c>
      <c r="BA2368">
        <v>2</v>
      </c>
      <c r="BB2368" t="s">
        <v>204</v>
      </c>
      <c r="BC2368" t="s">
        <v>209</v>
      </c>
      <c r="BD2368" t="s">
        <v>211</v>
      </c>
      <c r="BE2368" t="s">
        <v>203</v>
      </c>
      <c r="BF2368" t="s">
        <v>212</v>
      </c>
      <c r="BG2368" t="s">
        <v>211</v>
      </c>
      <c r="BH2368" t="s">
        <v>201</v>
      </c>
      <c r="BI2368" t="s">
        <v>210</v>
      </c>
      <c r="BJ2368">
        <v>1</v>
      </c>
      <c r="BK2368" t="s">
        <v>205</v>
      </c>
      <c r="BL2368" t="s">
        <v>354</v>
      </c>
      <c r="BM2368">
        <v>1</v>
      </c>
    </row>
    <row r="2369" spans="1:125" x14ac:dyDescent="0.25">
      <c r="A2369" s="5">
        <v>1319715</v>
      </c>
      <c r="B2369" s="5">
        <v>15</v>
      </c>
      <c r="C2369" t="s">
        <v>6477</v>
      </c>
      <c r="D2369" t="s">
        <v>6461</v>
      </c>
      <c r="E2369" t="s">
        <v>6467</v>
      </c>
      <c r="F2369" t="s">
        <v>6093</v>
      </c>
      <c r="G2369" t="s">
        <v>679</v>
      </c>
      <c r="H2369" t="s">
        <v>25</v>
      </c>
      <c r="I2369" t="s">
        <v>117</v>
      </c>
      <c r="J2369" s="3"/>
      <c r="K2369" s="3"/>
      <c r="L2369" s="3">
        <v>45783</v>
      </c>
      <c r="M2369" s="3" t="s">
        <v>126</v>
      </c>
      <c r="N2369" s="3">
        <v>45664</v>
      </c>
      <c r="O2369" s="7">
        <v>0.4584375</v>
      </c>
      <c r="P2369" t="s">
        <v>1908</v>
      </c>
      <c r="Q2369" s="3">
        <v>45700</v>
      </c>
      <c r="R2369" s="7">
        <v>0.4177777777777778</v>
      </c>
      <c r="S2369" t="s">
        <v>1908</v>
      </c>
      <c r="U2369" s="92" t="s">
        <v>6462</v>
      </c>
      <c r="V2369" s="93" t="s">
        <v>4453</v>
      </c>
      <c r="W2369" s="92" t="s">
        <v>6463</v>
      </c>
      <c r="X2369" s="93" t="s">
        <v>6464</v>
      </c>
      <c r="Y2369" s="92" t="s">
        <v>3042</v>
      </c>
      <c r="Z2369" s="93" t="s">
        <v>6465</v>
      </c>
      <c r="AA2369" t="s">
        <v>234</v>
      </c>
      <c r="AB2369">
        <v>903</v>
      </c>
      <c r="AC2369" t="s">
        <v>154</v>
      </c>
      <c r="AD2369" t="s">
        <v>6468</v>
      </c>
      <c r="AE2369" t="s">
        <v>2988</v>
      </c>
      <c r="AF2369" s="12" t="s">
        <v>6473</v>
      </c>
      <c r="AG2369" s="12">
        <v>68</v>
      </c>
      <c r="AH2369" s="12" t="s">
        <v>6473</v>
      </c>
      <c r="AI2369" s="12">
        <v>68</v>
      </c>
      <c r="AJ2369" s="12" t="s">
        <v>6473</v>
      </c>
      <c r="AK2369" s="12">
        <v>68</v>
      </c>
      <c r="AL2369" s="12" t="s">
        <v>6473</v>
      </c>
      <c r="AM2369" s="12">
        <v>68</v>
      </c>
      <c r="AN2369" s="12" t="s">
        <v>6136</v>
      </c>
      <c r="AO2369" s="12">
        <v>45</v>
      </c>
      <c r="AP2369" s="12" t="s">
        <v>6136</v>
      </c>
      <c r="AQ2369" s="12">
        <v>45</v>
      </c>
      <c r="AR2369" s="12" t="s">
        <v>239</v>
      </c>
      <c r="AS2369" s="12" t="s">
        <v>239</v>
      </c>
      <c r="AT2369" s="12" t="s">
        <v>239</v>
      </c>
      <c r="AU2369" s="12" t="s">
        <v>239</v>
      </c>
      <c r="AV2369" t="s">
        <v>202</v>
      </c>
      <c r="AW2369" t="s">
        <v>207</v>
      </c>
      <c r="AX2369" t="s">
        <v>211</v>
      </c>
      <c r="AY2369" t="s">
        <v>200</v>
      </c>
      <c r="AZ2369" t="s">
        <v>208</v>
      </c>
      <c r="BA2369">
        <v>2</v>
      </c>
      <c r="BB2369" t="s">
        <v>204</v>
      </c>
      <c r="BC2369" t="s">
        <v>209</v>
      </c>
      <c r="BD2369" t="s">
        <v>211</v>
      </c>
      <c r="BE2369" t="s">
        <v>203</v>
      </c>
      <c r="BF2369" t="s">
        <v>212</v>
      </c>
      <c r="BG2369" t="s">
        <v>211</v>
      </c>
      <c r="BH2369" t="s">
        <v>201</v>
      </c>
      <c r="BI2369" t="s">
        <v>210</v>
      </c>
      <c r="BJ2369">
        <v>1</v>
      </c>
      <c r="BK2369" t="s">
        <v>205</v>
      </c>
      <c r="BL2369" t="s">
        <v>354</v>
      </c>
      <c r="BM2369">
        <v>1</v>
      </c>
      <c r="BQ2369" t="s">
        <v>584</v>
      </c>
      <c r="BR2369" t="s">
        <v>6108</v>
      </c>
      <c r="BS2369" t="s">
        <v>6469</v>
      </c>
      <c r="BT2369" t="s">
        <v>6108</v>
      </c>
      <c r="BU2369" t="s">
        <v>1852</v>
      </c>
      <c r="BV2369" t="s">
        <v>6108</v>
      </c>
      <c r="BW2369" t="s">
        <v>379</v>
      </c>
      <c r="BX2369" t="s">
        <v>6108</v>
      </c>
      <c r="BY2369" t="s">
        <v>680</v>
      </c>
      <c r="BZ2369" t="s">
        <v>6108</v>
      </c>
      <c r="CA2369" t="s">
        <v>1908</v>
      </c>
      <c r="CB2369" s="3">
        <v>45665</v>
      </c>
      <c r="CC2369" t="s">
        <v>1908</v>
      </c>
      <c r="CD2369" s="3">
        <v>45694</v>
      </c>
      <c r="CE2369" t="s">
        <v>1908</v>
      </c>
      <c r="CF2369" s="3">
        <v>45665</v>
      </c>
      <c r="CG2369" t="s">
        <v>1908</v>
      </c>
      <c r="CH2369" s="3">
        <v>45667</v>
      </c>
      <c r="CI2369" t="s">
        <v>1908</v>
      </c>
      <c r="CJ2369" s="3">
        <v>45667</v>
      </c>
      <c r="CK2369" t="s">
        <v>1908</v>
      </c>
      <c r="CL2369" s="3">
        <v>45699</v>
      </c>
      <c r="CM2369" t="s">
        <v>1908</v>
      </c>
      <c r="CN2369" s="3">
        <v>45679</v>
      </c>
      <c r="CO2369" t="s">
        <v>1908</v>
      </c>
      <c r="CP2369" s="3">
        <v>45684</v>
      </c>
      <c r="CQ2369" t="s">
        <v>1908</v>
      </c>
      <c r="CR2369" s="3">
        <v>45699</v>
      </c>
      <c r="CS2369" t="s">
        <v>1908</v>
      </c>
      <c r="CT2369" s="3">
        <v>45665</v>
      </c>
      <c r="CU2369" t="s">
        <v>1908</v>
      </c>
      <c r="CV2369" s="3">
        <v>45681</v>
      </c>
      <c r="CW2369" t="s">
        <v>1908</v>
      </c>
      <c r="CX2369" s="3">
        <v>45694</v>
      </c>
      <c r="CY2369" t="s">
        <v>1908</v>
      </c>
      <c r="CZ2369" s="3">
        <v>45674</v>
      </c>
      <c r="DA2369" t="s">
        <v>1908</v>
      </c>
      <c r="DB2369" s="3">
        <v>45674</v>
      </c>
      <c r="DE2369" t="s">
        <v>1908</v>
      </c>
      <c r="DF2369" s="3">
        <v>45700</v>
      </c>
      <c r="DG2369" t="s">
        <v>1908</v>
      </c>
      <c r="DH2369" s="3">
        <v>45700</v>
      </c>
      <c r="DK2369" t="s">
        <v>1908</v>
      </c>
      <c r="DL2369" s="3">
        <v>45700</v>
      </c>
      <c r="DQ2369" t="s">
        <v>6093</v>
      </c>
      <c r="DR2369" t="s">
        <v>6399</v>
      </c>
      <c r="DU2369" t="s">
        <v>6466</v>
      </c>
    </row>
    <row r="2370" spans="1:125" x14ac:dyDescent="0.25">
      <c r="A2370" s="5">
        <v>1319801</v>
      </c>
      <c r="B2370" s="5">
        <v>1</v>
      </c>
      <c r="J2370" s="3"/>
      <c r="K2370" s="3"/>
      <c r="L2370" s="3"/>
      <c r="M2370" s="3"/>
      <c r="N2370" s="3">
        <v>45664</v>
      </c>
      <c r="O2370" s="7">
        <v>0.48098379629629628</v>
      </c>
      <c r="P2370" t="s">
        <v>1908</v>
      </c>
      <c r="AV2370" t="s">
        <v>202</v>
      </c>
      <c r="AW2370" t="s">
        <v>207</v>
      </c>
      <c r="AX2370" t="s">
        <v>211</v>
      </c>
      <c r="AY2370" t="s">
        <v>200</v>
      </c>
      <c r="AZ2370" t="s">
        <v>208</v>
      </c>
      <c r="BA2370">
        <v>2</v>
      </c>
      <c r="BB2370" t="s">
        <v>204</v>
      </c>
      <c r="BC2370" t="s">
        <v>209</v>
      </c>
      <c r="BD2370" t="s">
        <v>211</v>
      </c>
      <c r="BE2370" t="s">
        <v>203</v>
      </c>
      <c r="BF2370" t="s">
        <v>212</v>
      </c>
      <c r="BG2370" t="s">
        <v>211</v>
      </c>
      <c r="BH2370" t="s">
        <v>201</v>
      </c>
      <c r="BI2370" t="s">
        <v>210</v>
      </c>
      <c r="BJ2370">
        <v>1</v>
      </c>
      <c r="BK2370" t="s">
        <v>205</v>
      </c>
      <c r="BL2370" t="s">
        <v>354</v>
      </c>
      <c r="BM2370">
        <v>1</v>
      </c>
    </row>
    <row r="2371" spans="1:125" x14ac:dyDescent="0.25">
      <c r="A2371" s="5">
        <v>1319811</v>
      </c>
      <c r="B2371" s="5">
        <v>11</v>
      </c>
      <c r="C2371" t="s">
        <v>6567</v>
      </c>
      <c r="D2371" t="s">
        <v>6470</v>
      </c>
      <c r="E2371" t="s">
        <v>3744</v>
      </c>
      <c r="F2371" t="s">
        <v>28</v>
      </c>
      <c r="G2371" t="s">
        <v>6235</v>
      </c>
      <c r="H2371" t="s">
        <v>127</v>
      </c>
      <c r="I2371" t="s">
        <v>117</v>
      </c>
      <c r="J2371" s="3"/>
      <c r="K2371" s="3"/>
      <c r="L2371" s="3">
        <v>45811</v>
      </c>
      <c r="M2371" s="3" t="s">
        <v>133</v>
      </c>
      <c r="N2371" s="3">
        <v>45664</v>
      </c>
      <c r="O2371" s="7">
        <v>0.48098379629629628</v>
      </c>
      <c r="P2371" t="s">
        <v>1908</v>
      </c>
      <c r="Q2371" s="3">
        <v>45727</v>
      </c>
      <c r="R2371" s="7">
        <v>0.4543402777777778</v>
      </c>
      <c r="S2371" t="s">
        <v>1908</v>
      </c>
      <c r="U2371" s="92" t="s">
        <v>539</v>
      </c>
      <c r="V2371" s="93" t="s">
        <v>5467</v>
      </c>
      <c r="AA2371" t="s">
        <v>232</v>
      </c>
      <c r="AB2371">
        <v>956</v>
      </c>
      <c r="AC2371" t="s">
        <v>159</v>
      </c>
      <c r="AD2371" t="s">
        <v>474</v>
      </c>
      <c r="AF2371" s="12" t="s">
        <v>5876</v>
      </c>
      <c r="AG2371" s="12">
        <v>83</v>
      </c>
      <c r="AH2371" s="12" t="s">
        <v>5876</v>
      </c>
      <c r="AI2371" s="12">
        <v>83</v>
      </c>
      <c r="AJ2371" s="12" t="s">
        <v>5876</v>
      </c>
      <c r="AK2371" s="12">
        <v>83</v>
      </c>
      <c r="AL2371" s="12" t="s">
        <v>5876</v>
      </c>
      <c r="AM2371" s="12">
        <v>83</v>
      </c>
      <c r="AN2371" s="12" t="s">
        <v>6136</v>
      </c>
      <c r="AO2371" s="12">
        <v>45</v>
      </c>
      <c r="AP2371" s="12" t="s">
        <v>6136</v>
      </c>
      <c r="AQ2371" s="12">
        <v>45</v>
      </c>
      <c r="AR2371" s="12" t="s">
        <v>239</v>
      </c>
      <c r="AS2371" s="12" t="s">
        <v>239</v>
      </c>
      <c r="AT2371" s="12" t="s">
        <v>239</v>
      </c>
      <c r="AU2371" s="12" t="s">
        <v>239</v>
      </c>
      <c r="AV2371" t="s">
        <v>202</v>
      </c>
      <c r="AW2371" t="s">
        <v>207</v>
      </c>
      <c r="AX2371" t="s">
        <v>211</v>
      </c>
      <c r="AY2371" t="s">
        <v>200</v>
      </c>
      <c r="AZ2371" t="s">
        <v>208</v>
      </c>
      <c r="BA2371">
        <v>2</v>
      </c>
      <c r="BB2371" t="s">
        <v>204</v>
      </c>
      <c r="BC2371" t="s">
        <v>209</v>
      </c>
      <c r="BD2371" t="s">
        <v>211</v>
      </c>
      <c r="BE2371" t="s">
        <v>203</v>
      </c>
      <c r="BF2371" t="s">
        <v>212</v>
      </c>
      <c r="BG2371" t="s">
        <v>211</v>
      </c>
      <c r="BH2371" t="s">
        <v>201</v>
      </c>
      <c r="BI2371" t="s">
        <v>210</v>
      </c>
      <c r="BJ2371">
        <v>1</v>
      </c>
      <c r="BK2371" t="s">
        <v>205</v>
      </c>
      <c r="BL2371" t="s">
        <v>354</v>
      </c>
      <c r="BM2371">
        <v>1</v>
      </c>
      <c r="BQ2371" t="s">
        <v>577</v>
      </c>
      <c r="BR2371" t="s">
        <v>232</v>
      </c>
      <c r="BS2371" t="s">
        <v>6236</v>
      </c>
      <c r="BT2371" t="s">
        <v>232</v>
      </c>
      <c r="BW2371" t="s">
        <v>367</v>
      </c>
      <c r="BX2371" t="s">
        <v>232</v>
      </c>
      <c r="BY2371" t="s">
        <v>6245</v>
      </c>
      <c r="BZ2371" t="s">
        <v>232</v>
      </c>
      <c r="CA2371" t="s">
        <v>1908</v>
      </c>
      <c r="CB2371" s="3">
        <v>45664</v>
      </c>
      <c r="CC2371" t="s">
        <v>1908</v>
      </c>
      <c r="CD2371" s="3">
        <v>45726</v>
      </c>
      <c r="CE2371" t="s">
        <v>1908</v>
      </c>
      <c r="CF2371" s="3">
        <v>45680</v>
      </c>
      <c r="CG2371" t="s">
        <v>1908</v>
      </c>
      <c r="CH2371" s="3">
        <v>45680</v>
      </c>
      <c r="CI2371" t="s">
        <v>1908</v>
      </c>
      <c r="CJ2371" s="3">
        <v>45680</v>
      </c>
      <c r="CK2371" t="s">
        <v>1908</v>
      </c>
      <c r="CL2371" s="3">
        <v>45680</v>
      </c>
      <c r="CM2371" t="s">
        <v>1908</v>
      </c>
      <c r="CN2371" s="3">
        <v>45722</v>
      </c>
      <c r="CO2371" t="s">
        <v>1908</v>
      </c>
      <c r="CP2371" s="3">
        <v>45720</v>
      </c>
      <c r="CQ2371" t="s">
        <v>1908</v>
      </c>
      <c r="CR2371" s="3">
        <v>45727</v>
      </c>
      <c r="CS2371" t="s">
        <v>1908</v>
      </c>
      <c r="CT2371" s="3">
        <v>45664</v>
      </c>
      <c r="CU2371" t="s">
        <v>1908</v>
      </c>
      <c r="CV2371" s="3">
        <v>45681</v>
      </c>
      <c r="CW2371" t="s">
        <v>1908</v>
      </c>
      <c r="CX2371" s="3">
        <v>45726</v>
      </c>
      <c r="CY2371" t="s">
        <v>1908</v>
      </c>
      <c r="CZ2371" s="3">
        <v>45720</v>
      </c>
      <c r="DA2371" t="s">
        <v>1908</v>
      </c>
      <c r="DB2371" s="3">
        <v>45720</v>
      </c>
      <c r="DC2371" t="s">
        <v>1908</v>
      </c>
      <c r="DD2371" s="3">
        <v>45727</v>
      </c>
      <c r="DE2371" t="s">
        <v>1908</v>
      </c>
      <c r="DF2371" s="3">
        <v>45726</v>
      </c>
      <c r="DK2371" t="s">
        <v>1908</v>
      </c>
      <c r="DL2371" s="3">
        <v>45726</v>
      </c>
      <c r="DQ2371" t="s">
        <v>28</v>
      </c>
      <c r="DR2371" t="s">
        <v>6394</v>
      </c>
      <c r="DU2371" t="s">
        <v>147</v>
      </c>
    </row>
    <row r="2372" spans="1:125" x14ac:dyDescent="0.25">
      <c r="A2372" s="5">
        <v>1319901</v>
      </c>
      <c r="B2372" s="5">
        <v>1</v>
      </c>
      <c r="J2372" s="3"/>
      <c r="K2372" s="3"/>
      <c r="L2372" s="3"/>
      <c r="M2372" s="3"/>
      <c r="N2372" s="3">
        <v>45664</v>
      </c>
      <c r="O2372" s="7">
        <v>0.6525347222222222</v>
      </c>
      <c r="P2372" t="s">
        <v>1908</v>
      </c>
      <c r="AV2372" t="s">
        <v>202</v>
      </c>
      <c r="AW2372" t="s">
        <v>207</v>
      </c>
      <c r="AX2372" t="s">
        <v>211</v>
      </c>
      <c r="AY2372" t="s">
        <v>200</v>
      </c>
      <c r="AZ2372" t="s">
        <v>208</v>
      </c>
      <c r="BA2372">
        <v>2</v>
      </c>
      <c r="BB2372" t="s">
        <v>204</v>
      </c>
      <c r="BC2372" t="s">
        <v>209</v>
      </c>
      <c r="BD2372" t="s">
        <v>211</v>
      </c>
      <c r="BE2372" t="s">
        <v>203</v>
      </c>
      <c r="BF2372" t="s">
        <v>212</v>
      </c>
      <c r="BG2372" t="s">
        <v>211</v>
      </c>
      <c r="BH2372" t="s">
        <v>201</v>
      </c>
      <c r="BI2372" t="s">
        <v>210</v>
      </c>
      <c r="BJ2372">
        <v>1</v>
      </c>
      <c r="BK2372" t="s">
        <v>205</v>
      </c>
      <c r="BL2372" t="s">
        <v>354</v>
      </c>
      <c r="BM2372">
        <v>1</v>
      </c>
    </row>
    <row r="2373" spans="1:125" x14ac:dyDescent="0.25">
      <c r="A2373" s="5">
        <v>1319905</v>
      </c>
      <c r="B2373" s="5">
        <v>5</v>
      </c>
      <c r="C2373" t="s">
        <v>6569</v>
      </c>
      <c r="D2373" t="s">
        <v>6568</v>
      </c>
      <c r="E2373" t="s">
        <v>2119</v>
      </c>
      <c r="F2373" t="s">
        <v>1436</v>
      </c>
      <c r="G2373" t="s">
        <v>1310</v>
      </c>
      <c r="H2373" t="s">
        <v>25</v>
      </c>
      <c r="I2373" t="s">
        <v>118</v>
      </c>
      <c r="J2373" s="3"/>
      <c r="K2373" s="3">
        <v>45839</v>
      </c>
      <c r="L2373" s="3"/>
      <c r="M2373" s="3" t="s">
        <v>132</v>
      </c>
      <c r="N2373" s="3">
        <v>45664</v>
      </c>
      <c r="O2373" s="7">
        <v>0.6525347222222222</v>
      </c>
      <c r="P2373" t="s">
        <v>1908</v>
      </c>
      <c r="Q2373" s="3">
        <v>45783</v>
      </c>
      <c r="R2373" s="7">
        <v>0.45956018518518521</v>
      </c>
      <c r="S2373" t="s">
        <v>1908</v>
      </c>
      <c r="U2373" s="92" t="s">
        <v>709</v>
      </c>
      <c r="V2373" s="93" t="s">
        <v>145</v>
      </c>
      <c r="W2373" s="92" t="s">
        <v>235</v>
      </c>
      <c r="X2373" s="93" t="s">
        <v>234</v>
      </c>
      <c r="Y2373" s="92" t="s">
        <v>1481</v>
      </c>
      <c r="Z2373" s="93" t="s">
        <v>1482</v>
      </c>
      <c r="AA2373" t="s">
        <v>145</v>
      </c>
      <c r="AB2373" t="s">
        <v>151</v>
      </c>
      <c r="AC2373" t="s">
        <v>151</v>
      </c>
      <c r="AD2373" t="s">
        <v>474</v>
      </c>
      <c r="AV2373" t="s">
        <v>202</v>
      </c>
      <c r="AW2373" t="s">
        <v>207</v>
      </c>
      <c r="AX2373" t="s">
        <v>211</v>
      </c>
      <c r="AY2373" t="s">
        <v>200</v>
      </c>
      <c r="AZ2373" t="s">
        <v>208</v>
      </c>
      <c r="BA2373">
        <v>2</v>
      </c>
      <c r="BB2373" t="s">
        <v>204</v>
      </c>
      <c r="BC2373" t="s">
        <v>209</v>
      </c>
      <c r="BD2373" t="s">
        <v>211</v>
      </c>
      <c r="BE2373" t="s">
        <v>203</v>
      </c>
      <c r="BF2373" t="s">
        <v>212</v>
      </c>
      <c r="BG2373" t="s">
        <v>211</v>
      </c>
      <c r="BH2373" t="s">
        <v>201</v>
      </c>
      <c r="BI2373" t="s">
        <v>210</v>
      </c>
      <c r="BJ2373">
        <v>1</v>
      </c>
      <c r="BK2373" t="s">
        <v>205</v>
      </c>
      <c r="BL2373" t="s">
        <v>354</v>
      </c>
      <c r="BM2373">
        <v>1</v>
      </c>
      <c r="BQ2373" t="s">
        <v>584</v>
      </c>
      <c r="BR2373" t="s">
        <v>232</v>
      </c>
      <c r="BS2373" t="s">
        <v>2052</v>
      </c>
      <c r="BT2373" t="s">
        <v>232</v>
      </c>
      <c r="BU2373" t="s">
        <v>1852</v>
      </c>
      <c r="BV2373" t="s">
        <v>232</v>
      </c>
      <c r="BW2373" t="s">
        <v>379</v>
      </c>
      <c r="BX2373" t="s">
        <v>232</v>
      </c>
      <c r="BY2373" t="s">
        <v>239</v>
      </c>
      <c r="CA2373" t="s">
        <v>8</v>
      </c>
      <c r="CB2373" s="3">
        <v>45721</v>
      </c>
      <c r="CC2373" t="s">
        <v>8</v>
      </c>
      <c r="CD2373" s="3">
        <v>45721</v>
      </c>
      <c r="CE2373" t="s">
        <v>8</v>
      </c>
      <c r="CF2373" s="3">
        <v>45721</v>
      </c>
      <c r="CG2373" t="s">
        <v>8</v>
      </c>
      <c r="CH2373" s="3">
        <v>45721</v>
      </c>
      <c r="CI2373" t="s">
        <v>8</v>
      </c>
      <c r="CJ2373" s="3">
        <v>45721</v>
      </c>
      <c r="CK2373" t="s">
        <v>8</v>
      </c>
      <c r="CL2373" s="3">
        <v>45721</v>
      </c>
      <c r="CQ2373" t="s">
        <v>1908</v>
      </c>
      <c r="CR2373" s="3">
        <v>45783</v>
      </c>
      <c r="CW2373" t="s">
        <v>8</v>
      </c>
      <c r="CX2373" s="3">
        <v>45721</v>
      </c>
      <c r="CY2373" t="s">
        <v>8</v>
      </c>
      <c r="CZ2373" s="3">
        <v>45721</v>
      </c>
      <c r="DA2373" t="s">
        <v>8</v>
      </c>
      <c r="DB2373" s="3">
        <v>45721</v>
      </c>
      <c r="DE2373" t="s">
        <v>1908</v>
      </c>
      <c r="DF2373" s="3">
        <v>45783</v>
      </c>
      <c r="DK2373" t="s">
        <v>1908</v>
      </c>
      <c r="DL2373" s="3">
        <v>45783</v>
      </c>
      <c r="DQ2373" t="s">
        <v>1436</v>
      </c>
      <c r="DR2373" t="s">
        <v>1436</v>
      </c>
      <c r="DU2373" t="s">
        <v>6578</v>
      </c>
    </row>
    <row r="2374" spans="1:125" x14ac:dyDescent="0.25">
      <c r="A2374" s="5">
        <v>1320001</v>
      </c>
      <c r="B2374" s="5">
        <v>1</v>
      </c>
      <c r="J2374" s="3"/>
      <c r="K2374" s="3"/>
      <c r="L2374" s="3"/>
      <c r="M2374" s="3"/>
      <c r="N2374" s="3">
        <v>45664</v>
      </c>
      <c r="O2374" s="7">
        <v>0.65365740740740741</v>
      </c>
      <c r="P2374" t="s">
        <v>1908</v>
      </c>
      <c r="AV2374" t="s">
        <v>202</v>
      </c>
      <c r="AW2374" t="s">
        <v>207</v>
      </c>
      <c r="AX2374" t="s">
        <v>211</v>
      </c>
      <c r="AY2374" t="s">
        <v>200</v>
      </c>
      <c r="AZ2374" t="s">
        <v>208</v>
      </c>
      <c r="BA2374">
        <v>2</v>
      </c>
      <c r="BB2374" t="s">
        <v>204</v>
      </c>
      <c r="BC2374" t="s">
        <v>209</v>
      </c>
      <c r="BD2374" t="s">
        <v>211</v>
      </c>
      <c r="BE2374" t="s">
        <v>203</v>
      </c>
      <c r="BF2374" t="s">
        <v>212</v>
      </c>
      <c r="BG2374" t="s">
        <v>211</v>
      </c>
      <c r="BH2374" t="s">
        <v>201</v>
      </c>
      <c r="BI2374" t="s">
        <v>210</v>
      </c>
      <c r="BJ2374">
        <v>1</v>
      </c>
      <c r="BK2374" t="s">
        <v>205</v>
      </c>
      <c r="BL2374" t="s">
        <v>354</v>
      </c>
      <c r="BM2374">
        <v>1</v>
      </c>
    </row>
    <row r="2375" spans="1:125" x14ac:dyDescent="0.25">
      <c r="A2375" s="5">
        <v>1320012</v>
      </c>
      <c r="B2375" s="5">
        <v>12</v>
      </c>
      <c r="C2375" t="s">
        <v>6598</v>
      </c>
      <c r="D2375" t="s">
        <v>6471</v>
      </c>
      <c r="E2375" t="s">
        <v>4226</v>
      </c>
      <c r="F2375" t="s">
        <v>6093</v>
      </c>
      <c r="G2375" t="s">
        <v>2022</v>
      </c>
      <c r="H2375" t="s">
        <v>127</v>
      </c>
      <c r="I2375" t="s">
        <v>117</v>
      </c>
      <c r="J2375" s="3"/>
      <c r="K2375" s="3"/>
      <c r="L2375" s="3">
        <v>45811</v>
      </c>
      <c r="M2375" s="3" t="s">
        <v>136</v>
      </c>
      <c r="N2375" s="3">
        <v>45664</v>
      </c>
      <c r="O2375" s="7">
        <v>0.65365740740740741</v>
      </c>
      <c r="P2375" t="s">
        <v>1908</v>
      </c>
      <c r="Q2375" s="3">
        <v>45772</v>
      </c>
      <c r="R2375" s="7">
        <v>0.37846064814814817</v>
      </c>
      <c r="S2375" t="s">
        <v>1908</v>
      </c>
      <c r="U2375" s="92" t="s">
        <v>633</v>
      </c>
      <c r="V2375" s="93" t="s">
        <v>6472</v>
      </c>
      <c r="W2375" s="92" t="s">
        <v>386</v>
      </c>
      <c r="X2375" s="93" t="s">
        <v>228</v>
      </c>
      <c r="AA2375" t="s">
        <v>146</v>
      </c>
      <c r="AB2375">
        <v>902</v>
      </c>
      <c r="AC2375" t="s">
        <v>154</v>
      </c>
      <c r="AD2375" t="s">
        <v>474</v>
      </c>
      <c r="AF2375" s="12" t="s">
        <v>5861</v>
      </c>
      <c r="AG2375" s="12" t="s">
        <v>2007</v>
      </c>
      <c r="AH2375" s="12" t="s">
        <v>5861</v>
      </c>
      <c r="AI2375" s="12" t="s">
        <v>2007</v>
      </c>
      <c r="AJ2375" s="12" t="s">
        <v>5861</v>
      </c>
      <c r="AK2375" s="12" t="s">
        <v>2007</v>
      </c>
      <c r="AL2375" s="12" t="s">
        <v>5861</v>
      </c>
      <c r="AM2375" s="12" t="s">
        <v>2007</v>
      </c>
      <c r="AN2375" s="12" t="s">
        <v>6220</v>
      </c>
      <c r="AO2375" s="12" t="s">
        <v>2937</v>
      </c>
      <c r="AP2375" s="12" t="s">
        <v>6220</v>
      </c>
      <c r="AQ2375" s="12" t="s">
        <v>2937</v>
      </c>
      <c r="AR2375" s="12" t="s">
        <v>264</v>
      </c>
      <c r="AS2375" s="12" t="s">
        <v>239</v>
      </c>
      <c r="AT2375" s="12" t="s">
        <v>264</v>
      </c>
      <c r="AU2375" s="12" t="s">
        <v>239</v>
      </c>
      <c r="AV2375" t="s">
        <v>202</v>
      </c>
      <c r="AW2375" t="s">
        <v>207</v>
      </c>
      <c r="AX2375" t="s">
        <v>211</v>
      </c>
      <c r="AY2375" t="s">
        <v>200</v>
      </c>
      <c r="AZ2375" t="s">
        <v>208</v>
      </c>
      <c r="BA2375">
        <v>2</v>
      </c>
      <c r="BB2375" t="s">
        <v>204</v>
      </c>
      <c r="BC2375" t="s">
        <v>209</v>
      </c>
      <c r="BD2375" t="s">
        <v>211</v>
      </c>
      <c r="BE2375" t="s">
        <v>203</v>
      </c>
      <c r="BF2375" t="s">
        <v>212</v>
      </c>
      <c r="BG2375" t="s">
        <v>211</v>
      </c>
      <c r="BH2375" t="s">
        <v>201</v>
      </c>
      <c r="BI2375" t="s">
        <v>210</v>
      </c>
      <c r="BJ2375">
        <v>1</v>
      </c>
      <c r="BK2375" t="s">
        <v>205</v>
      </c>
      <c r="BL2375" t="s">
        <v>354</v>
      </c>
      <c r="BM2375">
        <v>1</v>
      </c>
      <c r="BQ2375" t="s">
        <v>577</v>
      </c>
      <c r="BR2375" t="s">
        <v>146</v>
      </c>
      <c r="BS2375" t="s">
        <v>2026</v>
      </c>
      <c r="BT2375" t="s">
        <v>146</v>
      </c>
      <c r="BW2375" t="s">
        <v>367</v>
      </c>
      <c r="BX2375" t="s">
        <v>146</v>
      </c>
      <c r="CA2375" t="s">
        <v>1908</v>
      </c>
      <c r="CB2375" s="3">
        <v>45665</v>
      </c>
      <c r="CC2375" t="s">
        <v>1908</v>
      </c>
      <c r="CD2375" s="3">
        <v>45744</v>
      </c>
      <c r="CE2375" t="s">
        <v>1908</v>
      </c>
      <c r="CF2375" s="3">
        <v>45680</v>
      </c>
      <c r="CG2375" t="s">
        <v>1908</v>
      </c>
      <c r="CH2375" s="3">
        <v>45680</v>
      </c>
      <c r="CI2375" t="s">
        <v>1908</v>
      </c>
      <c r="CJ2375" s="3">
        <v>45680</v>
      </c>
      <c r="CK2375" t="s">
        <v>1908</v>
      </c>
      <c r="CL2375" s="3">
        <v>45680</v>
      </c>
      <c r="CM2375" t="s">
        <v>1908</v>
      </c>
      <c r="CN2375" s="3">
        <v>45734</v>
      </c>
      <c r="CO2375" t="s">
        <v>1908</v>
      </c>
      <c r="CP2375" s="3">
        <v>45744</v>
      </c>
      <c r="CQ2375" t="s">
        <v>1908</v>
      </c>
      <c r="CR2375" s="3">
        <v>45749</v>
      </c>
      <c r="CS2375" t="s">
        <v>1908</v>
      </c>
      <c r="CT2375" s="3">
        <v>45665</v>
      </c>
      <c r="CU2375" t="s">
        <v>1908</v>
      </c>
      <c r="CV2375" s="3">
        <v>45680</v>
      </c>
      <c r="CW2375" t="s">
        <v>1908</v>
      </c>
      <c r="CX2375" s="3">
        <v>45744</v>
      </c>
      <c r="CY2375" t="s">
        <v>1908</v>
      </c>
      <c r="CZ2375" s="3">
        <v>45734</v>
      </c>
      <c r="DA2375" t="s">
        <v>1908</v>
      </c>
      <c r="DB2375" s="3">
        <v>45734</v>
      </c>
      <c r="DC2375" t="s">
        <v>1908</v>
      </c>
      <c r="DD2375" s="3">
        <v>45772</v>
      </c>
      <c r="DE2375" t="s">
        <v>1908</v>
      </c>
      <c r="DF2375" s="3">
        <v>45747</v>
      </c>
      <c r="DG2375" t="s">
        <v>1908</v>
      </c>
      <c r="DH2375" s="3">
        <v>45772</v>
      </c>
      <c r="DK2375" t="s">
        <v>1908</v>
      </c>
      <c r="DL2375" s="3">
        <v>45747</v>
      </c>
      <c r="DQ2375" t="s">
        <v>6093</v>
      </c>
      <c r="DR2375" t="s">
        <v>6399</v>
      </c>
      <c r="DU2375" t="s">
        <v>5233</v>
      </c>
    </row>
    <row r="2376" spans="1:125" x14ac:dyDescent="0.25">
      <c r="A2376" s="5">
        <v>1320101</v>
      </c>
      <c r="B2376" s="5">
        <v>1</v>
      </c>
      <c r="J2376" s="3"/>
      <c r="K2376" s="3"/>
      <c r="L2376" s="3"/>
      <c r="M2376" s="3"/>
      <c r="N2376" s="3">
        <v>45672</v>
      </c>
      <c r="O2376" s="7">
        <v>0.35070601851851851</v>
      </c>
      <c r="P2376" t="s">
        <v>1980</v>
      </c>
      <c r="AV2376" t="s">
        <v>202</v>
      </c>
      <c r="AW2376" t="s">
        <v>207</v>
      </c>
      <c r="AX2376" t="s">
        <v>211</v>
      </c>
      <c r="AY2376" t="s">
        <v>200</v>
      </c>
      <c r="AZ2376" t="s">
        <v>208</v>
      </c>
      <c r="BA2376">
        <v>2</v>
      </c>
      <c r="BB2376" t="s">
        <v>204</v>
      </c>
      <c r="BC2376" t="s">
        <v>209</v>
      </c>
      <c r="BD2376" t="s">
        <v>211</v>
      </c>
      <c r="BE2376" t="s">
        <v>203</v>
      </c>
      <c r="BF2376" t="s">
        <v>212</v>
      </c>
      <c r="BG2376" t="s">
        <v>211</v>
      </c>
      <c r="BH2376" t="s">
        <v>201</v>
      </c>
      <c r="BI2376" t="s">
        <v>210</v>
      </c>
      <c r="BJ2376">
        <v>1</v>
      </c>
      <c r="BK2376" t="s">
        <v>205</v>
      </c>
      <c r="BL2376" t="s">
        <v>354</v>
      </c>
      <c r="BM2376">
        <v>1</v>
      </c>
    </row>
    <row r="2377" spans="1:125" x14ac:dyDescent="0.25">
      <c r="A2377" s="5">
        <v>1320103</v>
      </c>
      <c r="B2377" s="5">
        <v>3</v>
      </c>
      <c r="C2377" t="s">
        <v>6440</v>
      </c>
      <c r="D2377" t="s">
        <v>6375</v>
      </c>
      <c r="F2377" t="s">
        <v>6102</v>
      </c>
      <c r="G2377" t="s">
        <v>258</v>
      </c>
      <c r="H2377" t="s">
        <v>25</v>
      </c>
      <c r="I2377" t="s">
        <v>118</v>
      </c>
      <c r="J2377" s="3"/>
      <c r="K2377" s="3"/>
      <c r="L2377" s="3"/>
      <c r="M2377" s="3" t="s">
        <v>129</v>
      </c>
      <c r="N2377" s="3">
        <v>45672</v>
      </c>
      <c r="O2377" s="7">
        <v>0.35070601851851851</v>
      </c>
      <c r="P2377" t="s">
        <v>1980</v>
      </c>
      <c r="Q2377" s="3">
        <v>45679</v>
      </c>
      <c r="R2377" s="7">
        <v>0.49886574074074075</v>
      </c>
      <c r="S2377" t="s">
        <v>1908</v>
      </c>
      <c r="U2377" s="92" t="s">
        <v>633</v>
      </c>
      <c r="V2377" s="93" t="s">
        <v>563</v>
      </c>
      <c r="AA2377" t="s">
        <v>1859</v>
      </c>
      <c r="AB2377">
        <v>903</v>
      </c>
      <c r="AC2377" t="s">
        <v>154</v>
      </c>
      <c r="AD2377" t="s">
        <v>6210</v>
      </c>
      <c r="AE2377" t="s">
        <v>6482</v>
      </c>
      <c r="AF2377" s="12" t="s">
        <v>239</v>
      </c>
      <c r="AG2377" s="12">
        <v>136</v>
      </c>
      <c r="AH2377" s="12" t="s">
        <v>239</v>
      </c>
      <c r="AI2377" s="12">
        <v>136</v>
      </c>
      <c r="AJ2377" s="12" t="s">
        <v>239</v>
      </c>
      <c r="AK2377" s="12">
        <v>136</v>
      </c>
      <c r="AL2377" s="12" t="s">
        <v>239</v>
      </c>
      <c r="AM2377" s="12">
        <v>136</v>
      </c>
      <c r="AN2377" s="12">
        <v>543</v>
      </c>
      <c r="AO2377" s="12">
        <v>58</v>
      </c>
      <c r="AP2377" s="12">
        <v>543</v>
      </c>
      <c r="AQ2377" s="12">
        <v>58</v>
      </c>
      <c r="AR2377" s="12" t="s">
        <v>239</v>
      </c>
      <c r="AS2377" s="12" t="s">
        <v>239</v>
      </c>
      <c r="AT2377" s="12" t="s">
        <v>239</v>
      </c>
      <c r="AU2377" s="12" t="s">
        <v>239</v>
      </c>
      <c r="AV2377" t="s">
        <v>202</v>
      </c>
      <c r="AW2377" t="s">
        <v>207</v>
      </c>
      <c r="AX2377" t="s">
        <v>211</v>
      </c>
      <c r="AY2377" t="s">
        <v>200</v>
      </c>
      <c r="AZ2377" t="s">
        <v>208</v>
      </c>
      <c r="BA2377">
        <v>2</v>
      </c>
      <c r="BB2377" t="s">
        <v>204</v>
      </c>
      <c r="BC2377" t="s">
        <v>209</v>
      </c>
      <c r="BD2377" t="s">
        <v>211</v>
      </c>
      <c r="BE2377" t="s">
        <v>203</v>
      </c>
      <c r="BF2377" t="s">
        <v>212</v>
      </c>
      <c r="BG2377" t="s">
        <v>211</v>
      </c>
      <c r="BH2377" t="s">
        <v>201</v>
      </c>
      <c r="BI2377" t="s">
        <v>210</v>
      </c>
      <c r="BJ2377">
        <v>1</v>
      </c>
      <c r="BK2377" t="s">
        <v>205</v>
      </c>
      <c r="BL2377" t="s">
        <v>354</v>
      </c>
      <c r="BM2377">
        <v>1</v>
      </c>
      <c r="BQ2377" t="s">
        <v>584</v>
      </c>
      <c r="BS2377" t="s">
        <v>6376</v>
      </c>
      <c r="BU2377" t="s">
        <v>1852</v>
      </c>
      <c r="BW2377" t="s">
        <v>379</v>
      </c>
      <c r="CA2377" t="s">
        <v>1908</v>
      </c>
      <c r="CB2377" s="3">
        <v>45679</v>
      </c>
      <c r="CC2377" t="s">
        <v>1908</v>
      </c>
      <c r="CD2377" s="3">
        <v>45679</v>
      </c>
      <c r="CE2377" t="s">
        <v>1908</v>
      </c>
      <c r="CF2377" s="3">
        <v>45679</v>
      </c>
      <c r="CH2377" s="3"/>
      <c r="CM2377" t="s">
        <v>1908</v>
      </c>
      <c r="CN2377" s="3">
        <v>45679</v>
      </c>
      <c r="CO2377" t="s">
        <v>1908</v>
      </c>
      <c r="CP2377" s="3">
        <v>45679</v>
      </c>
      <c r="DA2377" t="s">
        <v>1908</v>
      </c>
      <c r="DB2377" s="3">
        <v>45679</v>
      </c>
      <c r="DR2377" t="s">
        <v>3985</v>
      </c>
      <c r="DU2377" t="s">
        <v>563</v>
      </c>
    </row>
    <row r="2378" spans="1:125" x14ac:dyDescent="0.25">
      <c r="A2378" s="5">
        <v>1320201</v>
      </c>
      <c r="B2378" s="5">
        <v>1</v>
      </c>
      <c r="J2378" s="3"/>
      <c r="K2378" s="3"/>
      <c r="L2378" s="3"/>
      <c r="M2378" s="3"/>
      <c r="N2378" s="3">
        <v>45679</v>
      </c>
      <c r="O2378" s="7">
        <v>0.57277777777777783</v>
      </c>
      <c r="P2378" t="s">
        <v>1908</v>
      </c>
      <c r="AV2378" t="s">
        <v>202</v>
      </c>
      <c r="AW2378" t="s">
        <v>207</v>
      </c>
      <c r="AX2378" t="s">
        <v>211</v>
      </c>
      <c r="AY2378" t="s">
        <v>200</v>
      </c>
      <c r="AZ2378" t="s">
        <v>208</v>
      </c>
      <c r="BA2378">
        <v>2</v>
      </c>
      <c r="BB2378" t="s">
        <v>204</v>
      </c>
      <c r="BC2378" t="s">
        <v>209</v>
      </c>
      <c r="BD2378" t="s">
        <v>211</v>
      </c>
      <c r="BE2378" t="s">
        <v>203</v>
      </c>
      <c r="BF2378" t="s">
        <v>212</v>
      </c>
      <c r="BG2378" t="s">
        <v>211</v>
      </c>
      <c r="BH2378" t="s">
        <v>201</v>
      </c>
      <c r="BI2378" t="s">
        <v>210</v>
      </c>
      <c r="BJ2378">
        <v>1</v>
      </c>
      <c r="BK2378" t="s">
        <v>205</v>
      </c>
      <c r="BL2378" t="s">
        <v>354</v>
      </c>
      <c r="BM2378">
        <v>1</v>
      </c>
    </row>
    <row r="2379" spans="1:125" x14ac:dyDescent="0.25">
      <c r="A2379" s="5">
        <v>1320204</v>
      </c>
      <c r="B2379" s="5">
        <v>4</v>
      </c>
      <c r="C2379" t="s">
        <v>6541</v>
      </c>
      <c r="D2379" t="s">
        <v>6539</v>
      </c>
      <c r="E2379" t="s">
        <v>2807</v>
      </c>
      <c r="F2379" t="s">
        <v>1436</v>
      </c>
      <c r="H2379" t="s">
        <v>25</v>
      </c>
      <c r="I2379" t="s">
        <v>117</v>
      </c>
      <c r="J2379" s="3"/>
      <c r="K2379" s="3"/>
      <c r="L2379" s="3" t="s">
        <v>6540</v>
      </c>
      <c r="M2379" s="3" t="s">
        <v>132</v>
      </c>
      <c r="N2379" s="3">
        <v>45679</v>
      </c>
      <c r="O2379" s="7">
        <v>0.57277777777777783</v>
      </c>
      <c r="P2379" t="s">
        <v>1908</v>
      </c>
      <c r="Q2379" s="3">
        <v>45708</v>
      </c>
      <c r="R2379" s="7">
        <v>0.57216435185185188</v>
      </c>
      <c r="S2379" t="s">
        <v>8</v>
      </c>
      <c r="U2379" s="92" t="s">
        <v>3500</v>
      </c>
      <c r="AA2379" t="s">
        <v>1435</v>
      </c>
      <c r="AB2379" t="s">
        <v>1437</v>
      </c>
      <c r="AC2379" t="s">
        <v>151</v>
      </c>
      <c r="AD2379" t="s">
        <v>474</v>
      </c>
      <c r="AR2379" s="12" t="s">
        <v>856</v>
      </c>
      <c r="AS2379" s="12" t="s">
        <v>856</v>
      </c>
      <c r="AT2379" s="12" t="s">
        <v>856</v>
      </c>
      <c r="AU2379" s="12" t="s">
        <v>856</v>
      </c>
      <c r="AV2379" t="s">
        <v>202</v>
      </c>
      <c r="AW2379" t="s">
        <v>207</v>
      </c>
      <c r="AX2379" t="s">
        <v>211</v>
      </c>
      <c r="AY2379" t="s">
        <v>200</v>
      </c>
      <c r="AZ2379" t="s">
        <v>208</v>
      </c>
      <c r="BA2379">
        <v>2</v>
      </c>
      <c r="BB2379" t="s">
        <v>204</v>
      </c>
      <c r="BC2379" t="s">
        <v>209</v>
      </c>
      <c r="BD2379" t="s">
        <v>211</v>
      </c>
      <c r="BE2379" t="s">
        <v>203</v>
      </c>
      <c r="BF2379" t="s">
        <v>212</v>
      </c>
      <c r="BG2379" t="s">
        <v>211</v>
      </c>
      <c r="BH2379" t="s">
        <v>201</v>
      </c>
      <c r="BI2379" t="s">
        <v>210</v>
      </c>
      <c r="BJ2379">
        <v>1</v>
      </c>
      <c r="BK2379" t="s">
        <v>205</v>
      </c>
      <c r="BL2379" t="s">
        <v>354</v>
      </c>
      <c r="BM2379">
        <v>1</v>
      </c>
      <c r="BW2379" t="s">
        <v>6542</v>
      </c>
      <c r="BX2379" t="s">
        <v>225</v>
      </c>
      <c r="CA2379" t="s">
        <v>8</v>
      </c>
      <c r="CB2379" s="3">
        <v>45708</v>
      </c>
      <c r="CC2379" t="s">
        <v>8</v>
      </c>
      <c r="CD2379" s="3">
        <v>45708</v>
      </c>
      <c r="CW2379" t="s">
        <v>8</v>
      </c>
      <c r="CX2379" s="3">
        <v>45708</v>
      </c>
      <c r="CY2379" t="s">
        <v>8</v>
      </c>
      <c r="CZ2379" s="3">
        <v>45708</v>
      </c>
      <c r="DA2379" t="s">
        <v>8</v>
      </c>
      <c r="DB2379" s="3">
        <v>45708</v>
      </c>
      <c r="DR2379" t="s">
        <v>1436</v>
      </c>
      <c r="DU2379" t="s">
        <v>2172</v>
      </c>
    </row>
    <row r="2380" spans="1:125" x14ac:dyDescent="0.25">
      <c r="A2380" s="5">
        <v>1320301</v>
      </c>
      <c r="B2380" s="5">
        <v>1</v>
      </c>
      <c r="J2380" s="3"/>
      <c r="K2380" s="3"/>
      <c r="L2380" s="3"/>
      <c r="M2380" s="3"/>
      <c r="N2380" s="3">
        <v>45681</v>
      </c>
      <c r="O2380" s="7">
        <v>0.41975694444444445</v>
      </c>
      <c r="P2380" t="s">
        <v>1908</v>
      </c>
      <c r="AV2380" t="s">
        <v>202</v>
      </c>
      <c r="AW2380" t="s">
        <v>207</v>
      </c>
      <c r="AX2380" t="s">
        <v>211</v>
      </c>
      <c r="AY2380" t="s">
        <v>200</v>
      </c>
      <c r="AZ2380" t="s">
        <v>208</v>
      </c>
      <c r="BA2380">
        <v>2</v>
      </c>
      <c r="BB2380" t="s">
        <v>204</v>
      </c>
      <c r="BC2380" t="s">
        <v>209</v>
      </c>
      <c r="BD2380" t="s">
        <v>211</v>
      </c>
      <c r="BE2380" t="s">
        <v>203</v>
      </c>
      <c r="BF2380" t="s">
        <v>212</v>
      </c>
      <c r="BG2380" t="s">
        <v>211</v>
      </c>
      <c r="BH2380" t="s">
        <v>201</v>
      </c>
      <c r="BI2380" t="s">
        <v>210</v>
      </c>
      <c r="BJ2380">
        <v>1</v>
      </c>
      <c r="BK2380" t="s">
        <v>205</v>
      </c>
      <c r="BL2380" t="s">
        <v>354</v>
      </c>
      <c r="BM2380">
        <v>1</v>
      </c>
    </row>
    <row r="2381" spans="1:125" x14ac:dyDescent="0.25">
      <c r="A2381" s="5">
        <v>1320312</v>
      </c>
      <c r="B2381" s="5">
        <v>12</v>
      </c>
      <c r="C2381" t="s">
        <v>6680</v>
      </c>
      <c r="D2381" t="s">
        <v>6483</v>
      </c>
      <c r="E2381" t="s">
        <v>4226</v>
      </c>
      <c r="F2381" t="s">
        <v>6</v>
      </c>
      <c r="G2381" t="s">
        <v>4227</v>
      </c>
      <c r="H2381" t="s">
        <v>127</v>
      </c>
      <c r="I2381" t="s">
        <v>117</v>
      </c>
      <c r="J2381" s="3"/>
      <c r="K2381" s="3"/>
      <c r="L2381" s="3">
        <v>45867</v>
      </c>
      <c r="M2381" s="3" t="s">
        <v>135</v>
      </c>
      <c r="N2381" s="3">
        <v>45681</v>
      </c>
      <c r="O2381" s="7">
        <v>0.41975694444444445</v>
      </c>
      <c r="P2381" t="s">
        <v>1908</v>
      </c>
      <c r="Q2381" s="3">
        <v>45811</v>
      </c>
      <c r="R2381" s="7">
        <v>0.44917824074074075</v>
      </c>
      <c r="S2381" t="s">
        <v>1908</v>
      </c>
      <c r="U2381" s="92" t="s">
        <v>633</v>
      </c>
      <c r="W2381" s="92" t="s">
        <v>710</v>
      </c>
      <c r="Y2381" s="92" t="s">
        <v>1406</v>
      </c>
      <c r="AA2381" t="s">
        <v>146</v>
      </c>
      <c r="AB2381">
        <v>902</v>
      </c>
      <c r="AC2381" t="s">
        <v>154</v>
      </c>
      <c r="AD2381" t="s">
        <v>474</v>
      </c>
      <c r="AF2381" s="12" t="s">
        <v>6701</v>
      </c>
      <c r="AG2381" s="12" t="s">
        <v>4228</v>
      </c>
      <c r="AH2381" s="12" t="s">
        <v>6701</v>
      </c>
      <c r="AI2381" s="12" t="s">
        <v>4228</v>
      </c>
      <c r="AJ2381" s="12" t="s">
        <v>6701</v>
      </c>
      <c r="AK2381" s="12" t="s">
        <v>4228</v>
      </c>
      <c r="AL2381" s="12" t="s">
        <v>6701</v>
      </c>
      <c r="AM2381" s="12" t="s">
        <v>4228</v>
      </c>
      <c r="AN2381" s="12" t="s">
        <v>6220</v>
      </c>
      <c r="AO2381" s="12" t="s">
        <v>2937</v>
      </c>
      <c r="AP2381" s="12" t="s">
        <v>6220</v>
      </c>
      <c r="AQ2381" s="12" t="s">
        <v>2937</v>
      </c>
      <c r="AR2381" s="12" t="s">
        <v>264</v>
      </c>
      <c r="AS2381" s="12" t="s">
        <v>239</v>
      </c>
      <c r="AT2381" s="12" t="s">
        <v>264</v>
      </c>
      <c r="AU2381" s="12" t="s">
        <v>239</v>
      </c>
      <c r="AV2381" t="s">
        <v>202</v>
      </c>
      <c r="AW2381" t="s">
        <v>207</v>
      </c>
      <c r="AX2381" t="s">
        <v>211</v>
      </c>
      <c r="AY2381" t="s">
        <v>200</v>
      </c>
      <c r="AZ2381" t="s">
        <v>208</v>
      </c>
      <c r="BA2381">
        <v>2</v>
      </c>
      <c r="BB2381" t="s">
        <v>204</v>
      </c>
      <c r="BC2381" t="s">
        <v>209</v>
      </c>
      <c r="BD2381" t="s">
        <v>211</v>
      </c>
      <c r="BE2381" t="s">
        <v>203</v>
      </c>
      <c r="BF2381" t="s">
        <v>212</v>
      </c>
      <c r="BG2381" t="s">
        <v>211</v>
      </c>
      <c r="BH2381" t="s">
        <v>201</v>
      </c>
      <c r="BI2381" t="s">
        <v>210</v>
      </c>
      <c r="BJ2381">
        <v>1</v>
      </c>
      <c r="BK2381" t="s">
        <v>205</v>
      </c>
      <c r="BL2381" t="s">
        <v>354</v>
      </c>
      <c r="BM2381">
        <v>1</v>
      </c>
      <c r="BQ2381" t="s">
        <v>577</v>
      </c>
      <c r="BR2381" t="s">
        <v>146</v>
      </c>
      <c r="BS2381" t="s">
        <v>4230</v>
      </c>
      <c r="BT2381" t="s">
        <v>146</v>
      </c>
      <c r="BW2381" t="s">
        <v>6484</v>
      </c>
      <c r="BX2381" t="s">
        <v>146</v>
      </c>
      <c r="CA2381" t="s">
        <v>1908</v>
      </c>
      <c r="CB2381" s="3">
        <v>45684</v>
      </c>
      <c r="CC2381" t="s">
        <v>1908</v>
      </c>
      <c r="CD2381" s="3">
        <v>45764</v>
      </c>
      <c r="CE2381" t="s">
        <v>1908</v>
      </c>
      <c r="CF2381" s="3">
        <v>45684</v>
      </c>
      <c r="CG2381" t="s">
        <v>1908</v>
      </c>
      <c r="CH2381" s="3">
        <v>45684</v>
      </c>
      <c r="CI2381" t="s">
        <v>1908</v>
      </c>
      <c r="CJ2381" s="3">
        <v>45684</v>
      </c>
      <c r="CK2381" t="s">
        <v>1908</v>
      </c>
      <c r="CL2381" s="3">
        <v>45684</v>
      </c>
      <c r="CM2381" t="s">
        <v>1908</v>
      </c>
      <c r="CN2381" s="3">
        <v>45800</v>
      </c>
      <c r="CO2381" t="s">
        <v>1908</v>
      </c>
      <c r="CP2381" s="3">
        <v>45804</v>
      </c>
      <c r="CQ2381" t="s">
        <v>1908</v>
      </c>
      <c r="CR2381" s="3">
        <v>45811</v>
      </c>
      <c r="CS2381" t="s">
        <v>1908</v>
      </c>
      <c r="CT2381" s="3">
        <v>45684</v>
      </c>
      <c r="CU2381" t="s">
        <v>1908</v>
      </c>
      <c r="CV2381" s="3">
        <v>45800</v>
      </c>
      <c r="CW2381" t="s">
        <v>1908</v>
      </c>
      <c r="CX2381" s="3">
        <v>45764</v>
      </c>
      <c r="CY2381" t="s">
        <v>1908</v>
      </c>
      <c r="CZ2381" s="3">
        <v>45800</v>
      </c>
      <c r="DA2381" t="s">
        <v>1908</v>
      </c>
      <c r="DB2381" s="3">
        <v>45800</v>
      </c>
      <c r="DC2381" t="s">
        <v>1908</v>
      </c>
      <c r="DD2381" s="3">
        <v>45811</v>
      </c>
      <c r="DE2381" t="s">
        <v>1908</v>
      </c>
      <c r="DF2381" s="3">
        <v>45772</v>
      </c>
      <c r="DG2381" t="s">
        <v>1908</v>
      </c>
      <c r="DH2381" s="3">
        <v>45800</v>
      </c>
      <c r="DK2381" t="s">
        <v>1908</v>
      </c>
      <c r="DL2381" s="3">
        <v>45772</v>
      </c>
      <c r="DQ2381" t="s">
        <v>6</v>
      </c>
      <c r="DR2381" t="s">
        <v>6399</v>
      </c>
      <c r="DU2381" t="s">
        <v>4830</v>
      </c>
    </row>
    <row r="2382" spans="1:125" x14ac:dyDescent="0.25">
      <c r="A2382" s="5">
        <v>1320401</v>
      </c>
      <c r="B2382" s="5">
        <v>1</v>
      </c>
      <c r="J2382" s="3"/>
      <c r="K2382" s="3"/>
      <c r="L2382" s="3"/>
      <c r="M2382" s="3"/>
      <c r="N2382" s="3">
        <v>45684</v>
      </c>
      <c r="O2382" s="7">
        <v>0.44712962962962965</v>
      </c>
      <c r="P2382" t="s">
        <v>1908</v>
      </c>
      <c r="AV2382" t="s">
        <v>202</v>
      </c>
      <c r="AW2382" t="s">
        <v>207</v>
      </c>
      <c r="AX2382" t="s">
        <v>211</v>
      </c>
      <c r="AY2382" t="s">
        <v>200</v>
      </c>
      <c r="AZ2382" t="s">
        <v>208</v>
      </c>
      <c r="BA2382">
        <v>2</v>
      </c>
      <c r="BB2382" t="s">
        <v>204</v>
      </c>
      <c r="BC2382" t="s">
        <v>209</v>
      </c>
      <c r="BD2382" t="s">
        <v>211</v>
      </c>
      <c r="BE2382" t="s">
        <v>203</v>
      </c>
      <c r="BF2382" t="s">
        <v>212</v>
      </c>
      <c r="BG2382" t="s">
        <v>211</v>
      </c>
      <c r="BH2382" t="s">
        <v>201</v>
      </c>
      <c r="BI2382" t="s">
        <v>210</v>
      </c>
      <c r="BJ2382">
        <v>1</v>
      </c>
      <c r="BK2382" t="s">
        <v>205</v>
      </c>
      <c r="BL2382" t="s">
        <v>354</v>
      </c>
      <c r="BM2382">
        <v>1</v>
      </c>
    </row>
    <row r="2383" spans="1:125" x14ac:dyDescent="0.25">
      <c r="A2383" s="5">
        <v>1320409</v>
      </c>
      <c r="B2383" s="5">
        <v>9</v>
      </c>
      <c r="C2383" t="s">
        <v>6622</v>
      </c>
      <c r="D2383" t="s">
        <v>6485</v>
      </c>
      <c r="E2383" t="s">
        <v>383</v>
      </c>
      <c r="F2383" t="s">
        <v>6</v>
      </c>
      <c r="G2383" t="s">
        <v>6181</v>
      </c>
      <c r="H2383" t="s">
        <v>25</v>
      </c>
      <c r="I2383" t="s">
        <v>117</v>
      </c>
      <c r="J2383" s="3"/>
      <c r="K2383" s="3"/>
      <c r="L2383" s="3">
        <v>45832</v>
      </c>
      <c r="M2383" s="3" t="s">
        <v>128</v>
      </c>
      <c r="N2383" s="3">
        <v>45684</v>
      </c>
      <c r="O2383" s="7">
        <v>0.44712962962962965</v>
      </c>
      <c r="P2383" t="s">
        <v>1908</v>
      </c>
      <c r="Q2383" s="3">
        <v>45789</v>
      </c>
      <c r="R2383" s="7">
        <v>0.70401620370370366</v>
      </c>
      <c r="S2383" t="s">
        <v>1908</v>
      </c>
      <c r="U2383" s="92" t="s">
        <v>385</v>
      </c>
      <c r="W2383" s="92" t="s">
        <v>403</v>
      </c>
      <c r="Y2383" s="92" t="s">
        <v>235</v>
      </c>
      <c r="AA2383" t="s">
        <v>234</v>
      </c>
      <c r="AB2383">
        <v>903</v>
      </c>
      <c r="AC2383" t="s">
        <v>154</v>
      </c>
      <c r="AD2383" t="s">
        <v>3687</v>
      </c>
      <c r="AE2383" t="s">
        <v>3687</v>
      </c>
      <c r="AF2383" s="12" t="s">
        <v>6095</v>
      </c>
      <c r="AG2383" s="12" t="s">
        <v>350</v>
      </c>
      <c r="AH2383" s="12" t="s">
        <v>6095</v>
      </c>
      <c r="AI2383" s="12" t="s">
        <v>350</v>
      </c>
      <c r="AJ2383" s="12" t="s">
        <v>6095</v>
      </c>
      <c r="AK2383" s="12" t="s">
        <v>350</v>
      </c>
      <c r="AL2383" s="12" t="s">
        <v>6095</v>
      </c>
      <c r="AM2383" s="12" t="s">
        <v>350</v>
      </c>
      <c r="AN2383" s="12" t="s">
        <v>6217</v>
      </c>
      <c r="AO2383" s="12">
        <v>58</v>
      </c>
      <c r="AP2383" s="12" t="s">
        <v>6217</v>
      </c>
      <c r="AQ2383" s="12">
        <v>58</v>
      </c>
      <c r="AR2383" s="12" t="s">
        <v>239</v>
      </c>
      <c r="AS2383" s="12" t="s">
        <v>239</v>
      </c>
      <c r="AT2383" s="12" t="s">
        <v>239</v>
      </c>
      <c r="AU2383" s="12" t="s">
        <v>239</v>
      </c>
      <c r="AV2383" t="s">
        <v>202</v>
      </c>
      <c r="AW2383" t="s">
        <v>207</v>
      </c>
      <c r="AX2383" t="s">
        <v>211</v>
      </c>
      <c r="AY2383" t="s">
        <v>200</v>
      </c>
      <c r="AZ2383" t="s">
        <v>208</v>
      </c>
      <c r="BA2383">
        <v>2</v>
      </c>
      <c r="BB2383" t="s">
        <v>204</v>
      </c>
      <c r="BC2383" t="s">
        <v>209</v>
      </c>
      <c r="BD2383" t="s">
        <v>211</v>
      </c>
      <c r="BE2383" t="s">
        <v>203</v>
      </c>
      <c r="BF2383" t="s">
        <v>212</v>
      </c>
      <c r="BG2383" t="s">
        <v>211</v>
      </c>
      <c r="BH2383" t="s">
        <v>201</v>
      </c>
      <c r="BI2383" t="s">
        <v>210</v>
      </c>
      <c r="BJ2383">
        <v>1</v>
      </c>
      <c r="BK2383" t="s">
        <v>205</v>
      </c>
      <c r="BL2383" t="s">
        <v>354</v>
      </c>
      <c r="BM2383">
        <v>1</v>
      </c>
      <c r="BQ2383" t="s">
        <v>584</v>
      </c>
      <c r="BR2383" t="s">
        <v>6108</v>
      </c>
      <c r="BS2383" t="s">
        <v>6486</v>
      </c>
      <c r="BT2383" t="s">
        <v>6108</v>
      </c>
      <c r="BU2383" t="s">
        <v>1852</v>
      </c>
      <c r="BV2383" t="s">
        <v>6108</v>
      </c>
      <c r="BW2383" t="s">
        <v>379</v>
      </c>
      <c r="BX2383" t="s">
        <v>6108</v>
      </c>
      <c r="CA2383" t="s">
        <v>1908</v>
      </c>
      <c r="CB2383" s="3">
        <v>45684</v>
      </c>
      <c r="CC2383" t="s">
        <v>1908</v>
      </c>
      <c r="CD2383" s="3">
        <v>45764</v>
      </c>
      <c r="CE2383" t="s">
        <v>1908</v>
      </c>
      <c r="CF2383" s="3">
        <v>45684</v>
      </c>
      <c r="CG2383" t="s">
        <v>1908</v>
      </c>
      <c r="CH2383" s="3">
        <v>45694</v>
      </c>
      <c r="CI2383" t="s">
        <v>1908</v>
      </c>
      <c r="CJ2383" s="3">
        <v>45694</v>
      </c>
      <c r="CK2383" t="s">
        <v>1908</v>
      </c>
      <c r="CL2383" s="3">
        <v>45764</v>
      </c>
      <c r="CM2383" t="s">
        <v>1908</v>
      </c>
      <c r="CN2383" s="3">
        <v>45764</v>
      </c>
      <c r="CO2383" t="s">
        <v>1908</v>
      </c>
      <c r="CP2383" s="3">
        <v>45764</v>
      </c>
      <c r="CS2383" t="s">
        <v>1908</v>
      </c>
      <c r="CT2383" s="3">
        <v>45684</v>
      </c>
      <c r="CU2383" t="s">
        <v>1908</v>
      </c>
      <c r="CV2383" s="3">
        <v>45764</v>
      </c>
      <c r="CW2383" t="s">
        <v>1908</v>
      </c>
      <c r="CX2383" s="3">
        <v>45778</v>
      </c>
      <c r="CY2383" t="s">
        <v>1908</v>
      </c>
      <c r="CZ2383" s="3">
        <v>45778</v>
      </c>
      <c r="DA2383" t="s">
        <v>1908</v>
      </c>
      <c r="DB2383" s="3">
        <v>45778</v>
      </c>
      <c r="DE2383" t="s">
        <v>1908</v>
      </c>
      <c r="DF2383" s="3">
        <v>45772</v>
      </c>
      <c r="DG2383" t="s">
        <v>1908</v>
      </c>
      <c r="DH2383" s="3">
        <v>45772</v>
      </c>
      <c r="DK2383" t="s">
        <v>1908</v>
      </c>
      <c r="DL2383" s="3">
        <v>45772</v>
      </c>
      <c r="DQ2383" t="s">
        <v>6</v>
      </c>
      <c r="DR2383" t="s">
        <v>6399</v>
      </c>
      <c r="DU2383" t="s">
        <v>2249</v>
      </c>
    </row>
    <row r="2384" spans="1:125" x14ac:dyDescent="0.25">
      <c r="A2384" s="5">
        <v>1320501</v>
      </c>
      <c r="B2384" s="5">
        <v>1</v>
      </c>
      <c r="J2384" s="3"/>
      <c r="K2384" s="3"/>
      <c r="L2384" s="3"/>
      <c r="M2384" s="3"/>
      <c r="N2384" s="3">
        <v>45684</v>
      </c>
      <c r="O2384" s="7">
        <v>0.45254629629629628</v>
      </c>
      <c r="P2384" t="s">
        <v>1908</v>
      </c>
      <c r="AV2384" t="s">
        <v>202</v>
      </c>
      <c r="AW2384" t="s">
        <v>207</v>
      </c>
      <c r="AX2384" t="s">
        <v>211</v>
      </c>
      <c r="AY2384" t="s">
        <v>200</v>
      </c>
      <c r="AZ2384" t="s">
        <v>208</v>
      </c>
      <c r="BA2384">
        <v>2</v>
      </c>
      <c r="BB2384" t="s">
        <v>204</v>
      </c>
      <c r="BC2384" t="s">
        <v>209</v>
      </c>
      <c r="BD2384" t="s">
        <v>211</v>
      </c>
      <c r="BE2384" t="s">
        <v>203</v>
      </c>
      <c r="BF2384" t="s">
        <v>212</v>
      </c>
      <c r="BG2384" t="s">
        <v>211</v>
      </c>
      <c r="BH2384" t="s">
        <v>201</v>
      </c>
      <c r="BI2384" t="s">
        <v>210</v>
      </c>
      <c r="BJ2384">
        <v>1</v>
      </c>
      <c r="BK2384" t="s">
        <v>205</v>
      </c>
      <c r="BL2384" t="s">
        <v>354</v>
      </c>
      <c r="BM2384">
        <v>1</v>
      </c>
    </row>
    <row r="2385" spans="1:125" x14ac:dyDescent="0.25">
      <c r="A2385" s="5">
        <v>1320507</v>
      </c>
      <c r="B2385" s="5">
        <v>7</v>
      </c>
      <c r="D2385" t="s">
        <v>6487</v>
      </c>
      <c r="E2385" t="s">
        <v>5646</v>
      </c>
      <c r="F2385" t="s">
        <v>18</v>
      </c>
      <c r="G2385" t="s">
        <v>5832</v>
      </c>
      <c r="H2385" t="s">
        <v>25</v>
      </c>
      <c r="I2385" t="s">
        <v>117</v>
      </c>
      <c r="J2385" s="3"/>
      <c r="K2385" s="3"/>
      <c r="L2385" s="3">
        <v>45965</v>
      </c>
      <c r="M2385" s="3" t="s">
        <v>128</v>
      </c>
      <c r="N2385" s="3">
        <v>45684</v>
      </c>
      <c r="O2385" s="7">
        <v>0.45254629629629628</v>
      </c>
      <c r="P2385" t="s">
        <v>1908</v>
      </c>
      <c r="Q2385" s="3">
        <v>45825</v>
      </c>
      <c r="R2385" s="7">
        <v>0.64461805555555551</v>
      </c>
      <c r="S2385" t="s">
        <v>1908</v>
      </c>
      <c r="U2385" s="92" t="s">
        <v>539</v>
      </c>
      <c r="W2385" s="92" t="s">
        <v>475</v>
      </c>
      <c r="Y2385" s="92" t="s">
        <v>1428</v>
      </c>
      <c r="AA2385" t="s">
        <v>1859</v>
      </c>
      <c r="AB2385">
        <v>903</v>
      </c>
      <c r="AC2385" t="s">
        <v>159</v>
      </c>
      <c r="AD2385" t="s">
        <v>535</v>
      </c>
      <c r="AE2385" t="s">
        <v>535</v>
      </c>
      <c r="AF2385" s="12" t="s">
        <v>5416</v>
      </c>
      <c r="AG2385" s="12" t="s">
        <v>5417</v>
      </c>
      <c r="AH2385" s="12" t="s">
        <v>5416</v>
      </c>
      <c r="AI2385" s="12" t="s">
        <v>5417</v>
      </c>
      <c r="AJ2385" s="12" t="s">
        <v>5416</v>
      </c>
      <c r="AK2385" s="12" t="s">
        <v>5417</v>
      </c>
      <c r="AL2385" s="12" t="s">
        <v>5416</v>
      </c>
      <c r="AM2385" s="12" t="s">
        <v>5417</v>
      </c>
      <c r="AN2385" s="12" t="s">
        <v>6217</v>
      </c>
      <c r="AO2385" s="12">
        <v>58</v>
      </c>
      <c r="AP2385" s="12" t="s">
        <v>6217</v>
      </c>
      <c r="AQ2385" s="12">
        <v>58</v>
      </c>
      <c r="AR2385" s="12" t="s">
        <v>239</v>
      </c>
      <c r="AS2385" s="12" t="s">
        <v>239</v>
      </c>
      <c r="AT2385" s="12" t="s">
        <v>239</v>
      </c>
      <c r="AU2385" s="12" t="s">
        <v>239</v>
      </c>
      <c r="AV2385" t="s">
        <v>202</v>
      </c>
      <c r="AW2385" t="s">
        <v>207</v>
      </c>
      <c r="AX2385" t="s">
        <v>211</v>
      </c>
      <c r="AY2385" t="s">
        <v>200</v>
      </c>
      <c r="AZ2385" t="s">
        <v>208</v>
      </c>
      <c r="BA2385">
        <v>2</v>
      </c>
      <c r="BB2385" t="s">
        <v>204</v>
      </c>
      <c r="BC2385" t="s">
        <v>209</v>
      </c>
      <c r="BD2385" t="s">
        <v>211</v>
      </c>
      <c r="BE2385" t="s">
        <v>203</v>
      </c>
      <c r="BF2385" t="s">
        <v>212</v>
      </c>
      <c r="BG2385" t="s">
        <v>211</v>
      </c>
      <c r="BH2385" t="s">
        <v>201</v>
      </c>
      <c r="BI2385" t="s">
        <v>210</v>
      </c>
      <c r="BJ2385">
        <v>1</v>
      </c>
      <c r="BK2385" t="s">
        <v>205</v>
      </c>
      <c r="BL2385" t="s">
        <v>354</v>
      </c>
      <c r="BM2385">
        <v>1</v>
      </c>
      <c r="BQ2385" t="s">
        <v>584</v>
      </c>
      <c r="BR2385" t="s">
        <v>1859</v>
      </c>
      <c r="BS2385" t="s">
        <v>6488</v>
      </c>
      <c r="BT2385" t="s">
        <v>1859</v>
      </c>
      <c r="BU2385" t="s">
        <v>1852</v>
      </c>
      <c r="BV2385" t="s">
        <v>1859</v>
      </c>
      <c r="BW2385" t="s">
        <v>379</v>
      </c>
      <c r="BX2385" t="s">
        <v>1859</v>
      </c>
      <c r="CA2385" t="s">
        <v>1908</v>
      </c>
      <c r="CB2385" s="3">
        <v>45684</v>
      </c>
      <c r="CC2385" t="s">
        <v>1908</v>
      </c>
      <c r="CD2385" s="3">
        <v>45824</v>
      </c>
      <c r="CE2385" t="s">
        <v>1908</v>
      </c>
      <c r="CF2385" s="3">
        <v>45684</v>
      </c>
      <c r="CG2385" t="s">
        <v>1908</v>
      </c>
      <c r="CH2385" s="3">
        <v>45694</v>
      </c>
      <c r="CI2385" t="s">
        <v>1908</v>
      </c>
      <c r="CJ2385" s="3">
        <v>45694</v>
      </c>
      <c r="CK2385" t="s">
        <v>1908</v>
      </c>
      <c r="CL2385" s="3">
        <v>45824</v>
      </c>
      <c r="CS2385" t="s">
        <v>1908</v>
      </c>
      <c r="CT2385" s="3">
        <v>45684</v>
      </c>
      <c r="CU2385" t="s">
        <v>1908</v>
      </c>
      <c r="CV2385" s="3">
        <v>45824</v>
      </c>
      <c r="CW2385" t="s">
        <v>1908</v>
      </c>
      <c r="CX2385" s="3">
        <v>45824</v>
      </c>
      <c r="DE2385" t="s">
        <v>1908</v>
      </c>
      <c r="DF2385" s="3">
        <v>45825</v>
      </c>
      <c r="DG2385" t="s">
        <v>1908</v>
      </c>
      <c r="DH2385" s="3">
        <v>45825</v>
      </c>
      <c r="DK2385" t="s">
        <v>1908</v>
      </c>
      <c r="DL2385" s="3">
        <v>45825</v>
      </c>
      <c r="DQ2385" t="s">
        <v>18</v>
      </c>
      <c r="DR2385" t="s">
        <v>6398</v>
      </c>
      <c r="DU2385" t="s">
        <v>5245</v>
      </c>
    </row>
    <row r="2386" spans="1:125" x14ac:dyDescent="0.25">
      <c r="A2386" s="5">
        <v>1320601</v>
      </c>
      <c r="B2386" s="5">
        <v>1</v>
      </c>
      <c r="J2386" s="3"/>
      <c r="K2386" s="3"/>
      <c r="L2386" s="3"/>
      <c r="M2386" s="3"/>
      <c r="N2386" s="3">
        <v>45684</v>
      </c>
      <c r="O2386" s="7">
        <v>0.49569444444444444</v>
      </c>
      <c r="P2386" t="s">
        <v>1908</v>
      </c>
      <c r="AV2386" t="s">
        <v>202</v>
      </c>
      <c r="AW2386" t="s">
        <v>207</v>
      </c>
      <c r="AX2386" t="s">
        <v>211</v>
      </c>
      <c r="AY2386" t="s">
        <v>200</v>
      </c>
      <c r="AZ2386" t="s">
        <v>208</v>
      </c>
      <c r="BA2386">
        <v>2</v>
      </c>
      <c r="BB2386" t="s">
        <v>204</v>
      </c>
      <c r="BC2386" t="s">
        <v>209</v>
      </c>
      <c r="BD2386" t="s">
        <v>211</v>
      </c>
      <c r="BE2386" t="s">
        <v>203</v>
      </c>
      <c r="BF2386" t="s">
        <v>212</v>
      </c>
      <c r="BG2386" t="s">
        <v>211</v>
      </c>
      <c r="BH2386" t="s">
        <v>201</v>
      </c>
      <c r="BI2386" t="s">
        <v>210</v>
      </c>
      <c r="BJ2386">
        <v>1</v>
      </c>
      <c r="BK2386" t="s">
        <v>205</v>
      </c>
      <c r="BL2386" t="s">
        <v>354</v>
      </c>
      <c r="BM2386">
        <v>1</v>
      </c>
    </row>
    <row r="2387" spans="1:125" x14ac:dyDescent="0.25">
      <c r="A2387" s="5">
        <v>1320610</v>
      </c>
      <c r="B2387" s="5">
        <v>10</v>
      </c>
      <c r="C2387" t="s">
        <v>6596</v>
      </c>
      <c r="D2387" t="s">
        <v>6489</v>
      </c>
      <c r="E2387" t="s">
        <v>5560</v>
      </c>
      <c r="F2387" t="s">
        <v>6102</v>
      </c>
      <c r="G2387" t="s">
        <v>6205</v>
      </c>
      <c r="H2387" t="s">
        <v>25</v>
      </c>
      <c r="I2387" t="s">
        <v>117</v>
      </c>
      <c r="J2387" s="3"/>
      <c r="K2387" s="3"/>
      <c r="L2387" s="3">
        <v>45811</v>
      </c>
      <c r="M2387" s="3" t="s">
        <v>126</v>
      </c>
      <c r="N2387" s="3">
        <v>45684</v>
      </c>
      <c r="O2387" s="7">
        <v>0.49569444444444444</v>
      </c>
      <c r="P2387" t="s">
        <v>1908</v>
      </c>
      <c r="Q2387" s="3">
        <v>45749</v>
      </c>
      <c r="R2387" s="7">
        <v>0.37624999999999997</v>
      </c>
      <c r="S2387" t="s">
        <v>1908</v>
      </c>
      <c r="U2387" s="92" t="s">
        <v>405</v>
      </c>
      <c r="W2387" s="92" t="s">
        <v>235</v>
      </c>
      <c r="Y2387" s="92" t="s">
        <v>403</v>
      </c>
      <c r="AA2387" t="s">
        <v>1859</v>
      </c>
      <c r="AB2387">
        <v>956</v>
      </c>
      <c r="AC2387" t="s">
        <v>154</v>
      </c>
      <c r="AD2387" t="s">
        <v>788</v>
      </c>
      <c r="AE2387" t="s">
        <v>788</v>
      </c>
      <c r="AF2387" s="12" t="s">
        <v>6138</v>
      </c>
      <c r="AG2387" s="12">
        <v>80</v>
      </c>
      <c r="AH2387" s="12" t="s">
        <v>6138</v>
      </c>
      <c r="AI2387" s="12">
        <v>80</v>
      </c>
      <c r="AJ2387" s="12" t="s">
        <v>6138</v>
      </c>
      <c r="AK2387" s="12">
        <v>80</v>
      </c>
      <c r="AL2387" s="12" t="s">
        <v>6138</v>
      </c>
      <c r="AM2387" s="12">
        <v>80</v>
      </c>
      <c r="AN2387" s="12" t="s">
        <v>6136</v>
      </c>
      <c r="AO2387" s="12">
        <v>45</v>
      </c>
      <c r="AP2387" s="12" t="s">
        <v>6136</v>
      </c>
      <c r="AQ2387" s="12">
        <v>45</v>
      </c>
      <c r="AR2387" s="12" t="s">
        <v>239</v>
      </c>
      <c r="AS2387" s="12" t="s">
        <v>239</v>
      </c>
      <c r="AT2387" s="12" t="s">
        <v>239</v>
      </c>
      <c r="AU2387" s="12" t="s">
        <v>239</v>
      </c>
      <c r="AV2387" t="s">
        <v>202</v>
      </c>
      <c r="AW2387" t="s">
        <v>207</v>
      </c>
      <c r="AX2387" t="s">
        <v>211</v>
      </c>
      <c r="AY2387" t="s">
        <v>200</v>
      </c>
      <c r="AZ2387" t="s">
        <v>208</v>
      </c>
      <c r="BA2387">
        <v>2</v>
      </c>
      <c r="BB2387" t="s">
        <v>204</v>
      </c>
      <c r="BC2387" t="s">
        <v>209</v>
      </c>
      <c r="BD2387" t="s">
        <v>211</v>
      </c>
      <c r="BE2387" t="s">
        <v>203</v>
      </c>
      <c r="BF2387" t="s">
        <v>212</v>
      </c>
      <c r="BG2387" t="s">
        <v>211</v>
      </c>
      <c r="BH2387" t="s">
        <v>201</v>
      </c>
      <c r="BI2387" t="s">
        <v>210</v>
      </c>
      <c r="BJ2387">
        <v>1</v>
      </c>
      <c r="BK2387" t="s">
        <v>205</v>
      </c>
      <c r="BL2387" t="s">
        <v>354</v>
      </c>
      <c r="BM2387">
        <v>1</v>
      </c>
      <c r="BQ2387" t="s">
        <v>584</v>
      </c>
      <c r="BR2387" t="s">
        <v>6114</v>
      </c>
      <c r="BS2387" t="s">
        <v>6490</v>
      </c>
      <c r="BT2387" t="s">
        <v>6114</v>
      </c>
      <c r="BU2387" t="s">
        <v>1852</v>
      </c>
      <c r="BV2387" t="s">
        <v>6114</v>
      </c>
      <c r="BW2387" t="s">
        <v>379</v>
      </c>
      <c r="BX2387" t="s">
        <v>6114</v>
      </c>
      <c r="BY2387" t="s">
        <v>3148</v>
      </c>
      <c r="BZ2387" t="s">
        <v>6114</v>
      </c>
      <c r="CA2387" t="s">
        <v>1908</v>
      </c>
      <c r="CB2387" s="3">
        <v>45684</v>
      </c>
      <c r="CC2387" t="s">
        <v>1908</v>
      </c>
      <c r="CD2387" s="3">
        <v>45744</v>
      </c>
      <c r="CE2387" t="s">
        <v>1908</v>
      </c>
      <c r="CF2387" s="3">
        <v>45684</v>
      </c>
      <c r="CG2387" t="s">
        <v>1908</v>
      </c>
      <c r="CH2387" s="3">
        <v>45688</v>
      </c>
      <c r="CI2387" t="s">
        <v>1908</v>
      </c>
      <c r="CJ2387" s="3">
        <v>45688</v>
      </c>
      <c r="CK2387" t="s">
        <v>1908</v>
      </c>
      <c r="CL2387" s="3">
        <v>45733</v>
      </c>
      <c r="CM2387" t="s">
        <v>1908</v>
      </c>
      <c r="CN2387" s="3">
        <v>45733</v>
      </c>
      <c r="CO2387" t="s">
        <v>1908</v>
      </c>
      <c r="CP2387" s="3">
        <v>45733</v>
      </c>
      <c r="CQ2387" t="s">
        <v>1908</v>
      </c>
      <c r="CR2387" s="3">
        <v>45740</v>
      </c>
      <c r="CS2387" t="s">
        <v>1908</v>
      </c>
      <c r="CT2387" s="3">
        <v>45684</v>
      </c>
      <c r="CU2387" t="s">
        <v>1908</v>
      </c>
      <c r="CV2387" s="3">
        <v>45693</v>
      </c>
      <c r="CW2387" t="s">
        <v>1908</v>
      </c>
      <c r="CX2387" s="3">
        <v>45744</v>
      </c>
      <c r="CY2387" t="s">
        <v>1908</v>
      </c>
      <c r="CZ2387" s="3">
        <v>45733</v>
      </c>
      <c r="DA2387" t="s">
        <v>1908</v>
      </c>
      <c r="DB2387" s="3">
        <v>45733</v>
      </c>
      <c r="DE2387" t="s">
        <v>1908</v>
      </c>
      <c r="DF2387" s="3">
        <v>45744</v>
      </c>
      <c r="DG2387" t="s">
        <v>1908</v>
      </c>
      <c r="DH2387" s="3">
        <v>45749</v>
      </c>
      <c r="DK2387" t="s">
        <v>1908</v>
      </c>
      <c r="DL2387" s="3">
        <v>45744</v>
      </c>
      <c r="DQ2387" t="s">
        <v>6102</v>
      </c>
      <c r="DR2387" t="s">
        <v>6399</v>
      </c>
      <c r="DU2387" t="s">
        <v>2700</v>
      </c>
    </row>
    <row r="2388" spans="1:125" x14ac:dyDescent="0.25">
      <c r="A2388" s="5">
        <v>1320701</v>
      </c>
      <c r="B2388" s="5">
        <v>1</v>
      </c>
      <c r="J2388" s="3"/>
      <c r="K2388" s="3"/>
      <c r="L2388" s="3"/>
      <c r="M2388" s="3"/>
      <c r="N2388" s="3">
        <v>45684</v>
      </c>
      <c r="O2388" s="7">
        <v>0.49934027777777779</v>
      </c>
      <c r="P2388" t="s">
        <v>1908</v>
      </c>
      <c r="AV2388" t="s">
        <v>202</v>
      </c>
      <c r="AW2388" t="s">
        <v>207</v>
      </c>
      <c r="AX2388" t="s">
        <v>211</v>
      </c>
      <c r="AY2388" t="s">
        <v>200</v>
      </c>
      <c r="AZ2388" t="s">
        <v>208</v>
      </c>
      <c r="BA2388">
        <v>2</v>
      </c>
      <c r="BB2388" t="s">
        <v>204</v>
      </c>
      <c r="BC2388" t="s">
        <v>209</v>
      </c>
      <c r="BD2388" t="s">
        <v>211</v>
      </c>
      <c r="BE2388" t="s">
        <v>203</v>
      </c>
      <c r="BF2388" t="s">
        <v>212</v>
      </c>
      <c r="BG2388" t="s">
        <v>211</v>
      </c>
      <c r="BH2388" t="s">
        <v>201</v>
      </c>
      <c r="BI2388" t="s">
        <v>210</v>
      </c>
      <c r="BJ2388">
        <v>1</v>
      </c>
      <c r="BK2388" t="s">
        <v>205</v>
      </c>
      <c r="BL2388" t="s">
        <v>354</v>
      </c>
      <c r="BM2388">
        <v>1</v>
      </c>
    </row>
    <row r="2389" spans="1:125" x14ac:dyDescent="0.25">
      <c r="A2389" s="5">
        <v>1320707</v>
      </c>
      <c r="B2389" s="5">
        <v>7</v>
      </c>
      <c r="D2389" t="s">
        <v>6491</v>
      </c>
      <c r="E2389" t="s">
        <v>74</v>
      </c>
      <c r="F2389" t="s">
        <v>18</v>
      </c>
      <c r="G2389" t="s">
        <v>6205</v>
      </c>
      <c r="H2389" t="s">
        <v>25</v>
      </c>
      <c r="I2389" t="s">
        <v>117</v>
      </c>
      <c r="J2389" s="3"/>
      <c r="K2389" s="3"/>
      <c r="L2389" s="3">
        <v>45937</v>
      </c>
      <c r="M2389" s="3" t="s">
        <v>126</v>
      </c>
      <c r="N2389" s="3">
        <v>45684</v>
      </c>
      <c r="O2389" s="7">
        <v>0.49934027777777779</v>
      </c>
      <c r="P2389" t="s">
        <v>1908</v>
      </c>
      <c r="Q2389" s="3">
        <v>45828</v>
      </c>
      <c r="R2389" s="7">
        <v>0.36031249999999998</v>
      </c>
      <c r="S2389" t="s">
        <v>1908</v>
      </c>
      <c r="U2389" s="92" t="s">
        <v>1558</v>
      </c>
      <c r="W2389" s="92" t="s">
        <v>1656</v>
      </c>
      <c r="Y2389" s="92" t="s">
        <v>1556</v>
      </c>
      <c r="AA2389" t="s">
        <v>146</v>
      </c>
      <c r="AB2389">
        <v>903</v>
      </c>
      <c r="AC2389" t="s">
        <v>159</v>
      </c>
      <c r="AD2389" t="s">
        <v>6036</v>
      </c>
      <c r="AE2389" t="s">
        <v>520</v>
      </c>
      <c r="AF2389" s="12" t="s">
        <v>6138</v>
      </c>
      <c r="AG2389" s="12">
        <v>80</v>
      </c>
      <c r="AH2389" s="12" t="s">
        <v>6138</v>
      </c>
      <c r="AI2389" s="12">
        <v>80</v>
      </c>
      <c r="AJ2389" s="12" t="s">
        <v>6138</v>
      </c>
      <c r="AK2389" s="12">
        <v>80</v>
      </c>
      <c r="AL2389" s="12" t="s">
        <v>6138</v>
      </c>
      <c r="AM2389" s="12">
        <v>80</v>
      </c>
      <c r="AN2389" s="12" t="s">
        <v>6136</v>
      </c>
      <c r="AO2389" s="12">
        <v>45</v>
      </c>
      <c r="AP2389" s="12" t="s">
        <v>6136</v>
      </c>
      <c r="AQ2389" s="12">
        <v>45</v>
      </c>
      <c r="AR2389" s="12" t="s">
        <v>239</v>
      </c>
      <c r="AS2389" s="12" t="s">
        <v>239</v>
      </c>
      <c r="AT2389" s="12" t="s">
        <v>239</v>
      </c>
      <c r="AU2389" s="12" t="s">
        <v>239</v>
      </c>
      <c r="AV2389" t="s">
        <v>202</v>
      </c>
      <c r="AW2389" t="s">
        <v>207</v>
      </c>
      <c r="AX2389" t="s">
        <v>211</v>
      </c>
      <c r="AY2389" t="s">
        <v>200</v>
      </c>
      <c r="AZ2389" t="s">
        <v>208</v>
      </c>
      <c r="BA2389">
        <v>2</v>
      </c>
      <c r="BB2389" t="s">
        <v>204</v>
      </c>
      <c r="BC2389" t="s">
        <v>209</v>
      </c>
      <c r="BD2389" t="s">
        <v>211</v>
      </c>
      <c r="BE2389" t="s">
        <v>203</v>
      </c>
      <c r="BF2389" t="s">
        <v>212</v>
      </c>
      <c r="BG2389" t="s">
        <v>211</v>
      </c>
      <c r="BH2389" t="s">
        <v>201</v>
      </c>
      <c r="BI2389" t="s">
        <v>210</v>
      </c>
      <c r="BJ2389">
        <v>1</v>
      </c>
      <c r="BK2389" t="s">
        <v>205</v>
      </c>
      <c r="BL2389" t="s">
        <v>354</v>
      </c>
      <c r="BM2389">
        <v>1</v>
      </c>
      <c r="BQ2389" t="s">
        <v>584</v>
      </c>
      <c r="BR2389" t="s">
        <v>146</v>
      </c>
      <c r="BS2389" t="s">
        <v>6492</v>
      </c>
      <c r="BT2389" t="s">
        <v>146</v>
      </c>
      <c r="BU2389" t="s">
        <v>1852</v>
      </c>
      <c r="BV2389" t="s">
        <v>146</v>
      </c>
      <c r="BW2389" t="s">
        <v>379</v>
      </c>
      <c r="BX2389" t="s">
        <v>146</v>
      </c>
      <c r="BY2389" t="s">
        <v>3148</v>
      </c>
      <c r="BZ2389" t="s">
        <v>146</v>
      </c>
      <c r="CA2389" t="s">
        <v>1908</v>
      </c>
      <c r="CB2389" s="3">
        <v>45684</v>
      </c>
      <c r="CC2389" t="s">
        <v>1908</v>
      </c>
      <c r="CD2389" s="3">
        <v>45824</v>
      </c>
      <c r="CE2389" t="s">
        <v>1908</v>
      </c>
      <c r="CF2389" s="3">
        <v>45684</v>
      </c>
      <c r="CG2389" t="s">
        <v>1908</v>
      </c>
      <c r="CH2389" s="3">
        <v>45695</v>
      </c>
      <c r="CI2389" t="s">
        <v>1908</v>
      </c>
      <c r="CJ2389" s="3">
        <v>45695</v>
      </c>
      <c r="CK2389" t="s">
        <v>1908</v>
      </c>
      <c r="CL2389" s="3">
        <v>45824</v>
      </c>
      <c r="CS2389" t="s">
        <v>1908</v>
      </c>
      <c r="CT2389" s="3">
        <v>45684</v>
      </c>
      <c r="CU2389" t="s">
        <v>1908</v>
      </c>
      <c r="CV2389" s="3">
        <v>45824</v>
      </c>
      <c r="CW2389" t="s">
        <v>1908</v>
      </c>
      <c r="CX2389" s="3">
        <v>45824</v>
      </c>
      <c r="DE2389" t="s">
        <v>1908</v>
      </c>
      <c r="DF2389" s="3">
        <v>45825</v>
      </c>
      <c r="DG2389" t="s">
        <v>1908</v>
      </c>
      <c r="DH2389" s="3">
        <v>45825</v>
      </c>
      <c r="DK2389" t="s">
        <v>1908</v>
      </c>
      <c r="DL2389" s="3">
        <v>45825</v>
      </c>
      <c r="DQ2389" t="s">
        <v>18</v>
      </c>
      <c r="DR2389" t="s">
        <v>6398</v>
      </c>
      <c r="DU2389" t="s">
        <v>1655</v>
      </c>
    </row>
    <row r="2390" spans="1:125" x14ac:dyDescent="0.25">
      <c r="A2390" s="5">
        <v>1320801</v>
      </c>
      <c r="B2390" s="5">
        <v>1</v>
      </c>
      <c r="J2390" s="3"/>
      <c r="K2390" s="3"/>
      <c r="L2390" s="3"/>
      <c r="M2390" s="3"/>
      <c r="N2390" s="3">
        <v>45684</v>
      </c>
      <c r="O2390" s="7">
        <v>0.5034953703703704</v>
      </c>
      <c r="P2390" t="s">
        <v>1908</v>
      </c>
      <c r="AV2390" t="s">
        <v>202</v>
      </c>
      <c r="AW2390" t="s">
        <v>207</v>
      </c>
      <c r="AX2390" t="s">
        <v>211</v>
      </c>
      <c r="AY2390" t="s">
        <v>200</v>
      </c>
      <c r="AZ2390" t="s">
        <v>208</v>
      </c>
      <c r="BA2390">
        <v>2</v>
      </c>
      <c r="BB2390" t="s">
        <v>204</v>
      </c>
      <c r="BC2390" t="s">
        <v>209</v>
      </c>
      <c r="BD2390" t="s">
        <v>211</v>
      </c>
      <c r="BE2390" t="s">
        <v>203</v>
      </c>
      <c r="BF2390" t="s">
        <v>212</v>
      </c>
      <c r="BG2390" t="s">
        <v>211</v>
      </c>
      <c r="BH2390" t="s">
        <v>201</v>
      </c>
      <c r="BI2390" t="s">
        <v>210</v>
      </c>
      <c r="BJ2390">
        <v>1</v>
      </c>
      <c r="BK2390" t="s">
        <v>205</v>
      </c>
      <c r="BL2390" t="s">
        <v>354</v>
      </c>
      <c r="BM2390">
        <v>1</v>
      </c>
    </row>
    <row r="2391" spans="1:125" x14ac:dyDescent="0.25">
      <c r="A2391" s="5">
        <v>1320806</v>
      </c>
      <c r="B2391" s="5">
        <v>6</v>
      </c>
      <c r="D2391" t="s">
        <v>6493</v>
      </c>
      <c r="E2391" t="s">
        <v>1612</v>
      </c>
      <c r="F2391" t="s">
        <v>6102</v>
      </c>
      <c r="G2391" t="s">
        <v>5411</v>
      </c>
      <c r="H2391" t="s">
        <v>25</v>
      </c>
      <c r="I2391" t="s">
        <v>117</v>
      </c>
      <c r="J2391" s="3"/>
      <c r="K2391" s="3"/>
      <c r="L2391" s="3">
        <v>45902</v>
      </c>
      <c r="M2391" s="3" t="s">
        <v>128</v>
      </c>
      <c r="N2391" s="3">
        <v>45684</v>
      </c>
      <c r="O2391" s="7">
        <v>0.5034953703703704</v>
      </c>
      <c r="P2391" t="s">
        <v>1908</v>
      </c>
      <c r="Q2391" s="3">
        <v>45828</v>
      </c>
      <c r="R2391" s="7">
        <v>0.37002314814814813</v>
      </c>
      <c r="S2391" t="s">
        <v>1908</v>
      </c>
      <c r="U2391" s="92" t="s">
        <v>1875</v>
      </c>
      <c r="W2391" s="92" t="s">
        <v>1571</v>
      </c>
      <c r="Y2391" s="92" t="s">
        <v>3750</v>
      </c>
      <c r="AA2391" t="s">
        <v>146</v>
      </c>
      <c r="AB2391">
        <v>903</v>
      </c>
      <c r="AC2391" t="s">
        <v>154</v>
      </c>
      <c r="AD2391" t="s">
        <v>6494</v>
      </c>
      <c r="AE2391" t="s">
        <v>6752</v>
      </c>
      <c r="AF2391" s="12" t="s">
        <v>5416</v>
      </c>
      <c r="AG2391" s="12" t="s">
        <v>5417</v>
      </c>
      <c r="AH2391" s="12" t="s">
        <v>5416</v>
      </c>
      <c r="AI2391" s="12" t="s">
        <v>5417</v>
      </c>
      <c r="AJ2391" s="12" t="s">
        <v>5416</v>
      </c>
      <c r="AK2391" s="12" t="s">
        <v>5417</v>
      </c>
      <c r="AL2391" s="12" t="s">
        <v>5416</v>
      </c>
      <c r="AM2391" s="12" t="s">
        <v>5417</v>
      </c>
      <c r="AN2391" s="12" t="s">
        <v>6217</v>
      </c>
      <c r="AO2391" s="12">
        <v>58</v>
      </c>
      <c r="AP2391" s="12" t="s">
        <v>6217</v>
      </c>
      <c r="AQ2391" s="12">
        <v>58</v>
      </c>
      <c r="AR2391" s="12" t="s">
        <v>239</v>
      </c>
      <c r="AS2391" s="12" t="s">
        <v>239</v>
      </c>
      <c r="AT2391" s="12" t="s">
        <v>239</v>
      </c>
      <c r="AU2391" s="12" t="s">
        <v>239</v>
      </c>
      <c r="AV2391" t="s">
        <v>202</v>
      </c>
      <c r="AW2391" t="s">
        <v>207</v>
      </c>
      <c r="AX2391" t="s">
        <v>211</v>
      </c>
      <c r="AY2391" t="s">
        <v>200</v>
      </c>
      <c r="AZ2391" t="s">
        <v>208</v>
      </c>
      <c r="BA2391">
        <v>2</v>
      </c>
      <c r="BB2391" t="s">
        <v>204</v>
      </c>
      <c r="BC2391" t="s">
        <v>209</v>
      </c>
      <c r="BD2391" t="s">
        <v>211</v>
      </c>
      <c r="BE2391" t="s">
        <v>203</v>
      </c>
      <c r="BF2391" t="s">
        <v>212</v>
      </c>
      <c r="BG2391" t="s">
        <v>211</v>
      </c>
      <c r="BH2391" t="s">
        <v>201</v>
      </c>
      <c r="BI2391" t="s">
        <v>210</v>
      </c>
      <c r="BJ2391">
        <v>1</v>
      </c>
      <c r="BK2391" t="s">
        <v>205</v>
      </c>
      <c r="BL2391" t="s">
        <v>354</v>
      </c>
      <c r="BM2391">
        <v>1</v>
      </c>
      <c r="BQ2391" t="s">
        <v>584</v>
      </c>
      <c r="BR2391" t="s">
        <v>146</v>
      </c>
      <c r="BS2391" t="s">
        <v>6495</v>
      </c>
      <c r="BT2391" t="s">
        <v>146</v>
      </c>
      <c r="BU2391" t="s">
        <v>1852</v>
      </c>
      <c r="BV2391" t="s">
        <v>146</v>
      </c>
      <c r="BW2391" t="s">
        <v>379</v>
      </c>
      <c r="BX2391" t="s">
        <v>146</v>
      </c>
      <c r="CA2391" t="s">
        <v>1908</v>
      </c>
      <c r="CB2391" s="3">
        <v>45684</v>
      </c>
      <c r="CC2391" t="s">
        <v>1908</v>
      </c>
      <c r="CD2391" s="3">
        <v>45824</v>
      </c>
      <c r="CE2391" t="s">
        <v>1908</v>
      </c>
      <c r="CF2391" s="3">
        <v>45684</v>
      </c>
      <c r="CG2391" t="s">
        <v>1908</v>
      </c>
      <c r="CH2391" s="3">
        <v>45706</v>
      </c>
      <c r="CI2391" t="s">
        <v>1908</v>
      </c>
      <c r="CJ2391" s="3">
        <v>45706</v>
      </c>
      <c r="CK2391" t="s">
        <v>1908</v>
      </c>
      <c r="CL2391" s="3">
        <v>45824</v>
      </c>
      <c r="CS2391" t="s">
        <v>1908</v>
      </c>
      <c r="CT2391" s="3">
        <v>45684</v>
      </c>
      <c r="CU2391" t="s">
        <v>1908</v>
      </c>
      <c r="CV2391" s="3">
        <v>45824</v>
      </c>
      <c r="CW2391" t="s">
        <v>1908</v>
      </c>
      <c r="CX2391" s="3">
        <v>45824</v>
      </c>
      <c r="DE2391" t="s">
        <v>1908</v>
      </c>
      <c r="DF2391" s="3">
        <v>45825</v>
      </c>
      <c r="DG2391" t="s">
        <v>1908</v>
      </c>
      <c r="DH2391" s="3">
        <v>45825</v>
      </c>
      <c r="DK2391" t="s">
        <v>1908</v>
      </c>
      <c r="DL2391" s="3">
        <v>45825</v>
      </c>
      <c r="DQ2391" t="s">
        <v>6102</v>
      </c>
      <c r="DR2391" t="s">
        <v>6399</v>
      </c>
      <c r="DU2391" t="s">
        <v>3751</v>
      </c>
    </row>
    <row r="2392" spans="1:125" x14ac:dyDescent="0.25">
      <c r="A2392" s="5">
        <v>1320807</v>
      </c>
      <c r="B2392" s="5">
        <v>7</v>
      </c>
      <c r="C2392" t="s">
        <v>6776</v>
      </c>
      <c r="D2392" t="s">
        <v>6493</v>
      </c>
      <c r="E2392" t="s">
        <v>1612</v>
      </c>
      <c r="F2392" t="s">
        <v>6102</v>
      </c>
      <c r="G2392" t="s">
        <v>5411</v>
      </c>
      <c r="H2392" t="s">
        <v>25</v>
      </c>
      <c r="I2392" t="s">
        <v>117</v>
      </c>
      <c r="J2392" s="3"/>
      <c r="K2392" s="3"/>
      <c r="L2392" s="3">
        <v>45902</v>
      </c>
      <c r="M2392" s="3" t="s">
        <v>128</v>
      </c>
      <c r="N2392" s="3">
        <v>45684</v>
      </c>
      <c r="O2392" s="7">
        <v>0.5034953703703704</v>
      </c>
      <c r="P2392" t="s">
        <v>1908</v>
      </c>
      <c r="Q2392" s="3">
        <v>45848</v>
      </c>
      <c r="R2392" s="7">
        <v>0.39789351851851851</v>
      </c>
      <c r="S2392" t="s">
        <v>1908</v>
      </c>
      <c r="U2392" s="92" t="s">
        <v>1875</v>
      </c>
      <c r="W2392" s="92" t="s">
        <v>1571</v>
      </c>
      <c r="Y2392" s="92" t="s">
        <v>3750</v>
      </c>
      <c r="AA2392" t="s">
        <v>146</v>
      </c>
      <c r="AB2392">
        <v>903</v>
      </c>
      <c r="AC2392" t="s">
        <v>154</v>
      </c>
      <c r="AD2392" t="s">
        <v>6494</v>
      </c>
      <c r="AE2392" t="s">
        <v>6752</v>
      </c>
      <c r="AF2392" s="12" t="s">
        <v>5416</v>
      </c>
      <c r="AG2392" s="12" t="s">
        <v>5417</v>
      </c>
      <c r="AH2392" s="12" t="s">
        <v>5416</v>
      </c>
      <c r="AI2392" s="12" t="s">
        <v>5417</v>
      </c>
      <c r="AJ2392" s="12" t="s">
        <v>5416</v>
      </c>
      <c r="AK2392" s="12" t="s">
        <v>5417</v>
      </c>
      <c r="AL2392" s="12" t="s">
        <v>5416</v>
      </c>
      <c r="AM2392" s="12" t="s">
        <v>5417</v>
      </c>
      <c r="AN2392" s="12" t="s">
        <v>6217</v>
      </c>
      <c r="AO2392" s="12">
        <v>58</v>
      </c>
      <c r="AP2392" s="12" t="s">
        <v>6217</v>
      </c>
      <c r="AQ2392" s="12">
        <v>58</v>
      </c>
      <c r="AR2392" s="12" t="s">
        <v>239</v>
      </c>
      <c r="AS2392" s="12" t="s">
        <v>239</v>
      </c>
      <c r="AT2392" s="12" t="s">
        <v>239</v>
      </c>
      <c r="AU2392" s="12" t="s">
        <v>239</v>
      </c>
      <c r="AV2392" t="s">
        <v>202</v>
      </c>
      <c r="AW2392" t="s">
        <v>207</v>
      </c>
      <c r="AX2392" t="s">
        <v>211</v>
      </c>
      <c r="AY2392" t="s">
        <v>200</v>
      </c>
      <c r="AZ2392" t="s">
        <v>208</v>
      </c>
      <c r="BA2392">
        <v>2</v>
      </c>
      <c r="BB2392" t="s">
        <v>204</v>
      </c>
      <c r="BC2392" t="s">
        <v>209</v>
      </c>
      <c r="BD2392" t="s">
        <v>211</v>
      </c>
      <c r="BE2392" t="s">
        <v>203</v>
      </c>
      <c r="BF2392" t="s">
        <v>212</v>
      </c>
      <c r="BG2392" t="s">
        <v>211</v>
      </c>
      <c r="BH2392" t="s">
        <v>201</v>
      </c>
      <c r="BI2392" t="s">
        <v>210</v>
      </c>
      <c r="BJ2392">
        <v>1</v>
      </c>
      <c r="BK2392" t="s">
        <v>205</v>
      </c>
      <c r="BL2392" t="s">
        <v>354</v>
      </c>
      <c r="BM2392">
        <v>1</v>
      </c>
      <c r="BQ2392" t="s">
        <v>584</v>
      </c>
      <c r="BR2392" t="s">
        <v>146</v>
      </c>
      <c r="BS2392" t="s">
        <v>6495</v>
      </c>
      <c r="BT2392" t="s">
        <v>146</v>
      </c>
      <c r="BU2392" t="s">
        <v>1852</v>
      </c>
      <c r="BV2392" t="s">
        <v>146</v>
      </c>
      <c r="BW2392" t="s">
        <v>379</v>
      </c>
      <c r="BX2392" t="s">
        <v>146</v>
      </c>
      <c r="CA2392" t="s">
        <v>1908</v>
      </c>
      <c r="CB2392" s="3">
        <v>45684</v>
      </c>
      <c r="CC2392" t="s">
        <v>1908</v>
      </c>
      <c r="CD2392" s="3">
        <v>45824</v>
      </c>
      <c r="CE2392" t="s">
        <v>1908</v>
      </c>
      <c r="CF2392" s="3">
        <v>45684</v>
      </c>
      <c r="CG2392" t="s">
        <v>1908</v>
      </c>
      <c r="CH2392" s="3">
        <v>45706</v>
      </c>
      <c r="CI2392" t="s">
        <v>1908</v>
      </c>
      <c r="CJ2392" s="3">
        <v>45706</v>
      </c>
      <c r="CK2392" t="s">
        <v>1908</v>
      </c>
      <c r="CL2392" s="3">
        <v>45824</v>
      </c>
      <c r="CM2392" t="s">
        <v>1908</v>
      </c>
      <c r="CN2392" s="3">
        <v>45848</v>
      </c>
      <c r="CO2392" t="s">
        <v>1908</v>
      </c>
      <c r="CP2392" s="3">
        <v>45848</v>
      </c>
      <c r="CS2392" t="s">
        <v>1908</v>
      </c>
      <c r="CT2392" s="3">
        <v>45684</v>
      </c>
      <c r="CU2392" t="s">
        <v>1908</v>
      </c>
      <c r="CV2392" s="3">
        <v>45824</v>
      </c>
      <c r="CW2392" t="s">
        <v>1908</v>
      </c>
      <c r="CX2392" s="3">
        <v>45824</v>
      </c>
      <c r="CY2392" t="s">
        <v>1908</v>
      </c>
      <c r="CZ2392" s="3">
        <v>45848</v>
      </c>
      <c r="DA2392" t="s">
        <v>1908</v>
      </c>
      <c r="DB2392" s="3">
        <v>45848</v>
      </c>
      <c r="DC2392" t="s">
        <v>1908</v>
      </c>
      <c r="DD2392" s="3">
        <v>45848</v>
      </c>
      <c r="DE2392" t="s">
        <v>1908</v>
      </c>
      <c r="DF2392" s="3">
        <v>45825</v>
      </c>
      <c r="DG2392" t="s">
        <v>1908</v>
      </c>
      <c r="DH2392" s="3">
        <v>45825</v>
      </c>
      <c r="DK2392" t="s">
        <v>1908</v>
      </c>
      <c r="DL2392" s="3">
        <v>45825</v>
      </c>
      <c r="DQ2392" t="s">
        <v>6102</v>
      </c>
      <c r="DR2392" t="s">
        <v>6399</v>
      </c>
      <c r="DU2392" t="s">
        <v>3751</v>
      </c>
    </row>
    <row r="2393" spans="1:125" x14ac:dyDescent="0.25">
      <c r="A2393" s="5">
        <v>1320808</v>
      </c>
      <c r="B2393" s="5">
        <v>8</v>
      </c>
      <c r="C2393" t="s">
        <v>6776</v>
      </c>
      <c r="D2393" t="s">
        <v>6493</v>
      </c>
      <c r="E2393" t="s">
        <v>1612</v>
      </c>
      <c r="F2393" t="s">
        <v>6102</v>
      </c>
      <c r="G2393" t="s">
        <v>5411</v>
      </c>
      <c r="H2393" t="s">
        <v>25</v>
      </c>
      <c r="I2393" t="s">
        <v>117</v>
      </c>
      <c r="J2393" s="3"/>
      <c r="K2393" s="3"/>
      <c r="L2393" s="3">
        <v>45902</v>
      </c>
      <c r="M2393" s="3" t="s">
        <v>128</v>
      </c>
      <c r="N2393" s="3">
        <v>45684</v>
      </c>
      <c r="O2393" s="7">
        <v>0.5034953703703704</v>
      </c>
      <c r="P2393" t="s">
        <v>1908</v>
      </c>
      <c r="Q2393" s="3">
        <v>45853</v>
      </c>
      <c r="R2393" s="7">
        <v>0.49513888888888891</v>
      </c>
      <c r="S2393" t="s">
        <v>1908</v>
      </c>
      <c r="U2393" s="92" t="s">
        <v>1875</v>
      </c>
      <c r="W2393" s="92" t="s">
        <v>1571</v>
      </c>
      <c r="Y2393" s="92" t="s">
        <v>3750</v>
      </c>
      <c r="AA2393" t="s">
        <v>146</v>
      </c>
      <c r="AB2393">
        <v>903</v>
      </c>
      <c r="AC2393" t="s">
        <v>154</v>
      </c>
      <c r="AD2393" t="s">
        <v>6494</v>
      </c>
      <c r="AE2393" t="s">
        <v>6752</v>
      </c>
      <c r="AF2393" s="12" t="s">
        <v>5416</v>
      </c>
      <c r="AG2393" s="12" t="s">
        <v>5417</v>
      </c>
      <c r="AH2393" s="12" t="s">
        <v>5416</v>
      </c>
      <c r="AI2393" s="12" t="s">
        <v>5417</v>
      </c>
      <c r="AJ2393" s="12" t="s">
        <v>5416</v>
      </c>
      <c r="AK2393" s="12" t="s">
        <v>5417</v>
      </c>
      <c r="AL2393" s="12" t="s">
        <v>5416</v>
      </c>
      <c r="AM2393" s="12" t="s">
        <v>5417</v>
      </c>
      <c r="AN2393" s="12" t="s">
        <v>6217</v>
      </c>
      <c r="AO2393" s="12">
        <v>58</v>
      </c>
      <c r="AP2393" s="12" t="s">
        <v>6217</v>
      </c>
      <c r="AQ2393" s="12">
        <v>58</v>
      </c>
      <c r="AR2393" s="12" t="s">
        <v>239</v>
      </c>
      <c r="AS2393" s="12" t="s">
        <v>239</v>
      </c>
      <c r="AT2393" s="12" t="s">
        <v>239</v>
      </c>
      <c r="AU2393" s="12" t="s">
        <v>239</v>
      </c>
      <c r="AV2393" t="s">
        <v>202</v>
      </c>
      <c r="AW2393" t="s">
        <v>207</v>
      </c>
      <c r="AX2393" t="s">
        <v>211</v>
      </c>
      <c r="AY2393" t="s">
        <v>200</v>
      </c>
      <c r="AZ2393" t="s">
        <v>208</v>
      </c>
      <c r="BA2393">
        <v>2</v>
      </c>
      <c r="BB2393" t="s">
        <v>204</v>
      </c>
      <c r="BC2393" t="s">
        <v>209</v>
      </c>
      <c r="BD2393" t="s">
        <v>211</v>
      </c>
      <c r="BE2393" t="s">
        <v>203</v>
      </c>
      <c r="BF2393" t="s">
        <v>212</v>
      </c>
      <c r="BG2393" t="s">
        <v>211</v>
      </c>
      <c r="BH2393" t="s">
        <v>201</v>
      </c>
      <c r="BI2393" t="s">
        <v>210</v>
      </c>
      <c r="BJ2393">
        <v>1</v>
      </c>
      <c r="BK2393" t="s">
        <v>205</v>
      </c>
      <c r="BL2393" t="s">
        <v>354</v>
      </c>
      <c r="BM2393">
        <v>1</v>
      </c>
      <c r="BQ2393" t="s">
        <v>584</v>
      </c>
      <c r="BR2393" t="s">
        <v>146</v>
      </c>
      <c r="BS2393" t="s">
        <v>6495</v>
      </c>
      <c r="BT2393" t="s">
        <v>146</v>
      </c>
      <c r="BU2393" t="s">
        <v>1852</v>
      </c>
      <c r="BV2393" t="s">
        <v>146</v>
      </c>
      <c r="BW2393" t="s">
        <v>379</v>
      </c>
      <c r="BX2393" t="s">
        <v>146</v>
      </c>
      <c r="CA2393" t="s">
        <v>1908</v>
      </c>
      <c r="CB2393" s="3">
        <v>45684</v>
      </c>
      <c r="CC2393" t="s">
        <v>1908</v>
      </c>
      <c r="CD2393" s="3">
        <v>45824</v>
      </c>
      <c r="CE2393" t="s">
        <v>1908</v>
      </c>
      <c r="CF2393" s="3">
        <v>45684</v>
      </c>
      <c r="CG2393" t="s">
        <v>1908</v>
      </c>
      <c r="CH2393" s="3">
        <v>45706</v>
      </c>
      <c r="CI2393" t="s">
        <v>1908</v>
      </c>
      <c r="CJ2393" s="3">
        <v>45706</v>
      </c>
      <c r="CK2393" t="s">
        <v>1908</v>
      </c>
      <c r="CL2393" s="3">
        <v>45824</v>
      </c>
      <c r="CM2393" t="s">
        <v>1908</v>
      </c>
      <c r="CN2393" s="3">
        <v>45848</v>
      </c>
      <c r="CO2393" t="s">
        <v>1908</v>
      </c>
      <c r="CP2393" s="3">
        <v>45848</v>
      </c>
      <c r="CQ2393" t="s">
        <v>1908</v>
      </c>
      <c r="CR2393" s="3">
        <v>45853</v>
      </c>
      <c r="CS2393" t="s">
        <v>1908</v>
      </c>
      <c r="CT2393" s="3">
        <v>45684</v>
      </c>
      <c r="CU2393" t="s">
        <v>1908</v>
      </c>
      <c r="CV2393" s="3">
        <v>45824</v>
      </c>
      <c r="CW2393" t="s">
        <v>1908</v>
      </c>
      <c r="CX2393" s="3">
        <v>45824</v>
      </c>
      <c r="CY2393" t="s">
        <v>1908</v>
      </c>
      <c r="CZ2393" s="3">
        <v>45848</v>
      </c>
      <c r="DA2393" t="s">
        <v>1908</v>
      </c>
      <c r="DB2393" s="3">
        <v>45848</v>
      </c>
      <c r="DC2393" t="s">
        <v>1908</v>
      </c>
      <c r="DD2393" s="3">
        <v>45848</v>
      </c>
      <c r="DE2393" t="s">
        <v>1908</v>
      </c>
      <c r="DF2393" s="3">
        <v>45825</v>
      </c>
      <c r="DG2393" t="s">
        <v>1908</v>
      </c>
      <c r="DH2393" s="3">
        <v>45825</v>
      </c>
      <c r="DK2393" t="s">
        <v>1908</v>
      </c>
      <c r="DL2393" s="3">
        <v>45825</v>
      </c>
      <c r="DQ2393" t="s">
        <v>6102</v>
      </c>
      <c r="DR2393" t="s">
        <v>6399</v>
      </c>
      <c r="DU2393" t="s">
        <v>3751</v>
      </c>
    </row>
    <row r="2394" spans="1:125" x14ac:dyDescent="0.25">
      <c r="A2394" s="5">
        <v>1320901</v>
      </c>
      <c r="B2394" s="5">
        <v>1</v>
      </c>
      <c r="J2394" s="3"/>
      <c r="K2394" s="3"/>
      <c r="L2394" s="3"/>
      <c r="M2394" s="3"/>
      <c r="N2394" s="3">
        <v>45684</v>
      </c>
      <c r="O2394" s="7">
        <v>0.50621527777777775</v>
      </c>
      <c r="P2394" t="s">
        <v>1908</v>
      </c>
      <c r="AV2394" t="s">
        <v>202</v>
      </c>
      <c r="AW2394" t="s">
        <v>207</v>
      </c>
      <c r="AX2394" t="s">
        <v>211</v>
      </c>
      <c r="AY2394" t="s">
        <v>200</v>
      </c>
      <c r="AZ2394" t="s">
        <v>208</v>
      </c>
      <c r="BA2394">
        <v>2</v>
      </c>
      <c r="BB2394" t="s">
        <v>204</v>
      </c>
      <c r="BC2394" t="s">
        <v>209</v>
      </c>
      <c r="BD2394" t="s">
        <v>211</v>
      </c>
      <c r="BE2394" t="s">
        <v>203</v>
      </c>
      <c r="BF2394" t="s">
        <v>212</v>
      </c>
      <c r="BG2394" t="s">
        <v>211</v>
      </c>
      <c r="BH2394" t="s">
        <v>201</v>
      </c>
      <c r="BI2394" t="s">
        <v>210</v>
      </c>
      <c r="BJ2394">
        <v>1</v>
      </c>
      <c r="BK2394" t="s">
        <v>205</v>
      </c>
      <c r="BL2394" t="s">
        <v>354</v>
      </c>
      <c r="BM2394">
        <v>1</v>
      </c>
    </row>
    <row r="2395" spans="1:125" x14ac:dyDescent="0.25">
      <c r="A2395" s="5">
        <v>1320907</v>
      </c>
      <c r="B2395" s="5">
        <v>7</v>
      </c>
      <c r="D2395" t="s">
        <v>6496</v>
      </c>
      <c r="E2395" t="s">
        <v>4393</v>
      </c>
      <c r="F2395" t="s">
        <v>6102</v>
      </c>
      <c r="G2395" t="s">
        <v>4657</v>
      </c>
      <c r="H2395" t="s">
        <v>127</v>
      </c>
      <c r="I2395" t="s">
        <v>117</v>
      </c>
      <c r="J2395" s="3"/>
      <c r="K2395" s="3"/>
      <c r="L2395" s="3">
        <v>45902</v>
      </c>
      <c r="M2395" s="3" t="s">
        <v>133</v>
      </c>
      <c r="N2395" s="3">
        <v>45684</v>
      </c>
      <c r="O2395" s="7">
        <v>0.50621527777777775</v>
      </c>
      <c r="P2395" t="s">
        <v>1908</v>
      </c>
      <c r="Q2395" s="3">
        <v>45825</v>
      </c>
      <c r="R2395" s="7">
        <v>0.65061342592592597</v>
      </c>
      <c r="S2395" t="s">
        <v>1908</v>
      </c>
      <c r="U2395" s="92" t="s">
        <v>235</v>
      </c>
      <c r="W2395" s="92" t="s">
        <v>403</v>
      </c>
      <c r="Y2395" s="92" t="s">
        <v>1749</v>
      </c>
      <c r="AA2395" t="s">
        <v>234</v>
      </c>
      <c r="AB2395">
        <v>903</v>
      </c>
      <c r="AC2395" t="s">
        <v>154</v>
      </c>
      <c r="AD2395" t="s">
        <v>474</v>
      </c>
      <c r="AF2395" s="12" t="s">
        <v>4655</v>
      </c>
      <c r="AG2395" s="12">
        <v>59</v>
      </c>
      <c r="AH2395" s="12" t="s">
        <v>4655</v>
      </c>
      <c r="AI2395" s="12">
        <v>59</v>
      </c>
      <c r="AJ2395" s="12" t="s">
        <v>4655</v>
      </c>
      <c r="AK2395" s="12">
        <v>59</v>
      </c>
      <c r="AL2395" s="12" t="s">
        <v>4655</v>
      </c>
      <c r="AM2395" s="12">
        <v>59</v>
      </c>
      <c r="AN2395" s="12" t="s">
        <v>6136</v>
      </c>
      <c r="AO2395" s="12">
        <v>45</v>
      </c>
      <c r="AP2395" s="12" t="s">
        <v>6136</v>
      </c>
      <c r="AQ2395" s="12">
        <v>45</v>
      </c>
      <c r="AR2395" s="12" t="s">
        <v>239</v>
      </c>
      <c r="AS2395" s="12" t="s">
        <v>239</v>
      </c>
      <c r="AT2395" s="12" t="s">
        <v>239</v>
      </c>
      <c r="AU2395" s="12" t="s">
        <v>239</v>
      </c>
      <c r="AV2395" t="s">
        <v>202</v>
      </c>
      <c r="AW2395" t="s">
        <v>207</v>
      </c>
      <c r="AX2395" t="s">
        <v>211</v>
      </c>
      <c r="AY2395" t="s">
        <v>200</v>
      </c>
      <c r="AZ2395" t="s">
        <v>208</v>
      </c>
      <c r="BA2395">
        <v>2</v>
      </c>
      <c r="BB2395" t="s">
        <v>204</v>
      </c>
      <c r="BC2395" t="s">
        <v>209</v>
      </c>
      <c r="BD2395" t="s">
        <v>211</v>
      </c>
      <c r="BE2395" t="s">
        <v>203</v>
      </c>
      <c r="BF2395" t="s">
        <v>212</v>
      </c>
      <c r="BG2395" t="s">
        <v>211</v>
      </c>
      <c r="BH2395" t="s">
        <v>201</v>
      </c>
      <c r="BI2395" t="s">
        <v>210</v>
      </c>
      <c r="BJ2395">
        <v>1</v>
      </c>
      <c r="BK2395" t="s">
        <v>205</v>
      </c>
      <c r="BL2395" t="s">
        <v>354</v>
      </c>
      <c r="BM2395">
        <v>1</v>
      </c>
      <c r="BQ2395" t="s">
        <v>577</v>
      </c>
      <c r="BR2395" t="s">
        <v>6108</v>
      </c>
      <c r="BS2395" t="s">
        <v>6497</v>
      </c>
      <c r="BT2395" t="s">
        <v>5763</v>
      </c>
      <c r="BW2395" t="s">
        <v>367</v>
      </c>
      <c r="BX2395" t="s">
        <v>5763</v>
      </c>
      <c r="BY2395" t="s">
        <v>4581</v>
      </c>
      <c r="BZ2395" t="s">
        <v>5763</v>
      </c>
      <c r="CA2395" t="s">
        <v>1908</v>
      </c>
      <c r="CB2395" s="3">
        <v>45684</v>
      </c>
      <c r="CC2395" t="s">
        <v>1908</v>
      </c>
      <c r="CD2395" s="3">
        <v>45824</v>
      </c>
      <c r="CE2395" t="s">
        <v>1908</v>
      </c>
      <c r="CF2395" s="3">
        <v>45684</v>
      </c>
      <c r="CG2395" t="s">
        <v>1908</v>
      </c>
      <c r="CH2395" s="3">
        <v>45695</v>
      </c>
      <c r="CI2395" t="s">
        <v>1908</v>
      </c>
      <c r="CJ2395" s="3">
        <v>45695</v>
      </c>
      <c r="CK2395" t="s">
        <v>1908</v>
      </c>
      <c r="CL2395" s="3">
        <v>45824</v>
      </c>
      <c r="CS2395" t="s">
        <v>1908</v>
      </c>
      <c r="CT2395" s="3">
        <v>45684</v>
      </c>
      <c r="CU2395" t="s">
        <v>1908</v>
      </c>
      <c r="CV2395" s="3">
        <v>45824</v>
      </c>
      <c r="CW2395" t="s">
        <v>1908</v>
      </c>
      <c r="CX2395" s="3">
        <v>45824</v>
      </c>
      <c r="DE2395" t="s">
        <v>1908</v>
      </c>
      <c r="DF2395" s="3">
        <v>45825</v>
      </c>
      <c r="DG2395" t="s">
        <v>1908</v>
      </c>
      <c r="DH2395" s="3">
        <v>45825</v>
      </c>
      <c r="DK2395" t="s">
        <v>1908</v>
      </c>
      <c r="DL2395" s="3">
        <v>45825</v>
      </c>
      <c r="DQ2395" t="s">
        <v>6102</v>
      </c>
      <c r="DR2395" t="s">
        <v>6399</v>
      </c>
      <c r="DU2395" t="s">
        <v>4461</v>
      </c>
    </row>
    <row r="2396" spans="1:125" x14ac:dyDescent="0.25">
      <c r="A2396" s="5">
        <v>1320908</v>
      </c>
      <c r="B2396" s="5">
        <v>8</v>
      </c>
      <c r="C2396" t="s">
        <v>6777</v>
      </c>
      <c r="D2396" t="s">
        <v>6496</v>
      </c>
      <c r="E2396" t="s">
        <v>4393</v>
      </c>
      <c r="F2396" t="s">
        <v>6102</v>
      </c>
      <c r="G2396" t="s">
        <v>4657</v>
      </c>
      <c r="H2396" t="s">
        <v>127</v>
      </c>
      <c r="I2396" t="s">
        <v>117</v>
      </c>
      <c r="J2396" s="3"/>
      <c r="K2396" s="3"/>
      <c r="L2396" s="3">
        <v>45902</v>
      </c>
      <c r="M2396" s="3" t="s">
        <v>133</v>
      </c>
      <c r="N2396" s="3">
        <v>45684</v>
      </c>
      <c r="O2396" s="7">
        <v>0.50621527777777775</v>
      </c>
      <c r="P2396" t="s">
        <v>1908</v>
      </c>
      <c r="Q2396" s="3">
        <v>45848</v>
      </c>
      <c r="R2396" s="7">
        <v>0.39846064814814813</v>
      </c>
      <c r="S2396" t="s">
        <v>1908</v>
      </c>
      <c r="U2396" s="92" t="s">
        <v>235</v>
      </c>
      <c r="W2396" s="92" t="s">
        <v>403</v>
      </c>
      <c r="Y2396" s="92" t="s">
        <v>1749</v>
      </c>
      <c r="AA2396" t="s">
        <v>234</v>
      </c>
      <c r="AB2396">
        <v>903</v>
      </c>
      <c r="AC2396" t="s">
        <v>154</v>
      </c>
      <c r="AD2396" t="s">
        <v>474</v>
      </c>
      <c r="AF2396" s="12" t="s">
        <v>4655</v>
      </c>
      <c r="AG2396" s="12">
        <v>59</v>
      </c>
      <c r="AH2396" s="12" t="s">
        <v>4655</v>
      </c>
      <c r="AI2396" s="12">
        <v>59</v>
      </c>
      <c r="AJ2396" s="12" t="s">
        <v>4655</v>
      </c>
      <c r="AK2396" s="12">
        <v>59</v>
      </c>
      <c r="AL2396" s="12" t="s">
        <v>4655</v>
      </c>
      <c r="AM2396" s="12">
        <v>59</v>
      </c>
      <c r="AN2396" s="12" t="s">
        <v>6136</v>
      </c>
      <c r="AO2396" s="12">
        <v>45</v>
      </c>
      <c r="AP2396" s="12" t="s">
        <v>6136</v>
      </c>
      <c r="AQ2396" s="12">
        <v>45</v>
      </c>
      <c r="AR2396" s="12" t="s">
        <v>239</v>
      </c>
      <c r="AS2396" s="12" t="s">
        <v>239</v>
      </c>
      <c r="AT2396" s="12" t="s">
        <v>239</v>
      </c>
      <c r="AU2396" s="12" t="s">
        <v>239</v>
      </c>
      <c r="AV2396" t="s">
        <v>202</v>
      </c>
      <c r="AW2396" t="s">
        <v>207</v>
      </c>
      <c r="AX2396" t="s">
        <v>211</v>
      </c>
      <c r="AY2396" t="s">
        <v>200</v>
      </c>
      <c r="AZ2396" t="s">
        <v>208</v>
      </c>
      <c r="BA2396">
        <v>2</v>
      </c>
      <c r="BB2396" t="s">
        <v>204</v>
      </c>
      <c r="BC2396" t="s">
        <v>209</v>
      </c>
      <c r="BD2396" t="s">
        <v>211</v>
      </c>
      <c r="BE2396" t="s">
        <v>203</v>
      </c>
      <c r="BF2396" t="s">
        <v>212</v>
      </c>
      <c r="BG2396" t="s">
        <v>211</v>
      </c>
      <c r="BH2396" t="s">
        <v>201</v>
      </c>
      <c r="BI2396" t="s">
        <v>210</v>
      </c>
      <c r="BJ2396">
        <v>1</v>
      </c>
      <c r="BK2396" t="s">
        <v>205</v>
      </c>
      <c r="BL2396" t="s">
        <v>354</v>
      </c>
      <c r="BM2396">
        <v>1</v>
      </c>
      <c r="BQ2396" t="s">
        <v>577</v>
      </c>
      <c r="BR2396" t="s">
        <v>6108</v>
      </c>
      <c r="BS2396" t="s">
        <v>6497</v>
      </c>
      <c r="BT2396" t="s">
        <v>5763</v>
      </c>
      <c r="BW2396" t="s">
        <v>367</v>
      </c>
      <c r="BX2396" t="s">
        <v>5763</v>
      </c>
      <c r="BY2396" t="s">
        <v>4581</v>
      </c>
      <c r="BZ2396" t="s">
        <v>5763</v>
      </c>
      <c r="CA2396" t="s">
        <v>1908</v>
      </c>
      <c r="CB2396" s="3">
        <v>45684</v>
      </c>
      <c r="CC2396" t="s">
        <v>1908</v>
      </c>
      <c r="CD2396" s="3">
        <v>45824</v>
      </c>
      <c r="CE2396" t="s">
        <v>1908</v>
      </c>
      <c r="CF2396" s="3">
        <v>45684</v>
      </c>
      <c r="CG2396" t="s">
        <v>1908</v>
      </c>
      <c r="CH2396" s="3">
        <v>45695</v>
      </c>
      <c r="CI2396" t="s">
        <v>1908</v>
      </c>
      <c r="CJ2396" s="3">
        <v>45695</v>
      </c>
      <c r="CK2396" t="s">
        <v>1908</v>
      </c>
      <c r="CL2396" s="3">
        <v>45824</v>
      </c>
      <c r="CM2396" t="s">
        <v>1908</v>
      </c>
      <c r="CN2396" s="3">
        <v>45848</v>
      </c>
      <c r="CO2396" t="s">
        <v>1908</v>
      </c>
      <c r="CP2396" s="3">
        <v>45848</v>
      </c>
      <c r="CS2396" t="s">
        <v>1908</v>
      </c>
      <c r="CT2396" s="3">
        <v>45684</v>
      </c>
      <c r="CU2396" t="s">
        <v>1908</v>
      </c>
      <c r="CV2396" s="3">
        <v>45824</v>
      </c>
      <c r="CW2396" t="s">
        <v>1908</v>
      </c>
      <c r="CX2396" s="3">
        <v>45824</v>
      </c>
      <c r="CY2396" t="s">
        <v>1908</v>
      </c>
      <c r="CZ2396" s="3">
        <v>45848</v>
      </c>
      <c r="DA2396" t="s">
        <v>1908</v>
      </c>
      <c r="DB2396" s="3">
        <v>45848</v>
      </c>
      <c r="DE2396" t="s">
        <v>1908</v>
      </c>
      <c r="DF2396" s="3">
        <v>45825</v>
      </c>
      <c r="DG2396" t="s">
        <v>1908</v>
      </c>
      <c r="DH2396" s="3">
        <v>45825</v>
      </c>
      <c r="DK2396" t="s">
        <v>1908</v>
      </c>
      <c r="DL2396" s="3">
        <v>45825</v>
      </c>
      <c r="DQ2396" t="s">
        <v>6102</v>
      </c>
      <c r="DR2396" t="s">
        <v>6399</v>
      </c>
      <c r="DU2396" t="s">
        <v>4461</v>
      </c>
    </row>
    <row r="2397" spans="1:125" x14ac:dyDescent="0.25">
      <c r="A2397" s="5">
        <v>1320909</v>
      </c>
      <c r="B2397" s="5">
        <v>9</v>
      </c>
      <c r="C2397" t="s">
        <v>6777</v>
      </c>
      <c r="D2397" t="s">
        <v>6496</v>
      </c>
      <c r="E2397" t="s">
        <v>4393</v>
      </c>
      <c r="F2397" t="s">
        <v>6102</v>
      </c>
      <c r="G2397" t="s">
        <v>4657</v>
      </c>
      <c r="H2397" t="s">
        <v>127</v>
      </c>
      <c r="I2397" t="s">
        <v>117</v>
      </c>
      <c r="J2397" s="3"/>
      <c r="K2397" s="3"/>
      <c r="L2397" s="3">
        <v>45902</v>
      </c>
      <c r="M2397" s="3" t="s">
        <v>133</v>
      </c>
      <c r="N2397" s="3">
        <v>45684</v>
      </c>
      <c r="O2397" s="7">
        <v>0.50621527777777775</v>
      </c>
      <c r="P2397" t="s">
        <v>1908</v>
      </c>
      <c r="Q2397" s="3">
        <v>45848</v>
      </c>
      <c r="R2397" s="7">
        <v>0.40075231481481483</v>
      </c>
      <c r="S2397" t="s">
        <v>1908</v>
      </c>
      <c r="U2397" s="92" t="s">
        <v>235</v>
      </c>
      <c r="W2397" s="92" t="s">
        <v>403</v>
      </c>
      <c r="Y2397" s="92" t="s">
        <v>1749</v>
      </c>
      <c r="AA2397" t="s">
        <v>234</v>
      </c>
      <c r="AB2397">
        <v>903</v>
      </c>
      <c r="AC2397" t="s">
        <v>154</v>
      </c>
      <c r="AD2397" t="s">
        <v>474</v>
      </c>
      <c r="AF2397" s="12" t="s">
        <v>4655</v>
      </c>
      <c r="AG2397" s="12">
        <v>59</v>
      </c>
      <c r="AH2397" s="12" t="s">
        <v>4655</v>
      </c>
      <c r="AI2397" s="12">
        <v>59</v>
      </c>
      <c r="AJ2397" s="12" t="s">
        <v>4655</v>
      </c>
      <c r="AK2397" s="12">
        <v>59</v>
      </c>
      <c r="AL2397" s="12" t="s">
        <v>4655</v>
      </c>
      <c r="AM2397" s="12">
        <v>59</v>
      </c>
      <c r="AN2397" s="12" t="s">
        <v>6136</v>
      </c>
      <c r="AO2397" s="12">
        <v>45</v>
      </c>
      <c r="AP2397" s="12" t="s">
        <v>6136</v>
      </c>
      <c r="AQ2397" s="12">
        <v>45</v>
      </c>
      <c r="AR2397" s="12" t="s">
        <v>239</v>
      </c>
      <c r="AS2397" s="12" t="s">
        <v>239</v>
      </c>
      <c r="AT2397" s="12" t="s">
        <v>239</v>
      </c>
      <c r="AU2397" s="12" t="s">
        <v>239</v>
      </c>
      <c r="AV2397" t="s">
        <v>202</v>
      </c>
      <c r="AW2397" t="s">
        <v>207</v>
      </c>
      <c r="AX2397" t="s">
        <v>211</v>
      </c>
      <c r="AY2397" t="s">
        <v>200</v>
      </c>
      <c r="AZ2397" t="s">
        <v>208</v>
      </c>
      <c r="BA2397">
        <v>2</v>
      </c>
      <c r="BB2397" t="s">
        <v>204</v>
      </c>
      <c r="BC2397" t="s">
        <v>209</v>
      </c>
      <c r="BD2397" t="s">
        <v>211</v>
      </c>
      <c r="BE2397" t="s">
        <v>203</v>
      </c>
      <c r="BF2397" t="s">
        <v>212</v>
      </c>
      <c r="BG2397" t="s">
        <v>211</v>
      </c>
      <c r="BH2397" t="s">
        <v>201</v>
      </c>
      <c r="BI2397" t="s">
        <v>210</v>
      </c>
      <c r="BJ2397">
        <v>1</v>
      </c>
      <c r="BK2397" t="s">
        <v>205</v>
      </c>
      <c r="BL2397" t="s">
        <v>354</v>
      </c>
      <c r="BM2397">
        <v>1</v>
      </c>
      <c r="BQ2397" t="s">
        <v>577</v>
      </c>
      <c r="BR2397" t="s">
        <v>6108</v>
      </c>
      <c r="BS2397" t="s">
        <v>6497</v>
      </c>
      <c r="BT2397" t="s">
        <v>6108</v>
      </c>
      <c r="BW2397" t="s">
        <v>367</v>
      </c>
      <c r="BX2397" t="s">
        <v>6108</v>
      </c>
      <c r="BY2397" t="s">
        <v>4581</v>
      </c>
      <c r="BZ2397" t="s">
        <v>6108</v>
      </c>
      <c r="CA2397" t="s">
        <v>1908</v>
      </c>
      <c r="CB2397" s="3">
        <v>45684</v>
      </c>
      <c r="CC2397" t="s">
        <v>1908</v>
      </c>
      <c r="CD2397" s="3">
        <v>45824</v>
      </c>
      <c r="CE2397" t="s">
        <v>1908</v>
      </c>
      <c r="CF2397" s="3">
        <v>45684</v>
      </c>
      <c r="CG2397" t="s">
        <v>1908</v>
      </c>
      <c r="CH2397" s="3">
        <v>45695</v>
      </c>
      <c r="CI2397" t="s">
        <v>1908</v>
      </c>
      <c r="CJ2397" s="3">
        <v>45695</v>
      </c>
      <c r="CK2397" t="s">
        <v>1908</v>
      </c>
      <c r="CL2397" s="3">
        <v>45824</v>
      </c>
      <c r="CM2397" t="s">
        <v>1908</v>
      </c>
      <c r="CN2397" s="3">
        <v>45848</v>
      </c>
      <c r="CO2397" t="s">
        <v>1908</v>
      </c>
      <c r="CP2397" s="3">
        <v>45848</v>
      </c>
      <c r="CS2397" t="s">
        <v>1908</v>
      </c>
      <c r="CT2397" s="3">
        <v>45684</v>
      </c>
      <c r="CU2397" t="s">
        <v>1908</v>
      </c>
      <c r="CV2397" s="3">
        <v>45824</v>
      </c>
      <c r="CW2397" t="s">
        <v>1908</v>
      </c>
      <c r="CX2397" s="3">
        <v>45824</v>
      </c>
      <c r="CY2397" t="s">
        <v>1908</v>
      </c>
      <c r="CZ2397" s="3">
        <v>45848</v>
      </c>
      <c r="DA2397" t="s">
        <v>1908</v>
      </c>
      <c r="DB2397" s="3">
        <v>45848</v>
      </c>
      <c r="DE2397" t="s">
        <v>1908</v>
      </c>
      <c r="DF2397" s="3">
        <v>45825</v>
      </c>
      <c r="DG2397" t="s">
        <v>1908</v>
      </c>
      <c r="DH2397" s="3">
        <v>45825</v>
      </c>
      <c r="DK2397" t="s">
        <v>1908</v>
      </c>
      <c r="DL2397" s="3">
        <v>45825</v>
      </c>
      <c r="DQ2397" t="s">
        <v>6102</v>
      </c>
      <c r="DR2397" t="s">
        <v>6399</v>
      </c>
      <c r="DU2397" t="s">
        <v>4461</v>
      </c>
    </row>
    <row r="2398" spans="1:125" x14ac:dyDescent="0.25">
      <c r="A2398" s="5">
        <v>1320910</v>
      </c>
      <c r="B2398" s="5">
        <v>10</v>
      </c>
      <c r="C2398" t="s">
        <v>6777</v>
      </c>
      <c r="D2398" t="s">
        <v>6496</v>
      </c>
      <c r="E2398" t="s">
        <v>4393</v>
      </c>
      <c r="F2398" t="s">
        <v>6102</v>
      </c>
      <c r="G2398" t="s">
        <v>4657</v>
      </c>
      <c r="H2398" t="s">
        <v>127</v>
      </c>
      <c r="I2398" t="s">
        <v>117</v>
      </c>
      <c r="J2398" s="3"/>
      <c r="K2398" s="3"/>
      <c r="L2398" s="3">
        <v>45902</v>
      </c>
      <c r="M2398" s="3" t="s">
        <v>133</v>
      </c>
      <c r="N2398" s="3">
        <v>45684</v>
      </c>
      <c r="O2398" s="7">
        <v>0.50621527777777775</v>
      </c>
      <c r="P2398" t="s">
        <v>1908</v>
      </c>
      <c r="Q2398" s="3">
        <v>45853</v>
      </c>
      <c r="R2398" s="7">
        <v>0.35776620370370371</v>
      </c>
      <c r="S2398" t="s">
        <v>1908</v>
      </c>
      <c r="U2398" s="92" t="s">
        <v>235</v>
      </c>
      <c r="W2398" s="92" t="s">
        <v>403</v>
      </c>
      <c r="Y2398" s="92" t="s">
        <v>1749</v>
      </c>
      <c r="AA2398" t="s">
        <v>234</v>
      </c>
      <c r="AB2398">
        <v>903</v>
      </c>
      <c r="AC2398" t="s">
        <v>154</v>
      </c>
      <c r="AD2398" t="s">
        <v>474</v>
      </c>
      <c r="AF2398" s="12" t="s">
        <v>4655</v>
      </c>
      <c r="AG2398" s="12">
        <v>59</v>
      </c>
      <c r="AH2398" s="12" t="s">
        <v>4655</v>
      </c>
      <c r="AI2398" s="12">
        <v>59</v>
      </c>
      <c r="AJ2398" s="12" t="s">
        <v>4655</v>
      </c>
      <c r="AK2398" s="12">
        <v>59</v>
      </c>
      <c r="AL2398" s="12" t="s">
        <v>4655</v>
      </c>
      <c r="AM2398" s="12">
        <v>59</v>
      </c>
      <c r="AN2398" s="12" t="s">
        <v>6136</v>
      </c>
      <c r="AO2398" s="12">
        <v>45</v>
      </c>
      <c r="AP2398" s="12" t="s">
        <v>6136</v>
      </c>
      <c r="AQ2398" s="12">
        <v>45</v>
      </c>
      <c r="AR2398" s="12" t="s">
        <v>239</v>
      </c>
      <c r="AS2398" s="12" t="s">
        <v>239</v>
      </c>
      <c r="AT2398" s="12" t="s">
        <v>239</v>
      </c>
      <c r="AU2398" s="12" t="s">
        <v>239</v>
      </c>
      <c r="AV2398" t="s">
        <v>202</v>
      </c>
      <c r="AW2398" t="s">
        <v>207</v>
      </c>
      <c r="AX2398" t="s">
        <v>211</v>
      </c>
      <c r="AY2398" t="s">
        <v>200</v>
      </c>
      <c r="AZ2398" t="s">
        <v>208</v>
      </c>
      <c r="BA2398">
        <v>2</v>
      </c>
      <c r="BB2398" t="s">
        <v>204</v>
      </c>
      <c r="BC2398" t="s">
        <v>209</v>
      </c>
      <c r="BD2398" t="s">
        <v>211</v>
      </c>
      <c r="BE2398" t="s">
        <v>203</v>
      </c>
      <c r="BF2398" t="s">
        <v>212</v>
      </c>
      <c r="BG2398" t="s">
        <v>211</v>
      </c>
      <c r="BH2398" t="s">
        <v>201</v>
      </c>
      <c r="BI2398" t="s">
        <v>210</v>
      </c>
      <c r="BJ2398">
        <v>1</v>
      </c>
      <c r="BK2398" t="s">
        <v>205</v>
      </c>
      <c r="BL2398" t="s">
        <v>354</v>
      </c>
      <c r="BM2398">
        <v>1</v>
      </c>
      <c r="BQ2398" t="s">
        <v>577</v>
      </c>
      <c r="BR2398" t="s">
        <v>6108</v>
      </c>
      <c r="BS2398" t="s">
        <v>6497</v>
      </c>
      <c r="BT2398" t="s">
        <v>6108</v>
      </c>
      <c r="BW2398" t="s">
        <v>367</v>
      </c>
      <c r="BX2398" t="s">
        <v>6108</v>
      </c>
      <c r="BY2398" t="s">
        <v>4581</v>
      </c>
      <c r="BZ2398" t="s">
        <v>6108</v>
      </c>
      <c r="CA2398" t="s">
        <v>1908</v>
      </c>
      <c r="CB2398" s="3">
        <v>45684</v>
      </c>
      <c r="CC2398" t="s">
        <v>1908</v>
      </c>
      <c r="CD2398" s="3">
        <v>45824</v>
      </c>
      <c r="CE2398" t="s">
        <v>1908</v>
      </c>
      <c r="CF2398" s="3">
        <v>45684</v>
      </c>
      <c r="CG2398" t="s">
        <v>1908</v>
      </c>
      <c r="CH2398" s="3">
        <v>45695</v>
      </c>
      <c r="CI2398" t="s">
        <v>1908</v>
      </c>
      <c r="CJ2398" s="3">
        <v>45695</v>
      </c>
      <c r="CK2398" t="s">
        <v>1908</v>
      </c>
      <c r="CL2398" s="3">
        <v>45824</v>
      </c>
      <c r="CM2398" t="s">
        <v>1908</v>
      </c>
      <c r="CN2398" s="3">
        <v>45853</v>
      </c>
      <c r="CO2398" t="s">
        <v>1908</v>
      </c>
      <c r="CP2398" s="3">
        <v>45848</v>
      </c>
      <c r="CS2398" t="s">
        <v>1908</v>
      </c>
      <c r="CT2398" s="3">
        <v>45684</v>
      </c>
      <c r="CU2398" t="s">
        <v>1908</v>
      </c>
      <c r="CV2398" s="3">
        <v>45824</v>
      </c>
      <c r="CW2398" t="s">
        <v>1908</v>
      </c>
      <c r="CX2398" s="3">
        <v>45824</v>
      </c>
      <c r="CY2398" t="s">
        <v>1908</v>
      </c>
      <c r="CZ2398" s="3">
        <v>45848</v>
      </c>
      <c r="DA2398" t="s">
        <v>1908</v>
      </c>
      <c r="DB2398" s="3">
        <v>45848</v>
      </c>
      <c r="DE2398" t="s">
        <v>1908</v>
      </c>
      <c r="DF2398" s="3">
        <v>45825</v>
      </c>
      <c r="DG2398" t="s">
        <v>1908</v>
      </c>
      <c r="DH2398" s="3">
        <v>45825</v>
      </c>
      <c r="DK2398" t="s">
        <v>1908</v>
      </c>
      <c r="DL2398" s="3">
        <v>45825</v>
      </c>
      <c r="DQ2398" t="s">
        <v>6102</v>
      </c>
      <c r="DR2398" t="s">
        <v>6399</v>
      </c>
      <c r="DU2398" t="s">
        <v>4461</v>
      </c>
    </row>
    <row r="2399" spans="1:125" x14ac:dyDescent="0.25">
      <c r="A2399" s="5">
        <v>1320911</v>
      </c>
      <c r="B2399" s="5">
        <v>11</v>
      </c>
      <c r="C2399" t="s">
        <v>6777</v>
      </c>
      <c r="D2399" t="s">
        <v>6496</v>
      </c>
      <c r="E2399" t="s">
        <v>4393</v>
      </c>
      <c r="F2399" t="s">
        <v>6102</v>
      </c>
      <c r="G2399" t="s">
        <v>4657</v>
      </c>
      <c r="H2399" t="s">
        <v>127</v>
      </c>
      <c r="I2399" t="s">
        <v>117</v>
      </c>
      <c r="J2399" s="3"/>
      <c r="K2399" s="3"/>
      <c r="L2399" s="3">
        <v>45902</v>
      </c>
      <c r="M2399" s="3" t="s">
        <v>133</v>
      </c>
      <c r="N2399" s="3">
        <v>45684</v>
      </c>
      <c r="O2399" s="7">
        <v>0.50621527777777775</v>
      </c>
      <c r="P2399" t="s">
        <v>1908</v>
      </c>
      <c r="Q2399" s="3">
        <v>45853</v>
      </c>
      <c r="R2399" s="7">
        <v>0.49035879629629631</v>
      </c>
      <c r="S2399" t="s">
        <v>1908</v>
      </c>
      <c r="U2399" s="92" t="s">
        <v>235</v>
      </c>
      <c r="W2399" s="92" t="s">
        <v>403</v>
      </c>
      <c r="Y2399" s="92" t="s">
        <v>1749</v>
      </c>
      <c r="AA2399" t="s">
        <v>234</v>
      </c>
      <c r="AB2399">
        <v>903</v>
      </c>
      <c r="AC2399" t="s">
        <v>154</v>
      </c>
      <c r="AD2399" t="s">
        <v>474</v>
      </c>
      <c r="AF2399" s="12" t="s">
        <v>4655</v>
      </c>
      <c r="AG2399" s="12">
        <v>59</v>
      </c>
      <c r="AH2399" s="12" t="s">
        <v>4655</v>
      </c>
      <c r="AI2399" s="12">
        <v>59</v>
      </c>
      <c r="AJ2399" s="12" t="s">
        <v>4655</v>
      </c>
      <c r="AK2399" s="12">
        <v>59</v>
      </c>
      <c r="AL2399" s="12" t="s">
        <v>4655</v>
      </c>
      <c r="AM2399" s="12">
        <v>59</v>
      </c>
      <c r="AN2399" s="12" t="s">
        <v>6136</v>
      </c>
      <c r="AO2399" s="12">
        <v>45</v>
      </c>
      <c r="AP2399" s="12" t="s">
        <v>6136</v>
      </c>
      <c r="AQ2399" s="12">
        <v>45</v>
      </c>
      <c r="AR2399" s="12" t="s">
        <v>239</v>
      </c>
      <c r="AS2399" s="12" t="s">
        <v>239</v>
      </c>
      <c r="AT2399" s="12" t="s">
        <v>239</v>
      </c>
      <c r="AU2399" s="12" t="s">
        <v>239</v>
      </c>
      <c r="AV2399" t="s">
        <v>202</v>
      </c>
      <c r="AW2399" t="s">
        <v>207</v>
      </c>
      <c r="AX2399" t="s">
        <v>211</v>
      </c>
      <c r="AY2399" t="s">
        <v>200</v>
      </c>
      <c r="AZ2399" t="s">
        <v>208</v>
      </c>
      <c r="BA2399">
        <v>2</v>
      </c>
      <c r="BB2399" t="s">
        <v>204</v>
      </c>
      <c r="BC2399" t="s">
        <v>209</v>
      </c>
      <c r="BD2399" t="s">
        <v>211</v>
      </c>
      <c r="BE2399" t="s">
        <v>203</v>
      </c>
      <c r="BF2399" t="s">
        <v>212</v>
      </c>
      <c r="BG2399" t="s">
        <v>211</v>
      </c>
      <c r="BH2399" t="s">
        <v>201</v>
      </c>
      <c r="BI2399" t="s">
        <v>210</v>
      </c>
      <c r="BJ2399">
        <v>1</v>
      </c>
      <c r="BK2399" t="s">
        <v>205</v>
      </c>
      <c r="BL2399" t="s">
        <v>354</v>
      </c>
      <c r="BM2399">
        <v>1</v>
      </c>
      <c r="BQ2399" t="s">
        <v>577</v>
      </c>
      <c r="BR2399" t="s">
        <v>6108</v>
      </c>
      <c r="BS2399" t="s">
        <v>6497</v>
      </c>
      <c r="BT2399" t="s">
        <v>6108</v>
      </c>
      <c r="BW2399" t="s">
        <v>367</v>
      </c>
      <c r="BX2399" t="s">
        <v>6108</v>
      </c>
      <c r="BY2399" t="s">
        <v>4581</v>
      </c>
      <c r="BZ2399" t="s">
        <v>6108</v>
      </c>
      <c r="CA2399" t="s">
        <v>1908</v>
      </c>
      <c r="CB2399" s="3">
        <v>45684</v>
      </c>
      <c r="CC2399" t="s">
        <v>1908</v>
      </c>
      <c r="CD2399" s="3">
        <v>45824</v>
      </c>
      <c r="CE2399" t="s">
        <v>1908</v>
      </c>
      <c r="CF2399" s="3">
        <v>45684</v>
      </c>
      <c r="CG2399" t="s">
        <v>1908</v>
      </c>
      <c r="CH2399" s="3">
        <v>45695</v>
      </c>
      <c r="CI2399" t="s">
        <v>1908</v>
      </c>
      <c r="CJ2399" s="3">
        <v>45695</v>
      </c>
      <c r="CK2399" t="s">
        <v>1908</v>
      </c>
      <c r="CL2399" s="3">
        <v>45824</v>
      </c>
      <c r="CM2399" t="s">
        <v>1908</v>
      </c>
      <c r="CN2399" s="3">
        <v>45853</v>
      </c>
      <c r="CO2399" t="s">
        <v>1908</v>
      </c>
      <c r="CP2399" s="3">
        <v>45848</v>
      </c>
      <c r="CQ2399" t="s">
        <v>1908</v>
      </c>
      <c r="CR2399" s="3">
        <v>45853</v>
      </c>
      <c r="CS2399" t="s">
        <v>1908</v>
      </c>
      <c r="CT2399" s="3">
        <v>45684</v>
      </c>
      <c r="CU2399" t="s">
        <v>1908</v>
      </c>
      <c r="CV2399" s="3">
        <v>45824</v>
      </c>
      <c r="CW2399" t="s">
        <v>1908</v>
      </c>
      <c r="CX2399" s="3">
        <v>45824</v>
      </c>
      <c r="CY2399" t="s">
        <v>1908</v>
      </c>
      <c r="CZ2399" s="3">
        <v>45848</v>
      </c>
      <c r="DA2399" t="s">
        <v>1908</v>
      </c>
      <c r="DB2399" s="3">
        <v>45848</v>
      </c>
      <c r="DE2399" t="s">
        <v>1908</v>
      </c>
      <c r="DF2399" s="3">
        <v>45825</v>
      </c>
      <c r="DG2399" t="s">
        <v>1908</v>
      </c>
      <c r="DH2399" s="3">
        <v>45825</v>
      </c>
      <c r="DK2399" t="s">
        <v>1908</v>
      </c>
      <c r="DL2399" s="3">
        <v>45825</v>
      </c>
      <c r="DQ2399" t="s">
        <v>6102</v>
      </c>
      <c r="DR2399" t="s">
        <v>6399</v>
      </c>
      <c r="DU2399" t="s">
        <v>4461</v>
      </c>
    </row>
    <row r="2400" spans="1:125" x14ac:dyDescent="0.25">
      <c r="A2400" s="5">
        <v>1320912</v>
      </c>
      <c r="B2400" s="5">
        <v>12</v>
      </c>
      <c r="C2400" t="s">
        <v>6777</v>
      </c>
      <c r="D2400" t="s">
        <v>6496</v>
      </c>
      <c r="E2400" t="s">
        <v>4393</v>
      </c>
      <c r="F2400" t="s">
        <v>6102</v>
      </c>
      <c r="G2400" t="s">
        <v>4657</v>
      </c>
      <c r="H2400" t="s">
        <v>127</v>
      </c>
      <c r="I2400" t="s">
        <v>117</v>
      </c>
      <c r="J2400" s="3"/>
      <c r="K2400" s="3"/>
      <c r="L2400" s="3">
        <v>45902</v>
      </c>
      <c r="M2400" s="3" t="s">
        <v>133</v>
      </c>
      <c r="N2400" s="3">
        <v>45684</v>
      </c>
      <c r="O2400" s="7">
        <v>0.50621527777777775</v>
      </c>
      <c r="P2400" t="s">
        <v>1908</v>
      </c>
      <c r="Q2400" s="3">
        <v>45853</v>
      </c>
      <c r="R2400" s="7">
        <v>0.49148148148148146</v>
      </c>
      <c r="S2400" t="s">
        <v>1908</v>
      </c>
      <c r="U2400" s="92" t="s">
        <v>235</v>
      </c>
      <c r="W2400" s="92" t="s">
        <v>403</v>
      </c>
      <c r="Y2400" s="92" t="s">
        <v>1749</v>
      </c>
      <c r="AA2400" t="s">
        <v>234</v>
      </c>
      <c r="AB2400">
        <v>903</v>
      </c>
      <c r="AC2400" t="s">
        <v>154</v>
      </c>
      <c r="AD2400" t="s">
        <v>474</v>
      </c>
      <c r="AF2400" s="12" t="s">
        <v>4655</v>
      </c>
      <c r="AG2400" s="12">
        <v>59</v>
      </c>
      <c r="AH2400" s="12" t="s">
        <v>4655</v>
      </c>
      <c r="AI2400" s="12">
        <v>59</v>
      </c>
      <c r="AJ2400" s="12" t="s">
        <v>4655</v>
      </c>
      <c r="AK2400" s="12">
        <v>59</v>
      </c>
      <c r="AL2400" s="12" t="s">
        <v>4655</v>
      </c>
      <c r="AM2400" s="12">
        <v>59</v>
      </c>
      <c r="AN2400" s="12" t="s">
        <v>6136</v>
      </c>
      <c r="AO2400" s="12">
        <v>45</v>
      </c>
      <c r="AP2400" s="12" t="s">
        <v>6136</v>
      </c>
      <c r="AQ2400" s="12">
        <v>45</v>
      </c>
      <c r="AR2400" s="12" t="s">
        <v>239</v>
      </c>
      <c r="AS2400" s="12" t="s">
        <v>239</v>
      </c>
      <c r="AT2400" s="12" t="s">
        <v>239</v>
      </c>
      <c r="AU2400" s="12" t="s">
        <v>239</v>
      </c>
      <c r="AV2400" t="s">
        <v>202</v>
      </c>
      <c r="AW2400" t="s">
        <v>207</v>
      </c>
      <c r="AX2400" t="s">
        <v>211</v>
      </c>
      <c r="AY2400" t="s">
        <v>200</v>
      </c>
      <c r="AZ2400" t="s">
        <v>208</v>
      </c>
      <c r="BA2400">
        <v>2</v>
      </c>
      <c r="BB2400" t="s">
        <v>204</v>
      </c>
      <c r="BC2400" t="s">
        <v>209</v>
      </c>
      <c r="BD2400" t="s">
        <v>211</v>
      </c>
      <c r="BE2400" t="s">
        <v>203</v>
      </c>
      <c r="BF2400" t="s">
        <v>212</v>
      </c>
      <c r="BG2400" t="s">
        <v>211</v>
      </c>
      <c r="BH2400" t="s">
        <v>201</v>
      </c>
      <c r="BI2400" t="s">
        <v>210</v>
      </c>
      <c r="BJ2400">
        <v>1</v>
      </c>
      <c r="BK2400" t="s">
        <v>205</v>
      </c>
      <c r="BL2400" t="s">
        <v>354</v>
      </c>
      <c r="BM2400">
        <v>1</v>
      </c>
      <c r="BQ2400" t="s">
        <v>577</v>
      </c>
      <c r="BR2400" t="s">
        <v>6108</v>
      </c>
      <c r="BS2400" t="s">
        <v>6497</v>
      </c>
      <c r="BT2400" t="s">
        <v>6108</v>
      </c>
      <c r="BW2400" t="s">
        <v>367</v>
      </c>
      <c r="BX2400" t="s">
        <v>6108</v>
      </c>
      <c r="BY2400" t="s">
        <v>4581</v>
      </c>
      <c r="BZ2400" t="s">
        <v>6108</v>
      </c>
      <c r="CA2400" t="s">
        <v>1908</v>
      </c>
      <c r="CB2400" s="3">
        <v>45684</v>
      </c>
      <c r="CC2400" t="s">
        <v>1908</v>
      </c>
      <c r="CD2400" s="3">
        <v>45824</v>
      </c>
      <c r="CE2400" t="s">
        <v>1908</v>
      </c>
      <c r="CF2400" s="3">
        <v>45684</v>
      </c>
      <c r="CG2400" t="s">
        <v>1908</v>
      </c>
      <c r="CH2400" s="3">
        <v>45695</v>
      </c>
      <c r="CI2400" t="s">
        <v>1908</v>
      </c>
      <c r="CJ2400" s="3">
        <v>45695</v>
      </c>
      <c r="CK2400" t="s">
        <v>1908</v>
      </c>
      <c r="CL2400" s="3">
        <v>45824</v>
      </c>
      <c r="CM2400" t="s">
        <v>1908</v>
      </c>
      <c r="CN2400" s="3">
        <v>45853</v>
      </c>
      <c r="CO2400" t="s">
        <v>1908</v>
      </c>
      <c r="CP2400" s="3">
        <v>45848</v>
      </c>
      <c r="CQ2400" t="s">
        <v>1908</v>
      </c>
      <c r="CR2400" s="3">
        <v>45853</v>
      </c>
      <c r="CS2400" t="s">
        <v>1908</v>
      </c>
      <c r="CT2400" s="3">
        <v>45684</v>
      </c>
      <c r="CU2400" t="s">
        <v>1908</v>
      </c>
      <c r="CV2400" s="3">
        <v>45824</v>
      </c>
      <c r="CW2400" t="s">
        <v>1908</v>
      </c>
      <c r="CX2400" s="3">
        <v>45824</v>
      </c>
      <c r="CY2400" t="s">
        <v>1908</v>
      </c>
      <c r="CZ2400" s="3">
        <v>45848</v>
      </c>
      <c r="DA2400" t="s">
        <v>1908</v>
      </c>
      <c r="DB2400" s="3">
        <v>45848</v>
      </c>
      <c r="DC2400" t="s">
        <v>1908</v>
      </c>
      <c r="DD2400" s="3">
        <v>45853</v>
      </c>
      <c r="DE2400" t="s">
        <v>1908</v>
      </c>
      <c r="DF2400" s="3">
        <v>45825</v>
      </c>
      <c r="DG2400" t="s">
        <v>1908</v>
      </c>
      <c r="DH2400" s="3">
        <v>45825</v>
      </c>
      <c r="DK2400" t="s">
        <v>1908</v>
      </c>
      <c r="DL2400" s="3">
        <v>45825</v>
      </c>
      <c r="DQ2400" t="s">
        <v>6102</v>
      </c>
      <c r="DR2400" t="s">
        <v>6399</v>
      </c>
      <c r="DU2400" t="s">
        <v>4461</v>
      </c>
    </row>
    <row r="2401" spans="1:125" x14ac:dyDescent="0.25">
      <c r="A2401" s="5">
        <v>1321001</v>
      </c>
      <c r="B2401" s="5">
        <v>1</v>
      </c>
      <c r="J2401" s="3"/>
      <c r="K2401" s="3"/>
      <c r="L2401" s="3"/>
      <c r="M2401" s="3"/>
      <c r="N2401" s="3">
        <v>45686</v>
      </c>
      <c r="O2401" s="7">
        <v>0.5715393518518519</v>
      </c>
      <c r="P2401" t="s">
        <v>1980</v>
      </c>
      <c r="AV2401" t="s">
        <v>202</v>
      </c>
      <c r="AW2401" t="s">
        <v>207</v>
      </c>
      <c r="AX2401" t="s">
        <v>211</v>
      </c>
      <c r="AY2401" t="s">
        <v>200</v>
      </c>
      <c r="AZ2401" t="s">
        <v>208</v>
      </c>
      <c r="BA2401">
        <v>2</v>
      </c>
      <c r="BB2401" t="s">
        <v>204</v>
      </c>
      <c r="BC2401" t="s">
        <v>209</v>
      </c>
      <c r="BD2401" t="s">
        <v>211</v>
      </c>
      <c r="BE2401" t="s">
        <v>203</v>
      </c>
      <c r="BF2401" t="s">
        <v>212</v>
      </c>
      <c r="BG2401" t="s">
        <v>211</v>
      </c>
      <c r="BH2401" t="s">
        <v>201</v>
      </c>
      <c r="BI2401" t="s">
        <v>210</v>
      </c>
      <c r="BJ2401">
        <v>1</v>
      </c>
      <c r="BK2401" t="s">
        <v>205</v>
      </c>
      <c r="BL2401" t="s">
        <v>354</v>
      </c>
      <c r="BM2401">
        <v>1</v>
      </c>
    </row>
    <row r="2402" spans="1:125" x14ac:dyDescent="0.25">
      <c r="A2402" s="5">
        <v>1321010</v>
      </c>
      <c r="B2402" s="5">
        <v>10</v>
      </c>
      <c r="C2402" t="s">
        <v>6559</v>
      </c>
      <c r="D2402" t="s">
        <v>6522</v>
      </c>
      <c r="E2402" t="s">
        <v>6505</v>
      </c>
      <c r="F2402" t="s">
        <v>6102</v>
      </c>
      <c r="G2402" t="s">
        <v>6561</v>
      </c>
      <c r="H2402" t="s">
        <v>127</v>
      </c>
      <c r="I2402" t="s">
        <v>118</v>
      </c>
      <c r="J2402" s="3"/>
      <c r="K2402" s="3">
        <v>45839</v>
      </c>
      <c r="L2402" s="3">
        <v>45811</v>
      </c>
      <c r="M2402" s="3" t="s">
        <v>134</v>
      </c>
      <c r="N2402" s="3">
        <v>45686</v>
      </c>
      <c r="O2402" s="7">
        <v>0.5715393518518519</v>
      </c>
      <c r="P2402" t="s">
        <v>1980</v>
      </c>
      <c r="Q2402" s="3">
        <v>45736</v>
      </c>
      <c r="R2402" s="7">
        <v>0.6731018518518519</v>
      </c>
      <c r="S2402" t="s">
        <v>1908</v>
      </c>
      <c r="T2402">
        <v>2299</v>
      </c>
      <c r="U2402" s="92" t="s">
        <v>3274</v>
      </c>
      <c r="W2402" s="92" t="s">
        <v>6563</v>
      </c>
      <c r="Y2402" s="92" t="s">
        <v>6564</v>
      </c>
      <c r="AA2402" t="s">
        <v>160</v>
      </c>
      <c r="AB2402">
        <v>903</v>
      </c>
      <c r="AC2402" t="s">
        <v>154</v>
      </c>
      <c r="AD2402" t="s">
        <v>239</v>
      </c>
      <c r="AE2402" t="s">
        <v>239</v>
      </c>
      <c r="AF2402" s="12" t="s">
        <v>6566</v>
      </c>
      <c r="AG2402" s="12" t="s">
        <v>6565</v>
      </c>
      <c r="AH2402" s="12" t="s">
        <v>6566</v>
      </c>
      <c r="AJ2402" s="12" t="s">
        <v>6566</v>
      </c>
      <c r="AL2402" s="12" t="s">
        <v>6566</v>
      </c>
      <c r="AN2402" s="12" t="s">
        <v>6136</v>
      </c>
      <c r="AO2402" s="12">
        <v>45</v>
      </c>
      <c r="AP2402" s="12" t="s">
        <v>6136</v>
      </c>
      <c r="AQ2402" s="12">
        <v>45</v>
      </c>
      <c r="AV2402" t="s">
        <v>202</v>
      </c>
      <c r="AW2402" t="s">
        <v>207</v>
      </c>
      <c r="AX2402" t="s">
        <v>211</v>
      </c>
      <c r="AY2402" t="s">
        <v>200</v>
      </c>
      <c r="AZ2402" t="s">
        <v>208</v>
      </c>
      <c r="BA2402">
        <v>2</v>
      </c>
      <c r="BB2402" t="s">
        <v>204</v>
      </c>
      <c r="BC2402" t="s">
        <v>209</v>
      </c>
      <c r="BD2402" t="s">
        <v>211</v>
      </c>
      <c r="BE2402" t="s">
        <v>203</v>
      </c>
      <c r="BF2402" t="s">
        <v>212</v>
      </c>
      <c r="BG2402" t="s">
        <v>211</v>
      </c>
      <c r="BH2402" t="s">
        <v>201</v>
      </c>
      <c r="BI2402" t="s">
        <v>210</v>
      </c>
      <c r="BJ2402">
        <v>1</v>
      </c>
      <c r="BK2402" t="s">
        <v>205</v>
      </c>
      <c r="BL2402" t="s">
        <v>354</v>
      </c>
      <c r="BM2402">
        <v>1</v>
      </c>
      <c r="BQ2402" t="s">
        <v>577</v>
      </c>
      <c r="BR2402" t="s">
        <v>160</v>
      </c>
      <c r="BS2402" t="s">
        <v>6560</v>
      </c>
      <c r="BT2402" t="s">
        <v>160</v>
      </c>
      <c r="BW2402" t="s">
        <v>367</v>
      </c>
      <c r="BX2402" t="s">
        <v>160</v>
      </c>
      <c r="BY2402" t="s">
        <v>6523</v>
      </c>
      <c r="BZ2402" t="s">
        <v>160</v>
      </c>
      <c r="CA2402" t="s">
        <v>1980</v>
      </c>
      <c r="CB2402" s="3">
        <v>45700</v>
      </c>
      <c r="CC2402" t="s">
        <v>1980</v>
      </c>
      <c r="CD2402" s="3">
        <v>45686</v>
      </c>
      <c r="CE2402" t="s">
        <v>1980</v>
      </c>
      <c r="CF2402" s="3">
        <v>45700</v>
      </c>
      <c r="CG2402" t="s">
        <v>1980</v>
      </c>
      <c r="CH2402" s="3">
        <v>45686</v>
      </c>
      <c r="CI2402" t="s">
        <v>1980</v>
      </c>
      <c r="CJ2402" s="3">
        <v>45720</v>
      </c>
      <c r="CM2402" t="s">
        <v>1980</v>
      </c>
      <c r="CN2402" s="3">
        <v>45733</v>
      </c>
      <c r="CO2402" t="s">
        <v>1980</v>
      </c>
      <c r="CP2402" s="3">
        <v>45733</v>
      </c>
      <c r="CS2402" t="s">
        <v>1980</v>
      </c>
      <c r="CT2402" s="3">
        <v>45700</v>
      </c>
      <c r="CW2402" t="s">
        <v>1980</v>
      </c>
      <c r="CX2402" s="3">
        <v>45735</v>
      </c>
      <c r="CY2402" t="s">
        <v>1908</v>
      </c>
      <c r="CZ2402" s="3">
        <v>45736</v>
      </c>
      <c r="DA2402" t="s">
        <v>1980</v>
      </c>
      <c r="DB2402" s="3">
        <v>45720</v>
      </c>
      <c r="DE2402" t="s">
        <v>1908</v>
      </c>
      <c r="DF2402" s="3">
        <v>45736</v>
      </c>
      <c r="DG2402" t="s">
        <v>1908</v>
      </c>
      <c r="DH2402" s="3">
        <v>45736</v>
      </c>
      <c r="DK2402" t="s">
        <v>1908</v>
      </c>
      <c r="DL2402" s="3">
        <v>45736</v>
      </c>
      <c r="DQ2402" t="s">
        <v>6102</v>
      </c>
      <c r="DR2402" t="s">
        <v>3985</v>
      </c>
      <c r="DU2402" t="s">
        <v>6562</v>
      </c>
    </row>
    <row r="2403" spans="1:125" x14ac:dyDescent="0.25">
      <c r="A2403" s="5">
        <v>1321101</v>
      </c>
      <c r="B2403" s="5">
        <v>1</v>
      </c>
      <c r="J2403" s="3"/>
      <c r="K2403" s="3"/>
      <c r="L2403" s="3"/>
      <c r="M2403" s="3"/>
      <c r="N2403" s="3">
        <v>45699</v>
      </c>
      <c r="O2403" s="7">
        <v>0.44590277777777776</v>
      </c>
      <c r="P2403" t="s">
        <v>1908</v>
      </c>
      <c r="AV2403" t="s">
        <v>202</v>
      </c>
      <c r="AW2403" t="s">
        <v>207</v>
      </c>
      <c r="AX2403" t="s">
        <v>211</v>
      </c>
      <c r="AY2403" t="s">
        <v>200</v>
      </c>
      <c r="AZ2403" t="s">
        <v>208</v>
      </c>
      <c r="BA2403">
        <v>2</v>
      </c>
      <c r="BB2403" t="s">
        <v>204</v>
      </c>
      <c r="BC2403" t="s">
        <v>209</v>
      </c>
      <c r="BD2403" t="s">
        <v>211</v>
      </c>
      <c r="BE2403" t="s">
        <v>203</v>
      </c>
      <c r="BF2403" t="s">
        <v>212</v>
      </c>
      <c r="BG2403" t="s">
        <v>211</v>
      </c>
      <c r="BH2403" t="s">
        <v>201</v>
      </c>
      <c r="BI2403" t="s">
        <v>210</v>
      </c>
      <c r="BJ2403">
        <v>1</v>
      </c>
      <c r="BK2403" t="s">
        <v>205</v>
      </c>
      <c r="BL2403" t="s">
        <v>354</v>
      </c>
      <c r="BM2403">
        <v>1</v>
      </c>
    </row>
    <row r="2404" spans="1:125" x14ac:dyDescent="0.25">
      <c r="A2404" s="5">
        <v>1321112</v>
      </c>
      <c r="B2404" s="5">
        <v>12</v>
      </c>
      <c r="C2404" t="s">
        <v>6519</v>
      </c>
      <c r="D2404" t="s">
        <v>6513</v>
      </c>
      <c r="E2404" t="s">
        <v>36</v>
      </c>
      <c r="F2404" t="s">
        <v>6</v>
      </c>
      <c r="G2404" t="s">
        <v>3332</v>
      </c>
      <c r="H2404" t="s">
        <v>25</v>
      </c>
      <c r="I2404" t="s">
        <v>118</v>
      </c>
      <c r="J2404" s="3"/>
      <c r="K2404" s="3"/>
      <c r="L2404" s="3" t="s">
        <v>2366</v>
      </c>
      <c r="M2404" s="3" t="s">
        <v>131</v>
      </c>
      <c r="N2404" s="3">
        <v>45699</v>
      </c>
      <c r="O2404" s="7">
        <v>0.44590277777777776</v>
      </c>
      <c r="P2404" t="s">
        <v>1908</v>
      </c>
      <c r="Q2404" s="3">
        <v>45758</v>
      </c>
      <c r="R2404" s="7">
        <v>0.63689814814814816</v>
      </c>
      <c r="S2404" t="s">
        <v>1908</v>
      </c>
      <c r="U2404" s="92" t="s">
        <v>385</v>
      </c>
      <c r="W2404" s="92" t="s">
        <v>632</v>
      </c>
      <c r="Y2404" s="92" t="s">
        <v>403</v>
      </c>
      <c r="AA2404" t="s">
        <v>227</v>
      </c>
      <c r="AB2404">
        <v>902</v>
      </c>
      <c r="AC2404" t="s">
        <v>154</v>
      </c>
      <c r="AD2404" t="s">
        <v>1865</v>
      </c>
      <c r="AE2404" t="s">
        <v>1865</v>
      </c>
      <c r="AF2404" s="12" t="s">
        <v>6219</v>
      </c>
      <c r="AG2404" s="12" t="s">
        <v>3778</v>
      </c>
      <c r="AH2404" s="12" t="s">
        <v>6219</v>
      </c>
      <c r="AI2404" s="12" t="s">
        <v>3778</v>
      </c>
      <c r="AJ2404" s="12" t="s">
        <v>6219</v>
      </c>
      <c r="AK2404" s="12" t="s">
        <v>3778</v>
      </c>
      <c r="AL2404" s="12" t="s">
        <v>6219</v>
      </c>
      <c r="AM2404" s="12" t="s">
        <v>3778</v>
      </c>
      <c r="AN2404" s="12" t="s">
        <v>6220</v>
      </c>
      <c r="AO2404" s="12" t="s">
        <v>2937</v>
      </c>
      <c r="AP2404" s="12" t="s">
        <v>6220</v>
      </c>
      <c r="AQ2404" s="12" t="s">
        <v>2937</v>
      </c>
      <c r="AR2404" s="12" t="s">
        <v>264</v>
      </c>
      <c r="AS2404" s="12" t="s">
        <v>239</v>
      </c>
      <c r="AT2404" s="12" t="s">
        <v>264</v>
      </c>
      <c r="AU2404" s="12" t="s">
        <v>239</v>
      </c>
      <c r="AV2404" t="s">
        <v>202</v>
      </c>
      <c r="AW2404" t="s">
        <v>207</v>
      </c>
      <c r="AX2404" t="s">
        <v>211</v>
      </c>
      <c r="AY2404" t="s">
        <v>200</v>
      </c>
      <c r="AZ2404" t="s">
        <v>208</v>
      </c>
      <c r="BA2404">
        <v>2</v>
      </c>
      <c r="BB2404" t="s">
        <v>204</v>
      </c>
      <c r="BC2404" t="s">
        <v>209</v>
      </c>
      <c r="BD2404" t="s">
        <v>211</v>
      </c>
      <c r="BE2404" t="s">
        <v>203</v>
      </c>
      <c r="BF2404" t="s">
        <v>212</v>
      </c>
      <c r="BG2404" t="s">
        <v>211</v>
      </c>
      <c r="BH2404" t="s">
        <v>201</v>
      </c>
      <c r="BI2404" t="s">
        <v>210</v>
      </c>
      <c r="BJ2404">
        <v>1</v>
      </c>
      <c r="BK2404" t="s">
        <v>205</v>
      </c>
      <c r="BL2404" t="s">
        <v>354</v>
      </c>
      <c r="BM2404">
        <v>1</v>
      </c>
      <c r="BQ2404" t="s">
        <v>584</v>
      </c>
      <c r="BR2404" t="s">
        <v>227</v>
      </c>
      <c r="BS2404" t="s">
        <v>3291</v>
      </c>
      <c r="BT2404" t="s">
        <v>227</v>
      </c>
      <c r="BW2404" t="s">
        <v>379</v>
      </c>
      <c r="BX2404" t="s">
        <v>227</v>
      </c>
      <c r="CA2404" t="s">
        <v>1908</v>
      </c>
      <c r="CB2404" s="3">
        <v>45699</v>
      </c>
      <c r="CC2404" t="s">
        <v>1908</v>
      </c>
      <c r="CD2404" s="3">
        <v>45727</v>
      </c>
      <c r="CE2404" t="s">
        <v>1908</v>
      </c>
      <c r="CF2404" s="3">
        <v>45713</v>
      </c>
      <c r="CG2404" t="s">
        <v>1908</v>
      </c>
      <c r="CH2404" s="3">
        <v>45713</v>
      </c>
      <c r="CI2404" t="s">
        <v>1908</v>
      </c>
      <c r="CJ2404" s="3">
        <v>45713</v>
      </c>
      <c r="CK2404" t="s">
        <v>1908</v>
      </c>
      <c r="CL2404" s="3">
        <v>45713</v>
      </c>
      <c r="CM2404" t="s">
        <v>1908</v>
      </c>
      <c r="CN2404" s="3">
        <v>45713</v>
      </c>
      <c r="CO2404" t="s">
        <v>1908</v>
      </c>
      <c r="CP2404" s="3">
        <v>45758</v>
      </c>
      <c r="CQ2404" t="s">
        <v>1908</v>
      </c>
      <c r="CR2404" s="3">
        <v>45736</v>
      </c>
      <c r="CS2404" t="s">
        <v>1908</v>
      </c>
      <c r="CT2404" s="3">
        <v>45699</v>
      </c>
      <c r="CW2404" t="s">
        <v>1908</v>
      </c>
      <c r="CX2404" s="3">
        <v>45727</v>
      </c>
      <c r="CY2404" t="s">
        <v>1908</v>
      </c>
      <c r="CZ2404" s="3">
        <v>45727</v>
      </c>
      <c r="DA2404" t="s">
        <v>1908</v>
      </c>
      <c r="DB2404" s="3">
        <v>45699</v>
      </c>
      <c r="DC2404" t="s">
        <v>1908</v>
      </c>
      <c r="DD2404" s="3">
        <v>45736</v>
      </c>
      <c r="DE2404" t="s">
        <v>1908</v>
      </c>
      <c r="DF2404" s="3">
        <v>45727</v>
      </c>
      <c r="DG2404" t="s">
        <v>1908</v>
      </c>
      <c r="DH2404" s="3">
        <v>45727</v>
      </c>
      <c r="DK2404" t="s">
        <v>1908</v>
      </c>
      <c r="DL2404" s="3">
        <v>45727</v>
      </c>
      <c r="DQ2404" t="s">
        <v>6102</v>
      </c>
      <c r="DR2404" t="s">
        <v>6399</v>
      </c>
      <c r="DU2404" t="s">
        <v>3231</v>
      </c>
    </row>
    <row r="2405" spans="1:125" x14ac:dyDescent="0.25">
      <c r="A2405" s="5">
        <v>1321201</v>
      </c>
      <c r="B2405" s="5">
        <v>1</v>
      </c>
      <c r="J2405" s="3"/>
      <c r="K2405" s="3"/>
      <c r="L2405" s="3"/>
      <c r="M2405" s="3"/>
      <c r="N2405" s="3">
        <v>45699</v>
      </c>
      <c r="O2405" s="7">
        <v>0.64349537037037041</v>
      </c>
      <c r="P2405" t="s">
        <v>1908</v>
      </c>
      <c r="AV2405" t="s">
        <v>202</v>
      </c>
      <c r="AW2405" t="s">
        <v>207</v>
      </c>
      <c r="AX2405" t="s">
        <v>211</v>
      </c>
      <c r="AY2405" t="s">
        <v>200</v>
      </c>
      <c r="AZ2405" t="s">
        <v>208</v>
      </c>
      <c r="BA2405">
        <v>2</v>
      </c>
      <c r="BB2405" t="s">
        <v>204</v>
      </c>
      <c r="BC2405" t="s">
        <v>209</v>
      </c>
      <c r="BD2405" t="s">
        <v>211</v>
      </c>
      <c r="BE2405" t="s">
        <v>203</v>
      </c>
      <c r="BF2405" t="s">
        <v>212</v>
      </c>
      <c r="BG2405" t="s">
        <v>211</v>
      </c>
      <c r="BH2405" t="s">
        <v>201</v>
      </c>
      <c r="BI2405" t="s">
        <v>210</v>
      </c>
      <c r="BJ2405">
        <v>1</v>
      </c>
      <c r="BK2405" t="s">
        <v>205</v>
      </c>
      <c r="BL2405" t="s">
        <v>354</v>
      </c>
      <c r="BM2405">
        <v>1</v>
      </c>
    </row>
    <row r="2406" spans="1:125" x14ac:dyDescent="0.25">
      <c r="A2406" s="5">
        <v>1321216</v>
      </c>
      <c r="B2406" s="5">
        <v>16</v>
      </c>
      <c r="C2406" t="s">
        <v>6520</v>
      </c>
      <c r="D2406" t="s">
        <v>6514</v>
      </c>
      <c r="E2406" t="s">
        <v>6660</v>
      </c>
      <c r="F2406" t="s">
        <v>28</v>
      </c>
      <c r="G2406" t="s">
        <v>6275</v>
      </c>
      <c r="H2406" t="s">
        <v>25</v>
      </c>
      <c r="I2406" t="s">
        <v>118</v>
      </c>
      <c r="J2406" s="3"/>
      <c r="K2406" s="3"/>
      <c r="L2406" s="3">
        <v>45874</v>
      </c>
      <c r="M2406" s="3" t="s">
        <v>126</v>
      </c>
      <c r="N2406" s="3">
        <v>45699</v>
      </c>
      <c r="O2406" s="7">
        <v>0.64349537037037041</v>
      </c>
      <c r="P2406" t="s">
        <v>1908</v>
      </c>
      <c r="Q2406" s="3">
        <v>45811</v>
      </c>
      <c r="R2406" s="7">
        <v>0.45199074074074075</v>
      </c>
      <c r="S2406" t="s">
        <v>1908</v>
      </c>
      <c r="U2406" s="92" t="s">
        <v>781</v>
      </c>
      <c r="V2406" s="93" t="s">
        <v>6422</v>
      </c>
      <c r="W2406" s="92" t="s">
        <v>475</v>
      </c>
      <c r="X2406" s="93" t="s">
        <v>228</v>
      </c>
      <c r="Y2406" s="92" t="s">
        <v>2834</v>
      </c>
      <c r="Z2406" s="93" t="s">
        <v>232</v>
      </c>
      <c r="AA2406" t="s">
        <v>234</v>
      </c>
      <c r="AB2406" t="s">
        <v>6704</v>
      </c>
      <c r="AC2406" t="s">
        <v>159</v>
      </c>
      <c r="AD2406" t="s">
        <v>4538</v>
      </c>
      <c r="AE2406" t="s">
        <v>4537</v>
      </c>
      <c r="AF2406" s="12" t="s">
        <v>6276</v>
      </c>
      <c r="AG2406" s="12">
        <v>204</v>
      </c>
      <c r="AH2406" s="12" t="s">
        <v>6276</v>
      </c>
      <c r="AI2406" s="12">
        <v>204</v>
      </c>
      <c r="AJ2406" s="12" t="s">
        <v>6276</v>
      </c>
      <c r="AK2406" s="12">
        <v>204</v>
      </c>
      <c r="AL2406" s="12" t="s">
        <v>6276</v>
      </c>
      <c r="AM2406" s="12">
        <v>204</v>
      </c>
      <c r="AN2406" s="12" t="s">
        <v>6136</v>
      </c>
      <c r="AO2406" s="12">
        <v>45</v>
      </c>
      <c r="AP2406" s="12" t="s">
        <v>6136</v>
      </c>
      <c r="AQ2406" s="12">
        <v>45</v>
      </c>
      <c r="AR2406" s="12" t="s">
        <v>239</v>
      </c>
      <c r="AS2406" s="12" t="s">
        <v>239</v>
      </c>
      <c r="AT2406" s="12" t="s">
        <v>239</v>
      </c>
      <c r="AU2406" s="12" t="s">
        <v>239</v>
      </c>
      <c r="AV2406" t="s">
        <v>202</v>
      </c>
      <c r="AW2406" t="s">
        <v>207</v>
      </c>
      <c r="AX2406" t="s">
        <v>211</v>
      </c>
      <c r="AY2406" t="s">
        <v>200</v>
      </c>
      <c r="AZ2406" t="s">
        <v>208</v>
      </c>
      <c r="BA2406">
        <v>2</v>
      </c>
      <c r="BB2406" t="s">
        <v>204</v>
      </c>
      <c r="BC2406" t="s">
        <v>209</v>
      </c>
      <c r="BD2406" t="s">
        <v>211</v>
      </c>
      <c r="BE2406" t="s">
        <v>203</v>
      </c>
      <c r="BF2406" t="s">
        <v>212</v>
      </c>
      <c r="BG2406" t="s">
        <v>211</v>
      </c>
      <c r="BH2406" t="s">
        <v>201</v>
      </c>
      <c r="BI2406" t="s">
        <v>210</v>
      </c>
      <c r="BJ2406">
        <v>1</v>
      </c>
      <c r="BK2406" t="s">
        <v>205</v>
      </c>
      <c r="BL2406" t="s">
        <v>354</v>
      </c>
      <c r="BM2406">
        <v>1</v>
      </c>
      <c r="BQ2406" t="s">
        <v>584</v>
      </c>
      <c r="BR2406" t="s">
        <v>6108</v>
      </c>
      <c r="BS2406" t="s">
        <v>6200</v>
      </c>
      <c r="BT2406" t="s">
        <v>6108</v>
      </c>
      <c r="BU2406" t="s">
        <v>5021</v>
      </c>
      <c r="BV2406" t="s">
        <v>6108</v>
      </c>
      <c r="BW2406" t="s">
        <v>379</v>
      </c>
      <c r="BX2406" t="s">
        <v>6108</v>
      </c>
      <c r="BY2406" t="s">
        <v>6201</v>
      </c>
      <c r="BZ2406" t="s">
        <v>6108</v>
      </c>
      <c r="CA2406" t="s">
        <v>1908</v>
      </c>
      <c r="CB2406" s="3">
        <v>45699</v>
      </c>
      <c r="CC2406" t="s">
        <v>1908</v>
      </c>
      <c r="CD2406" s="3">
        <v>45699</v>
      </c>
      <c r="CE2406" t="s">
        <v>1908</v>
      </c>
      <c r="CF2406" s="3">
        <v>45699</v>
      </c>
      <c r="CG2406" t="s">
        <v>1908</v>
      </c>
      <c r="CH2406" s="3">
        <v>45699</v>
      </c>
      <c r="CI2406" t="s">
        <v>1908</v>
      </c>
      <c r="CJ2406" s="3">
        <v>45699</v>
      </c>
      <c r="CK2406" t="s">
        <v>1908</v>
      </c>
      <c r="CL2406" s="3">
        <v>45699</v>
      </c>
      <c r="CM2406" t="s">
        <v>1908</v>
      </c>
      <c r="CN2406" s="3">
        <v>45699</v>
      </c>
      <c r="CO2406" t="s">
        <v>1908</v>
      </c>
      <c r="CP2406" s="3">
        <v>45784</v>
      </c>
      <c r="CQ2406" t="s">
        <v>1908</v>
      </c>
      <c r="CR2406" s="3">
        <v>45811</v>
      </c>
      <c r="CS2406" t="s">
        <v>1908</v>
      </c>
      <c r="CT2406" s="3">
        <v>45699</v>
      </c>
      <c r="CU2406" t="s">
        <v>1908</v>
      </c>
      <c r="CV2406" s="3">
        <v>45784</v>
      </c>
      <c r="CW2406" t="s">
        <v>1908</v>
      </c>
      <c r="CX2406" s="3">
        <v>45784</v>
      </c>
      <c r="CY2406" t="s">
        <v>1908</v>
      </c>
      <c r="CZ2406" s="3">
        <v>45784</v>
      </c>
      <c r="DA2406" t="s">
        <v>1908</v>
      </c>
      <c r="DB2406" s="3">
        <v>45699</v>
      </c>
      <c r="DC2406" t="s">
        <v>1908</v>
      </c>
      <c r="DD2406" s="3">
        <v>45811</v>
      </c>
      <c r="DE2406" t="s">
        <v>1908</v>
      </c>
      <c r="DF2406" s="3">
        <v>45784</v>
      </c>
      <c r="DG2406" t="s">
        <v>1908</v>
      </c>
      <c r="DH2406" s="3">
        <v>45784</v>
      </c>
      <c r="DK2406" t="s">
        <v>1908</v>
      </c>
      <c r="DL2406" s="3">
        <v>45784</v>
      </c>
      <c r="DQ2406" t="s">
        <v>28</v>
      </c>
      <c r="DR2406" t="s">
        <v>6394</v>
      </c>
      <c r="DU2406" t="s">
        <v>6428</v>
      </c>
    </row>
    <row r="2407" spans="1:125" x14ac:dyDescent="0.25">
      <c r="A2407" s="5">
        <v>1321217</v>
      </c>
      <c r="B2407" s="5">
        <v>17</v>
      </c>
      <c r="C2407" t="s">
        <v>6520</v>
      </c>
      <c r="D2407" t="s">
        <v>6514</v>
      </c>
      <c r="E2407" t="s">
        <v>6660</v>
      </c>
      <c r="F2407" t="s">
        <v>28</v>
      </c>
      <c r="G2407" t="s">
        <v>6275</v>
      </c>
      <c r="H2407" t="s">
        <v>25</v>
      </c>
      <c r="I2407" t="s">
        <v>118</v>
      </c>
      <c r="J2407" s="3"/>
      <c r="K2407" s="3"/>
      <c r="L2407" s="3">
        <v>45874</v>
      </c>
      <c r="M2407" s="3" t="s">
        <v>126</v>
      </c>
      <c r="N2407" s="3">
        <v>45699</v>
      </c>
      <c r="O2407" s="7">
        <v>0.64349537037037041</v>
      </c>
      <c r="P2407" t="s">
        <v>1908</v>
      </c>
      <c r="Q2407" s="3">
        <v>45846</v>
      </c>
      <c r="R2407" s="7">
        <v>0.65222222222222226</v>
      </c>
      <c r="S2407" t="s">
        <v>1908</v>
      </c>
      <c r="U2407" s="92" t="s">
        <v>781</v>
      </c>
      <c r="V2407" s="93" t="s">
        <v>6422</v>
      </c>
      <c r="W2407" s="92" t="s">
        <v>475</v>
      </c>
      <c r="X2407" s="93" t="s">
        <v>228</v>
      </c>
      <c r="Y2407" s="92" t="s">
        <v>2834</v>
      </c>
      <c r="Z2407" s="93" t="s">
        <v>232</v>
      </c>
      <c r="AA2407" t="s">
        <v>234</v>
      </c>
      <c r="AB2407" t="s">
        <v>6703</v>
      </c>
      <c r="AC2407" t="s">
        <v>159</v>
      </c>
      <c r="AD2407" t="s">
        <v>4538</v>
      </c>
      <c r="AE2407" t="s">
        <v>4537</v>
      </c>
      <c r="AF2407" s="12" t="s">
        <v>6276</v>
      </c>
      <c r="AG2407" s="12">
        <v>204</v>
      </c>
      <c r="AH2407" s="12" t="s">
        <v>6276</v>
      </c>
      <c r="AI2407" s="12">
        <v>204</v>
      </c>
      <c r="AJ2407" s="12" t="s">
        <v>6276</v>
      </c>
      <c r="AK2407" s="12">
        <v>204</v>
      </c>
      <c r="AL2407" s="12" t="s">
        <v>6276</v>
      </c>
      <c r="AM2407" s="12">
        <v>204</v>
      </c>
      <c r="AN2407" s="12" t="s">
        <v>6136</v>
      </c>
      <c r="AO2407" s="12">
        <v>45</v>
      </c>
      <c r="AP2407" s="12" t="s">
        <v>6136</v>
      </c>
      <c r="AQ2407" s="12">
        <v>45</v>
      </c>
      <c r="AR2407" s="12" t="s">
        <v>239</v>
      </c>
      <c r="AS2407" s="12" t="s">
        <v>239</v>
      </c>
      <c r="AT2407" s="12" t="s">
        <v>239</v>
      </c>
      <c r="AU2407" s="12" t="s">
        <v>239</v>
      </c>
      <c r="AV2407" t="s">
        <v>202</v>
      </c>
      <c r="AW2407" t="s">
        <v>207</v>
      </c>
      <c r="AX2407" t="s">
        <v>211</v>
      </c>
      <c r="AY2407" t="s">
        <v>200</v>
      </c>
      <c r="AZ2407" t="s">
        <v>208</v>
      </c>
      <c r="BA2407">
        <v>2</v>
      </c>
      <c r="BB2407" t="s">
        <v>204</v>
      </c>
      <c r="BC2407" t="s">
        <v>209</v>
      </c>
      <c r="BD2407" t="s">
        <v>211</v>
      </c>
      <c r="BE2407" t="s">
        <v>203</v>
      </c>
      <c r="BF2407" t="s">
        <v>212</v>
      </c>
      <c r="BG2407" t="s">
        <v>211</v>
      </c>
      <c r="BH2407" t="s">
        <v>201</v>
      </c>
      <c r="BI2407" t="s">
        <v>210</v>
      </c>
      <c r="BJ2407">
        <v>1</v>
      </c>
      <c r="BK2407" t="s">
        <v>205</v>
      </c>
      <c r="BL2407" t="s">
        <v>354</v>
      </c>
      <c r="BM2407">
        <v>1</v>
      </c>
      <c r="BQ2407" t="s">
        <v>584</v>
      </c>
      <c r="BR2407" t="s">
        <v>6108</v>
      </c>
      <c r="BS2407" t="s">
        <v>6200</v>
      </c>
      <c r="BT2407" t="s">
        <v>6108</v>
      </c>
      <c r="BU2407" t="s">
        <v>5021</v>
      </c>
      <c r="BV2407" t="s">
        <v>6108</v>
      </c>
      <c r="BW2407" t="s">
        <v>379</v>
      </c>
      <c r="BX2407" t="s">
        <v>6108</v>
      </c>
      <c r="BY2407" t="s">
        <v>6201</v>
      </c>
      <c r="BZ2407" t="s">
        <v>6108</v>
      </c>
      <c r="CA2407" t="s">
        <v>1908</v>
      </c>
      <c r="CB2407" s="3">
        <v>45699</v>
      </c>
      <c r="CC2407" t="s">
        <v>1908</v>
      </c>
      <c r="CD2407" s="3">
        <v>45699</v>
      </c>
      <c r="CE2407" t="s">
        <v>1908</v>
      </c>
      <c r="CF2407" s="3">
        <v>45699</v>
      </c>
      <c r="CG2407" t="s">
        <v>1908</v>
      </c>
      <c r="CH2407" s="3">
        <v>45699</v>
      </c>
      <c r="CI2407" t="s">
        <v>1908</v>
      </c>
      <c r="CJ2407" s="3">
        <v>45699</v>
      </c>
      <c r="CK2407" t="s">
        <v>1908</v>
      </c>
      <c r="CL2407" s="3">
        <v>45699</v>
      </c>
      <c r="CM2407" t="s">
        <v>1908</v>
      </c>
      <c r="CN2407" s="3">
        <v>45699</v>
      </c>
      <c r="CO2407" t="s">
        <v>1908</v>
      </c>
      <c r="CP2407" s="3">
        <v>45784</v>
      </c>
      <c r="CQ2407" t="s">
        <v>1908</v>
      </c>
      <c r="CR2407" s="3">
        <v>45811</v>
      </c>
      <c r="CS2407" t="s">
        <v>1908</v>
      </c>
      <c r="CT2407" s="3">
        <v>45699</v>
      </c>
      <c r="CU2407" t="s">
        <v>1908</v>
      </c>
      <c r="CV2407" s="3">
        <v>45784</v>
      </c>
      <c r="CW2407" t="s">
        <v>1908</v>
      </c>
      <c r="CX2407" s="3">
        <v>45784</v>
      </c>
      <c r="CY2407" t="s">
        <v>1908</v>
      </c>
      <c r="CZ2407" s="3">
        <v>45784</v>
      </c>
      <c r="DA2407" t="s">
        <v>1908</v>
      </c>
      <c r="DB2407" s="3">
        <v>45699</v>
      </c>
      <c r="DC2407" t="s">
        <v>1908</v>
      </c>
      <c r="DD2407" s="3">
        <v>45811</v>
      </c>
      <c r="DE2407" t="s">
        <v>1908</v>
      </c>
      <c r="DF2407" s="3">
        <v>45784</v>
      </c>
      <c r="DG2407" t="s">
        <v>1908</v>
      </c>
      <c r="DH2407" s="3">
        <v>45784</v>
      </c>
      <c r="DK2407" t="s">
        <v>1908</v>
      </c>
      <c r="DL2407" s="3">
        <v>45784</v>
      </c>
      <c r="DQ2407" t="s">
        <v>28</v>
      </c>
      <c r="DR2407" t="s">
        <v>6394</v>
      </c>
      <c r="DU2407" t="s">
        <v>6428</v>
      </c>
    </row>
    <row r="2408" spans="1:125" x14ac:dyDescent="0.25">
      <c r="A2408" s="5">
        <v>1321301</v>
      </c>
      <c r="B2408" s="5">
        <v>1</v>
      </c>
      <c r="J2408" s="3"/>
      <c r="K2408" s="3"/>
      <c r="L2408" s="3"/>
      <c r="M2408" s="3"/>
      <c r="N2408" s="3">
        <v>45699</v>
      </c>
      <c r="O2408" s="7">
        <v>0.669525462962963</v>
      </c>
      <c r="P2408" t="s">
        <v>1908</v>
      </c>
      <c r="AV2408" t="s">
        <v>202</v>
      </c>
      <c r="AW2408" t="s">
        <v>207</v>
      </c>
      <c r="AX2408" t="s">
        <v>211</v>
      </c>
      <c r="AY2408" t="s">
        <v>200</v>
      </c>
      <c r="AZ2408" t="s">
        <v>208</v>
      </c>
      <c r="BA2408">
        <v>2</v>
      </c>
      <c r="BB2408" t="s">
        <v>204</v>
      </c>
      <c r="BC2408" t="s">
        <v>209</v>
      </c>
      <c r="BD2408" t="s">
        <v>211</v>
      </c>
      <c r="BE2408" t="s">
        <v>203</v>
      </c>
      <c r="BF2408" t="s">
        <v>212</v>
      </c>
      <c r="BG2408" t="s">
        <v>211</v>
      </c>
      <c r="BH2408" t="s">
        <v>201</v>
      </c>
      <c r="BI2408" t="s">
        <v>210</v>
      </c>
      <c r="BJ2408">
        <v>1</v>
      </c>
      <c r="BK2408" t="s">
        <v>205</v>
      </c>
      <c r="BL2408" t="s">
        <v>354</v>
      </c>
      <c r="BM2408">
        <v>1</v>
      </c>
    </row>
    <row r="2409" spans="1:125" x14ac:dyDescent="0.25">
      <c r="A2409" s="5">
        <v>1321314</v>
      </c>
      <c r="B2409" s="5">
        <v>14</v>
      </c>
      <c r="C2409" t="s">
        <v>6521</v>
      </c>
      <c r="D2409" t="s">
        <v>6516</v>
      </c>
      <c r="E2409" t="s">
        <v>2243</v>
      </c>
      <c r="F2409" t="s">
        <v>18</v>
      </c>
      <c r="G2409" t="s">
        <v>5956</v>
      </c>
      <c r="H2409" t="s">
        <v>25</v>
      </c>
      <c r="I2409" t="s">
        <v>118</v>
      </c>
      <c r="J2409" s="3"/>
      <c r="K2409" s="3"/>
      <c r="L2409" s="3">
        <v>45783</v>
      </c>
      <c r="M2409" s="3" t="s">
        <v>126</v>
      </c>
      <c r="N2409" s="3">
        <v>45699</v>
      </c>
      <c r="O2409" s="7">
        <v>0.669525462962963</v>
      </c>
      <c r="P2409" t="s">
        <v>1908</v>
      </c>
      <c r="Q2409" s="3">
        <v>45806</v>
      </c>
      <c r="R2409" s="7">
        <v>0.36011574074074076</v>
      </c>
      <c r="S2409" t="s">
        <v>8</v>
      </c>
      <c r="U2409" s="92" t="s">
        <v>539</v>
      </c>
      <c r="W2409" s="92" t="s">
        <v>2834</v>
      </c>
      <c r="Y2409" s="92" t="s">
        <v>1067</v>
      </c>
      <c r="AA2409" t="s">
        <v>234</v>
      </c>
      <c r="AB2409">
        <v>956</v>
      </c>
      <c r="AC2409" t="s">
        <v>159</v>
      </c>
      <c r="AD2409" t="s">
        <v>6518</v>
      </c>
      <c r="AE2409" t="s">
        <v>6553</v>
      </c>
      <c r="AF2409" s="12" t="s">
        <v>5830</v>
      </c>
      <c r="AG2409" s="12" t="s">
        <v>5829</v>
      </c>
      <c r="AH2409" s="12" t="s">
        <v>5830</v>
      </c>
      <c r="AI2409" s="12" t="s">
        <v>5829</v>
      </c>
      <c r="AJ2409" s="12" t="s">
        <v>5830</v>
      </c>
      <c r="AK2409" s="12" t="s">
        <v>5829</v>
      </c>
      <c r="AL2409" s="12" t="s">
        <v>5830</v>
      </c>
      <c r="AM2409" s="12" t="s">
        <v>5829</v>
      </c>
      <c r="AN2409" s="12" t="s">
        <v>6136</v>
      </c>
      <c r="AO2409" s="12">
        <v>45</v>
      </c>
      <c r="AP2409" s="12" t="s">
        <v>6136</v>
      </c>
      <c r="AQ2409" s="12">
        <v>45</v>
      </c>
      <c r="AR2409" s="12" t="s">
        <v>239</v>
      </c>
      <c r="AS2409" s="12" t="s">
        <v>239</v>
      </c>
      <c r="AT2409" s="12" t="s">
        <v>239</v>
      </c>
      <c r="AU2409" s="12" t="s">
        <v>239</v>
      </c>
      <c r="AV2409" t="s">
        <v>202</v>
      </c>
      <c r="AW2409" t="s">
        <v>207</v>
      </c>
      <c r="AX2409" t="s">
        <v>211</v>
      </c>
      <c r="AY2409" t="s">
        <v>200</v>
      </c>
      <c r="AZ2409" t="s">
        <v>208</v>
      </c>
      <c r="BA2409">
        <v>2</v>
      </c>
      <c r="BB2409" t="s">
        <v>204</v>
      </c>
      <c r="BC2409" t="s">
        <v>209</v>
      </c>
      <c r="BD2409" t="s">
        <v>211</v>
      </c>
      <c r="BE2409" t="s">
        <v>203</v>
      </c>
      <c r="BF2409" t="s">
        <v>212</v>
      </c>
      <c r="BG2409" t="s">
        <v>211</v>
      </c>
      <c r="BH2409" t="s">
        <v>201</v>
      </c>
      <c r="BI2409" t="s">
        <v>210</v>
      </c>
      <c r="BJ2409">
        <v>1</v>
      </c>
      <c r="BK2409" t="s">
        <v>205</v>
      </c>
      <c r="BL2409" t="s">
        <v>354</v>
      </c>
      <c r="BM2409">
        <v>1</v>
      </c>
      <c r="BQ2409" t="s">
        <v>584</v>
      </c>
      <c r="BR2409" t="s">
        <v>6108</v>
      </c>
      <c r="BS2409" t="s">
        <v>3117</v>
      </c>
      <c r="BT2409" t="s">
        <v>6108</v>
      </c>
      <c r="BU2409" t="s">
        <v>1852</v>
      </c>
      <c r="BV2409" t="s">
        <v>6108</v>
      </c>
      <c r="BW2409" t="s">
        <v>1348</v>
      </c>
      <c r="BX2409" t="s">
        <v>6108</v>
      </c>
      <c r="BY2409" t="s">
        <v>5709</v>
      </c>
      <c r="BZ2409" t="s">
        <v>6108</v>
      </c>
      <c r="CA2409" t="s">
        <v>1908</v>
      </c>
      <c r="CB2409" s="3">
        <v>45699</v>
      </c>
      <c r="CC2409" t="s">
        <v>1908</v>
      </c>
      <c r="CD2409" s="3">
        <v>45713</v>
      </c>
      <c r="CE2409" t="s">
        <v>1908</v>
      </c>
      <c r="CF2409" s="3">
        <v>45699</v>
      </c>
      <c r="CG2409" t="s">
        <v>1908</v>
      </c>
      <c r="CH2409" s="3">
        <v>45699</v>
      </c>
      <c r="CI2409" t="s">
        <v>1908</v>
      </c>
      <c r="CJ2409" s="3">
        <v>45699</v>
      </c>
      <c r="CK2409" t="s">
        <v>1908</v>
      </c>
      <c r="CL2409" s="3">
        <v>45699</v>
      </c>
      <c r="CM2409" t="s">
        <v>1908</v>
      </c>
      <c r="CN2409" s="3">
        <v>45700</v>
      </c>
      <c r="CO2409" t="s">
        <v>1908</v>
      </c>
      <c r="CP2409" s="3">
        <v>45700</v>
      </c>
      <c r="CQ2409" t="s">
        <v>1908</v>
      </c>
      <c r="CR2409" s="3">
        <v>45727</v>
      </c>
      <c r="CS2409" t="s">
        <v>1908</v>
      </c>
      <c r="CT2409" s="3">
        <v>45699</v>
      </c>
      <c r="CW2409" t="s">
        <v>1908</v>
      </c>
      <c r="CX2409" s="3">
        <v>45720</v>
      </c>
      <c r="CY2409" t="s">
        <v>1908</v>
      </c>
      <c r="CZ2409" s="3">
        <v>45726</v>
      </c>
      <c r="DA2409" t="s">
        <v>1908</v>
      </c>
      <c r="DB2409" s="3">
        <v>45699</v>
      </c>
      <c r="DC2409" t="s">
        <v>1908</v>
      </c>
      <c r="DD2409" s="3">
        <v>45727</v>
      </c>
      <c r="DE2409" t="s">
        <v>1908</v>
      </c>
      <c r="DF2409" s="3">
        <v>45726</v>
      </c>
      <c r="DG2409" t="s">
        <v>1908</v>
      </c>
      <c r="DH2409" s="3">
        <v>45727</v>
      </c>
      <c r="DK2409" t="s">
        <v>1908</v>
      </c>
      <c r="DL2409" s="3">
        <v>45726</v>
      </c>
      <c r="DQ2409" t="s">
        <v>6102</v>
      </c>
      <c r="DR2409" t="s">
        <v>6398</v>
      </c>
      <c r="DU2409" t="s">
        <v>6517</v>
      </c>
    </row>
    <row r="2410" spans="1:125" x14ac:dyDescent="0.25">
      <c r="A2410" s="5">
        <v>1321401</v>
      </c>
      <c r="B2410" s="5">
        <v>1</v>
      </c>
      <c r="J2410" s="3"/>
      <c r="K2410" s="3"/>
      <c r="L2410" s="3"/>
      <c r="M2410" s="3"/>
      <c r="N2410" s="3">
        <v>45701</v>
      </c>
      <c r="O2410" s="7">
        <v>0.36989583333333331</v>
      </c>
      <c r="P2410" t="s">
        <v>1908</v>
      </c>
      <c r="AV2410" t="s">
        <v>202</v>
      </c>
      <c r="AW2410" t="s">
        <v>207</v>
      </c>
      <c r="AX2410" t="s">
        <v>211</v>
      </c>
      <c r="AY2410" t="s">
        <v>200</v>
      </c>
      <c r="AZ2410" t="s">
        <v>208</v>
      </c>
      <c r="BA2410">
        <v>2</v>
      </c>
      <c r="BB2410" t="s">
        <v>204</v>
      </c>
      <c r="BC2410" t="s">
        <v>209</v>
      </c>
      <c r="BD2410" t="s">
        <v>211</v>
      </c>
      <c r="BE2410" t="s">
        <v>203</v>
      </c>
      <c r="BF2410" t="s">
        <v>212</v>
      </c>
      <c r="BG2410" t="s">
        <v>211</v>
      </c>
      <c r="BH2410" t="s">
        <v>201</v>
      </c>
      <c r="BI2410" t="s">
        <v>210</v>
      </c>
      <c r="BJ2410">
        <v>1</v>
      </c>
      <c r="BK2410" t="s">
        <v>205</v>
      </c>
      <c r="BL2410" t="s">
        <v>354</v>
      </c>
      <c r="BM2410">
        <v>1</v>
      </c>
    </row>
    <row r="2411" spans="1:125" x14ac:dyDescent="0.25">
      <c r="A2411" s="5">
        <v>1321404</v>
      </c>
      <c r="B2411" s="5">
        <v>4</v>
      </c>
      <c r="D2411" t="s">
        <v>6524</v>
      </c>
      <c r="E2411" t="s">
        <v>1079</v>
      </c>
      <c r="F2411" t="s">
        <v>88</v>
      </c>
      <c r="G2411" t="s">
        <v>258</v>
      </c>
      <c r="H2411" t="s">
        <v>25</v>
      </c>
      <c r="I2411" t="s">
        <v>117</v>
      </c>
      <c r="J2411" s="3"/>
      <c r="K2411" s="3"/>
      <c r="L2411" s="3"/>
      <c r="M2411" s="3" t="s">
        <v>129</v>
      </c>
      <c r="N2411" s="3">
        <v>45701</v>
      </c>
      <c r="O2411" s="7">
        <v>0.36989583333333331</v>
      </c>
      <c r="P2411" t="s">
        <v>1908</v>
      </c>
      <c r="Q2411" s="3">
        <v>45706</v>
      </c>
      <c r="R2411" s="7">
        <v>0.39283564814814814</v>
      </c>
      <c r="S2411" t="s">
        <v>1908</v>
      </c>
      <c r="U2411" s="92" t="s">
        <v>1939</v>
      </c>
      <c r="V2411" s="93" t="s">
        <v>6525</v>
      </c>
      <c r="AA2411" t="s">
        <v>147</v>
      </c>
      <c r="AB2411">
        <v>909</v>
      </c>
      <c r="AC2411" t="s">
        <v>159</v>
      </c>
      <c r="AD2411" t="s">
        <v>474</v>
      </c>
      <c r="AF2411" s="12" t="s">
        <v>239</v>
      </c>
      <c r="AG2411" s="12">
        <v>136</v>
      </c>
      <c r="AH2411" s="12" t="s">
        <v>239</v>
      </c>
      <c r="AI2411" s="12" t="s">
        <v>6532</v>
      </c>
      <c r="AJ2411" s="12" t="s">
        <v>239</v>
      </c>
      <c r="AK2411" s="12" t="s">
        <v>6532</v>
      </c>
      <c r="AL2411" s="12" t="s">
        <v>239</v>
      </c>
      <c r="AM2411" s="12" t="s">
        <v>6532</v>
      </c>
      <c r="AN2411" s="12">
        <v>543</v>
      </c>
      <c r="AO2411" s="12">
        <v>58</v>
      </c>
      <c r="AP2411" s="12">
        <v>543</v>
      </c>
      <c r="AQ2411" s="12">
        <v>58</v>
      </c>
      <c r="AR2411" s="12" t="s">
        <v>239</v>
      </c>
      <c r="AS2411" s="12" t="s">
        <v>239</v>
      </c>
      <c r="AT2411" s="12" t="s">
        <v>239</v>
      </c>
      <c r="AU2411" s="12" t="s">
        <v>239</v>
      </c>
      <c r="AV2411" t="s">
        <v>202</v>
      </c>
      <c r="AW2411" t="s">
        <v>207</v>
      </c>
      <c r="AX2411" t="s">
        <v>211</v>
      </c>
      <c r="AY2411" t="s">
        <v>200</v>
      </c>
      <c r="AZ2411" t="s">
        <v>208</v>
      </c>
      <c r="BA2411">
        <v>2</v>
      </c>
      <c r="BB2411" t="s">
        <v>204</v>
      </c>
      <c r="BC2411" t="s">
        <v>209</v>
      </c>
      <c r="BD2411" t="s">
        <v>211</v>
      </c>
      <c r="BE2411" t="s">
        <v>203</v>
      </c>
      <c r="BF2411" t="s">
        <v>212</v>
      </c>
      <c r="BG2411" t="s">
        <v>211</v>
      </c>
      <c r="BH2411" t="s">
        <v>201</v>
      </c>
      <c r="BI2411" t="s">
        <v>210</v>
      </c>
      <c r="BJ2411">
        <v>1</v>
      </c>
      <c r="BK2411" t="s">
        <v>205</v>
      </c>
      <c r="BL2411" t="s">
        <v>354</v>
      </c>
      <c r="BM2411">
        <v>1</v>
      </c>
      <c r="BQ2411" t="s">
        <v>584</v>
      </c>
      <c r="BR2411" t="s">
        <v>147</v>
      </c>
      <c r="BS2411" t="s">
        <v>6526</v>
      </c>
      <c r="BT2411" t="s">
        <v>147</v>
      </c>
      <c r="BU2411" t="s">
        <v>1852</v>
      </c>
      <c r="BV2411" t="s">
        <v>147</v>
      </c>
      <c r="BW2411" t="s">
        <v>379</v>
      </c>
      <c r="BX2411" t="s">
        <v>147</v>
      </c>
      <c r="CA2411" t="s">
        <v>1908</v>
      </c>
      <c r="CB2411" s="3">
        <v>45701</v>
      </c>
      <c r="CE2411" t="s">
        <v>1908</v>
      </c>
      <c r="CF2411" s="3">
        <v>45701</v>
      </c>
      <c r="CG2411" t="s">
        <v>1908</v>
      </c>
      <c r="CH2411" s="3">
        <v>45706</v>
      </c>
      <c r="CI2411" t="s">
        <v>1908</v>
      </c>
      <c r="CJ2411" s="3">
        <v>45706</v>
      </c>
      <c r="CS2411" t="s">
        <v>1908</v>
      </c>
      <c r="CT2411" s="3">
        <v>45701</v>
      </c>
      <c r="DR2411" t="s">
        <v>6396</v>
      </c>
      <c r="DU2411" t="s">
        <v>2109</v>
      </c>
    </row>
    <row r="2412" spans="1:125" x14ac:dyDescent="0.25">
      <c r="A2412" s="5">
        <v>1321501</v>
      </c>
      <c r="B2412" s="5">
        <v>1</v>
      </c>
      <c r="J2412" s="3"/>
      <c r="K2412" s="3"/>
      <c r="L2412" s="3"/>
      <c r="M2412" s="3"/>
      <c r="N2412" s="3">
        <v>45701</v>
      </c>
      <c r="O2412" s="7">
        <v>0.37418981481481484</v>
      </c>
      <c r="P2412" t="s">
        <v>1908</v>
      </c>
      <c r="AV2412" t="s">
        <v>202</v>
      </c>
      <c r="AW2412" t="s">
        <v>207</v>
      </c>
      <c r="AX2412" t="s">
        <v>211</v>
      </c>
      <c r="AY2412" t="s">
        <v>200</v>
      </c>
      <c r="AZ2412" t="s">
        <v>208</v>
      </c>
      <c r="BA2412">
        <v>2</v>
      </c>
      <c r="BB2412" t="s">
        <v>204</v>
      </c>
      <c r="BC2412" t="s">
        <v>209</v>
      </c>
      <c r="BD2412" t="s">
        <v>211</v>
      </c>
      <c r="BE2412" t="s">
        <v>203</v>
      </c>
      <c r="BF2412" t="s">
        <v>212</v>
      </c>
      <c r="BG2412" t="s">
        <v>211</v>
      </c>
      <c r="BH2412" t="s">
        <v>201</v>
      </c>
      <c r="BI2412" t="s">
        <v>210</v>
      </c>
      <c r="BJ2412">
        <v>1</v>
      </c>
      <c r="BK2412" t="s">
        <v>205</v>
      </c>
      <c r="BL2412" t="s">
        <v>354</v>
      </c>
      <c r="BM2412">
        <v>1</v>
      </c>
    </row>
    <row r="2413" spans="1:125" x14ac:dyDescent="0.25">
      <c r="A2413" s="5">
        <v>1321507</v>
      </c>
      <c r="B2413" s="5">
        <v>7</v>
      </c>
      <c r="C2413" t="s">
        <v>6614</v>
      </c>
      <c r="D2413" t="s">
        <v>6527</v>
      </c>
      <c r="E2413" t="s">
        <v>6460</v>
      </c>
      <c r="F2413" t="s">
        <v>6102</v>
      </c>
      <c r="G2413" t="s">
        <v>5944</v>
      </c>
      <c r="H2413" t="s">
        <v>1146</v>
      </c>
      <c r="I2413" t="s">
        <v>117</v>
      </c>
      <c r="J2413" s="3"/>
      <c r="K2413" s="3"/>
      <c r="L2413" s="3">
        <v>45839</v>
      </c>
      <c r="M2413" s="3" t="s">
        <v>4721</v>
      </c>
      <c r="N2413" s="3">
        <v>45701</v>
      </c>
      <c r="O2413" s="7">
        <v>0.37418981481481484</v>
      </c>
      <c r="P2413" t="s">
        <v>1908</v>
      </c>
      <c r="Q2413" s="3">
        <v>45762</v>
      </c>
      <c r="R2413" s="7">
        <v>0.44946759259259261</v>
      </c>
      <c r="S2413" t="s">
        <v>1908</v>
      </c>
      <c r="U2413" s="92" t="s">
        <v>1733</v>
      </c>
      <c r="V2413" s="93" t="s">
        <v>6290</v>
      </c>
      <c r="AA2413" t="s">
        <v>232</v>
      </c>
      <c r="AB2413">
        <v>956</v>
      </c>
      <c r="AC2413" t="s">
        <v>159</v>
      </c>
      <c r="AD2413" t="s">
        <v>474</v>
      </c>
      <c r="AF2413" s="12" t="s">
        <v>5876</v>
      </c>
      <c r="AG2413" s="12">
        <v>83</v>
      </c>
      <c r="AH2413" s="12" t="s">
        <v>5876</v>
      </c>
      <c r="AI2413" s="12">
        <v>83</v>
      </c>
      <c r="AJ2413" s="12" t="s">
        <v>5876</v>
      </c>
      <c r="AK2413" s="12">
        <v>83</v>
      </c>
      <c r="AL2413" s="12" t="s">
        <v>5876</v>
      </c>
      <c r="AM2413" s="12">
        <v>83</v>
      </c>
      <c r="AN2413" s="12" t="s">
        <v>6136</v>
      </c>
      <c r="AO2413" s="12">
        <v>45</v>
      </c>
      <c r="AP2413" s="12" t="s">
        <v>6136</v>
      </c>
      <c r="AQ2413" s="12">
        <v>45</v>
      </c>
      <c r="AR2413" s="12" t="s">
        <v>239</v>
      </c>
      <c r="AS2413" s="12" t="s">
        <v>239</v>
      </c>
      <c r="AT2413" s="12" t="s">
        <v>239</v>
      </c>
      <c r="AU2413" s="12" t="s">
        <v>239</v>
      </c>
      <c r="AV2413" t="s">
        <v>202</v>
      </c>
      <c r="AW2413" t="s">
        <v>207</v>
      </c>
      <c r="AX2413" t="s">
        <v>211</v>
      </c>
      <c r="AY2413" t="s">
        <v>200</v>
      </c>
      <c r="AZ2413" t="s">
        <v>208</v>
      </c>
      <c r="BA2413">
        <v>2</v>
      </c>
      <c r="BB2413" t="s">
        <v>204</v>
      </c>
      <c r="BC2413" t="s">
        <v>209</v>
      </c>
      <c r="BD2413" t="s">
        <v>211</v>
      </c>
      <c r="BE2413" t="s">
        <v>203</v>
      </c>
      <c r="BF2413" t="s">
        <v>212</v>
      </c>
      <c r="BG2413" t="s">
        <v>211</v>
      </c>
      <c r="BH2413" t="s">
        <v>201</v>
      </c>
      <c r="BI2413" t="s">
        <v>210</v>
      </c>
      <c r="BJ2413">
        <v>1</v>
      </c>
      <c r="BK2413" t="s">
        <v>205</v>
      </c>
      <c r="BL2413" t="s">
        <v>354</v>
      </c>
      <c r="BM2413">
        <v>1</v>
      </c>
      <c r="BQ2413" t="s">
        <v>1161</v>
      </c>
      <c r="BR2413" t="s">
        <v>232</v>
      </c>
      <c r="BS2413" t="s">
        <v>6528</v>
      </c>
      <c r="BT2413" t="s">
        <v>232</v>
      </c>
      <c r="BU2413" t="s">
        <v>6086</v>
      </c>
      <c r="BV2413" t="s">
        <v>232</v>
      </c>
      <c r="BW2413" t="s">
        <v>1163</v>
      </c>
      <c r="BX2413" t="s">
        <v>232</v>
      </c>
      <c r="BY2413" t="s">
        <v>1164</v>
      </c>
      <c r="BZ2413" t="s">
        <v>232</v>
      </c>
      <c r="CA2413" t="s">
        <v>1908</v>
      </c>
      <c r="CB2413" s="3">
        <v>45701</v>
      </c>
      <c r="CC2413" t="s">
        <v>1908</v>
      </c>
      <c r="CD2413" s="3">
        <v>45744</v>
      </c>
      <c r="CE2413" t="s">
        <v>1908</v>
      </c>
      <c r="CF2413" s="3">
        <v>45701</v>
      </c>
      <c r="CG2413" t="s">
        <v>1908</v>
      </c>
      <c r="CH2413" s="3">
        <v>45706</v>
      </c>
      <c r="CI2413" t="s">
        <v>1908</v>
      </c>
      <c r="CJ2413" s="3">
        <v>45706</v>
      </c>
      <c r="CK2413" t="s">
        <v>1908</v>
      </c>
      <c r="CL2413" s="3">
        <v>45758</v>
      </c>
      <c r="CM2413" t="s">
        <v>1908</v>
      </c>
      <c r="CN2413" s="3">
        <v>45758</v>
      </c>
      <c r="CO2413" t="s">
        <v>1908</v>
      </c>
      <c r="CP2413" s="3">
        <v>45758</v>
      </c>
      <c r="CQ2413" t="s">
        <v>1908</v>
      </c>
      <c r="CR2413" s="3">
        <v>45762</v>
      </c>
      <c r="CS2413" t="s">
        <v>1908</v>
      </c>
      <c r="CT2413" s="3">
        <v>45701</v>
      </c>
      <c r="CU2413" t="s">
        <v>1908</v>
      </c>
      <c r="CV2413" s="3">
        <v>45744</v>
      </c>
      <c r="CW2413" t="s">
        <v>1908</v>
      </c>
      <c r="CX2413" s="3">
        <v>45744</v>
      </c>
      <c r="CY2413" t="s">
        <v>1908</v>
      </c>
      <c r="CZ2413" s="3">
        <v>45758</v>
      </c>
      <c r="DA2413" t="s">
        <v>1908</v>
      </c>
      <c r="DB2413" s="3">
        <v>45758</v>
      </c>
      <c r="DC2413" t="s">
        <v>1908</v>
      </c>
      <c r="DD2413" s="3">
        <v>45762</v>
      </c>
      <c r="DE2413" t="s">
        <v>1908</v>
      </c>
      <c r="DF2413" s="3">
        <v>45747</v>
      </c>
      <c r="DG2413" t="s">
        <v>1908</v>
      </c>
      <c r="DH2413" s="3">
        <v>45758</v>
      </c>
      <c r="DK2413" t="s">
        <v>1908</v>
      </c>
      <c r="DL2413" s="3">
        <v>45747</v>
      </c>
      <c r="DQ2413" t="s">
        <v>6102</v>
      </c>
      <c r="DR2413" t="s">
        <v>6399</v>
      </c>
      <c r="DU2413" t="s">
        <v>1859</v>
      </c>
    </row>
    <row r="2414" spans="1:125" x14ac:dyDescent="0.25">
      <c r="A2414" s="5">
        <v>1321601</v>
      </c>
      <c r="B2414" s="5">
        <v>1</v>
      </c>
      <c r="J2414" s="3"/>
      <c r="K2414" s="3"/>
      <c r="L2414" s="3"/>
      <c r="M2414" s="3"/>
      <c r="N2414" s="3">
        <v>45701</v>
      </c>
      <c r="O2414" s="7">
        <v>0.39989583333333334</v>
      </c>
      <c r="P2414" t="s">
        <v>1908</v>
      </c>
      <c r="AV2414" t="s">
        <v>202</v>
      </c>
      <c r="AW2414" t="s">
        <v>207</v>
      </c>
      <c r="AX2414" t="s">
        <v>211</v>
      </c>
      <c r="AY2414" t="s">
        <v>200</v>
      </c>
      <c r="AZ2414" t="s">
        <v>208</v>
      </c>
      <c r="BA2414">
        <v>2</v>
      </c>
      <c r="BB2414" t="s">
        <v>204</v>
      </c>
      <c r="BC2414" t="s">
        <v>209</v>
      </c>
      <c r="BD2414" t="s">
        <v>211</v>
      </c>
      <c r="BE2414" t="s">
        <v>203</v>
      </c>
      <c r="BF2414" t="s">
        <v>212</v>
      </c>
      <c r="BG2414" t="s">
        <v>211</v>
      </c>
      <c r="BH2414" t="s">
        <v>201</v>
      </c>
      <c r="BI2414" t="s">
        <v>210</v>
      </c>
      <c r="BJ2414">
        <v>1</v>
      </c>
      <c r="BK2414" t="s">
        <v>205</v>
      </c>
      <c r="BL2414" t="s">
        <v>354</v>
      </c>
      <c r="BM2414">
        <v>1</v>
      </c>
    </row>
    <row r="2415" spans="1:125" x14ac:dyDescent="0.25">
      <c r="A2415" s="5">
        <v>1321609</v>
      </c>
      <c r="B2415" s="5">
        <v>9</v>
      </c>
      <c r="C2415" t="s">
        <v>6446</v>
      </c>
      <c r="D2415" t="s">
        <v>6377</v>
      </c>
      <c r="E2415" t="s">
        <v>6534</v>
      </c>
      <c r="F2415" t="s">
        <v>6102</v>
      </c>
      <c r="G2415" t="s">
        <v>6301</v>
      </c>
      <c r="H2415" t="s">
        <v>25</v>
      </c>
      <c r="I2415" t="s">
        <v>117</v>
      </c>
      <c r="J2415" s="3"/>
      <c r="K2415" s="3"/>
      <c r="L2415" s="3">
        <v>46028</v>
      </c>
      <c r="M2415" s="3" t="s">
        <v>126</v>
      </c>
      <c r="N2415" s="3">
        <v>45701</v>
      </c>
      <c r="O2415" s="7">
        <v>0.39989583333333334</v>
      </c>
      <c r="P2415" t="s">
        <v>1908</v>
      </c>
      <c r="Q2415" s="3">
        <v>45730</v>
      </c>
      <c r="R2415" s="7">
        <v>0.39874999999999999</v>
      </c>
      <c r="S2415" t="s">
        <v>1908</v>
      </c>
      <c r="U2415" s="92" t="s">
        <v>386</v>
      </c>
      <c r="V2415" s="93" t="s">
        <v>5225</v>
      </c>
      <c r="AA2415" t="s">
        <v>234</v>
      </c>
      <c r="AB2415">
        <v>929</v>
      </c>
      <c r="AC2415" t="s">
        <v>154</v>
      </c>
      <c r="AD2415" t="s">
        <v>6533</v>
      </c>
      <c r="AE2415" t="s">
        <v>6481</v>
      </c>
      <c r="AF2415" s="12" t="s">
        <v>5696</v>
      </c>
      <c r="AG2415" s="12" t="s">
        <v>1707</v>
      </c>
      <c r="AH2415" s="12" t="s">
        <v>5696</v>
      </c>
      <c r="AI2415" s="12" t="s">
        <v>1707</v>
      </c>
      <c r="AJ2415" s="12" t="s">
        <v>5696</v>
      </c>
      <c r="AK2415" s="12" t="s">
        <v>1707</v>
      </c>
      <c r="AL2415" s="12" t="s">
        <v>5696</v>
      </c>
      <c r="AM2415" s="12" t="s">
        <v>1707</v>
      </c>
      <c r="AN2415" s="12" t="s">
        <v>6136</v>
      </c>
      <c r="AO2415" s="12">
        <v>45</v>
      </c>
      <c r="AP2415" s="12" t="s">
        <v>6136</v>
      </c>
      <c r="AQ2415" s="12">
        <v>45</v>
      </c>
      <c r="AR2415" s="12" t="s">
        <v>239</v>
      </c>
      <c r="AS2415" s="12" t="s">
        <v>239</v>
      </c>
      <c r="AT2415" s="12" t="s">
        <v>239</v>
      </c>
      <c r="AU2415" s="12" t="s">
        <v>239</v>
      </c>
      <c r="AV2415" t="s">
        <v>202</v>
      </c>
      <c r="AW2415" t="s">
        <v>207</v>
      </c>
      <c r="AX2415" t="s">
        <v>211</v>
      </c>
      <c r="AY2415" t="s">
        <v>200</v>
      </c>
      <c r="AZ2415" t="s">
        <v>208</v>
      </c>
      <c r="BA2415">
        <v>2</v>
      </c>
      <c r="BB2415" t="s">
        <v>204</v>
      </c>
      <c r="BC2415" t="s">
        <v>209</v>
      </c>
      <c r="BD2415" t="s">
        <v>211</v>
      </c>
      <c r="BE2415" t="s">
        <v>203</v>
      </c>
      <c r="BF2415" t="s">
        <v>212</v>
      </c>
      <c r="BG2415" t="s">
        <v>211</v>
      </c>
      <c r="BH2415" t="s">
        <v>201</v>
      </c>
      <c r="BI2415" t="s">
        <v>210</v>
      </c>
      <c r="BJ2415">
        <v>1</v>
      </c>
      <c r="BK2415" t="s">
        <v>205</v>
      </c>
      <c r="BL2415" t="s">
        <v>354</v>
      </c>
      <c r="BM2415">
        <v>1</v>
      </c>
      <c r="BQ2415" t="s">
        <v>584</v>
      </c>
      <c r="BR2415" t="s">
        <v>6108</v>
      </c>
      <c r="BS2415" t="s">
        <v>6378</v>
      </c>
      <c r="BT2415" t="s">
        <v>6108</v>
      </c>
      <c r="BU2415" t="s">
        <v>1852</v>
      </c>
      <c r="BV2415" t="s">
        <v>6108</v>
      </c>
      <c r="BW2415" t="s">
        <v>379</v>
      </c>
      <c r="BX2415" t="s">
        <v>6108</v>
      </c>
      <c r="BY2415" t="s">
        <v>1631</v>
      </c>
      <c r="BZ2415" t="s">
        <v>6108</v>
      </c>
      <c r="CA2415" t="s">
        <v>1908</v>
      </c>
      <c r="CB2415" s="3">
        <v>45701</v>
      </c>
      <c r="CC2415" t="s">
        <v>1908</v>
      </c>
      <c r="CD2415" s="3">
        <v>45730</v>
      </c>
      <c r="CE2415" t="s">
        <v>1908</v>
      </c>
      <c r="CF2415" s="3">
        <v>45701</v>
      </c>
      <c r="CG2415" t="s">
        <v>1908</v>
      </c>
      <c r="CH2415" s="3">
        <v>45730</v>
      </c>
      <c r="CI2415" t="s">
        <v>1908</v>
      </c>
      <c r="CJ2415" s="3">
        <v>45730</v>
      </c>
      <c r="CK2415" t="s">
        <v>1908</v>
      </c>
      <c r="CL2415" s="3">
        <v>45730</v>
      </c>
      <c r="CM2415" t="s">
        <v>1908</v>
      </c>
      <c r="CN2415" s="3">
        <v>45701</v>
      </c>
      <c r="CS2415" t="s">
        <v>1908</v>
      </c>
      <c r="CT2415" s="3">
        <v>45701</v>
      </c>
      <c r="CW2415" t="s">
        <v>1908</v>
      </c>
      <c r="CX2415" s="3">
        <v>45730</v>
      </c>
      <c r="DA2415" t="s">
        <v>1908</v>
      </c>
      <c r="DB2415" s="3">
        <v>45730</v>
      </c>
      <c r="DE2415" t="s">
        <v>1908</v>
      </c>
      <c r="DF2415" s="3">
        <v>45730</v>
      </c>
      <c r="DG2415" t="s">
        <v>1908</v>
      </c>
      <c r="DH2415" s="3">
        <v>45730</v>
      </c>
      <c r="DK2415" t="s">
        <v>1908</v>
      </c>
      <c r="DL2415" s="3">
        <v>45730</v>
      </c>
      <c r="DQ2415" t="s">
        <v>6102</v>
      </c>
      <c r="DR2415" t="s">
        <v>6399</v>
      </c>
      <c r="DU2415" t="s">
        <v>4815</v>
      </c>
    </row>
    <row r="2416" spans="1:125" x14ac:dyDescent="0.25">
      <c r="A2416" s="5">
        <v>1321701</v>
      </c>
      <c r="B2416" s="5">
        <v>1</v>
      </c>
      <c r="J2416" s="3"/>
      <c r="K2416" s="3"/>
      <c r="L2416" s="3"/>
      <c r="M2416" s="3"/>
      <c r="N2416" s="3">
        <v>45706</v>
      </c>
      <c r="O2416" s="7">
        <v>0.38300925925925927</v>
      </c>
      <c r="P2416" t="s">
        <v>1908</v>
      </c>
      <c r="AV2416" t="s">
        <v>202</v>
      </c>
      <c r="AW2416" t="s">
        <v>207</v>
      </c>
      <c r="AX2416" t="s">
        <v>211</v>
      </c>
      <c r="AY2416" t="s">
        <v>200</v>
      </c>
      <c r="AZ2416" t="s">
        <v>208</v>
      </c>
      <c r="BA2416">
        <v>2</v>
      </c>
      <c r="BB2416" t="s">
        <v>204</v>
      </c>
      <c r="BC2416" t="s">
        <v>209</v>
      </c>
      <c r="BD2416" t="s">
        <v>211</v>
      </c>
      <c r="BE2416" t="s">
        <v>203</v>
      </c>
      <c r="BF2416" t="s">
        <v>212</v>
      </c>
      <c r="BG2416" t="s">
        <v>211</v>
      </c>
      <c r="BH2416" t="s">
        <v>201</v>
      </c>
      <c r="BI2416" t="s">
        <v>210</v>
      </c>
      <c r="BJ2416">
        <v>1</v>
      </c>
      <c r="BK2416" t="s">
        <v>205</v>
      </c>
      <c r="BL2416" t="s">
        <v>354</v>
      </c>
      <c r="BM2416">
        <v>1</v>
      </c>
    </row>
    <row r="2417" spans="1:125" x14ac:dyDescent="0.25">
      <c r="A2417" s="5">
        <v>1321712</v>
      </c>
      <c r="B2417" s="5">
        <v>12</v>
      </c>
      <c r="C2417" t="s">
        <v>6613</v>
      </c>
      <c r="D2417" t="s">
        <v>6529</v>
      </c>
      <c r="E2417" t="s">
        <v>6605</v>
      </c>
      <c r="F2417" t="s">
        <v>6102</v>
      </c>
      <c r="G2417" t="s">
        <v>6055</v>
      </c>
      <c r="H2417" t="s">
        <v>1146</v>
      </c>
      <c r="I2417" t="s">
        <v>117</v>
      </c>
      <c r="J2417" s="3"/>
      <c r="K2417" s="3"/>
      <c r="L2417" s="3">
        <v>45839</v>
      </c>
      <c r="M2417" s="3" t="s">
        <v>4598</v>
      </c>
      <c r="N2417" s="3">
        <v>45706</v>
      </c>
      <c r="O2417" s="7">
        <v>0.38300925925925927</v>
      </c>
      <c r="P2417" t="s">
        <v>1908</v>
      </c>
      <c r="Q2417" s="3">
        <v>45762</v>
      </c>
      <c r="R2417" s="7">
        <v>0.44796296296296295</v>
      </c>
      <c r="S2417" t="s">
        <v>1908</v>
      </c>
      <c r="U2417" s="92" t="s">
        <v>386</v>
      </c>
      <c r="W2417" s="92" t="s">
        <v>475</v>
      </c>
      <c r="AA2417" t="s">
        <v>1859</v>
      </c>
      <c r="AB2417">
        <v>956</v>
      </c>
      <c r="AC2417" t="s">
        <v>155</v>
      </c>
      <c r="AD2417" t="s">
        <v>474</v>
      </c>
      <c r="AF2417" s="12" t="s">
        <v>5961</v>
      </c>
      <c r="AG2417" s="12">
        <v>900</v>
      </c>
      <c r="AH2417" s="12" t="s">
        <v>5961</v>
      </c>
      <c r="AI2417" s="12">
        <v>900</v>
      </c>
      <c r="AJ2417" s="12" t="s">
        <v>5961</v>
      </c>
      <c r="AK2417" s="12">
        <v>900</v>
      </c>
      <c r="AL2417" s="12" t="s">
        <v>5961</v>
      </c>
      <c r="AM2417" s="12">
        <v>900</v>
      </c>
      <c r="AN2417" s="12" t="s">
        <v>6136</v>
      </c>
      <c r="AO2417" s="12">
        <v>45</v>
      </c>
      <c r="AP2417" s="12" t="s">
        <v>6136</v>
      </c>
      <c r="AQ2417" s="12">
        <v>45</v>
      </c>
      <c r="AR2417" s="12" t="s">
        <v>239</v>
      </c>
      <c r="AS2417" s="12" t="s">
        <v>239</v>
      </c>
      <c r="AT2417" s="12" t="s">
        <v>239</v>
      </c>
      <c r="AU2417" s="12" t="s">
        <v>239</v>
      </c>
      <c r="AV2417" t="s">
        <v>202</v>
      </c>
      <c r="AW2417" t="s">
        <v>207</v>
      </c>
      <c r="AX2417" t="s">
        <v>211</v>
      </c>
      <c r="AY2417" t="s">
        <v>200</v>
      </c>
      <c r="AZ2417" t="s">
        <v>208</v>
      </c>
      <c r="BA2417">
        <v>2</v>
      </c>
      <c r="BB2417" t="s">
        <v>204</v>
      </c>
      <c r="BC2417" t="s">
        <v>209</v>
      </c>
      <c r="BD2417" t="s">
        <v>211</v>
      </c>
      <c r="BE2417" t="s">
        <v>203</v>
      </c>
      <c r="BF2417" t="s">
        <v>212</v>
      </c>
      <c r="BG2417" t="s">
        <v>211</v>
      </c>
      <c r="BH2417" t="s">
        <v>201</v>
      </c>
      <c r="BI2417" t="s">
        <v>210</v>
      </c>
      <c r="BJ2417">
        <v>1</v>
      </c>
      <c r="BK2417" t="s">
        <v>205</v>
      </c>
      <c r="BL2417" t="s">
        <v>354</v>
      </c>
      <c r="BM2417">
        <v>1</v>
      </c>
      <c r="BQ2417" t="s">
        <v>1161</v>
      </c>
      <c r="BR2417" t="s">
        <v>6114</v>
      </c>
      <c r="BS2417" t="s">
        <v>6531</v>
      </c>
      <c r="BT2417" t="s">
        <v>6114</v>
      </c>
      <c r="BU2417" t="s">
        <v>6086</v>
      </c>
      <c r="BV2417" t="s">
        <v>6114</v>
      </c>
      <c r="BW2417" t="s">
        <v>1163</v>
      </c>
      <c r="BX2417" t="s">
        <v>6114</v>
      </c>
      <c r="BY2417" t="s">
        <v>1164</v>
      </c>
      <c r="BZ2417" t="s">
        <v>6114</v>
      </c>
      <c r="CA2417" t="s">
        <v>1908</v>
      </c>
      <c r="CB2417" s="3">
        <v>45706</v>
      </c>
      <c r="CC2417" t="s">
        <v>1908</v>
      </c>
      <c r="CD2417" s="3">
        <v>45744</v>
      </c>
      <c r="CE2417" t="s">
        <v>1908</v>
      </c>
      <c r="CF2417" s="3">
        <v>45706</v>
      </c>
      <c r="CG2417" t="s">
        <v>1908</v>
      </c>
      <c r="CH2417" s="3">
        <v>45706</v>
      </c>
      <c r="CI2417" t="s">
        <v>1908</v>
      </c>
      <c r="CJ2417" s="3">
        <v>45706</v>
      </c>
      <c r="CK2417" t="s">
        <v>1908</v>
      </c>
      <c r="CL2417" s="3">
        <v>45758</v>
      </c>
      <c r="CM2417" t="s">
        <v>1908</v>
      </c>
      <c r="CN2417" s="3">
        <v>45758</v>
      </c>
      <c r="CO2417" t="s">
        <v>1908</v>
      </c>
      <c r="CP2417" s="3">
        <v>45758</v>
      </c>
      <c r="CQ2417" t="s">
        <v>1908</v>
      </c>
      <c r="CR2417" s="3">
        <v>45762</v>
      </c>
      <c r="CS2417" t="s">
        <v>1908</v>
      </c>
      <c r="CT2417" s="3">
        <v>45706</v>
      </c>
      <c r="CU2417" t="s">
        <v>1908</v>
      </c>
      <c r="CV2417" s="3">
        <v>45744</v>
      </c>
      <c r="CW2417" t="s">
        <v>1908</v>
      </c>
      <c r="CX2417" s="3">
        <v>45744</v>
      </c>
      <c r="CY2417" t="s">
        <v>1908</v>
      </c>
      <c r="CZ2417" s="3">
        <v>45758</v>
      </c>
      <c r="DA2417" t="s">
        <v>1908</v>
      </c>
      <c r="DB2417" s="3">
        <v>45758</v>
      </c>
      <c r="DE2417" t="s">
        <v>1908</v>
      </c>
      <c r="DF2417" s="3">
        <v>45747</v>
      </c>
      <c r="DG2417" t="s">
        <v>1908</v>
      </c>
      <c r="DH2417" s="3">
        <v>45758</v>
      </c>
      <c r="DK2417" t="s">
        <v>1908</v>
      </c>
      <c r="DL2417" s="3">
        <v>45747</v>
      </c>
      <c r="DQ2417" t="s">
        <v>6102</v>
      </c>
      <c r="DR2417" t="s">
        <v>6399</v>
      </c>
      <c r="DU2417" t="s">
        <v>6530</v>
      </c>
    </row>
    <row r="2418" spans="1:125" x14ac:dyDescent="0.25">
      <c r="A2418" s="5">
        <v>1321801</v>
      </c>
      <c r="B2418" s="5">
        <v>1</v>
      </c>
      <c r="J2418" s="3"/>
      <c r="K2418" s="3"/>
      <c r="L2418" s="3"/>
      <c r="M2418" s="3"/>
      <c r="N2418" s="3">
        <v>45707</v>
      </c>
      <c r="O2418" s="7">
        <v>0.3929050925925926</v>
      </c>
      <c r="P2418" t="s">
        <v>1908</v>
      </c>
      <c r="AV2418" t="s">
        <v>202</v>
      </c>
      <c r="AW2418" t="s">
        <v>207</v>
      </c>
      <c r="AX2418" t="s">
        <v>211</v>
      </c>
      <c r="AY2418" t="s">
        <v>200</v>
      </c>
      <c r="AZ2418" t="s">
        <v>208</v>
      </c>
      <c r="BA2418">
        <v>2</v>
      </c>
      <c r="BB2418" t="s">
        <v>204</v>
      </c>
      <c r="BC2418" t="s">
        <v>209</v>
      </c>
      <c r="BD2418" t="s">
        <v>211</v>
      </c>
      <c r="BE2418" t="s">
        <v>203</v>
      </c>
      <c r="BF2418" t="s">
        <v>212</v>
      </c>
      <c r="BG2418" t="s">
        <v>211</v>
      </c>
      <c r="BH2418" t="s">
        <v>201</v>
      </c>
      <c r="BI2418" t="s">
        <v>210</v>
      </c>
      <c r="BJ2418">
        <v>1</v>
      </c>
      <c r="BK2418" t="s">
        <v>205</v>
      </c>
      <c r="BL2418" t="s">
        <v>354</v>
      </c>
      <c r="BM2418">
        <v>1</v>
      </c>
    </row>
    <row r="2419" spans="1:125" x14ac:dyDescent="0.25">
      <c r="A2419" s="5">
        <v>1321805</v>
      </c>
      <c r="B2419" s="5">
        <v>5</v>
      </c>
      <c r="C2419" t="s">
        <v>6753</v>
      </c>
      <c r="D2419" t="s">
        <v>6538</v>
      </c>
      <c r="E2419" t="s">
        <v>4364</v>
      </c>
      <c r="F2419" t="s">
        <v>6093</v>
      </c>
      <c r="G2419" t="s">
        <v>258</v>
      </c>
      <c r="H2419" t="s">
        <v>25</v>
      </c>
      <c r="I2419" t="s">
        <v>117</v>
      </c>
      <c r="J2419" s="3"/>
      <c r="K2419" s="3"/>
      <c r="L2419" s="3"/>
      <c r="M2419" s="3" t="s">
        <v>129</v>
      </c>
      <c r="N2419" s="3">
        <v>45707</v>
      </c>
      <c r="O2419" s="7">
        <v>0.3929050925925926</v>
      </c>
      <c r="P2419" t="s">
        <v>1908</v>
      </c>
      <c r="Q2419" s="3">
        <v>45832</v>
      </c>
      <c r="R2419" s="7">
        <v>0.36056712962962961</v>
      </c>
      <c r="S2419" t="s">
        <v>1908</v>
      </c>
      <c r="U2419" s="92" t="s">
        <v>475</v>
      </c>
      <c r="V2419" s="93" t="s">
        <v>228</v>
      </c>
      <c r="AA2419" t="s">
        <v>227</v>
      </c>
      <c r="AB2419">
        <v>956</v>
      </c>
      <c r="AC2419" t="s">
        <v>159</v>
      </c>
      <c r="AD2419" t="s">
        <v>488</v>
      </c>
      <c r="AE2419" t="s">
        <v>776</v>
      </c>
      <c r="AF2419" s="12" t="s">
        <v>239</v>
      </c>
      <c r="AG2419" s="12">
        <v>136</v>
      </c>
      <c r="AH2419" s="12" t="s">
        <v>239</v>
      </c>
      <c r="AI2419" s="12">
        <v>136</v>
      </c>
      <c r="AJ2419" s="12" t="s">
        <v>239</v>
      </c>
      <c r="AK2419" s="12" t="s">
        <v>1253</v>
      </c>
      <c r="AL2419" s="12" t="s">
        <v>239</v>
      </c>
      <c r="AM2419" s="12">
        <v>136</v>
      </c>
      <c r="AN2419" s="12" t="s">
        <v>6217</v>
      </c>
      <c r="AO2419" s="12">
        <v>58</v>
      </c>
      <c r="AP2419" s="12" t="s">
        <v>6217</v>
      </c>
      <c r="AQ2419" s="12">
        <v>58</v>
      </c>
      <c r="AR2419" s="12" t="s">
        <v>239</v>
      </c>
      <c r="AS2419" s="12" t="s">
        <v>239</v>
      </c>
      <c r="AT2419" s="12" t="s">
        <v>239</v>
      </c>
      <c r="AU2419" s="12" t="s">
        <v>239</v>
      </c>
      <c r="AV2419" t="s">
        <v>202</v>
      </c>
      <c r="AW2419" t="s">
        <v>207</v>
      </c>
      <c r="AX2419" t="s">
        <v>211</v>
      </c>
      <c r="AY2419" t="s">
        <v>200</v>
      </c>
      <c r="AZ2419" t="s">
        <v>208</v>
      </c>
      <c r="BA2419">
        <v>2</v>
      </c>
      <c r="BB2419" t="s">
        <v>204</v>
      </c>
      <c r="BC2419" t="s">
        <v>209</v>
      </c>
      <c r="BD2419" t="s">
        <v>211</v>
      </c>
      <c r="BE2419" t="s">
        <v>203</v>
      </c>
      <c r="BF2419" t="s">
        <v>212</v>
      </c>
      <c r="BG2419" t="s">
        <v>211</v>
      </c>
      <c r="BH2419" t="s">
        <v>201</v>
      </c>
      <c r="BI2419" t="s">
        <v>210</v>
      </c>
      <c r="BJ2419">
        <v>1</v>
      </c>
      <c r="BK2419" t="s">
        <v>205</v>
      </c>
      <c r="BL2419" t="s">
        <v>354</v>
      </c>
      <c r="BM2419">
        <v>1</v>
      </c>
      <c r="BQ2419" t="s">
        <v>584</v>
      </c>
      <c r="BR2419" t="s">
        <v>227</v>
      </c>
      <c r="BS2419" t="s">
        <v>646</v>
      </c>
      <c r="BT2419" t="s">
        <v>227</v>
      </c>
      <c r="BU2419" t="s">
        <v>1852</v>
      </c>
      <c r="BV2419" t="s">
        <v>227</v>
      </c>
      <c r="BW2419" t="s">
        <v>379</v>
      </c>
      <c r="BX2419" t="s">
        <v>227</v>
      </c>
      <c r="CA2419" t="s">
        <v>1908</v>
      </c>
      <c r="CB2419" s="3">
        <v>45707</v>
      </c>
      <c r="CC2419" t="s">
        <v>1908</v>
      </c>
      <c r="CD2419" s="3">
        <v>45828</v>
      </c>
      <c r="CE2419" t="s">
        <v>1908</v>
      </c>
      <c r="CF2419" s="3">
        <v>45828</v>
      </c>
      <c r="CG2419" t="s">
        <v>1908</v>
      </c>
      <c r="CH2419" s="3">
        <v>45828</v>
      </c>
      <c r="CI2419" t="s">
        <v>1908</v>
      </c>
      <c r="CJ2419" s="3">
        <v>45828</v>
      </c>
      <c r="CK2419" t="s">
        <v>1908</v>
      </c>
      <c r="CL2419" s="3">
        <v>45828</v>
      </c>
      <c r="CM2419" t="s">
        <v>1908</v>
      </c>
      <c r="CN2419" s="3">
        <v>45828</v>
      </c>
      <c r="CO2419" t="s">
        <v>1908</v>
      </c>
      <c r="CP2419" s="3">
        <v>45828</v>
      </c>
      <c r="CS2419" t="s">
        <v>1908</v>
      </c>
      <c r="CT2419" s="3">
        <v>45707</v>
      </c>
      <c r="CU2419" t="s">
        <v>1908</v>
      </c>
      <c r="CV2419" s="3">
        <v>45828</v>
      </c>
      <c r="CW2419" t="s">
        <v>1908</v>
      </c>
      <c r="CX2419" s="3">
        <v>45828</v>
      </c>
      <c r="CY2419" t="s">
        <v>1908</v>
      </c>
      <c r="CZ2419" s="3">
        <v>45828</v>
      </c>
      <c r="DA2419" t="s">
        <v>1908</v>
      </c>
      <c r="DB2419" s="3">
        <v>45828</v>
      </c>
      <c r="DR2419" t="s">
        <v>6399</v>
      </c>
      <c r="DU2419" t="s">
        <v>475</v>
      </c>
    </row>
    <row r="2420" spans="1:125" x14ac:dyDescent="0.25">
      <c r="A2420" s="5">
        <v>1321806</v>
      </c>
      <c r="B2420" s="5">
        <v>6</v>
      </c>
      <c r="C2420" t="s">
        <v>6753</v>
      </c>
      <c r="D2420" t="s">
        <v>6538</v>
      </c>
      <c r="E2420" t="s">
        <v>4364</v>
      </c>
      <c r="F2420" t="s">
        <v>6093</v>
      </c>
      <c r="G2420" t="s">
        <v>258</v>
      </c>
      <c r="H2420" t="s">
        <v>25</v>
      </c>
      <c r="I2420" t="s">
        <v>117</v>
      </c>
      <c r="J2420" s="3"/>
      <c r="K2420" s="3"/>
      <c r="L2420" s="3"/>
      <c r="M2420" s="3" t="s">
        <v>129</v>
      </c>
      <c r="N2420" s="3">
        <v>45707</v>
      </c>
      <c r="O2420" s="7">
        <v>0.3929050925925926</v>
      </c>
      <c r="P2420" t="s">
        <v>1908</v>
      </c>
      <c r="Q2420" s="3">
        <v>45834</v>
      </c>
      <c r="R2420" s="7">
        <v>0.59059027777777773</v>
      </c>
      <c r="S2420" t="s">
        <v>1908</v>
      </c>
      <c r="U2420" s="92" t="s">
        <v>475</v>
      </c>
      <c r="V2420" s="93" t="s">
        <v>228</v>
      </c>
      <c r="AA2420" t="s">
        <v>227</v>
      </c>
      <c r="AB2420">
        <v>956</v>
      </c>
      <c r="AC2420" t="s">
        <v>159</v>
      </c>
      <c r="AD2420" t="s">
        <v>488</v>
      </c>
      <c r="AE2420" t="s">
        <v>776</v>
      </c>
      <c r="AF2420" s="12" t="s">
        <v>239</v>
      </c>
      <c r="AG2420" s="12">
        <v>136</v>
      </c>
      <c r="AH2420" s="12" t="s">
        <v>239</v>
      </c>
      <c r="AI2420" s="12">
        <v>136</v>
      </c>
      <c r="AJ2420" s="12" t="s">
        <v>239</v>
      </c>
      <c r="AK2420" s="12" t="s">
        <v>1253</v>
      </c>
      <c r="AL2420" s="12" t="s">
        <v>239</v>
      </c>
      <c r="AM2420" s="12">
        <v>136</v>
      </c>
      <c r="AN2420" s="12" t="s">
        <v>6217</v>
      </c>
      <c r="AO2420" s="12">
        <v>58</v>
      </c>
      <c r="AP2420" s="12" t="s">
        <v>6217</v>
      </c>
      <c r="AQ2420" s="12">
        <v>58</v>
      </c>
      <c r="AR2420" s="12" t="s">
        <v>239</v>
      </c>
      <c r="AS2420" s="12" t="s">
        <v>239</v>
      </c>
      <c r="AT2420" s="12" t="s">
        <v>239</v>
      </c>
      <c r="AU2420" s="12" t="s">
        <v>239</v>
      </c>
      <c r="AV2420" t="s">
        <v>202</v>
      </c>
      <c r="AW2420" t="s">
        <v>207</v>
      </c>
      <c r="AX2420" t="s">
        <v>211</v>
      </c>
      <c r="AY2420" t="s">
        <v>200</v>
      </c>
      <c r="AZ2420" t="s">
        <v>208</v>
      </c>
      <c r="BA2420">
        <v>2</v>
      </c>
      <c r="BB2420" t="s">
        <v>204</v>
      </c>
      <c r="BC2420" t="s">
        <v>209</v>
      </c>
      <c r="BD2420" t="s">
        <v>211</v>
      </c>
      <c r="BE2420" t="s">
        <v>203</v>
      </c>
      <c r="BF2420" t="s">
        <v>212</v>
      </c>
      <c r="BG2420" t="s">
        <v>211</v>
      </c>
      <c r="BH2420" t="s">
        <v>201</v>
      </c>
      <c r="BI2420" t="s">
        <v>210</v>
      </c>
      <c r="BJ2420">
        <v>1</v>
      </c>
      <c r="BK2420" t="s">
        <v>205</v>
      </c>
      <c r="BL2420" t="s">
        <v>354</v>
      </c>
      <c r="BM2420">
        <v>1</v>
      </c>
      <c r="BQ2420" t="s">
        <v>584</v>
      </c>
      <c r="BR2420" t="s">
        <v>227</v>
      </c>
      <c r="BS2420" t="s">
        <v>646</v>
      </c>
      <c r="BT2420" t="s">
        <v>227</v>
      </c>
      <c r="BU2420" t="s">
        <v>1852</v>
      </c>
      <c r="BV2420" t="s">
        <v>227</v>
      </c>
      <c r="BW2420" t="s">
        <v>379</v>
      </c>
      <c r="BX2420" t="s">
        <v>227</v>
      </c>
      <c r="CA2420" t="s">
        <v>1908</v>
      </c>
      <c r="CB2420" s="3">
        <v>45707</v>
      </c>
      <c r="CC2420" t="s">
        <v>1908</v>
      </c>
      <c r="CD2420" s="3">
        <v>45828</v>
      </c>
      <c r="CE2420" t="s">
        <v>1908</v>
      </c>
      <c r="CF2420" s="3">
        <v>45828</v>
      </c>
      <c r="CG2420" t="s">
        <v>1908</v>
      </c>
      <c r="CH2420" s="3">
        <v>45828</v>
      </c>
      <c r="CI2420" t="s">
        <v>1908</v>
      </c>
      <c r="CJ2420" s="3">
        <v>45828</v>
      </c>
      <c r="CK2420" t="s">
        <v>1908</v>
      </c>
      <c r="CL2420" s="3">
        <v>45828</v>
      </c>
      <c r="CM2420" t="s">
        <v>1908</v>
      </c>
      <c r="CN2420" s="3">
        <v>45828</v>
      </c>
      <c r="CO2420" t="s">
        <v>1908</v>
      </c>
      <c r="CP2420" s="3">
        <v>45828</v>
      </c>
      <c r="CS2420" t="s">
        <v>1908</v>
      </c>
      <c r="CT2420" s="3">
        <v>45707</v>
      </c>
      <c r="CU2420" t="s">
        <v>1908</v>
      </c>
      <c r="CV2420" s="3">
        <v>45828</v>
      </c>
      <c r="CW2420" t="s">
        <v>1908</v>
      </c>
      <c r="CX2420" s="3">
        <v>45828</v>
      </c>
      <c r="CY2420" t="s">
        <v>1908</v>
      </c>
      <c r="CZ2420" s="3">
        <v>45828</v>
      </c>
      <c r="DA2420" t="s">
        <v>1908</v>
      </c>
      <c r="DB2420" s="3">
        <v>45828</v>
      </c>
      <c r="DE2420" t="s">
        <v>1908</v>
      </c>
      <c r="DF2420" s="3">
        <v>45834</v>
      </c>
      <c r="DK2420" t="s">
        <v>1908</v>
      </c>
      <c r="DL2420" s="3">
        <v>45834</v>
      </c>
      <c r="DQ2420" t="s">
        <v>6093</v>
      </c>
      <c r="DR2420" t="s">
        <v>6399</v>
      </c>
      <c r="DU2420" t="s">
        <v>475</v>
      </c>
    </row>
    <row r="2421" spans="1:125" x14ac:dyDescent="0.25">
      <c r="A2421" s="5">
        <v>1321807</v>
      </c>
      <c r="B2421" s="5">
        <v>7</v>
      </c>
      <c r="C2421" t="s">
        <v>6753</v>
      </c>
      <c r="D2421" t="s">
        <v>6538</v>
      </c>
      <c r="E2421" t="s">
        <v>4364</v>
      </c>
      <c r="F2421" t="s">
        <v>6093</v>
      </c>
      <c r="G2421" t="s">
        <v>258</v>
      </c>
      <c r="H2421" t="s">
        <v>25</v>
      </c>
      <c r="I2421" t="s">
        <v>117</v>
      </c>
      <c r="J2421" s="3"/>
      <c r="K2421" s="3"/>
      <c r="L2421" s="3">
        <v>45937</v>
      </c>
      <c r="M2421" s="3" t="s">
        <v>129</v>
      </c>
      <c r="N2421" s="3">
        <v>45707</v>
      </c>
      <c r="O2421" s="7">
        <v>0.3929050925925926</v>
      </c>
      <c r="P2421" t="s">
        <v>1908</v>
      </c>
      <c r="Q2421" s="3">
        <v>45835</v>
      </c>
      <c r="R2421" s="7">
        <v>0.35615740740740742</v>
      </c>
      <c r="S2421" t="s">
        <v>1908</v>
      </c>
      <c r="U2421" s="92" t="s">
        <v>475</v>
      </c>
      <c r="V2421" s="93" t="s">
        <v>228</v>
      </c>
      <c r="AA2421" t="s">
        <v>227</v>
      </c>
      <c r="AB2421">
        <v>956</v>
      </c>
      <c r="AC2421" t="s">
        <v>159</v>
      </c>
      <c r="AD2421" t="s">
        <v>488</v>
      </c>
      <c r="AE2421" t="s">
        <v>776</v>
      </c>
      <c r="AF2421" s="12" t="s">
        <v>239</v>
      </c>
      <c r="AG2421" s="12">
        <v>136</v>
      </c>
      <c r="AH2421" s="12" t="s">
        <v>239</v>
      </c>
      <c r="AI2421" s="12">
        <v>136</v>
      </c>
      <c r="AJ2421" s="12" t="s">
        <v>239</v>
      </c>
      <c r="AK2421" s="12" t="s">
        <v>1253</v>
      </c>
      <c r="AL2421" s="12" t="s">
        <v>239</v>
      </c>
      <c r="AM2421" s="12">
        <v>136</v>
      </c>
      <c r="AN2421" s="12" t="s">
        <v>6217</v>
      </c>
      <c r="AO2421" s="12">
        <v>58</v>
      </c>
      <c r="AP2421" s="12" t="s">
        <v>6217</v>
      </c>
      <c r="AQ2421" s="12">
        <v>58</v>
      </c>
      <c r="AR2421" s="12" t="s">
        <v>239</v>
      </c>
      <c r="AS2421" s="12" t="s">
        <v>239</v>
      </c>
      <c r="AT2421" s="12" t="s">
        <v>239</v>
      </c>
      <c r="AU2421" s="12" t="s">
        <v>239</v>
      </c>
      <c r="AV2421" t="s">
        <v>202</v>
      </c>
      <c r="AW2421" t="s">
        <v>207</v>
      </c>
      <c r="AX2421" t="s">
        <v>211</v>
      </c>
      <c r="AY2421" t="s">
        <v>200</v>
      </c>
      <c r="AZ2421" t="s">
        <v>208</v>
      </c>
      <c r="BA2421">
        <v>2</v>
      </c>
      <c r="BB2421" t="s">
        <v>204</v>
      </c>
      <c r="BC2421" t="s">
        <v>209</v>
      </c>
      <c r="BD2421" t="s">
        <v>211</v>
      </c>
      <c r="BE2421" t="s">
        <v>203</v>
      </c>
      <c r="BF2421" t="s">
        <v>212</v>
      </c>
      <c r="BG2421" t="s">
        <v>211</v>
      </c>
      <c r="BH2421" t="s">
        <v>201</v>
      </c>
      <c r="BI2421" t="s">
        <v>210</v>
      </c>
      <c r="BJ2421">
        <v>1</v>
      </c>
      <c r="BK2421" t="s">
        <v>205</v>
      </c>
      <c r="BL2421" t="s">
        <v>354</v>
      </c>
      <c r="BM2421">
        <v>1</v>
      </c>
      <c r="BQ2421" t="s">
        <v>584</v>
      </c>
      <c r="BR2421" t="s">
        <v>227</v>
      </c>
      <c r="BS2421" t="s">
        <v>646</v>
      </c>
      <c r="BT2421" t="s">
        <v>227</v>
      </c>
      <c r="BU2421" t="s">
        <v>1852</v>
      </c>
      <c r="BV2421" t="s">
        <v>227</v>
      </c>
      <c r="BW2421" t="s">
        <v>379</v>
      </c>
      <c r="BX2421" t="s">
        <v>227</v>
      </c>
      <c r="CA2421" t="s">
        <v>1908</v>
      </c>
      <c r="CB2421" s="3">
        <v>45707</v>
      </c>
      <c r="CC2421" t="s">
        <v>1908</v>
      </c>
      <c r="CD2421" s="3">
        <v>45828</v>
      </c>
      <c r="CE2421" t="s">
        <v>1908</v>
      </c>
      <c r="CF2421" s="3">
        <v>45828</v>
      </c>
      <c r="CG2421" t="s">
        <v>1908</v>
      </c>
      <c r="CH2421" s="3">
        <v>45828</v>
      </c>
      <c r="CI2421" t="s">
        <v>1908</v>
      </c>
      <c r="CJ2421" s="3">
        <v>45828</v>
      </c>
      <c r="CK2421" t="s">
        <v>1908</v>
      </c>
      <c r="CL2421" s="3">
        <v>45828</v>
      </c>
      <c r="CM2421" t="s">
        <v>1908</v>
      </c>
      <c r="CN2421" s="3">
        <v>45828</v>
      </c>
      <c r="CO2421" t="s">
        <v>1908</v>
      </c>
      <c r="CP2421" s="3">
        <v>45828</v>
      </c>
      <c r="CS2421" t="s">
        <v>1908</v>
      </c>
      <c r="CT2421" s="3">
        <v>45707</v>
      </c>
      <c r="CU2421" t="s">
        <v>1908</v>
      </c>
      <c r="CV2421" s="3">
        <v>45828</v>
      </c>
      <c r="CW2421" t="s">
        <v>1908</v>
      </c>
      <c r="CX2421" s="3">
        <v>45828</v>
      </c>
      <c r="CY2421" t="s">
        <v>1908</v>
      </c>
      <c r="CZ2421" s="3">
        <v>45828</v>
      </c>
      <c r="DA2421" t="s">
        <v>1908</v>
      </c>
      <c r="DB2421" s="3">
        <v>45828</v>
      </c>
      <c r="DE2421" t="s">
        <v>1908</v>
      </c>
      <c r="DF2421" s="3">
        <v>45834</v>
      </c>
      <c r="DK2421" t="s">
        <v>1908</v>
      </c>
      <c r="DL2421" s="3">
        <v>45834</v>
      </c>
      <c r="DQ2421" t="s">
        <v>6093</v>
      </c>
      <c r="DR2421" t="s">
        <v>6399</v>
      </c>
      <c r="DU2421" t="s">
        <v>475</v>
      </c>
    </row>
    <row r="2422" spans="1:125" x14ac:dyDescent="0.25">
      <c r="A2422" s="5">
        <v>1321808</v>
      </c>
      <c r="B2422" s="5">
        <v>8</v>
      </c>
      <c r="C2422" t="s">
        <v>6753</v>
      </c>
      <c r="D2422" t="s">
        <v>6538</v>
      </c>
      <c r="E2422" t="s">
        <v>4364</v>
      </c>
      <c r="F2422" t="s">
        <v>6093</v>
      </c>
      <c r="G2422" t="s">
        <v>258</v>
      </c>
      <c r="H2422" t="s">
        <v>25</v>
      </c>
      <c r="I2422" t="s">
        <v>117</v>
      </c>
      <c r="J2422" s="3"/>
      <c r="K2422" s="3"/>
      <c r="L2422" s="3">
        <v>45937</v>
      </c>
      <c r="M2422" s="3" t="s">
        <v>129</v>
      </c>
      <c r="N2422" s="3">
        <v>45707</v>
      </c>
      <c r="O2422" s="7">
        <v>0.3929050925925926</v>
      </c>
      <c r="P2422" t="s">
        <v>1908</v>
      </c>
      <c r="Q2422" s="3">
        <v>45847</v>
      </c>
      <c r="R2422" s="7">
        <v>0.39643518518518517</v>
      </c>
      <c r="S2422" t="s">
        <v>1908</v>
      </c>
      <c r="U2422" s="92" t="s">
        <v>475</v>
      </c>
      <c r="V2422" s="93" t="s">
        <v>228</v>
      </c>
      <c r="AA2422" t="s">
        <v>227</v>
      </c>
      <c r="AB2422">
        <v>956</v>
      </c>
      <c r="AC2422" t="s">
        <v>159</v>
      </c>
      <c r="AD2422" t="s">
        <v>488</v>
      </c>
      <c r="AE2422" t="s">
        <v>776</v>
      </c>
      <c r="AF2422" s="12" t="s">
        <v>239</v>
      </c>
      <c r="AG2422" s="12">
        <v>136</v>
      </c>
      <c r="AH2422" s="12" t="s">
        <v>239</v>
      </c>
      <c r="AI2422" s="12">
        <v>136</v>
      </c>
      <c r="AJ2422" s="12" t="s">
        <v>239</v>
      </c>
      <c r="AK2422" s="12" t="s">
        <v>1253</v>
      </c>
      <c r="AL2422" s="12" t="s">
        <v>239</v>
      </c>
      <c r="AM2422" s="12">
        <v>136</v>
      </c>
      <c r="AN2422" s="12" t="s">
        <v>6217</v>
      </c>
      <c r="AO2422" s="12">
        <v>58</v>
      </c>
      <c r="AP2422" s="12" t="s">
        <v>6217</v>
      </c>
      <c r="AQ2422" s="12">
        <v>58</v>
      </c>
      <c r="AR2422" s="12" t="s">
        <v>239</v>
      </c>
      <c r="AS2422" s="12" t="s">
        <v>239</v>
      </c>
      <c r="AT2422" s="12" t="s">
        <v>239</v>
      </c>
      <c r="AU2422" s="12" t="s">
        <v>239</v>
      </c>
      <c r="AV2422" t="s">
        <v>202</v>
      </c>
      <c r="AW2422" t="s">
        <v>207</v>
      </c>
      <c r="AX2422" t="s">
        <v>211</v>
      </c>
      <c r="AY2422" t="s">
        <v>200</v>
      </c>
      <c r="AZ2422" t="s">
        <v>208</v>
      </c>
      <c r="BA2422">
        <v>2</v>
      </c>
      <c r="BB2422" t="s">
        <v>204</v>
      </c>
      <c r="BC2422" t="s">
        <v>209</v>
      </c>
      <c r="BD2422" t="s">
        <v>211</v>
      </c>
      <c r="BE2422" t="s">
        <v>203</v>
      </c>
      <c r="BF2422" t="s">
        <v>212</v>
      </c>
      <c r="BG2422" t="s">
        <v>211</v>
      </c>
      <c r="BH2422" t="s">
        <v>201</v>
      </c>
      <c r="BI2422" t="s">
        <v>210</v>
      </c>
      <c r="BJ2422">
        <v>1</v>
      </c>
      <c r="BK2422" t="s">
        <v>205</v>
      </c>
      <c r="BL2422" t="s">
        <v>354</v>
      </c>
      <c r="BM2422">
        <v>1</v>
      </c>
      <c r="BQ2422" t="s">
        <v>584</v>
      </c>
      <c r="BR2422" t="s">
        <v>227</v>
      </c>
      <c r="BS2422" t="s">
        <v>646</v>
      </c>
      <c r="BT2422" t="s">
        <v>227</v>
      </c>
      <c r="BU2422" t="s">
        <v>1852</v>
      </c>
      <c r="BV2422" t="s">
        <v>227</v>
      </c>
      <c r="BW2422" t="s">
        <v>379</v>
      </c>
      <c r="BX2422" t="s">
        <v>227</v>
      </c>
      <c r="CA2422" t="s">
        <v>1908</v>
      </c>
      <c r="CB2422" s="3">
        <v>45707</v>
      </c>
      <c r="CC2422" t="s">
        <v>1908</v>
      </c>
      <c r="CD2422" s="3">
        <v>45828</v>
      </c>
      <c r="CE2422" t="s">
        <v>1908</v>
      </c>
      <c r="CF2422" s="3">
        <v>45828</v>
      </c>
      <c r="CG2422" t="s">
        <v>1908</v>
      </c>
      <c r="CH2422" s="3">
        <v>45828</v>
      </c>
      <c r="CI2422" t="s">
        <v>1908</v>
      </c>
      <c r="CJ2422" s="3">
        <v>45828</v>
      </c>
      <c r="CK2422" t="s">
        <v>1908</v>
      </c>
      <c r="CL2422" s="3">
        <v>45828</v>
      </c>
      <c r="CM2422" t="s">
        <v>1908</v>
      </c>
      <c r="CN2422" s="3">
        <v>45828</v>
      </c>
      <c r="CO2422" t="s">
        <v>1908</v>
      </c>
      <c r="CP2422" s="3">
        <v>45828</v>
      </c>
      <c r="CQ2422" t="s">
        <v>1908</v>
      </c>
      <c r="CR2422" s="3">
        <v>45847</v>
      </c>
      <c r="CS2422" t="s">
        <v>1908</v>
      </c>
      <c r="CT2422" s="3">
        <v>45707</v>
      </c>
      <c r="CU2422" t="s">
        <v>1908</v>
      </c>
      <c r="CV2422" s="3">
        <v>45828</v>
      </c>
      <c r="CW2422" t="s">
        <v>1908</v>
      </c>
      <c r="CX2422" s="3">
        <v>45828</v>
      </c>
      <c r="CY2422" t="s">
        <v>1908</v>
      </c>
      <c r="CZ2422" s="3">
        <v>45828</v>
      </c>
      <c r="DA2422" t="s">
        <v>1908</v>
      </c>
      <c r="DB2422" s="3">
        <v>45828</v>
      </c>
      <c r="DC2422" t="s">
        <v>1908</v>
      </c>
      <c r="DD2422" s="3">
        <v>45847</v>
      </c>
      <c r="DE2422" t="s">
        <v>1908</v>
      </c>
      <c r="DF2422" s="3">
        <v>45834</v>
      </c>
      <c r="DK2422" t="s">
        <v>1908</v>
      </c>
      <c r="DL2422" s="3">
        <v>45834</v>
      </c>
      <c r="DQ2422" t="s">
        <v>6093</v>
      </c>
      <c r="DR2422" t="s">
        <v>6399</v>
      </c>
      <c r="DU2422" t="s">
        <v>475</v>
      </c>
    </row>
    <row r="2423" spans="1:125" x14ac:dyDescent="0.25">
      <c r="A2423" s="5">
        <v>1321901</v>
      </c>
      <c r="B2423" s="5">
        <v>1</v>
      </c>
      <c r="J2423" s="3"/>
      <c r="K2423" s="3"/>
      <c r="L2423" s="3"/>
      <c r="M2423" s="3"/>
      <c r="N2423" s="3">
        <v>45713</v>
      </c>
      <c r="O2423" s="7">
        <v>0.46432870370370372</v>
      </c>
      <c r="P2423" t="s">
        <v>1908</v>
      </c>
      <c r="AV2423" t="s">
        <v>202</v>
      </c>
      <c r="AW2423" t="s">
        <v>207</v>
      </c>
      <c r="AX2423" t="s">
        <v>211</v>
      </c>
      <c r="AY2423" t="s">
        <v>200</v>
      </c>
      <c r="AZ2423" t="s">
        <v>208</v>
      </c>
      <c r="BA2423">
        <v>2</v>
      </c>
      <c r="BB2423" t="s">
        <v>204</v>
      </c>
      <c r="BC2423" t="s">
        <v>209</v>
      </c>
      <c r="BD2423" t="s">
        <v>211</v>
      </c>
      <c r="BE2423" t="s">
        <v>203</v>
      </c>
      <c r="BF2423" t="s">
        <v>212</v>
      </c>
      <c r="BG2423" t="s">
        <v>211</v>
      </c>
      <c r="BH2423" t="s">
        <v>201</v>
      </c>
      <c r="BI2423" t="s">
        <v>210</v>
      </c>
      <c r="BJ2423">
        <v>1</v>
      </c>
      <c r="BK2423" t="s">
        <v>205</v>
      </c>
      <c r="BL2423" t="s">
        <v>354</v>
      </c>
      <c r="BM2423">
        <v>1</v>
      </c>
    </row>
    <row r="2424" spans="1:125" x14ac:dyDescent="0.25">
      <c r="A2424" s="5">
        <v>1321903</v>
      </c>
      <c r="B2424" s="5">
        <v>3</v>
      </c>
      <c r="C2424" t="s">
        <v>6544</v>
      </c>
      <c r="D2424" t="s">
        <v>6543</v>
      </c>
      <c r="E2424" t="s">
        <v>2051</v>
      </c>
      <c r="F2424" t="s">
        <v>1436</v>
      </c>
      <c r="G2424" t="s">
        <v>1310</v>
      </c>
      <c r="H2424" t="s">
        <v>25</v>
      </c>
      <c r="I2424" t="s">
        <v>117</v>
      </c>
      <c r="J2424" s="3"/>
      <c r="K2424" s="3"/>
      <c r="L2424" s="3"/>
      <c r="M2424" s="3" t="s">
        <v>132</v>
      </c>
      <c r="N2424" s="3">
        <v>45713</v>
      </c>
      <c r="O2424" s="7">
        <v>0.46432870370370372</v>
      </c>
      <c r="P2424" t="s">
        <v>1908</v>
      </c>
      <c r="Q2424" s="3">
        <v>45783</v>
      </c>
      <c r="R2424" s="7">
        <v>0.45913194444444444</v>
      </c>
      <c r="S2424" t="s">
        <v>1908</v>
      </c>
      <c r="U2424" s="92" t="s">
        <v>403</v>
      </c>
      <c r="W2424" s="92" t="s">
        <v>632</v>
      </c>
      <c r="AA2424" t="s">
        <v>232</v>
      </c>
      <c r="AB2424" t="s">
        <v>151</v>
      </c>
      <c r="AC2424" t="s">
        <v>151</v>
      </c>
      <c r="AD2424" t="s">
        <v>474</v>
      </c>
      <c r="AV2424" t="s">
        <v>202</v>
      </c>
      <c r="AW2424" t="s">
        <v>207</v>
      </c>
      <c r="AX2424" t="s">
        <v>211</v>
      </c>
      <c r="AY2424" t="s">
        <v>200</v>
      </c>
      <c r="AZ2424" t="s">
        <v>208</v>
      </c>
      <c r="BA2424">
        <v>2</v>
      </c>
      <c r="BB2424" t="s">
        <v>204</v>
      </c>
      <c r="BC2424" t="s">
        <v>209</v>
      </c>
      <c r="BD2424" t="s">
        <v>211</v>
      </c>
      <c r="BE2424" t="s">
        <v>203</v>
      </c>
      <c r="BF2424" t="s">
        <v>212</v>
      </c>
      <c r="BG2424" t="s">
        <v>211</v>
      </c>
      <c r="BH2424" t="s">
        <v>201</v>
      </c>
      <c r="BI2424" t="s">
        <v>210</v>
      </c>
      <c r="BJ2424">
        <v>1</v>
      </c>
      <c r="BK2424" t="s">
        <v>205</v>
      </c>
      <c r="BL2424" t="s">
        <v>354</v>
      </c>
      <c r="BM2424">
        <v>1</v>
      </c>
      <c r="BQ2424" t="s">
        <v>584</v>
      </c>
      <c r="BR2424" t="s">
        <v>232</v>
      </c>
      <c r="BS2424" t="s">
        <v>2052</v>
      </c>
      <c r="BT2424" t="s">
        <v>232</v>
      </c>
      <c r="BU2424" t="s">
        <v>1852</v>
      </c>
      <c r="BV2424" t="s">
        <v>232</v>
      </c>
      <c r="BW2424" t="s">
        <v>379</v>
      </c>
      <c r="BX2424" t="s">
        <v>232</v>
      </c>
      <c r="CA2424" t="s">
        <v>1908</v>
      </c>
      <c r="CB2424" s="3">
        <v>45713</v>
      </c>
      <c r="CC2424" t="s">
        <v>1908</v>
      </c>
      <c r="CD2424" s="3">
        <v>45713</v>
      </c>
      <c r="CE2424" t="s">
        <v>1908</v>
      </c>
      <c r="CF2424" s="3">
        <v>45713</v>
      </c>
      <c r="CG2424" t="s">
        <v>1908</v>
      </c>
      <c r="CH2424" s="3">
        <v>45713</v>
      </c>
      <c r="CI2424" t="s">
        <v>1908</v>
      </c>
      <c r="CJ2424" s="3">
        <v>45713</v>
      </c>
      <c r="CK2424" t="s">
        <v>1908</v>
      </c>
      <c r="CL2424" s="3">
        <v>45713</v>
      </c>
      <c r="CQ2424" t="s">
        <v>1908</v>
      </c>
      <c r="CR2424" s="3">
        <v>45783</v>
      </c>
      <c r="DE2424" t="s">
        <v>1908</v>
      </c>
      <c r="DF2424" s="3">
        <v>45783</v>
      </c>
      <c r="DK2424" t="s">
        <v>1908</v>
      </c>
      <c r="DL2424" s="3">
        <v>45783</v>
      </c>
      <c r="DQ2424" t="s">
        <v>1436</v>
      </c>
      <c r="DR2424" t="s">
        <v>3985</v>
      </c>
      <c r="DU2424" t="s">
        <v>2277</v>
      </c>
    </row>
    <row r="2425" spans="1:125" x14ac:dyDescent="0.25">
      <c r="A2425" s="5">
        <v>1322001</v>
      </c>
      <c r="B2425" s="5">
        <v>1</v>
      </c>
      <c r="J2425" s="3"/>
      <c r="K2425" s="3"/>
      <c r="L2425" s="3"/>
      <c r="M2425" s="3"/>
      <c r="N2425" s="3">
        <v>45713</v>
      </c>
      <c r="O2425" s="7">
        <v>0.46827546296296296</v>
      </c>
      <c r="P2425" t="s">
        <v>1908</v>
      </c>
      <c r="AV2425" t="s">
        <v>202</v>
      </c>
      <c r="AW2425" t="s">
        <v>207</v>
      </c>
      <c r="AX2425" t="s">
        <v>211</v>
      </c>
      <c r="AY2425" t="s">
        <v>200</v>
      </c>
      <c r="AZ2425" t="s">
        <v>208</v>
      </c>
      <c r="BA2425">
        <v>2</v>
      </c>
      <c r="BB2425" t="s">
        <v>204</v>
      </c>
      <c r="BC2425" t="s">
        <v>209</v>
      </c>
      <c r="BD2425" t="s">
        <v>211</v>
      </c>
      <c r="BE2425" t="s">
        <v>203</v>
      </c>
      <c r="BF2425" t="s">
        <v>212</v>
      </c>
      <c r="BG2425" t="s">
        <v>211</v>
      </c>
      <c r="BH2425" t="s">
        <v>201</v>
      </c>
      <c r="BI2425" t="s">
        <v>210</v>
      </c>
      <c r="BJ2425">
        <v>1</v>
      </c>
      <c r="BK2425" t="s">
        <v>205</v>
      </c>
      <c r="BL2425" t="s">
        <v>354</v>
      </c>
      <c r="BM2425">
        <v>1</v>
      </c>
    </row>
    <row r="2426" spans="1:125" x14ac:dyDescent="0.25">
      <c r="A2426" s="5">
        <v>1322003</v>
      </c>
      <c r="B2426" s="5">
        <v>3</v>
      </c>
      <c r="C2426" t="s">
        <v>6548</v>
      </c>
      <c r="D2426" t="s">
        <v>6545</v>
      </c>
      <c r="E2426" t="s">
        <v>6547</v>
      </c>
      <c r="F2426" t="s">
        <v>1436</v>
      </c>
      <c r="G2426" t="s">
        <v>1310</v>
      </c>
      <c r="H2426" t="s">
        <v>25</v>
      </c>
      <c r="I2426" t="s">
        <v>117</v>
      </c>
      <c r="J2426" s="3"/>
      <c r="K2426" s="3"/>
      <c r="L2426" s="3"/>
      <c r="M2426" s="3" t="s">
        <v>132</v>
      </c>
      <c r="N2426" s="3">
        <v>45713</v>
      </c>
      <c r="O2426" s="7">
        <v>0.46827546296296296</v>
      </c>
      <c r="P2426" t="s">
        <v>1908</v>
      </c>
      <c r="Q2426" s="3">
        <v>45783</v>
      </c>
      <c r="R2426" s="7">
        <v>0.45978009259259262</v>
      </c>
      <c r="S2426" t="s">
        <v>1908</v>
      </c>
      <c r="U2426" s="92" t="s">
        <v>1558</v>
      </c>
      <c r="AA2426" t="s">
        <v>232</v>
      </c>
      <c r="AB2426" t="s">
        <v>151</v>
      </c>
      <c r="AC2426" t="s">
        <v>151</v>
      </c>
      <c r="AD2426" t="s">
        <v>474</v>
      </c>
      <c r="AV2426" t="s">
        <v>202</v>
      </c>
      <c r="AW2426" t="s">
        <v>207</v>
      </c>
      <c r="AX2426" t="s">
        <v>211</v>
      </c>
      <c r="AY2426" t="s">
        <v>200</v>
      </c>
      <c r="AZ2426" t="s">
        <v>208</v>
      </c>
      <c r="BA2426">
        <v>2</v>
      </c>
      <c r="BB2426" t="s">
        <v>204</v>
      </c>
      <c r="BC2426" t="s">
        <v>209</v>
      </c>
      <c r="BD2426" t="s">
        <v>211</v>
      </c>
      <c r="BE2426" t="s">
        <v>203</v>
      </c>
      <c r="BF2426" t="s">
        <v>212</v>
      </c>
      <c r="BG2426" t="s">
        <v>211</v>
      </c>
      <c r="BH2426" t="s">
        <v>201</v>
      </c>
      <c r="BI2426" t="s">
        <v>210</v>
      </c>
      <c r="BJ2426">
        <v>1</v>
      </c>
      <c r="BK2426" t="s">
        <v>205</v>
      </c>
      <c r="BL2426" t="s">
        <v>354</v>
      </c>
      <c r="BM2426">
        <v>1</v>
      </c>
      <c r="BQ2426" t="s">
        <v>584</v>
      </c>
      <c r="BR2426" t="s">
        <v>232</v>
      </c>
      <c r="BS2426" t="s">
        <v>2052</v>
      </c>
      <c r="BT2426" t="s">
        <v>232</v>
      </c>
      <c r="BU2426" t="s">
        <v>1852</v>
      </c>
      <c r="BV2426" t="s">
        <v>232</v>
      </c>
      <c r="BW2426" t="s">
        <v>379</v>
      </c>
      <c r="BX2426" t="s">
        <v>232</v>
      </c>
      <c r="CA2426" t="s">
        <v>1908</v>
      </c>
      <c r="CB2426" s="3">
        <v>45713</v>
      </c>
      <c r="CC2426" t="s">
        <v>1908</v>
      </c>
      <c r="CD2426" s="3">
        <v>45713</v>
      </c>
      <c r="CE2426" t="s">
        <v>1908</v>
      </c>
      <c r="CF2426" s="3">
        <v>45713</v>
      </c>
      <c r="CG2426" t="s">
        <v>1908</v>
      </c>
      <c r="CH2426" s="3">
        <v>45713</v>
      </c>
      <c r="CI2426" t="s">
        <v>1908</v>
      </c>
      <c r="CJ2426" s="3">
        <v>45713</v>
      </c>
      <c r="CK2426" t="s">
        <v>1908</v>
      </c>
      <c r="CL2426" s="3">
        <v>45713</v>
      </c>
      <c r="CQ2426" t="s">
        <v>1908</v>
      </c>
      <c r="CR2426" s="3">
        <v>45783</v>
      </c>
      <c r="DE2426" t="s">
        <v>1908</v>
      </c>
      <c r="DF2426" s="3">
        <v>45783</v>
      </c>
      <c r="DK2426" t="s">
        <v>1908</v>
      </c>
      <c r="DL2426" s="3">
        <v>45783</v>
      </c>
      <c r="DQ2426" t="s">
        <v>1436</v>
      </c>
      <c r="DR2426" t="s">
        <v>3985</v>
      </c>
      <c r="DU2426" t="s">
        <v>6546</v>
      </c>
    </row>
    <row r="2427" spans="1:125" x14ac:dyDescent="0.25">
      <c r="A2427" s="5">
        <v>1322101</v>
      </c>
      <c r="B2427" s="5">
        <v>1</v>
      </c>
      <c r="J2427" s="3"/>
      <c r="K2427" s="3"/>
      <c r="L2427" s="3"/>
      <c r="M2427" s="3"/>
      <c r="N2427" s="3">
        <v>45713</v>
      </c>
      <c r="O2427" s="7">
        <v>0.47233796296296299</v>
      </c>
      <c r="P2427" t="s">
        <v>1908</v>
      </c>
      <c r="AV2427" t="s">
        <v>202</v>
      </c>
      <c r="AW2427" t="s">
        <v>207</v>
      </c>
      <c r="AX2427" t="s">
        <v>211</v>
      </c>
      <c r="AY2427" t="s">
        <v>200</v>
      </c>
      <c r="AZ2427" t="s">
        <v>208</v>
      </c>
      <c r="BA2427">
        <v>2</v>
      </c>
      <c r="BB2427" t="s">
        <v>204</v>
      </c>
      <c r="BC2427" t="s">
        <v>209</v>
      </c>
      <c r="BD2427" t="s">
        <v>211</v>
      </c>
      <c r="BE2427" t="s">
        <v>203</v>
      </c>
      <c r="BF2427" t="s">
        <v>212</v>
      </c>
      <c r="BG2427" t="s">
        <v>211</v>
      </c>
      <c r="BH2427" t="s">
        <v>201</v>
      </c>
      <c r="BI2427" t="s">
        <v>210</v>
      </c>
      <c r="BJ2427">
        <v>1</v>
      </c>
      <c r="BK2427" t="s">
        <v>205</v>
      </c>
      <c r="BL2427" t="s">
        <v>354</v>
      </c>
      <c r="BM2427">
        <v>1</v>
      </c>
    </row>
    <row r="2428" spans="1:125" x14ac:dyDescent="0.25">
      <c r="A2428" s="5">
        <v>1322105</v>
      </c>
      <c r="B2428" s="5">
        <v>5</v>
      </c>
      <c r="C2428" t="s">
        <v>6571</v>
      </c>
      <c r="D2428" t="s">
        <v>6570</v>
      </c>
      <c r="E2428" t="s">
        <v>2119</v>
      </c>
      <c r="F2428" t="s">
        <v>1436</v>
      </c>
      <c r="H2428" t="s">
        <v>25</v>
      </c>
      <c r="I2428" t="s">
        <v>118</v>
      </c>
      <c r="J2428" s="3"/>
      <c r="K2428" s="3">
        <v>45839</v>
      </c>
      <c r="L2428" s="3"/>
      <c r="M2428" s="3" t="s">
        <v>132</v>
      </c>
      <c r="N2428" s="3">
        <v>45713</v>
      </c>
      <c r="O2428" s="7">
        <v>0.47233796296296299</v>
      </c>
      <c r="P2428" t="s">
        <v>1908</v>
      </c>
      <c r="Q2428" s="3">
        <v>45783</v>
      </c>
      <c r="R2428" s="7">
        <v>0.46027777777777779</v>
      </c>
      <c r="S2428" t="s">
        <v>1908</v>
      </c>
      <c r="U2428" s="92" t="s">
        <v>4628</v>
      </c>
      <c r="V2428" s="93" t="s">
        <v>228</v>
      </c>
      <c r="W2428" s="92" t="s">
        <v>632</v>
      </c>
      <c r="X2428" s="93" t="s">
        <v>232</v>
      </c>
      <c r="Y2428" s="92" t="s">
        <v>235</v>
      </c>
      <c r="Z2428" s="93" t="s">
        <v>234</v>
      </c>
      <c r="AA2428" t="s">
        <v>232</v>
      </c>
      <c r="AB2428" t="s">
        <v>151</v>
      </c>
      <c r="AC2428" t="s">
        <v>151</v>
      </c>
      <c r="AD2428" t="s">
        <v>474</v>
      </c>
      <c r="AV2428" t="s">
        <v>202</v>
      </c>
      <c r="AW2428" t="s">
        <v>207</v>
      </c>
      <c r="AX2428" t="s">
        <v>211</v>
      </c>
      <c r="AY2428" t="s">
        <v>200</v>
      </c>
      <c r="AZ2428" t="s">
        <v>208</v>
      </c>
      <c r="BA2428">
        <v>2</v>
      </c>
      <c r="BB2428" t="s">
        <v>204</v>
      </c>
      <c r="BC2428" t="s">
        <v>209</v>
      </c>
      <c r="BD2428" t="s">
        <v>211</v>
      </c>
      <c r="BE2428" t="s">
        <v>203</v>
      </c>
      <c r="BF2428" t="s">
        <v>212</v>
      </c>
      <c r="BG2428" t="s">
        <v>211</v>
      </c>
      <c r="BH2428" t="s">
        <v>201</v>
      </c>
      <c r="BI2428" t="s">
        <v>210</v>
      </c>
      <c r="BJ2428">
        <v>1</v>
      </c>
      <c r="BK2428" t="s">
        <v>205</v>
      </c>
      <c r="BL2428" t="s">
        <v>354</v>
      </c>
      <c r="BM2428">
        <v>1</v>
      </c>
      <c r="BQ2428" t="s">
        <v>584</v>
      </c>
      <c r="BR2428" t="s">
        <v>232</v>
      </c>
      <c r="BS2428" t="s">
        <v>2052</v>
      </c>
      <c r="BT2428" t="s">
        <v>232</v>
      </c>
      <c r="BU2428" t="s">
        <v>1852</v>
      </c>
      <c r="BV2428" t="s">
        <v>232</v>
      </c>
      <c r="BW2428" t="s">
        <v>379</v>
      </c>
      <c r="BX2428" t="s">
        <v>232</v>
      </c>
      <c r="BY2428" t="s">
        <v>239</v>
      </c>
      <c r="CA2428" t="s">
        <v>8</v>
      </c>
      <c r="CB2428" s="3">
        <v>45721</v>
      </c>
      <c r="CC2428" t="s">
        <v>8</v>
      </c>
      <c r="CD2428" s="3">
        <v>45721</v>
      </c>
      <c r="CE2428" t="s">
        <v>8</v>
      </c>
      <c r="CF2428" s="3">
        <v>45721</v>
      </c>
      <c r="CG2428" t="s">
        <v>8</v>
      </c>
      <c r="CH2428" s="3">
        <v>45721</v>
      </c>
      <c r="CI2428" t="s">
        <v>8</v>
      </c>
      <c r="CJ2428" s="3">
        <v>45721</v>
      </c>
      <c r="CK2428" t="s">
        <v>8</v>
      </c>
      <c r="CL2428" s="3">
        <v>45721</v>
      </c>
      <c r="CQ2428" t="s">
        <v>1908</v>
      </c>
      <c r="CR2428" s="3">
        <v>45783</v>
      </c>
      <c r="CS2428" t="s">
        <v>8</v>
      </c>
      <c r="CT2428" s="3">
        <v>45721</v>
      </c>
      <c r="CW2428" t="s">
        <v>8</v>
      </c>
      <c r="CX2428" s="3">
        <v>45721</v>
      </c>
      <c r="CY2428" t="s">
        <v>8</v>
      </c>
      <c r="CZ2428" s="3">
        <v>45721</v>
      </c>
      <c r="DE2428" t="s">
        <v>1908</v>
      </c>
      <c r="DF2428" s="3">
        <v>45783</v>
      </c>
      <c r="DK2428" t="s">
        <v>1908</v>
      </c>
      <c r="DL2428" s="3">
        <v>45783</v>
      </c>
      <c r="DQ2428" t="s">
        <v>1436</v>
      </c>
      <c r="DR2428" t="s">
        <v>1436</v>
      </c>
      <c r="DU2428" t="s">
        <v>6577</v>
      </c>
    </row>
    <row r="2429" spans="1:125" x14ac:dyDescent="0.25">
      <c r="A2429" s="5">
        <v>1322201</v>
      </c>
      <c r="B2429" s="5">
        <v>1</v>
      </c>
      <c r="J2429" s="3"/>
      <c r="K2429" s="3"/>
      <c r="L2429" s="3"/>
      <c r="M2429" s="3"/>
      <c r="N2429" s="3">
        <v>45713</v>
      </c>
      <c r="O2429" s="7">
        <v>0.47385416666666669</v>
      </c>
      <c r="P2429" t="s">
        <v>1908</v>
      </c>
      <c r="AV2429" t="s">
        <v>202</v>
      </c>
      <c r="AW2429" t="s">
        <v>207</v>
      </c>
      <c r="AX2429" t="s">
        <v>211</v>
      </c>
      <c r="AY2429" t="s">
        <v>200</v>
      </c>
      <c r="AZ2429" t="s">
        <v>208</v>
      </c>
      <c r="BA2429">
        <v>2</v>
      </c>
      <c r="BB2429" t="s">
        <v>204</v>
      </c>
      <c r="BC2429" t="s">
        <v>209</v>
      </c>
      <c r="BD2429" t="s">
        <v>211</v>
      </c>
      <c r="BE2429" t="s">
        <v>203</v>
      </c>
      <c r="BF2429" t="s">
        <v>212</v>
      </c>
      <c r="BG2429" t="s">
        <v>211</v>
      </c>
      <c r="BH2429" t="s">
        <v>201</v>
      </c>
      <c r="BI2429" t="s">
        <v>210</v>
      </c>
      <c r="BJ2429">
        <v>1</v>
      </c>
      <c r="BK2429" t="s">
        <v>205</v>
      </c>
      <c r="BL2429" t="s">
        <v>354</v>
      </c>
      <c r="BM2429">
        <v>1</v>
      </c>
    </row>
    <row r="2430" spans="1:125" x14ac:dyDescent="0.25">
      <c r="A2430" s="5">
        <v>1322204</v>
      </c>
      <c r="B2430" s="5">
        <v>4</v>
      </c>
      <c r="C2430" t="s">
        <v>6573</v>
      </c>
      <c r="D2430" t="s">
        <v>6572</v>
      </c>
      <c r="E2430" t="s">
        <v>6576</v>
      </c>
      <c r="F2430" t="s">
        <v>1436</v>
      </c>
      <c r="G2430" t="s">
        <v>1310</v>
      </c>
      <c r="H2430" t="s">
        <v>25</v>
      </c>
      <c r="I2430" t="s">
        <v>118</v>
      </c>
      <c r="J2430" s="3"/>
      <c r="K2430" s="3">
        <v>45839</v>
      </c>
      <c r="L2430" s="3"/>
      <c r="M2430" s="3" t="s">
        <v>132</v>
      </c>
      <c r="N2430" s="3">
        <v>45713</v>
      </c>
      <c r="O2430" s="7">
        <v>0.47385416666666669</v>
      </c>
      <c r="P2430" t="s">
        <v>1908</v>
      </c>
      <c r="Q2430" s="3">
        <v>45783</v>
      </c>
      <c r="R2430" s="7">
        <v>0.45936342592592594</v>
      </c>
      <c r="S2430" t="s">
        <v>1908</v>
      </c>
      <c r="U2430" s="92" t="s">
        <v>403</v>
      </c>
      <c r="V2430" s="93" t="s">
        <v>226</v>
      </c>
      <c r="W2430" s="92" t="s">
        <v>564</v>
      </c>
      <c r="X2430" s="93" t="s">
        <v>563</v>
      </c>
      <c r="Y2430" s="92" t="s">
        <v>6574</v>
      </c>
      <c r="Z2430" s="93" t="s">
        <v>160</v>
      </c>
      <c r="AA2430" t="s">
        <v>1420</v>
      </c>
      <c r="AB2430" t="s">
        <v>151</v>
      </c>
      <c r="AC2430" t="s">
        <v>151</v>
      </c>
      <c r="AD2430" t="s">
        <v>474</v>
      </c>
      <c r="AV2430" t="s">
        <v>202</v>
      </c>
      <c r="AW2430" t="s">
        <v>207</v>
      </c>
      <c r="AX2430" t="s">
        <v>211</v>
      </c>
      <c r="AY2430" t="s">
        <v>200</v>
      </c>
      <c r="AZ2430" t="s">
        <v>208</v>
      </c>
      <c r="BA2430">
        <v>2</v>
      </c>
      <c r="BB2430" t="s">
        <v>204</v>
      </c>
      <c r="BC2430" t="s">
        <v>209</v>
      </c>
      <c r="BD2430" t="s">
        <v>211</v>
      </c>
      <c r="BE2430" t="s">
        <v>203</v>
      </c>
      <c r="BF2430" t="s">
        <v>212</v>
      </c>
      <c r="BG2430" t="s">
        <v>211</v>
      </c>
      <c r="BH2430" t="s">
        <v>201</v>
      </c>
      <c r="BI2430" t="s">
        <v>210</v>
      </c>
      <c r="BJ2430">
        <v>1</v>
      </c>
      <c r="BK2430" t="s">
        <v>205</v>
      </c>
      <c r="BL2430" t="s">
        <v>354</v>
      </c>
      <c r="BM2430">
        <v>1</v>
      </c>
      <c r="BQ2430" t="s">
        <v>584</v>
      </c>
      <c r="BR2430" t="s">
        <v>232</v>
      </c>
      <c r="BS2430" t="s">
        <v>2052</v>
      </c>
      <c r="BT2430" t="s">
        <v>232</v>
      </c>
      <c r="BU2430" t="s">
        <v>1852</v>
      </c>
      <c r="BV2430" t="s">
        <v>232</v>
      </c>
      <c r="BW2430" t="s">
        <v>379</v>
      </c>
      <c r="BX2430" t="s">
        <v>232</v>
      </c>
      <c r="BY2430" t="s">
        <v>239</v>
      </c>
      <c r="CA2430" t="s">
        <v>8</v>
      </c>
      <c r="CB2430" s="3">
        <v>45721</v>
      </c>
      <c r="CC2430" t="s">
        <v>8</v>
      </c>
      <c r="CD2430" s="3">
        <v>45721</v>
      </c>
      <c r="CE2430" t="s">
        <v>8</v>
      </c>
      <c r="CF2430" s="3">
        <v>45721</v>
      </c>
      <c r="CG2430" t="s">
        <v>8</v>
      </c>
      <c r="CH2430" s="3">
        <v>45721</v>
      </c>
      <c r="CI2430" t="s">
        <v>8</v>
      </c>
      <c r="CJ2430" s="3">
        <v>45721</v>
      </c>
      <c r="CK2430" t="s">
        <v>8</v>
      </c>
      <c r="CL2430" s="3">
        <v>45721</v>
      </c>
      <c r="CQ2430" t="s">
        <v>1908</v>
      </c>
      <c r="CR2430" s="3">
        <v>45783</v>
      </c>
      <c r="CS2430" t="s">
        <v>8</v>
      </c>
      <c r="CT2430" s="3">
        <v>45721</v>
      </c>
      <c r="CW2430" t="s">
        <v>8</v>
      </c>
      <c r="CX2430" s="3">
        <v>45721</v>
      </c>
      <c r="CY2430" t="s">
        <v>8</v>
      </c>
      <c r="CZ2430" s="3">
        <v>45721</v>
      </c>
      <c r="DA2430" t="s">
        <v>8</v>
      </c>
      <c r="DB2430" s="3">
        <v>45721</v>
      </c>
      <c r="DE2430" t="s">
        <v>1908</v>
      </c>
      <c r="DF2430" s="3">
        <v>45783</v>
      </c>
      <c r="DK2430" t="s">
        <v>1908</v>
      </c>
      <c r="DL2430" s="3">
        <v>45783</v>
      </c>
      <c r="DQ2430" t="s">
        <v>1436</v>
      </c>
      <c r="DR2430" t="s">
        <v>1436</v>
      </c>
      <c r="DU2430" t="s">
        <v>6575</v>
      </c>
    </row>
    <row r="2431" spans="1:125" x14ac:dyDescent="0.25">
      <c r="A2431" s="5">
        <v>1322301</v>
      </c>
      <c r="B2431" s="5">
        <v>1</v>
      </c>
      <c r="J2431" s="3"/>
      <c r="K2431" s="3"/>
      <c r="L2431" s="3"/>
      <c r="M2431" s="3"/>
      <c r="N2431" s="3">
        <v>45713</v>
      </c>
      <c r="O2431" s="7">
        <v>0.47409722222222223</v>
      </c>
      <c r="P2431" t="s">
        <v>1908</v>
      </c>
      <c r="AV2431" t="s">
        <v>202</v>
      </c>
      <c r="AW2431" t="s">
        <v>207</v>
      </c>
      <c r="AX2431" t="s">
        <v>211</v>
      </c>
      <c r="AY2431" t="s">
        <v>200</v>
      </c>
      <c r="AZ2431" t="s">
        <v>208</v>
      </c>
      <c r="BA2431">
        <v>2</v>
      </c>
      <c r="BB2431" t="s">
        <v>204</v>
      </c>
      <c r="BC2431" t="s">
        <v>209</v>
      </c>
      <c r="BD2431" t="s">
        <v>211</v>
      </c>
      <c r="BE2431" t="s">
        <v>203</v>
      </c>
      <c r="BF2431" t="s">
        <v>212</v>
      </c>
      <c r="BG2431" t="s">
        <v>211</v>
      </c>
      <c r="BH2431" t="s">
        <v>201</v>
      </c>
      <c r="BI2431" t="s">
        <v>210</v>
      </c>
      <c r="BJ2431">
        <v>1</v>
      </c>
      <c r="BK2431" t="s">
        <v>205</v>
      </c>
      <c r="BL2431" t="s">
        <v>354</v>
      </c>
      <c r="BM2431">
        <v>1</v>
      </c>
    </row>
    <row r="2432" spans="1:125" x14ac:dyDescent="0.25">
      <c r="A2432" s="5">
        <v>1322305</v>
      </c>
      <c r="B2432" s="5">
        <v>5</v>
      </c>
      <c r="C2432" t="s">
        <v>6551</v>
      </c>
      <c r="D2432" t="s">
        <v>6549</v>
      </c>
      <c r="E2432" t="s">
        <v>1885</v>
      </c>
      <c r="F2432" t="s">
        <v>1436</v>
      </c>
      <c r="G2432" t="s">
        <v>1310</v>
      </c>
      <c r="H2432" t="s">
        <v>25</v>
      </c>
      <c r="I2432" t="s">
        <v>117</v>
      </c>
      <c r="J2432" s="3"/>
      <c r="K2432" s="3"/>
      <c r="L2432" s="3"/>
      <c r="M2432" s="3" t="s">
        <v>132</v>
      </c>
      <c r="N2432" s="3">
        <v>45713</v>
      </c>
      <c r="O2432" s="7">
        <v>0.47409722222222223</v>
      </c>
      <c r="P2432" t="s">
        <v>1908</v>
      </c>
      <c r="Q2432" s="3">
        <v>45783</v>
      </c>
      <c r="R2432" s="7">
        <v>0.45998842592592593</v>
      </c>
      <c r="S2432" t="s">
        <v>1908</v>
      </c>
      <c r="U2432" s="92" t="s">
        <v>405</v>
      </c>
      <c r="AA2432" t="s">
        <v>225</v>
      </c>
      <c r="AB2432" t="s">
        <v>151</v>
      </c>
      <c r="AC2432" t="s">
        <v>151</v>
      </c>
      <c r="AD2432" t="s">
        <v>474</v>
      </c>
      <c r="AR2432" s="12" t="s">
        <v>856</v>
      </c>
      <c r="AS2432" s="12" t="s">
        <v>856</v>
      </c>
      <c r="AT2432" s="12" t="s">
        <v>856</v>
      </c>
      <c r="AU2432" s="12" t="s">
        <v>856</v>
      </c>
      <c r="AV2432" t="s">
        <v>202</v>
      </c>
      <c r="AW2432" t="s">
        <v>207</v>
      </c>
      <c r="AX2432" t="s">
        <v>211</v>
      </c>
      <c r="AY2432" t="s">
        <v>200</v>
      </c>
      <c r="AZ2432" t="s">
        <v>208</v>
      </c>
      <c r="BA2432">
        <v>2</v>
      </c>
      <c r="BB2432" t="s">
        <v>204</v>
      </c>
      <c r="BC2432" t="s">
        <v>209</v>
      </c>
      <c r="BD2432" t="s">
        <v>211</v>
      </c>
      <c r="BE2432" t="s">
        <v>203</v>
      </c>
      <c r="BF2432" t="s">
        <v>212</v>
      </c>
      <c r="BG2432" t="s">
        <v>211</v>
      </c>
      <c r="BH2432" t="s">
        <v>201</v>
      </c>
      <c r="BI2432" t="s">
        <v>210</v>
      </c>
      <c r="BJ2432">
        <v>1</v>
      </c>
      <c r="BK2432" t="s">
        <v>205</v>
      </c>
      <c r="BL2432" t="s">
        <v>354</v>
      </c>
      <c r="BM2432">
        <v>1</v>
      </c>
      <c r="BQ2432" t="s">
        <v>584</v>
      </c>
      <c r="BR2432" t="s">
        <v>225</v>
      </c>
      <c r="BS2432" t="s">
        <v>1886</v>
      </c>
      <c r="BT2432" t="s">
        <v>225</v>
      </c>
      <c r="BU2432" t="s">
        <v>1852</v>
      </c>
      <c r="BV2432" t="s">
        <v>225</v>
      </c>
      <c r="BW2432" t="s">
        <v>379</v>
      </c>
      <c r="BX2432" t="s">
        <v>225</v>
      </c>
      <c r="CA2432" t="s">
        <v>1908</v>
      </c>
      <c r="CB2432" s="3">
        <v>45713</v>
      </c>
      <c r="CC2432" t="s">
        <v>1908</v>
      </c>
      <c r="CD2432" s="3">
        <v>45713</v>
      </c>
      <c r="CE2432" t="s">
        <v>1908</v>
      </c>
      <c r="CF2432" s="3">
        <v>45713</v>
      </c>
      <c r="CG2432" t="s">
        <v>1908</v>
      </c>
      <c r="CH2432" s="3">
        <v>45713</v>
      </c>
      <c r="CI2432" t="s">
        <v>1908</v>
      </c>
      <c r="CJ2432" s="3">
        <v>45713</v>
      </c>
      <c r="CK2432" t="s">
        <v>1908</v>
      </c>
      <c r="CL2432" s="3">
        <v>45713</v>
      </c>
      <c r="CQ2432" t="s">
        <v>1908</v>
      </c>
      <c r="CR2432" s="3">
        <v>45783</v>
      </c>
      <c r="CY2432" t="s">
        <v>1908</v>
      </c>
      <c r="CZ2432" s="3">
        <v>45713</v>
      </c>
      <c r="DA2432" t="s">
        <v>1908</v>
      </c>
      <c r="DB2432" s="3">
        <v>45713</v>
      </c>
      <c r="DE2432" t="s">
        <v>1908</v>
      </c>
      <c r="DF2432" s="3">
        <v>45783</v>
      </c>
      <c r="DK2432" t="s">
        <v>1908</v>
      </c>
      <c r="DL2432" s="3">
        <v>45783</v>
      </c>
      <c r="DQ2432" t="s">
        <v>1436</v>
      </c>
      <c r="DR2432" t="s">
        <v>3985</v>
      </c>
      <c r="DU2432" t="s">
        <v>6550</v>
      </c>
    </row>
    <row r="2433" spans="1:125" x14ac:dyDescent="0.25">
      <c r="A2433" s="5">
        <v>1322401</v>
      </c>
      <c r="B2433" s="5">
        <v>1</v>
      </c>
      <c r="J2433" s="3"/>
      <c r="K2433" s="3"/>
      <c r="L2433" s="3"/>
      <c r="M2433" s="3"/>
      <c r="N2433" s="3">
        <v>45720</v>
      </c>
      <c r="O2433" s="7">
        <v>0.37746527777777777</v>
      </c>
      <c r="P2433" t="s">
        <v>1908</v>
      </c>
      <c r="AV2433" t="s">
        <v>202</v>
      </c>
      <c r="AW2433" t="s">
        <v>207</v>
      </c>
      <c r="AX2433" t="s">
        <v>211</v>
      </c>
      <c r="AY2433" t="s">
        <v>200</v>
      </c>
      <c r="AZ2433" t="s">
        <v>208</v>
      </c>
      <c r="BA2433">
        <v>2</v>
      </c>
      <c r="BB2433" t="s">
        <v>204</v>
      </c>
      <c r="BC2433" t="s">
        <v>209</v>
      </c>
      <c r="BD2433" t="s">
        <v>211</v>
      </c>
      <c r="BE2433" t="s">
        <v>203</v>
      </c>
      <c r="BF2433" t="s">
        <v>212</v>
      </c>
      <c r="BG2433" t="s">
        <v>211</v>
      </c>
      <c r="BH2433" t="s">
        <v>201</v>
      </c>
      <c r="BI2433" t="s">
        <v>210</v>
      </c>
      <c r="BJ2433">
        <v>1</v>
      </c>
      <c r="BK2433" t="s">
        <v>205</v>
      </c>
      <c r="BL2433" t="s">
        <v>354</v>
      </c>
      <c r="BM2433">
        <v>1</v>
      </c>
    </row>
    <row r="2434" spans="1:125" x14ac:dyDescent="0.25">
      <c r="A2434" s="5">
        <v>1322411</v>
      </c>
      <c r="B2434" s="5">
        <v>11</v>
      </c>
      <c r="C2434" t="s">
        <v>6597</v>
      </c>
      <c r="D2434" t="s">
        <v>6554</v>
      </c>
      <c r="E2434" t="s">
        <v>6556</v>
      </c>
      <c r="F2434" t="s">
        <v>6093</v>
      </c>
      <c r="G2434" t="s">
        <v>6065</v>
      </c>
      <c r="H2434" t="s">
        <v>25</v>
      </c>
      <c r="I2434" t="s">
        <v>117</v>
      </c>
      <c r="J2434" s="3"/>
      <c r="K2434" s="3"/>
      <c r="L2434" s="3">
        <v>45839</v>
      </c>
      <c r="M2434" s="3" t="s">
        <v>126</v>
      </c>
      <c r="N2434" s="3">
        <v>45720</v>
      </c>
      <c r="O2434" s="7">
        <v>0.37746527777777777</v>
      </c>
      <c r="P2434" t="s">
        <v>1908</v>
      </c>
      <c r="Q2434" s="3">
        <v>45749</v>
      </c>
      <c r="R2434" s="7">
        <v>0.42298611111111112</v>
      </c>
      <c r="S2434" t="s">
        <v>1908</v>
      </c>
      <c r="U2434" s="92" t="s">
        <v>475</v>
      </c>
      <c r="AA2434" t="s">
        <v>234</v>
      </c>
      <c r="AB2434">
        <v>956</v>
      </c>
      <c r="AC2434" t="s">
        <v>159</v>
      </c>
      <c r="AD2434" t="s">
        <v>5918</v>
      </c>
      <c r="AE2434" t="s">
        <v>5919</v>
      </c>
      <c r="AF2434" s="12" t="s">
        <v>5696</v>
      </c>
      <c r="AG2434" s="12" t="s">
        <v>1707</v>
      </c>
      <c r="AH2434" s="12" t="s">
        <v>5696</v>
      </c>
      <c r="AI2434" s="12" t="s">
        <v>1707</v>
      </c>
      <c r="AJ2434" s="12" t="s">
        <v>5696</v>
      </c>
      <c r="AK2434" s="12" t="s">
        <v>1707</v>
      </c>
      <c r="AL2434" s="12" t="s">
        <v>5696</v>
      </c>
      <c r="AM2434" s="12" t="s">
        <v>1707</v>
      </c>
      <c r="AN2434" s="12" t="s">
        <v>6136</v>
      </c>
      <c r="AO2434" s="12">
        <v>45</v>
      </c>
      <c r="AP2434" s="12" t="s">
        <v>6136</v>
      </c>
      <c r="AQ2434" s="12">
        <v>45</v>
      </c>
      <c r="AR2434" s="12" t="s">
        <v>239</v>
      </c>
      <c r="AS2434" s="12" t="s">
        <v>239</v>
      </c>
      <c r="AT2434" s="12" t="s">
        <v>239</v>
      </c>
      <c r="AU2434" s="12" t="s">
        <v>239</v>
      </c>
      <c r="AV2434" t="s">
        <v>202</v>
      </c>
      <c r="AW2434" t="s">
        <v>207</v>
      </c>
      <c r="AX2434" t="s">
        <v>211</v>
      </c>
      <c r="AY2434" t="s">
        <v>200</v>
      </c>
      <c r="AZ2434" t="s">
        <v>208</v>
      </c>
      <c r="BA2434">
        <v>2</v>
      </c>
      <c r="BB2434" t="s">
        <v>204</v>
      </c>
      <c r="BC2434" t="s">
        <v>209</v>
      </c>
      <c r="BD2434" t="s">
        <v>211</v>
      </c>
      <c r="BE2434" t="s">
        <v>203</v>
      </c>
      <c r="BF2434" t="s">
        <v>212</v>
      </c>
      <c r="BG2434" t="s">
        <v>211</v>
      </c>
      <c r="BH2434" t="s">
        <v>201</v>
      </c>
      <c r="BI2434" t="s">
        <v>210</v>
      </c>
      <c r="BJ2434">
        <v>1</v>
      </c>
      <c r="BK2434" t="s">
        <v>205</v>
      </c>
      <c r="BL2434" t="s">
        <v>354</v>
      </c>
      <c r="BM2434">
        <v>1</v>
      </c>
      <c r="BQ2434" t="s">
        <v>584</v>
      </c>
      <c r="BR2434" t="s">
        <v>6108</v>
      </c>
      <c r="BS2434" t="s">
        <v>6557</v>
      </c>
      <c r="BT2434" t="s">
        <v>6108</v>
      </c>
      <c r="BU2434" t="s">
        <v>6558</v>
      </c>
      <c r="BV2434" t="s">
        <v>6108</v>
      </c>
      <c r="BW2434" t="s">
        <v>379</v>
      </c>
      <c r="BX2434" t="s">
        <v>6108</v>
      </c>
      <c r="BY2434" t="s">
        <v>6049</v>
      </c>
      <c r="BZ2434" t="s">
        <v>6108</v>
      </c>
      <c r="CA2434" t="s">
        <v>1908</v>
      </c>
      <c r="CB2434" s="3">
        <v>45720</v>
      </c>
      <c r="CC2434" t="s">
        <v>1908</v>
      </c>
      <c r="CD2434" s="3">
        <v>45744</v>
      </c>
      <c r="CE2434" t="s">
        <v>1908</v>
      </c>
      <c r="CF2434" s="3">
        <v>45720</v>
      </c>
      <c r="CG2434" t="s">
        <v>1908</v>
      </c>
      <c r="CH2434" s="3">
        <v>45726</v>
      </c>
      <c r="CI2434" t="s">
        <v>1908</v>
      </c>
      <c r="CJ2434" s="3">
        <v>45726</v>
      </c>
      <c r="CK2434" t="s">
        <v>1908</v>
      </c>
      <c r="CL2434" s="3">
        <v>45747</v>
      </c>
      <c r="CM2434" t="s">
        <v>1908</v>
      </c>
      <c r="CN2434" s="3">
        <v>45734</v>
      </c>
      <c r="CO2434" t="s">
        <v>1908</v>
      </c>
      <c r="CP2434" s="3">
        <v>45747</v>
      </c>
      <c r="CQ2434" t="s">
        <v>1908</v>
      </c>
      <c r="CR2434" s="3">
        <v>45749</v>
      </c>
      <c r="CS2434" t="s">
        <v>1908</v>
      </c>
      <c r="CT2434" s="3">
        <v>45720</v>
      </c>
      <c r="CU2434" t="s">
        <v>1908</v>
      </c>
      <c r="CV2434" s="3">
        <v>45744</v>
      </c>
      <c r="CW2434" t="s">
        <v>1908</v>
      </c>
      <c r="CX2434" s="3">
        <v>45744</v>
      </c>
      <c r="CY2434" t="s">
        <v>1908</v>
      </c>
      <c r="CZ2434" s="3">
        <v>45734</v>
      </c>
      <c r="DA2434" t="s">
        <v>1908</v>
      </c>
      <c r="DB2434" s="3">
        <v>45734</v>
      </c>
      <c r="DE2434" t="s">
        <v>1908</v>
      </c>
      <c r="DF2434" s="3">
        <v>45747</v>
      </c>
      <c r="DK2434" t="s">
        <v>1908</v>
      </c>
      <c r="DL2434" s="3">
        <v>45747</v>
      </c>
      <c r="DQ2434" t="s">
        <v>6093</v>
      </c>
      <c r="DR2434" t="s">
        <v>6399</v>
      </c>
      <c r="DU2434" t="s">
        <v>6555</v>
      </c>
    </row>
    <row r="2435" spans="1:125" x14ac:dyDescent="0.25">
      <c r="A2435" s="5">
        <v>1322501</v>
      </c>
      <c r="B2435" s="5">
        <v>1</v>
      </c>
      <c r="J2435" s="3"/>
      <c r="K2435" s="3"/>
      <c r="L2435" s="3"/>
      <c r="M2435" s="3"/>
      <c r="N2435" s="3">
        <v>45727</v>
      </c>
      <c r="O2435" s="7">
        <v>0.37657407407407406</v>
      </c>
      <c r="P2435" t="s">
        <v>1908</v>
      </c>
      <c r="AV2435" t="s">
        <v>202</v>
      </c>
      <c r="AW2435" t="s">
        <v>207</v>
      </c>
      <c r="AX2435" t="s">
        <v>211</v>
      </c>
      <c r="AY2435" t="s">
        <v>200</v>
      </c>
      <c r="AZ2435" t="s">
        <v>208</v>
      </c>
      <c r="BA2435">
        <v>2</v>
      </c>
      <c r="BB2435" t="s">
        <v>204</v>
      </c>
      <c r="BC2435" t="s">
        <v>209</v>
      </c>
      <c r="BD2435" t="s">
        <v>211</v>
      </c>
      <c r="BE2435" t="s">
        <v>203</v>
      </c>
      <c r="BF2435" t="s">
        <v>212</v>
      </c>
      <c r="BG2435" t="s">
        <v>211</v>
      </c>
      <c r="BH2435" t="s">
        <v>201</v>
      </c>
      <c r="BI2435" t="s">
        <v>210</v>
      </c>
      <c r="BJ2435">
        <v>1</v>
      </c>
      <c r="BK2435" t="s">
        <v>205</v>
      </c>
      <c r="BL2435" t="s">
        <v>354</v>
      </c>
      <c r="BM2435">
        <v>1</v>
      </c>
    </row>
    <row r="2436" spans="1:125" x14ac:dyDescent="0.25">
      <c r="A2436" s="5">
        <v>1322601</v>
      </c>
      <c r="B2436" s="5">
        <v>1</v>
      </c>
      <c r="J2436" s="3"/>
      <c r="K2436" s="3"/>
      <c r="L2436" s="3"/>
      <c r="M2436" s="3"/>
      <c r="N2436" s="3">
        <v>45727</v>
      </c>
      <c r="O2436" s="7">
        <v>0.38098379629629631</v>
      </c>
      <c r="P2436" t="s">
        <v>1908</v>
      </c>
      <c r="AV2436" t="s">
        <v>202</v>
      </c>
      <c r="AW2436" t="s">
        <v>207</v>
      </c>
      <c r="AX2436" t="s">
        <v>211</v>
      </c>
      <c r="AY2436" t="s">
        <v>200</v>
      </c>
      <c r="AZ2436" t="s">
        <v>208</v>
      </c>
      <c r="BA2436">
        <v>2</v>
      </c>
      <c r="BB2436" t="s">
        <v>204</v>
      </c>
      <c r="BC2436" t="s">
        <v>209</v>
      </c>
      <c r="BD2436" t="s">
        <v>211</v>
      </c>
      <c r="BE2436" t="s">
        <v>203</v>
      </c>
      <c r="BF2436" t="s">
        <v>212</v>
      </c>
      <c r="BG2436" t="s">
        <v>211</v>
      </c>
      <c r="BH2436" t="s">
        <v>201</v>
      </c>
      <c r="BI2436" t="s">
        <v>210</v>
      </c>
      <c r="BJ2436">
        <v>1</v>
      </c>
      <c r="BK2436" t="s">
        <v>205</v>
      </c>
      <c r="BL2436" t="s">
        <v>354</v>
      </c>
      <c r="BM2436">
        <v>1</v>
      </c>
    </row>
    <row r="2437" spans="1:125" x14ac:dyDescent="0.25">
      <c r="A2437" s="5">
        <v>1322607</v>
      </c>
      <c r="B2437" s="5">
        <v>7</v>
      </c>
      <c r="C2437" t="s">
        <v>6735</v>
      </c>
      <c r="D2437" t="s">
        <v>6580</v>
      </c>
      <c r="E2437" t="s">
        <v>5742</v>
      </c>
      <c r="F2437" t="s">
        <v>6102</v>
      </c>
      <c r="G2437" t="s">
        <v>5781</v>
      </c>
      <c r="H2437" t="s">
        <v>1146</v>
      </c>
      <c r="I2437" t="s">
        <v>117</v>
      </c>
      <c r="J2437" s="3"/>
      <c r="K2437" s="3"/>
      <c r="L2437" s="3">
        <v>45902</v>
      </c>
      <c r="M2437" s="3" t="s">
        <v>4721</v>
      </c>
      <c r="N2437" s="3">
        <v>45727</v>
      </c>
      <c r="O2437" s="7">
        <v>0.38098379629629631</v>
      </c>
      <c r="P2437" t="s">
        <v>1908</v>
      </c>
      <c r="Q2437" s="3">
        <v>45825</v>
      </c>
      <c r="R2437" s="7">
        <v>0.39792824074074074</v>
      </c>
      <c r="S2437" t="s">
        <v>1908</v>
      </c>
      <c r="U2437" s="92" t="s">
        <v>1036</v>
      </c>
      <c r="V2437" s="93" t="s">
        <v>6582</v>
      </c>
      <c r="AA2437" t="s">
        <v>234</v>
      </c>
      <c r="AB2437">
        <v>956</v>
      </c>
      <c r="AC2437" t="s">
        <v>159</v>
      </c>
      <c r="AD2437" t="s">
        <v>474</v>
      </c>
      <c r="AF2437" s="12" t="s">
        <v>5682</v>
      </c>
      <c r="AG2437" s="12">
        <v>901</v>
      </c>
      <c r="AH2437" s="12" t="s">
        <v>5682</v>
      </c>
      <c r="AI2437" s="12">
        <v>901</v>
      </c>
      <c r="AJ2437" s="12" t="s">
        <v>5682</v>
      </c>
      <c r="AK2437" s="12">
        <v>901</v>
      </c>
      <c r="AL2437" s="12" t="s">
        <v>5682</v>
      </c>
      <c r="AM2437" s="12">
        <v>901</v>
      </c>
      <c r="AN2437" s="12" t="s">
        <v>6136</v>
      </c>
      <c r="AO2437" s="12">
        <v>45</v>
      </c>
      <c r="AP2437" s="12" t="s">
        <v>6136</v>
      </c>
      <c r="AQ2437" s="12">
        <v>45</v>
      </c>
      <c r="AR2437" s="12" t="s">
        <v>239</v>
      </c>
      <c r="AS2437" s="12" t="s">
        <v>239</v>
      </c>
      <c r="AT2437" s="12" t="s">
        <v>239</v>
      </c>
      <c r="AU2437" s="12" t="s">
        <v>239</v>
      </c>
      <c r="AV2437" t="s">
        <v>202</v>
      </c>
      <c r="AW2437" t="s">
        <v>207</v>
      </c>
      <c r="AX2437" t="s">
        <v>211</v>
      </c>
      <c r="AY2437" t="s">
        <v>200</v>
      </c>
      <c r="AZ2437" t="s">
        <v>208</v>
      </c>
      <c r="BA2437">
        <v>2</v>
      </c>
      <c r="BB2437" t="s">
        <v>204</v>
      </c>
      <c r="BC2437" t="s">
        <v>209</v>
      </c>
      <c r="BD2437" t="s">
        <v>211</v>
      </c>
      <c r="BE2437" t="s">
        <v>203</v>
      </c>
      <c r="BF2437" t="s">
        <v>212</v>
      </c>
      <c r="BG2437" t="s">
        <v>211</v>
      </c>
      <c r="BH2437" t="s">
        <v>201</v>
      </c>
      <c r="BI2437" t="s">
        <v>210</v>
      </c>
      <c r="BJ2437">
        <v>1</v>
      </c>
      <c r="BK2437" t="s">
        <v>205</v>
      </c>
      <c r="BL2437" t="s">
        <v>354</v>
      </c>
      <c r="BM2437">
        <v>1</v>
      </c>
      <c r="BQ2437" t="s">
        <v>1161</v>
      </c>
      <c r="BR2437" t="s">
        <v>6108</v>
      </c>
      <c r="BS2437" t="s">
        <v>6583</v>
      </c>
      <c r="BT2437" t="s">
        <v>6108</v>
      </c>
      <c r="BU2437" t="s">
        <v>6086</v>
      </c>
      <c r="BV2437" t="s">
        <v>6108</v>
      </c>
      <c r="BW2437" t="s">
        <v>1163</v>
      </c>
      <c r="BX2437" t="s">
        <v>6108</v>
      </c>
      <c r="BY2437" t="s">
        <v>1164</v>
      </c>
      <c r="BZ2437" t="s">
        <v>6108</v>
      </c>
      <c r="CA2437" t="s">
        <v>1908</v>
      </c>
      <c r="CB2437" s="3">
        <v>45727</v>
      </c>
      <c r="CC2437" t="s">
        <v>1908</v>
      </c>
      <c r="CD2437" s="3">
        <v>45754</v>
      </c>
      <c r="CE2437" t="s">
        <v>1908</v>
      </c>
      <c r="CF2437" s="3">
        <v>45727</v>
      </c>
      <c r="CG2437" t="s">
        <v>1908</v>
      </c>
      <c r="CH2437" s="3">
        <v>45727</v>
      </c>
      <c r="CI2437" t="s">
        <v>1908</v>
      </c>
      <c r="CJ2437" s="3">
        <v>45727</v>
      </c>
      <c r="CK2437" t="s">
        <v>1908</v>
      </c>
      <c r="CL2437" s="3">
        <v>45754</v>
      </c>
      <c r="CM2437" t="s">
        <v>1908</v>
      </c>
      <c r="CN2437" s="3">
        <v>45825</v>
      </c>
      <c r="CO2437" t="s">
        <v>1908</v>
      </c>
      <c r="CP2437" s="3">
        <v>45825</v>
      </c>
      <c r="CS2437" t="s">
        <v>1908</v>
      </c>
      <c r="CT2437" s="3">
        <v>45727</v>
      </c>
      <c r="CU2437" t="s">
        <v>1908</v>
      </c>
      <c r="CV2437" s="3">
        <v>45754</v>
      </c>
      <c r="CW2437" t="s">
        <v>1908</v>
      </c>
      <c r="CX2437" s="3">
        <v>45754</v>
      </c>
      <c r="CY2437" t="s">
        <v>1908</v>
      </c>
      <c r="CZ2437" s="3">
        <v>45825</v>
      </c>
      <c r="DA2437" t="s">
        <v>1908</v>
      </c>
      <c r="DB2437" s="3">
        <v>45825</v>
      </c>
      <c r="DC2437" t="s">
        <v>1908</v>
      </c>
      <c r="DD2437" s="3">
        <v>45825</v>
      </c>
      <c r="DE2437" t="s">
        <v>1908</v>
      </c>
      <c r="DF2437" s="3">
        <v>45825</v>
      </c>
      <c r="DG2437" t="s">
        <v>1908</v>
      </c>
      <c r="DH2437" s="3">
        <v>45825</v>
      </c>
      <c r="DK2437" t="s">
        <v>1908</v>
      </c>
      <c r="DL2437" s="3">
        <v>45825</v>
      </c>
      <c r="DQ2437" t="s">
        <v>6102</v>
      </c>
      <c r="DR2437" t="s">
        <v>6399</v>
      </c>
      <c r="DU2437" t="s">
        <v>6581</v>
      </c>
    </row>
    <row r="2438" spans="1:125" x14ac:dyDescent="0.25">
      <c r="A2438" s="5">
        <v>1322608</v>
      </c>
      <c r="B2438" s="5">
        <v>8</v>
      </c>
      <c r="C2438" t="s">
        <v>6735</v>
      </c>
      <c r="D2438" t="s">
        <v>6580</v>
      </c>
      <c r="E2438" t="s">
        <v>5742</v>
      </c>
      <c r="F2438" t="s">
        <v>6102</v>
      </c>
      <c r="G2438" t="s">
        <v>5781</v>
      </c>
      <c r="H2438" t="s">
        <v>1146</v>
      </c>
      <c r="I2438" t="s">
        <v>117</v>
      </c>
      <c r="J2438" s="3"/>
      <c r="K2438" s="3"/>
      <c r="L2438" s="3">
        <v>45902</v>
      </c>
      <c r="M2438" s="3" t="s">
        <v>4721</v>
      </c>
      <c r="N2438" s="3">
        <v>45727</v>
      </c>
      <c r="O2438" s="7">
        <v>0.38098379629629631</v>
      </c>
      <c r="P2438" t="s">
        <v>1908</v>
      </c>
      <c r="Q2438" s="3">
        <v>45847</v>
      </c>
      <c r="R2438" s="7">
        <v>0.39399305555555558</v>
      </c>
      <c r="S2438" t="s">
        <v>1908</v>
      </c>
      <c r="U2438" s="92" t="s">
        <v>1036</v>
      </c>
      <c r="V2438" s="93" t="s">
        <v>6582</v>
      </c>
      <c r="AA2438" t="s">
        <v>234</v>
      </c>
      <c r="AB2438">
        <v>956</v>
      </c>
      <c r="AC2438" t="s">
        <v>159</v>
      </c>
      <c r="AD2438" t="s">
        <v>474</v>
      </c>
      <c r="AF2438" s="12" t="s">
        <v>5682</v>
      </c>
      <c r="AG2438" s="12">
        <v>901</v>
      </c>
      <c r="AH2438" s="12" t="s">
        <v>5682</v>
      </c>
      <c r="AI2438" s="12">
        <v>901</v>
      </c>
      <c r="AJ2438" s="12" t="s">
        <v>5682</v>
      </c>
      <c r="AK2438" s="12">
        <v>901</v>
      </c>
      <c r="AL2438" s="12" t="s">
        <v>5682</v>
      </c>
      <c r="AM2438" s="12">
        <v>901</v>
      </c>
      <c r="AN2438" s="12" t="s">
        <v>6136</v>
      </c>
      <c r="AO2438" s="12">
        <v>45</v>
      </c>
      <c r="AP2438" s="12" t="s">
        <v>6136</v>
      </c>
      <c r="AQ2438" s="12">
        <v>45</v>
      </c>
      <c r="AR2438" s="12" t="s">
        <v>239</v>
      </c>
      <c r="AS2438" s="12" t="s">
        <v>239</v>
      </c>
      <c r="AT2438" s="12" t="s">
        <v>239</v>
      </c>
      <c r="AU2438" s="12" t="s">
        <v>239</v>
      </c>
      <c r="AV2438" t="s">
        <v>202</v>
      </c>
      <c r="AW2438" t="s">
        <v>207</v>
      </c>
      <c r="AX2438" t="s">
        <v>211</v>
      </c>
      <c r="AY2438" t="s">
        <v>200</v>
      </c>
      <c r="AZ2438" t="s">
        <v>208</v>
      </c>
      <c r="BA2438">
        <v>2</v>
      </c>
      <c r="BB2438" t="s">
        <v>204</v>
      </c>
      <c r="BC2438" t="s">
        <v>209</v>
      </c>
      <c r="BD2438" t="s">
        <v>211</v>
      </c>
      <c r="BE2438" t="s">
        <v>203</v>
      </c>
      <c r="BF2438" t="s">
        <v>212</v>
      </c>
      <c r="BG2438" t="s">
        <v>211</v>
      </c>
      <c r="BH2438" t="s">
        <v>201</v>
      </c>
      <c r="BI2438" t="s">
        <v>210</v>
      </c>
      <c r="BJ2438">
        <v>1</v>
      </c>
      <c r="BK2438" t="s">
        <v>205</v>
      </c>
      <c r="BL2438" t="s">
        <v>354</v>
      </c>
      <c r="BM2438">
        <v>1</v>
      </c>
      <c r="BQ2438" t="s">
        <v>1161</v>
      </c>
      <c r="BR2438" t="s">
        <v>6108</v>
      </c>
      <c r="BS2438" t="s">
        <v>6583</v>
      </c>
      <c r="BT2438" t="s">
        <v>6108</v>
      </c>
      <c r="BU2438" t="s">
        <v>6086</v>
      </c>
      <c r="BV2438" t="s">
        <v>6108</v>
      </c>
      <c r="BW2438" t="s">
        <v>1163</v>
      </c>
      <c r="BX2438" t="s">
        <v>6108</v>
      </c>
      <c r="BY2438" t="s">
        <v>1164</v>
      </c>
      <c r="BZ2438" t="s">
        <v>6108</v>
      </c>
      <c r="CA2438" t="s">
        <v>1908</v>
      </c>
      <c r="CB2438" s="3">
        <v>45727</v>
      </c>
      <c r="CC2438" t="s">
        <v>1908</v>
      </c>
      <c r="CD2438" s="3">
        <v>45754</v>
      </c>
      <c r="CE2438" t="s">
        <v>1908</v>
      </c>
      <c r="CF2438" s="3">
        <v>45727</v>
      </c>
      <c r="CG2438" t="s">
        <v>1908</v>
      </c>
      <c r="CH2438" s="3">
        <v>45727</v>
      </c>
      <c r="CI2438" t="s">
        <v>1908</v>
      </c>
      <c r="CJ2438" s="3">
        <v>45727</v>
      </c>
      <c r="CK2438" t="s">
        <v>1908</v>
      </c>
      <c r="CL2438" s="3">
        <v>45754</v>
      </c>
      <c r="CM2438" t="s">
        <v>1908</v>
      </c>
      <c r="CN2438" s="3">
        <v>45825</v>
      </c>
      <c r="CO2438" t="s">
        <v>1908</v>
      </c>
      <c r="CP2438" s="3">
        <v>45825</v>
      </c>
      <c r="CQ2438" t="s">
        <v>1908</v>
      </c>
      <c r="CR2438" s="3">
        <v>45847</v>
      </c>
      <c r="CS2438" t="s">
        <v>1908</v>
      </c>
      <c r="CT2438" s="3">
        <v>45727</v>
      </c>
      <c r="CU2438" t="s">
        <v>1908</v>
      </c>
      <c r="CV2438" s="3">
        <v>45754</v>
      </c>
      <c r="CW2438" t="s">
        <v>1908</v>
      </c>
      <c r="CX2438" s="3">
        <v>45754</v>
      </c>
      <c r="CY2438" t="s">
        <v>1908</v>
      </c>
      <c r="CZ2438" s="3">
        <v>45825</v>
      </c>
      <c r="DA2438" t="s">
        <v>1908</v>
      </c>
      <c r="DB2438" s="3">
        <v>45825</v>
      </c>
      <c r="DC2438" t="s">
        <v>1908</v>
      </c>
      <c r="DD2438" s="3">
        <v>45825</v>
      </c>
      <c r="DE2438" t="s">
        <v>1908</v>
      </c>
      <c r="DF2438" s="3">
        <v>45825</v>
      </c>
      <c r="DG2438" t="s">
        <v>1908</v>
      </c>
      <c r="DH2438" s="3">
        <v>45825</v>
      </c>
      <c r="DK2438" t="s">
        <v>1908</v>
      </c>
      <c r="DL2438" s="3">
        <v>45825</v>
      </c>
      <c r="DQ2438" t="s">
        <v>6102</v>
      </c>
      <c r="DR2438" t="s">
        <v>6399</v>
      </c>
      <c r="DU2438" t="s">
        <v>6581</v>
      </c>
    </row>
    <row r="2439" spans="1:125" x14ac:dyDescent="0.25">
      <c r="A2439" s="5">
        <v>1322701</v>
      </c>
      <c r="B2439" s="5">
        <v>1</v>
      </c>
      <c r="J2439" s="3"/>
      <c r="K2439" s="3"/>
      <c r="L2439" s="3"/>
      <c r="M2439" s="3"/>
      <c r="N2439" s="3">
        <v>45729</v>
      </c>
      <c r="O2439" s="7">
        <v>0.37752314814814814</v>
      </c>
      <c r="P2439" t="s">
        <v>1908</v>
      </c>
      <c r="AV2439" t="s">
        <v>202</v>
      </c>
      <c r="AW2439" t="s">
        <v>207</v>
      </c>
      <c r="AX2439" t="s">
        <v>211</v>
      </c>
      <c r="AY2439" t="s">
        <v>200</v>
      </c>
      <c r="AZ2439" t="s">
        <v>208</v>
      </c>
      <c r="BA2439">
        <v>2</v>
      </c>
      <c r="BB2439" t="s">
        <v>204</v>
      </c>
      <c r="BC2439" t="s">
        <v>209</v>
      </c>
      <c r="BD2439" t="s">
        <v>211</v>
      </c>
      <c r="BE2439" t="s">
        <v>203</v>
      </c>
      <c r="BF2439" t="s">
        <v>212</v>
      </c>
      <c r="BG2439" t="s">
        <v>211</v>
      </c>
      <c r="BH2439" t="s">
        <v>201</v>
      </c>
      <c r="BI2439" t="s">
        <v>210</v>
      </c>
      <c r="BJ2439">
        <v>1</v>
      </c>
      <c r="BK2439" t="s">
        <v>205</v>
      </c>
      <c r="BL2439" t="s">
        <v>354</v>
      </c>
      <c r="BM2439">
        <v>1</v>
      </c>
    </row>
    <row r="2440" spans="1:125" x14ac:dyDescent="0.25">
      <c r="A2440" s="5">
        <v>1322710</v>
      </c>
      <c r="B2440" s="5">
        <v>10</v>
      </c>
      <c r="C2440" t="s">
        <v>6600</v>
      </c>
      <c r="D2440" t="s">
        <v>6584</v>
      </c>
      <c r="E2440" t="s">
        <v>6586</v>
      </c>
      <c r="F2440" t="s">
        <v>28</v>
      </c>
      <c r="G2440" t="s">
        <v>6595</v>
      </c>
      <c r="H2440" t="s">
        <v>25</v>
      </c>
      <c r="I2440" t="s">
        <v>117</v>
      </c>
      <c r="J2440" s="3"/>
      <c r="K2440" s="3"/>
      <c r="L2440" s="3">
        <v>45825</v>
      </c>
      <c r="M2440" s="3" t="s">
        <v>126</v>
      </c>
      <c r="N2440" s="3">
        <v>45729</v>
      </c>
      <c r="O2440" s="7">
        <v>0.37752314814814814</v>
      </c>
      <c r="P2440" t="s">
        <v>1908</v>
      </c>
      <c r="Q2440" s="3">
        <v>45775</v>
      </c>
      <c r="R2440" s="7">
        <v>0.42341435185185183</v>
      </c>
      <c r="S2440" t="s">
        <v>1908</v>
      </c>
      <c r="U2440" s="92" t="s">
        <v>1939</v>
      </c>
      <c r="W2440" s="92" t="s">
        <v>2834</v>
      </c>
      <c r="Y2440" s="92" t="s">
        <v>237</v>
      </c>
      <c r="AA2440" t="s">
        <v>234</v>
      </c>
      <c r="AB2440">
        <v>956</v>
      </c>
      <c r="AC2440" t="s">
        <v>159</v>
      </c>
      <c r="AD2440" t="s">
        <v>488</v>
      </c>
      <c r="AE2440" t="s">
        <v>488</v>
      </c>
      <c r="AP2440" s="12" t="s">
        <v>6588</v>
      </c>
      <c r="AQ2440" s="12" t="s">
        <v>6589</v>
      </c>
      <c r="AR2440" s="12" t="s">
        <v>6588</v>
      </c>
      <c r="AS2440" s="12" t="s">
        <v>6589</v>
      </c>
      <c r="AT2440" s="12" t="s">
        <v>856</v>
      </c>
      <c r="AU2440" s="12" t="s">
        <v>856</v>
      </c>
      <c r="AV2440" t="s">
        <v>202</v>
      </c>
      <c r="AW2440" t="s">
        <v>207</v>
      </c>
      <c r="AX2440" t="s">
        <v>211</v>
      </c>
      <c r="AY2440" t="s">
        <v>200</v>
      </c>
      <c r="AZ2440" t="s">
        <v>208</v>
      </c>
      <c r="BA2440">
        <v>2</v>
      </c>
      <c r="BB2440" t="s">
        <v>204</v>
      </c>
      <c r="BC2440" t="s">
        <v>209</v>
      </c>
      <c r="BD2440" t="s">
        <v>211</v>
      </c>
      <c r="BE2440" t="s">
        <v>203</v>
      </c>
      <c r="BF2440" t="s">
        <v>212</v>
      </c>
      <c r="BG2440" t="s">
        <v>211</v>
      </c>
      <c r="BH2440" t="s">
        <v>201</v>
      </c>
      <c r="BI2440" t="s">
        <v>210</v>
      </c>
      <c r="BJ2440">
        <v>1</v>
      </c>
      <c r="BK2440" t="s">
        <v>205</v>
      </c>
      <c r="BL2440" t="s">
        <v>354</v>
      </c>
      <c r="BM2440">
        <v>1</v>
      </c>
      <c r="BQ2440" t="s">
        <v>584</v>
      </c>
      <c r="BR2440" t="s">
        <v>6108</v>
      </c>
      <c r="BS2440" t="s">
        <v>6587</v>
      </c>
      <c r="BT2440" t="s">
        <v>6108</v>
      </c>
      <c r="BU2440" t="s">
        <v>1852</v>
      </c>
      <c r="BV2440" t="s">
        <v>6108</v>
      </c>
      <c r="BW2440" t="s">
        <v>379</v>
      </c>
      <c r="BX2440" t="s">
        <v>6108</v>
      </c>
      <c r="CA2440" t="s">
        <v>1908</v>
      </c>
      <c r="CB2440" s="3">
        <v>45729</v>
      </c>
      <c r="CC2440" t="s">
        <v>1908</v>
      </c>
      <c r="CD2440" s="3">
        <v>45729</v>
      </c>
      <c r="CE2440" t="s">
        <v>1908</v>
      </c>
      <c r="CF2440" s="3">
        <v>45729</v>
      </c>
      <c r="CG2440" t="s">
        <v>1908</v>
      </c>
      <c r="CH2440" s="3">
        <v>45747</v>
      </c>
      <c r="CI2440" t="s">
        <v>1908</v>
      </c>
      <c r="CJ2440" s="3">
        <v>45747</v>
      </c>
      <c r="CK2440" t="s">
        <v>1908</v>
      </c>
      <c r="CL2440" s="3">
        <v>45762</v>
      </c>
      <c r="CM2440" t="s">
        <v>1908</v>
      </c>
      <c r="CN2440" s="3">
        <v>45762</v>
      </c>
      <c r="CO2440" t="s">
        <v>1908</v>
      </c>
      <c r="CP2440" s="3">
        <v>45762</v>
      </c>
      <c r="CQ2440" t="s">
        <v>1908</v>
      </c>
      <c r="CR2440" s="3">
        <v>45772</v>
      </c>
      <c r="CS2440" t="s">
        <v>1908</v>
      </c>
      <c r="CT2440" s="3">
        <v>45729</v>
      </c>
      <c r="CU2440" t="s">
        <v>1908</v>
      </c>
      <c r="CV2440" s="3">
        <v>45762</v>
      </c>
      <c r="CW2440" t="s">
        <v>1908</v>
      </c>
      <c r="CX2440" s="3">
        <v>45762</v>
      </c>
      <c r="CY2440" t="s">
        <v>1908</v>
      </c>
      <c r="CZ2440" s="3">
        <v>45740</v>
      </c>
      <c r="DA2440" t="s">
        <v>1908</v>
      </c>
      <c r="DB2440" s="3">
        <v>45740</v>
      </c>
      <c r="DC2440" t="s">
        <v>1908</v>
      </c>
      <c r="DD2440" s="3">
        <v>45775</v>
      </c>
      <c r="DE2440" t="s">
        <v>1908</v>
      </c>
      <c r="DF2440" s="3">
        <v>45775</v>
      </c>
      <c r="DG2440" t="s">
        <v>1908</v>
      </c>
      <c r="DH2440" s="3">
        <v>45775</v>
      </c>
      <c r="DK2440" t="s">
        <v>1908</v>
      </c>
      <c r="DL2440" s="3">
        <v>45775</v>
      </c>
      <c r="DQ2440" t="s">
        <v>28</v>
      </c>
      <c r="DR2440" t="s">
        <v>6394</v>
      </c>
      <c r="DU2440" t="s">
        <v>6585</v>
      </c>
    </row>
    <row r="2441" spans="1:125" x14ac:dyDescent="0.25">
      <c r="A2441" s="5">
        <v>1322801</v>
      </c>
      <c r="B2441" s="5">
        <v>1</v>
      </c>
      <c r="J2441" s="3"/>
      <c r="K2441" s="3"/>
      <c r="L2441" s="3"/>
      <c r="M2441" s="3"/>
      <c r="N2441" s="3">
        <v>45730</v>
      </c>
      <c r="O2441" s="7">
        <v>0.36581018518518521</v>
      </c>
      <c r="P2441" t="s">
        <v>1908</v>
      </c>
      <c r="AV2441" t="s">
        <v>202</v>
      </c>
      <c r="AW2441" t="s">
        <v>207</v>
      </c>
      <c r="AX2441" t="s">
        <v>211</v>
      </c>
      <c r="AY2441" t="s">
        <v>200</v>
      </c>
      <c r="AZ2441" t="s">
        <v>208</v>
      </c>
      <c r="BA2441">
        <v>2</v>
      </c>
      <c r="BB2441" t="s">
        <v>204</v>
      </c>
      <c r="BC2441" t="s">
        <v>209</v>
      </c>
      <c r="BD2441" t="s">
        <v>211</v>
      </c>
      <c r="BE2441" t="s">
        <v>203</v>
      </c>
      <c r="BF2441" t="s">
        <v>212</v>
      </c>
      <c r="BG2441" t="s">
        <v>211</v>
      </c>
      <c r="BH2441" t="s">
        <v>201</v>
      </c>
      <c r="BI2441" t="s">
        <v>210</v>
      </c>
      <c r="BJ2441">
        <v>1</v>
      </c>
      <c r="BK2441" t="s">
        <v>205</v>
      </c>
      <c r="BL2441" t="s">
        <v>354</v>
      </c>
      <c r="BM2441">
        <v>1</v>
      </c>
    </row>
    <row r="2442" spans="1:125" x14ac:dyDescent="0.25">
      <c r="A2442" s="5">
        <v>1322901</v>
      </c>
      <c r="B2442" s="5">
        <v>1</v>
      </c>
      <c r="J2442" s="3"/>
      <c r="K2442" s="3"/>
      <c r="L2442" s="3"/>
      <c r="M2442" s="3"/>
      <c r="N2442" s="3">
        <v>45730</v>
      </c>
      <c r="O2442" s="7">
        <v>0.37604166666666666</v>
      </c>
      <c r="P2442" t="s">
        <v>1908</v>
      </c>
      <c r="AV2442" t="s">
        <v>202</v>
      </c>
      <c r="AW2442" t="s">
        <v>207</v>
      </c>
      <c r="AX2442" t="s">
        <v>211</v>
      </c>
      <c r="AY2442" t="s">
        <v>200</v>
      </c>
      <c r="AZ2442" t="s">
        <v>208</v>
      </c>
      <c r="BA2442">
        <v>2</v>
      </c>
      <c r="BB2442" t="s">
        <v>204</v>
      </c>
      <c r="BC2442" t="s">
        <v>209</v>
      </c>
      <c r="BD2442" t="s">
        <v>211</v>
      </c>
      <c r="BE2442" t="s">
        <v>203</v>
      </c>
      <c r="BF2442" t="s">
        <v>212</v>
      </c>
      <c r="BG2442" t="s">
        <v>211</v>
      </c>
      <c r="BH2442" t="s">
        <v>201</v>
      </c>
      <c r="BI2442" t="s">
        <v>210</v>
      </c>
      <c r="BJ2442">
        <v>1</v>
      </c>
      <c r="BK2442" t="s">
        <v>205</v>
      </c>
      <c r="BL2442" t="s">
        <v>354</v>
      </c>
      <c r="BM2442">
        <v>1</v>
      </c>
    </row>
    <row r="2443" spans="1:125" x14ac:dyDescent="0.25">
      <c r="A2443" s="5">
        <v>1322912</v>
      </c>
      <c r="B2443" s="5">
        <v>12</v>
      </c>
      <c r="C2443" t="s">
        <v>6599</v>
      </c>
      <c r="D2443" t="s">
        <v>6590</v>
      </c>
      <c r="E2443" t="s">
        <v>6586</v>
      </c>
      <c r="F2443" t="s">
        <v>28</v>
      </c>
      <c r="G2443" t="s">
        <v>6594</v>
      </c>
      <c r="H2443" t="s">
        <v>25</v>
      </c>
      <c r="I2443" t="s">
        <v>117</v>
      </c>
      <c r="J2443" s="3"/>
      <c r="K2443" s="3"/>
      <c r="L2443" s="3">
        <v>45923</v>
      </c>
      <c r="M2443" s="3" t="s">
        <v>126</v>
      </c>
      <c r="N2443" s="3">
        <v>45730</v>
      </c>
      <c r="O2443" s="7">
        <v>0.37604166666666666</v>
      </c>
      <c r="P2443" t="s">
        <v>1908</v>
      </c>
      <c r="Q2443" s="3">
        <v>45775</v>
      </c>
      <c r="R2443" s="7">
        <v>0.42319444444444443</v>
      </c>
      <c r="S2443" t="s">
        <v>1908</v>
      </c>
      <c r="U2443" s="92" t="s">
        <v>1450</v>
      </c>
      <c r="W2443" s="92" t="s">
        <v>1568</v>
      </c>
      <c r="Y2443" s="92" t="s">
        <v>1733</v>
      </c>
      <c r="AA2443" t="s">
        <v>1859</v>
      </c>
      <c r="AB2443">
        <v>956</v>
      </c>
      <c r="AC2443" t="s">
        <v>159</v>
      </c>
      <c r="AD2443" t="s">
        <v>5246</v>
      </c>
      <c r="AE2443" t="s">
        <v>5246</v>
      </c>
      <c r="AP2443" s="12" t="s">
        <v>6591</v>
      </c>
      <c r="AQ2443" s="12" t="s">
        <v>6592</v>
      </c>
      <c r="AR2443" s="12" t="s">
        <v>6591</v>
      </c>
      <c r="AS2443" s="12" t="s">
        <v>6592</v>
      </c>
      <c r="AT2443" s="12" t="s">
        <v>856</v>
      </c>
      <c r="AU2443" s="12" t="s">
        <v>856</v>
      </c>
      <c r="AV2443" t="s">
        <v>202</v>
      </c>
      <c r="AW2443" t="s">
        <v>207</v>
      </c>
      <c r="AX2443" t="s">
        <v>211</v>
      </c>
      <c r="AY2443" t="s">
        <v>200</v>
      </c>
      <c r="AZ2443" t="s">
        <v>208</v>
      </c>
      <c r="BA2443">
        <v>2</v>
      </c>
      <c r="BB2443" t="s">
        <v>204</v>
      </c>
      <c r="BC2443" t="s">
        <v>209</v>
      </c>
      <c r="BD2443" t="s">
        <v>211</v>
      </c>
      <c r="BE2443" t="s">
        <v>203</v>
      </c>
      <c r="BF2443" t="s">
        <v>212</v>
      </c>
      <c r="BG2443" t="s">
        <v>211</v>
      </c>
      <c r="BH2443" t="s">
        <v>201</v>
      </c>
      <c r="BI2443" t="s">
        <v>210</v>
      </c>
      <c r="BJ2443">
        <v>1</v>
      </c>
      <c r="BK2443" t="s">
        <v>205</v>
      </c>
      <c r="BL2443" t="s">
        <v>354</v>
      </c>
      <c r="BM2443">
        <v>1</v>
      </c>
      <c r="BQ2443" t="s">
        <v>584</v>
      </c>
      <c r="BR2443" t="s">
        <v>6185</v>
      </c>
      <c r="BS2443" t="s">
        <v>6593</v>
      </c>
      <c r="BT2443" t="s">
        <v>6185</v>
      </c>
      <c r="BU2443" t="s">
        <v>1852</v>
      </c>
      <c r="BV2443" t="s">
        <v>6185</v>
      </c>
      <c r="BW2443" t="s">
        <v>379</v>
      </c>
      <c r="BX2443" t="s">
        <v>6185</v>
      </c>
      <c r="CA2443" t="s">
        <v>1908</v>
      </c>
      <c r="CB2443" s="3">
        <v>45730</v>
      </c>
      <c r="CC2443" t="s">
        <v>1908</v>
      </c>
      <c r="CD2443" s="3">
        <v>45762</v>
      </c>
      <c r="CE2443" t="s">
        <v>1908</v>
      </c>
      <c r="CF2443" s="3">
        <v>45730</v>
      </c>
      <c r="CG2443" t="s">
        <v>1908</v>
      </c>
      <c r="CH2443" s="3">
        <v>45747</v>
      </c>
      <c r="CI2443" t="s">
        <v>1908</v>
      </c>
      <c r="CJ2443" s="3">
        <v>45747</v>
      </c>
      <c r="CK2443" t="s">
        <v>1908</v>
      </c>
      <c r="CL2443" s="3">
        <v>45762</v>
      </c>
      <c r="CM2443" t="s">
        <v>1908</v>
      </c>
      <c r="CN2443" s="3">
        <v>45762</v>
      </c>
      <c r="CO2443" t="s">
        <v>1908</v>
      </c>
      <c r="CP2443" s="3">
        <v>45762</v>
      </c>
      <c r="CQ2443" t="s">
        <v>1908</v>
      </c>
      <c r="CR2443" s="3">
        <v>45772</v>
      </c>
      <c r="CS2443" t="s">
        <v>1908</v>
      </c>
      <c r="CT2443" s="3">
        <v>45730</v>
      </c>
      <c r="CU2443" t="s">
        <v>1908</v>
      </c>
      <c r="CV2443" s="3">
        <v>45762</v>
      </c>
      <c r="CW2443" t="s">
        <v>1908</v>
      </c>
      <c r="CX2443" s="3">
        <v>45762</v>
      </c>
      <c r="CY2443" t="s">
        <v>1908</v>
      </c>
      <c r="CZ2443" s="3">
        <v>45740</v>
      </c>
      <c r="DA2443" t="s">
        <v>1908</v>
      </c>
      <c r="DB2443" s="3">
        <v>45740</v>
      </c>
      <c r="DC2443" t="s">
        <v>1908</v>
      </c>
      <c r="DD2443" s="3">
        <v>45775</v>
      </c>
      <c r="DE2443" t="s">
        <v>1908</v>
      </c>
      <c r="DF2443" s="3">
        <v>45775</v>
      </c>
      <c r="DG2443" t="s">
        <v>1908</v>
      </c>
      <c r="DH2443" s="3">
        <v>45775</v>
      </c>
      <c r="DK2443" t="s">
        <v>1908</v>
      </c>
      <c r="DL2443" s="3">
        <v>45775</v>
      </c>
      <c r="DQ2443" t="s">
        <v>28</v>
      </c>
      <c r="DR2443" t="s">
        <v>6394</v>
      </c>
      <c r="DU2443" t="s">
        <v>6612</v>
      </c>
    </row>
    <row r="2444" spans="1:125" x14ac:dyDescent="0.25">
      <c r="A2444" s="5">
        <v>1323001</v>
      </c>
      <c r="B2444" s="5">
        <v>1</v>
      </c>
      <c r="J2444" s="3"/>
      <c r="K2444" s="3"/>
      <c r="L2444" s="3"/>
      <c r="M2444" s="3"/>
      <c r="N2444" s="3">
        <v>45747</v>
      </c>
      <c r="O2444" s="7">
        <v>0.38271990740740741</v>
      </c>
      <c r="P2444" t="s">
        <v>1908</v>
      </c>
      <c r="AV2444" t="s">
        <v>202</v>
      </c>
      <c r="AW2444" t="s">
        <v>207</v>
      </c>
      <c r="AX2444" t="s">
        <v>211</v>
      </c>
      <c r="AY2444" t="s">
        <v>200</v>
      </c>
      <c r="AZ2444" t="s">
        <v>208</v>
      </c>
      <c r="BA2444">
        <v>2</v>
      </c>
      <c r="BB2444" t="s">
        <v>204</v>
      </c>
      <c r="BC2444" t="s">
        <v>209</v>
      </c>
      <c r="BD2444" t="s">
        <v>211</v>
      </c>
      <c r="BE2444" t="s">
        <v>203</v>
      </c>
      <c r="BF2444" t="s">
        <v>212</v>
      </c>
      <c r="BG2444" t="s">
        <v>211</v>
      </c>
      <c r="BH2444" t="s">
        <v>201</v>
      </c>
      <c r="BI2444" t="s">
        <v>210</v>
      </c>
      <c r="BJ2444">
        <v>1</v>
      </c>
      <c r="BK2444" t="s">
        <v>205</v>
      </c>
      <c r="BL2444" t="s">
        <v>354</v>
      </c>
      <c r="BM2444">
        <v>1</v>
      </c>
    </row>
    <row r="2445" spans="1:125" x14ac:dyDescent="0.25">
      <c r="A2445" s="5">
        <v>1323011</v>
      </c>
      <c r="B2445" s="5">
        <v>11</v>
      </c>
      <c r="C2445" t="s">
        <v>6619</v>
      </c>
      <c r="D2445" t="s">
        <v>6623</v>
      </c>
      <c r="E2445" t="s">
        <v>6606</v>
      </c>
      <c r="F2445" t="s">
        <v>6102</v>
      </c>
      <c r="G2445" t="s">
        <v>1627</v>
      </c>
      <c r="H2445" t="s">
        <v>25</v>
      </c>
      <c r="I2445" t="s">
        <v>117</v>
      </c>
      <c r="J2445" s="3"/>
      <c r="K2445" s="3"/>
      <c r="L2445" s="3">
        <v>45874</v>
      </c>
      <c r="M2445" s="3" t="s">
        <v>126</v>
      </c>
      <c r="N2445" s="3">
        <v>45747</v>
      </c>
      <c r="O2445" s="7">
        <v>0.38271990740740741</v>
      </c>
      <c r="P2445" t="s">
        <v>1908</v>
      </c>
      <c r="Q2445" s="3">
        <v>45786</v>
      </c>
      <c r="R2445" s="7">
        <v>0.39940972222222221</v>
      </c>
      <c r="S2445" t="s">
        <v>1908</v>
      </c>
      <c r="U2445" s="92" t="s">
        <v>710</v>
      </c>
      <c r="V2445" s="93" t="s">
        <v>4757</v>
      </c>
      <c r="W2445" s="92" t="s">
        <v>1103</v>
      </c>
      <c r="X2445" s="93" t="s">
        <v>6657</v>
      </c>
      <c r="Y2445" s="92" t="s">
        <v>386</v>
      </c>
      <c r="Z2445" s="93" t="s">
        <v>5225</v>
      </c>
      <c r="AA2445" t="s">
        <v>234</v>
      </c>
      <c r="AB2445">
        <v>956</v>
      </c>
      <c r="AC2445" t="s">
        <v>154</v>
      </c>
      <c r="AD2445" t="s">
        <v>6083</v>
      </c>
      <c r="AE2445" t="s">
        <v>6084</v>
      </c>
      <c r="AF2445" s="12" t="s">
        <v>5696</v>
      </c>
      <c r="AG2445" s="12" t="s">
        <v>1707</v>
      </c>
      <c r="AH2445" s="12" t="s">
        <v>5696</v>
      </c>
      <c r="AI2445" s="12" t="s">
        <v>1707</v>
      </c>
      <c r="AJ2445" s="12" t="s">
        <v>5696</v>
      </c>
      <c r="AK2445" s="12" t="s">
        <v>1707</v>
      </c>
      <c r="AL2445" s="12" t="s">
        <v>5696</v>
      </c>
      <c r="AM2445" s="12" t="s">
        <v>1707</v>
      </c>
      <c r="AN2445" s="12" t="s">
        <v>6136</v>
      </c>
      <c r="AO2445" s="12">
        <v>45</v>
      </c>
      <c r="AP2445" s="12" t="s">
        <v>6136</v>
      </c>
      <c r="AQ2445" s="12">
        <v>45</v>
      </c>
      <c r="AR2445" s="12" t="s">
        <v>239</v>
      </c>
      <c r="AS2445" s="12" t="s">
        <v>239</v>
      </c>
      <c r="AT2445" s="12" t="s">
        <v>239</v>
      </c>
      <c r="AU2445" s="12" t="s">
        <v>239</v>
      </c>
      <c r="AV2445" t="s">
        <v>202</v>
      </c>
      <c r="AW2445" t="s">
        <v>207</v>
      </c>
      <c r="AX2445" t="s">
        <v>211</v>
      </c>
      <c r="AY2445" t="s">
        <v>200</v>
      </c>
      <c r="AZ2445" t="s">
        <v>208</v>
      </c>
      <c r="BA2445">
        <v>2</v>
      </c>
      <c r="BB2445" t="s">
        <v>204</v>
      </c>
      <c r="BC2445" t="s">
        <v>209</v>
      </c>
      <c r="BD2445" t="s">
        <v>211</v>
      </c>
      <c r="BE2445" t="s">
        <v>203</v>
      </c>
      <c r="BF2445" t="s">
        <v>212</v>
      </c>
      <c r="BG2445" t="s">
        <v>211</v>
      </c>
      <c r="BH2445" t="s">
        <v>201</v>
      </c>
      <c r="BI2445" t="s">
        <v>210</v>
      </c>
      <c r="BJ2445">
        <v>1</v>
      </c>
      <c r="BK2445" t="s">
        <v>205</v>
      </c>
      <c r="BL2445" t="s">
        <v>354</v>
      </c>
      <c r="BM2445">
        <v>1</v>
      </c>
      <c r="BQ2445" t="s">
        <v>584</v>
      </c>
      <c r="BR2445" t="s">
        <v>6108</v>
      </c>
      <c r="BS2445" t="s">
        <v>6607</v>
      </c>
      <c r="BT2445" t="s">
        <v>6108</v>
      </c>
      <c r="BU2445" t="s">
        <v>1852</v>
      </c>
      <c r="BV2445" t="s">
        <v>6108</v>
      </c>
      <c r="BW2445" t="s">
        <v>379</v>
      </c>
      <c r="BX2445" t="s">
        <v>6108</v>
      </c>
      <c r="BY2445" t="s">
        <v>1631</v>
      </c>
      <c r="BZ2445" t="s">
        <v>6108</v>
      </c>
      <c r="CA2445" t="s">
        <v>1908</v>
      </c>
      <c r="CB2445" s="3">
        <v>45747</v>
      </c>
      <c r="CC2445" t="s">
        <v>1908</v>
      </c>
      <c r="CD2445" s="3">
        <v>45784</v>
      </c>
      <c r="CE2445" t="s">
        <v>1908</v>
      </c>
      <c r="CF2445" s="3">
        <v>45747</v>
      </c>
      <c r="CG2445" t="s">
        <v>1908</v>
      </c>
      <c r="CH2445" s="3">
        <v>45747</v>
      </c>
      <c r="CI2445" t="s">
        <v>1908</v>
      </c>
      <c r="CJ2445" s="3">
        <v>45747</v>
      </c>
      <c r="CK2445" t="s">
        <v>1908</v>
      </c>
      <c r="CL2445" s="3">
        <v>45784</v>
      </c>
      <c r="CM2445" t="s">
        <v>1908</v>
      </c>
      <c r="CN2445" s="3">
        <v>45762</v>
      </c>
      <c r="CO2445" t="s">
        <v>1908</v>
      </c>
      <c r="CP2445" s="3">
        <v>45784</v>
      </c>
      <c r="CQ2445" t="s">
        <v>1908</v>
      </c>
      <c r="CR2445" s="3">
        <v>45784</v>
      </c>
      <c r="CS2445" t="s">
        <v>1908</v>
      </c>
      <c r="CT2445" s="3">
        <v>45747</v>
      </c>
      <c r="CU2445" t="s">
        <v>1908</v>
      </c>
      <c r="CV2445" s="3">
        <v>45761</v>
      </c>
      <c r="CW2445" t="s">
        <v>1908</v>
      </c>
      <c r="CX2445" s="3">
        <v>45784</v>
      </c>
      <c r="CY2445" t="s">
        <v>1908</v>
      </c>
      <c r="CZ2445" s="3">
        <v>45761</v>
      </c>
      <c r="DA2445" t="s">
        <v>1908</v>
      </c>
      <c r="DB2445" s="3">
        <v>45761</v>
      </c>
      <c r="DE2445" t="s">
        <v>1908</v>
      </c>
      <c r="DF2445" s="3">
        <v>45786</v>
      </c>
      <c r="DG2445" t="s">
        <v>1908</v>
      </c>
      <c r="DH2445" s="3">
        <v>45786</v>
      </c>
      <c r="DK2445" t="s">
        <v>1908</v>
      </c>
      <c r="DL2445" s="3">
        <v>45786</v>
      </c>
      <c r="DQ2445" t="s">
        <v>6102</v>
      </c>
      <c r="DR2445" t="s">
        <v>6399</v>
      </c>
      <c r="DU2445" t="s">
        <v>6658</v>
      </c>
    </row>
    <row r="2446" spans="1:125" x14ac:dyDescent="0.25">
      <c r="A2446" s="5">
        <v>1323101</v>
      </c>
      <c r="B2446" s="5">
        <v>1</v>
      </c>
      <c r="J2446" s="3"/>
      <c r="K2446" s="3"/>
      <c r="L2446" s="3"/>
      <c r="M2446" s="3"/>
      <c r="N2446" s="3">
        <v>45754</v>
      </c>
      <c r="O2446" s="7">
        <v>0.41348379629629628</v>
      </c>
      <c r="P2446" t="s">
        <v>1908</v>
      </c>
      <c r="AV2446" t="s">
        <v>202</v>
      </c>
      <c r="AW2446" t="s">
        <v>207</v>
      </c>
      <c r="AX2446" t="s">
        <v>211</v>
      </c>
      <c r="AY2446" t="s">
        <v>200</v>
      </c>
      <c r="AZ2446" t="s">
        <v>208</v>
      </c>
      <c r="BA2446">
        <v>2</v>
      </c>
      <c r="BB2446" t="s">
        <v>204</v>
      </c>
      <c r="BC2446" t="s">
        <v>209</v>
      </c>
      <c r="BD2446" t="s">
        <v>211</v>
      </c>
      <c r="BE2446" t="s">
        <v>203</v>
      </c>
      <c r="BF2446" t="s">
        <v>212</v>
      </c>
      <c r="BG2446" t="s">
        <v>211</v>
      </c>
      <c r="BH2446" t="s">
        <v>201</v>
      </c>
      <c r="BI2446" t="s">
        <v>210</v>
      </c>
      <c r="BJ2446">
        <v>1</v>
      </c>
      <c r="BK2446" t="s">
        <v>205</v>
      </c>
      <c r="BL2446" t="s">
        <v>354</v>
      </c>
      <c r="BM2446">
        <v>1</v>
      </c>
    </row>
    <row r="2447" spans="1:125" x14ac:dyDescent="0.25">
      <c r="A2447" s="5">
        <v>1323201</v>
      </c>
      <c r="B2447" s="5">
        <v>1</v>
      </c>
      <c r="J2447" s="3"/>
      <c r="K2447" s="3"/>
      <c r="L2447" s="3"/>
      <c r="M2447" s="3"/>
      <c r="N2447" s="3">
        <v>45754</v>
      </c>
      <c r="O2447" s="7">
        <v>0.41400462962962964</v>
      </c>
      <c r="P2447" t="s">
        <v>1908</v>
      </c>
      <c r="AV2447" t="s">
        <v>202</v>
      </c>
      <c r="AW2447" t="s">
        <v>207</v>
      </c>
      <c r="AX2447" t="s">
        <v>211</v>
      </c>
      <c r="AY2447" t="s">
        <v>200</v>
      </c>
      <c r="AZ2447" t="s">
        <v>208</v>
      </c>
      <c r="BA2447">
        <v>2</v>
      </c>
      <c r="BB2447" t="s">
        <v>204</v>
      </c>
      <c r="BC2447" t="s">
        <v>209</v>
      </c>
      <c r="BD2447" t="s">
        <v>211</v>
      </c>
      <c r="BE2447" t="s">
        <v>203</v>
      </c>
      <c r="BF2447" t="s">
        <v>212</v>
      </c>
      <c r="BG2447" t="s">
        <v>211</v>
      </c>
      <c r="BH2447" t="s">
        <v>201</v>
      </c>
      <c r="BI2447" t="s">
        <v>210</v>
      </c>
      <c r="BJ2447">
        <v>1</v>
      </c>
      <c r="BK2447" t="s">
        <v>205</v>
      </c>
      <c r="BL2447" t="s">
        <v>354</v>
      </c>
      <c r="BM2447">
        <v>1</v>
      </c>
    </row>
    <row r="2448" spans="1:125" x14ac:dyDescent="0.25">
      <c r="A2448" s="5">
        <v>1323210</v>
      </c>
      <c r="B2448" s="5">
        <v>10</v>
      </c>
      <c r="C2448" t="s">
        <v>6621</v>
      </c>
      <c r="D2448" t="s">
        <v>6608</v>
      </c>
      <c r="E2448" t="s">
        <v>6467</v>
      </c>
      <c r="F2448" t="s">
        <v>6102</v>
      </c>
      <c r="G2448" t="s">
        <v>5832</v>
      </c>
      <c r="H2448" t="s">
        <v>25</v>
      </c>
      <c r="I2448" t="s">
        <v>117</v>
      </c>
      <c r="J2448" s="3"/>
      <c r="K2448" s="3"/>
      <c r="L2448" s="3">
        <v>45874</v>
      </c>
      <c r="M2448" s="3" t="s">
        <v>128</v>
      </c>
      <c r="N2448" s="3">
        <v>45754</v>
      </c>
      <c r="O2448" s="7">
        <v>0.41400462962962964</v>
      </c>
      <c r="P2448" t="s">
        <v>1908</v>
      </c>
      <c r="Q2448" s="3">
        <v>45786</v>
      </c>
      <c r="R2448" s="7">
        <v>0.40273148148148147</v>
      </c>
      <c r="S2448" t="s">
        <v>1908</v>
      </c>
      <c r="U2448" s="92" t="s">
        <v>405</v>
      </c>
      <c r="V2448" s="93" t="s">
        <v>5926</v>
      </c>
      <c r="AA2448" t="s">
        <v>227</v>
      </c>
      <c r="AB2448">
        <v>903</v>
      </c>
      <c r="AC2448" t="s">
        <v>154</v>
      </c>
      <c r="AD2448" t="s">
        <v>5777</v>
      </c>
      <c r="AE2448" t="s">
        <v>5777</v>
      </c>
      <c r="AF2448" s="12" t="s">
        <v>5416</v>
      </c>
      <c r="AG2448" s="12" t="s">
        <v>5417</v>
      </c>
      <c r="AH2448" s="12" t="s">
        <v>5416</v>
      </c>
      <c r="AI2448" s="12" t="s">
        <v>5417</v>
      </c>
      <c r="AJ2448" s="12" t="s">
        <v>5416</v>
      </c>
      <c r="AK2448" s="12" t="s">
        <v>5417</v>
      </c>
      <c r="AL2448" s="12" t="s">
        <v>5416</v>
      </c>
      <c r="AM2448" s="12" t="s">
        <v>5417</v>
      </c>
      <c r="AN2448" s="12" t="s">
        <v>6217</v>
      </c>
      <c r="AO2448" s="12">
        <v>58</v>
      </c>
      <c r="AP2448" s="12" t="s">
        <v>6217</v>
      </c>
      <c r="AQ2448" s="12">
        <v>58</v>
      </c>
      <c r="AR2448" s="12" t="s">
        <v>239</v>
      </c>
      <c r="AS2448" s="12" t="s">
        <v>239</v>
      </c>
      <c r="AT2448" s="12" t="s">
        <v>239</v>
      </c>
      <c r="AU2448" s="12" t="s">
        <v>239</v>
      </c>
      <c r="AV2448" t="s">
        <v>202</v>
      </c>
      <c r="AW2448" t="s">
        <v>207</v>
      </c>
      <c r="AX2448" t="s">
        <v>211</v>
      </c>
      <c r="AY2448" t="s">
        <v>200</v>
      </c>
      <c r="AZ2448" t="s">
        <v>208</v>
      </c>
      <c r="BA2448">
        <v>2</v>
      </c>
      <c r="BB2448" t="s">
        <v>204</v>
      </c>
      <c r="BC2448" t="s">
        <v>209</v>
      </c>
      <c r="BD2448" t="s">
        <v>211</v>
      </c>
      <c r="BE2448" t="s">
        <v>203</v>
      </c>
      <c r="BF2448" t="s">
        <v>212</v>
      </c>
      <c r="BG2448" t="s">
        <v>211</v>
      </c>
      <c r="BH2448" t="s">
        <v>201</v>
      </c>
      <c r="BI2448" t="s">
        <v>210</v>
      </c>
      <c r="BJ2448">
        <v>1</v>
      </c>
      <c r="BK2448" t="s">
        <v>205</v>
      </c>
      <c r="BL2448" t="s">
        <v>354</v>
      </c>
      <c r="BM2448">
        <v>1</v>
      </c>
      <c r="BQ2448" t="s">
        <v>584</v>
      </c>
      <c r="BR2448" t="s">
        <v>227</v>
      </c>
      <c r="BS2448" t="s">
        <v>1041</v>
      </c>
      <c r="BT2448" t="s">
        <v>227</v>
      </c>
      <c r="BU2448" t="s">
        <v>1852</v>
      </c>
      <c r="BV2448" t="s">
        <v>227</v>
      </c>
      <c r="BW2448" t="s">
        <v>1223</v>
      </c>
      <c r="BX2448" t="s">
        <v>227</v>
      </c>
      <c r="CA2448" t="s">
        <v>1908</v>
      </c>
      <c r="CB2448" s="3">
        <v>45755</v>
      </c>
      <c r="CC2448" t="s">
        <v>1908</v>
      </c>
      <c r="CD2448" s="3">
        <v>45784</v>
      </c>
      <c r="CE2448" t="s">
        <v>1908</v>
      </c>
      <c r="CF2448" s="3">
        <v>45776</v>
      </c>
      <c r="CG2448" t="s">
        <v>1908</v>
      </c>
      <c r="CH2448" s="3">
        <v>45776</v>
      </c>
      <c r="CI2448" t="s">
        <v>1908</v>
      </c>
      <c r="CJ2448" s="3">
        <v>45776</v>
      </c>
      <c r="CK2448" t="s">
        <v>1908</v>
      </c>
      <c r="CL2448" s="3">
        <v>45776</v>
      </c>
      <c r="CM2448" t="s">
        <v>1908</v>
      </c>
      <c r="CN2448" s="3">
        <v>45762</v>
      </c>
      <c r="CO2448" t="s">
        <v>1908</v>
      </c>
      <c r="CP2448" s="3">
        <v>45784</v>
      </c>
      <c r="CQ2448" t="s">
        <v>1908</v>
      </c>
      <c r="CR2448" s="3">
        <v>45784</v>
      </c>
      <c r="CS2448" t="s">
        <v>1908</v>
      </c>
      <c r="CT2448" s="3">
        <v>45755</v>
      </c>
      <c r="CU2448" t="s">
        <v>1908</v>
      </c>
      <c r="CV2448" s="3">
        <v>45784</v>
      </c>
      <c r="CW2448" t="s">
        <v>1908</v>
      </c>
      <c r="CX2448" s="3">
        <v>45784</v>
      </c>
      <c r="CY2448" t="s">
        <v>1908</v>
      </c>
      <c r="CZ2448" s="3">
        <v>45761</v>
      </c>
      <c r="DA2448" t="s">
        <v>1908</v>
      </c>
      <c r="DB2448" s="3">
        <v>45761</v>
      </c>
      <c r="DE2448" t="s">
        <v>1908</v>
      </c>
      <c r="DF2448" s="3">
        <v>45786</v>
      </c>
      <c r="DG2448" t="s">
        <v>1908</v>
      </c>
      <c r="DH2448" s="3">
        <v>45786</v>
      </c>
      <c r="DK2448" t="s">
        <v>1908</v>
      </c>
      <c r="DL2448" s="3">
        <v>45786</v>
      </c>
      <c r="DQ2448" t="s">
        <v>6102</v>
      </c>
      <c r="DR2448" t="s">
        <v>6399</v>
      </c>
      <c r="DU2448" t="s">
        <v>404</v>
      </c>
    </row>
    <row r="2449" spans="1:125" x14ac:dyDescent="0.25">
      <c r="A2449" s="5">
        <v>1323301</v>
      </c>
      <c r="B2449" s="5">
        <v>1</v>
      </c>
      <c r="J2449" s="3"/>
      <c r="K2449" s="3"/>
      <c r="L2449" s="3"/>
      <c r="M2449" s="3"/>
      <c r="N2449" s="3">
        <v>45754</v>
      </c>
      <c r="O2449" s="7">
        <v>0.4161111111111111</v>
      </c>
      <c r="P2449" t="s">
        <v>1908</v>
      </c>
      <c r="AV2449" t="s">
        <v>202</v>
      </c>
      <c r="AW2449" t="s">
        <v>207</v>
      </c>
      <c r="AX2449" t="s">
        <v>211</v>
      </c>
      <c r="AY2449" t="s">
        <v>200</v>
      </c>
      <c r="AZ2449" t="s">
        <v>208</v>
      </c>
      <c r="BA2449">
        <v>2</v>
      </c>
      <c r="BB2449" t="s">
        <v>204</v>
      </c>
      <c r="BC2449" t="s">
        <v>209</v>
      </c>
      <c r="BD2449" t="s">
        <v>211</v>
      </c>
      <c r="BE2449" t="s">
        <v>203</v>
      </c>
      <c r="BF2449" t="s">
        <v>212</v>
      </c>
      <c r="BG2449" t="s">
        <v>211</v>
      </c>
      <c r="BH2449" t="s">
        <v>201</v>
      </c>
      <c r="BI2449" t="s">
        <v>210</v>
      </c>
      <c r="BJ2449">
        <v>1</v>
      </c>
      <c r="BK2449" t="s">
        <v>205</v>
      </c>
      <c r="BL2449" t="s">
        <v>354</v>
      </c>
      <c r="BM2449">
        <v>1</v>
      </c>
    </row>
    <row r="2450" spans="1:125" x14ac:dyDescent="0.25">
      <c r="A2450" s="5">
        <v>1323309</v>
      </c>
      <c r="B2450" s="5">
        <v>9</v>
      </c>
      <c r="C2450" t="s">
        <v>6620</v>
      </c>
      <c r="D2450" t="s">
        <v>6609</v>
      </c>
      <c r="E2450" t="s">
        <v>6317</v>
      </c>
      <c r="F2450" t="s">
        <v>28</v>
      </c>
      <c r="G2450" t="s">
        <v>5791</v>
      </c>
      <c r="H2450" t="s">
        <v>127</v>
      </c>
      <c r="I2450" t="s">
        <v>117</v>
      </c>
      <c r="J2450" s="3"/>
      <c r="K2450" s="3"/>
      <c r="L2450" s="3">
        <v>45874</v>
      </c>
      <c r="M2450" s="3" t="s">
        <v>133</v>
      </c>
      <c r="N2450" s="3">
        <v>45754</v>
      </c>
      <c r="O2450" s="7">
        <v>0.4161111111111111</v>
      </c>
      <c r="P2450" t="s">
        <v>1908</v>
      </c>
      <c r="Q2450" s="3">
        <v>45786</v>
      </c>
      <c r="R2450" s="7">
        <v>0.40393518518518517</v>
      </c>
      <c r="S2450" t="s">
        <v>1908</v>
      </c>
      <c r="U2450" s="92" t="s">
        <v>1428</v>
      </c>
      <c r="V2450" s="93" t="s">
        <v>4757</v>
      </c>
      <c r="W2450" s="92" t="s">
        <v>2861</v>
      </c>
      <c r="X2450" s="93" t="s">
        <v>4881</v>
      </c>
      <c r="AA2450" t="s">
        <v>234</v>
      </c>
      <c r="AB2450">
        <v>956</v>
      </c>
      <c r="AC2450" t="s">
        <v>159</v>
      </c>
      <c r="AD2450" t="s">
        <v>474</v>
      </c>
      <c r="AF2450" s="12" t="s">
        <v>5696</v>
      </c>
      <c r="AG2450" s="12" t="s">
        <v>1707</v>
      </c>
      <c r="AH2450" s="12" t="s">
        <v>5696</v>
      </c>
      <c r="AI2450" s="12" t="s">
        <v>1707</v>
      </c>
      <c r="AJ2450" s="12" t="s">
        <v>5696</v>
      </c>
      <c r="AK2450" s="12" t="s">
        <v>1707</v>
      </c>
      <c r="AL2450" s="12" t="s">
        <v>5696</v>
      </c>
      <c r="AM2450" s="12" t="s">
        <v>1707</v>
      </c>
      <c r="AN2450" s="12" t="s">
        <v>6136</v>
      </c>
      <c r="AO2450" s="12">
        <v>45</v>
      </c>
      <c r="AP2450" s="12" t="s">
        <v>6136</v>
      </c>
      <c r="AQ2450" s="12">
        <v>45</v>
      </c>
      <c r="AR2450" s="12" t="s">
        <v>239</v>
      </c>
      <c r="AS2450" s="12" t="s">
        <v>239</v>
      </c>
      <c r="AT2450" s="12" t="s">
        <v>239</v>
      </c>
      <c r="AU2450" s="12" t="s">
        <v>239</v>
      </c>
      <c r="AV2450" t="s">
        <v>202</v>
      </c>
      <c r="AW2450" t="s">
        <v>207</v>
      </c>
      <c r="AX2450" t="s">
        <v>211</v>
      </c>
      <c r="AY2450" t="s">
        <v>200</v>
      </c>
      <c r="AZ2450" t="s">
        <v>208</v>
      </c>
      <c r="BA2450">
        <v>2</v>
      </c>
      <c r="BB2450" t="s">
        <v>204</v>
      </c>
      <c r="BC2450" t="s">
        <v>209</v>
      </c>
      <c r="BD2450" t="s">
        <v>211</v>
      </c>
      <c r="BE2450" t="s">
        <v>203</v>
      </c>
      <c r="BF2450" t="s">
        <v>212</v>
      </c>
      <c r="BG2450" t="s">
        <v>211</v>
      </c>
      <c r="BH2450" t="s">
        <v>201</v>
      </c>
      <c r="BI2450" t="s">
        <v>210</v>
      </c>
      <c r="BJ2450">
        <v>1</v>
      </c>
      <c r="BK2450" t="s">
        <v>205</v>
      </c>
      <c r="BL2450" t="s">
        <v>354</v>
      </c>
      <c r="BM2450">
        <v>1</v>
      </c>
      <c r="BQ2450" t="s">
        <v>577</v>
      </c>
      <c r="BR2450" t="s">
        <v>234</v>
      </c>
      <c r="BS2450" t="s">
        <v>6611</v>
      </c>
      <c r="BT2450" t="s">
        <v>234</v>
      </c>
      <c r="BW2450" t="s">
        <v>367</v>
      </c>
      <c r="BX2450" t="s">
        <v>234</v>
      </c>
      <c r="BY2450" t="s">
        <v>3747</v>
      </c>
      <c r="BZ2450" t="s">
        <v>234</v>
      </c>
      <c r="CA2450" t="s">
        <v>1908</v>
      </c>
      <c r="CB2450" s="3">
        <v>45754</v>
      </c>
      <c r="CC2450" t="s">
        <v>1908</v>
      </c>
      <c r="CD2450" s="3">
        <v>45784</v>
      </c>
      <c r="CE2450" t="s">
        <v>1908</v>
      </c>
      <c r="CF2450" s="3">
        <v>45754</v>
      </c>
      <c r="CG2450" t="s">
        <v>1908</v>
      </c>
      <c r="CH2450" s="3">
        <v>45764</v>
      </c>
      <c r="CI2450" t="s">
        <v>1908</v>
      </c>
      <c r="CJ2450" s="3">
        <v>45764</v>
      </c>
      <c r="CK2450" t="s">
        <v>1908</v>
      </c>
      <c r="CL2450" s="3">
        <v>45784</v>
      </c>
      <c r="CM2450" t="s">
        <v>1908</v>
      </c>
      <c r="CN2450" s="3">
        <v>45762</v>
      </c>
      <c r="CO2450" t="s">
        <v>1908</v>
      </c>
      <c r="CP2450" s="3">
        <v>45784</v>
      </c>
      <c r="CQ2450" t="s">
        <v>1908</v>
      </c>
      <c r="CR2450" s="3">
        <v>45784</v>
      </c>
      <c r="CS2450" t="s">
        <v>1908</v>
      </c>
      <c r="CT2450" s="3">
        <v>45754</v>
      </c>
      <c r="CU2450" t="s">
        <v>1908</v>
      </c>
      <c r="CV2450" s="3">
        <v>45784</v>
      </c>
      <c r="CW2450" t="s">
        <v>1908</v>
      </c>
      <c r="CX2450" s="3">
        <v>45784</v>
      </c>
      <c r="CY2450" t="s">
        <v>1908</v>
      </c>
      <c r="CZ2450" s="3">
        <v>45761</v>
      </c>
      <c r="DA2450" t="s">
        <v>1908</v>
      </c>
      <c r="DB2450" s="3">
        <v>45761</v>
      </c>
      <c r="DE2450" t="s">
        <v>1908</v>
      </c>
      <c r="DF2450" s="3">
        <v>45786</v>
      </c>
      <c r="DG2450" t="s">
        <v>1908</v>
      </c>
      <c r="DH2450" s="3">
        <v>45786</v>
      </c>
      <c r="DK2450" t="s">
        <v>1908</v>
      </c>
      <c r="DL2450" s="3">
        <v>45786</v>
      </c>
      <c r="DQ2450" t="s">
        <v>28</v>
      </c>
      <c r="DR2450" t="s">
        <v>6394</v>
      </c>
      <c r="DU2450" t="s">
        <v>6610</v>
      </c>
    </row>
    <row r="2451" spans="1:125" x14ac:dyDescent="0.25">
      <c r="A2451" s="5">
        <v>1323401</v>
      </c>
      <c r="B2451" s="5">
        <v>1</v>
      </c>
      <c r="J2451" s="3"/>
      <c r="K2451" s="3"/>
      <c r="L2451" s="3"/>
      <c r="M2451" s="3"/>
      <c r="N2451" s="3">
        <v>45775</v>
      </c>
      <c r="O2451" s="7">
        <v>0.41177083333333331</v>
      </c>
      <c r="P2451" t="s">
        <v>1908</v>
      </c>
      <c r="AV2451" t="s">
        <v>202</v>
      </c>
      <c r="AW2451" t="s">
        <v>207</v>
      </c>
      <c r="AX2451" t="s">
        <v>211</v>
      </c>
      <c r="AY2451" t="s">
        <v>200</v>
      </c>
      <c r="AZ2451" t="s">
        <v>208</v>
      </c>
      <c r="BA2451">
        <v>2</v>
      </c>
      <c r="BB2451" t="s">
        <v>204</v>
      </c>
      <c r="BC2451" t="s">
        <v>209</v>
      </c>
      <c r="BD2451" t="s">
        <v>211</v>
      </c>
      <c r="BE2451" t="s">
        <v>203</v>
      </c>
      <c r="BF2451" t="s">
        <v>212</v>
      </c>
      <c r="BG2451" t="s">
        <v>211</v>
      </c>
      <c r="BH2451" t="s">
        <v>201</v>
      </c>
      <c r="BI2451" t="s">
        <v>210</v>
      </c>
      <c r="BJ2451">
        <v>1</v>
      </c>
      <c r="BK2451" t="s">
        <v>205</v>
      </c>
      <c r="BL2451" t="s">
        <v>354</v>
      </c>
      <c r="BM2451">
        <v>1</v>
      </c>
    </row>
    <row r="2452" spans="1:125" x14ac:dyDescent="0.25">
      <c r="A2452" s="5">
        <v>1323404</v>
      </c>
      <c r="B2452" s="5">
        <v>4</v>
      </c>
      <c r="D2452" t="s">
        <v>6626</v>
      </c>
      <c r="E2452" t="s">
        <v>6627</v>
      </c>
      <c r="F2452" t="s">
        <v>6102</v>
      </c>
      <c r="G2452" t="s">
        <v>6055</v>
      </c>
      <c r="H2452" t="s">
        <v>1146</v>
      </c>
      <c r="I2452" t="s">
        <v>117</v>
      </c>
      <c r="J2452" s="3"/>
      <c r="K2452" s="3"/>
      <c r="L2452" s="3">
        <v>45937</v>
      </c>
      <c r="M2452" s="3" t="s">
        <v>4598</v>
      </c>
      <c r="N2452" s="3">
        <v>45775</v>
      </c>
      <c r="O2452" s="7">
        <v>0.41177083333333331</v>
      </c>
      <c r="P2452" t="s">
        <v>1908</v>
      </c>
      <c r="Q2452" s="3">
        <v>45775</v>
      </c>
      <c r="R2452" s="7">
        <v>0.58759259259259256</v>
      </c>
      <c r="S2452" t="s">
        <v>1908</v>
      </c>
      <c r="U2452" s="92" t="s">
        <v>235</v>
      </c>
      <c r="AA2452" t="s">
        <v>232</v>
      </c>
      <c r="AB2452">
        <v>956</v>
      </c>
      <c r="AC2452" t="s">
        <v>154</v>
      </c>
      <c r="AD2452" t="s">
        <v>474</v>
      </c>
      <c r="AF2452" s="12" t="s">
        <v>5961</v>
      </c>
      <c r="AG2452" s="12">
        <v>900</v>
      </c>
      <c r="AH2452" s="12" t="s">
        <v>5961</v>
      </c>
      <c r="AI2452" s="12">
        <v>900</v>
      </c>
      <c r="AJ2452" s="12" t="s">
        <v>5961</v>
      </c>
      <c r="AK2452" s="12">
        <v>900</v>
      </c>
      <c r="AL2452" s="12" t="s">
        <v>5961</v>
      </c>
      <c r="AM2452" s="12">
        <v>900</v>
      </c>
      <c r="AN2452" s="12" t="s">
        <v>6136</v>
      </c>
      <c r="AO2452" s="12">
        <v>45</v>
      </c>
      <c r="AP2452" s="12" t="s">
        <v>6136</v>
      </c>
      <c r="AQ2452" s="12">
        <v>45</v>
      </c>
      <c r="AR2452" s="12" t="s">
        <v>239</v>
      </c>
      <c r="AS2452" s="12" t="s">
        <v>239</v>
      </c>
      <c r="AT2452" s="12" t="s">
        <v>239</v>
      </c>
      <c r="AU2452" s="12" t="s">
        <v>239</v>
      </c>
      <c r="AV2452" t="s">
        <v>202</v>
      </c>
      <c r="AW2452" t="s">
        <v>207</v>
      </c>
      <c r="AX2452" t="s">
        <v>211</v>
      </c>
      <c r="AY2452" t="s">
        <v>200</v>
      </c>
      <c r="AZ2452" t="s">
        <v>208</v>
      </c>
      <c r="BA2452">
        <v>2</v>
      </c>
      <c r="BB2452" t="s">
        <v>204</v>
      </c>
      <c r="BC2452" t="s">
        <v>209</v>
      </c>
      <c r="BD2452" t="s">
        <v>211</v>
      </c>
      <c r="BE2452" t="s">
        <v>203</v>
      </c>
      <c r="BF2452" t="s">
        <v>212</v>
      </c>
      <c r="BG2452" t="s">
        <v>211</v>
      </c>
      <c r="BH2452" t="s">
        <v>201</v>
      </c>
      <c r="BI2452" t="s">
        <v>210</v>
      </c>
      <c r="BJ2452">
        <v>1</v>
      </c>
      <c r="BK2452" t="s">
        <v>205</v>
      </c>
      <c r="BL2452" t="s">
        <v>354</v>
      </c>
      <c r="BM2452">
        <v>1</v>
      </c>
      <c r="BQ2452" t="s">
        <v>1161</v>
      </c>
      <c r="BR2452" t="s">
        <v>232</v>
      </c>
      <c r="BS2452" t="s">
        <v>6628</v>
      </c>
      <c r="BT2452" t="s">
        <v>232</v>
      </c>
      <c r="BU2452" t="s">
        <v>6086</v>
      </c>
      <c r="BV2452" t="s">
        <v>232</v>
      </c>
      <c r="BW2452" t="s">
        <v>1163</v>
      </c>
      <c r="BX2452" t="s">
        <v>232</v>
      </c>
      <c r="BY2452" t="s">
        <v>1164</v>
      </c>
      <c r="BZ2452" t="s">
        <v>232</v>
      </c>
      <c r="CA2452" t="s">
        <v>1908</v>
      </c>
      <c r="CB2452" s="3">
        <v>45775</v>
      </c>
      <c r="CE2452" t="s">
        <v>1908</v>
      </c>
      <c r="CF2452" s="3">
        <v>45775</v>
      </c>
      <c r="CG2452" t="s">
        <v>1908</v>
      </c>
      <c r="CH2452" s="3">
        <v>45775</v>
      </c>
      <c r="CI2452" t="s">
        <v>1908</v>
      </c>
      <c r="CJ2452" s="3">
        <v>45775</v>
      </c>
      <c r="CS2452" t="s">
        <v>1908</v>
      </c>
      <c r="CT2452" s="3">
        <v>45775</v>
      </c>
      <c r="DR2452" t="s">
        <v>6399</v>
      </c>
      <c r="DU2452" t="s">
        <v>235</v>
      </c>
    </row>
    <row r="2453" spans="1:125" x14ac:dyDescent="0.25">
      <c r="A2453" s="5">
        <v>1323405</v>
      </c>
      <c r="B2453" s="5">
        <v>5</v>
      </c>
      <c r="C2453" t="s">
        <v>6829</v>
      </c>
      <c r="D2453" t="s">
        <v>6626</v>
      </c>
      <c r="E2453" t="s">
        <v>6627</v>
      </c>
      <c r="F2453" t="s">
        <v>6102</v>
      </c>
      <c r="G2453" t="s">
        <v>6055</v>
      </c>
      <c r="H2453" t="s">
        <v>1146</v>
      </c>
      <c r="I2453" t="s">
        <v>117</v>
      </c>
      <c r="J2453" s="3"/>
      <c r="K2453" s="3"/>
      <c r="L2453" s="3">
        <v>45937</v>
      </c>
      <c r="M2453" s="3" t="s">
        <v>4598</v>
      </c>
      <c r="N2453" s="3">
        <v>45775</v>
      </c>
      <c r="O2453" s="7">
        <v>0.41177083333333331</v>
      </c>
      <c r="P2453" t="s">
        <v>1908</v>
      </c>
      <c r="Q2453" s="3">
        <v>45854</v>
      </c>
      <c r="R2453" s="7">
        <v>0.54447916666666663</v>
      </c>
      <c r="S2453" t="s">
        <v>1908</v>
      </c>
      <c r="U2453" s="92" t="s">
        <v>235</v>
      </c>
      <c r="AA2453" t="s">
        <v>232</v>
      </c>
      <c r="AB2453">
        <v>956</v>
      </c>
      <c r="AC2453" t="s">
        <v>154</v>
      </c>
      <c r="AD2453" t="s">
        <v>474</v>
      </c>
      <c r="AF2453" s="12" t="s">
        <v>5961</v>
      </c>
      <c r="AG2453" s="12">
        <v>900</v>
      </c>
      <c r="AH2453" s="12" t="s">
        <v>5961</v>
      </c>
      <c r="AI2453" s="12">
        <v>900</v>
      </c>
      <c r="AJ2453" s="12" t="s">
        <v>5961</v>
      </c>
      <c r="AK2453" s="12">
        <v>900</v>
      </c>
      <c r="AL2453" s="12" t="s">
        <v>5961</v>
      </c>
      <c r="AM2453" s="12">
        <v>900</v>
      </c>
      <c r="AN2453" s="12" t="s">
        <v>6136</v>
      </c>
      <c r="AO2453" s="12">
        <v>45</v>
      </c>
      <c r="AP2453" s="12" t="s">
        <v>6136</v>
      </c>
      <c r="AQ2453" s="12">
        <v>45</v>
      </c>
      <c r="AR2453" s="12" t="s">
        <v>239</v>
      </c>
      <c r="AS2453" s="12" t="s">
        <v>239</v>
      </c>
      <c r="AT2453" s="12" t="s">
        <v>239</v>
      </c>
      <c r="AU2453" s="12" t="s">
        <v>239</v>
      </c>
      <c r="AV2453" t="s">
        <v>202</v>
      </c>
      <c r="AW2453" t="s">
        <v>207</v>
      </c>
      <c r="AX2453" t="s">
        <v>211</v>
      </c>
      <c r="AY2453" t="s">
        <v>200</v>
      </c>
      <c r="AZ2453" t="s">
        <v>208</v>
      </c>
      <c r="BA2453">
        <v>2</v>
      </c>
      <c r="BB2453" t="s">
        <v>204</v>
      </c>
      <c r="BC2453" t="s">
        <v>209</v>
      </c>
      <c r="BD2453" t="s">
        <v>211</v>
      </c>
      <c r="BE2453" t="s">
        <v>203</v>
      </c>
      <c r="BF2453" t="s">
        <v>212</v>
      </c>
      <c r="BG2453" t="s">
        <v>211</v>
      </c>
      <c r="BH2453" t="s">
        <v>201</v>
      </c>
      <c r="BI2453" t="s">
        <v>210</v>
      </c>
      <c r="BJ2453">
        <v>1</v>
      </c>
      <c r="BK2453" t="s">
        <v>205</v>
      </c>
      <c r="BL2453" t="s">
        <v>354</v>
      </c>
      <c r="BM2453">
        <v>1</v>
      </c>
      <c r="BQ2453" t="s">
        <v>1161</v>
      </c>
      <c r="BR2453" t="s">
        <v>232</v>
      </c>
      <c r="BS2453" t="s">
        <v>6628</v>
      </c>
      <c r="BT2453" t="s">
        <v>232</v>
      </c>
      <c r="BU2453" t="s">
        <v>6086</v>
      </c>
      <c r="BV2453" t="s">
        <v>232</v>
      </c>
      <c r="BW2453" t="s">
        <v>1163</v>
      </c>
      <c r="BX2453" t="s">
        <v>232</v>
      </c>
      <c r="BY2453" t="s">
        <v>1164</v>
      </c>
      <c r="BZ2453" t="s">
        <v>232</v>
      </c>
      <c r="CA2453" t="s">
        <v>1908</v>
      </c>
      <c r="CB2453" s="3">
        <v>45775</v>
      </c>
      <c r="CE2453" t="s">
        <v>1908</v>
      </c>
      <c r="CF2453" s="3">
        <v>45775</v>
      </c>
      <c r="CG2453" t="s">
        <v>1908</v>
      </c>
      <c r="CH2453" s="3">
        <v>45775</v>
      </c>
      <c r="CI2453" t="s">
        <v>1908</v>
      </c>
      <c r="CJ2453" s="3">
        <v>45775</v>
      </c>
      <c r="CS2453" t="s">
        <v>1908</v>
      </c>
      <c r="CT2453" s="3">
        <v>45775</v>
      </c>
      <c r="CY2453" t="s">
        <v>1908</v>
      </c>
      <c r="CZ2453" s="3">
        <v>45854</v>
      </c>
      <c r="DA2453" t="s">
        <v>1908</v>
      </c>
      <c r="DB2453" s="3">
        <v>45854</v>
      </c>
      <c r="DR2453" t="s">
        <v>6399</v>
      </c>
      <c r="DU2453" t="s">
        <v>235</v>
      </c>
    </row>
    <row r="2454" spans="1:125" x14ac:dyDescent="0.25">
      <c r="A2454" s="5">
        <v>1323406</v>
      </c>
      <c r="B2454" s="5">
        <v>6</v>
      </c>
      <c r="C2454" t="s">
        <v>6829</v>
      </c>
      <c r="D2454" t="s">
        <v>6626</v>
      </c>
      <c r="E2454" t="s">
        <v>6627</v>
      </c>
      <c r="F2454" t="s">
        <v>6102</v>
      </c>
      <c r="G2454" t="s">
        <v>6055</v>
      </c>
      <c r="H2454" t="s">
        <v>1146</v>
      </c>
      <c r="I2454" t="s">
        <v>117</v>
      </c>
      <c r="J2454" s="3"/>
      <c r="K2454" s="3"/>
      <c r="L2454" s="3">
        <v>45937</v>
      </c>
      <c r="M2454" s="3" t="s">
        <v>4598</v>
      </c>
      <c r="N2454" s="3">
        <v>45775</v>
      </c>
      <c r="O2454" s="7">
        <v>0.41177083333333331</v>
      </c>
      <c r="P2454" t="s">
        <v>1908</v>
      </c>
      <c r="Q2454" s="3">
        <v>45854</v>
      </c>
      <c r="R2454" s="7">
        <v>0.55374999999999996</v>
      </c>
      <c r="S2454" t="s">
        <v>1908</v>
      </c>
      <c r="U2454" s="92" t="s">
        <v>235</v>
      </c>
      <c r="AA2454" t="s">
        <v>232</v>
      </c>
      <c r="AB2454">
        <v>956</v>
      </c>
      <c r="AC2454" t="s">
        <v>154</v>
      </c>
      <c r="AD2454" t="s">
        <v>474</v>
      </c>
      <c r="AF2454" s="12" t="s">
        <v>5961</v>
      </c>
      <c r="AG2454" s="12">
        <v>900</v>
      </c>
      <c r="AH2454" s="12" t="s">
        <v>5961</v>
      </c>
      <c r="AI2454" s="12">
        <v>900</v>
      </c>
      <c r="AJ2454" s="12" t="s">
        <v>5961</v>
      </c>
      <c r="AK2454" s="12">
        <v>900</v>
      </c>
      <c r="AL2454" s="12" t="s">
        <v>5961</v>
      </c>
      <c r="AM2454" s="12">
        <v>900</v>
      </c>
      <c r="AN2454" s="12" t="s">
        <v>6136</v>
      </c>
      <c r="AO2454" s="12">
        <v>45</v>
      </c>
      <c r="AP2454" s="12" t="s">
        <v>6136</v>
      </c>
      <c r="AQ2454" s="12">
        <v>45</v>
      </c>
      <c r="AR2454" s="12" t="s">
        <v>239</v>
      </c>
      <c r="AS2454" s="12" t="s">
        <v>239</v>
      </c>
      <c r="AT2454" s="12" t="s">
        <v>239</v>
      </c>
      <c r="AU2454" s="12" t="s">
        <v>239</v>
      </c>
      <c r="AV2454" t="s">
        <v>202</v>
      </c>
      <c r="AW2454" t="s">
        <v>207</v>
      </c>
      <c r="AX2454" t="s">
        <v>211</v>
      </c>
      <c r="AY2454" t="s">
        <v>200</v>
      </c>
      <c r="AZ2454" t="s">
        <v>208</v>
      </c>
      <c r="BA2454">
        <v>2</v>
      </c>
      <c r="BB2454" t="s">
        <v>204</v>
      </c>
      <c r="BC2454" t="s">
        <v>209</v>
      </c>
      <c r="BD2454" t="s">
        <v>211</v>
      </c>
      <c r="BE2454" t="s">
        <v>203</v>
      </c>
      <c r="BF2454" t="s">
        <v>212</v>
      </c>
      <c r="BG2454" t="s">
        <v>211</v>
      </c>
      <c r="BH2454" t="s">
        <v>201</v>
      </c>
      <c r="BI2454" t="s">
        <v>210</v>
      </c>
      <c r="BJ2454">
        <v>1</v>
      </c>
      <c r="BK2454" t="s">
        <v>205</v>
      </c>
      <c r="BL2454" t="s">
        <v>354</v>
      </c>
      <c r="BM2454">
        <v>1</v>
      </c>
      <c r="BQ2454" t="s">
        <v>1161</v>
      </c>
      <c r="BR2454" t="s">
        <v>232</v>
      </c>
      <c r="BS2454" t="s">
        <v>6628</v>
      </c>
      <c r="BT2454" t="s">
        <v>232</v>
      </c>
      <c r="BU2454" t="s">
        <v>6086</v>
      </c>
      <c r="BV2454" t="s">
        <v>232</v>
      </c>
      <c r="BW2454" t="s">
        <v>1163</v>
      </c>
      <c r="BX2454" t="s">
        <v>232</v>
      </c>
      <c r="BY2454" t="s">
        <v>1164</v>
      </c>
      <c r="BZ2454" t="s">
        <v>232</v>
      </c>
      <c r="CA2454" t="s">
        <v>1908</v>
      </c>
      <c r="CB2454" s="3">
        <v>45775</v>
      </c>
      <c r="CE2454" t="s">
        <v>1908</v>
      </c>
      <c r="CF2454" s="3">
        <v>45775</v>
      </c>
      <c r="CG2454" t="s">
        <v>1908</v>
      </c>
      <c r="CH2454" s="3">
        <v>45775</v>
      </c>
      <c r="CI2454" t="s">
        <v>1908</v>
      </c>
      <c r="CJ2454" s="3">
        <v>45775</v>
      </c>
      <c r="CM2454" t="s">
        <v>1908</v>
      </c>
      <c r="CN2454" s="3">
        <v>45854</v>
      </c>
      <c r="CS2454" t="s">
        <v>1908</v>
      </c>
      <c r="CT2454" s="3">
        <v>45775</v>
      </c>
      <c r="CY2454" t="s">
        <v>1908</v>
      </c>
      <c r="CZ2454" s="3">
        <v>45854</v>
      </c>
      <c r="DA2454" t="s">
        <v>1908</v>
      </c>
      <c r="DB2454" s="3">
        <v>45854</v>
      </c>
      <c r="DR2454" t="s">
        <v>6399</v>
      </c>
      <c r="DU2454" t="s">
        <v>235</v>
      </c>
    </row>
    <row r="2455" spans="1:125" x14ac:dyDescent="0.25">
      <c r="A2455" s="5">
        <v>1323501</v>
      </c>
      <c r="B2455" s="5">
        <v>1</v>
      </c>
      <c r="J2455" s="3"/>
      <c r="K2455" s="3"/>
      <c r="L2455" s="3"/>
      <c r="M2455" s="3"/>
      <c r="N2455" s="3">
        <v>45775</v>
      </c>
      <c r="O2455" s="7">
        <v>0.43388888888888888</v>
      </c>
      <c r="P2455" t="s">
        <v>1908</v>
      </c>
      <c r="AV2455" t="s">
        <v>202</v>
      </c>
      <c r="AW2455" t="s">
        <v>207</v>
      </c>
      <c r="AX2455" t="s">
        <v>211</v>
      </c>
      <c r="AY2455" t="s">
        <v>200</v>
      </c>
      <c r="AZ2455" t="s">
        <v>208</v>
      </c>
      <c r="BA2455">
        <v>2</v>
      </c>
      <c r="BB2455" t="s">
        <v>204</v>
      </c>
      <c r="BC2455" t="s">
        <v>209</v>
      </c>
      <c r="BD2455" t="s">
        <v>211</v>
      </c>
      <c r="BE2455" t="s">
        <v>203</v>
      </c>
      <c r="BF2455" t="s">
        <v>212</v>
      </c>
      <c r="BG2455" t="s">
        <v>211</v>
      </c>
      <c r="BH2455" t="s">
        <v>201</v>
      </c>
      <c r="BI2455" t="s">
        <v>210</v>
      </c>
      <c r="BJ2455">
        <v>1</v>
      </c>
      <c r="BK2455" t="s">
        <v>205</v>
      </c>
      <c r="BL2455" t="s">
        <v>354</v>
      </c>
      <c r="BM2455">
        <v>1</v>
      </c>
    </row>
    <row r="2456" spans="1:125" x14ac:dyDescent="0.25">
      <c r="A2456" s="5">
        <v>1323507</v>
      </c>
      <c r="B2456" s="5">
        <v>7</v>
      </c>
      <c r="C2456" t="s">
        <v>6632</v>
      </c>
      <c r="D2456" t="s">
        <v>6629</v>
      </c>
      <c r="E2456" t="s">
        <v>4332</v>
      </c>
      <c r="F2456" t="s">
        <v>6102</v>
      </c>
      <c r="G2456" t="s">
        <v>6476</v>
      </c>
      <c r="H2456" t="s">
        <v>25</v>
      </c>
      <c r="I2456" t="s">
        <v>118</v>
      </c>
      <c r="J2456" s="3"/>
      <c r="K2456" s="3"/>
      <c r="L2456" s="3">
        <v>45839</v>
      </c>
      <c r="M2456" s="3" t="s">
        <v>126</v>
      </c>
      <c r="N2456" s="3">
        <v>45775</v>
      </c>
      <c r="O2456" s="7">
        <v>0.43388888888888888</v>
      </c>
      <c r="P2456" t="s">
        <v>1908</v>
      </c>
      <c r="Q2456" s="3">
        <v>45786</v>
      </c>
      <c r="R2456" s="7">
        <v>0.38813657407407409</v>
      </c>
      <c r="S2456" t="s">
        <v>1908</v>
      </c>
      <c r="T2456">
        <v>2401</v>
      </c>
      <c r="U2456" s="92" t="s">
        <v>386</v>
      </c>
      <c r="V2456" s="93" t="s">
        <v>228</v>
      </c>
      <c r="W2456" s="92" t="s">
        <v>385</v>
      </c>
      <c r="X2456" s="93" t="s">
        <v>535</v>
      </c>
      <c r="Y2456" s="92" t="s">
        <v>403</v>
      </c>
      <c r="Z2456" s="93" t="s">
        <v>226</v>
      </c>
      <c r="AA2456" t="s">
        <v>146</v>
      </c>
      <c r="AB2456">
        <v>929</v>
      </c>
      <c r="AC2456" t="s">
        <v>154</v>
      </c>
      <c r="AD2456" t="s">
        <v>535</v>
      </c>
      <c r="AE2456" t="s">
        <v>535</v>
      </c>
      <c r="AF2456" s="12" t="s">
        <v>6136</v>
      </c>
      <c r="AG2456" s="12">
        <v>45</v>
      </c>
      <c r="AH2456" s="12" t="s">
        <v>6136</v>
      </c>
      <c r="AI2456" s="12">
        <v>45</v>
      </c>
      <c r="AJ2456" s="12" t="s">
        <v>6136</v>
      </c>
      <c r="AK2456" s="12">
        <v>45</v>
      </c>
      <c r="AL2456" s="12" t="s">
        <v>6136</v>
      </c>
      <c r="AM2456" s="12">
        <v>45</v>
      </c>
      <c r="AN2456" s="12" t="s">
        <v>6136</v>
      </c>
      <c r="AO2456" s="12">
        <v>45</v>
      </c>
      <c r="AP2456" s="12" t="s">
        <v>6136</v>
      </c>
      <c r="AQ2456" s="12">
        <v>45</v>
      </c>
      <c r="AR2456" s="12" t="s">
        <v>239</v>
      </c>
      <c r="AS2456" s="12" t="s">
        <v>239</v>
      </c>
      <c r="AT2456" s="12" t="s">
        <v>239</v>
      </c>
      <c r="AU2456" s="12" t="s">
        <v>239</v>
      </c>
      <c r="AV2456" t="s">
        <v>202</v>
      </c>
      <c r="AW2456" t="s">
        <v>207</v>
      </c>
      <c r="AX2456" t="s">
        <v>211</v>
      </c>
      <c r="AY2456" t="s">
        <v>200</v>
      </c>
      <c r="AZ2456" t="s">
        <v>208</v>
      </c>
      <c r="BA2456">
        <v>2</v>
      </c>
      <c r="BB2456" t="s">
        <v>204</v>
      </c>
      <c r="BC2456" t="s">
        <v>209</v>
      </c>
      <c r="BD2456" t="s">
        <v>211</v>
      </c>
      <c r="BE2456" t="s">
        <v>203</v>
      </c>
      <c r="BF2456" t="s">
        <v>212</v>
      </c>
      <c r="BG2456" t="s">
        <v>211</v>
      </c>
      <c r="BH2456" t="s">
        <v>201</v>
      </c>
      <c r="BI2456" t="s">
        <v>210</v>
      </c>
      <c r="BJ2456">
        <v>1</v>
      </c>
      <c r="BK2456" t="s">
        <v>205</v>
      </c>
      <c r="BL2456" t="s">
        <v>354</v>
      </c>
      <c r="BM2456">
        <v>1</v>
      </c>
      <c r="BQ2456" t="s">
        <v>584</v>
      </c>
      <c r="BR2456" t="s">
        <v>146</v>
      </c>
      <c r="BS2456" t="s">
        <v>6305</v>
      </c>
      <c r="BT2456" t="s">
        <v>146</v>
      </c>
      <c r="BU2456" t="s">
        <v>2317</v>
      </c>
      <c r="BV2456" t="s">
        <v>146</v>
      </c>
      <c r="BW2456" t="s">
        <v>379</v>
      </c>
      <c r="BX2456" t="s">
        <v>146</v>
      </c>
      <c r="BY2456" t="s">
        <v>6306</v>
      </c>
      <c r="BZ2456" t="s">
        <v>146</v>
      </c>
      <c r="CA2456" t="s">
        <v>1908</v>
      </c>
      <c r="CB2456" s="3">
        <v>45775</v>
      </c>
      <c r="CC2456" t="s">
        <v>1908</v>
      </c>
      <c r="CD2456" s="3">
        <v>45775</v>
      </c>
      <c r="CE2456" t="s">
        <v>1908</v>
      </c>
      <c r="CF2456" s="3">
        <v>45775</v>
      </c>
      <c r="CG2456" t="s">
        <v>1908</v>
      </c>
      <c r="CH2456" s="3">
        <v>45775</v>
      </c>
      <c r="CI2456" t="s">
        <v>1908</v>
      </c>
      <c r="CJ2456" s="3">
        <v>45775</v>
      </c>
      <c r="CK2456" t="s">
        <v>1908</v>
      </c>
      <c r="CL2456" s="3">
        <v>45775</v>
      </c>
      <c r="CM2456" t="s">
        <v>1908</v>
      </c>
      <c r="CN2456" s="3">
        <v>45775</v>
      </c>
      <c r="CO2456" t="s">
        <v>1908</v>
      </c>
      <c r="CP2456" s="3">
        <v>45775</v>
      </c>
      <c r="CQ2456" t="s">
        <v>1908</v>
      </c>
      <c r="CR2456" s="3">
        <v>45783</v>
      </c>
      <c r="CS2456" t="s">
        <v>1908</v>
      </c>
      <c r="CT2456" s="3">
        <v>45775</v>
      </c>
      <c r="CU2456" t="s">
        <v>1908</v>
      </c>
      <c r="CV2456" s="3">
        <v>45783</v>
      </c>
      <c r="CW2456" t="s">
        <v>1908</v>
      </c>
      <c r="CX2456" s="3">
        <v>45783</v>
      </c>
      <c r="CY2456" t="s">
        <v>1908</v>
      </c>
      <c r="CZ2456" s="3">
        <v>45783</v>
      </c>
      <c r="DA2456" t="s">
        <v>1908</v>
      </c>
      <c r="DB2456" s="3">
        <v>45775</v>
      </c>
      <c r="DC2456" t="s">
        <v>1908</v>
      </c>
      <c r="DD2456" s="3">
        <v>45783</v>
      </c>
      <c r="DE2456" t="s">
        <v>1908</v>
      </c>
      <c r="DF2456" s="3">
        <v>45783</v>
      </c>
      <c r="DG2456" t="s">
        <v>1908</v>
      </c>
      <c r="DH2456" s="3">
        <v>45786</v>
      </c>
      <c r="DK2456" t="s">
        <v>1908</v>
      </c>
      <c r="DL2456" s="3">
        <v>45783</v>
      </c>
      <c r="DO2456" t="s">
        <v>6631</v>
      </c>
      <c r="DQ2456" t="s">
        <v>6102</v>
      </c>
      <c r="DR2456" t="s">
        <v>6399</v>
      </c>
      <c r="DU2456" t="s">
        <v>6630</v>
      </c>
    </row>
    <row r="2457" spans="1:125" x14ac:dyDescent="0.25">
      <c r="A2457" s="5">
        <v>1323601</v>
      </c>
      <c r="B2457" s="5">
        <v>1</v>
      </c>
      <c r="J2457" s="3"/>
      <c r="K2457" s="3"/>
      <c r="L2457" s="3"/>
      <c r="M2457" s="3"/>
      <c r="N2457" s="3">
        <v>45778</v>
      </c>
      <c r="O2457" s="7">
        <v>0.3691550925925926</v>
      </c>
      <c r="P2457" t="s">
        <v>1908</v>
      </c>
      <c r="AV2457" t="s">
        <v>202</v>
      </c>
      <c r="AW2457" t="s">
        <v>207</v>
      </c>
      <c r="AX2457" t="s">
        <v>211</v>
      </c>
      <c r="AY2457" t="s">
        <v>200</v>
      </c>
      <c r="AZ2457" t="s">
        <v>208</v>
      </c>
      <c r="BA2457">
        <v>2</v>
      </c>
      <c r="BB2457" t="s">
        <v>204</v>
      </c>
      <c r="BC2457" t="s">
        <v>209</v>
      </c>
      <c r="BD2457" t="s">
        <v>211</v>
      </c>
      <c r="BE2457" t="s">
        <v>203</v>
      </c>
      <c r="BF2457" t="s">
        <v>212</v>
      </c>
      <c r="BG2457" t="s">
        <v>211</v>
      </c>
      <c r="BH2457" t="s">
        <v>201</v>
      </c>
      <c r="BI2457" t="s">
        <v>210</v>
      </c>
      <c r="BJ2457">
        <v>1</v>
      </c>
      <c r="BK2457" t="s">
        <v>205</v>
      </c>
      <c r="BL2457" t="s">
        <v>354</v>
      </c>
      <c r="BM2457">
        <v>1</v>
      </c>
    </row>
    <row r="2458" spans="1:125" x14ac:dyDescent="0.25">
      <c r="A2458" s="5">
        <v>1323611</v>
      </c>
      <c r="B2458" s="5">
        <v>11</v>
      </c>
      <c r="C2458" t="s">
        <v>6736</v>
      </c>
      <c r="D2458" t="s">
        <v>6633</v>
      </c>
      <c r="E2458" t="s">
        <v>3362</v>
      </c>
      <c r="F2458" t="s">
        <v>6</v>
      </c>
      <c r="G2458" t="s">
        <v>5411</v>
      </c>
      <c r="H2458" t="s">
        <v>25</v>
      </c>
      <c r="I2458" t="s">
        <v>117</v>
      </c>
      <c r="J2458" s="3"/>
      <c r="K2458" s="3"/>
      <c r="L2458" s="3">
        <v>45937</v>
      </c>
      <c r="M2458" s="3" t="s">
        <v>128</v>
      </c>
      <c r="N2458" s="3">
        <v>45778</v>
      </c>
      <c r="O2458" s="7">
        <v>0.3691550925925926</v>
      </c>
      <c r="P2458" t="s">
        <v>1908</v>
      </c>
      <c r="Q2458" s="3">
        <v>45825</v>
      </c>
      <c r="R2458" s="7">
        <v>0.41293981481481479</v>
      </c>
      <c r="S2458" t="s">
        <v>1908</v>
      </c>
      <c r="U2458" s="92" t="s">
        <v>386</v>
      </c>
      <c r="V2458" s="93" t="s">
        <v>5225</v>
      </c>
      <c r="W2458" s="92" t="s">
        <v>4483</v>
      </c>
      <c r="X2458" s="93" t="s">
        <v>4484</v>
      </c>
      <c r="AA2458" t="s">
        <v>234</v>
      </c>
      <c r="AB2458">
        <v>956</v>
      </c>
      <c r="AC2458" t="s">
        <v>154</v>
      </c>
      <c r="AD2458" t="s">
        <v>6166</v>
      </c>
      <c r="AE2458" t="s">
        <v>6168</v>
      </c>
      <c r="AF2458" s="12" t="s">
        <v>5416</v>
      </c>
      <c r="AG2458" s="12" t="s">
        <v>5417</v>
      </c>
      <c r="AH2458" s="12" t="s">
        <v>5416</v>
      </c>
      <c r="AI2458" s="12" t="s">
        <v>5417</v>
      </c>
      <c r="AJ2458" s="12" t="s">
        <v>5416</v>
      </c>
      <c r="AK2458" s="12" t="s">
        <v>5417</v>
      </c>
      <c r="AL2458" s="12" t="s">
        <v>5416</v>
      </c>
      <c r="AM2458" s="12" t="s">
        <v>5417</v>
      </c>
      <c r="AN2458" s="12" t="s">
        <v>6217</v>
      </c>
      <c r="AO2458" s="12">
        <v>58</v>
      </c>
      <c r="AP2458" s="12" t="s">
        <v>6217</v>
      </c>
      <c r="AQ2458" s="12">
        <v>58</v>
      </c>
      <c r="AR2458" s="12" t="s">
        <v>239</v>
      </c>
      <c r="AS2458" s="12" t="s">
        <v>239</v>
      </c>
      <c r="AT2458" s="12" t="s">
        <v>239</v>
      </c>
      <c r="AU2458" s="12" t="s">
        <v>239</v>
      </c>
      <c r="AV2458" t="s">
        <v>202</v>
      </c>
      <c r="AW2458" t="s">
        <v>207</v>
      </c>
      <c r="AX2458" t="s">
        <v>211</v>
      </c>
      <c r="AY2458" t="s">
        <v>200</v>
      </c>
      <c r="AZ2458" t="s">
        <v>208</v>
      </c>
      <c r="BA2458">
        <v>2</v>
      </c>
      <c r="BB2458" t="s">
        <v>204</v>
      </c>
      <c r="BC2458" t="s">
        <v>209</v>
      </c>
      <c r="BD2458" t="s">
        <v>211</v>
      </c>
      <c r="BE2458" t="s">
        <v>203</v>
      </c>
      <c r="BF2458" t="s">
        <v>212</v>
      </c>
      <c r="BG2458" t="s">
        <v>211</v>
      </c>
      <c r="BH2458" t="s">
        <v>201</v>
      </c>
      <c r="BI2458" t="s">
        <v>210</v>
      </c>
      <c r="BJ2458">
        <v>1</v>
      </c>
      <c r="BK2458" t="s">
        <v>205</v>
      </c>
      <c r="BL2458" t="s">
        <v>354</v>
      </c>
      <c r="BM2458">
        <v>1</v>
      </c>
      <c r="BQ2458" t="s">
        <v>584</v>
      </c>
      <c r="BR2458" t="s">
        <v>6728</v>
      </c>
      <c r="BS2458" t="s">
        <v>6635</v>
      </c>
      <c r="BT2458" t="s">
        <v>6728</v>
      </c>
      <c r="BU2458" t="s">
        <v>1852</v>
      </c>
      <c r="BV2458" t="s">
        <v>6728</v>
      </c>
      <c r="BW2458" t="s">
        <v>379</v>
      </c>
      <c r="BX2458" t="s">
        <v>6728</v>
      </c>
      <c r="CA2458" t="s">
        <v>1908</v>
      </c>
      <c r="CB2458" s="3">
        <v>45778</v>
      </c>
      <c r="CC2458" t="s">
        <v>1908</v>
      </c>
      <c r="CD2458" s="3">
        <v>45817</v>
      </c>
      <c r="CE2458" t="s">
        <v>1908</v>
      </c>
      <c r="CF2458" s="3">
        <v>45778</v>
      </c>
      <c r="CG2458" t="s">
        <v>1908</v>
      </c>
      <c r="CH2458" s="3">
        <v>45783</v>
      </c>
      <c r="CI2458" t="s">
        <v>1908</v>
      </c>
      <c r="CJ2458" s="3">
        <v>45783</v>
      </c>
      <c r="CK2458" t="s">
        <v>1908</v>
      </c>
      <c r="CL2458" s="3">
        <v>45817</v>
      </c>
      <c r="CM2458" t="s">
        <v>1908</v>
      </c>
      <c r="CN2458" s="3">
        <v>45825</v>
      </c>
      <c r="CO2458" t="s">
        <v>1908</v>
      </c>
      <c r="CP2458" s="3">
        <v>45825</v>
      </c>
      <c r="CS2458" t="s">
        <v>1908</v>
      </c>
      <c r="CT2458" s="3">
        <v>45778</v>
      </c>
      <c r="CU2458" t="s">
        <v>1908</v>
      </c>
      <c r="CV2458" s="3">
        <v>45817</v>
      </c>
      <c r="CW2458" t="s">
        <v>1908</v>
      </c>
      <c r="CX2458" s="3">
        <v>45817</v>
      </c>
      <c r="CY2458" t="s">
        <v>1908</v>
      </c>
      <c r="CZ2458" s="3">
        <v>45825</v>
      </c>
      <c r="DA2458" t="s">
        <v>1908</v>
      </c>
      <c r="DB2458" s="3">
        <v>45825</v>
      </c>
      <c r="DE2458" t="s">
        <v>1908</v>
      </c>
      <c r="DF2458" s="3">
        <v>45817</v>
      </c>
      <c r="DG2458" t="s">
        <v>1908</v>
      </c>
      <c r="DH2458" s="3">
        <v>45817</v>
      </c>
      <c r="DK2458" t="s">
        <v>1908</v>
      </c>
      <c r="DL2458" s="3">
        <v>45817</v>
      </c>
      <c r="DQ2458" t="s">
        <v>6</v>
      </c>
      <c r="DR2458" t="s">
        <v>6399</v>
      </c>
      <c r="DU2458" t="s">
        <v>6634</v>
      </c>
    </row>
    <row r="2459" spans="1:125" x14ac:dyDescent="0.25">
      <c r="A2459" s="5">
        <v>1323612</v>
      </c>
      <c r="B2459" s="5">
        <v>12</v>
      </c>
      <c r="C2459" t="s">
        <v>6736</v>
      </c>
      <c r="D2459" t="s">
        <v>6633</v>
      </c>
      <c r="E2459" t="s">
        <v>3362</v>
      </c>
      <c r="F2459" t="s">
        <v>6</v>
      </c>
      <c r="G2459" t="s">
        <v>5411</v>
      </c>
      <c r="H2459" t="s">
        <v>25</v>
      </c>
      <c r="I2459" t="s">
        <v>117</v>
      </c>
      <c r="J2459" s="3"/>
      <c r="K2459" s="3"/>
      <c r="L2459" s="3">
        <v>45937</v>
      </c>
      <c r="M2459" s="3" t="s">
        <v>128</v>
      </c>
      <c r="N2459" s="3">
        <v>45778</v>
      </c>
      <c r="O2459" s="7">
        <v>0.3691550925925926</v>
      </c>
      <c r="P2459" t="s">
        <v>1908</v>
      </c>
      <c r="Q2459" s="3">
        <v>45847</v>
      </c>
      <c r="R2459" s="7">
        <v>0.39244212962962965</v>
      </c>
      <c r="S2459" t="s">
        <v>1908</v>
      </c>
      <c r="U2459" s="92" t="s">
        <v>386</v>
      </c>
      <c r="V2459" s="93" t="s">
        <v>5225</v>
      </c>
      <c r="W2459" s="92" t="s">
        <v>4483</v>
      </c>
      <c r="X2459" s="93" t="s">
        <v>4484</v>
      </c>
      <c r="AA2459" t="s">
        <v>234</v>
      </c>
      <c r="AB2459">
        <v>956</v>
      </c>
      <c r="AC2459" t="s">
        <v>154</v>
      </c>
      <c r="AD2459" t="s">
        <v>6166</v>
      </c>
      <c r="AE2459" t="s">
        <v>6168</v>
      </c>
      <c r="AF2459" s="12" t="s">
        <v>5416</v>
      </c>
      <c r="AG2459" s="12" t="s">
        <v>5417</v>
      </c>
      <c r="AH2459" s="12" t="s">
        <v>5416</v>
      </c>
      <c r="AI2459" s="12" t="s">
        <v>5417</v>
      </c>
      <c r="AJ2459" s="12" t="s">
        <v>5416</v>
      </c>
      <c r="AK2459" s="12" t="s">
        <v>5417</v>
      </c>
      <c r="AL2459" s="12" t="s">
        <v>5416</v>
      </c>
      <c r="AM2459" s="12" t="s">
        <v>5417</v>
      </c>
      <c r="AN2459" s="12" t="s">
        <v>6217</v>
      </c>
      <c r="AO2459" s="12">
        <v>58</v>
      </c>
      <c r="AP2459" s="12" t="s">
        <v>6217</v>
      </c>
      <c r="AQ2459" s="12">
        <v>58</v>
      </c>
      <c r="AR2459" s="12" t="s">
        <v>239</v>
      </c>
      <c r="AS2459" s="12" t="s">
        <v>239</v>
      </c>
      <c r="AT2459" s="12" t="s">
        <v>239</v>
      </c>
      <c r="AU2459" s="12" t="s">
        <v>239</v>
      </c>
      <c r="AV2459" t="s">
        <v>202</v>
      </c>
      <c r="AW2459" t="s">
        <v>207</v>
      </c>
      <c r="AX2459" t="s">
        <v>211</v>
      </c>
      <c r="AY2459" t="s">
        <v>200</v>
      </c>
      <c r="AZ2459" t="s">
        <v>208</v>
      </c>
      <c r="BA2459">
        <v>2</v>
      </c>
      <c r="BB2459" t="s">
        <v>204</v>
      </c>
      <c r="BC2459" t="s">
        <v>209</v>
      </c>
      <c r="BD2459" t="s">
        <v>211</v>
      </c>
      <c r="BE2459" t="s">
        <v>203</v>
      </c>
      <c r="BF2459" t="s">
        <v>212</v>
      </c>
      <c r="BG2459" t="s">
        <v>211</v>
      </c>
      <c r="BH2459" t="s">
        <v>201</v>
      </c>
      <c r="BI2459" t="s">
        <v>210</v>
      </c>
      <c r="BJ2459">
        <v>1</v>
      </c>
      <c r="BK2459" t="s">
        <v>205</v>
      </c>
      <c r="BL2459" t="s">
        <v>354</v>
      </c>
      <c r="BM2459">
        <v>1</v>
      </c>
      <c r="BQ2459" t="s">
        <v>584</v>
      </c>
      <c r="BR2459" t="s">
        <v>6728</v>
      </c>
      <c r="BS2459" t="s">
        <v>6635</v>
      </c>
      <c r="BT2459" t="s">
        <v>6728</v>
      </c>
      <c r="BU2459" t="s">
        <v>1852</v>
      </c>
      <c r="BV2459" t="s">
        <v>6728</v>
      </c>
      <c r="BW2459" t="s">
        <v>379</v>
      </c>
      <c r="BX2459" t="s">
        <v>6728</v>
      </c>
      <c r="CA2459" t="s">
        <v>1908</v>
      </c>
      <c r="CB2459" s="3">
        <v>45778</v>
      </c>
      <c r="CC2459" t="s">
        <v>1908</v>
      </c>
      <c r="CD2459" s="3">
        <v>45817</v>
      </c>
      <c r="CE2459" t="s">
        <v>1908</v>
      </c>
      <c r="CF2459" s="3">
        <v>45778</v>
      </c>
      <c r="CG2459" t="s">
        <v>1908</v>
      </c>
      <c r="CH2459" s="3">
        <v>45783</v>
      </c>
      <c r="CI2459" t="s">
        <v>1908</v>
      </c>
      <c r="CJ2459" s="3">
        <v>45783</v>
      </c>
      <c r="CK2459" t="s">
        <v>1908</v>
      </c>
      <c r="CL2459" s="3">
        <v>45817</v>
      </c>
      <c r="CM2459" t="s">
        <v>1908</v>
      </c>
      <c r="CN2459" s="3">
        <v>45825</v>
      </c>
      <c r="CO2459" t="s">
        <v>1908</v>
      </c>
      <c r="CP2459" s="3">
        <v>45825</v>
      </c>
      <c r="CQ2459" t="s">
        <v>1908</v>
      </c>
      <c r="CR2459" s="3">
        <v>45847</v>
      </c>
      <c r="CS2459" t="s">
        <v>1908</v>
      </c>
      <c r="CT2459" s="3">
        <v>45778</v>
      </c>
      <c r="CU2459" t="s">
        <v>1908</v>
      </c>
      <c r="CV2459" s="3">
        <v>45817</v>
      </c>
      <c r="CW2459" t="s">
        <v>1908</v>
      </c>
      <c r="CX2459" s="3">
        <v>45817</v>
      </c>
      <c r="CY2459" t="s">
        <v>1908</v>
      </c>
      <c r="CZ2459" s="3">
        <v>45825</v>
      </c>
      <c r="DA2459" t="s">
        <v>1908</v>
      </c>
      <c r="DB2459" s="3">
        <v>45825</v>
      </c>
      <c r="DC2459" t="s">
        <v>1908</v>
      </c>
      <c r="DD2459" s="3">
        <v>45847</v>
      </c>
      <c r="DE2459" t="s">
        <v>1908</v>
      </c>
      <c r="DF2459" s="3">
        <v>45817</v>
      </c>
      <c r="DG2459" t="s">
        <v>1908</v>
      </c>
      <c r="DH2459" s="3">
        <v>45817</v>
      </c>
      <c r="DK2459" t="s">
        <v>1908</v>
      </c>
      <c r="DL2459" s="3">
        <v>45817</v>
      </c>
      <c r="DQ2459" t="s">
        <v>6</v>
      </c>
      <c r="DR2459" t="s">
        <v>6399</v>
      </c>
      <c r="DU2459" t="s">
        <v>6634</v>
      </c>
    </row>
    <row r="2460" spans="1:125" x14ac:dyDescent="0.25">
      <c r="A2460" s="5">
        <v>1323701</v>
      </c>
      <c r="B2460" s="5">
        <v>1</v>
      </c>
      <c r="J2460" s="3"/>
      <c r="K2460" s="3"/>
      <c r="L2460" s="3"/>
      <c r="M2460" s="3"/>
      <c r="N2460" s="3">
        <v>45778</v>
      </c>
      <c r="O2460" s="7">
        <v>0.46107638888888891</v>
      </c>
      <c r="P2460" t="s">
        <v>1908</v>
      </c>
      <c r="AV2460" t="s">
        <v>202</v>
      </c>
      <c r="AW2460" t="s">
        <v>207</v>
      </c>
      <c r="AX2460" t="s">
        <v>211</v>
      </c>
      <c r="AY2460" t="s">
        <v>200</v>
      </c>
      <c r="AZ2460" t="s">
        <v>208</v>
      </c>
      <c r="BA2460">
        <v>2</v>
      </c>
      <c r="BB2460" t="s">
        <v>204</v>
      </c>
      <c r="BC2460" t="s">
        <v>209</v>
      </c>
      <c r="BD2460" t="s">
        <v>211</v>
      </c>
      <c r="BE2460" t="s">
        <v>203</v>
      </c>
      <c r="BF2460" t="s">
        <v>212</v>
      </c>
      <c r="BG2460" t="s">
        <v>211</v>
      </c>
      <c r="BH2460" t="s">
        <v>201</v>
      </c>
      <c r="BI2460" t="s">
        <v>210</v>
      </c>
      <c r="BJ2460">
        <v>1</v>
      </c>
      <c r="BK2460" t="s">
        <v>205</v>
      </c>
      <c r="BL2460" t="s">
        <v>354</v>
      </c>
      <c r="BM2460">
        <v>1</v>
      </c>
    </row>
    <row r="2461" spans="1:125" x14ac:dyDescent="0.25">
      <c r="A2461" s="5">
        <v>1323709</v>
      </c>
      <c r="B2461" s="5">
        <v>9</v>
      </c>
      <c r="C2461" t="s">
        <v>6669</v>
      </c>
      <c r="D2461" t="s">
        <v>6636</v>
      </c>
      <c r="E2461" t="s">
        <v>4014</v>
      </c>
      <c r="F2461" t="s">
        <v>6102</v>
      </c>
      <c r="G2461" t="s">
        <v>6318</v>
      </c>
      <c r="H2461" t="s">
        <v>127</v>
      </c>
      <c r="I2461" t="s">
        <v>117</v>
      </c>
      <c r="J2461" s="3"/>
      <c r="K2461" s="3"/>
      <c r="L2461" s="3">
        <v>45902</v>
      </c>
      <c r="M2461" s="3" t="s">
        <v>134</v>
      </c>
      <c r="N2461" s="3">
        <v>45778</v>
      </c>
      <c r="O2461" s="7">
        <v>0.46107638888888891</v>
      </c>
      <c r="P2461" t="s">
        <v>1908</v>
      </c>
      <c r="Q2461" s="3">
        <v>45818</v>
      </c>
      <c r="R2461" s="7">
        <v>0.69549768518518518</v>
      </c>
      <c r="S2461" t="s">
        <v>1908</v>
      </c>
      <c r="U2461" s="92" t="s">
        <v>3889</v>
      </c>
      <c r="V2461" s="93" t="s">
        <v>4876</v>
      </c>
      <c r="W2461" s="92" t="s">
        <v>632</v>
      </c>
      <c r="X2461" s="93" t="s">
        <v>232</v>
      </c>
      <c r="AA2461" t="s">
        <v>160</v>
      </c>
      <c r="AB2461">
        <v>956</v>
      </c>
      <c r="AC2461" t="s">
        <v>155</v>
      </c>
      <c r="AD2461" t="s">
        <v>474</v>
      </c>
      <c r="AF2461" s="12" t="s">
        <v>6312</v>
      </c>
      <c r="AG2461" s="12">
        <v>207</v>
      </c>
      <c r="AH2461" s="12" t="s">
        <v>6312</v>
      </c>
      <c r="AI2461" s="12">
        <v>207</v>
      </c>
      <c r="AJ2461" s="12" t="s">
        <v>6312</v>
      </c>
      <c r="AK2461" s="12">
        <v>207</v>
      </c>
      <c r="AL2461" s="12" t="s">
        <v>6312</v>
      </c>
      <c r="AM2461" s="12">
        <v>207</v>
      </c>
      <c r="AN2461" s="12" t="s">
        <v>6217</v>
      </c>
      <c r="AO2461" s="12">
        <v>58</v>
      </c>
      <c r="AP2461" s="12" t="s">
        <v>6217</v>
      </c>
      <c r="AQ2461" s="12">
        <v>58</v>
      </c>
      <c r="AR2461" s="12" t="s">
        <v>239</v>
      </c>
      <c r="AS2461" s="12" t="s">
        <v>239</v>
      </c>
      <c r="AT2461" s="12" t="s">
        <v>239</v>
      </c>
      <c r="AU2461" s="12" t="s">
        <v>239</v>
      </c>
      <c r="AV2461" t="s">
        <v>202</v>
      </c>
      <c r="AW2461" t="s">
        <v>207</v>
      </c>
      <c r="AX2461" t="s">
        <v>211</v>
      </c>
      <c r="AY2461" t="s">
        <v>200</v>
      </c>
      <c r="AZ2461" t="s">
        <v>208</v>
      </c>
      <c r="BA2461">
        <v>2</v>
      </c>
      <c r="BB2461" t="s">
        <v>204</v>
      </c>
      <c r="BC2461" t="s">
        <v>209</v>
      </c>
      <c r="BD2461" t="s">
        <v>211</v>
      </c>
      <c r="BE2461" t="s">
        <v>203</v>
      </c>
      <c r="BF2461" t="s">
        <v>212</v>
      </c>
      <c r="BG2461" t="s">
        <v>211</v>
      </c>
      <c r="BH2461" t="s">
        <v>201</v>
      </c>
      <c r="BI2461" t="s">
        <v>210</v>
      </c>
      <c r="BJ2461">
        <v>1</v>
      </c>
      <c r="BK2461" t="s">
        <v>205</v>
      </c>
      <c r="BL2461" t="s">
        <v>354</v>
      </c>
      <c r="BM2461">
        <v>1</v>
      </c>
      <c r="BQ2461" t="s">
        <v>577</v>
      </c>
      <c r="BR2461" t="s">
        <v>160</v>
      </c>
      <c r="BS2461" t="s">
        <v>6638</v>
      </c>
      <c r="BT2461" t="s">
        <v>160</v>
      </c>
      <c r="BW2461" t="s">
        <v>367</v>
      </c>
      <c r="BX2461" t="s">
        <v>160</v>
      </c>
      <c r="CA2461" t="s">
        <v>1908</v>
      </c>
      <c r="CB2461" s="3">
        <v>45778</v>
      </c>
      <c r="CC2461" t="s">
        <v>1908</v>
      </c>
      <c r="CD2461" s="3">
        <v>45817</v>
      </c>
      <c r="CE2461" t="s">
        <v>1908</v>
      </c>
      <c r="CF2461" s="3">
        <v>45778</v>
      </c>
      <c r="CG2461" t="s">
        <v>1908</v>
      </c>
      <c r="CH2461" s="3">
        <v>45783</v>
      </c>
      <c r="CI2461" t="s">
        <v>1908</v>
      </c>
      <c r="CJ2461" s="3">
        <v>45783</v>
      </c>
      <c r="CK2461" t="s">
        <v>1908</v>
      </c>
      <c r="CL2461" s="3">
        <v>45817</v>
      </c>
      <c r="CM2461" t="s">
        <v>1908</v>
      </c>
      <c r="CN2461" s="3">
        <v>45796</v>
      </c>
      <c r="CO2461" t="s">
        <v>1908</v>
      </c>
      <c r="CP2461" s="3">
        <v>45817</v>
      </c>
      <c r="CQ2461" t="s">
        <v>1908</v>
      </c>
      <c r="CR2461" s="3">
        <v>45818</v>
      </c>
      <c r="CS2461" t="s">
        <v>1908</v>
      </c>
      <c r="CT2461" s="3">
        <v>45778</v>
      </c>
      <c r="CU2461" t="s">
        <v>1908</v>
      </c>
      <c r="CV2461" s="3">
        <v>45817</v>
      </c>
      <c r="CW2461" t="s">
        <v>1908</v>
      </c>
      <c r="CX2461" s="3">
        <v>45817</v>
      </c>
      <c r="CY2461" t="s">
        <v>1908</v>
      </c>
      <c r="CZ2461" s="3">
        <v>45796</v>
      </c>
      <c r="DA2461" t="s">
        <v>1908</v>
      </c>
      <c r="DB2461" s="3">
        <v>45796</v>
      </c>
      <c r="DC2461" t="s">
        <v>1908</v>
      </c>
      <c r="DD2461" s="3">
        <v>45818</v>
      </c>
      <c r="DE2461" t="s">
        <v>1908</v>
      </c>
      <c r="DF2461" s="3">
        <v>45817</v>
      </c>
      <c r="DG2461" t="s">
        <v>1908</v>
      </c>
      <c r="DH2461" s="3">
        <v>45817</v>
      </c>
      <c r="DK2461" t="s">
        <v>1908</v>
      </c>
      <c r="DL2461" s="3">
        <v>45817</v>
      </c>
      <c r="DQ2461" t="s">
        <v>6102</v>
      </c>
      <c r="DR2461" t="s">
        <v>6399</v>
      </c>
      <c r="DU2461" t="s">
        <v>6637</v>
      </c>
    </row>
    <row r="2462" spans="1:125" x14ac:dyDescent="0.25">
      <c r="A2462" s="5">
        <v>1323801</v>
      </c>
      <c r="B2462" s="5">
        <v>1</v>
      </c>
      <c r="J2462" s="3"/>
      <c r="K2462" s="3"/>
      <c r="L2462" s="3"/>
      <c r="M2462" s="3"/>
      <c r="N2462" s="3">
        <v>45778</v>
      </c>
      <c r="O2462" s="7">
        <v>0.46402777777777776</v>
      </c>
      <c r="P2462" t="s">
        <v>1908</v>
      </c>
      <c r="AV2462" t="s">
        <v>202</v>
      </c>
      <c r="AW2462" t="s">
        <v>207</v>
      </c>
      <c r="AX2462" t="s">
        <v>211</v>
      </c>
      <c r="AY2462" t="s">
        <v>200</v>
      </c>
      <c r="AZ2462" t="s">
        <v>208</v>
      </c>
      <c r="BA2462">
        <v>2</v>
      </c>
      <c r="BB2462" t="s">
        <v>204</v>
      </c>
      <c r="BC2462" t="s">
        <v>209</v>
      </c>
      <c r="BD2462" t="s">
        <v>211</v>
      </c>
      <c r="BE2462" t="s">
        <v>203</v>
      </c>
      <c r="BF2462" t="s">
        <v>212</v>
      </c>
      <c r="BG2462" t="s">
        <v>211</v>
      </c>
      <c r="BH2462" t="s">
        <v>201</v>
      </c>
      <c r="BI2462" t="s">
        <v>210</v>
      </c>
      <c r="BJ2462">
        <v>1</v>
      </c>
      <c r="BK2462" t="s">
        <v>205</v>
      </c>
      <c r="BL2462" t="s">
        <v>354</v>
      </c>
      <c r="BM2462">
        <v>1</v>
      </c>
    </row>
    <row r="2463" spans="1:125" x14ac:dyDescent="0.25">
      <c r="A2463" s="5">
        <v>1323805</v>
      </c>
      <c r="B2463" s="5">
        <v>5</v>
      </c>
      <c r="C2463" t="s">
        <v>6668</v>
      </c>
      <c r="D2463" t="s">
        <v>6639</v>
      </c>
      <c r="E2463" t="s">
        <v>3952</v>
      </c>
      <c r="F2463" t="s">
        <v>28</v>
      </c>
      <c r="G2463" t="s">
        <v>4657</v>
      </c>
      <c r="H2463" t="s">
        <v>127</v>
      </c>
      <c r="I2463" t="s">
        <v>117</v>
      </c>
      <c r="J2463" s="3"/>
      <c r="K2463" s="3"/>
      <c r="L2463" s="3"/>
      <c r="M2463" s="3" t="s">
        <v>133</v>
      </c>
      <c r="N2463" s="3">
        <v>45778</v>
      </c>
      <c r="O2463" s="7">
        <v>0.46402777777777776</v>
      </c>
      <c r="P2463" t="s">
        <v>1908</v>
      </c>
      <c r="Q2463" s="3">
        <v>45796</v>
      </c>
      <c r="R2463" s="7">
        <v>0.59932870370370372</v>
      </c>
      <c r="S2463" t="s">
        <v>1908</v>
      </c>
      <c r="U2463" s="92" t="s">
        <v>6640</v>
      </c>
      <c r="V2463" s="93" t="s">
        <v>5978</v>
      </c>
      <c r="AA2463" t="s">
        <v>147</v>
      </c>
      <c r="AB2463">
        <v>956</v>
      </c>
      <c r="AC2463" t="s">
        <v>154</v>
      </c>
      <c r="AD2463" t="s">
        <v>474</v>
      </c>
      <c r="AF2463" s="12" t="s">
        <v>4655</v>
      </c>
      <c r="AG2463" s="12">
        <v>59</v>
      </c>
      <c r="AH2463" s="12" t="s">
        <v>4655</v>
      </c>
      <c r="AI2463" s="12">
        <v>59</v>
      </c>
      <c r="AJ2463" s="12" t="s">
        <v>4655</v>
      </c>
      <c r="AK2463" s="12">
        <v>59</v>
      </c>
      <c r="AL2463" s="12" t="s">
        <v>4655</v>
      </c>
      <c r="AM2463" s="12">
        <v>59</v>
      </c>
      <c r="AN2463" s="12" t="s">
        <v>6136</v>
      </c>
      <c r="AO2463" s="12">
        <v>45</v>
      </c>
      <c r="AP2463" s="12" t="s">
        <v>6136</v>
      </c>
      <c r="AQ2463" s="12">
        <v>45</v>
      </c>
      <c r="AR2463" s="12" t="s">
        <v>239</v>
      </c>
      <c r="AS2463" s="12" t="s">
        <v>239</v>
      </c>
      <c r="AT2463" s="12" t="s">
        <v>239</v>
      </c>
      <c r="AU2463" s="12" t="s">
        <v>239</v>
      </c>
      <c r="AV2463" t="s">
        <v>202</v>
      </c>
      <c r="AW2463" t="s">
        <v>207</v>
      </c>
      <c r="AX2463" t="s">
        <v>211</v>
      </c>
      <c r="AY2463" t="s">
        <v>200</v>
      </c>
      <c r="AZ2463" t="s">
        <v>208</v>
      </c>
      <c r="BA2463">
        <v>2</v>
      </c>
      <c r="BB2463" t="s">
        <v>204</v>
      </c>
      <c r="BC2463" t="s">
        <v>209</v>
      </c>
      <c r="BD2463" t="s">
        <v>211</v>
      </c>
      <c r="BE2463" t="s">
        <v>203</v>
      </c>
      <c r="BF2463" t="s">
        <v>212</v>
      </c>
      <c r="BG2463" t="s">
        <v>211</v>
      </c>
      <c r="BH2463" t="s">
        <v>201</v>
      </c>
      <c r="BI2463" t="s">
        <v>210</v>
      </c>
      <c r="BJ2463">
        <v>1</v>
      </c>
      <c r="BK2463" t="s">
        <v>205</v>
      </c>
      <c r="BL2463" t="s">
        <v>354</v>
      </c>
      <c r="BM2463">
        <v>1</v>
      </c>
      <c r="BQ2463" t="s">
        <v>577</v>
      </c>
      <c r="BR2463" t="s">
        <v>6579</v>
      </c>
      <c r="BS2463" t="s">
        <v>4579</v>
      </c>
      <c r="BT2463" t="s">
        <v>6579</v>
      </c>
      <c r="BW2463" t="s">
        <v>367</v>
      </c>
      <c r="BX2463" t="s">
        <v>6579</v>
      </c>
      <c r="BY2463" t="s">
        <v>4581</v>
      </c>
      <c r="BZ2463" t="s">
        <v>6579</v>
      </c>
      <c r="CA2463" t="s">
        <v>1908</v>
      </c>
      <c r="CB2463" s="3">
        <v>45778</v>
      </c>
      <c r="CE2463" t="s">
        <v>1908</v>
      </c>
      <c r="CF2463" s="3">
        <v>45796</v>
      </c>
      <c r="CG2463" t="s">
        <v>1908</v>
      </c>
      <c r="CH2463" s="3">
        <v>45796</v>
      </c>
      <c r="CI2463" t="s">
        <v>1908</v>
      </c>
      <c r="CJ2463" s="3">
        <v>45796</v>
      </c>
      <c r="CK2463" t="s">
        <v>1908</v>
      </c>
      <c r="CL2463" s="3">
        <v>45796</v>
      </c>
      <c r="CM2463" t="s">
        <v>1908</v>
      </c>
      <c r="CN2463" s="3">
        <v>45796</v>
      </c>
      <c r="CS2463" t="s">
        <v>1908</v>
      </c>
      <c r="CT2463" s="3">
        <v>45778</v>
      </c>
      <c r="CU2463" t="s">
        <v>1908</v>
      </c>
      <c r="CV2463" s="3">
        <v>45796</v>
      </c>
      <c r="CY2463" t="s">
        <v>1908</v>
      </c>
      <c r="CZ2463" s="3">
        <v>45796</v>
      </c>
      <c r="DA2463" t="s">
        <v>1908</v>
      </c>
      <c r="DB2463" s="3">
        <v>45796</v>
      </c>
      <c r="DR2463" t="s">
        <v>6394</v>
      </c>
      <c r="DU2463" t="s">
        <v>6641</v>
      </c>
    </row>
    <row r="2464" spans="1:125" x14ac:dyDescent="0.25">
      <c r="A2464" s="5">
        <v>1323806</v>
      </c>
      <c r="B2464" s="5">
        <v>6</v>
      </c>
      <c r="C2464" t="s">
        <v>6668</v>
      </c>
      <c r="D2464" t="s">
        <v>6639</v>
      </c>
      <c r="E2464" t="s">
        <v>3952</v>
      </c>
      <c r="F2464" t="s">
        <v>28</v>
      </c>
      <c r="G2464" t="s">
        <v>4657</v>
      </c>
      <c r="H2464" t="s">
        <v>127</v>
      </c>
      <c r="I2464" t="s">
        <v>117</v>
      </c>
      <c r="J2464" s="3"/>
      <c r="K2464" s="3"/>
      <c r="L2464" s="3"/>
      <c r="M2464" s="3" t="s">
        <v>133</v>
      </c>
      <c r="N2464" s="3">
        <v>45778</v>
      </c>
      <c r="O2464" s="7">
        <v>0.46402777777777776</v>
      </c>
      <c r="P2464" t="s">
        <v>1908</v>
      </c>
      <c r="Q2464" s="3">
        <v>45847</v>
      </c>
      <c r="R2464" s="7">
        <v>0.42469907407407409</v>
      </c>
      <c r="S2464" t="s">
        <v>1908</v>
      </c>
      <c r="U2464" s="92" t="s">
        <v>6640</v>
      </c>
      <c r="V2464" s="93" t="s">
        <v>6775</v>
      </c>
      <c r="AA2464" t="s">
        <v>147</v>
      </c>
      <c r="AB2464">
        <v>956</v>
      </c>
      <c r="AC2464" t="s">
        <v>154</v>
      </c>
      <c r="AD2464" t="s">
        <v>474</v>
      </c>
      <c r="AF2464" s="12" t="s">
        <v>4655</v>
      </c>
      <c r="AG2464" s="12">
        <v>59</v>
      </c>
      <c r="AH2464" s="12" t="s">
        <v>4655</v>
      </c>
      <c r="AI2464" s="12">
        <v>59</v>
      </c>
      <c r="AJ2464" s="12" t="s">
        <v>4655</v>
      </c>
      <c r="AK2464" s="12">
        <v>59</v>
      </c>
      <c r="AL2464" s="12" t="s">
        <v>4655</v>
      </c>
      <c r="AM2464" s="12">
        <v>59</v>
      </c>
      <c r="AN2464" s="12" t="s">
        <v>6136</v>
      </c>
      <c r="AO2464" s="12">
        <v>45</v>
      </c>
      <c r="AP2464" s="12" t="s">
        <v>6136</v>
      </c>
      <c r="AQ2464" s="12">
        <v>45</v>
      </c>
      <c r="AR2464" s="12" t="s">
        <v>239</v>
      </c>
      <c r="AS2464" s="12" t="s">
        <v>239</v>
      </c>
      <c r="AT2464" s="12" t="s">
        <v>239</v>
      </c>
      <c r="AU2464" s="12" t="s">
        <v>239</v>
      </c>
      <c r="AV2464" t="s">
        <v>202</v>
      </c>
      <c r="AW2464" t="s">
        <v>207</v>
      </c>
      <c r="AX2464" t="s">
        <v>211</v>
      </c>
      <c r="AY2464" t="s">
        <v>200</v>
      </c>
      <c r="AZ2464" t="s">
        <v>208</v>
      </c>
      <c r="BA2464">
        <v>2</v>
      </c>
      <c r="BB2464" t="s">
        <v>204</v>
      </c>
      <c r="BC2464" t="s">
        <v>209</v>
      </c>
      <c r="BD2464" t="s">
        <v>211</v>
      </c>
      <c r="BE2464" t="s">
        <v>203</v>
      </c>
      <c r="BF2464" t="s">
        <v>212</v>
      </c>
      <c r="BG2464" t="s">
        <v>211</v>
      </c>
      <c r="BH2464" t="s">
        <v>201</v>
      </c>
      <c r="BI2464" t="s">
        <v>210</v>
      </c>
      <c r="BJ2464">
        <v>1</v>
      </c>
      <c r="BK2464" t="s">
        <v>205</v>
      </c>
      <c r="BL2464" t="s">
        <v>354</v>
      </c>
      <c r="BM2464">
        <v>1</v>
      </c>
      <c r="BQ2464" t="s">
        <v>577</v>
      </c>
      <c r="BR2464" t="s">
        <v>6579</v>
      </c>
      <c r="BS2464" t="s">
        <v>4579</v>
      </c>
      <c r="BT2464" t="s">
        <v>6579</v>
      </c>
      <c r="BW2464" t="s">
        <v>367</v>
      </c>
      <c r="BX2464" t="s">
        <v>6579</v>
      </c>
      <c r="BY2464" t="s">
        <v>4581</v>
      </c>
      <c r="BZ2464" t="s">
        <v>6579</v>
      </c>
      <c r="CA2464" t="s">
        <v>1908</v>
      </c>
      <c r="CB2464" s="3">
        <v>45778</v>
      </c>
      <c r="CE2464" t="s">
        <v>1908</v>
      </c>
      <c r="CF2464" s="3">
        <v>45796</v>
      </c>
      <c r="CG2464" t="s">
        <v>1908</v>
      </c>
      <c r="CH2464" s="3">
        <v>45796</v>
      </c>
      <c r="CI2464" t="s">
        <v>1908</v>
      </c>
      <c r="CJ2464" s="3">
        <v>45796</v>
      </c>
      <c r="CK2464" t="s">
        <v>1908</v>
      </c>
      <c r="CL2464" s="3">
        <v>45796</v>
      </c>
      <c r="CM2464" t="s">
        <v>1908</v>
      </c>
      <c r="CN2464" s="3">
        <v>45796</v>
      </c>
      <c r="CS2464" t="s">
        <v>1908</v>
      </c>
      <c r="CT2464" s="3">
        <v>45778</v>
      </c>
      <c r="CU2464" t="s">
        <v>1908</v>
      </c>
      <c r="CV2464" s="3">
        <v>45796</v>
      </c>
      <c r="CY2464" t="s">
        <v>1908</v>
      </c>
      <c r="CZ2464" s="3">
        <v>45796</v>
      </c>
      <c r="DA2464" t="s">
        <v>1908</v>
      </c>
      <c r="DB2464" s="3">
        <v>45796</v>
      </c>
      <c r="DR2464" t="s">
        <v>6394</v>
      </c>
      <c r="DU2464" t="s">
        <v>6641</v>
      </c>
    </row>
    <row r="2465" spans="1:125" x14ac:dyDescent="0.25">
      <c r="A2465" s="5">
        <v>1323807</v>
      </c>
      <c r="B2465" s="5">
        <v>7</v>
      </c>
      <c r="C2465" t="s">
        <v>6668</v>
      </c>
      <c r="D2465" t="s">
        <v>6639</v>
      </c>
      <c r="E2465" t="s">
        <v>3952</v>
      </c>
      <c r="F2465" t="s">
        <v>28</v>
      </c>
      <c r="G2465" t="s">
        <v>4657</v>
      </c>
      <c r="H2465" t="s">
        <v>127</v>
      </c>
      <c r="I2465" t="s">
        <v>117</v>
      </c>
      <c r="J2465" s="3"/>
      <c r="K2465" s="3"/>
      <c r="L2465" s="3">
        <v>45902</v>
      </c>
      <c r="M2465" s="3" t="s">
        <v>133</v>
      </c>
      <c r="N2465" s="3">
        <v>45778</v>
      </c>
      <c r="O2465" s="7">
        <v>0.46402777777777776</v>
      </c>
      <c r="P2465" t="s">
        <v>1908</v>
      </c>
      <c r="Q2465" s="3">
        <v>45852</v>
      </c>
      <c r="R2465" s="7">
        <v>0.63390046296296299</v>
      </c>
      <c r="S2465" t="s">
        <v>1908</v>
      </c>
      <c r="U2465" s="92" t="s">
        <v>6640</v>
      </c>
      <c r="V2465" s="93" t="s">
        <v>6775</v>
      </c>
      <c r="AA2465" t="s">
        <v>147</v>
      </c>
      <c r="AB2465">
        <v>956</v>
      </c>
      <c r="AC2465" t="s">
        <v>154</v>
      </c>
      <c r="AD2465" t="s">
        <v>474</v>
      </c>
      <c r="AF2465" s="12" t="s">
        <v>4655</v>
      </c>
      <c r="AG2465" s="12">
        <v>59</v>
      </c>
      <c r="AH2465" s="12" t="s">
        <v>4655</v>
      </c>
      <c r="AI2465" s="12">
        <v>59</v>
      </c>
      <c r="AJ2465" s="12" t="s">
        <v>4655</v>
      </c>
      <c r="AK2465" s="12">
        <v>59</v>
      </c>
      <c r="AL2465" s="12" t="s">
        <v>4655</v>
      </c>
      <c r="AM2465" s="12">
        <v>59</v>
      </c>
      <c r="AN2465" s="12" t="s">
        <v>6136</v>
      </c>
      <c r="AO2465" s="12">
        <v>45</v>
      </c>
      <c r="AP2465" s="12" t="s">
        <v>6136</v>
      </c>
      <c r="AQ2465" s="12">
        <v>45</v>
      </c>
      <c r="AR2465" s="12" t="s">
        <v>239</v>
      </c>
      <c r="AS2465" s="12" t="s">
        <v>239</v>
      </c>
      <c r="AT2465" s="12" t="s">
        <v>239</v>
      </c>
      <c r="AU2465" s="12" t="s">
        <v>239</v>
      </c>
      <c r="AV2465" t="s">
        <v>202</v>
      </c>
      <c r="AW2465" t="s">
        <v>207</v>
      </c>
      <c r="AX2465" t="s">
        <v>211</v>
      </c>
      <c r="AY2465" t="s">
        <v>200</v>
      </c>
      <c r="AZ2465" t="s">
        <v>208</v>
      </c>
      <c r="BA2465">
        <v>2</v>
      </c>
      <c r="BB2465" t="s">
        <v>204</v>
      </c>
      <c r="BC2465" t="s">
        <v>209</v>
      </c>
      <c r="BD2465" t="s">
        <v>211</v>
      </c>
      <c r="BE2465" t="s">
        <v>203</v>
      </c>
      <c r="BF2465" t="s">
        <v>212</v>
      </c>
      <c r="BG2465" t="s">
        <v>211</v>
      </c>
      <c r="BH2465" t="s">
        <v>201</v>
      </c>
      <c r="BI2465" t="s">
        <v>210</v>
      </c>
      <c r="BJ2465">
        <v>1</v>
      </c>
      <c r="BK2465" t="s">
        <v>205</v>
      </c>
      <c r="BL2465" t="s">
        <v>354</v>
      </c>
      <c r="BM2465">
        <v>1</v>
      </c>
      <c r="BQ2465" t="s">
        <v>577</v>
      </c>
      <c r="BR2465" t="s">
        <v>6579</v>
      </c>
      <c r="BS2465" t="s">
        <v>4579</v>
      </c>
      <c r="BT2465" t="s">
        <v>6579</v>
      </c>
      <c r="BW2465" t="s">
        <v>367</v>
      </c>
      <c r="BX2465" t="s">
        <v>6579</v>
      </c>
      <c r="BY2465" t="s">
        <v>4581</v>
      </c>
      <c r="BZ2465" t="s">
        <v>6579</v>
      </c>
      <c r="CA2465" t="s">
        <v>1908</v>
      </c>
      <c r="CB2465" s="3">
        <v>45778</v>
      </c>
      <c r="CC2465" t="s">
        <v>1908</v>
      </c>
      <c r="CD2465" s="3">
        <v>45852</v>
      </c>
      <c r="CE2465" t="s">
        <v>1908</v>
      </c>
      <c r="CF2465" s="3">
        <v>45796</v>
      </c>
      <c r="CG2465" t="s">
        <v>1908</v>
      </c>
      <c r="CH2465" s="3">
        <v>45796</v>
      </c>
      <c r="CI2465" t="s">
        <v>1908</v>
      </c>
      <c r="CJ2465" s="3">
        <v>45796</v>
      </c>
      <c r="CK2465" t="s">
        <v>1908</v>
      </c>
      <c r="CL2465" s="3">
        <v>45796</v>
      </c>
      <c r="CM2465" t="s">
        <v>1908</v>
      </c>
      <c r="CN2465" s="3">
        <v>45796</v>
      </c>
      <c r="CO2465" t="s">
        <v>1908</v>
      </c>
      <c r="CP2465" s="3">
        <v>45852</v>
      </c>
      <c r="CS2465" t="s">
        <v>1908</v>
      </c>
      <c r="CT2465" s="3">
        <v>45778</v>
      </c>
      <c r="CU2465" t="s">
        <v>1908</v>
      </c>
      <c r="CV2465" s="3">
        <v>45796</v>
      </c>
      <c r="CW2465" t="s">
        <v>1908</v>
      </c>
      <c r="CX2465" s="3">
        <v>45852</v>
      </c>
      <c r="CY2465" t="s">
        <v>1908</v>
      </c>
      <c r="CZ2465" s="3">
        <v>45796</v>
      </c>
      <c r="DA2465" t="s">
        <v>1908</v>
      </c>
      <c r="DB2465" s="3">
        <v>45796</v>
      </c>
      <c r="DE2465" t="s">
        <v>1908</v>
      </c>
      <c r="DF2465" s="3">
        <v>45852</v>
      </c>
      <c r="DK2465" t="s">
        <v>1908</v>
      </c>
      <c r="DL2465" s="3">
        <v>45852</v>
      </c>
      <c r="DQ2465" t="s">
        <v>28</v>
      </c>
      <c r="DR2465" t="s">
        <v>6394</v>
      </c>
      <c r="DU2465" t="s">
        <v>6641</v>
      </c>
    </row>
    <row r="2466" spans="1:125" x14ac:dyDescent="0.25">
      <c r="A2466" s="5">
        <v>1323901</v>
      </c>
      <c r="B2466" s="5">
        <v>1</v>
      </c>
      <c r="J2466" s="3"/>
      <c r="K2466" s="3"/>
      <c r="L2466" s="3"/>
      <c r="M2466" s="3"/>
      <c r="N2466" s="3">
        <v>45778</v>
      </c>
      <c r="O2466" s="7">
        <v>0.4682986111111111</v>
      </c>
      <c r="P2466" t="s">
        <v>1908</v>
      </c>
      <c r="AV2466" t="s">
        <v>202</v>
      </c>
      <c r="AW2466" t="s">
        <v>207</v>
      </c>
      <c r="AX2466" t="s">
        <v>211</v>
      </c>
      <c r="AY2466" t="s">
        <v>200</v>
      </c>
      <c r="AZ2466" t="s">
        <v>208</v>
      </c>
      <c r="BA2466">
        <v>2</v>
      </c>
      <c r="BB2466" t="s">
        <v>204</v>
      </c>
      <c r="BC2466" t="s">
        <v>209</v>
      </c>
      <c r="BD2466" t="s">
        <v>211</v>
      </c>
      <c r="BE2466" t="s">
        <v>203</v>
      </c>
      <c r="BF2466" t="s">
        <v>212</v>
      </c>
      <c r="BG2466" t="s">
        <v>211</v>
      </c>
      <c r="BH2466" t="s">
        <v>201</v>
      </c>
      <c r="BI2466" t="s">
        <v>210</v>
      </c>
      <c r="BJ2466">
        <v>1</v>
      </c>
      <c r="BK2466" t="s">
        <v>205</v>
      </c>
      <c r="BL2466" t="s">
        <v>354</v>
      </c>
      <c r="BM2466">
        <v>1</v>
      </c>
    </row>
    <row r="2467" spans="1:125" x14ac:dyDescent="0.25">
      <c r="A2467" s="5">
        <v>1323911</v>
      </c>
      <c r="B2467" s="5">
        <v>11</v>
      </c>
      <c r="C2467" t="s">
        <v>6737</v>
      </c>
      <c r="D2467" t="s">
        <v>6642</v>
      </c>
      <c r="E2467" t="s">
        <v>5182</v>
      </c>
      <c r="F2467" t="s">
        <v>28</v>
      </c>
      <c r="G2467" t="s">
        <v>6316</v>
      </c>
      <c r="H2467" t="s">
        <v>127</v>
      </c>
      <c r="I2467" t="s">
        <v>117</v>
      </c>
      <c r="J2467" s="3"/>
      <c r="K2467" s="3"/>
      <c r="L2467" s="3">
        <v>45937</v>
      </c>
      <c r="M2467" s="3" t="s">
        <v>135</v>
      </c>
      <c r="N2467" s="3">
        <v>45778</v>
      </c>
      <c r="O2467" s="7">
        <v>0.4682986111111111</v>
      </c>
      <c r="P2467" t="s">
        <v>1908</v>
      </c>
      <c r="Q2467" s="3">
        <v>45825</v>
      </c>
      <c r="R2467" s="7">
        <v>0.64486111111111111</v>
      </c>
      <c r="S2467" t="s">
        <v>1908</v>
      </c>
      <c r="T2467">
        <v>464</v>
      </c>
      <c r="U2467" s="92" t="s">
        <v>6643</v>
      </c>
      <c r="V2467" s="93" t="s">
        <v>5458</v>
      </c>
      <c r="W2467" s="92" t="s">
        <v>6644</v>
      </c>
      <c r="X2467" s="93" t="s">
        <v>6645</v>
      </c>
      <c r="Y2467" s="92" t="s">
        <v>3889</v>
      </c>
      <c r="Z2467" s="93" t="s">
        <v>4876</v>
      </c>
      <c r="AA2467" t="s">
        <v>234</v>
      </c>
      <c r="AB2467">
        <v>956</v>
      </c>
      <c r="AC2467" t="s">
        <v>159</v>
      </c>
      <c r="AD2467" t="s">
        <v>474</v>
      </c>
      <c r="AF2467" s="12" t="s">
        <v>6313</v>
      </c>
      <c r="AG2467" s="12">
        <v>48</v>
      </c>
      <c r="AH2467" s="12" t="s">
        <v>6313</v>
      </c>
      <c r="AI2467" s="12">
        <v>48</v>
      </c>
      <c r="AJ2467" s="12" t="s">
        <v>6313</v>
      </c>
      <c r="AK2467" s="12">
        <v>48</v>
      </c>
      <c r="AL2467" s="12" t="s">
        <v>6313</v>
      </c>
      <c r="AM2467" s="12">
        <v>48</v>
      </c>
      <c r="AN2467" s="12" t="s">
        <v>6217</v>
      </c>
      <c r="AO2467" s="12">
        <v>58</v>
      </c>
      <c r="AP2467" s="12" t="s">
        <v>6217</v>
      </c>
      <c r="AQ2467" s="12">
        <v>58</v>
      </c>
      <c r="AR2467" s="12" t="s">
        <v>239</v>
      </c>
      <c r="AS2467" s="12" t="s">
        <v>239</v>
      </c>
      <c r="AT2467" s="12" t="s">
        <v>239</v>
      </c>
      <c r="AU2467" s="12" t="s">
        <v>239</v>
      </c>
      <c r="AV2467" t="s">
        <v>202</v>
      </c>
      <c r="AW2467" t="s">
        <v>207</v>
      </c>
      <c r="AX2467" t="s">
        <v>211</v>
      </c>
      <c r="AY2467" t="s">
        <v>200</v>
      </c>
      <c r="AZ2467" t="s">
        <v>208</v>
      </c>
      <c r="BA2467">
        <v>2</v>
      </c>
      <c r="BB2467" t="s">
        <v>204</v>
      </c>
      <c r="BC2467" t="s">
        <v>209</v>
      </c>
      <c r="BD2467" t="s">
        <v>211</v>
      </c>
      <c r="BE2467" t="s">
        <v>203</v>
      </c>
      <c r="BF2467" t="s">
        <v>212</v>
      </c>
      <c r="BG2467" t="s">
        <v>211</v>
      </c>
      <c r="BH2467" t="s">
        <v>201</v>
      </c>
      <c r="BI2467" t="s">
        <v>210</v>
      </c>
      <c r="BJ2467">
        <v>1</v>
      </c>
      <c r="BK2467" t="s">
        <v>205</v>
      </c>
      <c r="BL2467" t="s">
        <v>354</v>
      </c>
      <c r="BM2467">
        <v>1</v>
      </c>
      <c r="BQ2467" t="s">
        <v>577</v>
      </c>
      <c r="BR2467" t="s">
        <v>5763</v>
      </c>
      <c r="BS2467" t="s">
        <v>6646</v>
      </c>
      <c r="BT2467" t="s">
        <v>5763</v>
      </c>
      <c r="BW2467" t="s">
        <v>367</v>
      </c>
      <c r="BX2467" t="s">
        <v>5763</v>
      </c>
      <c r="CA2467" t="s">
        <v>1908</v>
      </c>
      <c r="CB2467" s="3">
        <v>45778</v>
      </c>
      <c r="CC2467" t="s">
        <v>1908</v>
      </c>
      <c r="CD2467" s="3">
        <v>45825</v>
      </c>
      <c r="CE2467" t="s">
        <v>1908</v>
      </c>
      <c r="CF2467" s="3">
        <v>45778</v>
      </c>
      <c r="CG2467" t="s">
        <v>1908</v>
      </c>
      <c r="CH2467" s="3">
        <v>45783</v>
      </c>
      <c r="CI2467" t="s">
        <v>1908</v>
      </c>
      <c r="CJ2467" s="3">
        <v>45783</v>
      </c>
      <c r="CK2467" t="s">
        <v>1908</v>
      </c>
      <c r="CL2467" s="3">
        <v>45825</v>
      </c>
      <c r="CM2467" t="s">
        <v>1908</v>
      </c>
      <c r="CN2467" s="3">
        <v>45825</v>
      </c>
      <c r="CO2467" t="s">
        <v>1908</v>
      </c>
      <c r="CP2467" s="3">
        <v>45825</v>
      </c>
      <c r="CS2467" t="s">
        <v>1908</v>
      </c>
      <c r="CT2467" s="3">
        <v>45778</v>
      </c>
      <c r="CU2467" t="s">
        <v>1908</v>
      </c>
      <c r="CV2467" s="3">
        <v>45825</v>
      </c>
      <c r="CW2467" t="s">
        <v>1908</v>
      </c>
      <c r="CX2467" s="3">
        <v>45825</v>
      </c>
      <c r="CY2467" t="s">
        <v>1908</v>
      </c>
      <c r="CZ2467" s="3">
        <v>45825</v>
      </c>
      <c r="DA2467" t="s">
        <v>1908</v>
      </c>
      <c r="DB2467" s="3">
        <v>45825</v>
      </c>
      <c r="DE2467" t="s">
        <v>1908</v>
      </c>
      <c r="DF2467" s="3">
        <v>45825</v>
      </c>
      <c r="DG2467" t="s">
        <v>1908</v>
      </c>
      <c r="DH2467" s="3">
        <v>45825</v>
      </c>
      <c r="DK2467" t="s">
        <v>1908</v>
      </c>
      <c r="DL2467" s="3">
        <v>45825</v>
      </c>
      <c r="DQ2467" t="s">
        <v>28</v>
      </c>
      <c r="DR2467" t="s">
        <v>6394</v>
      </c>
      <c r="DU2467" t="s">
        <v>6738</v>
      </c>
    </row>
    <row r="2468" spans="1:125" x14ac:dyDescent="0.25">
      <c r="A2468" s="5">
        <v>1323912</v>
      </c>
      <c r="B2468" s="5">
        <v>12</v>
      </c>
      <c r="C2468" t="s">
        <v>6737</v>
      </c>
      <c r="D2468" t="s">
        <v>6642</v>
      </c>
      <c r="E2468" t="s">
        <v>5182</v>
      </c>
      <c r="F2468" t="s">
        <v>28</v>
      </c>
      <c r="G2468" t="s">
        <v>6316</v>
      </c>
      <c r="H2468" t="s">
        <v>127</v>
      </c>
      <c r="I2468" t="s">
        <v>117</v>
      </c>
      <c r="J2468" s="3"/>
      <c r="K2468" s="3"/>
      <c r="L2468" s="3">
        <v>45937</v>
      </c>
      <c r="M2468" s="3" t="s">
        <v>135</v>
      </c>
      <c r="N2468" s="3">
        <v>45778</v>
      </c>
      <c r="O2468" s="7">
        <v>0.4682986111111111</v>
      </c>
      <c r="P2468" t="s">
        <v>1908</v>
      </c>
      <c r="Q2468" s="3">
        <v>45847</v>
      </c>
      <c r="R2468" s="7">
        <v>0.39553240740740742</v>
      </c>
      <c r="S2468" t="s">
        <v>1908</v>
      </c>
      <c r="T2468">
        <v>464</v>
      </c>
      <c r="U2468" s="92" t="s">
        <v>6643</v>
      </c>
      <c r="V2468" s="93" t="s">
        <v>5458</v>
      </c>
      <c r="W2468" s="92" t="s">
        <v>6644</v>
      </c>
      <c r="X2468" s="93" t="s">
        <v>6645</v>
      </c>
      <c r="Y2468" s="92" t="s">
        <v>3889</v>
      </c>
      <c r="Z2468" s="93" t="s">
        <v>4876</v>
      </c>
      <c r="AA2468" t="s">
        <v>234</v>
      </c>
      <c r="AB2468">
        <v>956</v>
      </c>
      <c r="AC2468" t="s">
        <v>159</v>
      </c>
      <c r="AD2468" t="s">
        <v>474</v>
      </c>
      <c r="AF2468" s="12" t="s">
        <v>6313</v>
      </c>
      <c r="AG2468" s="12">
        <v>48</v>
      </c>
      <c r="AH2468" s="12" t="s">
        <v>6313</v>
      </c>
      <c r="AI2468" s="12">
        <v>48</v>
      </c>
      <c r="AJ2468" s="12" t="s">
        <v>6313</v>
      </c>
      <c r="AK2468" s="12">
        <v>48</v>
      </c>
      <c r="AL2468" s="12" t="s">
        <v>6313</v>
      </c>
      <c r="AM2468" s="12">
        <v>48</v>
      </c>
      <c r="AN2468" s="12" t="s">
        <v>6217</v>
      </c>
      <c r="AO2468" s="12">
        <v>58</v>
      </c>
      <c r="AP2468" s="12" t="s">
        <v>6217</v>
      </c>
      <c r="AQ2468" s="12">
        <v>58</v>
      </c>
      <c r="AR2468" s="12" t="s">
        <v>239</v>
      </c>
      <c r="AS2468" s="12" t="s">
        <v>239</v>
      </c>
      <c r="AT2468" s="12" t="s">
        <v>239</v>
      </c>
      <c r="AU2468" s="12" t="s">
        <v>239</v>
      </c>
      <c r="AV2468" t="s">
        <v>202</v>
      </c>
      <c r="AW2468" t="s">
        <v>207</v>
      </c>
      <c r="AX2468" t="s">
        <v>211</v>
      </c>
      <c r="AY2468" t="s">
        <v>200</v>
      </c>
      <c r="AZ2468" t="s">
        <v>208</v>
      </c>
      <c r="BA2468">
        <v>2</v>
      </c>
      <c r="BB2468" t="s">
        <v>204</v>
      </c>
      <c r="BC2468" t="s">
        <v>209</v>
      </c>
      <c r="BD2468" t="s">
        <v>211</v>
      </c>
      <c r="BE2468" t="s">
        <v>203</v>
      </c>
      <c r="BF2468" t="s">
        <v>212</v>
      </c>
      <c r="BG2468" t="s">
        <v>211</v>
      </c>
      <c r="BH2468" t="s">
        <v>201</v>
      </c>
      <c r="BI2468" t="s">
        <v>210</v>
      </c>
      <c r="BJ2468">
        <v>1</v>
      </c>
      <c r="BK2468" t="s">
        <v>205</v>
      </c>
      <c r="BL2468" t="s">
        <v>354</v>
      </c>
      <c r="BM2468">
        <v>1</v>
      </c>
      <c r="BQ2468" t="s">
        <v>577</v>
      </c>
      <c r="BR2468" t="s">
        <v>5763</v>
      </c>
      <c r="BS2468" t="s">
        <v>6646</v>
      </c>
      <c r="BT2468" t="s">
        <v>5763</v>
      </c>
      <c r="BW2468" t="s">
        <v>367</v>
      </c>
      <c r="BX2468" t="s">
        <v>5763</v>
      </c>
      <c r="CA2468" t="s">
        <v>1908</v>
      </c>
      <c r="CB2468" s="3">
        <v>45778</v>
      </c>
      <c r="CC2468" t="s">
        <v>1908</v>
      </c>
      <c r="CD2468" s="3">
        <v>45825</v>
      </c>
      <c r="CE2468" t="s">
        <v>1908</v>
      </c>
      <c r="CF2468" s="3">
        <v>45778</v>
      </c>
      <c r="CG2468" t="s">
        <v>1908</v>
      </c>
      <c r="CH2468" s="3">
        <v>45783</v>
      </c>
      <c r="CI2468" t="s">
        <v>1908</v>
      </c>
      <c r="CJ2468" s="3">
        <v>45783</v>
      </c>
      <c r="CK2468" t="s">
        <v>1908</v>
      </c>
      <c r="CL2468" s="3">
        <v>45825</v>
      </c>
      <c r="CM2468" t="s">
        <v>1908</v>
      </c>
      <c r="CN2468" s="3">
        <v>45825</v>
      </c>
      <c r="CO2468" t="s">
        <v>1908</v>
      </c>
      <c r="CP2468" s="3">
        <v>45825</v>
      </c>
      <c r="CQ2468" t="s">
        <v>1908</v>
      </c>
      <c r="CR2468" s="3">
        <v>45847</v>
      </c>
      <c r="CS2468" t="s">
        <v>1908</v>
      </c>
      <c r="CT2468" s="3">
        <v>45778</v>
      </c>
      <c r="CU2468" t="s">
        <v>1908</v>
      </c>
      <c r="CV2468" s="3">
        <v>45825</v>
      </c>
      <c r="CW2468" t="s">
        <v>1908</v>
      </c>
      <c r="CX2468" s="3">
        <v>45825</v>
      </c>
      <c r="CY2468" t="s">
        <v>1908</v>
      </c>
      <c r="CZ2468" s="3">
        <v>45825</v>
      </c>
      <c r="DA2468" t="s">
        <v>1908</v>
      </c>
      <c r="DB2468" s="3">
        <v>45825</v>
      </c>
      <c r="DC2468" t="s">
        <v>1908</v>
      </c>
      <c r="DD2468" s="3">
        <v>45847</v>
      </c>
      <c r="DE2468" t="s">
        <v>1908</v>
      </c>
      <c r="DF2468" s="3">
        <v>45825</v>
      </c>
      <c r="DG2468" t="s">
        <v>1908</v>
      </c>
      <c r="DH2468" s="3">
        <v>45825</v>
      </c>
      <c r="DK2468" t="s">
        <v>1908</v>
      </c>
      <c r="DL2468" s="3">
        <v>45825</v>
      </c>
      <c r="DQ2468" t="s">
        <v>28</v>
      </c>
      <c r="DR2468" t="s">
        <v>6394</v>
      </c>
      <c r="DU2468" t="s">
        <v>6738</v>
      </c>
    </row>
    <row r="2469" spans="1:125" x14ac:dyDescent="0.25">
      <c r="A2469" s="5">
        <v>1324001</v>
      </c>
      <c r="B2469" s="5">
        <v>1</v>
      </c>
      <c r="J2469" s="3"/>
      <c r="K2469" s="3"/>
      <c r="L2469" s="3"/>
      <c r="M2469" s="3"/>
      <c r="N2469" s="3">
        <v>45778</v>
      </c>
      <c r="O2469" s="7">
        <v>0.47118055555555555</v>
      </c>
      <c r="P2469" t="s">
        <v>1908</v>
      </c>
      <c r="AV2469" t="s">
        <v>202</v>
      </c>
      <c r="AW2469" t="s">
        <v>207</v>
      </c>
      <c r="AX2469" t="s">
        <v>211</v>
      </c>
      <c r="AY2469" t="s">
        <v>200</v>
      </c>
      <c r="AZ2469" t="s">
        <v>208</v>
      </c>
      <c r="BA2469">
        <v>2</v>
      </c>
      <c r="BB2469" t="s">
        <v>204</v>
      </c>
      <c r="BC2469" t="s">
        <v>209</v>
      </c>
      <c r="BD2469" t="s">
        <v>211</v>
      </c>
      <c r="BE2469" t="s">
        <v>203</v>
      </c>
      <c r="BF2469" t="s">
        <v>212</v>
      </c>
      <c r="BG2469" t="s">
        <v>211</v>
      </c>
      <c r="BH2469" t="s">
        <v>201</v>
      </c>
      <c r="BI2469" t="s">
        <v>210</v>
      </c>
      <c r="BJ2469">
        <v>1</v>
      </c>
      <c r="BK2469" t="s">
        <v>205</v>
      </c>
      <c r="BL2469" t="s">
        <v>354</v>
      </c>
      <c r="BM2469">
        <v>1</v>
      </c>
    </row>
    <row r="2470" spans="1:125" x14ac:dyDescent="0.25">
      <c r="A2470" s="5">
        <v>1324010</v>
      </c>
      <c r="B2470" s="5">
        <v>10</v>
      </c>
      <c r="C2470" t="s">
        <v>6670</v>
      </c>
      <c r="D2470" t="s">
        <v>6647</v>
      </c>
      <c r="E2470" t="s">
        <v>4376</v>
      </c>
      <c r="F2470" t="s">
        <v>28</v>
      </c>
      <c r="G2470" t="s">
        <v>2022</v>
      </c>
      <c r="H2470" t="s">
        <v>127</v>
      </c>
      <c r="I2470" t="s">
        <v>117</v>
      </c>
      <c r="J2470" s="3"/>
      <c r="K2470" s="3"/>
      <c r="L2470" s="3">
        <v>45902</v>
      </c>
      <c r="M2470" s="3" t="s">
        <v>136</v>
      </c>
      <c r="N2470" s="3">
        <v>45778</v>
      </c>
      <c r="O2470" s="7">
        <v>0.47118055555555555</v>
      </c>
      <c r="P2470" t="s">
        <v>1908</v>
      </c>
      <c r="Q2470" s="3">
        <v>45818</v>
      </c>
      <c r="R2470" s="7">
        <v>0.63997685185185182</v>
      </c>
      <c r="S2470" t="s">
        <v>1908</v>
      </c>
      <c r="U2470" s="92" t="s">
        <v>475</v>
      </c>
      <c r="V2470" s="93" t="s">
        <v>228</v>
      </c>
      <c r="W2470" s="92" t="s">
        <v>1468</v>
      </c>
      <c r="X2470" s="93" t="s">
        <v>5458</v>
      </c>
      <c r="AA2470" t="s">
        <v>232</v>
      </c>
      <c r="AB2470">
        <v>902</v>
      </c>
      <c r="AC2470" t="s">
        <v>155</v>
      </c>
      <c r="AD2470" t="s">
        <v>474</v>
      </c>
      <c r="AF2470" s="12" t="s">
        <v>5861</v>
      </c>
      <c r="AG2470" s="12" t="s">
        <v>2007</v>
      </c>
      <c r="AH2470" s="12" t="s">
        <v>5861</v>
      </c>
      <c r="AI2470" s="12" t="s">
        <v>2007</v>
      </c>
      <c r="AJ2470" s="12" t="s">
        <v>5861</v>
      </c>
      <c r="AK2470" s="12" t="s">
        <v>2007</v>
      </c>
      <c r="AL2470" s="12" t="s">
        <v>5861</v>
      </c>
      <c r="AM2470" s="12" t="s">
        <v>2007</v>
      </c>
      <c r="AN2470" s="12" t="s">
        <v>6220</v>
      </c>
      <c r="AO2470" s="12" t="s">
        <v>2937</v>
      </c>
      <c r="AP2470" s="12" t="s">
        <v>6220</v>
      </c>
      <c r="AQ2470" s="12" t="s">
        <v>2937</v>
      </c>
      <c r="AR2470" s="12" t="s">
        <v>264</v>
      </c>
      <c r="AS2470" s="12" t="s">
        <v>239</v>
      </c>
      <c r="AT2470" s="12" t="s">
        <v>264</v>
      </c>
      <c r="AU2470" s="12" t="s">
        <v>239</v>
      </c>
      <c r="AV2470" t="s">
        <v>202</v>
      </c>
      <c r="AW2470" t="s">
        <v>207</v>
      </c>
      <c r="AX2470" t="s">
        <v>211</v>
      </c>
      <c r="AY2470" t="s">
        <v>200</v>
      </c>
      <c r="AZ2470" t="s">
        <v>208</v>
      </c>
      <c r="BA2470">
        <v>2</v>
      </c>
      <c r="BB2470" t="s">
        <v>204</v>
      </c>
      <c r="BC2470" t="s">
        <v>209</v>
      </c>
      <c r="BD2470" t="s">
        <v>211</v>
      </c>
      <c r="BE2470" t="s">
        <v>203</v>
      </c>
      <c r="BF2470" t="s">
        <v>212</v>
      </c>
      <c r="BG2470" t="s">
        <v>211</v>
      </c>
      <c r="BH2470" t="s">
        <v>201</v>
      </c>
      <c r="BI2470" t="s">
        <v>210</v>
      </c>
      <c r="BJ2470">
        <v>1</v>
      </c>
      <c r="BK2470" t="s">
        <v>205</v>
      </c>
      <c r="BL2470" t="s">
        <v>354</v>
      </c>
      <c r="BM2470">
        <v>1</v>
      </c>
      <c r="BQ2470" t="s">
        <v>577</v>
      </c>
      <c r="BR2470" t="s">
        <v>232</v>
      </c>
      <c r="BS2470" t="s">
        <v>2026</v>
      </c>
      <c r="BT2470" t="s">
        <v>232</v>
      </c>
      <c r="BW2470" t="s">
        <v>367</v>
      </c>
      <c r="BX2470" t="s">
        <v>232</v>
      </c>
      <c r="CA2470" t="s">
        <v>1908</v>
      </c>
      <c r="CB2470" s="3">
        <v>45778</v>
      </c>
      <c r="CC2470" t="s">
        <v>1908</v>
      </c>
      <c r="CD2470" s="3">
        <v>45817</v>
      </c>
      <c r="CE2470" t="s">
        <v>1908</v>
      </c>
      <c r="CF2470" s="3">
        <v>45796</v>
      </c>
      <c r="CG2470" t="s">
        <v>1908</v>
      </c>
      <c r="CH2470" s="3">
        <v>45796</v>
      </c>
      <c r="CI2470" t="s">
        <v>1908</v>
      </c>
      <c r="CJ2470" s="3">
        <v>45796</v>
      </c>
      <c r="CK2470" t="s">
        <v>1908</v>
      </c>
      <c r="CL2470" s="3">
        <v>45796</v>
      </c>
      <c r="CM2470" t="s">
        <v>1908</v>
      </c>
      <c r="CN2470" s="3">
        <v>45796</v>
      </c>
      <c r="CO2470" t="s">
        <v>1908</v>
      </c>
      <c r="CP2470" s="3">
        <v>45817</v>
      </c>
      <c r="CQ2470" t="s">
        <v>1908</v>
      </c>
      <c r="CR2470" s="3">
        <v>45818</v>
      </c>
      <c r="CS2470" t="s">
        <v>1908</v>
      </c>
      <c r="CT2470" s="3">
        <v>45778</v>
      </c>
      <c r="CU2470" t="s">
        <v>1908</v>
      </c>
      <c r="CV2470" s="3">
        <v>45817</v>
      </c>
      <c r="CW2470" t="s">
        <v>1908</v>
      </c>
      <c r="CX2470" s="3">
        <v>45817</v>
      </c>
      <c r="CY2470" t="s">
        <v>1908</v>
      </c>
      <c r="CZ2470" s="3">
        <v>45796</v>
      </c>
      <c r="DA2470" t="s">
        <v>1908</v>
      </c>
      <c r="DB2470" s="3">
        <v>45796</v>
      </c>
      <c r="DC2470" t="s">
        <v>1908</v>
      </c>
      <c r="DD2470" s="3">
        <v>45818</v>
      </c>
      <c r="DE2470" t="s">
        <v>1908</v>
      </c>
      <c r="DF2470" s="3">
        <v>45817</v>
      </c>
      <c r="DG2470" t="s">
        <v>1908</v>
      </c>
      <c r="DH2470" s="3">
        <v>45817</v>
      </c>
      <c r="DK2470" t="s">
        <v>1908</v>
      </c>
      <c r="DL2470" s="3">
        <v>45817</v>
      </c>
      <c r="DQ2470" t="s">
        <v>28</v>
      </c>
      <c r="DR2470" t="s">
        <v>6394</v>
      </c>
      <c r="DU2470" t="s">
        <v>5493</v>
      </c>
    </row>
    <row r="2471" spans="1:125" x14ac:dyDescent="0.25">
      <c r="A2471" s="5">
        <v>1324101</v>
      </c>
      <c r="B2471" s="5">
        <v>1</v>
      </c>
      <c r="J2471" s="3"/>
      <c r="K2471" s="3"/>
      <c r="L2471" s="3"/>
      <c r="M2471" s="3"/>
      <c r="N2471" s="3">
        <v>45778</v>
      </c>
      <c r="O2471" s="7">
        <v>0.47446759259259258</v>
      </c>
      <c r="P2471" t="s">
        <v>1908</v>
      </c>
      <c r="AV2471" t="s">
        <v>202</v>
      </c>
      <c r="AW2471" t="s">
        <v>207</v>
      </c>
      <c r="AX2471" t="s">
        <v>211</v>
      </c>
      <c r="AY2471" t="s">
        <v>200</v>
      </c>
      <c r="AZ2471" t="s">
        <v>208</v>
      </c>
      <c r="BA2471">
        <v>2</v>
      </c>
      <c r="BB2471" t="s">
        <v>204</v>
      </c>
      <c r="BC2471" t="s">
        <v>209</v>
      </c>
      <c r="BD2471" t="s">
        <v>211</v>
      </c>
      <c r="BE2471" t="s">
        <v>203</v>
      </c>
      <c r="BF2471" t="s">
        <v>212</v>
      </c>
      <c r="BG2471" t="s">
        <v>211</v>
      </c>
      <c r="BH2471" t="s">
        <v>201</v>
      </c>
      <c r="BI2471" t="s">
        <v>210</v>
      </c>
      <c r="BJ2471">
        <v>1</v>
      </c>
      <c r="BK2471" t="s">
        <v>205</v>
      </c>
      <c r="BL2471" t="s">
        <v>354</v>
      </c>
      <c r="BM2471">
        <v>1</v>
      </c>
    </row>
    <row r="2472" spans="1:125" x14ac:dyDescent="0.25">
      <c r="A2472" s="5">
        <v>1324113</v>
      </c>
      <c r="B2472" s="5">
        <v>13</v>
      </c>
      <c r="C2472" t="s">
        <v>6671</v>
      </c>
      <c r="D2472" t="s">
        <v>6674</v>
      </c>
      <c r="E2472" t="s">
        <v>4226</v>
      </c>
      <c r="F2472" t="s">
        <v>6102</v>
      </c>
      <c r="G2472" t="s">
        <v>2022</v>
      </c>
      <c r="H2472" t="s">
        <v>127</v>
      </c>
      <c r="I2472" t="s">
        <v>117</v>
      </c>
      <c r="J2472" s="3"/>
      <c r="K2472" s="3"/>
      <c r="L2472" s="3">
        <v>45902</v>
      </c>
      <c r="M2472" s="3" t="s">
        <v>136</v>
      </c>
      <c r="N2472" s="3">
        <v>45778</v>
      </c>
      <c r="O2472" s="7">
        <v>0.47446759259259258</v>
      </c>
      <c r="P2472" t="s">
        <v>1908</v>
      </c>
      <c r="Q2472" s="3">
        <v>45818</v>
      </c>
      <c r="R2472" s="7">
        <v>0.64082175925925922</v>
      </c>
      <c r="S2472" t="s">
        <v>1908</v>
      </c>
      <c r="U2472" s="92" t="s">
        <v>3584</v>
      </c>
      <c r="V2472" s="93" t="s">
        <v>4518</v>
      </c>
      <c r="W2472" s="92" t="s">
        <v>633</v>
      </c>
      <c r="X2472" s="93" t="s">
        <v>4829</v>
      </c>
      <c r="Y2472" s="92" t="s">
        <v>3794</v>
      </c>
      <c r="Z2472" s="93" t="s">
        <v>5049</v>
      </c>
      <c r="AA2472" t="s">
        <v>146</v>
      </c>
      <c r="AB2472">
        <v>902</v>
      </c>
      <c r="AC2472" t="s">
        <v>154</v>
      </c>
      <c r="AD2472" t="s">
        <v>474</v>
      </c>
      <c r="AF2472" s="12" t="s">
        <v>5861</v>
      </c>
      <c r="AG2472" s="12" t="s">
        <v>2007</v>
      </c>
      <c r="AH2472" s="12" t="s">
        <v>5861</v>
      </c>
      <c r="AI2472" s="12" t="s">
        <v>2007</v>
      </c>
      <c r="AJ2472" s="12" t="s">
        <v>5861</v>
      </c>
      <c r="AK2472" s="12" t="s">
        <v>2007</v>
      </c>
      <c r="AL2472" s="12" t="s">
        <v>5861</v>
      </c>
      <c r="AM2472" s="12" t="s">
        <v>2007</v>
      </c>
      <c r="AN2472" s="12" t="s">
        <v>6220</v>
      </c>
      <c r="AO2472" s="12" t="s">
        <v>2937</v>
      </c>
      <c r="AP2472" s="12" t="s">
        <v>6220</v>
      </c>
      <c r="AQ2472" s="12" t="s">
        <v>2937</v>
      </c>
      <c r="AR2472" s="12" t="s">
        <v>264</v>
      </c>
      <c r="AS2472" s="12" t="s">
        <v>239</v>
      </c>
      <c r="AT2472" s="12" t="s">
        <v>264</v>
      </c>
      <c r="AU2472" s="12" t="s">
        <v>239</v>
      </c>
      <c r="AV2472" t="s">
        <v>202</v>
      </c>
      <c r="AW2472" t="s">
        <v>207</v>
      </c>
      <c r="AX2472" t="s">
        <v>211</v>
      </c>
      <c r="AY2472" t="s">
        <v>200</v>
      </c>
      <c r="AZ2472" t="s">
        <v>208</v>
      </c>
      <c r="BA2472">
        <v>2</v>
      </c>
      <c r="BB2472" t="s">
        <v>204</v>
      </c>
      <c r="BC2472" t="s">
        <v>209</v>
      </c>
      <c r="BD2472" t="s">
        <v>211</v>
      </c>
      <c r="BE2472" t="s">
        <v>203</v>
      </c>
      <c r="BF2472" t="s">
        <v>212</v>
      </c>
      <c r="BG2472" t="s">
        <v>211</v>
      </c>
      <c r="BH2472" t="s">
        <v>201</v>
      </c>
      <c r="BI2472" t="s">
        <v>210</v>
      </c>
      <c r="BJ2472">
        <v>1</v>
      </c>
      <c r="BK2472" t="s">
        <v>205</v>
      </c>
      <c r="BL2472" t="s">
        <v>354</v>
      </c>
      <c r="BM2472">
        <v>1</v>
      </c>
      <c r="BQ2472" t="s">
        <v>577</v>
      </c>
      <c r="BR2472" t="s">
        <v>146</v>
      </c>
      <c r="BS2472" t="s">
        <v>2026</v>
      </c>
      <c r="BT2472" t="s">
        <v>146</v>
      </c>
      <c r="BW2472" t="s">
        <v>367</v>
      </c>
      <c r="BX2472" t="s">
        <v>146</v>
      </c>
      <c r="CA2472" t="s">
        <v>1908</v>
      </c>
      <c r="CB2472" s="3">
        <v>45778</v>
      </c>
      <c r="CC2472" t="s">
        <v>1908</v>
      </c>
      <c r="CD2472" s="3">
        <v>45817</v>
      </c>
      <c r="CE2472" t="s">
        <v>1908</v>
      </c>
      <c r="CF2472" s="3">
        <v>45796</v>
      </c>
      <c r="CG2472" t="s">
        <v>1908</v>
      </c>
      <c r="CH2472" s="3">
        <v>45796</v>
      </c>
      <c r="CI2472" t="s">
        <v>1908</v>
      </c>
      <c r="CJ2472" s="3">
        <v>45796</v>
      </c>
      <c r="CK2472" t="s">
        <v>1908</v>
      </c>
      <c r="CL2472" s="3">
        <v>45796</v>
      </c>
      <c r="CM2472" t="s">
        <v>1908</v>
      </c>
      <c r="CN2472" s="3">
        <v>45796</v>
      </c>
      <c r="CO2472" t="s">
        <v>1908</v>
      </c>
      <c r="CP2472" s="3">
        <v>45817</v>
      </c>
      <c r="CQ2472" t="s">
        <v>1908</v>
      </c>
      <c r="CR2472" s="3">
        <v>45818</v>
      </c>
      <c r="CS2472" t="s">
        <v>1908</v>
      </c>
      <c r="CT2472" s="3">
        <v>45778</v>
      </c>
      <c r="CU2472" t="s">
        <v>1908</v>
      </c>
      <c r="CV2472" s="3">
        <v>45817</v>
      </c>
      <c r="CW2472" t="s">
        <v>1908</v>
      </c>
      <c r="CX2472" s="3">
        <v>45817</v>
      </c>
      <c r="CY2472" t="s">
        <v>1908</v>
      </c>
      <c r="CZ2472" s="3">
        <v>45796</v>
      </c>
      <c r="DA2472" t="s">
        <v>1908</v>
      </c>
      <c r="DB2472" s="3">
        <v>45796</v>
      </c>
      <c r="DC2472" t="s">
        <v>1908</v>
      </c>
      <c r="DD2472" s="3">
        <v>45818</v>
      </c>
      <c r="DE2472" t="s">
        <v>1908</v>
      </c>
      <c r="DF2472" s="3">
        <v>45817</v>
      </c>
      <c r="DG2472" t="s">
        <v>1908</v>
      </c>
      <c r="DH2472" s="3">
        <v>45817</v>
      </c>
      <c r="DK2472" t="s">
        <v>1908</v>
      </c>
      <c r="DL2472" s="3">
        <v>45817</v>
      </c>
      <c r="DQ2472" t="s">
        <v>6102</v>
      </c>
      <c r="DR2472" t="s">
        <v>6399</v>
      </c>
      <c r="DU2472" t="s">
        <v>6716</v>
      </c>
    </row>
    <row r="2473" spans="1:125" x14ac:dyDescent="0.25">
      <c r="A2473" s="5">
        <v>1324201</v>
      </c>
      <c r="B2473" s="5">
        <v>1</v>
      </c>
      <c r="J2473" s="3"/>
      <c r="K2473" s="3"/>
      <c r="L2473" s="3"/>
      <c r="M2473" s="3"/>
      <c r="N2473" s="3">
        <v>45778</v>
      </c>
      <c r="O2473" s="7">
        <v>0.47687499999999999</v>
      </c>
      <c r="P2473" t="s">
        <v>1908</v>
      </c>
      <c r="AV2473" t="s">
        <v>202</v>
      </c>
      <c r="AW2473" t="s">
        <v>207</v>
      </c>
      <c r="AX2473" t="s">
        <v>211</v>
      </c>
      <c r="AY2473" t="s">
        <v>200</v>
      </c>
      <c r="AZ2473" t="s">
        <v>208</v>
      </c>
      <c r="BA2473">
        <v>2</v>
      </c>
      <c r="BB2473" t="s">
        <v>204</v>
      </c>
      <c r="BC2473" t="s">
        <v>209</v>
      </c>
      <c r="BD2473" t="s">
        <v>211</v>
      </c>
      <c r="BE2473" t="s">
        <v>203</v>
      </c>
      <c r="BF2473" t="s">
        <v>212</v>
      </c>
      <c r="BG2473" t="s">
        <v>211</v>
      </c>
      <c r="BH2473" t="s">
        <v>201</v>
      </c>
      <c r="BI2473" t="s">
        <v>210</v>
      </c>
      <c r="BJ2473">
        <v>1</v>
      </c>
      <c r="BK2473" t="s">
        <v>205</v>
      </c>
      <c r="BL2473" t="s">
        <v>354</v>
      </c>
      <c r="BM2473">
        <v>1</v>
      </c>
    </row>
    <row r="2474" spans="1:125" x14ac:dyDescent="0.25">
      <c r="A2474" s="5">
        <v>1324214</v>
      </c>
      <c r="B2474" s="5">
        <v>14</v>
      </c>
      <c r="C2474" t="s">
        <v>6746</v>
      </c>
      <c r="D2474" t="s">
        <v>6649</v>
      </c>
      <c r="E2474" t="s">
        <v>3770</v>
      </c>
      <c r="F2474" t="s">
        <v>28</v>
      </c>
      <c r="G2474" t="s">
        <v>679</v>
      </c>
      <c r="H2474" t="s">
        <v>25</v>
      </c>
      <c r="I2474" t="s">
        <v>117</v>
      </c>
      <c r="J2474" s="3"/>
      <c r="K2474" s="3"/>
      <c r="L2474" s="3">
        <v>45965</v>
      </c>
      <c r="M2474" s="3" t="s">
        <v>126</v>
      </c>
      <c r="N2474" s="3">
        <v>45778</v>
      </c>
      <c r="O2474" s="7">
        <v>0.47687499999999999</v>
      </c>
      <c r="P2474" t="s">
        <v>1908</v>
      </c>
      <c r="Q2474" s="3">
        <v>45826</v>
      </c>
      <c r="R2474" s="7">
        <v>0.6461689814814815</v>
      </c>
      <c r="S2474" t="s">
        <v>1908</v>
      </c>
      <c r="U2474" s="92" t="s">
        <v>386</v>
      </c>
      <c r="V2474" s="93" t="s">
        <v>5225</v>
      </c>
      <c r="AA2474" t="s">
        <v>234</v>
      </c>
      <c r="AB2474">
        <v>929</v>
      </c>
      <c r="AC2474" t="s">
        <v>154</v>
      </c>
      <c r="AD2474" t="s">
        <v>5593</v>
      </c>
      <c r="AE2474" t="s">
        <v>776</v>
      </c>
      <c r="AF2474" s="12" t="s">
        <v>6473</v>
      </c>
      <c r="AG2474" s="12">
        <v>68</v>
      </c>
      <c r="AH2474" s="12" t="s">
        <v>6473</v>
      </c>
      <c r="AI2474" s="12">
        <v>68</v>
      </c>
      <c r="AJ2474" s="12" t="s">
        <v>6473</v>
      </c>
      <c r="AK2474" s="12">
        <v>68</v>
      </c>
      <c r="AL2474" s="12" t="s">
        <v>6473</v>
      </c>
      <c r="AM2474" s="12">
        <v>68</v>
      </c>
      <c r="AN2474" s="12" t="s">
        <v>6136</v>
      </c>
      <c r="AO2474" s="12">
        <v>45</v>
      </c>
      <c r="AP2474" s="12" t="s">
        <v>6136</v>
      </c>
      <c r="AQ2474" s="12">
        <v>45</v>
      </c>
      <c r="AR2474" s="12" t="s">
        <v>239</v>
      </c>
      <c r="AS2474" s="12" t="s">
        <v>239</v>
      </c>
      <c r="AT2474" s="12" t="s">
        <v>239</v>
      </c>
      <c r="AU2474" s="12" t="s">
        <v>239</v>
      </c>
      <c r="AV2474" t="s">
        <v>202</v>
      </c>
      <c r="AW2474" t="s">
        <v>207</v>
      </c>
      <c r="AX2474" t="s">
        <v>211</v>
      </c>
      <c r="AY2474" t="s">
        <v>200</v>
      </c>
      <c r="AZ2474" t="s">
        <v>208</v>
      </c>
      <c r="BA2474">
        <v>2</v>
      </c>
      <c r="BB2474" t="s">
        <v>204</v>
      </c>
      <c r="BC2474" t="s">
        <v>209</v>
      </c>
      <c r="BD2474" t="s">
        <v>211</v>
      </c>
      <c r="BE2474" t="s">
        <v>203</v>
      </c>
      <c r="BF2474" t="s">
        <v>212</v>
      </c>
      <c r="BG2474" t="s">
        <v>211</v>
      </c>
      <c r="BH2474" t="s">
        <v>201</v>
      </c>
      <c r="BI2474" t="s">
        <v>210</v>
      </c>
      <c r="BJ2474">
        <v>1</v>
      </c>
      <c r="BK2474" t="s">
        <v>205</v>
      </c>
      <c r="BL2474" t="s">
        <v>354</v>
      </c>
      <c r="BM2474">
        <v>1</v>
      </c>
      <c r="BQ2474" t="s">
        <v>584</v>
      </c>
      <c r="BR2474" t="s">
        <v>6108</v>
      </c>
      <c r="BS2474" t="s">
        <v>6648</v>
      </c>
      <c r="BT2474" t="s">
        <v>6108</v>
      </c>
      <c r="BU2474" t="s">
        <v>4053</v>
      </c>
      <c r="BV2474" t="s">
        <v>6108</v>
      </c>
      <c r="BW2474" t="s">
        <v>379</v>
      </c>
      <c r="BX2474" t="s">
        <v>6108</v>
      </c>
      <c r="BY2474" t="s">
        <v>680</v>
      </c>
      <c r="BZ2474" t="s">
        <v>6108</v>
      </c>
      <c r="CA2474" t="s">
        <v>1908</v>
      </c>
      <c r="CB2474" s="3">
        <v>45778</v>
      </c>
      <c r="CC2474" t="s">
        <v>1908</v>
      </c>
      <c r="CD2474" s="3">
        <v>45817</v>
      </c>
      <c r="CE2474" t="s">
        <v>1908</v>
      </c>
      <c r="CF2474" s="3">
        <v>45778</v>
      </c>
      <c r="CG2474" t="s">
        <v>1908</v>
      </c>
      <c r="CH2474" s="3">
        <v>45783</v>
      </c>
      <c r="CI2474" t="s">
        <v>1908</v>
      </c>
      <c r="CJ2474" s="3">
        <v>45783</v>
      </c>
      <c r="CK2474" t="s">
        <v>1908</v>
      </c>
      <c r="CL2474" s="3">
        <v>45817</v>
      </c>
      <c r="CM2474" t="s">
        <v>1908</v>
      </c>
      <c r="CN2474" s="3">
        <v>45826</v>
      </c>
      <c r="CO2474" t="s">
        <v>1908</v>
      </c>
      <c r="CP2474" s="3">
        <v>45826</v>
      </c>
      <c r="CS2474" t="s">
        <v>1908</v>
      </c>
      <c r="CT2474" s="3">
        <v>45778</v>
      </c>
      <c r="CU2474" t="s">
        <v>1908</v>
      </c>
      <c r="CV2474" s="3">
        <v>45817</v>
      </c>
      <c r="CW2474" t="s">
        <v>1908</v>
      </c>
      <c r="CX2474" s="3">
        <v>45817</v>
      </c>
      <c r="CY2474" t="s">
        <v>1908</v>
      </c>
      <c r="CZ2474" s="3">
        <v>45826</v>
      </c>
      <c r="DA2474" t="s">
        <v>1908</v>
      </c>
      <c r="DB2474" s="3">
        <v>45826</v>
      </c>
      <c r="DE2474" t="s">
        <v>1908</v>
      </c>
      <c r="DF2474" s="3">
        <v>45817</v>
      </c>
      <c r="DG2474" t="s">
        <v>1908</v>
      </c>
      <c r="DH2474" s="3">
        <v>45817</v>
      </c>
      <c r="DK2474" t="s">
        <v>1908</v>
      </c>
      <c r="DL2474" s="3">
        <v>45817</v>
      </c>
      <c r="DQ2474" t="s">
        <v>28</v>
      </c>
      <c r="DR2474" t="s">
        <v>6394</v>
      </c>
      <c r="DU2474" t="s">
        <v>228</v>
      </c>
    </row>
    <row r="2475" spans="1:125" x14ac:dyDescent="0.25">
      <c r="A2475" s="5">
        <v>1324215</v>
      </c>
      <c r="B2475" s="5">
        <v>15</v>
      </c>
      <c r="C2475" t="s">
        <v>6746</v>
      </c>
      <c r="D2475" t="s">
        <v>6649</v>
      </c>
      <c r="E2475" t="s">
        <v>3770</v>
      </c>
      <c r="F2475" t="s">
        <v>28</v>
      </c>
      <c r="G2475" t="s">
        <v>679</v>
      </c>
      <c r="H2475" t="s">
        <v>25</v>
      </c>
      <c r="I2475" t="s">
        <v>117</v>
      </c>
      <c r="J2475" s="3"/>
      <c r="K2475" s="3"/>
      <c r="L2475" s="3">
        <v>45965</v>
      </c>
      <c r="M2475" s="3" t="s">
        <v>126</v>
      </c>
      <c r="N2475" s="3">
        <v>45778</v>
      </c>
      <c r="O2475" s="7">
        <v>0.47687499999999999</v>
      </c>
      <c r="P2475" t="s">
        <v>1908</v>
      </c>
      <c r="Q2475" s="3">
        <v>45853</v>
      </c>
      <c r="R2475" s="7">
        <v>0.49232638888888891</v>
      </c>
      <c r="S2475" t="s">
        <v>1908</v>
      </c>
      <c r="U2475" s="92" t="s">
        <v>386</v>
      </c>
      <c r="V2475" s="93" t="s">
        <v>5225</v>
      </c>
      <c r="AA2475" t="s">
        <v>234</v>
      </c>
      <c r="AB2475">
        <v>929</v>
      </c>
      <c r="AC2475" t="s">
        <v>154</v>
      </c>
      <c r="AD2475" t="s">
        <v>5593</v>
      </c>
      <c r="AE2475" t="s">
        <v>776</v>
      </c>
      <c r="AF2475" s="12" t="s">
        <v>6473</v>
      </c>
      <c r="AG2475" s="12">
        <v>68</v>
      </c>
      <c r="AH2475" s="12" t="s">
        <v>6473</v>
      </c>
      <c r="AI2475" s="12">
        <v>68</v>
      </c>
      <c r="AJ2475" s="12" t="s">
        <v>6473</v>
      </c>
      <c r="AK2475" s="12">
        <v>68</v>
      </c>
      <c r="AL2475" s="12" t="s">
        <v>6473</v>
      </c>
      <c r="AM2475" s="12">
        <v>68</v>
      </c>
      <c r="AN2475" s="12" t="s">
        <v>6136</v>
      </c>
      <c r="AO2475" s="12">
        <v>45</v>
      </c>
      <c r="AP2475" s="12" t="s">
        <v>6136</v>
      </c>
      <c r="AQ2475" s="12">
        <v>45</v>
      </c>
      <c r="AR2475" s="12" t="s">
        <v>239</v>
      </c>
      <c r="AS2475" s="12" t="s">
        <v>239</v>
      </c>
      <c r="AT2475" s="12" t="s">
        <v>239</v>
      </c>
      <c r="AU2475" s="12" t="s">
        <v>239</v>
      </c>
      <c r="AV2475" t="s">
        <v>202</v>
      </c>
      <c r="AW2475" t="s">
        <v>207</v>
      </c>
      <c r="AX2475" t="s">
        <v>211</v>
      </c>
      <c r="AY2475" t="s">
        <v>200</v>
      </c>
      <c r="AZ2475" t="s">
        <v>208</v>
      </c>
      <c r="BA2475">
        <v>2</v>
      </c>
      <c r="BB2475" t="s">
        <v>204</v>
      </c>
      <c r="BC2475" t="s">
        <v>209</v>
      </c>
      <c r="BD2475" t="s">
        <v>211</v>
      </c>
      <c r="BE2475" t="s">
        <v>203</v>
      </c>
      <c r="BF2475" t="s">
        <v>212</v>
      </c>
      <c r="BG2475" t="s">
        <v>211</v>
      </c>
      <c r="BH2475" t="s">
        <v>201</v>
      </c>
      <c r="BI2475" t="s">
        <v>210</v>
      </c>
      <c r="BJ2475">
        <v>1</v>
      </c>
      <c r="BK2475" t="s">
        <v>205</v>
      </c>
      <c r="BL2475" t="s">
        <v>354</v>
      </c>
      <c r="BM2475">
        <v>1</v>
      </c>
      <c r="BQ2475" t="s">
        <v>584</v>
      </c>
      <c r="BR2475" t="s">
        <v>6108</v>
      </c>
      <c r="BS2475" t="s">
        <v>6648</v>
      </c>
      <c r="BT2475" t="s">
        <v>6108</v>
      </c>
      <c r="BU2475" t="s">
        <v>4053</v>
      </c>
      <c r="BV2475" t="s">
        <v>6108</v>
      </c>
      <c r="BW2475" t="s">
        <v>379</v>
      </c>
      <c r="BX2475" t="s">
        <v>6108</v>
      </c>
      <c r="BY2475" t="s">
        <v>680</v>
      </c>
      <c r="BZ2475" t="s">
        <v>6108</v>
      </c>
      <c r="CA2475" t="s">
        <v>1908</v>
      </c>
      <c r="CB2475" s="3">
        <v>45778</v>
      </c>
      <c r="CC2475" t="s">
        <v>1908</v>
      </c>
      <c r="CD2475" s="3">
        <v>45817</v>
      </c>
      <c r="CE2475" t="s">
        <v>1908</v>
      </c>
      <c r="CF2475" s="3">
        <v>45778</v>
      </c>
      <c r="CG2475" t="s">
        <v>1908</v>
      </c>
      <c r="CH2475" s="3">
        <v>45783</v>
      </c>
      <c r="CI2475" t="s">
        <v>1908</v>
      </c>
      <c r="CJ2475" s="3">
        <v>45783</v>
      </c>
      <c r="CK2475" t="s">
        <v>1908</v>
      </c>
      <c r="CL2475" s="3">
        <v>45817</v>
      </c>
      <c r="CM2475" t="s">
        <v>1908</v>
      </c>
      <c r="CN2475" s="3">
        <v>45826</v>
      </c>
      <c r="CO2475" t="s">
        <v>1908</v>
      </c>
      <c r="CP2475" s="3">
        <v>45826</v>
      </c>
      <c r="CQ2475" t="s">
        <v>1908</v>
      </c>
      <c r="CR2475" s="3">
        <v>45853</v>
      </c>
      <c r="CS2475" t="s">
        <v>1908</v>
      </c>
      <c r="CT2475" s="3">
        <v>45778</v>
      </c>
      <c r="CU2475" t="s">
        <v>1908</v>
      </c>
      <c r="CV2475" s="3">
        <v>45817</v>
      </c>
      <c r="CW2475" t="s">
        <v>1908</v>
      </c>
      <c r="CX2475" s="3">
        <v>45817</v>
      </c>
      <c r="CY2475" t="s">
        <v>1908</v>
      </c>
      <c r="CZ2475" s="3">
        <v>45826</v>
      </c>
      <c r="DA2475" t="s">
        <v>1908</v>
      </c>
      <c r="DB2475" s="3">
        <v>45826</v>
      </c>
      <c r="DC2475" t="s">
        <v>1908</v>
      </c>
      <c r="DD2475" s="3">
        <v>45853</v>
      </c>
      <c r="DE2475" t="s">
        <v>1908</v>
      </c>
      <c r="DF2475" s="3">
        <v>45817</v>
      </c>
      <c r="DG2475" t="s">
        <v>1908</v>
      </c>
      <c r="DH2475" s="3">
        <v>45817</v>
      </c>
      <c r="DK2475" t="s">
        <v>1908</v>
      </c>
      <c r="DL2475" s="3">
        <v>45817</v>
      </c>
      <c r="DQ2475" t="s">
        <v>28</v>
      </c>
      <c r="DR2475" t="s">
        <v>6394</v>
      </c>
      <c r="DU2475" t="s">
        <v>228</v>
      </c>
    </row>
    <row r="2476" spans="1:125" x14ac:dyDescent="0.25">
      <c r="A2476" s="5">
        <v>1324301</v>
      </c>
      <c r="B2476" s="5">
        <v>1</v>
      </c>
      <c r="J2476" s="3"/>
      <c r="K2476" s="3"/>
      <c r="L2476" s="3"/>
      <c r="M2476" s="3"/>
      <c r="N2476" s="3">
        <v>45778</v>
      </c>
      <c r="O2476" s="7">
        <v>0.48364583333333333</v>
      </c>
      <c r="P2476" t="s">
        <v>1908</v>
      </c>
      <c r="AV2476" t="s">
        <v>202</v>
      </c>
      <c r="AW2476" t="s">
        <v>207</v>
      </c>
      <c r="AX2476" t="s">
        <v>211</v>
      </c>
      <c r="AY2476" t="s">
        <v>200</v>
      </c>
      <c r="AZ2476" t="s">
        <v>208</v>
      </c>
      <c r="BA2476">
        <v>2</v>
      </c>
      <c r="BB2476" t="s">
        <v>204</v>
      </c>
      <c r="BC2476" t="s">
        <v>209</v>
      </c>
      <c r="BD2476" t="s">
        <v>211</v>
      </c>
      <c r="BE2476" t="s">
        <v>203</v>
      </c>
      <c r="BF2476" t="s">
        <v>212</v>
      </c>
      <c r="BG2476" t="s">
        <v>211</v>
      </c>
      <c r="BH2476" t="s">
        <v>201</v>
      </c>
      <c r="BI2476" t="s">
        <v>210</v>
      </c>
      <c r="BJ2476">
        <v>1</v>
      </c>
      <c r="BK2476" t="s">
        <v>205</v>
      </c>
      <c r="BL2476" t="s">
        <v>354</v>
      </c>
      <c r="BM2476">
        <v>1</v>
      </c>
    </row>
    <row r="2477" spans="1:125" x14ac:dyDescent="0.25">
      <c r="A2477" s="5">
        <v>1324309</v>
      </c>
      <c r="B2477" s="5">
        <v>9</v>
      </c>
      <c r="C2477" t="s">
        <v>6667</v>
      </c>
      <c r="D2477" t="s">
        <v>6650</v>
      </c>
      <c r="E2477" t="s">
        <v>6152</v>
      </c>
      <c r="F2477" t="s">
        <v>6093</v>
      </c>
      <c r="G2477" t="s">
        <v>2495</v>
      </c>
      <c r="H2477" t="s">
        <v>25</v>
      </c>
      <c r="I2477" t="s">
        <v>117</v>
      </c>
      <c r="J2477" s="3"/>
      <c r="K2477" s="3"/>
      <c r="L2477" s="3">
        <v>45902</v>
      </c>
      <c r="M2477" s="3" t="s">
        <v>126</v>
      </c>
      <c r="N2477" s="3">
        <v>45778</v>
      </c>
      <c r="O2477" s="7">
        <v>0.48364583333333333</v>
      </c>
      <c r="P2477" t="s">
        <v>1908</v>
      </c>
      <c r="Q2477" s="3">
        <v>45818</v>
      </c>
      <c r="R2477" s="7">
        <v>0.69570601851851854</v>
      </c>
      <c r="S2477" t="s">
        <v>1908</v>
      </c>
      <c r="U2477" s="92" t="s">
        <v>475</v>
      </c>
      <c r="V2477" s="93" t="s">
        <v>228</v>
      </c>
      <c r="W2477" s="92" t="s">
        <v>4649</v>
      </c>
      <c r="X2477" s="93" t="s">
        <v>5049</v>
      </c>
      <c r="AA2477" t="s">
        <v>234</v>
      </c>
      <c r="AB2477" t="s">
        <v>6271</v>
      </c>
      <c r="AC2477" t="s">
        <v>159</v>
      </c>
      <c r="AD2477" t="s">
        <v>535</v>
      </c>
      <c r="AE2477" t="s">
        <v>535</v>
      </c>
      <c r="AF2477" s="12" t="s">
        <v>6159</v>
      </c>
      <c r="AG2477" s="12">
        <v>76</v>
      </c>
      <c r="AH2477" s="12" t="s">
        <v>6159</v>
      </c>
      <c r="AI2477" s="12">
        <v>76</v>
      </c>
      <c r="AJ2477" s="12" t="s">
        <v>6159</v>
      </c>
      <c r="AK2477" s="12">
        <v>76</v>
      </c>
      <c r="AL2477" s="12" t="s">
        <v>6159</v>
      </c>
      <c r="AM2477" s="12">
        <v>76</v>
      </c>
      <c r="AN2477" s="12" t="s">
        <v>6136</v>
      </c>
      <c r="AO2477" s="12">
        <v>45</v>
      </c>
      <c r="AP2477" s="12" t="s">
        <v>6136</v>
      </c>
      <c r="AQ2477" s="12">
        <v>45</v>
      </c>
      <c r="AR2477" s="12" t="s">
        <v>239</v>
      </c>
      <c r="AS2477" s="12" t="s">
        <v>239</v>
      </c>
      <c r="AT2477" s="12" t="s">
        <v>239</v>
      </c>
      <c r="AU2477" s="12" t="s">
        <v>239</v>
      </c>
      <c r="AV2477" t="s">
        <v>202</v>
      </c>
      <c r="AW2477" t="s">
        <v>207</v>
      </c>
      <c r="AX2477" t="s">
        <v>211</v>
      </c>
      <c r="AY2477" t="s">
        <v>200</v>
      </c>
      <c r="AZ2477" t="s">
        <v>208</v>
      </c>
      <c r="BA2477">
        <v>2</v>
      </c>
      <c r="BB2477" t="s">
        <v>204</v>
      </c>
      <c r="BC2477" t="s">
        <v>209</v>
      </c>
      <c r="BD2477" t="s">
        <v>211</v>
      </c>
      <c r="BE2477" t="s">
        <v>203</v>
      </c>
      <c r="BF2477" t="s">
        <v>212</v>
      </c>
      <c r="BG2477" t="s">
        <v>211</v>
      </c>
      <c r="BH2477" t="s">
        <v>201</v>
      </c>
      <c r="BI2477" t="s">
        <v>210</v>
      </c>
      <c r="BJ2477">
        <v>1</v>
      </c>
      <c r="BK2477" t="s">
        <v>205</v>
      </c>
      <c r="BL2477" t="s">
        <v>354</v>
      </c>
      <c r="BM2477">
        <v>1</v>
      </c>
      <c r="BQ2477" t="s">
        <v>584</v>
      </c>
      <c r="BR2477" t="s">
        <v>6108</v>
      </c>
      <c r="BS2477" t="s">
        <v>6653</v>
      </c>
      <c r="BT2477" t="s">
        <v>6108</v>
      </c>
      <c r="BU2477" t="s">
        <v>6151</v>
      </c>
      <c r="BV2477" t="s">
        <v>6108</v>
      </c>
      <c r="BW2477" t="s">
        <v>379</v>
      </c>
      <c r="BX2477" t="s">
        <v>6108</v>
      </c>
      <c r="BY2477" t="s">
        <v>2539</v>
      </c>
      <c r="BZ2477" t="s">
        <v>6108</v>
      </c>
      <c r="CA2477" t="s">
        <v>1908</v>
      </c>
      <c r="CB2477" s="3">
        <v>45778</v>
      </c>
      <c r="CC2477" t="s">
        <v>1908</v>
      </c>
      <c r="CD2477" s="3">
        <v>45817</v>
      </c>
      <c r="CE2477" t="s">
        <v>1908</v>
      </c>
      <c r="CF2477" s="3">
        <v>45778</v>
      </c>
      <c r="CG2477" t="s">
        <v>1908</v>
      </c>
      <c r="CH2477" s="3">
        <v>45783</v>
      </c>
      <c r="CI2477" t="s">
        <v>1908</v>
      </c>
      <c r="CJ2477" s="3">
        <v>45783</v>
      </c>
      <c r="CK2477" t="s">
        <v>1908</v>
      </c>
      <c r="CL2477" s="3">
        <v>45817</v>
      </c>
      <c r="CM2477" t="s">
        <v>1908</v>
      </c>
      <c r="CN2477" s="3">
        <v>45796</v>
      </c>
      <c r="CO2477" t="s">
        <v>1908</v>
      </c>
      <c r="CP2477" s="3">
        <v>45817</v>
      </c>
      <c r="CQ2477" t="s">
        <v>1908</v>
      </c>
      <c r="CR2477" s="3">
        <v>45818</v>
      </c>
      <c r="CS2477" t="s">
        <v>1908</v>
      </c>
      <c r="CT2477" s="3">
        <v>45778</v>
      </c>
      <c r="CU2477" t="s">
        <v>1908</v>
      </c>
      <c r="CV2477" s="3">
        <v>45817</v>
      </c>
      <c r="CW2477" t="s">
        <v>1908</v>
      </c>
      <c r="CX2477" s="3">
        <v>45817</v>
      </c>
      <c r="CY2477" t="s">
        <v>1908</v>
      </c>
      <c r="CZ2477" s="3">
        <v>45796</v>
      </c>
      <c r="DA2477" t="s">
        <v>1908</v>
      </c>
      <c r="DB2477" s="3">
        <v>45796</v>
      </c>
      <c r="DC2477" t="s">
        <v>1908</v>
      </c>
      <c r="DD2477" s="3">
        <v>45818</v>
      </c>
      <c r="DE2477" t="s">
        <v>1908</v>
      </c>
      <c r="DF2477" s="3">
        <v>45817</v>
      </c>
      <c r="DG2477" t="s">
        <v>1908</v>
      </c>
      <c r="DH2477" s="3">
        <v>45817</v>
      </c>
      <c r="DK2477" t="s">
        <v>1908</v>
      </c>
      <c r="DL2477" s="3">
        <v>45817</v>
      </c>
      <c r="DQ2477" t="s">
        <v>6093</v>
      </c>
      <c r="DR2477" t="s">
        <v>6399</v>
      </c>
      <c r="DU2477" t="s">
        <v>6652</v>
      </c>
    </row>
    <row r="2478" spans="1:125" x14ac:dyDescent="0.25">
      <c r="A2478" s="5">
        <v>1324401</v>
      </c>
      <c r="B2478" s="5">
        <v>1</v>
      </c>
      <c r="J2478" s="3"/>
      <c r="K2478" s="3"/>
      <c r="L2478" s="3"/>
      <c r="M2478" s="3"/>
      <c r="N2478" s="3">
        <v>45783</v>
      </c>
      <c r="O2478" s="7">
        <v>0.44513888888888886</v>
      </c>
      <c r="P2478" t="s">
        <v>1908</v>
      </c>
      <c r="AV2478" t="s">
        <v>202</v>
      </c>
      <c r="AW2478" t="s">
        <v>207</v>
      </c>
      <c r="AX2478" t="s">
        <v>211</v>
      </c>
      <c r="AY2478" t="s">
        <v>200</v>
      </c>
      <c r="AZ2478" t="s">
        <v>208</v>
      </c>
      <c r="BA2478">
        <v>2</v>
      </c>
      <c r="BB2478" t="s">
        <v>204</v>
      </c>
      <c r="BC2478" t="s">
        <v>209</v>
      </c>
      <c r="BD2478" t="s">
        <v>211</v>
      </c>
      <c r="BE2478" t="s">
        <v>203</v>
      </c>
      <c r="BF2478" t="s">
        <v>212</v>
      </c>
      <c r="BG2478" t="s">
        <v>211</v>
      </c>
      <c r="BH2478" t="s">
        <v>201</v>
      </c>
      <c r="BI2478" t="s">
        <v>210</v>
      </c>
      <c r="BJ2478">
        <v>1</v>
      </c>
      <c r="BK2478" t="s">
        <v>205</v>
      </c>
      <c r="BL2478" t="s">
        <v>354</v>
      </c>
      <c r="BM2478">
        <v>1</v>
      </c>
    </row>
    <row r="2479" spans="1:125" x14ac:dyDescent="0.25">
      <c r="A2479" s="5">
        <v>1324501</v>
      </c>
      <c r="B2479" s="5">
        <v>1</v>
      </c>
      <c r="J2479" s="3"/>
      <c r="K2479" s="3"/>
      <c r="L2479" s="3"/>
      <c r="M2479" s="3"/>
      <c r="N2479" s="3">
        <v>45789</v>
      </c>
      <c r="O2479" s="7">
        <v>0.58753472222222225</v>
      </c>
      <c r="P2479" t="s">
        <v>1908</v>
      </c>
      <c r="AV2479" t="s">
        <v>202</v>
      </c>
      <c r="AW2479" t="s">
        <v>207</v>
      </c>
      <c r="AX2479" t="s">
        <v>211</v>
      </c>
      <c r="AY2479" t="s">
        <v>200</v>
      </c>
      <c r="AZ2479" t="s">
        <v>208</v>
      </c>
      <c r="BA2479">
        <v>2</v>
      </c>
      <c r="BB2479" t="s">
        <v>204</v>
      </c>
      <c r="BC2479" t="s">
        <v>209</v>
      </c>
      <c r="BD2479" t="s">
        <v>211</v>
      </c>
      <c r="BE2479" t="s">
        <v>203</v>
      </c>
      <c r="BF2479" t="s">
        <v>212</v>
      </c>
      <c r="BG2479" t="s">
        <v>211</v>
      </c>
      <c r="BH2479" t="s">
        <v>201</v>
      </c>
      <c r="BI2479" t="s">
        <v>210</v>
      </c>
      <c r="BJ2479">
        <v>1</v>
      </c>
      <c r="BK2479" t="s">
        <v>205</v>
      </c>
      <c r="BL2479" t="s">
        <v>354</v>
      </c>
      <c r="BM2479">
        <v>1</v>
      </c>
    </row>
    <row r="2480" spans="1:125" x14ac:dyDescent="0.25">
      <c r="A2480" s="5">
        <v>1324503</v>
      </c>
      <c r="B2480" s="5">
        <v>3</v>
      </c>
      <c r="D2480" t="s">
        <v>6664</v>
      </c>
      <c r="F2480" t="s">
        <v>6102</v>
      </c>
      <c r="G2480" t="s">
        <v>6094</v>
      </c>
      <c r="H2480" t="s">
        <v>25</v>
      </c>
      <c r="I2480" t="s">
        <v>118</v>
      </c>
      <c r="M2480" t="s">
        <v>128</v>
      </c>
      <c r="N2480" s="3">
        <v>45789</v>
      </c>
      <c r="O2480" s="7">
        <v>0.58753472222222225</v>
      </c>
      <c r="P2480" t="s">
        <v>1908</v>
      </c>
      <c r="Q2480" s="3">
        <v>45798</v>
      </c>
      <c r="R2480" s="7">
        <v>0.3611111111111111</v>
      </c>
      <c r="S2480" t="s">
        <v>1908</v>
      </c>
      <c r="U2480" s="92" t="s">
        <v>386</v>
      </c>
      <c r="V2480" s="93" t="s">
        <v>5225</v>
      </c>
      <c r="AB2480">
        <v>929</v>
      </c>
      <c r="AC2480" t="s">
        <v>154</v>
      </c>
      <c r="AD2480" t="s">
        <v>6665</v>
      </c>
      <c r="AF2480" s="12" t="s">
        <v>5975</v>
      </c>
      <c r="AG2480" s="12" t="s">
        <v>1775</v>
      </c>
      <c r="AH2480" s="12" t="s">
        <v>5975</v>
      </c>
      <c r="AI2480" s="12" t="s">
        <v>1775</v>
      </c>
      <c r="AJ2480" s="12" t="s">
        <v>5975</v>
      </c>
      <c r="AK2480" s="12" t="s">
        <v>1775</v>
      </c>
      <c r="AL2480" s="12" t="s">
        <v>5975</v>
      </c>
      <c r="AM2480" s="12" t="s">
        <v>1775</v>
      </c>
      <c r="AN2480" s="12" t="s">
        <v>6217</v>
      </c>
      <c r="AO2480" s="12">
        <v>58</v>
      </c>
      <c r="AP2480" s="12" t="s">
        <v>6217</v>
      </c>
      <c r="AQ2480" s="12">
        <v>58</v>
      </c>
      <c r="AR2480" s="12" t="s">
        <v>239</v>
      </c>
      <c r="AS2480" s="12" t="s">
        <v>239</v>
      </c>
      <c r="AT2480" s="12" t="s">
        <v>239</v>
      </c>
      <c r="AU2480" s="12" t="s">
        <v>239</v>
      </c>
      <c r="AV2480" t="s">
        <v>202</v>
      </c>
      <c r="AW2480" t="s">
        <v>207</v>
      </c>
      <c r="AX2480" t="s">
        <v>211</v>
      </c>
      <c r="AY2480" t="s">
        <v>200</v>
      </c>
      <c r="AZ2480" t="s">
        <v>208</v>
      </c>
      <c r="BA2480">
        <v>2</v>
      </c>
      <c r="BB2480" t="s">
        <v>204</v>
      </c>
      <c r="BC2480" t="s">
        <v>209</v>
      </c>
      <c r="BD2480" t="s">
        <v>211</v>
      </c>
      <c r="BE2480" t="s">
        <v>203</v>
      </c>
      <c r="BF2480" t="s">
        <v>212</v>
      </c>
      <c r="BG2480" t="s">
        <v>211</v>
      </c>
      <c r="BH2480" t="s">
        <v>201</v>
      </c>
      <c r="BI2480" t="s">
        <v>210</v>
      </c>
      <c r="BJ2480">
        <v>1</v>
      </c>
      <c r="BK2480" t="s">
        <v>205</v>
      </c>
      <c r="BL2480" t="s">
        <v>354</v>
      </c>
      <c r="BM2480">
        <v>1</v>
      </c>
      <c r="BQ2480" t="s">
        <v>584</v>
      </c>
      <c r="BS2480" t="s">
        <v>6666</v>
      </c>
      <c r="BU2480" t="s">
        <v>1852</v>
      </c>
      <c r="BW2480" t="s">
        <v>379</v>
      </c>
      <c r="CA2480" t="s">
        <v>1908</v>
      </c>
      <c r="CB2480" s="3">
        <v>45789</v>
      </c>
      <c r="CE2480" t="s">
        <v>1908</v>
      </c>
      <c r="CF2480" s="3">
        <v>45789</v>
      </c>
      <c r="CG2480" t="s">
        <v>1908</v>
      </c>
      <c r="CH2480" s="3">
        <v>45798</v>
      </c>
      <c r="CI2480" t="s">
        <v>1908</v>
      </c>
      <c r="CJ2480" s="3">
        <v>45798</v>
      </c>
      <c r="CS2480" t="s">
        <v>1908</v>
      </c>
      <c r="CT2480" s="3">
        <v>45789</v>
      </c>
      <c r="DR2480" t="s">
        <v>6399</v>
      </c>
    </row>
    <row r="2481" spans="1:125" x14ac:dyDescent="0.25">
      <c r="A2481" s="5">
        <v>1324601</v>
      </c>
      <c r="B2481" s="5">
        <v>1</v>
      </c>
      <c r="J2481" s="3"/>
      <c r="K2481" s="3"/>
      <c r="L2481" s="3"/>
      <c r="M2481" s="3"/>
      <c r="N2481" s="3">
        <v>45799</v>
      </c>
      <c r="O2481" s="7">
        <v>0.56574074074074077</v>
      </c>
      <c r="P2481" t="s">
        <v>1980</v>
      </c>
      <c r="AV2481" t="s">
        <v>202</v>
      </c>
      <c r="AW2481" t="s">
        <v>207</v>
      </c>
      <c r="AX2481" t="s">
        <v>211</v>
      </c>
      <c r="AY2481" t="s">
        <v>200</v>
      </c>
      <c r="AZ2481" t="s">
        <v>208</v>
      </c>
      <c r="BA2481">
        <v>2</v>
      </c>
      <c r="BB2481" t="s">
        <v>204</v>
      </c>
      <c r="BC2481" t="s">
        <v>209</v>
      </c>
      <c r="BD2481" t="s">
        <v>211</v>
      </c>
      <c r="BE2481" t="s">
        <v>203</v>
      </c>
      <c r="BF2481" t="s">
        <v>212</v>
      </c>
      <c r="BG2481" t="s">
        <v>211</v>
      </c>
      <c r="BH2481" t="s">
        <v>201</v>
      </c>
      <c r="BI2481" t="s">
        <v>210</v>
      </c>
      <c r="BJ2481">
        <v>1</v>
      </c>
      <c r="BK2481" t="s">
        <v>205</v>
      </c>
      <c r="BL2481" t="s">
        <v>354</v>
      </c>
      <c r="BM2481">
        <v>1</v>
      </c>
    </row>
    <row r="2482" spans="1:125" x14ac:dyDescent="0.25">
      <c r="A2482" s="5">
        <v>1324610</v>
      </c>
      <c r="B2482" s="5">
        <v>10</v>
      </c>
      <c r="C2482" t="s">
        <v>6689</v>
      </c>
      <c r="D2482" t="s">
        <v>6681</v>
      </c>
      <c r="E2482" t="s">
        <v>6706</v>
      </c>
      <c r="F2482" t="s">
        <v>6102</v>
      </c>
      <c r="G2482" t="s">
        <v>6260</v>
      </c>
      <c r="H2482" t="s">
        <v>127</v>
      </c>
      <c r="I2482" t="s">
        <v>118</v>
      </c>
      <c r="J2482" s="3"/>
      <c r="K2482" s="3">
        <v>45901</v>
      </c>
      <c r="L2482" s="3">
        <v>45874</v>
      </c>
      <c r="M2482" s="3" t="s">
        <v>133</v>
      </c>
      <c r="N2482" s="3">
        <v>45799</v>
      </c>
      <c r="O2482" s="7">
        <v>0.56574074074074077</v>
      </c>
      <c r="P2482" t="s">
        <v>1980</v>
      </c>
      <c r="Q2482" s="3">
        <v>45813</v>
      </c>
      <c r="R2482" s="7">
        <v>0.57677083333333334</v>
      </c>
      <c r="S2482" t="s">
        <v>1908</v>
      </c>
      <c r="T2482">
        <v>2422</v>
      </c>
      <c r="U2482" s="92" t="s">
        <v>527</v>
      </c>
      <c r="W2482" s="92" t="s">
        <v>403</v>
      </c>
      <c r="AA2482" t="s">
        <v>227</v>
      </c>
      <c r="AB2482">
        <v>902</v>
      </c>
      <c r="AC2482" t="s">
        <v>154</v>
      </c>
      <c r="AD2482" t="s">
        <v>239</v>
      </c>
      <c r="AF2482" s="12" t="s">
        <v>6239</v>
      </c>
      <c r="AG2482" s="12" t="s">
        <v>4027</v>
      </c>
      <c r="AH2482" s="12" t="s">
        <v>6239</v>
      </c>
      <c r="AI2482" s="12" t="s">
        <v>4027</v>
      </c>
      <c r="AJ2482" s="12" t="s">
        <v>6239</v>
      </c>
      <c r="AK2482" s="12" t="s">
        <v>4027</v>
      </c>
      <c r="AL2482" s="12" t="s">
        <v>6239</v>
      </c>
      <c r="AM2482" s="12" t="s">
        <v>4027</v>
      </c>
      <c r="AN2482" s="12" t="s">
        <v>6136</v>
      </c>
      <c r="AO2482" s="12">
        <v>45</v>
      </c>
      <c r="AP2482" s="12" t="s">
        <v>6136</v>
      </c>
      <c r="AQ2482" s="12">
        <v>45</v>
      </c>
      <c r="AV2482" t="s">
        <v>202</v>
      </c>
      <c r="AW2482" t="s">
        <v>207</v>
      </c>
      <c r="AX2482" t="s">
        <v>211</v>
      </c>
      <c r="AY2482" t="s">
        <v>200</v>
      </c>
      <c r="AZ2482" t="s">
        <v>208</v>
      </c>
      <c r="BA2482">
        <v>2</v>
      </c>
      <c r="BB2482" t="s">
        <v>204</v>
      </c>
      <c r="BC2482" t="s">
        <v>209</v>
      </c>
      <c r="BD2482" t="s">
        <v>211</v>
      </c>
      <c r="BE2482" t="s">
        <v>203</v>
      </c>
      <c r="BF2482" t="s">
        <v>212</v>
      </c>
      <c r="BG2482" t="s">
        <v>211</v>
      </c>
      <c r="BH2482" t="s">
        <v>201</v>
      </c>
      <c r="BI2482" t="s">
        <v>210</v>
      </c>
      <c r="BJ2482">
        <v>1</v>
      </c>
      <c r="BK2482" t="s">
        <v>205</v>
      </c>
      <c r="BL2482" t="s">
        <v>354</v>
      </c>
      <c r="BM2482">
        <v>1</v>
      </c>
      <c r="BQ2482" t="s">
        <v>577</v>
      </c>
      <c r="BR2482" t="s">
        <v>227</v>
      </c>
      <c r="BS2482" t="s">
        <v>6268</v>
      </c>
      <c r="BT2482" t="s">
        <v>227</v>
      </c>
      <c r="BW2482" t="s">
        <v>797</v>
      </c>
      <c r="BX2482" t="s">
        <v>227</v>
      </c>
      <c r="BY2482" t="s">
        <v>4005</v>
      </c>
      <c r="BZ2482" t="s">
        <v>227</v>
      </c>
      <c r="CA2482" t="s">
        <v>1980</v>
      </c>
      <c r="CB2482" s="3">
        <v>45799</v>
      </c>
      <c r="CC2482" t="s">
        <v>1980</v>
      </c>
      <c r="CD2482" s="3">
        <v>45799</v>
      </c>
      <c r="CE2482" t="s">
        <v>1980</v>
      </c>
      <c r="CF2482" s="3">
        <v>45799</v>
      </c>
      <c r="CG2482" t="s">
        <v>1980</v>
      </c>
      <c r="CH2482" s="3">
        <v>45799</v>
      </c>
      <c r="CI2482" t="s">
        <v>1980</v>
      </c>
      <c r="CJ2482" s="3">
        <v>45800</v>
      </c>
      <c r="CK2482" t="s">
        <v>1980</v>
      </c>
      <c r="CL2482" s="3">
        <v>45799</v>
      </c>
      <c r="CM2482" t="s">
        <v>1980</v>
      </c>
      <c r="CN2482" s="3">
        <v>45800</v>
      </c>
      <c r="CO2482" t="s">
        <v>1980</v>
      </c>
      <c r="CP2482" s="3">
        <v>45800</v>
      </c>
      <c r="CQ2482" t="s">
        <v>1908</v>
      </c>
      <c r="CR2482" s="3">
        <v>45813</v>
      </c>
      <c r="CS2482" t="s">
        <v>1980</v>
      </c>
      <c r="CT2482" s="3">
        <v>45812</v>
      </c>
      <c r="CU2482" t="s">
        <v>1980</v>
      </c>
      <c r="CV2482" s="3">
        <v>45812</v>
      </c>
      <c r="CW2482" t="s">
        <v>1980</v>
      </c>
      <c r="CX2482" s="3">
        <v>45800</v>
      </c>
      <c r="DA2482" t="s">
        <v>1980</v>
      </c>
      <c r="DB2482" s="3">
        <v>45800</v>
      </c>
      <c r="DE2482" t="s">
        <v>1908</v>
      </c>
      <c r="DF2482" s="3">
        <v>45813</v>
      </c>
      <c r="DK2482" t="s">
        <v>1908</v>
      </c>
      <c r="DL2482" s="3">
        <v>45813</v>
      </c>
      <c r="DQ2482" t="s">
        <v>6102</v>
      </c>
      <c r="DR2482" t="s">
        <v>3985</v>
      </c>
      <c r="DU2482" t="s">
        <v>6682</v>
      </c>
    </row>
    <row r="2483" spans="1:125" x14ac:dyDescent="0.25">
      <c r="A2483" s="5">
        <v>1324701</v>
      </c>
      <c r="B2483" s="5">
        <v>1</v>
      </c>
      <c r="J2483" s="3"/>
      <c r="K2483" s="3"/>
      <c r="L2483" s="3"/>
      <c r="M2483" s="3"/>
      <c r="N2483" s="3">
        <v>45799</v>
      </c>
      <c r="O2483" s="7">
        <v>0.57267361111111115</v>
      </c>
      <c r="P2483" t="s">
        <v>1980</v>
      </c>
      <c r="AV2483" t="s">
        <v>202</v>
      </c>
      <c r="AW2483" t="s">
        <v>207</v>
      </c>
      <c r="AX2483" t="s">
        <v>211</v>
      </c>
      <c r="AY2483" t="s">
        <v>200</v>
      </c>
      <c r="AZ2483" t="s">
        <v>208</v>
      </c>
      <c r="BA2483">
        <v>2</v>
      </c>
      <c r="BB2483" t="s">
        <v>204</v>
      </c>
      <c r="BC2483" t="s">
        <v>209</v>
      </c>
      <c r="BD2483" t="s">
        <v>211</v>
      </c>
      <c r="BE2483" t="s">
        <v>203</v>
      </c>
      <c r="BF2483" t="s">
        <v>212</v>
      </c>
      <c r="BG2483" t="s">
        <v>211</v>
      </c>
      <c r="BH2483" t="s">
        <v>201</v>
      </c>
      <c r="BI2483" t="s">
        <v>210</v>
      </c>
      <c r="BJ2483">
        <v>1</v>
      </c>
      <c r="BK2483" t="s">
        <v>205</v>
      </c>
      <c r="BL2483" t="s">
        <v>354</v>
      </c>
      <c r="BM2483">
        <v>1</v>
      </c>
    </row>
    <row r="2484" spans="1:125" x14ac:dyDescent="0.25">
      <c r="A2484" s="5">
        <v>1324704</v>
      </c>
      <c r="B2484" s="5">
        <v>4</v>
      </c>
      <c r="C2484" t="s">
        <v>6691</v>
      </c>
      <c r="D2484" t="s">
        <v>6683</v>
      </c>
      <c r="E2484" t="s">
        <v>6685</v>
      </c>
      <c r="F2484" t="s">
        <v>18</v>
      </c>
      <c r="G2484" t="s">
        <v>6316</v>
      </c>
      <c r="H2484" t="s">
        <v>127</v>
      </c>
      <c r="I2484" t="s">
        <v>118</v>
      </c>
      <c r="J2484" s="3"/>
      <c r="K2484" s="3"/>
      <c r="L2484" s="3"/>
      <c r="M2484" s="3" t="s">
        <v>135</v>
      </c>
      <c r="N2484" s="3">
        <v>45799</v>
      </c>
      <c r="O2484" s="7">
        <v>0.57267361111111115</v>
      </c>
      <c r="P2484" t="s">
        <v>1980</v>
      </c>
      <c r="Q2484" s="3">
        <v>45800</v>
      </c>
      <c r="R2484" s="7">
        <v>0.46269675925925924</v>
      </c>
      <c r="S2484" t="s">
        <v>1980</v>
      </c>
      <c r="T2484">
        <v>2390</v>
      </c>
      <c r="U2484" s="92" t="s">
        <v>6403</v>
      </c>
      <c r="W2484" s="92" t="s">
        <v>475</v>
      </c>
      <c r="AA2484" t="s">
        <v>1353</v>
      </c>
      <c r="AB2484">
        <v>903</v>
      </c>
      <c r="AC2484" t="s">
        <v>153</v>
      </c>
      <c r="AD2484" t="s">
        <v>239</v>
      </c>
      <c r="AF2484" s="12" t="s">
        <v>6313</v>
      </c>
      <c r="AG2484" s="12">
        <v>48</v>
      </c>
      <c r="AH2484" s="12" t="s">
        <v>6313</v>
      </c>
      <c r="AI2484" s="12">
        <v>48</v>
      </c>
      <c r="AJ2484" s="12" t="s">
        <v>6313</v>
      </c>
      <c r="AK2484" s="12">
        <v>48</v>
      </c>
      <c r="AL2484" s="12" t="s">
        <v>6313</v>
      </c>
      <c r="AM2484" s="12">
        <v>48</v>
      </c>
      <c r="AN2484" s="12">
        <v>543</v>
      </c>
      <c r="AO2484" s="12">
        <v>58</v>
      </c>
      <c r="AP2484" s="12">
        <v>543</v>
      </c>
      <c r="AQ2484" s="12">
        <v>58</v>
      </c>
      <c r="AR2484" s="12" t="s">
        <v>239</v>
      </c>
      <c r="AS2484" s="12" t="s">
        <v>239</v>
      </c>
      <c r="AT2484" s="12" t="s">
        <v>239</v>
      </c>
      <c r="AU2484" s="12" t="s">
        <v>239</v>
      </c>
      <c r="AV2484" t="s">
        <v>202</v>
      </c>
      <c r="AW2484" t="s">
        <v>207</v>
      </c>
      <c r="AX2484" t="s">
        <v>211</v>
      </c>
      <c r="AY2484" t="s">
        <v>200</v>
      </c>
      <c r="AZ2484" t="s">
        <v>208</v>
      </c>
      <c r="BA2484">
        <v>2</v>
      </c>
      <c r="BB2484" t="s">
        <v>204</v>
      </c>
      <c r="BC2484" t="s">
        <v>209</v>
      </c>
      <c r="BD2484" t="s">
        <v>211</v>
      </c>
      <c r="BE2484" t="s">
        <v>203</v>
      </c>
      <c r="BF2484" t="s">
        <v>212</v>
      </c>
      <c r="BG2484" t="s">
        <v>211</v>
      </c>
      <c r="BH2484" t="s">
        <v>201</v>
      </c>
      <c r="BI2484" t="s">
        <v>210</v>
      </c>
      <c r="BJ2484">
        <v>1</v>
      </c>
      <c r="BK2484" t="s">
        <v>205</v>
      </c>
      <c r="BL2484" t="s">
        <v>354</v>
      </c>
      <c r="BM2484">
        <v>1</v>
      </c>
      <c r="BQ2484" t="s">
        <v>577</v>
      </c>
      <c r="BR2484" t="s">
        <v>6118</v>
      </c>
      <c r="BS2484" t="s">
        <v>6157</v>
      </c>
      <c r="BT2484" t="s">
        <v>6118</v>
      </c>
      <c r="BW2484" t="s">
        <v>3184</v>
      </c>
      <c r="BX2484" t="s">
        <v>6118</v>
      </c>
      <c r="CA2484" t="s">
        <v>1980</v>
      </c>
      <c r="CB2484" s="3">
        <v>45799</v>
      </c>
      <c r="CC2484" t="s">
        <v>1980</v>
      </c>
      <c r="CD2484" s="3">
        <v>45799</v>
      </c>
      <c r="CE2484" t="s">
        <v>1980</v>
      </c>
      <c r="CF2484" s="3">
        <v>45799</v>
      </c>
      <c r="CG2484" t="s">
        <v>1980</v>
      </c>
      <c r="CH2484" s="3">
        <v>45799</v>
      </c>
      <c r="CI2484" t="s">
        <v>1980</v>
      </c>
      <c r="CJ2484" s="3">
        <v>45800</v>
      </c>
      <c r="CK2484" t="s">
        <v>1980</v>
      </c>
      <c r="CL2484" s="3">
        <v>45799</v>
      </c>
      <c r="CM2484" t="s">
        <v>1980</v>
      </c>
      <c r="CN2484" s="3">
        <v>45800</v>
      </c>
      <c r="CO2484" t="s">
        <v>1980</v>
      </c>
      <c r="CP2484" s="3">
        <v>45800</v>
      </c>
      <c r="CW2484" t="s">
        <v>1980</v>
      </c>
      <c r="CX2484" s="3">
        <v>45799</v>
      </c>
      <c r="DA2484" t="s">
        <v>1980</v>
      </c>
      <c r="DB2484" s="3">
        <v>45800</v>
      </c>
      <c r="DR2484" t="s">
        <v>6398</v>
      </c>
      <c r="DU2484" t="s">
        <v>6684</v>
      </c>
    </row>
    <row r="2485" spans="1:125" x14ac:dyDescent="0.25">
      <c r="A2485" s="5">
        <v>1324801</v>
      </c>
      <c r="B2485" s="5">
        <v>1</v>
      </c>
      <c r="J2485" s="3"/>
      <c r="K2485" s="3"/>
      <c r="L2485" s="3"/>
      <c r="M2485" s="3"/>
      <c r="N2485" s="3">
        <v>45799</v>
      </c>
      <c r="O2485" s="7">
        <v>0.57943287037037039</v>
      </c>
      <c r="P2485" t="s">
        <v>1980</v>
      </c>
      <c r="AV2485" t="s">
        <v>202</v>
      </c>
      <c r="AW2485" t="s">
        <v>207</v>
      </c>
      <c r="AX2485" t="s">
        <v>211</v>
      </c>
      <c r="AY2485" t="s">
        <v>200</v>
      </c>
      <c r="AZ2485" t="s">
        <v>208</v>
      </c>
      <c r="BA2485">
        <v>2</v>
      </c>
      <c r="BB2485" t="s">
        <v>204</v>
      </c>
      <c r="BC2485" t="s">
        <v>209</v>
      </c>
      <c r="BD2485" t="s">
        <v>211</v>
      </c>
      <c r="BE2485" t="s">
        <v>203</v>
      </c>
      <c r="BF2485" t="s">
        <v>212</v>
      </c>
      <c r="BG2485" t="s">
        <v>211</v>
      </c>
      <c r="BH2485" t="s">
        <v>201</v>
      </c>
      <c r="BI2485" t="s">
        <v>210</v>
      </c>
      <c r="BJ2485">
        <v>1</v>
      </c>
      <c r="BK2485" t="s">
        <v>205</v>
      </c>
      <c r="BL2485" t="s">
        <v>354</v>
      </c>
      <c r="BM2485">
        <v>1</v>
      </c>
    </row>
    <row r="2486" spans="1:125" x14ac:dyDescent="0.25">
      <c r="A2486" s="5">
        <v>1324804</v>
      </c>
      <c r="B2486" s="5">
        <v>4</v>
      </c>
      <c r="C2486" t="s">
        <v>6690</v>
      </c>
      <c r="D2486" t="s">
        <v>6686</v>
      </c>
      <c r="E2486" t="s">
        <v>6688</v>
      </c>
      <c r="F2486" t="s">
        <v>6102</v>
      </c>
      <c r="G2486" t="s">
        <v>6316</v>
      </c>
      <c r="H2486" t="s">
        <v>127</v>
      </c>
      <c r="I2486" t="s">
        <v>118</v>
      </c>
      <c r="M2486" t="s">
        <v>135</v>
      </c>
      <c r="N2486" s="3">
        <v>45799</v>
      </c>
      <c r="O2486" s="7">
        <v>0.57943287037037039</v>
      </c>
      <c r="P2486" t="s">
        <v>1980</v>
      </c>
      <c r="Q2486" s="3">
        <v>45800</v>
      </c>
      <c r="R2486" s="7">
        <v>0.46365740740740741</v>
      </c>
      <c r="S2486" t="s">
        <v>1980</v>
      </c>
      <c r="T2486">
        <v>2423</v>
      </c>
      <c r="U2486" s="92" t="s">
        <v>6687</v>
      </c>
      <c r="AA2486" t="s">
        <v>146</v>
      </c>
      <c r="AB2486">
        <v>903</v>
      </c>
      <c r="AC2486" t="s">
        <v>154</v>
      </c>
      <c r="AD2486" t="s">
        <v>239</v>
      </c>
      <c r="AF2486" s="12" t="s">
        <v>6313</v>
      </c>
      <c r="AG2486" s="12">
        <v>48</v>
      </c>
      <c r="AH2486" s="12" t="s">
        <v>6313</v>
      </c>
      <c r="AI2486" s="12">
        <v>48</v>
      </c>
      <c r="AJ2486" s="12" t="s">
        <v>6313</v>
      </c>
      <c r="AK2486" s="12">
        <v>48</v>
      </c>
      <c r="AL2486" s="12" t="s">
        <v>6313</v>
      </c>
      <c r="AM2486" s="12">
        <v>48</v>
      </c>
      <c r="AN2486" s="12">
        <v>543</v>
      </c>
      <c r="AO2486" s="12">
        <v>58</v>
      </c>
      <c r="AP2486" s="12">
        <v>543</v>
      </c>
      <c r="AQ2486" s="12">
        <v>58</v>
      </c>
      <c r="AR2486" s="12" t="s">
        <v>239</v>
      </c>
      <c r="AS2486" s="12" t="s">
        <v>239</v>
      </c>
      <c r="AT2486" s="12" t="s">
        <v>239</v>
      </c>
      <c r="AU2486" s="12" t="s">
        <v>239</v>
      </c>
      <c r="AV2486" t="s">
        <v>202</v>
      </c>
      <c r="AW2486" t="s">
        <v>207</v>
      </c>
      <c r="AX2486" t="s">
        <v>211</v>
      </c>
      <c r="AY2486" t="s">
        <v>200</v>
      </c>
      <c r="AZ2486" t="s">
        <v>208</v>
      </c>
      <c r="BA2486">
        <v>2</v>
      </c>
      <c r="BB2486" t="s">
        <v>204</v>
      </c>
      <c r="BC2486" t="s">
        <v>209</v>
      </c>
      <c r="BD2486" t="s">
        <v>211</v>
      </c>
      <c r="BE2486" t="s">
        <v>203</v>
      </c>
      <c r="BF2486" t="s">
        <v>212</v>
      </c>
      <c r="BG2486" t="s">
        <v>211</v>
      </c>
      <c r="BH2486" t="s">
        <v>201</v>
      </c>
      <c r="BI2486" t="s">
        <v>210</v>
      </c>
      <c r="BJ2486">
        <v>1</v>
      </c>
      <c r="BK2486" t="s">
        <v>205</v>
      </c>
      <c r="BL2486" t="s">
        <v>354</v>
      </c>
      <c r="BM2486">
        <v>1</v>
      </c>
      <c r="BQ2486" t="s">
        <v>577</v>
      </c>
      <c r="BR2486" t="s">
        <v>146</v>
      </c>
      <c r="BS2486" t="s">
        <v>6157</v>
      </c>
      <c r="BT2486" t="s">
        <v>146</v>
      </c>
      <c r="BW2486" t="s">
        <v>797</v>
      </c>
      <c r="BX2486" t="s">
        <v>146</v>
      </c>
      <c r="CA2486" t="s">
        <v>1980</v>
      </c>
      <c r="CB2486" s="3">
        <v>45799</v>
      </c>
      <c r="CC2486" t="s">
        <v>1980</v>
      </c>
      <c r="CD2486" s="3">
        <v>45799</v>
      </c>
      <c r="CE2486" t="s">
        <v>1980</v>
      </c>
      <c r="CF2486" s="3">
        <v>45799</v>
      </c>
      <c r="CG2486" t="s">
        <v>1980</v>
      </c>
      <c r="CH2486" s="3">
        <v>45799</v>
      </c>
      <c r="CI2486" t="s">
        <v>1980</v>
      </c>
      <c r="CJ2486" s="3">
        <v>45800</v>
      </c>
      <c r="CK2486" t="s">
        <v>1980</v>
      </c>
      <c r="CL2486" s="3">
        <v>45799</v>
      </c>
      <c r="CM2486" t="s">
        <v>1980</v>
      </c>
      <c r="CN2486" s="3">
        <v>45800</v>
      </c>
      <c r="CO2486" t="s">
        <v>1980</v>
      </c>
      <c r="CP2486" s="3">
        <v>45800</v>
      </c>
      <c r="CW2486" t="s">
        <v>1980</v>
      </c>
      <c r="CX2486" s="3">
        <v>45800</v>
      </c>
      <c r="DA2486" t="s">
        <v>1980</v>
      </c>
      <c r="DB2486" s="3">
        <v>45800</v>
      </c>
      <c r="DR2486" t="s">
        <v>3985</v>
      </c>
      <c r="DU2486" t="s">
        <v>3085</v>
      </c>
    </row>
    <row r="2487" spans="1:125" x14ac:dyDescent="0.25">
      <c r="A2487" s="5">
        <v>1324901</v>
      </c>
      <c r="B2487" s="5">
        <v>1</v>
      </c>
      <c r="J2487" s="3"/>
      <c r="K2487" s="3"/>
      <c r="L2487" s="3"/>
      <c r="M2487" s="3"/>
      <c r="N2487" s="3">
        <v>45804</v>
      </c>
      <c r="O2487" s="7">
        <v>0.39098379629629632</v>
      </c>
      <c r="P2487" t="s">
        <v>1908</v>
      </c>
      <c r="AV2487" t="s">
        <v>202</v>
      </c>
      <c r="AW2487" t="s">
        <v>207</v>
      </c>
      <c r="AX2487" t="s">
        <v>211</v>
      </c>
      <c r="AY2487" t="s">
        <v>200</v>
      </c>
      <c r="AZ2487" t="s">
        <v>208</v>
      </c>
      <c r="BA2487">
        <v>2</v>
      </c>
      <c r="BB2487" t="s">
        <v>204</v>
      </c>
      <c r="BC2487" t="s">
        <v>209</v>
      </c>
      <c r="BD2487" t="s">
        <v>211</v>
      </c>
      <c r="BE2487" t="s">
        <v>203</v>
      </c>
      <c r="BF2487" t="s">
        <v>212</v>
      </c>
      <c r="BG2487" t="s">
        <v>211</v>
      </c>
      <c r="BH2487" t="s">
        <v>201</v>
      </c>
      <c r="BI2487" t="s">
        <v>210</v>
      </c>
      <c r="BJ2487">
        <v>1</v>
      </c>
      <c r="BK2487" t="s">
        <v>205</v>
      </c>
      <c r="BL2487" t="s">
        <v>354</v>
      </c>
      <c r="BM2487">
        <v>1</v>
      </c>
    </row>
    <row r="2488" spans="1:125" x14ac:dyDescent="0.25">
      <c r="A2488" s="5">
        <v>1324909</v>
      </c>
      <c r="B2488" s="5">
        <v>9</v>
      </c>
      <c r="C2488" t="s">
        <v>6702</v>
      </c>
      <c r="D2488" t="s">
        <v>6692</v>
      </c>
      <c r="E2488" t="s">
        <v>6695</v>
      </c>
      <c r="F2488" t="s">
        <v>6102</v>
      </c>
      <c r="G2488" t="s">
        <v>6205</v>
      </c>
      <c r="H2488" t="s">
        <v>25</v>
      </c>
      <c r="I2488" t="s">
        <v>117</v>
      </c>
      <c r="J2488" s="3"/>
      <c r="K2488" s="3"/>
      <c r="L2488" s="3">
        <v>45902</v>
      </c>
      <c r="M2488" s="3" t="s">
        <v>126</v>
      </c>
      <c r="N2488" s="3">
        <v>45804</v>
      </c>
      <c r="O2488" s="7">
        <v>0.39098379629629632</v>
      </c>
      <c r="P2488" t="s">
        <v>1908</v>
      </c>
      <c r="Q2488" s="3">
        <v>45825</v>
      </c>
      <c r="R2488" s="7">
        <v>0.64684027777777775</v>
      </c>
      <c r="S2488" t="s">
        <v>1908</v>
      </c>
      <c r="U2488" s="92" t="s">
        <v>476</v>
      </c>
      <c r="V2488" s="93" t="s">
        <v>4543</v>
      </c>
      <c r="W2488" s="92" t="s">
        <v>6693</v>
      </c>
      <c r="X2488" s="93" t="s">
        <v>5536</v>
      </c>
      <c r="Y2488" s="92" t="s">
        <v>475</v>
      </c>
      <c r="Z2488" s="93" t="s">
        <v>228</v>
      </c>
      <c r="AA2488" t="s">
        <v>234</v>
      </c>
      <c r="AB2488">
        <v>956</v>
      </c>
      <c r="AC2488" t="s">
        <v>159</v>
      </c>
      <c r="AD2488" t="s">
        <v>5927</v>
      </c>
      <c r="AE2488" t="s">
        <v>6696</v>
      </c>
      <c r="AF2488" s="12" t="s">
        <v>6138</v>
      </c>
      <c r="AG2488" s="12">
        <v>80</v>
      </c>
      <c r="AH2488" s="12" t="s">
        <v>6138</v>
      </c>
      <c r="AI2488" s="12">
        <v>80</v>
      </c>
      <c r="AJ2488" s="12" t="s">
        <v>6138</v>
      </c>
      <c r="AK2488" s="12">
        <v>80</v>
      </c>
      <c r="AL2488" s="12" t="s">
        <v>6138</v>
      </c>
      <c r="AM2488" s="12">
        <v>80</v>
      </c>
      <c r="AN2488" s="12" t="s">
        <v>6136</v>
      </c>
      <c r="AO2488" s="12">
        <v>45</v>
      </c>
      <c r="AP2488" s="12" t="s">
        <v>6136</v>
      </c>
      <c r="AQ2488" s="12">
        <v>45</v>
      </c>
      <c r="AR2488" s="12" t="s">
        <v>239</v>
      </c>
      <c r="AS2488" s="12" t="s">
        <v>239</v>
      </c>
      <c r="AT2488" s="12" t="s">
        <v>239</v>
      </c>
      <c r="AU2488" s="12" t="s">
        <v>239</v>
      </c>
      <c r="AV2488" t="s">
        <v>202</v>
      </c>
      <c r="AW2488" t="s">
        <v>207</v>
      </c>
      <c r="AX2488" t="s">
        <v>211</v>
      </c>
      <c r="AY2488" t="s">
        <v>200</v>
      </c>
      <c r="AZ2488" t="s">
        <v>208</v>
      </c>
      <c r="BA2488">
        <v>2</v>
      </c>
      <c r="BB2488" t="s">
        <v>204</v>
      </c>
      <c r="BC2488" t="s">
        <v>209</v>
      </c>
      <c r="BD2488" t="s">
        <v>211</v>
      </c>
      <c r="BE2488" t="s">
        <v>203</v>
      </c>
      <c r="BF2488" t="s">
        <v>212</v>
      </c>
      <c r="BG2488" t="s">
        <v>211</v>
      </c>
      <c r="BH2488" t="s">
        <v>201</v>
      </c>
      <c r="BI2488" t="s">
        <v>210</v>
      </c>
      <c r="BJ2488">
        <v>1</v>
      </c>
      <c r="BK2488" t="s">
        <v>205</v>
      </c>
      <c r="BL2488" t="s">
        <v>354</v>
      </c>
      <c r="BM2488">
        <v>1</v>
      </c>
      <c r="BQ2488" t="s">
        <v>584</v>
      </c>
      <c r="BR2488" t="s">
        <v>6108</v>
      </c>
      <c r="BS2488" t="s">
        <v>6697</v>
      </c>
      <c r="BT2488" t="s">
        <v>6108</v>
      </c>
      <c r="BU2488" t="s">
        <v>1852</v>
      </c>
      <c r="BV2488" t="s">
        <v>6108</v>
      </c>
      <c r="BW2488" t="s">
        <v>379</v>
      </c>
      <c r="BX2488" t="s">
        <v>6108</v>
      </c>
      <c r="BY2488" t="s">
        <v>3148</v>
      </c>
      <c r="BZ2488" t="s">
        <v>6108</v>
      </c>
      <c r="CA2488" t="s">
        <v>1908</v>
      </c>
      <c r="CB2488" s="3">
        <v>45804</v>
      </c>
      <c r="CC2488" t="s">
        <v>1908</v>
      </c>
      <c r="CD2488" s="3">
        <v>45824</v>
      </c>
      <c r="CE2488" t="s">
        <v>1908</v>
      </c>
      <c r="CF2488" s="3">
        <v>45804</v>
      </c>
      <c r="CG2488" t="s">
        <v>1908</v>
      </c>
      <c r="CH2488" s="3">
        <v>45807</v>
      </c>
      <c r="CI2488" t="s">
        <v>1908</v>
      </c>
      <c r="CJ2488" s="3">
        <v>45807</v>
      </c>
      <c r="CK2488" t="s">
        <v>1908</v>
      </c>
      <c r="CL2488" s="3">
        <v>45824</v>
      </c>
      <c r="CM2488" t="s">
        <v>1908</v>
      </c>
      <c r="CN2488" s="3">
        <v>45804</v>
      </c>
      <c r="CO2488" t="s">
        <v>1908</v>
      </c>
      <c r="CP2488" s="3">
        <v>45824</v>
      </c>
      <c r="CQ2488" t="s">
        <v>1908</v>
      </c>
      <c r="CR2488" s="3">
        <v>45825</v>
      </c>
      <c r="CS2488" t="s">
        <v>1908</v>
      </c>
      <c r="CT2488" s="3">
        <v>45804</v>
      </c>
      <c r="CU2488" t="s">
        <v>1908</v>
      </c>
      <c r="CV2488" s="3">
        <v>45824</v>
      </c>
      <c r="CW2488" t="s">
        <v>1908</v>
      </c>
      <c r="CX2488" s="3">
        <v>45824</v>
      </c>
      <c r="CY2488" t="s">
        <v>1908</v>
      </c>
      <c r="CZ2488" s="3">
        <v>45804</v>
      </c>
      <c r="DA2488" t="s">
        <v>1908</v>
      </c>
      <c r="DB2488" s="3">
        <v>45804</v>
      </c>
      <c r="DC2488" t="s">
        <v>1908</v>
      </c>
      <c r="DD2488" s="3">
        <v>45825</v>
      </c>
      <c r="DE2488" t="s">
        <v>1908</v>
      </c>
      <c r="DF2488" s="3">
        <v>45825</v>
      </c>
      <c r="DG2488" t="s">
        <v>1908</v>
      </c>
      <c r="DH2488" s="3">
        <v>45825</v>
      </c>
      <c r="DK2488" t="s">
        <v>1908</v>
      </c>
      <c r="DL2488" s="3">
        <v>45825</v>
      </c>
      <c r="DQ2488" t="s">
        <v>6102</v>
      </c>
      <c r="DR2488" t="s">
        <v>6399</v>
      </c>
      <c r="DU2488" t="s">
        <v>6694</v>
      </c>
    </row>
    <row r="2489" spans="1:125" x14ac:dyDescent="0.25">
      <c r="A2489" s="5">
        <v>1325001</v>
      </c>
      <c r="B2489" s="5">
        <v>1</v>
      </c>
      <c r="J2489" s="3"/>
      <c r="K2489" s="3"/>
      <c r="L2489" s="3"/>
      <c r="M2489" s="3"/>
      <c r="N2489" s="3">
        <v>45804</v>
      </c>
      <c r="O2489" s="7">
        <v>0.40038194444444447</v>
      </c>
      <c r="P2489" t="s">
        <v>1908</v>
      </c>
      <c r="AV2489" t="s">
        <v>202</v>
      </c>
      <c r="AW2489" t="s">
        <v>207</v>
      </c>
      <c r="AX2489" t="s">
        <v>211</v>
      </c>
      <c r="AY2489" t="s">
        <v>200</v>
      </c>
      <c r="AZ2489" t="s">
        <v>208</v>
      </c>
      <c r="BA2489">
        <v>2</v>
      </c>
      <c r="BB2489" t="s">
        <v>204</v>
      </c>
      <c r="BC2489" t="s">
        <v>209</v>
      </c>
      <c r="BD2489" t="s">
        <v>211</v>
      </c>
      <c r="BE2489" t="s">
        <v>203</v>
      </c>
      <c r="BF2489" t="s">
        <v>212</v>
      </c>
      <c r="BG2489" t="s">
        <v>211</v>
      </c>
      <c r="BH2489" t="s">
        <v>201</v>
      </c>
      <c r="BI2489" t="s">
        <v>210</v>
      </c>
      <c r="BJ2489">
        <v>1</v>
      </c>
      <c r="BK2489" t="s">
        <v>205</v>
      </c>
      <c r="BL2489" t="s">
        <v>354</v>
      </c>
      <c r="BM2489">
        <v>1</v>
      </c>
    </row>
    <row r="2490" spans="1:125" x14ac:dyDescent="0.25">
      <c r="A2490" s="5">
        <v>1325012</v>
      </c>
      <c r="B2490" s="5">
        <v>12</v>
      </c>
      <c r="C2490" t="s">
        <v>6700</v>
      </c>
      <c r="D2490" t="s">
        <v>6698</v>
      </c>
      <c r="E2490" t="s">
        <v>1789</v>
      </c>
      <c r="F2490" t="s">
        <v>28</v>
      </c>
      <c r="G2490" t="s">
        <v>6214</v>
      </c>
      <c r="H2490" t="s">
        <v>25</v>
      </c>
      <c r="I2490" t="s">
        <v>118</v>
      </c>
      <c r="J2490" s="3"/>
      <c r="K2490" s="3"/>
      <c r="L2490" s="3"/>
      <c r="M2490" s="3" t="s">
        <v>130</v>
      </c>
      <c r="N2490" s="3">
        <v>45804</v>
      </c>
      <c r="O2490" s="7">
        <v>0.40038194444444447</v>
      </c>
      <c r="P2490" t="s">
        <v>1908</v>
      </c>
      <c r="Q2490" s="3">
        <v>45826</v>
      </c>
      <c r="R2490" s="7">
        <v>0.67925925925925923</v>
      </c>
      <c r="S2490" t="s">
        <v>1908</v>
      </c>
      <c r="U2490" s="92" t="s">
        <v>6343</v>
      </c>
      <c r="V2490" s="93" t="s">
        <v>6747</v>
      </c>
      <c r="W2490" s="92" t="s">
        <v>6748</v>
      </c>
      <c r="X2490" s="93" t="s">
        <v>6749</v>
      </c>
      <c r="AA2490" t="s">
        <v>146</v>
      </c>
      <c r="AB2490">
        <v>903</v>
      </c>
      <c r="AC2490" t="s">
        <v>159</v>
      </c>
      <c r="AD2490" t="s">
        <v>6751</v>
      </c>
      <c r="AE2490" t="s">
        <v>6347</v>
      </c>
      <c r="AF2490" s="12" t="s">
        <v>6215</v>
      </c>
      <c r="AG2490" s="12" t="s">
        <v>6216</v>
      </c>
      <c r="AH2490" s="12" t="s">
        <v>6215</v>
      </c>
      <c r="AI2490" s="12" t="s">
        <v>6216</v>
      </c>
      <c r="AJ2490" s="12" t="s">
        <v>6215</v>
      </c>
      <c r="AK2490" s="12" t="s">
        <v>6216</v>
      </c>
      <c r="AL2490" s="12" t="s">
        <v>6215</v>
      </c>
      <c r="AM2490" s="12" t="s">
        <v>6216</v>
      </c>
      <c r="AN2490" s="12" t="s">
        <v>6217</v>
      </c>
      <c r="AO2490" s="12">
        <v>58</v>
      </c>
      <c r="AP2490" s="12" t="s">
        <v>6217</v>
      </c>
      <c r="AQ2490" s="12">
        <v>58</v>
      </c>
      <c r="AR2490" s="12" t="s">
        <v>239</v>
      </c>
      <c r="AS2490" s="12" t="s">
        <v>239</v>
      </c>
      <c r="AT2490" s="12" t="s">
        <v>239</v>
      </c>
      <c r="AU2490" s="12" t="s">
        <v>239</v>
      </c>
      <c r="AV2490" t="s">
        <v>202</v>
      </c>
      <c r="AW2490" t="s">
        <v>207</v>
      </c>
      <c r="AX2490" t="s">
        <v>211</v>
      </c>
      <c r="AY2490" t="s">
        <v>200</v>
      </c>
      <c r="AZ2490" t="s">
        <v>208</v>
      </c>
      <c r="BA2490">
        <v>2</v>
      </c>
      <c r="BB2490" t="s">
        <v>204</v>
      </c>
      <c r="BC2490" t="s">
        <v>209</v>
      </c>
      <c r="BD2490" t="s">
        <v>211</v>
      </c>
      <c r="BE2490" t="s">
        <v>203</v>
      </c>
      <c r="BF2490" t="s">
        <v>212</v>
      </c>
      <c r="BG2490" t="s">
        <v>211</v>
      </c>
      <c r="BH2490" t="s">
        <v>201</v>
      </c>
      <c r="BI2490" t="s">
        <v>210</v>
      </c>
      <c r="BJ2490">
        <v>1</v>
      </c>
      <c r="BK2490" t="s">
        <v>205</v>
      </c>
      <c r="BL2490" t="s">
        <v>354</v>
      </c>
      <c r="BM2490">
        <v>1</v>
      </c>
      <c r="BQ2490" t="s">
        <v>584</v>
      </c>
      <c r="BR2490" t="s">
        <v>146</v>
      </c>
      <c r="BS2490" t="s">
        <v>6699</v>
      </c>
      <c r="BT2490" t="s">
        <v>146</v>
      </c>
      <c r="BU2490" t="s">
        <v>1852</v>
      </c>
      <c r="BV2490" t="s">
        <v>146</v>
      </c>
      <c r="BW2490" t="s">
        <v>379</v>
      </c>
      <c r="BX2490" t="s">
        <v>146</v>
      </c>
      <c r="CA2490" t="s">
        <v>1908</v>
      </c>
      <c r="CB2490" s="3">
        <v>45818</v>
      </c>
      <c r="CC2490" t="s">
        <v>1908</v>
      </c>
      <c r="CD2490" s="3">
        <v>45826</v>
      </c>
      <c r="CE2490" t="s">
        <v>1908</v>
      </c>
      <c r="CF2490" s="3">
        <v>45817</v>
      </c>
      <c r="CG2490" t="s">
        <v>1908</v>
      </c>
      <c r="CH2490" s="3">
        <v>45817</v>
      </c>
      <c r="CI2490" t="s">
        <v>1908</v>
      </c>
      <c r="CJ2490" s="3">
        <v>45817</v>
      </c>
      <c r="CK2490" t="s">
        <v>1908</v>
      </c>
      <c r="CL2490" s="3">
        <v>45825</v>
      </c>
      <c r="CM2490" t="s">
        <v>1908</v>
      </c>
      <c r="CN2490" s="3">
        <v>45826</v>
      </c>
      <c r="CO2490" t="s">
        <v>1908</v>
      </c>
      <c r="CP2490" s="3">
        <v>45826</v>
      </c>
      <c r="CS2490" t="s">
        <v>1908</v>
      </c>
      <c r="CT2490" s="3">
        <v>45818</v>
      </c>
      <c r="CW2490" t="s">
        <v>1908</v>
      </c>
      <c r="CX2490" s="3">
        <v>45826</v>
      </c>
      <c r="CY2490" t="s">
        <v>1908</v>
      </c>
      <c r="CZ2490" s="3">
        <v>45804</v>
      </c>
      <c r="DA2490" t="s">
        <v>1908</v>
      </c>
      <c r="DB2490" s="3">
        <v>45804</v>
      </c>
      <c r="DR2490" t="s">
        <v>6394</v>
      </c>
      <c r="DU2490" t="s">
        <v>6750</v>
      </c>
    </row>
    <row r="2491" spans="1:125" x14ac:dyDescent="0.25">
      <c r="A2491" s="5">
        <v>1325013</v>
      </c>
      <c r="B2491" s="5">
        <v>13</v>
      </c>
      <c r="C2491" t="s">
        <v>6700</v>
      </c>
      <c r="D2491" t="s">
        <v>6698</v>
      </c>
      <c r="E2491" t="s">
        <v>1789</v>
      </c>
      <c r="F2491" t="s">
        <v>28</v>
      </c>
      <c r="G2491" t="s">
        <v>6214</v>
      </c>
      <c r="H2491" t="s">
        <v>25</v>
      </c>
      <c r="I2491" t="s">
        <v>118</v>
      </c>
      <c r="J2491" s="3"/>
      <c r="K2491" s="3"/>
      <c r="L2491" s="3"/>
      <c r="M2491" s="3" t="s">
        <v>130</v>
      </c>
      <c r="N2491" s="3">
        <v>45804</v>
      </c>
      <c r="O2491" s="7">
        <v>0.40038194444444447</v>
      </c>
      <c r="P2491" t="s">
        <v>1908</v>
      </c>
      <c r="Q2491" s="3">
        <v>45854</v>
      </c>
      <c r="R2491" s="7">
        <v>0.70178240740740738</v>
      </c>
      <c r="S2491" t="s">
        <v>1908</v>
      </c>
      <c r="U2491" s="92" t="s">
        <v>6343</v>
      </c>
      <c r="V2491" s="93" t="s">
        <v>6747</v>
      </c>
      <c r="W2491" s="92" t="s">
        <v>6748</v>
      </c>
      <c r="X2491" s="93" t="s">
        <v>6749</v>
      </c>
      <c r="AA2491" t="s">
        <v>146</v>
      </c>
      <c r="AB2491">
        <v>903</v>
      </c>
      <c r="AC2491" t="s">
        <v>159</v>
      </c>
      <c r="AD2491" t="s">
        <v>6751</v>
      </c>
      <c r="AE2491" t="s">
        <v>6347</v>
      </c>
      <c r="AF2491" s="12" t="s">
        <v>6215</v>
      </c>
      <c r="AG2491" s="12" t="s">
        <v>6216</v>
      </c>
      <c r="AH2491" s="12" t="s">
        <v>6215</v>
      </c>
      <c r="AI2491" s="12" t="s">
        <v>6216</v>
      </c>
      <c r="AJ2491" s="12" t="s">
        <v>6215</v>
      </c>
      <c r="AK2491" s="12" t="s">
        <v>6216</v>
      </c>
      <c r="AL2491" s="12" t="s">
        <v>6215</v>
      </c>
      <c r="AM2491" s="12" t="s">
        <v>6216</v>
      </c>
      <c r="AN2491" s="12" t="s">
        <v>6217</v>
      </c>
      <c r="AO2491" s="12">
        <v>58</v>
      </c>
      <c r="AP2491" s="12" t="s">
        <v>6217</v>
      </c>
      <c r="AQ2491" s="12">
        <v>58</v>
      </c>
      <c r="AR2491" s="12" t="s">
        <v>239</v>
      </c>
      <c r="AS2491" s="12" t="s">
        <v>239</v>
      </c>
      <c r="AT2491" s="12" t="s">
        <v>239</v>
      </c>
      <c r="AU2491" s="12" t="s">
        <v>239</v>
      </c>
      <c r="AV2491" t="s">
        <v>202</v>
      </c>
      <c r="AW2491" t="s">
        <v>207</v>
      </c>
      <c r="AX2491" t="s">
        <v>211</v>
      </c>
      <c r="AY2491" t="s">
        <v>200</v>
      </c>
      <c r="AZ2491" t="s">
        <v>208</v>
      </c>
      <c r="BA2491">
        <v>2</v>
      </c>
      <c r="BB2491" t="s">
        <v>204</v>
      </c>
      <c r="BC2491" t="s">
        <v>209</v>
      </c>
      <c r="BD2491" t="s">
        <v>211</v>
      </c>
      <c r="BE2491" t="s">
        <v>203</v>
      </c>
      <c r="BF2491" t="s">
        <v>212</v>
      </c>
      <c r="BG2491" t="s">
        <v>211</v>
      </c>
      <c r="BH2491" t="s">
        <v>201</v>
      </c>
      <c r="BI2491" t="s">
        <v>210</v>
      </c>
      <c r="BJ2491">
        <v>1</v>
      </c>
      <c r="BK2491" t="s">
        <v>205</v>
      </c>
      <c r="BL2491" t="s">
        <v>354</v>
      </c>
      <c r="BM2491">
        <v>1</v>
      </c>
      <c r="BQ2491" t="s">
        <v>584</v>
      </c>
      <c r="BR2491" t="s">
        <v>146</v>
      </c>
      <c r="BS2491" t="s">
        <v>6699</v>
      </c>
      <c r="BT2491" t="s">
        <v>146</v>
      </c>
      <c r="BU2491" t="s">
        <v>1852</v>
      </c>
      <c r="BV2491" t="s">
        <v>146</v>
      </c>
      <c r="BW2491" t="s">
        <v>379</v>
      </c>
      <c r="BX2491" t="s">
        <v>146</v>
      </c>
      <c r="CA2491" t="s">
        <v>1908</v>
      </c>
      <c r="CB2491" s="3">
        <v>45818</v>
      </c>
      <c r="CC2491" t="s">
        <v>1908</v>
      </c>
      <c r="CD2491" s="3">
        <v>45826</v>
      </c>
      <c r="CE2491" t="s">
        <v>1908</v>
      </c>
      <c r="CF2491" s="3">
        <v>45817</v>
      </c>
      <c r="CG2491" t="s">
        <v>1908</v>
      </c>
      <c r="CH2491" s="3">
        <v>45817</v>
      </c>
      <c r="CI2491" t="s">
        <v>1908</v>
      </c>
      <c r="CJ2491" s="3">
        <v>45817</v>
      </c>
      <c r="CK2491" t="s">
        <v>1908</v>
      </c>
      <c r="CL2491" s="3">
        <v>45825</v>
      </c>
      <c r="CM2491" t="s">
        <v>1908</v>
      </c>
      <c r="CN2491" s="3">
        <v>45826</v>
      </c>
      <c r="CO2491" t="s">
        <v>1908</v>
      </c>
      <c r="CP2491" s="3">
        <v>45826</v>
      </c>
      <c r="CQ2491" t="s">
        <v>1908</v>
      </c>
      <c r="CR2491" s="3">
        <v>45854</v>
      </c>
      <c r="CS2491" t="s">
        <v>1908</v>
      </c>
      <c r="CT2491" s="3">
        <v>45818</v>
      </c>
      <c r="CW2491" t="s">
        <v>1908</v>
      </c>
      <c r="CX2491" s="3">
        <v>45826</v>
      </c>
      <c r="CY2491" t="s">
        <v>1908</v>
      </c>
      <c r="CZ2491" s="3">
        <v>45804</v>
      </c>
      <c r="DA2491" t="s">
        <v>1908</v>
      </c>
      <c r="DB2491" s="3">
        <v>45804</v>
      </c>
      <c r="DR2491" t="s">
        <v>6394</v>
      </c>
      <c r="DU2491" t="s">
        <v>6750</v>
      </c>
    </row>
    <row r="2492" spans="1:125" x14ac:dyDescent="0.25">
      <c r="A2492" s="5">
        <v>1325101</v>
      </c>
      <c r="B2492" s="5">
        <v>1</v>
      </c>
      <c r="J2492" s="3"/>
      <c r="K2492" s="3"/>
      <c r="L2492" s="3"/>
      <c r="M2492" s="3"/>
      <c r="N2492" s="3">
        <v>45804</v>
      </c>
      <c r="O2492" s="7">
        <v>0.66976851851851849</v>
      </c>
      <c r="P2492" t="s">
        <v>1908</v>
      </c>
      <c r="AV2492" t="s">
        <v>202</v>
      </c>
      <c r="AW2492" t="s">
        <v>207</v>
      </c>
      <c r="AX2492" t="s">
        <v>211</v>
      </c>
      <c r="AY2492" t="s">
        <v>200</v>
      </c>
      <c r="AZ2492" t="s">
        <v>208</v>
      </c>
      <c r="BA2492">
        <v>2</v>
      </c>
      <c r="BB2492" t="s">
        <v>204</v>
      </c>
      <c r="BC2492" t="s">
        <v>209</v>
      </c>
      <c r="BD2492" t="s">
        <v>211</v>
      </c>
      <c r="BE2492" t="s">
        <v>203</v>
      </c>
      <c r="BF2492" t="s">
        <v>212</v>
      </c>
      <c r="BG2492" t="s">
        <v>211</v>
      </c>
      <c r="BH2492" t="s">
        <v>201</v>
      </c>
      <c r="BI2492" t="s">
        <v>210</v>
      </c>
      <c r="BJ2492">
        <v>1</v>
      </c>
      <c r="BK2492" t="s">
        <v>205</v>
      </c>
      <c r="BL2492" t="s">
        <v>354</v>
      </c>
      <c r="BM2492">
        <v>1</v>
      </c>
    </row>
    <row r="2493" spans="1:125" x14ac:dyDescent="0.25">
      <c r="A2493" s="5">
        <v>1325102</v>
      </c>
      <c r="B2493" s="5">
        <v>2</v>
      </c>
      <c r="D2493" t="s">
        <v>6705</v>
      </c>
      <c r="F2493" t="s">
        <v>6102</v>
      </c>
      <c r="H2493" t="s">
        <v>25</v>
      </c>
      <c r="I2493" t="s">
        <v>118</v>
      </c>
      <c r="J2493" s="3"/>
      <c r="K2493" s="3"/>
      <c r="L2493" s="3"/>
      <c r="M2493" s="3" t="s">
        <v>128</v>
      </c>
      <c r="N2493" s="3">
        <v>45804</v>
      </c>
      <c r="O2493" s="7">
        <v>0.66976851851851849</v>
      </c>
      <c r="P2493" t="s">
        <v>1908</v>
      </c>
      <c r="Q2493" s="3">
        <v>45804</v>
      </c>
      <c r="R2493" s="7">
        <v>0.67079861111111116</v>
      </c>
      <c r="S2493" t="s">
        <v>1908</v>
      </c>
      <c r="U2493" s="92" t="s">
        <v>2412</v>
      </c>
      <c r="V2493" s="93" t="s">
        <v>5225</v>
      </c>
      <c r="AB2493">
        <v>929</v>
      </c>
      <c r="AC2493" t="s">
        <v>154</v>
      </c>
      <c r="AR2493" s="12" t="s">
        <v>856</v>
      </c>
      <c r="AS2493" s="12" t="s">
        <v>856</v>
      </c>
      <c r="AT2493" s="12" t="s">
        <v>856</v>
      </c>
      <c r="AU2493" s="12" t="s">
        <v>856</v>
      </c>
      <c r="AV2493" t="s">
        <v>202</v>
      </c>
      <c r="AW2493" t="s">
        <v>207</v>
      </c>
      <c r="AX2493" t="s">
        <v>211</v>
      </c>
      <c r="AY2493" t="s">
        <v>200</v>
      </c>
      <c r="AZ2493" t="s">
        <v>208</v>
      </c>
      <c r="BA2493">
        <v>2</v>
      </c>
      <c r="BB2493" t="s">
        <v>204</v>
      </c>
      <c r="BC2493" t="s">
        <v>209</v>
      </c>
      <c r="BD2493" t="s">
        <v>211</v>
      </c>
      <c r="BE2493" t="s">
        <v>203</v>
      </c>
      <c r="BF2493" t="s">
        <v>212</v>
      </c>
      <c r="BG2493" t="s">
        <v>211</v>
      </c>
      <c r="BH2493" t="s">
        <v>201</v>
      </c>
      <c r="BI2493" t="s">
        <v>210</v>
      </c>
      <c r="BJ2493">
        <v>1</v>
      </c>
      <c r="BK2493" t="s">
        <v>205</v>
      </c>
      <c r="BL2493" t="s">
        <v>354</v>
      </c>
      <c r="BM2493">
        <v>1</v>
      </c>
      <c r="BQ2493" t="s">
        <v>584</v>
      </c>
      <c r="BS2493" t="s">
        <v>1041</v>
      </c>
      <c r="BU2493" t="s">
        <v>1852</v>
      </c>
      <c r="BW2493" t="s">
        <v>379</v>
      </c>
      <c r="CA2493" t="s">
        <v>1908</v>
      </c>
      <c r="CB2493" s="3">
        <v>45804</v>
      </c>
      <c r="CS2493" t="s">
        <v>1908</v>
      </c>
      <c r="CT2493" s="3">
        <v>45804</v>
      </c>
      <c r="DR2493" t="s">
        <v>6399</v>
      </c>
      <c r="DU2493" t="s">
        <v>5907</v>
      </c>
    </row>
    <row r="2494" spans="1:125" x14ac:dyDescent="0.25">
      <c r="A2494" s="5">
        <v>1325103</v>
      </c>
      <c r="B2494" s="5">
        <v>3</v>
      </c>
      <c r="D2494" t="s">
        <v>6705</v>
      </c>
      <c r="F2494" t="s">
        <v>6102</v>
      </c>
      <c r="G2494" t="s">
        <v>5832</v>
      </c>
      <c r="H2494" t="s">
        <v>25</v>
      </c>
      <c r="I2494" t="s">
        <v>118</v>
      </c>
      <c r="J2494" s="3"/>
      <c r="K2494" s="3"/>
      <c r="L2494" s="3"/>
      <c r="M2494" s="3" t="s">
        <v>128</v>
      </c>
      <c r="N2494" s="3">
        <v>45804</v>
      </c>
      <c r="O2494" s="7">
        <v>0.66976851851851849</v>
      </c>
      <c r="P2494" t="s">
        <v>1908</v>
      </c>
      <c r="Q2494" s="3">
        <v>45833</v>
      </c>
      <c r="R2494" s="7">
        <v>0.37953703703703706</v>
      </c>
      <c r="S2494" t="s">
        <v>1908</v>
      </c>
      <c r="U2494" s="92" t="s">
        <v>2412</v>
      </c>
      <c r="V2494" s="93" t="s">
        <v>5225</v>
      </c>
      <c r="AB2494">
        <v>929</v>
      </c>
      <c r="AC2494" t="s">
        <v>154</v>
      </c>
      <c r="AF2494" s="12" t="s">
        <v>5416</v>
      </c>
      <c r="AG2494" s="12" t="s">
        <v>5417</v>
      </c>
      <c r="AH2494" s="12" t="s">
        <v>5416</v>
      </c>
      <c r="AI2494" s="12" t="s">
        <v>5417</v>
      </c>
      <c r="AJ2494" s="12" t="s">
        <v>5416</v>
      </c>
      <c r="AK2494" s="12" t="s">
        <v>5417</v>
      </c>
      <c r="AL2494" s="12" t="s">
        <v>5416</v>
      </c>
      <c r="AM2494" s="12" t="s">
        <v>5417</v>
      </c>
      <c r="AN2494" s="12" t="s">
        <v>6217</v>
      </c>
      <c r="AO2494" s="12">
        <v>58</v>
      </c>
      <c r="AP2494" s="12" t="s">
        <v>6217</v>
      </c>
      <c r="AQ2494" s="12">
        <v>58</v>
      </c>
      <c r="AR2494" s="12" t="s">
        <v>239</v>
      </c>
      <c r="AS2494" s="12" t="s">
        <v>239</v>
      </c>
      <c r="AT2494" s="12" t="s">
        <v>239</v>
      </c>
      <c r="AU2494" s="12" t="s">
        <v>239</v>
      </c>
      <c r="AV2494" t="s">
        <v>202</v>
      </c>
      <c r="AW2494" t="s">
        <v>207</v>
      </c>
      <c r="AX2494" t="s">
        <v>211</v>
      </c>
      <c r="AY2494" t="s">
        <v>200</v>
      </c>
      <c r="AZ2494" t="s">
        <v>208</v>
      </c>
      <c r="BA2494">
        <v>2</v>
      </c>
      <c r="BB2494" t="s">
        <v>204</v>
      </c>
      <c r="BC2494" t="s">
        <v>209</v>
      </c>
      <c r="BD2494" t="s">
        <v>211</v>
      </c>
      <c r="BE2494" t="s">
        <v>203</v>
      </c>
      <c r="BF2494" t="s">
        <v>212</v>
      </c>
      <c r="BG2494" t="s">
        <v>211</v>
      </c>
      <c r="BH2494" t="s">
        <v>201</v>
      </c>
      <c r="BI2494" t="s">
        <v>210</v>
      </c>
      <c r="BJ2494">
        <v>1</v>
      </c>
      <c r="BK2494" t="s">
        <v>205</v>
      </c>
      <c r="BL2494" t="s">
        <v>354</v>
      </c>
      <c r="BM2494">
        <v>1</v>
      </c>
      <c r="BQ2494" t="s">
        <v>584</v>
      </c>
      <c r="BS2494" t="s">
        <v>1041</v>
      </c>
      <c r="BU2494" t="s">
        <v>1852</v>
      </c>
      <c r="BW2494" t="s">
        <v>379</v>
      </c>
      <c r="CA2494" t="s">
        <v>1908</v>
      </c>
      <c r="CB2494" s="3">
        <v>45804</v>
      </c>
      <c r="CS2494" t="s">
        <v>1908</v>
      </c>
      <c r="CT2494" s="3">
        <v>45804</v>
      </c>
      <c r="DR2494" t="s">
        <v>6399</v>
      </c>
      <c r="DU2494" t="s">
        <v>5907</v>
      </c>
    </row>
    <row r="2495" spans="1:125" x14ac:dyDescent="0.25">
      <c r="A2495" s="5">
        <v>1325104</v>
      </c>
      <c r="B2495" s="5">
        <v>4</v>
      </c>
      <c r="D2495" t="s">
        <v>6705</v>
      </c>
      <c r="F2495" t="s">
        <v>6102</v>
      </c>
      <c r="G2495" t="s">
        <v>5832</v>
      </c>
      <c r="H2495" t="s">
        <v>25</v>
      </c>
      <c r="I2495" t="s">
        <v>118</v>
      </c>
      <c r="J2495" s="3"/>
      <c r="K2495" s="3"/>
      <c r="L2495" s="3"/>
      <c r="M2495" s="3" t="s">
        <v>128</v>
      </c>
      <c r="N2495" s="3">
        <v>45804</v>
      </c>
      <c r="O2495" s="7">
        <v>0.66976851851851849</v>
      </c>
      <c r="P2495" t="s">
        <v>1908</v>
      </c>
      <c r="Q2495" s="3">
        <v>45833</v>
      </c>
      <c r="R2495" s="7">
        <v>0.70028935185185182</v>
      </c>
      <c r="S2495" t="s">
        <v>1908</v>
      </c>
      <c r="U2495" s="92" t="s">
        <v>2412</v>
      </c>
      <c r="V2495" s="93" t="s">
        <v>5225</v>
      </c>
      <c r="AA2495" t="s">
        <v>225</v>
      </c>
      <c r="AB2495">
        <v>929</v>
      </c>
      <c r="AC2495" t="s">
        <v>154</v>
      </c>
      <c r="AF2495" s="12" t="s">
        <v>5416</v>
      </c>
      <c r="AG2495" s="12" t="s">
        <v>5417</v>
      </c>
      <c r="AH2495" s="12" t="s">
        <v>5416</v>
      </c>
      <c r="AI2495" s="12" t="s">
        <v>5417</v>
      </c>
      <c r="AJ2495" s="12" t="s">
        <v>5416</v>
      </c>
      <c r="AK2495" s="12" t="s">
        <v>5417</v>
      </c>
      <c r="AL2495" s="12" t="s">
        <v>5416</v>
      </c>
      <c r="AM2495" s="12" t="s">
        <v>5417</v>
      </c>
      <c r="AN2495" s="12" t="s">
        <v>6217</v>
      </c>
      <c r="AO2495" s="12">
        <v>58</v>
      </c>
      <c r="AP2495" s="12" t="s">
        <v>6217</v>
      </c>
      <c r="AQ2495" s="12">
        <v>58</v>
      </c>
      <c r="AR2495" s="12" t="s">
        <v>239</v>
      </c>
      <c r="AS2495" s="12" t="s">
        <v>239</v>
      </c>
      <c r="AT2495" s="12" t="s">
        <v>239</v>
      </c>
      <c r="AU2495" s="12" t="s">
        <v>239</v>
      </c>
      <c r="AV2495" t="s">
        <v>202</v>
      </c>
      <c r="AW2495" t="s">
        <v>207</v>
      </c>
      <c r="AX2495" t="s">
        <v>211</v>
      </c>
      <c r="AY2495" t="s">
        <v>200</v>
      </c>
      <c r="AZ2495" t="s">
        <v>208</v>
      </c>
      <c r="BA2495">
        <v>2</v>
      </c>
      <c r="BB2495" t="s">
        <v>204</v>
      </c>
      <c r="BC2495" t="s">
        <v>209</v>
      </c>
      <c r="BD2495" t="s">
        <v>211</v>
      </c>
      <c r="BE2495" t="s">
        <v>203</v>
      </c>
      <c r="BF2495" t="s">
        <v>212</v>
      </c>
      <c r="BG2495" t="s">
        <v>211</v>
      </c>
      <c r="BH2495" t="s">
        <v>201</v>
      </c>
      <c r="BI2495" t="s">
        <v>210</v>
      </c>
      <c r="BJ2495">
        <v>1</v>
      </c>
      <c r="BK2495" t="s">
        <v>205</v>
      </c>
      <c r="BL2495" t="s">
        <v>354</v>
      </c>
      <c r="BM2495">
        <v>1</v>
      </c>
      <c r="BQ2495" t="s">
        <v>584</v>
      </c>
      <c r="BR2495" t="s">
        <v>225</v>
      </c>
      <c r="BS2495" t="s">
        <v>1041</v>
      </c>
      <c r="BT2495" t="s">
        <v>225</v>
      </c>
      <c r="BU2495" t="s">
        <v>1852</v>
      </c>
      <c r="BV2495" t="s">
        <v>225</v>
      </c>
      <c r="BW2495" t="s">
        <v>379</v>
      </c>
      <c r="BX2495" t="s">
        <v>225</v>
      </c>
      <c r="CA2495" t="s">
        <v>1908</v>
      </c>
      <c r="CB2495" s="3">
        <v>45804</v>
      </c>
      <c r="CS2495" t="s">
        <v>1908</v>
      </c>
      <c r="CT2495" s="3">
        <v>45804</v>
      </c>
      <c r="DR2495" t="s">
        <v>6399</v>
      </c>
      <c r="DU2495" t="s">
        <v>5907</v>
      </c>
    </row>
    <row r="2496" spans="1:125" x14ac:dyDescent="0.25">
      <c r="A2496" s="5">
        <v>1325105</v>
      </c>
      <c r="B2496" s="5">
        <v>5</v>
      </c>
      <c r="D2496" t="s">
        <v>6705</v>
      </c>
      <c r="F2496" t="s">
        <v>6102</v>
      </c>
      <c r="G2496" t="s">
        <v>5832</v>
      </c>
      <c r="H2496" t="s">
        <v>25</v>
      </c>
      <c r="I2496" t="s">
        <v>118</v>
      </c>
      <c r="J2496" s="3"/>
      <c r="K2496" s="3"/>
      <c r="L2496" s="3"/>
      <c r="M2496" s="3" t="s">
        <v>128</v>
      </c>
      <c r="N2496" s="3">
        <v>45804</v>
      </c>
      <c r="O2496" s="7">
        <v>0.66976851851851849</v>
      </c>
      <c r="P2496" t="s">
        <v>1908</v>
      </c>
      <c r="Q2496" s="3">
        <v>45833</v>
      </c>
      <c r="R2496" s="7">
        <v>0.70065972222222217</v>
      </c>
      <c r="S2496" t="s">
        <v>1908</v>
      </c>
      <c r="U2496" s="92" t="s">
        <v>2412</v>
      </c>
      <c r="V2496" s="93" t="s">
        <v>5225</v>
      </c>
      <c r="AA2496" t="s">
        <v>225</v>
      </c>
      <c r="AB2496">
        <v>929</v>
      </c>
      <c r="AC2496" t="s">
        <v>154</v>
      </c>
      <c r="AF2496" s="12" t="s">
        <v>5416</v>
      </c>
      <c r="AG2496" s="12" t="s">
        <v>5417</v>
      </c>
      <c r="AH2496" s="12" t="s">
        <v>5416</v>
      </c>
      <c r="AI2496" s="12" t="s">
        <v>5417</v>
      </c>
      <c r="AJ2496" s="12" t="s">
        <v>5416</v>
      </c>
      <c r="AK2496" s="12" t="s">
        <v>5417</v>
      </c>
      <c r="AL2496" s="12" t="s">
        <v>5416</v>
      </c>
      <c r="AM2496" s="12" t="s">
        <v>5417</v>
      </c>
      <c r="AN2496" s="12" t="s">
        <v>6217</v>
      </c>
      <c r="AO2496" s="12">
        <v>58</v>
      </c>
      <c r="AP2496" s="12" t="s">
        <v>6217</v>
      </c>
      <c r="AQ2496" s="12">
        <v>58</v>
      </c>
      <c r="AR2496" s="12" t="s">
        <v>239</v>
      </c>
      <c r="AS2496" s="12" t="s">
        <v>239</v>
      </c>
      <c r="AT2496" s="12" t="s">
        <v>239</v>
      </c>
      <c r="AU2496" s="12" t="s">
        <v>239</v>
      </c>
      <c r="AV2496" t="s">
        <v>202</v>
      </c>
      <c r="AW2496" t="s">
        <v>207</v>
      </c>
      <c r="AX2496" t="s">
        <v>211</v>
      </c>
      <c r="AY2496" t="s">
        <v>200</v>
      </c>
      <c r="AZ2496" t="s">
        <v>208</v>
      </c>
      <c r="BA2496">
        <v>2</v>
      </c>
      <c r="BB2496" t="s">
        <v>204</v>
      </c>
      <c r="BC2496" t="s">
        <v>209</v>
      </c>
      <c r="BD2496" t="s">
        <v>211</v>
      </c>
      <c r="BE2496" t="s">
        <v>203</v>
      </c>
      <c r="BF2496" t="s">
        <v>212</v>
      </c>
      <c r="BG2496" t="s">
        <v>211</v>
      </c>
      <c r="BH2496" t="s">
        <v>201</v>
      </c>
      <c r="BI2496" t="s">
        <v>210</v>
      </c>
      <c r="BJ2496">
        <v>1</v>
      </c>
      <c r="BK2496" t="s">
        <v>205</v>
      </c>
      <c r="BL2496" t="s">
        <v>354</v>
      </c>
      <c r="BM2496">
        <v>1</v>
      </c>
      <c r="BQ2496" t="s">
        <v>584</v>
      </c>
      <c r="BR2496" t="s">
        <v>225</v>
      </c>
      <c r="BS2496" t="s">
        <v>1041</v>
      </c>
      <c r="BT2496" t="s">
        <v>225</v>
      </c>
      <c r="BU2496" t="s">
        <v>1852</v>
      </c>
      <c r="BV2496" t="s">
        <v>225</v>
      </c>
      <c r="BW2496" t="s">
        <v>379</v>
      </c>
      <c r="BX2496" t="s">
        <v>225</v>
      </c>
      <c r="CA2496" t="s">
        <v>1908</v>
      </c>
      <c r="CB2496" s="3">
        <v>45804</v>
      </c>
      <c r="CC2496" t="s">
        <v>1908</v>
      </c>
      <c r="CD2496" s="3">
        <v>45833</v>
      </c>
      <c r="CE2496" t="s">
        <v>1908</v>
      </c>
      <c r="CF2496" s="3">
        <v>45833</v>
      </c>
      <c r="CS2496" t="s">
        <v>1908</v>
      </c>
      <c r="CT2496" s="3">
        <v>45804</v>
      </c>
      <c r="CW2496" t="s">
        <v>1908</v>
      </c>
      <c r="CX2496" s="3">
        <v>45833</v>
      </c>
      <c r="DA2496" t="s">
        <v>1908</v>
      </c>
      <c r="DB2496" s="3">
        <v>45833</v>
      </c>
      <c r="DR2496" t="s">
        <v>6399</v>
      </c>
      <c r="DU2496" t="s">
        <v>5907</v>
      </c>
    </row>
    <row r="2497" spans="1:125" x14ac:dyDescent="0.25">
      <c r="A2497" s="5">
        <v>1325106</v>
      </c>
      <c r="B2497" s="5">
        <v>6</v>
      </c>
      <c r="D2497" t="s">
        <v>6705</v>
      </c>
      <c r="F2497" t="s">
        <v>6102</v>
      </c>
      <c r="G2497" t="s">
        <v>5832</v>
      </c>
      <c r="H2497" t="s">
        <v>25</v>
      </c>
      <c r="I2497" t="s">
        <v>118</v>
      </c>
      <c r="J2497" s="3"/>
      <c r="K2497" s="3"/>
      <c r="L2497" s="3"/>
      <c r="M2497" s="3" t="s">
        <v>128</v>
      </c>
      <c r="N2497" s="3">
        <v>45804</v>
      </c>
      <c r="O2497" s="7">
        <v>0.66976851851851849</v>
      </c>
      <c r="P2497" t="s">
        <v>1908</v>
      </c>
      <c r="Q2497" s="3">
        <v>45833</v>
      </c>
      <c r="R2497" s="7">
        <v>0.70506944444444442</v>
      </c>
      <c r="S2497" t="s">
        <v>1908</v>
      </c>
      <c r="U2497" s="92" t="s">
        <v>2412</v>
      </c>
      <c r="V2497" s="93" t="s">
        <v>5225</v>
      </c>
      <c r="AA2497" t="s">
        <v>225</v>
      </c>
      <c r="AB2497">
        <v>929</v>
      </c>
      <c r="AC2497" t="s">
        <v>154</v>
      </c>
      <c r="AF2497" s="12" t="s">
        <v>5416</v>
      </c>
      <c r="AG2497" s="12" t="s">
        <v>5417</v>
      </c>
      <c r="AH2497" s="12" t="s">
        <v>5416</v>
      </c>
      <c r="AI2497" s="12" t="s">
        <v>5417</v>
      </c>
      <c r="AJ2497" s="12" t="s">
        <v>5416</v>
      </c>
      <c r="AK2497" s="12" t="s">
        <v>5417</v>
      </c>
      <c r="AL2497" s="12" t="s">
        <v>5416</v>
      </c>
      <c r="AM2497" s="12" t="s">
        <v>5417</v>
      </c>
      <c r="AN2497" s="12" t="s">
        <v>6217</v>
      </c>
      <c r="AO2497" s="12">
        <v>58</v>
      </c>
      <c r="AP2497" s="12" t="s">
        <v>6217</v>
      </c>
      <c r="AQ2497" s="12">
        <v>58</v>
      </c>
      <c r="AR2497" s="12" t="s">
        <v>239</v>
      </c>
      <c r="AS2497" s="12" t="s">
        <v>239</v>
      </c>
      <c r="AT2497" s="12" t="s">
        <v>239</v>
      </c>
      <c r="AU2497" s="12" t="s">
        <v>239</v>
      </c>
      <c r="AV2497" t="s">
        <v>202</v>
      </c>
      <c r="AW2497" t="s">
        <v>207</v>
      </c>
      <c r="AX2497" t="s">
        <v>211</v>
      </c>
      <c r="AY2497" t="s">
        <v>200</v>
      </c>
      <c r="AZ2497" t="s">
        <v>208</v>
      </c>
      <c r="BA2497">
        <v>2</v>
      </c>
      <c r="BB2497" t="s">
        <v>204</v>
      </c>
      <c r="BC2497" t="s">
        <v>209</v>
      </c>
      <c r="BD2497" t="s">
        <v>211</v>
      </c>
      <c r="BE2497" t="s">
        <v>203</v>
      </c>
      <c r="BF2497" t="s">
        <v>212</v>
      </c>
      <c r="BG2497" t="s">
        <v>211</v>
      </c>
      <c r="BH2497" t="s">
        <v>201</v>
      </c>
      <c r="BI2497" t="s">
        <v>210</v>
      </c>
      <c r="BJ2497">
        <v>1</v>
      </c>
      <c r="BK2497" t="s">
        <v>205</v>
      </c>
      <c r="BL2497" t="s">
        <v>354</v>
      </c>
      <c r="BM2497">
        <v>1</v>
      </c>
      <c r="BQ2497" t="s">
        <v>584</v>
      </c>
      <c r="BR2497" t="s">
        <v>225</v>
      </c>
      <c r="BS2497" t="s">
        <v>1041</v>
      </c>
      <c r="BT2497" t="s">
        <v>225</v>
      </c>
      <c r="BU2497" t="s">
        <v>1852</v>
      </c>
      <c r="BV2497" t="s">
        <v>225</v>
      </c>
      <c r="BW2497" t="s">
        <v>379</v>
      </c>
      <c r="BX2497" t="s">
        <v>225</v>
      </c>
      <c r="CA2497" t="s">
        <v>1908</v>
      </c>
      <c r="CB2497" s="3">
        <v>45804</v>
      </c>
      <c r="CC2497" t="s">
        <v>1908</v>
      </c>
      <c r="CD2497" s="3">
        <v>45833</v>
      </c>
      <c r="CE2497" t="s">
        <v>1908</v>
      </c>
      <c r="CF2497" s="3">
        <v>45833</v>
      </c>
      <c r="CG2497" t="s">
        <v>1908</v>
      </c>
      <c r="CH2497" s="3">
        <v>45833</v>
      </c>
      <c r="CI2497" t="s">
        <v>1908</v>
      </c>
      <c r="CJ2497" s="3">
        <v>45833</v>
      </c>
      <c r="CK2497" t="s">
        <v>1908</v>
      </c>
      <c r="CL2497" s="3">
        <v>45833</v>
      </c>
      <c r="CS2497" t="s">
        <v>1908</v>
      </c>
      <c r="CT2497" s="3">
        <v>45804</v>
      </c>
      <c r="CW2497" t="s">
        <v>1908</v>
      </c>
      <c r="CX2497" s="3">
        <v>45833</v>
      </c>
      <c r="DA2497" t="s">
        <v>1908</v>
      </c>
      <c r="DB2497" s="3">
        <v>45833</v>
      </c>
      <c r="DR2497" t="s">
        <v>6399</v>
      </c>
      <c r="DU2497" t="s">
        <v>5907</v>
      </c>
    </row>
    <row r="2498" spans="1:125" x14ac:dyDescent="0.25">
      <c r="A2498" s="5">
        <v>1325107</v>
      </c>
      <c r="B2498" s="5">
        <v>7</v>
      </c>
      <c r="D2498" t="s">
        <v>6705</v>
      </c>
      <c r="F2498" t="s">
        <v>6102</v>
      </c>
      <c r="G2498" t="s">
        <v>5832</v>
      </c>
      <c r="H2498" t="s">
        <v>25</v>
      </c>
      <c r="I2498" t="s">
        <v>118</v>
      </c>
      <c r="J2498" s="3"/>
      <c r="K2498" s="3"/>
      <c r="L2498" s="3"/>
      <c r="M2498" s="3" t="s">
        <v>128</v>
      </c>
      <c r="N2498" s="3">
        <v>45804</v>
      </c>
      <c r="O2498" s="7">
        <v>0.66976851851851849</v>
      </c>
      <c r="P2498" t="s">
        <v>1908</v>
      </c>
      <c r="Q2498" s="3">
        <v>45833</v>
      </c>
      <c r="R2498" s="7">
        <v>0.71005787037037038</v>
      </c>
      <c r="S2498" t="s">
        <v>1908</v>
      </c>
      <c r="U2498" s="92" t="s">
        <v>2412</v>
      </c>
      <c r="V2498" s="93" t="s">
        <v>5225</v>
      </c>
      <c r="AA2498" t="s">
        <v>225</v>
      </c>
      <c r="AB2498">
        <v>929</v>
      </c>
      <c r="AC2498" t="s">
        <v>154</v>
      </c>
      <c r="AD2498" t="s">
        <v>4719</v>
      </c>
      <c r="AE2498" t="s">
        <v>6762</v>
      </c>
      <c r="AF2498" s="12" t="s">
        <v>5416</v>
      </c>
      <c r="AG2498" s="12" t="s">
        <v>5417</v>
      </c>
      <c r="AH2498" s="12" t="s">
        <v>5416</v>
      </c>
      <c r="AI2498" s="12" t="s">
        <v>5417</v>
      </c>
      <c r="AJ2498" s="12" t="s">
        <v>5416</v>
      </c>
      <c r="AK2498" s="12" t="s">
        <v>5417</v>
      </c>
      <c r="AL2498" s="12" t="s">
        <v>5416</v>
      </c>
      <c r="AM2498" s="12" t="s">
        <v>5417</v>
      </c>
      <c r="AN2498" s="12">
        <v>543</v>
      </c>
      <c r="AO2498" s="12">
        <v>58</v>
      </c>
      <c r="AP2498" s="12">
        <v>543</v>
      </c>
      <c r="AQ2498" s="12">
        <v>58</v>
      </c>
      <c r="AR2498" s="12" t="s">
        <v>239</v>
      </c>
      <c r="AS2498" s="12" t="s">
        <v>239</v>
      </c>
      <c r="AT2498" s="12" t="s">
        <v>239</v>
      </c>
      <c r="AU2498" s="12" t="s">
        <v>239</v>
      </c>
      <c r="AV2498" t="s">
        <v>202</v>
      </c>
      <c r="AW2498" t="s">
        <v>207</v>
      </c>
      <c r="AX2498" t="s">
        <v>211</v>
      </c>
      <c r="AY2498" t="s">
        <v>200</v>
      </c>
      <c r="AZ2498" t="s">
        <v>208</v>
      </c>
      <c r="BA2498">
        <v>2</v>
      </c>
      <c r="BB2498" t="s">
        <v>204</v>
      </c>
      <c r="BC2498" t="s">
        <v>209</v>
      </c>
      <c r="BD2498" t="s">
        <v>211</v>
      </c>
      <c r="BE2498" t="s">
        <v>203</v>
      </c>
      <c r="BF2498" t="s">
        <v>212</v>
      </c>
      <c r="BG2498" t="s">
        <v>211</v>
      </c>
      <c r="BH2498" t="s">
        <v>201</v>
      </c>
      <c r="BI2498" t="s">
        <v>210</v>
      </c>
      <c r="BJ2498">
        <v>1</v>
      </c>
      <c r="BK2498" t="s">
        <v>205</v>
      </c>
      <c r="BL2498" t="s">
        <v>354</v>
      </c>
      <c r="BM2498">
        <v>1</v>
      </c>
      <c r="BQ2498" t="s">
        <v>584</v>
      </c>
      <c r="BR2498" t="s">
        <v>225</v>
      </c>
      <c r="BS2498" t="s">
        <v>1041</v>
      </c>
      <c r="BT2498" t="s">
        <v>225</v>
      </c>
      <c r="BU2498" t="s">
        <v>1852</v>
      </c>
      <c r="BV2498" t="s">
        <v>225</v>
      </c>
      <c r="BW2498" t="s">
        <v>379</v>
      </c>
      <c r="BX2498" t="s">
        <v>225</v>
      </c>
      <c r="CA2498" t="s">
        <v>1908</v>
      </c>
      <c r="CB2498" s="3">
        <v>45804</v>
      </c>
      <c r="CC2498" t="s">
        <v>1908</v>
      </c>
      <c r="CD2498" s="3">
        <v>45833</v>
      </c>
      <c r="CE2498" t="s">
        <v>1908</v>
      </c>
      <c r="CF2498" s="3">
        <v>45833</v>
      </c>
      <c r="CG2498" t="s">
        <v>1908</v>
      </c>
      <c r="CH2498" s="3">
        <v>45833</v>
      </c>
      <c r="CI2498" t="s">
        <v>1908</v>
      </c>
      <c r="CJ2498" s="3">
        <v>45833</v>
      </c>
      <c r="CK2498" t="s">
        <v>1908</v>
      </c>
      <c r="CL2498" s="3">
        <v>45833</v>
      </c>
      <c r="CS2498" t="s">
        <v>1908</v>
      </c>
      <c r="CT2498" s="3">
        <v>45804</v>
      </c>
      <c r="CW2498" t="s">
        <v>1908</v>
      </c>
      <c r="CX2498" s="3">
        <v>45833</v>
      </c>
      <c r="DA2498" t="s">
        <v>1908</v>
      </c>
      <c r="DB2498" s="3">
        <v>45833</v>
      </c>
      <c r="DR2498" t="s">
        <v>6399</v>
      </c>
      <c r="DU2498" t="s">
        <v>5907</v>
      </c>
    </row>
    <row r="2499" spans="1:125" x14ac:dyDescent="0.25">
      <c r="A2499" s="5">
        <v>1325108</v>
      </c>
      <c r="B2499" s="5">
        <v>8</v>
      </c>
      <c r="C2499" t="s">
        <v>6763</v>
      </c>
      <c r="D2499" t="s">
        <v>6705</v>
      </c>
      <c r="F2499" t="s">
        <v>6102</v>
      </c>
      <c r="G2499" t="s">
        <v>5832</v>
      </c>
      <c r="H2499" t="s">
        <v>25</v>
      </c>
      <c r="I2499" t="s">
        <v>118</v>
      </c>
      <c r="J2499" s="3"/>
      <c r="K2499" s="3"/>
      <c r="L2499" s="3"/>
      <c r="M2499" s="3" t="s">
        <v>128</v>
      </c>
      <c r="N2499" s="3">
        <v>45804</v>
      </c>
      <c r="O2499" s="7">
        <v>0.66976851851851849</v>
      </c>
      <c r="P2499" t="s">
        <v>1908</v>
      </c>
      <c r="Q2499" s="3">
        <v>45834</v>
      </c>
      <c r="R2499" s="7">
        <v>0.57590277777777776</v>
      </c>
      <c r="S2499" t="s">
        <v>1908</v>
      </c>
      <c r="U2499" s="92" t="s">
        <v>2412</v>
      </c>
      <c r="V2499" s="93" t="s">
        <v>5225</v>
      </c>
      <c r="AA2499" t="s">
        <v>225</v>
      </c>
      <c r="AB2499">
        <v>929</v>
      </c>
      <c r="AC2499" t="s">
        <v>154</v>
      </c>
      <c r="AD2499" t="s">
        <v>4719</v>
      </c>
      <c r="AE2499" t="s">
        <v>6762</v>
      </c>
      <c r="AF2499" s="12" t="s">
        <v>5416</v>
      </c>
      <c r="AG2499" s="12" t="s">
        <v>5417</v>
      </c>
      <c r="AH2499" s="12" t="s">
        <v>5416</v>
      </c>
      <c r="AI2499" s="12" t="s">
        <v>5417</v>
      </c>
      <c r="AJ2499" s="12" t="s">
        <v>5416</v>
      </c>
      <c r="AK2499" s="12" t="s">
        <v>5417</v>
      </c>
      <c r="AL2499" s="12" t="s">
        <v>5416</v>
      </c>
      <c r="AM2499" s="12" t="s">
        <v>5417</v>
      </c>
      <c r="AN2499" s="12">
        <v>543</v>
      </c>
      <c r="AO2499" s="12">
        <v>58</v>
      </c>
      <c r="AP2499" s="12">
        <v>543</v>
      </c>
      <c r="AQ2499" s="12">
        <v>58</v>
      </c>
      <c r="AR2499" s="12" t="s">
        <v>239</v>
      </c>
      <c r="AS2499" s="12" t="s">
        <v>239</v>
      </c>
      <c r="AT2499" s="12" t="s">
        <v>239</v>
      </c>
      <c r="AU2499" s="12" t="s">
        <v>239</v>
      </c>
      <c r="AV2499" t="s">
        <v>202</v>
      </c>
      <c r="AW2499" t="s">
        <v>207</v>
      </c>
      <c r="AX2499" t="s">
        <v>211</v>
      </c>
      <c r="AY2499" t="s">
        <v>200</v>
      </c>
      <c r="AZ2499" t="s">
        <v>208</v>
      </c>
      <c r="BA2499">
        <v>2</v>
      </c>
      <c r="BB2499" t="s">
        <v>204</v>
      </c>
      <c r="BC2499" t="s">
        <v>209</v>
      </c>
      <c r="BD2499" t="s">
        <v>211</v>
      </c>
      <c r="BE2499" t="s">
        <v>203</v>
      </c>
      <c r="BF2499" t="s">
        <v>212</v>
      </c>
      <c r="BG2499" t="s">
        <v>211</v>
      </c>
      <c r="BH2499" t="s">
        <v>201</v>
      </c>
      <c r="BI2499" t="s">
        <v>210</v>
      </c>
      <c r="BJ2499">
        <v>1</v>
      </c>
      <c r="BK2499" t="s">
        <v>205</v>
      </c>
      <c r="BL2499" t="s">
        <v>354</v>
      </c>
      <c r="BM2499">
        <v>1</v>
      </c>
      <c r="BQ2499" t="s">
        <v>584</v>
      </c>
      <c r="BR2499" t="s">
        <v>225</v>
      </c>
      <c r="BS2499" t="s">
        <v>1041</v>
      </c>
      <c r="BT2499" t="s">
        <v>225</v>
      </c>
      <c r="BU2499" t="s">
        <v>1852</v>
      </c>
      <c r="BV2499" t="s">
        <v>225</v>
      </c>
      <c r="BW2499" t="s">
        <v>379</v>
      </c>
      <c r="BX2499" t="s">
        <v>225</v>
      </c>
      <c r="CA2499" t="s">
        <v>1908</v>
      </c>
      <c r="CB2499" s="3">
        <v>45804</v>
      </c>
      <c r="CC2499" t="s">
        <v>1908</v>
      </c>
      <c r="CD2499" s="3">
        <v>45833</v>
      </c>
      <c r="CE2499" t="s">
        <v>1908</v>
      </c>
      <c r="CF2499" s="3">
        <v>45833</v>
      </c>
      <c r="CG2499" t="s">
        <v>1908</v>
      </c>
      <c r="CH2499" s="3">
        <v>45833</v>
      </c>
      <c r="CI2499" t="s">
        <v>1908</v>
      </c>
      <c r="CJ2499" s="3">
        <v>45833</v>
      </c>
      <c r="CK2499" t="s">
        <v>1908</v>
      </c>
      <c r="CL2499" s="3">
        <v>45833</v>
      </c>
      <c r="CS2499" t="s">
        <v>1908</v>
      </c>
      <c r="CT2499" s="3">
        <v>45804</v>
      </c>
      <c r="CW2499" t="s">
        <v>1908</v>
      </c>
      <c r="CX2499" s="3">
        <v>45833</v>
      </c>
      <c r="CY2499" t="s">
        <v>1908</v>
      </c>
      <c r="CZ2499" s="3">
        <v>45834</v>
      </c>
      <c r="DA2499" t="s">
        <v>1908</v>
      </c>
      <c r="DB2499" s="3">
        <v>45833</v>
      </c>
      <c r="DR2499" t="s">
        <v>6399</v>
      </c>
      <c r="DU2499" t="s">
        <v>5907</v>
      </c>
    </row>
    <row r="2500" spans="1:125" x14ac:dyDescent="0.25">
      <c r="A2500" s="5">
        <v>1325109</v>
      </c>
      <c r="B2500" s="5">
        <v>9</v>
      </c>
      <c r="C2500" t="s">
        <v>6763</v>
      </c>
      <c r="D2500" t="s">
        <v>6705</v>
      </c>
      <c r="F2500" t="s">
        <v>6102</v>
      </c>
      <c r="G2500" t="s">
        <v>5832</v>
      </c>
      <c r="H2500" t="s">
        <v>25</v>
      </c>
      <c r="I2500" t="s">
        <v>118</v>
      </c>
      <c r="J2500" s="3"/>
      <c r="K2500" s="3"/>
      <c r="L2500" s="3"/>
      <c r="M2500" s="3" t="s">
        <v>128</v>
      </c>
      <c r="N2500" s="3">
        <v>45804</v>
      </c>
      <c r="O2500" s="7">
        <v>0.66976851851851849</v>
      </c>
      <c r="P2500" t="s">
        <v>1908</v>
      </c>
      <c r="Q2500" s="3">
        <v>45834</v>
      </c>
      <c r="R2500" s="7">
        <v>0.57606481481481486</v>
      </c>
      <c r="S2500" t="s">
        <v>1908</v>
      </c>
      <c r="U2500" s="92" t="s">
        <v>2412</v>
      </c>
      <c r="V2500" s="93" t="s">
        <v>5225</v>
      </c>
      <c r="AA2500" t="s">
        <v>225</v>
      </c>
      <c r="AB2500">
        <v>929</v>
      </c>
      <c r="AC2500" t="s">
        <v>154</v>
      </c>
      <c r="AD2500" t="s">
        <v>4719</v>
      </c>
      <c r="AE2500" t="s">
        <v>6762</v>
      </c>
      <c r="AF2500" s="12" t="s">
        <v>5416</v>
      </c>
      <c r="AG2500" s="12" t="s">
        <v>5417</v>
      </c>
      <c r="AH2500" s="12" t="s">
        <v>5416</v>
      </c>
      <c r="AI2500" s="12" t="s">
        <v>5417</v>
      </c>
      <c r="AJ2500" s="12" t="s">
        <v>5416</v>
      </c>
      <c r="AK2500" s="12" t="s">
        <v>5417</v>
      </c>
      <c r="AL2500" s="12" t="s">
        <v>5416</v>
      </c>
      <c r="AM2500" s="12" t="s">
        <v>5417</v>
      </c>
      <c r="AN2500" s="12" t="s">
        <v>6217</v>
      </c>
      <c r="AO2500" s="12">
        <v>58</v>
      </c>
      <c r="AP2500" s="12" t="s">
        <v>6217</v>
      </c>
      <c r="AQ2500" s="12">
        <v>58</v>
      </c>
      <c r="AR2500" s="12" t="s">
        <v>239</v>
      </c>
      <c r="AS2500" s="12" t="s">
        <v>239</v>
      </c>
      <c r="AT2500" s="12" t="s">
        <v>239</v>
      </c>
      <c r="AU2500" s="12" t="s">
        <v>239</v>
      </c>
      <c r="AV2500" t="s">
        <v>202</v>
      </c>
      <c r="AW2500" t="s">
        <v>207</v>
      </c>
      <c r="AX2500" t="s">
        <v>211</v>
      </c>
      <c r="AY2500" t="s">
        <v>200</v>
      </c>
      <c r="AZ2500" t="s">
        <v>208</v>
      </c>
      <c r="BA2500">
        <v>2</v>
      </c>
      <c r="BB2500" t="s">
        <v>204</v>
      </c>
      <c r="BC2500" t="s">
        <v>209</v>
      </c>
      <c r="BD2500" t="s">
        <v>211</v>
      </c>
      <c r="BE2500" t="s">
        <v>203</v>
      </c>
      <c r="BF2500" t="s">
        <v>212</v>
      </c>
      <c r="BG2500" t="s">
        <v>211</v>
      </c>
      <c r="BH2500" t="s">
        <v>201</v>
      </c>
      <c r="BI2500" t="s">
        <v>210</v>
      </c>
      <c r="BJ2500">
        <v>1</v>
      </c>
      <c r="BK2500" t="s">
        <v>205</v>
      </c>
      <c r="BL2500" t="s">
        <v>354</v>
      </c>
      <c r="BM2500">
        <v>1</v>
      </c>
      <c r="BQ2500" t="s">
        <v>584</v>
      </c>
      <c r="BR2500" t="s">
        <v>225</v>
      </c>
      <c r="BS2500" t="s">
        <v>1041</v>
      </c>
      <c r="BT2500" t="s">
        <v>225</v>
      </c>
      <c r="BU2500" t="s">
        <v>1852</v>
      </c>
      <c r="BV2500" t="s">
        <v>225</v>
      </c>
      <c r="BW2500" t="s">
        <v>379</v>
      </c>
      <c r="BX2500" t="s">
        <v>225</v>
      </c>
      <c r="CA2500" t="s">
        <v>1908</v>
      </c>
      <c r="CB2500" s="3">
        <v>45804</v>
      </c>
      <c r="CC2500" t="s">
        <v>1908</v>
      </c>
      <c r="CD2500" s="3">
        <v>45833</v>
      </c>
      <c r="CE2500" t="s">
        <v>1908</v>
      </c>
      <c r="CF2500" s="3">
        <v>45833</v>
      </c>
      <c r="CG2500" t="s">
        <v>1908</v>
      </c>
      <c r="CH2500" s="3">
        <v>45833</v>
      </c>
      <c r="CI2500" t="s">
        <v>1908</v>
      </c>
      <c r="CJ2500" s="3">
        <v>45833</v>
      </c>
      <c r="CK2500" t="s">
        <v>1908</v>
      </c>
      <c r="CL2500" s="3">
        <v>45833</v>
      </c>
      <c r="CS2500" t="s">
        <v>1908</v>
      </c>
      <c r="CT2500" s="3">
        <v>45804</v>
      </c>
      <c r="CW2500" t="s">
        <v>1908</v>
      </c>
      <c r="CX2500" s="3">
        <v>45833</v>
      </c>
      <c r="CY2500" t="s">
        <v>1908</v>
      </c>
      <c r="CZ2500" s="3">
        <v>45834</v>
      </c>
      <c r="DA2500" t="s">
        <v>1908</v>
      </c>
      <c r="DB2500" s="3">
        <v>45833</v>
      </c>
      <c r="DR2500" t="s">
        <v>6399</v>
      </c>
      <c r="DU2500" t="s">
        <v>5907</v>
      </c>
    </row>
    <row r="2501" spans="1:125" x14ac:dyDescent="0.25">
      <c r="A2501" s="5">
        <v>1325110</v>
      </c>
      <c r="B2501" s="5">
        <v>10</v>
      </c>
      <c r="C2501" t="s">
        <v>6763</v>
      </c>
      <c r="D2501" t="s">
        <v>6705</v>
      </c>
      <c r="F2501" t="s">
        <v>6102</v>
      </c>
      <c r="G2501" t="s">
        <v>5832</v>
      </c>
      <c r="H2501" t="s">
        <v>25</v>
      </c>
      <c r="I2501" t="s">
        <v>118</v>
      </c>
      <c r="J2501" s="3"/>
      <c r="K2501" s="3"/>
      <c r="L2501" s="3"/>
      <c r="M2501" s="3" t="s">
        <v>128</v>
      </c>
      <c r="N2501" s="3">
        <v>45804</v>
      </c>
      <c r="O2501" s="7">
        <v>0.66976851851851849</v>
      </c>
      <c r="P2501" t="s">
        <v>1908</v>
      </c>
      <c r="Q2501" s="3">
        <v>45834</v>
      </c>
      <c r="R2501" s="7">
        <v>0.57781249999999995</v>
      </c>
      <c r="S2501" t="s">
        <v>1908</v>
      </c>
      <c r="U2501" s="92" t="s">
        <v>2412</v>
      </c>
      <c r="V2501" s="93" t="s">
        <v>5225</v>
      </c>
      <c r="AA2501" t="s">
        <v>225</v>
      </c>
      <c r="AB2501">
        <v>929</v>
      </c>
      <c r="AC2501" t="s">
        <v>154</v>
      </c>
      <c r="AD2501" t="s">
        <v>4719</v>
      </c>
      <c r="AE2501" t="s">
        <v>6762</v>
      </c>
      <c r="AF2501" s="12" t="s">
        <v>5416</v>
      </c>
      <c r="AG2501" s="12" t="s">
        <v>5417</v>
      </c>
      <c r="AH2501" s="12" t="s">
        <v>5416</v>
      </c>
      <c r="AI2501" s="12" t="s">
        <v>5417</v>
      </c>
      <c r="AJ2501" s="12" t="s">
        <v>5416</v>
      </c>
      <c r="AK2501" s="12" t="s">
        <v>5417</v>
      </c>
      <c r="AL2501" s="12" t="s">
        <v>5416</v>
      </c>
      <c r="AM2501" s="12" t="s">
        <v>5417</v>
      </c>
      <c r="AN2501" s="12" t="s">
        <v>6217</v>
      </c>
      <c r="AO2501" s="12">
        <v>58</v>
      </c>
      <c r="AP2501" s="12" t="s">
        <v>6217</v>
      </c>
      <c r="AQ2501" s="12">
        <v>58</v>
      </c>
      <c r="AR2501" s="12" t="s">
        <v>239</v>
      </c>
      <c r="AS2501" s="12" t="s">
        <v>239</v>
      </c>
      <c r="AT2501" s="12" t="s">
        <v>239</v>
      </c>
      <c r="AU2501" s="12" t="s">
        <v>239</v>
      </c>
      <c r="AV2501" t="s">
        <v>202</v>
      </c>
      <c r="AW2501" t="s">
        <v>207</v>
      </c>
      <c r="AX2501" t="s">
        <v>211</v>
      </c>
      <c r="AY2501" t="s">
        <v>200</v>
      </c>
      <c r="AZ2501" t="s">
        <v>208</v>
      </c>
      <c r="BA2501">
        <v>2</v>
      </c>
      <c r="BB2501" t="s">
        <v>204</v>
      </c>
      <c r="BC2501" t="s">
        <v>209</v>
      </c>
      <c r="BD2501" t="s">
        <v>211</v>
      </c>
      <c r="BE2501" t="s">
        <v>203</v>
      </c>
      <c r="BF2501" t="s">
        <v>212</v>
      </c>
      <c r="BG2501" t="s">
        <v>211</v>
      </c>
      <c r="BH2501" t="s">
        <v>201</v>
      </c>
      <c r="BI2501" t="s">
        <v>210</v>
      </c>
      <c r="BJ2501">
        <v>1</v>
      </c>
      <c r="BK2501" t="s">
        <v>205</v>
      </c>
      <c r="BL2501" t="s">
        <v>354</v>
      </c>
      <c r="BM2501">
        <v>1</v>
      </c>
      <c r="BQ2501" t="s">
        <v>584</v>
      </c>
      <c r="BR2501" t="s">
        <v>225</v>
      </c>
      <c r="BS2501" t="s">
        <v>1041</v>
      </c>
      <c r="BT2501" t="s">
        <v>225</v>
      </c>
      <c r="BU2501" t="s">
        <v>1852</v>
      </c>
      <c r="BV2501" t="s">
        <v>225</v>
      </c>
      <c r="BW2501" t="s">
        <v>379</v>
      </c>
      <c r="BX2501" t="s">
        <v>225</v>
      </c>
      <c r="CA2501" t="s">
        <v>1908</v>
      </c>
      <c r="CB2501" s="3">
        <v>45804</v>
      </c>
      <c r="CC2501" t="s">
        <v>1908</v>
      </c>
      <c r="CD2501" s="3">
        <v>45833</v>
      </c>
      <c r="CE2501" t="s">
        <v>1908</v>
      </c>
      <c r="CF2501" s="3">
        <v>45833</v>
      </c>
      <c r="CG2501" t="s">
        <v>1908</v>
      </c>
      <c r="CH2501" s="3">
        <v>45833</v>
      </c>
      <c r="CI2501" t="s">
        <v>1908</v>
      </c>
      <c r="CJ2501" s="3">
        <v>45833</v>
      </c>
      <c r="CK2501" t="s">
        <v>1908</v>
      </c>
      <c r="CL2501" s="3">
        <v>45833</v>
      </c>
      <c r="CM2501" t="s">
        <v>1908</v>
      </c>
      <c r="CN2501" s="3">
        <v>45834</v>
      </c>
      <c r="CS2501" t="s">
        <v>1908</v>
      </c>
      <c r="CT2501" s="3">
        <v>45804</v>
      </c>
      <c r="CW2501" t="s">
        <v>1908</v>
      </c>
      <c r="CX2501" s="3">
        <v>45833</v>
      </c>
      <c r="CY2501" t="s">
        <v>1908</v>
      </c>
      <c r="CZ2501" s="3">
        <v>45834</v>
      </c>
      <c r="DA2501" t="s">
        <v>1908</v>
      </c>
      <c r="DB2501" s="3">
        <v>45833</v>
      </c>
      <c r="DR2501" t="s">
        <v>6399</v>
      </c>
      <c r="DU2501" t="s">
        <v>5907</v>
      </c>
    </row>
    <row r="2502" spans="1:125" x14ac:dyDescent="0.25">
      <c r="A2502" s="5">
        <v>1325111</v>
      </c>
      <c r="B2502" s="5">
        <v>11</v>
      </c>
      <c r="C2502" t="s">
        <v>6763</v>
      </c>
      <c r="D2502" t="s">
        <v>6705</v>
      </c>
      <c r="E2502" t="s">
        <v>3770</v>
      </c>
      <c r="F2502" t="s">
        <v>6102</v>
      </c>
      <c r="G2502" t="s">
        <v>5832</v>
      </c>
      <c r="H2502" t="s">
        <v>25</v>
      </c>
      <c r="I2502" t="s">
        <v>118</v>
      </c>
      <c r="J2502" s="3"/>
      <c r="K2502" s="3"/>
      <c r="L2502" s="3"/>
      <c r="M2502" s="3" t="s">
        <v>128</v>
      </c>
      <c r="N2502" s="3">
        <v>45804</v>
      </c>
      <c r="O2502" s="7">
        <v>0.66976851851851849</v>
      </c>
      <c r="P2502" t="s">
        <v>1908</v>
      </c>
      <c r="Q2502" s="3">
        <v>45846</v>
      </c>
      <c r="R2502" s="7">
        <v>0.37793981481481481</v>
      </c>
      <c r="S2502" t="s">
        <v>1908</v>
      </c>
      <c r="U2502" s="92" t="s">
        <v>2412</v>
      </c>
      <c r="V2502" s="93" t="s">
        <v>5225</v>
      </c>
      <c r="AA2502" t="s">
        <v>225</v>
      </c>
      <c r="AB2502">
        <v>929</v>
      </c>
      <c r="AC2502" t="s">
        <v>154</v>
      </c>
      <c r="AD2502" t="s">
        <v>4719</v>
      </c>
      <c r="AE2502" t="s">
        <v>6762</v>
      </c>
      <c r="AF2502" s="12" t="s">
        <v>5416</v>
      </c>
      <c r="AG2502" s="12" t="s">
        <v>5417</v>
      </c>
      <c r="AH2502" s="12" t="s">
        <v>5416</v>
      </c>
      <c r="AI2502" s="12" t="s">
        <v>5417</v>
      </c>
      <c r="AJ2502" s="12" t="s">
        <v>5416</v>
      </c>
      <c r="AK2502" s="12" t="s">
        <v>5417</v>
      </c>
      <c r="AL2502" s="12" t="s">
        <v>5416</v>
      </c>
      <c r="AM2502" s="12" t="s">
        <v>5417</v>
      </c>
      <c r="AN2502" s="12" t="s">
        <v>6217</v>
      </c>
      <c r="AO2502" s="12">
        <v>58</v>
      </c>
      <c r="AP2502" s="12" t="s">
        <v>6217</v>
      </c>
      <c r="AQ2502" s="12">
        <v>58</v>
      </c>
      <c r="AR2502" s="12" t="s">
        <v>239</v>
      </c>
      <c r="AS2502" s="12" t="s">
        <v>239</v>
      </c>
      <c r="AT2502" s="12" t="s">
        <v>239</v>
      </c>
      <c r="AU2502" s="12" t="s">
        <v>239</v>
      </c>
      <c r="AV2502" t="s">
        <v>202</v>
      </c>
      <c r="AW2502" t="s">
        <v>207</v>
      </c>
      <c r="AX2502" t="s">
        <v>211</v>
      </c>
      <c r="AY2502" t="s">
        <v>200</v>
      </c>
      <c r="AZ2502" t="s">
        <v>208</v>
      </c>
      <c r="BA2502">
        <v>2</v>
      </c>
      <c r="BB2502" t="s">
        <v>204</v>
      </c>
      <c r="BC2502" t="s">
        <v>209</v>
      </c>
      <c r="BD2502" t="s">
        <v>211</v>
      </c>
      <c r="BE2502" t="s">
        <v>203</v>
      </c>
      <c r="BF2502" t="s">
        <v>212</v>
      </c>
      <c r="BG2502" t="s">
        <v>211</v>
      </c>
      <c r="BH2502" t="s">
        <v>201</v>
      </c>
      <c r="BI2502" t="s">
        <v>210</v>
      </c>
      <c r="BJ2502">
        <v>1</v>
      </c>
      <c r="BK2502" t="s">
        <v>205</v>
      </c>
      <c r="BL2502" t="s">
        <v>354</v>
      </c>
      <c r="BM2502">
        <v>1</v>
      </c>
      <c r="BQ2502" t="s">
        <v>584</v>
      </c>
      <c r="BR2502" t="s">
        <v>225</v>
      </c>
      <c r="BS2502" t="s">
        <v>1041</v>
      </c>
      <c r="BT2502" t="s">
        <v>225</v>
      </c>
      <c r="BU2502" t="s">
        <v>1852</v>
      </c>
      <c r="BV2502" t="s">
        <v>225</v>
      </c>
      <c r="BW2502" t="s">
        <v>379</v>
      </c>
      <c r="BX2502" t="s">
        <v>225</v>
      </c>
      <c r="CA2502" t="s">
        <v>1908</v>
      </c>
      <c r="CB2502" s="3">
        <v>45804</v>
      </c>
      <c r="CC2502" t="s">
        <v>1908</v>
      </c>
      <c r="CD2502" s="3">
        <v>45833</v>
      </c>
      <c r="CE2502" t="s">
        <v>1908</v>
      </c>
      <c r="CF2502" s="3">
        <v>45833</v>
      </c>
      <c r="CG2502" t="s">
        <v>1908</v>
      </c>
      <c r="CH2502" s="3">
        <v>45833</v>
      </c>
      <c r="CI2502" t="s">
        <v>1908</v>
      </c>
      <c r="CJ2502" s="3">
        <v>45833</v>
      </c>
      <c r="CK2502" t="s">
        <v>1908</v>
      </c>
      <c r="CL2502" s="3">
        <v>45833</v>
      </c>
      <c r="CM2502" t="s">
        <v>1908</v>
      </c>
      <c r="CN2502" s="3">
        <v>45834</v>
      </c>
      <c r="CP2502" s="3"/>
      <c r="CS2502" t="s">
        <v>1908</v>
      </c>
      <c r="CT2502" s="3">
        <v>45804</v>
      </c>
      <c r="CW2502" t="s">
        <v>1908</v>
      </c>
      <c r="CX2502" s="3">
        <v>45833</v>
      </c>
      <c r="CY2502" t="s">
        <v>1908</v>
      </c>
      <c r="CZ2502" s="3">
        <v>45834</v>
      </c>
      <c r="DA2502" t="s">
        <v>1908</v>
      </c>
      <c r="DB2502" s="3">
        <v>45833</v>
      </c>
      <c r="DR2502" t="s">
        <v>6399</v>
      </c>
      <c r="DU2502" t="s">
        <v>5907</v>
      </c>
    </row>
    <row r="2503" spans="1:125" x14ac:dyDescent="0.25">
      <c r="A2503" s="5">
        <v>1325112</v>
      </c>
      <c r="B2503" s="5">
        <v>12</v>
      </c>
      <c r="C2503" t="s">
        <v>6763</v>
      </c>
      <c r="D2503" t="s">
        <v>6705</v>
      </c>
      <c r="E2503" t="s">
        <v>3770</v>
      </c>
      <c r="F2503" t="s">
        <v>6102</v>
      </c>
      <c r="G2503" t="s">
        <v>5832</v>
      </c>
      <c r="H2503" t="s">
        <v>25</v>
      </c>
      <c r="I2503" t="s">
        <v>118</v>
      </c>
      <c r="J2503" s="3"/>
      <c r="K2503" s="3"/>
      <c r="L2503" s="3"/>
      <c r="M2503" s="3" t="s">
        <v>128</v>
      </c>
      <c r="N2503" s="3">
        <v>45804</v>
      </c>
      <c r="O2503" s="7">
        <v>0.66976851851851849</v>
      </c>
      <c r="P2503" t="s">
        <v>1908</v>
      </c>
      <c r="Q2503" s="3">
        <v>45846</v>
      </c>
      <c r="R2503" s="7">
        <v>0.65160879629629631</v>
      </c>
      <c r="S2503" t="s">
        <v>1908</v>
      </c>
      <c r="U2503" s="92" t="s">
        <v>2412</v>
      </c>
      <c r="V2503" s="93" t="s">
        <v>5225</v>
      </c>
      <c r="AA2503" t="s">
        <v>225</v>
      </c>
      <c r="AB2503">
        <v>929</v>
      </c>
      <c r="AC2503" t="s">
        <v>154</v>
      </c>
      <c r="AD2503" t="s">
        <v>4719</v>
      </c>
      <c r="AE2503" t="s">
        <v>6762</v>
      </c>
      <c r="AF2503" s="12" t="s">
        <v>5416</v>
      </c>
      <c r="AG2503" s="12" t="s">
        <v>5417</v>
      </c>
      <c r="AH2503" s="12" t="s">
        <v>5416</v>
      </c>
      <c r="AI2503" s="12" t="s">
        <v>5417</v>
      </c>
      <c r="AJ2503" s="12" t="s">
        <v>5416</v>
      </c>
      <c r="AK2503" s="12" t="s">
        <v>5417</v>
      </c>
      <c r="AL2503" s="12" t="s">
        <v>5416</v>
      </c>
      <c r="AM2503" s="12" t="s">
        <v>5417</v>
      </c>
      <c r="AN2503" s="12" t="s">
        <v>6217</v>
      </c>
      <c r="AO2503" s="12">
        <v>58</v>
      </c>
      <c r="AP2503" s="12" t="s">
        <v>6217</v>
      </c>
      <c r="AQ2503" s="12">
        <v>58</v>
      </c>
      <c r="AR2503" s="12" t="s">
        <v>239</v>
      </c>
      <c r="AS2503" s="12" t="s">
        <v>239</v>
      </c>
      <c r="AT2503" s="12" t="s">
        <v>239</v>
      </c>
      <c r="AU2503" s="12" t="s">
        <v>239</v>
      </c>
      <c r="AV2503" t="s">
        <v>202</v>
      </c>
      <c r="AW2503" t="s">
        <v>207</v>
      </c>
      <c r="AX2503" t="s">
        <v>211</v>
      </c>
      <c r="AY2503" t="s">
        <v>200</v>
      </c>
      <c r="AZ2503" t="s">
        <v>208</v>
      </c>
      <c r="BA2503">
        <v>2</v>
      </c>
      <c r="BB2503" t="s">
        <v>204</v>
      </c>
      <c r="BC2503" t="s">
        <v>209</v>
      </c>
      <c r="BD2503" t="s">
        <v>211</v>
      </c>
      <c r="BE2503" t="s">
        <v>203</v>
      </c>
      <c r="BF2503" t="s">
        <v>212</v>
      </c>
      <c r="BG2503" t="s">
        <v>211</v>
      </c>
      <c r="BH2503" t="s">
        <v>201</v>
      </c>
      <c r="BI2503" t="s">
        <v>210</v>
      </c>
      <c r="BJ2503">
        <v>1</v>
      </c>
      <c r="BK2503" t="s">
        <v>205</v>
      </c>
      <c r="BL2503" t="s">
        <v>354</v>
      </c>
      <c r="BM2503">
        <v>1</v>
      </c>
      <c r="BQ2503" t="s">
        <v>584</v>
      </c>
      <c r="BR2503" t="s">
        <v>225</v>
      </c>
      <c r="BS2503" t="s">
        <v>1041</v>
      </c>
      <c r="BT2503" t="s">
        <v>225</v>
      </c>
      <c r="BU2503" t="s">
        <v>1852</v>
      </c>
      <c r="BV2503" t="s">
        <v>225</v>
      </c>
      <c r="BW2503" t="s">
        <v>379</v>
      </c>
      <c r="BX2503" t="s">
        <v>225</v>
      </c>
      <c r="CA2503" t="s">
        <v>1908</v>
      </c>
      <c r="CB2503" s="3">
        <v>45804</v>
      </c>
      <c r="CC2503" t="s">
        <v>1908</v>
      </c>
      <c r="CD2503" s="3">
        <v>45833</v>
      </c>
      <c r="CE2503" t="s">
        <v>1908</v>
      </c>
      <c r="CF2503" s="3">
        <v>45833</v>
      </c>
      <c r="CG2503" t="s">
        <v>1908</v>
      </c>
      <c r="CH2503" s="3">
        <v>45833</v>
      </c>
      <c r="CI2503" t="s">
        <v>1908</v>
      </c>
      <c r="CJ2503" s="3">
        <v>45833</v>
      </c>
      <c r="CK2503" t="s">
        <v>1908</v>
      </c>
      <c r="CL2503" s="3">
        <v>45833</v>
      </c>
      <c r="CM2503" t="s">
        <v>1908</v>
      </c>
      <c r="CN2503" s="3">
        <v>45834</v>
      </c>
      <c r="CO2503" t="s">
        <v>1908</v>
      </c>
      <c r="CP2503" s="3">
        <v>45846</v>
      </c>
      <c r="CS2503" t="s">
        <v>1908</v>
      </c>
      <c r="CT2503" s="3">
        <v>45804</v>
      </c>
      <c r="CW2503" t="s">
        <v>1908</v>
      </c>
      <c r="CX2503" s="3">
        <v>45833</v>
      </c>
      <c r="CY2503" t="s">
        <v>1908</v>
      </c>
      <c r="CZ2503" s="3">
        <v>45834</v>
      </c>
      <c r="DA2503" t="s">
        <v>1908</v>
      </c>
      <c r="DB2503" s="3">
        <v>45833</v>
      </c>
      <c r="DR2503" t="s">
        <v>6399</v>
      </c>
      <c r="DU2503" t="s">
        <v>5907</v>
      </c>
    </row>
    <row r="2504" spans="1:125" x14ac:dyDescent="0.25">
      <c r="A2504" s="5">
        <v>1325113</v>
      </c>
      <c r="B2504" s="5">
        <v>13</v>
      </c>
      <c r="C2504" t="s">
        <v>6763</v>
      </c>
      <c r="D2504" t="s">
        <v>6705</v>
      </c>
      <c r="E2504" t="s">
        <v>3770</v>
      </c>
      <c r="F2504" t="s">
        <v>6102</v>
      </c>
      <c r="G2504" t="s">
        <v>5832</v>
      </c>
      <c r="H2504" t="s">
        <v>25</v>
      </c>
      <c r="I2504" t="s">
        <v>118</v>
      </c>
      <c r="J2504" s="3"/>
      <c r="K2504" s="3"/>
      <c r="L2504" s="3"/>
      <c r="M2504" s="3" t="s">
        <v>128</v>
      </c>
      <c r="N2504" s="3">
        <v>45804</v>
      </c>
      <c r="O2504" s="7">
        <v>0.66976851851851849</v>
      </c>
      <c r="P2504" t="s">
        <v>1908</v>
      </c>
      <c r="Q2504" s="3">
        <v>45848</v>
      </c>
      <c r="R2504" s="7">
        <v>0.61462962962962964</v>
      </c>
      <c r="S2504" t="s">
        <v>1908</v>
      </c>
      <c r="U2504" s="92" t="s">
        <v>2412</v>
      </c>
      <c r="V2504" s="93" t="s">
        <v>5225</v>
      </c>
      <c r="AA2504" t="s">
        <v>225</v>
      </c>
      <c r="AB2504">
        <v>929</v>
      </c>
      <c r="AC2504" t="s">
        <v>154</v>
      </c>
      <c r="AD2504" t="s">
        <v>4719</v>
      </c>
      <c r="AE2504" t="s">
        <v>6762</v>
      </c>
      <c r="AF2504" s="12" t="s">
        <v>5416</v>
      </c>
      <c r="AG2504" s="12" t="s">
        <v>5417</v>
      </c>
      <c r="AH2504" s="12" t="s">
        <v>5416</v>
      </c>
      <c r="AI2504" s="12" t="s">
        <v>5417</v>
      </c>
      <c r="AJ2504" s="12" t="s">
        <v>5416</v>
      </c>
      <c r="AK2504" s="12" t="s">
        <v>5417</v>
      </c>
      <c r="AL2504" s="12" t="s">
        <v>5416</v>
      </c>
      <c r="AM2504" s="12" t="s">
        <v>5417</v>
      </c>
      <c r="AN2504" s="12" t="s">
        <v>6217</v>
      </c>
      <c r="AO2504" s="12">
        <v>58</v>
      </c>
      <c r="AP2504" s="12" t="s">
        <v>6217</v>
      </c>
      <c r="AQ2504" s="12">
        <v>58</v>
      </c>
      <c r="AR2504" s="12" t="s">
        <v>239</v>
      </c>
      <c r="AS2504" s="12" t="s">
        <v>239</v>
      </c>
      <c r="AT2504" s="12" t="s">
        <v>239</v>
      </c>
      <c r="AU2504" s="12" t="s">
        <v>239</v>
      </c>
      <c r="AV2504" t="s">
        <v>202</v>
      </c>
      <c r="AW2504" t="s">
        <v>207</v>
      </c>
      <c r="AX2504" t="s">
        <v>211</v>
      </c>
      <c r="AY2504" t="s">
        <v>200</v>
      </c>
      <c r="AZ2504" t="s">
        <v>208</v>
      </c>
      <c r="BA2504">
        <v>2</v>
      </c>
      <c r="BB2504" t="s">
        <v>204</v>
      </c>
      <c r="BC2504" t="s">
        <v>209</v>
      </c>
      <c r="BD2504" t="s">
        <v>211</v>
      </c>
      <c r="BE2504" t="s">
        <v>203</v>
      </c>
      <c r="BF2504" t="s">
        <v>212</v>
      </c>
      <c r="BG2504" t="s">
        <v>211</v>
      </c>
      <c r="BH2504" t="s">
        <v>201</v>
      </c>
      <c r="BI2504" t="s">
        <v>210</v>
      </c>
      <c r="BJ2504">
        <v>1</v>
      </c>
      <c r="BK2504" t="s">
        <v>205</v>
      </c>
      <c r="BL2504" t="s">
        <v>354</v>
      </c>
      <c r="BM2504">
        <v>1</v>
      </c>
      <c r="BQ2504" t="s">
        <v>584</v>
      </c>
      <c r="BR2504" t="s">
        <v>225</v>
      </c>
      <c r="BS2504" t="s">
        <v>1041</v>
      </c>
      <c r="BT2504" t="s">
        <v>225</v>
      </c>
      <c r="BU2504" t="s">
        <v>4053</v>
      </c>
      <c r="BV2504" t="s">
        <v>225</v>
      </c>
      <c r="BW2504" t="s">
        <v>379</v>
      </c>
      <c r="BX2504" t="s">
        <v>225</v>
      </c>
      <c r="CA2504" t="s">
        <v>1908</v>
      </c>
      <c r="CB2504" s="3">
        <v>45804</v>
      </c>
      <c r="CC2504" t="s">
        <v>1908</v>
      </c>
      <c r="CD2504" s="3">
        <v>45833</v>
      </c>
      <c r="CE2504" t="s">
        <v>1908</v>
      </c>
      <c r="CF2504" s="3">
        <v>45833</v>
      </c>
      <c r="CG2504" t="s">
        <v>1908</v>
      </c>
      <c r="CH2504" s="3">
        <v>45833</v>
      </c>
      <c r="CI2504" t="s">
        <v>1908</v>
      </c>
      <c r="CJ2504" s="3">
        <v>45833</v>
      </c>
      <c r="CK2504" t="s">
        <v>1908</v>
      </c>
      <c r="CL2504" s="3">
        <v>45833</v>
      </c>
      <c r="CM2504" t="s">
        <v>1908</v>
      </c>
      <c r="CN2504" s="3">
        <v>45834</v>
      </c>
      <c r="CO2504" t="s">
        <v>1908</v>
      </c>
      <c r="CP2504" s="3">
        <v>45846</v>
      </c>
      <c r="CS2504" t="s">
        <v>1908</v>
      </c>
      <c r="CT2504" s="3">
        <v>45804</v>
      </c>
      <c r="CW2504" t="s">
        <v>1908</v>
      </c>
      <c r="CX2504" s="3">
        <v>45833</v>
      </c>
      <c r="CY2504" t="s">
        <v>1908</v>
      </c>
      <c r="CZ2504" s="3">
        <v>45834</v>
      </c>
      <c r="DA2504" t="s">
        <v>1908</v>
      </c>
      <c r="DB2504" s="3">
        <v>45833</v>
      </c>
      <c r="DR2504" t="s">
        <v>6399</v>
      </c>
      <c r="DU2504" t="s">
        <v>5907</v>
      </c>
    </row>
    <row r="2505" spans="1:125" x14ac:dyDescent="0.25">
      <c r="A2505" s="5">
        <v>1325114</v>
      </c>
      <c r="B2505" s="5">
        <v>14</v>
      </c>
      <c r="C2505" t="s">
        <v>6763</v>
      </c>
      <c r="D2505" t="s">
        <v>6705</v>
      </c>
      <c r="E2505" t="s">
        <v>3770</v>
      </c>
      <c r="F2505" t="s">
        <v>6102</v>
      </c>
      <c r="G2505" t="s">
        <v>5832</v>
      </c>
      <c r="H2505" t="s">
        <v>25</v>
      </c>
      <c r="I2505" t="s">
        <v>118</v>
      </c>
      <c r="J2505" s="3"/>
      <c r="K2505" s="3"/>
      <c r="L2505" s="3">
        <v>45937</v>
      </c>
      <c r="M2505" s="3" t="s">
        <v>128</v>
      </c>
      <c r="N2505" s="3">
        <v>45804</v>
      </c>
      <c r="O2505" s="7">
        <v>0.66976851851851849</v>
      </c>
      <c r="P2505" t="s">
        <v>1908</v>
      </c>
      <c r="Q2505" s="3">
        <v>45849</v>
      </c>
      <c r="R2505" s="7">
        <v>0.37718750000000001</v>
      </c>
      <c r="S2505" t="s">
        <v>1908</v>
      </c>
      <c r="U2505" s="92" t="s">
        <v>2412</v>
      </c>
      <c r="V2505" s="93" t="s">
        <v>5225</v>
      </c>
      <c r="AA2505" t="s">
        <v>225</v>
      </c>
      <c r="AB2505">
        <v>929</v>
      </c>
      <c r="AC2505" t="s">
        <v>154</v>
      </c>
      <c r="AD2505" t="s">
        <v>4719</v>
      </c>
      <c r="AE2505" t="s">
        <v>6762</v>
      </c>
      <c r="AF2505" s="12" t="s">
        <v>5416</v>
      </c>
      <c r="AG2505" s="12" t="s">
        <v>5417</v>
      </c>
      <c r="AH2505" s="12" t="s">
        <v>5416</v>
      </c>
      <c r="AI2505" s="12" t="s">
        <v>5417</v>
      </c>
      <c r="AJ2505" s="12" t="s">
        <v>5416</v>
      </c>
      <c r="AK2505" s="12" t="s">
        <v>5417</v>
      </c>
      <c r="AL2505" s="12" t="s">
        <v>5416</v>
      </c>
      <c r="AM2505" s="12" t="s">
        <v>5417</v>
      </c>
      <c r="AN2505" s="12" t="s">
        <v>6217</v>
      </c>
      <c r="AO2505" s="12">
        <v>58</v>
      </c>
      <c r="AP2505" s="12" t="s">
        <v>6217</v>
      </c>
      <c r="AQ2505" s="12">
        <v>58</v>
      </c>
      <c r="AR2505" s="12" t="s">
        <v>239</v>
      </c>
      <c r="AS2505" s="12" t="s">
        <v>239</v>
      </c>
      <c r="AT2505" s="12" t="s">
        <v>239</v>
      </c>
      <c r="AU2505" s="12" t="s">
        <v>239</v>
      </c>
      <c r="AV2505" t="s">
        <v>202</v>
      </c>
      <c r="AW2505" t="s">
        <v>207</v>
      </c>
      <c r="AX2505" t="s">
        <v>211</v>
      </c>
      <c r="AY2505" t="s">
        <v>200</v>
      </c>
      <c r="AZ2505" t="s">
        <v>208</v>
      </c>
      <c r="BA2505">
        <v>2</v>
      </c>
      <c r="BB2505" t="s">
        <v>204</v>
      </c>
      <c r="BC2505" t="s">
        <v>209</v>
      </c>
      <c r="BD2505" t="s">
        <v>211</v>
      </c>
      <c r="BE2505" t="s">
        <v>203</v>
      </c>
      <c r="BF2505" t="s">
        <v>212</v>
      </c>
      <c r="BG2505" t="s">
        <v>211</v>
      </c>
      <c r="BH2505" t="s">
        <v>201</v>
      </c>
      <c r="BI2505" t="s">
        <v>210</v>
      </c>
      <c r="BJ2505">
        <v>1</v>
      </c>
      <c r="BK2505" t="s">
        <v>205</v>
      </c>
      <c r="BL2505" t="s">
        <v>354</v>
      </c>
      <c r="BM2505">
        <v>1</v>
      </c>
      <c r="BQ2505" t="s">
        <v>584</v>
      </c>
      <c r="BR2505" t="s">
        <v>225</v>
      </c>
      <c r="BS2505" t="s">
        <v>1041</v>
      </c>
      <c r="BT2505" t="s">
        <v>225</v>
      </c>
      <c r="BU2505" t="s">
        <v>4053</v>
      </c>
      <c r="BV2505" t="s">
        <v>225</v>
      </c>
      <c r="BW2505" t="s">
        <v>379</v>
      </c>
      <c r="BX2505" t="s">
        <v>225</v>
      </c>
      <c r="CA2505" t="s">
        <v>1908</v>
      </c>
      <c r="CB2505" s="3">
        <v>45804</v>
      </c>
      <c r="CC2505" t="s">
        <v>1908</v>
      </c>
      <c r="CD2505" s="3">
        <v>45833</v>
      </c>
      <c r="CE2505" t="s">
        <v>1908</v>
      </c>
      <c r="CF2505" s="3">
        <v>45833</v>
      </c>
      <c r="CG2505" t="s">
        <v>1908</v>
      </c>
      <c r="CH2505" s="3">
        <v>45833</v>
      </c>
      <c r="CI2505" t="s">
        <v>1908</v>
      </c>
      <c r="CJ2505" s="3">
        <v>45833</v>
      </c>
      <c r="CK2505" t="s">
        <v>1908</v>
      </c>
      <c r="CL2505" s="3">
        <v>45833</v>
      </c>
      <c r="CM2505" t="s">
        <v>1908</v>
      </c>
      <c r="CN2505" s="3">
        <v>45834</v>
      </c>
      <c r="CO2505" t="s">
        <v>1908</v>
      </c>
      <c r="CP2505" s="3">
        <v>45846</v>
      </c>
      <c r="CS2505" t="s">
        <v>1908</v>
      </c>
      <c r="CT2505" s="3">
        <v>45804</v>
      </c>
      <c r="CW2505" t="s">
        <v>1908</v>
      </c>
      <c r="CX2505" s="3">
        <v>45833</v>
      </c>
      <c r="CY2505" t="s">
        <v>1908</v>
      </c>
      <c r="CZ2505" s="3">
        <v>45834</v>
      </c>
      <c r="DA2505" t="s">
        <v>1908</v>
      </c>
      <c r="DB2505" s="3">
        <v>45833</v>
      </c>
      <c r="DR2505" t="s">
        <v>6399</v>
      </c>
      <c r="DU2505" t="s">
        <v>5907</v>
      </c>
    </row>
    <row r="2506" spans="1:125" x14ac:dyDescent="0.25">
      <c r="A2506" s="5">
        <v>1325115</v>
      </c>
      <c r="B2506" s="5">
        <v>15</v>
      </c>
      <c r="C2506" t="s">
        <v>6763</v>
      </c>
      <c r="D2506" t="s">
        <v>6705</v>
      </c>
      <c r="E2506" t="s">
        <v>3770</v>
      </c>
      <c r="F2506" t="s">
        <v>6102</v>
      </c>
      <c r="G2506" t="s">
        <v>5832</v>
      </c>
      <c r="H2506" t="s">
        <v>25</v>
      </c>
      <c r="I2506" t="s">
        <v>118</v>
      </c>
      <c r="J2506" s="3"/>
      <c r="K2506" s="3"/>
      <c r="L2506" s="3">
        <v>45937</v>
      </c>
      <c r="M2506" s="3" t="s">
        <v>128</v>
      </c>
      <c r="N2506" s="3">
        <v>45804</v>
      </c>
      <c r="O2506" s="7">
        <v>0.66976851851851849</v>
      </c>
      <c r="P2506" t="s">
        <v>1908</v>
      </c>
      <c r="Q2506" s="3">
        <v>45853</v>
      </c>
      <c r="R2506" s="7">
        <v>0.35228009259259258</v>
      </c>
      <c r="S2506" t="s">
        <v>1908</v>
      </c>
      <c r="U2506" s="92" t="s">
        <v>2412</v>
      </c>
      <c r="V2506" s="93" t="s">
        <v>5225</v>
      </c>
      <c r="AA2506" t="s">
        <v>225</v>
      </c>
      <c r="AB2506">
        <v>929</v>
      </c>
      <c r="AC2506" t="s">
        <v>154</v>
      </c>
      <c r="AD2506" t="s">
        <v>4719</v>
      </c>
      <c r="AE2506" t="s">
        <v>6762</v>
      </c>
      <c r="AF2506" s="12" t="s">
        <v>5416</v>
      </c>
      <c r="AG2506" s="12" t="s">
        <v>5417</v>
      </c>
      <c r="AH2506" s="12" t="s">
        <v>5416</v>
      </c>
      <c r="AI2506" s="12" t="s">
        <v>5417</v>
      </c>
      <c r="AJ2506" s="12" t="s">
        <v>5416</v>
      </c>
      <c r="AK2506" s="12" t="s">
        <v>5417</v>
      </c>
      <c r="AL2506" s="12" t="s">
        <v>5416</v>
      </c>
      <c r="AM2506" s="12" t="s">
        <v>5417</v>
      </c>
      <c r="AN2506" s="12" t="s">
        <v>6217</v>
      </c>
      <c r="AO2506" s="12">
        <v>58</v>
      </c>
      <c r="AP2506" s="12" t="s">
        <v>6217</v>
      </c>
      <c r="AQ2506" s="12">
        <v>58</v>
      </c>
      <c r="AR2506" s="12" t="s">
        <v>239</v>
      </c>
      <c r="AS2506" s="12" t="s">
        <v>239</v>
      </c>
      <c r="AT2506" s="12" t="s">
        <v>239</v>
      </c>
      <c r="AU2506" s="12" t="s">
        <v>239</v>
      </c>
      <c r="AV2506" t="s">
        <v>202</v>
      </c>
      <c r="AW2506" t="s">
        <v>207</v>
      </c>
      <c r="AX2506" t="s">
        <v>211</v>
      </c>
      <c r="AY2506" t="s">
        <v>200</v>
      </c>
      <c r="AZ2506" t="s">
        <v>208</v>
      </c>
      <c r="BA2506">
        <v>2</v>
      </c>
      <c r="BB2506" t="s">
        <v>204</v>
      </c>
      <c r="BC2506" t="s">
        <v>209</v>
      </c>
      <c r="BD2506" t="s">
        <v>211</v>
      </c>
      <c r="BE2506" t="s">
        <v>203</v>
      </c>
      <c r="BF2506" t="s">
        <v>212</v>
      </c>
      <c r="BG2506" t="s">
        <v>211</v>
      </c>
      <c r="BH2506" t="s">
        <v>201</v>
      </c>
      <c r="BI2506" t="s">
        <v>210</v>
      </c>
      <c r="BJ2506">
        <v>1</v>
      </c>
      <c r="BK2506" t="s">
        <v>205</v>
      </c>
      <c r="BL2506" t="s">
        <v>354</v>
      </c>
      <c r="BM2506">
        <v>1</v>
      </c>
      <c r="BQ2506" t="s">
        <v>584</v>
      </c>
      <c r="BR2506" t="s">
        <v>225</v>
      </c>
      <c r="BS2506" t="s">
        <v>1041</v>
      </c>
      <c r="BT2506" t="s">
        <v>225</v>
      </c>
      <c r="BU2506" t="s">
        <v>4053</v>
      </c>
      <c r="BV2506" t="s">
        <v>225</v>
      </c>
      <c r="BW2506" t="s">
        <v>379</v>
      </c>
      <c r="BX2506" t="s">
        <v>225</v>
      </c>
      <c r="CA2506" t="s">
        <v>1908</v>
      </c>
      <c r="CB2506" s="3">
        <v>45804</v>
      </c>
      <c r="CC2506" t="s">
        <v>1908</v>
      </c>
      <c r="CD2506" s="3">
        <v>45833</v>
      </c>
      <c r="CE2506" t="s">
        <v>1908</v>
      </c>
      <c r="CF2506" s="3">
        <v>45833</v>
      </c>
      <c r="CG2506" t="s">
        <v>1908</v>
      </c>
      <c r="CH2506" s="3">
        <v>45833</v>
      </c>
      <c r="CI2506" t="s">
        <v>1908</v>
      </c>
      <c r="CJ2506" s="3">
        <v>45833</v>
      </c>
      <c r="CK2506" t="s">
        <v>1908</v>
      </c>
      <c r="CL2506" s="3">
        <v>45833</v>
      </c>
      <c r="CM2506" t="s">
        <v>1908</v>
      </c>
      <c r="CN2506" s="3">
        <v>45834</v>
      </c>
      <c r="CO2506" t="s">
        <v>1908</v>
      </c>
      <c r="CP2506" s="3">
        <v>45846</v>
      </c>
      <c r="CS2506" t="s">
        <v>1908</v>
      </c>
      <c r="CT2506" s="3">
        <v>45804</v>
      </c>
      <c r="CU2506" t="s">
        <v>1908</v>
      </c>
      <c r="CV2506" s="3">
        <v>45853</v>
      </c>
      <c r="CW2506" t="s">
        <v>1908</v>
      </c>
      <c r="CX2506" s="3">
        <v>45833</v>
      </c>
      <c r="CY2506" t="s">
        <v>1908</v>
      </c>
      <c r="CZ2506" s="3">
        <v>45834</v>
      </c>
      <c r="DA2506" t="s">
        <v>1908</v>
      </c>
      <c r="DB2506" s="3">
        <v>45833</v>
      </c>
      <c r="DR2506" t="s">
        <v>6399</v>
      </c>
      <c r="DU2506" t="s">
        <v>5907</v>
      </c>
    </row>
    <row r="2507" spans="1:125" x14ac:dyDescent="0.25">
      <c r="A2507" s="5">
        <v>1325116</v>
      </c>
      <c r="B2507" s="5">
        <v>16</v>
      </c>
      <c r="C2507" t="s">
        <v>6763</v>
      </c>
      <c r="D2507" t="s">
        <v>6705</v>
      </c>
      <c r="E2507" t="s">
        <v>3770</v>
      </c>
      <c r="F2507" t="s">
        <v>6102</v>
      </c>
      <c r="G2507" t="s">
        <v>5832</v>
      </c>
      <c r="H2507" t="s">
        <v>25</v>
      </c>
      <c r="I2507" t="s">
        <v>118</v>
      </c>
      <c r="J2507" s="3"/>
      <c r="K2507" s="3"/>
      <c r="L2507" s="3">
        <v>45937</v>
      </c>
      <c r="M2507" s="3" t="s">
        <v>128</v>
      </c>
      <c r="N2507" s="3">
        <v>45804</v>
      </c>
      <c r="O2507" s="7">
        <v>0.66976851851851849</v>
      </c>
      <c r="P2507" t="s">
        <v>1908</v>
      </c>
      <c r="Q2507" s="3">
        <v>45853</v>
      </c>
      <c r="R2507" s="7">
        <v>0.49310185185185185</v>
      </c>
      <c r="S2507" t="s">
        <v>1908</v>
      </c>
      <c r="U2507" s="92" t="s">
        <v>2412</v>
      </c>
      <c r="V2507" s="93" t="s">
        <v>5225</v>
      </c>
      <c r="AA2507" t="s">
        <v>225</v>
      </c>
      <c r="AB2507">
        <v>929</v>
      </c>
      <c r="AC2507" t="s">
        <v>154</v>
      </c>
      <c r="AD2507" t="s">
        <v>4719</v>
      </c>
      <c r="AE2507" t="s">
        <v>6762</v>
      </c>
      <c r="AF2507" s="12" t="s">
        <v>5416</v>
      </c>
      <c r="AG2507" s="12" t="s">
        <v>5417</v>
      </c>
      <c r="AH2507" s="12" t="s">
        <v>5416</v>
      </c>
      <c r="AI2507" s="12" t="s">
        <v>5417</v>
      </c>
      <c r="AJ2507" s="12" t="s">
        <v>5416</v>
      </c>
      <c r="AK2507" s="12" t="s">
        <v>5417</v>
      </c>
      <c r="AL2507" s="12" t="s">
        <v>5416</v>
      </c>
      <c r="AM2507" s="12" t="s">
        <v>5417</v>
      </c>
      <c r="AN2507" s="12" t="s">
        <v>6217</v>
      </c>
      <c r="AO2507" s="12">
        <v>58</v>
      </c>
      <c r="AP2507" s="12" t="s">
        <v>6217</v>
      </c>
      <c r="AQ2507" s="12">
        <v>58</v>
      </c>
      <c r="AR2507" s="12" t="s">
        <v>239</v>
      </c>
      <c r="AS2507" s="12" t="s">
        <v>239</v>
      </c>
      <c r="AT2507" s="12" t="s">
        <v>239</v>
      </c>
      <c r="AU2507" s="12" t="s">
        <v>239</v>
      </c>
      <c r="AV2507" t="s">
        <v>202</v>
      </c>
      <c r="AW2507" t="s">
        <v>207</v>
      </c>
      <c r="AX2507" t="s">
        <v>211</v>
      </c>
      <c r="AY2507" t="s">
        <v>200</v>
      </c>
      <c r="AZ2507" t="s">
        <v>208</v>
      </c>
      <c r="BA2507">
        <v>2</v>
      </c>
      <c r="BB2507" t="s">
        <v>204</v>
      </c>
      <c r="BC2507" t="s">
        <v>209</v>
      </c>
      <c r="BD2507" t="s">
        <v>211</v>
      </c>
      <c r="BE2507" t="s">
        <v>203</v>
      </c>
      <c r="BF2507" t="s">
        <v>212</v>
      </c>
      <c r="BG2507" t="s">
        <v>211</v>
      </c>
      <c r="BH2507" t="s">
        <v>201</v>
      </c>
      <c r="BI2507" t="s">
        <v>210</v>
      </c>
      <c r="BJ2507">
        <v>1</v>
      </c>
      <c r="BK2507" t="s">
        <v>205</v>
      </c>
      <c r="BL2507" t="s">
        <v>354</v>
      </c>
      <c r="BM2507">
        <v>1</v>
      </c>
      <c r="BQ2507" t="s">
        <v>584</v>
      </c>
      <c r="BR2507" t="s">
        <v>225</v>
      </c>
      <c r="BS2507" t="s">
        <v>1041</v>
      </c>
      <c r="BT2507" t="s">
        <v>225</v>
      </c>
      <c r="BU2507" t="s">
        <v>4053</v>
      </c>
      <c r="BV2507" t="s">
        <v>225</v>
      </c>
      <c r="BW2507" t="s">
        <v>379</v>
      </c>
      <c r="BX2507" t="s">
        <v>225</v>
      </c>
      <c r="CA2507" t="s">
        <v>1908</v>
      </c>
      <c r="CB2507" s="3">
        <v>45804</v>
      </c>
      <c r="CC2507" t="s">
        <v>1908</v>
      </c>
      <c r="CD2507" s="3">
        <v>45833</v>
      </c>
      <c r="CE2507" t="s">
        <v>1908</v>
      </c>
      <c r="CF2507" s="3">
        <v>45833</v>
      </c>
      <c r="CG2507" t="s">
        <v>1908</v>
      </c>
      <c r="CH2507" s="3">
        <v>45833</v>
      </c>
      <c r="CI2507" t="s">
        <v>1908</v>
      </c>
      <c r="CJ2507" s="3">
        <v>45833</v>
      </c>
      <c r="CK2507" t="s">
        <v>1908</v>
      </c>
      <c r="CL2507" s="3">
        <v>45833</v>
      </c>
      <c r="CM2507" t="s">
        <v>1908</v>
      </c>
      <c r="CN2507" s="3">
        <v>45834</v>
      </c>
      <c r="CO2507" t="s">
        <v>1908</v>
      </c>
      <c r="CP2507" s="3">
        <v>45846</v>
      </c>
      <c r="CQ2507" t="s">
        <v>1908</v>
      </c>
      <c r="CR2507" s="3">
        <v>45853</v>
      </c>
      <c r="CS2507" t="s">
        <v>1908</v>
      </c>
      <c r="CT2507" s="3">
        <v>45804</v>
      </c>
      <c r="CU2507" t="s">
        <v>1908</v>
      </c>
      <c r="CV2507" s="3">
        <v>45853</v>
      </c>
      <c r="CW2507" t="s">
        <v>1908</v>
      </c>
      <c r="CX2507" s="3">
        <v>45833</v>
      </c>
      <c r="CY2507" t="s">
        <v>1908</v>
      </c>
      <c r="CZ2507" s="3">
        <v>45834</v>
      </c>
      <c r="DA2507" t="s">
        <v>1908</v>
      </c>
      <c r="DB2507" s="3">
        <v>45833</v>
      </c>
      <c r="DC2507" t="s">
        <v>1908</v>
      </c>
      <c r="DD2507" s="3">
        <v>45853</v>
      </c>
      <c r="DE2507" t="s">
        <v>1908</v>
      </c>
      <c r="DF2507" s="3">
        <v>45853</v>
      </c>
      <c r="DG2507" t="s">
        <v>1908</v>
      </c>
      <c r="DH2507" s="3">
        <v>45853</v>
      </c>
      <c r="DK2507" t="s">
        <v>1908</v>
      </c>
      <c r="DL2507" s="3">
        <v>45853</v>
      </c>
      <c r="DQ2507" t="s">
        <v>6102</v>
      </c>
      <c r="DR2507" t="s">
        <v>6399</v>
      </c>
      <c r="DU2507" t="s">
        <v>5907</v>
      </c>
    </row>
    <row r="2508" spans="1:125" x14ac:dyDescent="0.25">
      <c r="A2508" s="5">
        <v>1325201</v>
      </c>
      <c r="B2508" s="5">
        <v>1</v>
      </c>
      <c r="J2508" s="3"/>
      <c r="K2508" s="3"/>
      <c r="L2508" s="3"/>
      <c r="M2508" s="3"/>
      <c r="N2508" s="3">
        <v>45810</v>
      </c>
      <c r="O2508" s="7">
        <v>0.49164351851851851</v>
      </c>
      <c r="P2508" t="s">
        <v>1908</v>
      </c>
      <c r="AV2508" t="s">
        <v>202</v>
      </c>
      <c r="AW2508" t="s">
        <v>207</v>
      </c>
      <c r="AX2508" t="s">
        <v>211</v>
      </c>
      <c r="AY2508" t="s">
        <v>200</v>
      </c>
      <c r="AZ2508" t="s">
        <v>208</v>
      </c>
      <c r="BA2508">
        <v>2</v>
      </c>
      <c r="BB2508" t="s">
        <v>204</v>
      </c>
      <c r="BC2508" t="s">
        <v>209</v>
      </c>
      <c r="BD2508" t="s">
        <v>211</v>
      </c>
      <c r="BE2508" t="s">
        <v>203</v>
      </c>
      <c r="BF2508" t="s">
        <v>212</v>
      </c>
      <c r="BG2508" t="s">
        <v>211</v>
      </c>
      <c r="BH2508" t="s">
        <v>201</v>
      </c>
      <c r="BI2508" t="s">
        <v>210</v>
      </c>
      <c r="BJ2508">
        <v>1</v>
      </c>
      <c r="BK2508" t="s">
        <v>205</v>
      </c>
      <c r="BL2508" t="s">
        <v>354</v>
      </c>
      <c r="BM2508">
        <v>1</v>
      </c>
    </row>
    <row r="2509" spans="1:125" x14ac:dyDescent="0.25">
      <c r="A2509" s="5">
        <v>1325203</v>
      </c>
      <c r="B2509" s="5">
        <v>3</v>
      </c>
      <c r="D2509" t="s">
        <v>6712</v>
      </c>
      <c r="E2509" t="s">
        <v>6710</v>
      </c>
      <c r="F2509" t="s">
        <v>39</v>
      </c>
      <c r="G2509" t="s">
        <v>5944</v>
      </c>
      <c r="H2509" t="s">
        <v>1146</v>
      </c>
      <c r="I2509" t="s">
        <v>117</v>
      </c>
      <c r="J2509" s="3"/>
      <c r="K2509" s="3"/>
      <c r="L2509" s="3">
        <v>45993</v>
      </c>
      <c r="M2509" s="3" t="s">
        <v>4721</v>
      </c>
      <c r="N2509" s="3">
        <v>45810</v>
      </c>
      <c r="O2509" s="7">
        <v>0.49164351851851851</v>
      </c>
      <c r="P2509" t="s">
        <v>1908</v>
      </c>
      <c r="Q2509" s="3">
        <v>45811</v>
      </c>
      <c r="R2509" s="7">
        <v>0.44378472222222221</v>
      </c>
      <c r="S2509" t="s">
        <v>1908</v>
      </c>
      <c r="U2509" s="92" t="s">
        <v>821</v>
      </c>
      <c r="V2509" s="93" t="s">
        <v>6707</v>
      </c>
      <c r="W2509" s="92" t="s">
        <v>1085</v>
      </c>
      <c r="X2509" s="93" t="s">
        <v>6708</v>
      </c>
      <c r="Y2509" s="92" t="s">
        <v>386</v>
      </c>
      <c r="Z2509" s="93" t="s">
        <v>228</v>
      </c>
      <c r="AA2509" t="s">
        <v>146</v>
      </c>
      <c r="AB2509">
        <v>956</v>
      </c>
      <c r="AC2509" t="s">
        <v>154</v>
      </c>
      <c r="AD2509" t="s">
        <v>474</v>
      </c>
      <c r="AF2509" s="12" t="s">
        <v>5876</v>
      </c>
      <c r="AG2509" s="12">
        <v>83</v>
      </c>
      <c r="AH2509" s="12" t="s">
        <v>5876</v>
      </c>
      <c r="AI2509" s="12">
        <v>83</v>
      </c>
      <c r="AJ2509" s="12" t="s">
        <v>5876</v>
      </c>
      <c r="AK2509" s="12">
        <v>83</v>
      </c>
      <c r="AL2509" s="12" t="s">
        <v>5876</v>
      </c>
      <c r="AM2509" s="12">
        <v>83</v>
      </c>
      <c r="AN2509" s="12" t="s">
        <v>6136</v>
      </c>
      <c r="AO2509" s="12">
        <v>45</v>
      </c>
      <c r="AP2509" s="12" t="s">
        <v>6136</v>
      </c>
      <c r="AQ2509" s="12">
        <v>45</v>
      </c>
      <c r="AR2509" s="12" t="s">
        <v>239</v>
      </c>
      <c r="AS2509" s="12" t="s">
        <v>239</v>
      </c>
      <c r="AT2509" s="12" t="s">
        <v>239</v>
      </c>
      <c r="AU2509" s="12" t="s">
        <v>239</v>
      </c>
      <c r="AV2509" t="s">
        <v>202</v>
      </c>
      <c r="AW2509" t="s">
        <v>207</v>
      </c>
      <c r="AX2509" t="s">
        <v>211</v>
      </c>
      <c r="AY2509" t="s">
        <v>200</v>
      </c>
      <c r="AZ2509" t="s">
        <v>208</v>
      </c>
      <c r="BA2509">
        <v>2</v>
      </c>
      <c r="BB2509" t="s">
        <v>204</v>
      </c>
      <c r="BC2509" t="s">
        <v>209</v>
      </c>
      <c r="BD2509" t="s">
        <v>211</v>
      </c>
      <c r="BE2509" t="s">
        <v>203</v>
      </c>
      <c r="BF2509" t="s">
        <v>212</v>
      </c>
      <c r="BG2509" t="s">
        <v>211</v>
      </c>
      <c r="BH2509" t="s">
        <v>201</v>
      </c>
      <c r="BI2509" t="s">
        <v>210</v>
      </c>
      <c r="BJ2509">
        <v>1</v>
      </c>
      <c r="BK2509" t="s">
        <v>205</v>
      </c>
      <c r="BL2509" t="s">
        <v>354</v>
      </c>
      <c r="BM2509">
        <v>1</v>
      </c>
      <c r="BQ2509" t="s">
        <v>1161</v>
      </c>
      <c r="BR2509" t="s">
        <v>146</v>
      </c>
      <c r="BS2509" t="s">
        <v>6711</v>
      </c>
      <c r="BT2509" t="s">
        <v>146</v>
      </c>
      <c r="BU2509" t="s">
        <v>6086</v>
      </c>
      <c r="BV2509" t="s">
        <v>146</v>
      </c>
      <c r="BW2509" t="s">
        <v>1163</v>
      </c>
      <c r="BX2509" t="s">
        <v>146</v>
      </c>
      <c r="BY2509" t="s">
        <v>1164</v>
      </c>
      <c r="BZ2509" t="s">
        <v>146</v>
      </c>
      <c r="CA2509" t="s">
        <v>1908</v>
      </c>
      <c r="CB2509" s="3">
        <v>45810</v>
      </c>
      <c r="CE2509" t="s">
        <v>1908</v>
      </c>
      <c r="CF2509" s="3">
        <v>45810</v>
      </c>
      <c r="CG2509" t="s">
        <v>1908</v>
      </c>
      <c r="CH2509" s="3">
        <v>45811</v>
      </c>
      <c r="CI2509" t="s">
        <v>1908</v>
      </c>
      <c r="CJ2509" s="3">
        <v>45811</v>
      </c>
      <c r="CS2509" t="s">
        <v>1908</v>
      </c>
      <c r="CT2509" s="3">
        <v>45810</v>
      </c>
      <c r="DR2509" t="s">
        <v>6397</v>
      </c>
      <c r="DU2509" t="s">
        <v>6709</v>
      </c>
    </row>
    <row r="2510" spans="1:125" x14ac:dyDescent="0.25">
      <c r="A2510" s="5">
        <v>1325204</v>
      </c>
      <c r="B2510" s="5">
        <v>4</v>
      </c>
      <c r="C2510" t="s">
        <v>6831</v>
      </c>
      <c r="D2510" t="s">
        <v>6712</v>
      </c>
      <c r="E2510" t="s">
        <v>6710</v>
      </c>
      <c r="F2510" t="s">
        <v>39</v>
      </c>
      <c r="G2510" t="s">
        <v>5944</v>
      </c>
      <c r="H2510" t="s">
        <v>1146</v>
      </c>
      <c r="I2510" t="s">
        <v>117</v>
      </c>
      <c r="J2510" s="3"/>
      <c r="K2510" s="3"/>
      <c r="L2510" s="3">
        <v>45993</v>
      </c>
      <c r="M2510" s="3" t="s">
        <v>4721</v>
      </c>
      <c r="N2510" s="3">
        <v>45810</v>
      </c>
      <c r="O2510" s="7">
        <v>0.49164351851851851</v>
      </c>
      <c r="P2510" t="s">
        <v>1908</v>
      </c>
      <c r="Q2510" s="3">
        <v>45854</v>
      </c>
      <c r="R2510" s="7">
        <v>0.54515046296296299</v>
      </c>
      <c r="S2510" t="s">
        <v>1908</v>
      </c>
      <c r="U2510" s="92" t="s">
        <v>821</v>
      </c>
      <c r="V2510" s="93" t="s">
        <v>6707</v>
      </c>
      <c r="W2510" s="92" t="s">
        <v>1085</v>
      </c>
      <c r="X2510" s="93" t="s">
        <v>6708</v>
      </c>
      <c r="Y2510" s="92" t="s">
        <v>386</v>
      </c>
      <c r="Z2510" s="93" t="s">
        <v>228</v>
      </c>
      <c r="AA2510" t="s">
        <v>146</v>
      </c>
      <c r="AB2510">
        <v>956</v>
      </c>
      <c r="AC2510" t="s">
        <v>154</v>
      </c>
      <c r="AD2510" t="s">
        <v>474</v>
      </c>
      <c r="AF2510" s="12" t="s">
        <v>5876</v>
      </c>
      <c r="AG2510" s="12">
        <v>83</v>
      </c>
      <c r="AH2510" s="12" t="s">
        <v>5876</v>
      </c>
      <c r="AI2510" s="12">
        <v>83</v>
      </c>
      <c r="AJ2510" s="12" t="s">
        <v>5876</v>
      </c>
      <c r="AK2510" s="12">
        <v>83</v>
      </c>
      <c r="AL2510" s="12" t="s">
        <v>5876</v>
      </c>
      <c r="AM2510" s="12">
        <v>83</v>
      </c>
      <c r="AN2510" s="12" t="s">
        <v>6136</v>
      </c>
      <c r="AO2510" s="12">
        <v>45</v>
      </c>
      <c r="AP2510" s="12" t="s">
        <v>6136</v>
      </c>
      <c r="AQ2510" s="12">
        <v>45</v>
      </c>
      <c r="AR2510" s="12" t="s">
        <v>239</v>
      </c>
      <c r="AS2510" s="12" t="s">
        <v>239</v>
      </c>
      <c r="AT2510" s="12" t="s">
        <v>239</v>
      </c>
      <c r="AU2510" s="12" t="s">
        <v>239</v>
      </c>
      <c r="AV2510" t="s">
        <v>202</v>
      </c>
      <c r="AW2510" t="s">
        <v>207</v>
      </c>
      <c r="AX2510" t="s">
        <v>211</v>
      </c>
      <c r="AY2510" t="s">
        <v>200</v>
      </c>
      <c r="AZ2510" t="s">
        <v>208</v>
      </c>
      <c r="BA2510">
        <v>2</v>
      </c>
      <c r="BB2510" t="s">
        <v>204</v>
      </c>
      <c r="BC2510" t="s">
        <v>209</v>
      </c>
      <c r="BD2510" t="s">
        <v>211</v>
      </c>
      <c r="BE2510" t="s">
        <v>203</v>
      </c>
      <c r="BF2510" t="s">
        <v>212</v>
      </c>
      <c r="BG2510" t="s">
        <v>211</v>
      </c>
      <c r="BH2510" t="s">
        <v>201</v>
      </c>
      <c r="BI2510" t="s">
        <v>210</v>
      </c>
      <c r="BJ2510">
        <v>1</v>
      </c>
      <c r="BK2510" t="s">
        <v>205</v>
      </c>
      <c r="BL2510" t="s">
        <v>354</v>
      </c>
      <c r="BM2510">
        <v>1</v>
      </c>
      <c r="BQ2510" t="s">
        <v>1161</v>
      </c>
      <c r="BR2510" t="s">
        <v>146</v>
      </c>
      <c r="BS2510" t="s">
        <v>6711</v>
      </c>
      <c r="BT2510" t="s">
        <v>146</v>
      </c>
      <c r="BU2510" t="s">
        <v>6086</v>
      </c>
      <c r="BV2510" t="s">
        <v>146</v>
      </c>
      <c r="BW2510" t="s">
        <v>1163</v>
      </c>
      <c r="BX2510" t="s">
        <v>146</v>
      </c>
      <c r="BY2510" t="s">
        <v>1164</v>
      </c>
      <c r="BZ2510" t="s">
        <v>146</v>
      </c>
      <c r="CA2510" t="s">
        <v>1908</v>
      </c>
      <c r="CB2510" s="3">
        <v>45810</v>
      </c>
      <c r="CE2510" t="s">
        <v>1908</v>
      </c>
      <c r="CF2510" s="3">
        <v>45810</v>
      </c>
      <c r="CG2510" t="s">
        <v>1908</v>
      </c>
      <c r="CH2510" s="3">
        <v>45811</v>
      </c>
      <c r="CI2510" t="s">
        <v>1908</v>
      </c>
      <c r="CJ2510" s="3">
        <v>45811</v>
      </c>
      <c r="CS2510" t="s">
        <v>1908</v>
      </c>
      <c r="CT2510" s="3">
        <v>45810</v>
      </c>
      <c r="CY2510" t="s">
        <v>1908</v>
      </c>
      <c r="CZ2510" s="3">
        <v>45854</v>
      </c>
      <c r="DA2510" t="s">
        <v>1908</v>
      </c>
      <c r="DB2510" s="3">
        <v>45854</v>
      </c>
      <c r="DR2510" t="s">
        <v>6397</v>
      </c>
      <c r="DU2510" t="s">
        <v>6709</v>
      </c>
    </row>
    <row r="2511" spans="1:125" x14ac:dyDescent="0.25">
      <c r="A2511" s="5">
        <v>1325205</v>
      </c>
      <c r="B2511" s="5">
        <v>5</v>
      </c>
      <c r="C2511" t="s">
        <v>6831</v>
      </c>
      <c r="D2511" t="s">
        <v>6712</v>
      </c>
      <c r="E2511" t="s">
        <v>6710</v>
      </c>
      <c r="F2511" t="s">
        <v>39</v>
      </c>
      <c r="G2511" t="s">
        <v>5944</v>
      </c>
      <c r="H2511" t="s">
        <v>1146</v>
      </c>
      <c r="I2511" t="s">
        <v>117</v>
      </c>
      <c r="J2511" s="3"/>
      <c r="K2511" s="3"/>
      <c r="L2511" s="3">
        <v>45993</v>
      </c>
      <c r="M2511" s="3" t="s">
        <v>4721</v>
      </c>
      <c r="N2511" s="3">
        <v>45810</v>
      </c>
      <c r="O2511" s="7">
        <v>0.49164351851851851</v>
      </c>
      <c r="P2511" t="s">
        <v>1908</v>
      </c>
      <c r="Q2511" s="3">
        <v>45854</v>
      </c>
      <c r="R2511" s="7">
        <v>0.55146990740740742</v>
      </c>
      <c r="S2511" t="s">
        <v>1908</v>
      </c>
      <c r="U2511" s="92" t="s">
        <v>821</v>
      </c>
      <c r="V2511" s="93" t="s">
        <v>6707</v>
      </c>
      <c r="W2511" s="92" t="s">
        <v>1085</v>
      </c>
      <c r="X2511" s="93" t="s">
        <v>6708</v>
      </c>
      <c r="Y2511" s="92" t="s">
        <v>386</v>
      </c>
      <c r="Z2511" s="93" t="s">
        <v>228</v>
      </c>
      <c r="AA2511" t="s">
        <v>146</v>
      </c>
      <c r="AB2511">
        <v>956</v>
      </c>
      <c r="AC2511" t="s">
        <v>154</v>
      </c>
      <c r="AD2511" t="s">
        <v>474</v>
      </c>
      <c r="AF2511" s="12" t="s">
        <v>5876</v>
      </c>
      <c r="AG2511" s="12">
        <v>83</v>
      </c>
      <c r="AH2511" s="12" t="s">
        <v>5876</v>
      </c>
      <c r="AI2511" s="12">
        <v>83</v>
      </c>
      <c r="AJ2511" s="12" t="s">
        <v>5876</v>
      </c>
      <c r="AK2511" s="12">
        <v>83</v>
      </c>
      <c r="AL2511" s="12" t="s">
        <v>5876</v>
      </c>
      <c r="AM2511" s="12">
        <v>83</v>
      </c>
      <c r="AN2511" s="12" t="s">
        <v>6136</v>
      </c>
      <c r="AO2511" s="12">
        <v>45</v>
      </c>
      <c r="AP2511" s="12" t="s">
        <v>6136</v>
      </c>
      <c r="AQ2511" s="12">
        <v>45</v>
      </c>
      <c r="AR2511" s="12" t="s">
        <v>239</v>
      </c>
      <c r="AS2511" s="12" t="s">
        <v>239</v>
      </c>
      <c r="AT2511" s="12" t="s">
        <v>239</v>
      </c>
      <c r="AU2511" s="12" t="s">
        <v>239</v>
      </c>
      <c r="AV2511" t="s">
        <v>202</v>
      </c>
      <c r="AW2511" t="s">
        <v>207</v>
      </c>
      <c r="AX2511" t="s">
        <v>211</v>
      </c>
      <c r="AY2511" t="s">
        <v>200</v>
      </c>
      <c r="AZ2511" t="s">
        <v>208</v>
      </c>
      <c r="BA2511">
        <v>2</v>
      </c>
      <c r="BB2511" t="s">
        <v>204</v>
      </c>
      <c r="BC2511" t="s">
        <v>209</v>
      </c>
      <c r="BD2511" t="s">
        <v>211</v>
      </c>
      <c r="BE2511" t="s">
        <v>203</v>
      </c>
      <c r="BF2511" t="s">
        <v>212</v>
      </c>
      <c r="BG2511" t="s">
        <v>211</v>
      </c>
      <c r="BH2511" t="s">
        <v>201</v>
      </c>
      <c r="BI2511" t="s">
        <v>210</v>
      </c>
      <c r="BJ2511">
        <v>1</v>
      </c>
      <c r="BK2511" t="s">
        <v>205</v>
      </c>
      <c r="BL2511" t="s">
        <v>354</v>
      </c>
      <c r="BM2511">
        <v>1</v>
      </c>
      <c r="BQ2511" t="s">
        <v>1161</v>
      </c>
      <c r="BR2511" t="s">
        <v>146</v>
      </c>
      <c r="BS2511" t="s">
        <v>6711</v>
      </c>
      <c r="BT2511" t="s">
        <v>146</v>
      </c>
      <c r="BU2511" t="s">
        <v>6086</v>
      </c>
      <c r="BV2511" t="s">
        <v>146</v>
      </c>
      <c r="BW2511" t="s">
        <v>1163</v>
      </c>
      <c r="BX2511" t="s">
        <v>146</v>
      </c>
      <c r="BY2511" t="s">
        <v>1164</v>
      </c>
      <c r="BZ2511" t="s">
        <v>146</v>
      </c>
      <c r="CA2511" t="s">
        <v>1908</v>
      </c>
      <c r="CB2511" s="3">
        <v>45810</v>
      </c>
      <c r="CE2511" t="s">
        <v>1908</v>
      </c>
      <c r="CF2511" s="3">
        <v>45810</v>
      </c>
      <c r="CG2511" t="s">
        <v>1908</v>
      </c>
      <c r="CH2511" s="3">
        <v>45811</v>
      </c>
      <c r="CI2511" t="s">
        <v>1908</v>
      </c>
      <c r="CJ2511" s="3">
        <v>45811</v>
      </c>
      <c r="CM2511" t="s">
        <v>1908</v>
      </c>
      <c r="CN2511" s="3">
        <v>45854</v>
      </c>
      <c r="CS2511" t="s">
        <v>1908</v>
      </c>
      <c r="CT2511" s="3">
        <v>45810</v>
      </c>
      <c r="CY2511" t="s">
        <v>1908</v>
      </c>
      <c r="CZ2511" s="3">
        <v>45854</v>
      </c>
      <c r="DA2511" t="s">
        <v>1908</v>
      </c>
      <c r="DB2511" s="3">
        <v>45854</v>
      </c>
      <c r="DR2511" t="s">
        <v>6397</v>
      </c>
      <c r="DU2511" t="s">
        <v>6709</v>
      </c>
    </row>
    <row r="2512" spans="1:125" x14ac:dyDescent="0.25">
      <c r="A2512" s="5">
        <v>1325301</v>
      </c>
      <c r="B2512" s="5">
        <v>1</v>
      </c>
      <c r="J2512" s="3"/>
      <c r="K2512" s="3"/>
      <c r="L2512" s="3"/>
      <c r="M2512" s="3"/>
      <c r="N2512" s="3">
        <v>45810</v>
      </c>
      <c r="O2512" s="7">
        <v>0.49631944444444442</v>
      </c>
      <c r="P2512" t="s">
        <v>1908</v>
      </c>
      <c r="AV2512" t="s">
        <v>202</v>
      </c>
      <c r="AW2512" t="s">
        <v>207</v>
      </c>
      <c r="AX2512" t="s">
        <v>211</v>
      </c>
      <c r="AY2512" t="s">
        <v>200</v>
      </c>
      <c r="AZ2512" t="s">
        <v>208</v>
      </c>
      <c r="BA2512">
        <v>2</v>
      </c>
      <c r="BB2512" t="s">
        <v>204</v>
      </c>
      <c r="BC2512" t="s">
        <v>209</v>
      </c>
      <c r="BD2512" t="s">
        <v>211</v>
      </c>
      <c r="BE2512" t="s">
        <v>203</v>
      </c>
      <c r="BF2512" t="s">
        <v>212</v>
      </c>
      <c r="BG2512" t="s">
        <v>211</v>
      </c>
      <c r="BH2512" t="s">
        <v>201</v>
      </c>
      <c r="BI2512" t="s">
        <v>210</v>
      </c>
      <c r="BJ2512">
        <v>1</v>
      </c>
      <c r="BK2512" t="s">
        <v>205</v>
      </c>
      <c r="BL2512" t="s">
        <v>354</v>
      </c>
      <c r="BM2512">
        <v>1</v>
      </c>
    </row>
    <row r="2513" spans="1:125" x14ac:dyDescent="0.25">
      <c r="A2513" s="5">
        <v>1325305</v>
      </c>
      <c r="B2513" s="5">
        <v>5</v>
      </c>
      <c r="D2513" t="s">
        <v>6713</v>
      </c>
      <c r="F2513" t="s">
        <v>88</v>
      </c>
      <c r="G2513" t="s">
        <v>6055</v>
      </c>
      <c r="H2513" t="s">
        <v>1146</v>
      </c>
      <c r="I2513" t="s">
        <v>117</v>
      </c>
      <c r="L2513" s="3">
        <v>45993</v>
      </c>
      <c r="M2513" t="s">
        <v>4598</v>
      </c>
      <c r="N2513" s="3">
        <v>45810</v>
      </c>
      <c r="O2513" s="7">
        <v>0.49631944444444442</v>
      </c>
      <c r="P2513" t="s">
        <v>1908</v>
      </c>
      <c r="Q2513" s="3">
        <v>45812</v>
      </c>
      <c r="R2513" s="7">
        <v>0.43866898148148148</v>
      </c>
      <c r="S2513" t="s">
        <v>1908</v>
      </c>
      <c r="U2513" s="92" t="s">
        <v>475</v>
      </c>
      <c r="V2513" s="93" t="s">
        <v>228</v>
      </c>
      <c r="AA2513" t="s">
        <v>232</v>
      </c>
      <c r="AB2513" t="s">
        <v>6715</v>
      </c>
      <c r="AC2513" t="s">
        <v>159</v>
      </c>
      <c r="AD2513" t="s">
        <v>474</v>
      </c>
      <c r="AF2513" s="12" t="s">
        <v>5961</v>
      </c>
      <c r="AG2513" s="12">
        <v>900</v>
      </c>
      <c r="AH2513" s="12" t="s">
        <v>5961</v>
      </c>
      <c r="AI2513" s="12">
        <v>900</v>
      </c>
      <c r="AJ2513" s="12" t="s">
        <v>5961</v>
      </c>
      <c r="AK2513" s="12">
        <v>900</v>
      </c>
      <c r="AL2513" s="12" t="s">
        <v>5961</v>
      </c>
      <c r="AM2513" s="12">
        <v>900</v>
      </c>
      <c r="AN2513" s="12" t="s">
        <v>6136</v>
      </c>
      <c r="AO2513" s="12">
        <v>45</v>
      </c>
      <c r="AP2513" s="12" t="s">
        <v>6136</v>
      </c>
      <c r="AQ2513" s="12">
        <v>45</v>
      </c>
      <c r="AR2513" s="12" t="s">
        <v>239</v>
      </c>
      <c r="AS2513" s="12" t="s">
        <v>239</v>
      </c>
      <c r="AT2513" s="12" t="s">
        <v>239</v>
      </c>
      <c r="AU2513" s="12" t="s">
        <v>239</v>
      </c>
      <c r="AV2513" t="s">
        <v>202</v>
      </c>
      <c r="AW2513" t="s">
        <v>207</v>
      </c>
      <c r="AX2513" t="s">
        <v>211</v>
      </c>
      <c r="AY2513" t="s">
        <v>200</v>
      </c>
      <c r="AZ2513" t="s">
        <v>208</v>
      </c>
      <c r="BA2513">
        <v>2</v>
      </c>
      <c r="BB2513" t="s">
        <v>204</v>
      </c>
      <c r="BC2513" t="s">
        <v>209</v>
      </c>
      <c r="BD2513" t="s">
        <v>211</v>
      </c>
      <c r="BE2513" t="s">
        <v>203</v>
      </c>
      <c r="BF2513" t="s">
        <v>212</v>
      </c>
      <c r="BG2513" t="s">
        <v>211</v>
      </c>
      <c r="BH2513" t="s">
        <v>201</v>
      </c>
      <c r="BI2513" t="s">
        <v>210</v>
      </c>
      <c r="BJ2513">
        <v>1</v>
      </c>
      <c r="BK2513" t="s">
        <v>205</v>
      </c>
      <c r="BL2513" t="s">
        <v>354</v>
      </c>
      <c r="BM2513">
        <v>1</v>
      </c>
      <c r="BQ2513" t="s">
        <v>1161</v>
      </c>
      <c r="BR2513" t="s">
        <v>232</v>
      </c>
      <c r="BS2513" t="s">
        <v>6714</v>
      </c>
      <c r="BT2513" t="s">
        <v>232</v>
      </c>
      <c r="BU2513" t="s">
        <v>6086</v>
      </c>
      <c r="BV2513" t="s">
        <v>232</v>
      </c>
      <c r="BW2513" t="s">
        <v>1163</v>
      </c>
      <c r="BX2513" t="s">
        <v>232</v>
      </c>
      <c r="BY2513" t="s">
        <v>1164</v>
      </c>
      <c r="BZ2513" t="s">
        <v>232</v>
      </c>
      <c r="CA2513" t="s">
        <v>1908</v>
      </c>
      <c r="CB2513" s="3">
        <v>45810</v>
      </c>
      <c r="CE2513" t="s">
        <v>1908</v>
      </c>
      <c r="CF2513" s="3">
        <v>45810</v>
      </c>
      <c r="CG2513" t="s">
        <v>1908</v>
      </c>
      <c r="CH2513" s="3">
        <v>45812</v>
      </c>
      <c r="CI2513" t="s">
        <v>1908</v>
      </c>
      <c r="CJ2513" s="3">
        <v>45812</v>
      </c>
      <c r="CS2513" t="s">
        <v>1908</v>
      </c>
      <c r="CT2513" s="3">
        <v>45810</v>
      </c>
      <c r="DR2513" t="s">
        <v>6396</v>
      </c>
      <c r="DU2513" t="s">
        <v>228</v>
      </c>
    </row>
    <row r="2514" spans="1:125" x14ac:dyDescent="0.25">
      <c r="A2514" s="5">
        <v>1325306</v>
      </c>
      <c r="B2514" s="5">
        <v>6</v>
      </c>
      <c r="C2514" t="s">
        <v>6830</v>
      </c>
      <c r="D2514" t="s">
        <v>6713</v>
      </c>
      <c r="F2514" t="s">
        <v>88</v>
      </c>
      <c r="G2514" t="s">
        <v>6055</v>
      </c>
      <c r="H2514" t="s">
        <v>1146</v>
      </c>
      <c r="I2514" t="s">
        <v>117</v>
      </c>
      <c r="J2514" s="3"/>
      <c r="K2514" s="3"/>
      <c r="L2514" s="3">
        <v>45993</v>
      </c>
      <c r="M2514" s="3" t="s">
        <v>4598</v>
      </c>
      <c r="N2514" s="3">
        <v>45810</v>
      </c>
      <c r="O2514" s="7">
        <v>0.49631944444444442</v>
      </c>
      <c r="P2514" t="s">
        <v>1908</v>
      </c>
      <c r="Q2514" s="3">
        <v>45854</v>
      </c>
      <c r="R2514" s="7">
        <v>0.54475694444444445</v>
      </c>
      <c r="S2514" t="s">
        <v>1908</v>
      </c>
      <c r="U2514" s="92" t="s">
        <v>475</v>
      </c>
      <c r="V2514" s="93" t="s">
        <v>228</v>
      </c>
      <c r="AA2514" t="s">
        <v>232</v>
      </c>
      <c r="AB2514" t="s">
        <v>6715</v>
      </c>
      <c r="AC2514" t="s">
        <v>159</v>
      </c>
      <c r="AD2514" t="s">
        <v>474</v>
      </c>
      <c r="AF2514" s="12" t="s">
        <v>5961</v>
      </c>
      <c r="AG2514" s="12">
        <v>900</v>
      </c>
      <c r="AH2514" s="12" t="s">
        <v>5961</v>
      </c>
      <c r="AI2514" s="12">
        <v>900</v>
      </c>
      <c r="AJ2514" s="12" t="s">
        <v>5961</v>
      </c>
      <c r="AK2514" s="12">
        <v>900</v>
      </c>
      <c r="AL2514" s="12" t="s">
        <v>5961</v>
      </c>
      <c r="AM2514" s="12">
        <v>900</v>
      </c>
      <c r="AN2514" s="12" t="s">
        <v>6136</v>
      </c>
      <c r="AO2514" s="12">
        <v>45</v>
      </c>
      <c r="AP2514" s="12" t="s">
        <v>6136</v>
      </c>
      <c r="AQ2514" s="12">
        <v>45</v>
      </c>
      <c r="AR2514" s="12" t="s">
        <v>239</v>
      </c>
      <c r="AS2514" s="12" t="s">
        <v>239</v>
      </c>
      <c r="AT2514" s="12" t="s">
        <v>239</v>
      </c>
      <c r="AU2514" s="12" t="s">
        <v>239</v>
      </c>
      <c r="AV2514" t="s">
        <v>202</v>
      </c>
      <c r="AW2514" t="s">
        <v>207</v>
      </c>
      <c r="AX2514" t="s">
        <v>211</v>
      </c>
      <c r="AY2514" t="s">
        <v>200</v>
      </c>
      <c r="AZ2514" t="s">
        <v>208</v>
      </c>
      <c r="BA2514">
        <v>2</v>
      </c>
      <c r="BB2514" t="s">
        <v>204</v>
      </c>
      <c r="BC2514" t="s">
        <v>209</v>
      </c>
      <c r="BD2514" t="s">
        <v>211</v>
      </c>
      <c r="BE2514" t="s">
        <v>203</v>
      </c>
      <c r="BF2514" t="s">
        <v>212</v>
      </c>
      <c r="BG2514" t="s">
        <v>211</v>
      </c>
      <c r="BH2514" t="s">
        <v>201</v>
      </c>
      <c r="BI2514" t="s">
        <v>210</v>
      </c>
      <c r="BJ2514">
        <v>1</v>
      </c>
      <c r="BK2514" t="s">
        <v>205</v>
      </c>
      <c r="BL2514" t="s">
        <v>354</v>
      </c>
      <c r="BM2514">
        <v>1</v>
      </c>
      <c r="BQ2514" t="s">
        <v>1161</v>
      </c>
      <c r="BR2514" t="s">
        <v>232</v>
      </c>
      <c r="BS2514" t="s">
        <v>6714</v>
      </c>
      <c r="BT2514" t="s">
        <v>232</v>
      </c>
      <c r="BU2514" t="s">
        <v>6086</v>
      </c>
      <c r="BV2514" t="s">
        <v>232</v>
      </c>
      <c r="BW2514" t="s">
        <v>1163</v>
      </c>
      <c r="BX2514" t="s">
        <v>232</v>
      </c>
      <c r="BY2514" t="s">
        <v>1164</v>
      </c>
      <c r="BZ2514" t="s">
        <v>232</v>
      </c>
      <c r="CA2514" t="s">
        <v>1908</v>
      </c>
      <c r="CB2514" s="3">
        <v>45810</v>
      </c>
      <c r="CE2514" t="s">
        <v>1908</v>
      </c>
      <c r="CF2514" s="3">
        <v>45810</v>
      </c>
      <c r="CG2514" t="s">
        <v>1908</v>
      </c>
      <c r="CH2514" s="3">
        <v>45812</v>
      </c>
      <c r="CI2514" t="s">
        <v>1908</v>
      </c>
      <c r="CJ2514" s="3">
        <v>45812</v>
      </c>
      <c r="CS2514" t="s">
        <v>1908</v>
      </c>
      <c r="CT2514" s="3">
        <v>45810</v>
      </c>
      <c r="CY2514" t="s">
        <v>1908</v>
      </c>
      <c r="CZ2514" s="3">
        <v>45854</v>
      </c>
      <c r="DA2514" t="s">
        <v>1908</v>
      </c>
      <c r="DB2514" s="3">
        <v>45854</v>
      </c>
      <c r="DR2514" t="s">
        <v>6396</v>
      </c>
      <c r="DU2514" t="s">
        <v>228</v>
      </c>
    </row>
    <row r="2515" spans="1:125" x14ac:dyDescent="0.25">
      <c r="A2515" s="5">
        <v>1325307</v>
      </c>
      <c r="B2515" s="5">
        <v>7</v>
      </c>
      <c r="C2515" t="s">
        <v>6830</v>
      </c>
      <c r="D2515" t="s">
        <v>6713</v>
      </c>
      <c r="F2515" t="s">
        <v>88</v>
      </c>
      <c r="G2515" t="s">
        <v>6055</v>
      </c>
      <c r="H2515" t="s">
        <v>1146</v>
      </c>
      <c r="I2515" t="s">
        <v>117</v>
      </c>
      <c r="J2515" s="3"/>
      <c r="K2515" s="3"/>
      <c r="L2515" s="3">
        <v>45993</v>
      </c>
      <c r="M2515" s="3" t="s">
        <v>4598</v>
      </c>
      <c r="N2515" s="3">
        <v>45810</v>
      </c>
      <c r="O2515" s="7">
        <v>0.49631944444444442</v>
      </c>
      <c r="P2515" t="s">
        <v>1908</v>
      </c>
      <c r="Q2515" s="3">
        <v>45854</v>
      </c>
      <c r="R2515" s="7">
        <v>0.5544675925925926</v>
      </c>
      <c r="S2515" t="s">
        <v>1908</v>
      </c>
      <c r="U2515" s="92" t="s">
        <v>475</v>
      </c>
      <c r="V2515" s="93" t="s">
        <v>228</v>
      </c>
      <c r="AA2515" t="s">
        <v>232</v>
      </c>
      <c r="AB2515" t="s">
        <v>6715</v>
      </c>
      <c r="AC2515" t="s">
        <v>159</v>
      </c>
      <c r="AD2515" t="s">
        <v>474</v>
      </c>
      <c r="AF2515" s="12" t="s">
        <v>5961</v>
      </c>
      <c r="AG2515" s="12">
        <v>900</v>
      </c>
      <c r="AH2515" s="12" t="s">
        <v>5961</v>
      </c>
      <c r="AI2515" s="12">
        <v>900</v>
      </c>
      <c r="AJ2515" s="12" t="s">
        <v>5961</v>
      </c>
      <c r="AK2515" s="12">
        <v>900</v>
      </c>
      <c r="AL2515" s="12" t="s">
        <v>5961</v>
      </c>
      <c r="AM2515" s="12">
        <v>900</v>
      </c>
      <c r="AN2515" s="12" t="s">
        <v>6136</v>
      </c>
      <c r="AO2515" s="12">
        <v>45</v>
      </c>
      <c r="AP2515" s="12" t="s">
        <v>6136</v>
      </c>
      <c r="AQ2515" s="12">
        <v>45</v>
      </c>
      <c r="AR2515" s="12" t="s">
        <v>239</v>
      </c>
      <c r="AS2515" s="12" t="s">
        <v>239</v>
      </c>
      <c r="AT2515" s="12" t="s">
        <v>239</v>
      </c>
      <c r="AU2515" s="12" t="s">
        <v>239</v>
      </c>
      <c r="AV2515" t="s">
        <v>202</v>
      </c>
      <c r="AW2515" t="s">
        <v>207</v>
      </c>
      <c r="AX2515" t="s">
        <v>211</v>
      </c>
      <c r="AY2515" t="s">
        <v>200</v>
      </c>
      <c r="AZ2515" t="s">
        <v>208</v>
      </c>
      <c r="BA2515">
        <v>2</v>
      </c>
      <c r="BB2515" t="s">
        <v>204</v>
      </c>
      <c r="BC2515" t="s">
        <v>209</v>
      </c>
      <c r="BD2515" t="s">
        <v>211</v>
      </c>
      <c r="BE2515" t="s">
        <v>203</v>
      </c>
      <c r="BF2515" t="s">
        <v>212</v>
      </c>
      <c r="BG2515" t="s">
        <v>211</v>
      </c>
      <c r="BH2515" t="s">
        <v>201</v>
      </c>
      <c r="BI2515" t="s">
        <v>210</v>
      </c>
      <c r="BJ2515">
        <v>1</v>
      </c>
      <c r="BK2515" t="s">
        <v>205</v>
      </c>
      <c r="BL2515" t="s">
        <v>354</v>
      </c>
      <c r="BM2515">
        <v>1</v>
      </c>
      <c r="BQ2515" t="s">
        <v>1161</v>
      </c>
      <c r="BR2515" t="s">
        <v>232</v>
      </c>
      <c r="BS2515" t="s">
        <v>6714</v>
      </c>
      <c r="BT2515" t="s">
        <v>232</v>
      </c>
      <c r="BU2515" t="s">
        <v>6086</v>
      </c>
      <c r="BV2515" t="s">
        <v>232</v>
      </c>
      <c r="BW2515" t="s">
        <v>1163</v>
      </c>
      <c r="BX2515" t="s">
        <v>232</v>
      </c>
      <c r="BY2515" t="s">
        <v>1164</v>
      </c>
      <c r="BZ2515" t="s">
        <v>232</v>
      </c>
      <c r="CA2515" t="s">
        <v>1908</v>
      </c>
      <c r="CB2515" s="3">
        <v>45810</v>
      </c>
      <c r="CE2515" t="s">
        <v>1908</v>
      </c>
      <c r="CF2515" s="3">
        <v>45810</v>
      </c>
      <c r="CG2515" t="s">
        <v>1908</v>
      </c>
      <c r="CH2515" s="3">
        <v>45812</v>
      </c>
      <c r="CI2515" t="s">
        <v>1908</v>
      </c>
      <c r="CJ2515" s="3">
        <v>45812</v>
      </c>
      <c r="CM2515" t="s">
        <v>1908</v>
      </c>
      <c r="CN2515" s="3">
        <v>45854</v>
      </c>
      <c r="CS2515" t="s">
        <v>1908</v>
      </c>
      <c r="CT2515" s="3">
        <v>45810</v>
      </c>
      <c r="CY2515" t="s">
        <v>1908</v>
      </c>
      <c r="CZ2515" s="3">
        <v>45854</v>
      </c>
      <c r="DA2515" t="s">
        <v>1908</v>
      </c>
      <c r="DB2515" s="3">
        <v>45854</v>
      </c>
      <c r="DR2515" t="s">
        <v>6396</v>
      </c>
      <c r="DU2515" t="s">
        <v>228</v>
      </c>
    </row>
    <row r="2516" spans="1:125" x14ac:dyDescent="0.25">
      <c r="A2516" s="5">
        <v>1325401</v>
      </c>
      <c r="B2516" s="5">
        <v>1</v>
      </c>
      <c r="J2516" s="3"/>
      <c r="K2516" s="3"/>
      <c r="L2516" s="3"/>
      <c r="M2516" s="3"/>
      <c r="N2516" s="3">
        <v>45817</v>
      </c>
      <c r="O2516" s="7">
        <v>0.5897337962962963</v>
      </c>
      <c r="P2516" t="s">
        <v>1908</v>
      </c>
      <c r="AV2516" t="s">
        <v>202</v>
      </c>
      <c r="AW2516" t="s">
        <v>207</v>
      </c>
      <c r="AX2516" t="s">
        <v>211</v>
      </c>
      <c r="AY2516" t="s">
        <v>200</v>
      </c>
      <c r="AZ2516" t="s">
        <v>208</v>
      </c>
      <c r="BA2516">
        <v>2</v>
      </c>
      <c r="BB2516" t="s">
        <v>204</v>
      </c>
      <c r="BC2516" t="s">
        <v>209</v>
      </c>
      <c r="BD2516" t="s">
        <v>211</v>
      </c>
      <c r="BE2516" t="s">
        <v>203</v>
      </c>
      <c r="BF2516" t="s">
        <v>212</v>
      </c>
      <c r="BG2516" t="s">
        <v>211</v>
      </c>
      <c r="BH2516" t="s">
        <v>201</v>
      </c>
      <c r="BI2516" t="s">
        <v>210</v>
      </c>
      <c r="BJ2516">
        <v>1</v>
      </c>
      <c r="BK2516" t="s">
        <v>205</v>
      </c>
      <c r="BL2516" t="s">
        <v>354</v>
      </c>
      <c r="BM2516">
        <v>1</v>
      </c>
    </row>
    <row r="2517" spans="1:125" x14ac:dyDescent="0.25">
      <c r="A2517" s="5">
        <v>1325404</v>
      </c>
      <c r="B2517" s="5">
        <v>4</v>
      </c>
      <c r="C2517" t="s">
        <v>6727</v>
      </c>
      <c r="D2517" t="s">
        <v>6717</v>
      </c>
      <c r="E2517" t="s">
        <v>1885</v>
      </c>
      <c r="F2517" t="s">
        <v>1436</v>
      </c>
      <c r="G2517" t="s">
        <v>1310</v>
      </c>
      <c r="H2517" t="s">
        <v>25</v>
      </c>
      <c r="I2517" t="s">
        <v>118</v>
      </c>
      <c r="J2517" s="3"/>
      <c r="K2517" s="3"/>
      <c r="L2517" s="3"/>
      <c r="M2517" s="3" t="s">
        <v>132</v>
      </c>
      <c r="N2517" s="3">
        <v>45817</v>
      </c>
      <c r="O2517" s="7">
        <v>0.5897337962962963</v>
      </c>
      <c r="P2517" t="s">
        <v>1908</v>
      </c>
      <c r="Q2517" s="3">
        <v>45818</v>
      </c>
      <c r="R2517" s="7">
        <v>0.43769675925925927</v>
      </c>
      <c r="S2517" t="s">
        <v>1908</v>
      </c>
      <c r="U2517" s="92" t="s">
        <v>1406</v>
      </c>
      <c r="AA2517" t="s">
        <v>225</v>
      </c>
      <c r="AB2517" t="s">
        <v>152</v>
      </c>
      <c r="AC2517" t="s">
        <v>154</v>
      </c>
      <c r="AD2517" t="s">
        <v>474</v>
      </c>
      <c r="AV2517" t="s">
        <v>202</v>
      </c>
      <c r="AW2517" t="s">
        <v>207</v>
      </c>
      <c r="AX2517" t="s">
        <v>211</v>
      </c>
      <c r="AY2517" t="s">
        <v>200</v>
      </c>
      <c r="AZ2517" t="s">
        <v>208</v>
      </c>
      <c r="BA2517">
        <v>2</v>
      </c>
      <c r="BB2517" t="s">
        <v>204</v>
      </c>
      <c r="BC2517" t="s">
        <v>209</v>
      </c>
      <c r="BD2517" t="s">
        <v>211</v>
      </c>
      <c r="BE2517" t="s">
        <v>203</v>
      </c>
      <c r="BF2517" t="s">
        <v>212</v>
      </c>
      <c r="BG2517" t="s">
        <v>211</v>
      </c>
      <c r="BH2517" t="s">
        <v>201</v>
      </c>
      <c r="BI2517" t="s">
        <v>210</v>
      </c>
      <c r="BJ2517">
        <v>1</v>
      </c>
      <c r="BK2517" t="s">
        <v>205</v>
      </c>
      <c r="BL2517" t="s">
        <v>354</v>
      </c>
      <c r="BM2517">
        <v>1</v>
      </c>
      <c r="BQ2517" t="s">
        <v>584</v>
      </c>
      <c r="BR2517" t="s">
        <v>225</v>
      </c>
      <c r="BS2517" t="s">
        <v>1886</v>
      </c>
      <c r="BT2517" t="s">
        <v>225</v>
      </c>
      <c r="BU2517" t="s">
        <v>1852</v>
      </c>
      <c r="BV2517" t="s">
        <v>225</v>
      </c>
      <c r="BW2517" t="s">
        <v>379</v>
      </c>
      <c r="BX2517" t="s">
        <v>225</v>
      </c>
      <c r="CA2517" t="s">
        <v>1908</v>
      </c>
      <c r="CB2517" s="3">
        <v>45817</v>
      </c>
      <c r="CC2517" t="s">
        <v>1908</v>
      </c>
      <c r="CD2517" s="3">
        <v>45817</v>
      </c>
      <c r="CE2517" t="s">
        <v>1908</v>
      </c>
      <c r="CF2517" s="3">
        <v>45817</v>
      </c>
      <c r="CG2517" t="s">
        <v>1908</v>
      </c>
      <c r="CH2517" s="3">
        <v>45817</v>
      </c>
      <c r="CI2517" t="s">
        <v>1908</v>
      </c>
      <c r="CJ2517" s="3">
        <v>45817</v>
      </c>
      <c r="CK2517" t="s">
        <v>1908</v>
      </c>
      <c r="CL2517" s="3">
        <v>45817</v>
      </c>
      <c r="CS2517" t="s">
        <v>1908</v>
      </c>
      <c r="CT2517" s="3">
        <v>45817</v>
      </c>
      <c r="DR2517" t="s">
        <v>1436</v>
      </c>
      <c r="DU2517" t="s">
        <v>1407</v>
      </c>
    </row>
    <row r="2518" spans="1:125" x14ac:dyDescent="0.25">
      <c r="A2518" s="5">
        <v>1325501</v>
      </c>
      <c r="B2518" s="5">
        <v>1</v>
      </c>
      <c r="J2518" s="3"/>
      <c r="K2518" s="3"/>
      <c r="L2518" s="3"/>
      <c r="M2518" s="3"/>
      <c r="N2518" s="3">
        <v>45817</v>
      </c>
      <c r="O2518" s="7">
        <v>0.61866898148148153</v>
      </c>
      <c r="P2518" t="s">
        <v>1908</v>
      </c>
      <c r="AV2518" t="s">
        <v>202</v>
      </c>
      <c r="AW2518" t="s">
        <v>207</v>
      </c>
      <c r="AX2518" t="s">
        <v>211</v>
      </c>
      <c r="AY2518" t="s">
        <v>200</v>
      </c>
      <c r="AZ2518" t="s">
        <v>208</v>
      </c>
      <c r="BA2518">
        <v>2</v>
      </c>
      <c r="BB2518" t="s">
        <v>204</v>
      </c>
      <c r="BC2518" t="s">
        <v>209</v>
      </c>
      <c r="BD2518" t="s">
        <v>211</v>
      </c>
      <c r="BE2518" t="s">
        <v>203</v>
      </c>
      <c r="BF2518" t="s">
        <v>212</v>
      </c>
      <c r="BG2518" t="s">
        <v>211</v>
      </c>
      <c r="BH2518" t="s">
        <v>201</v>
      </c>
      <c r="BI2518" t="s">
        <v>210</v>
      </c>
      <c r="BJ2518">
        <v>1</v>
      </c>
      <c r="BK2518" t="s">
        <v>205</v>
      </c>
      <c r="BL2518" t="s">
        <v>354</v>
      </c>
      <c r="BM2518">
        <v>1</v>
      </c>
    </row>
    <row r="2519" spans="1:125" x14ac:dyDescent="0.25">
      <c r="A2519" s="5">
        <v>1325506</v>
      </c>
      <c r="B2519" s="5">
        <v>6</v>
      </c>
      <c r="C2519" t="s">
        <v>6719</v>
      </c>
      <c r="D2519" t="s">
        <v>6718</v>
      </c>
      <c r="F2519" t="s">
        <v>1436</v>
      </c>
      <c r="G2519" t="s">
        <v>1310</v>
      </c>
      <c r="H2519" t="s">
        <v>25</v>
      </c>
      <c r="I2519" t="s">
        <v>117</v>
      </c>
      <c r="J2519" s="3"/>
      <c r="K2519" s="3"/>
      <c r="L2519" s="3"/>
      <c r="M2519" s="3" t="s">
        <v>132</v>
      </c>
      <c r="N2519" s="3">
        <v>45817</v>
      </c>
      <c r="O2519" s="7">
        <v>0.61866898148148153</v>
      </c>
      <c r="P2519" t="s">
        <v>1908</v>
      </c>
      <c r="Q2519" s="3">
        <v>45817</v>
      </c>
      <c r="R2519" s="7">
        <v>0.62605324074074076</v>
      </c>
      <c r="S2519" t="s">
        <v>1908</v>
      </c>
      <c r="U2519" s="92" t="s">
        <v>2068</v>
      </c>
      <c r="W2519" s="92" t="s">
        <v>2140</v>
      </c>
      <c r="Y2519" s="92" t="s">
        <v>228</v>
      </c>
      <c r="AB2519" t="s">
        <v>151</v>
      </c>
      <c r="AV2519" t="s">
        <v>202</v>
      </c>
      <c r="AW2519" t="s">
        <v>207</v>
      </c>
      <c r="AX2519" t="s">
        <v>211</v>
      </c>
      <c r="AY2519" t="s">
        <v>200</v>
      </c>
      <c r="AZ2519" t="s">
        <v>208</v>
      </c>
      <c r="BA2519">
        <v>2</v>
      </c>
      <c r="BB2519" t="s">
        <v>204</v>
      </c>
      <c r="BC2519" t="s">
        <v>209</v>
      </c>
      <c r="BD2519" t="s">
        <v>211</v>
      </c>
      <c r="BE2519" t="s">
        <v>203</v>
      </c>
      <c r="BF2519" t="s">
        <v>212</v>
      </c>
      <c r="BG2519" t="s">
        <v>211</v>
      </c>
      <c r="BH2519" t="s">
        <v>201</v>
      </c>
      <c r="BI2519" t="s">
        <v>210</v>
      </c>
      <c r="BJ2519">
        <v>1</v>
      </c>
      <c r="BK2519" t="s">
        <v>205</v>
      </c>
      <c r="BL2519" t="s">
        <v>354</v>
      </c>
      <c r="BM2519">
        <v>1</v>
      </c>
      <c r="BQ2519" t="s">
        <v>584</v>
      </c>
      <c r="BU2519" t="s">
        <v>1852</v>
      </c>
      <c r="BW2519" t="s">
        <v>379</v>
      </c>
      <c r="CA2519" t="s">
        <v>1908</v>
      </c>
      <c r="CB2519" s="3">
        <v>45817</v>
      </c>
      <c r="CC2519" t="s">
        <v>1908</v>
      </c>
      <c r="CD2519" s="3">
        <v>45817</v>
      </c>
      <c r="CS2519" t="s">
        <v>1908</v>
      </c>
      <c r="CT2519" s="3">
        <v>45817</v>
      </c>
      <c r="CU2519" t="s">
        <v>1908</v>
      </c>
      <c r="CV2519" s="3">
        <v>45817</v>
      </c>
      <c r="CW2519" t="s">
        <v>1908</v>
      </c>
      <c r="CX2519" s="3">
        <v>45817</v>
      </c>
      <c r="CY2519" t="s">
        <v>1908</v>
      </c>
      <c r="CZ2519" s="3">
        <v>45817</v>
      </c>
      <c r="DA2519" t="s">
        <v>1908</v>
      </c>
      <c r="DB2519" s="3">
        <v>45817</v>
      </c>
      <c r="DR2519" t="s">
        <v>3985</v>
      </c>
      <c r="DU2519" t="s">
        <v>6726</v>
      </c>
    </row>
    <row r="2520" spans="1:125" x14ac:dyDescent="0.25">
      <c r="A2520" s="5">
        <v>1325601</v>
      </c>
      <c r="B2520" s="5">
        <v>1</v>
      </c>
      <c r="J2520" s="3"/>
      <c r="K2520" s="3"/>
      <c r="L2520" s="3"/>
      <c r="M2520" s="3"/>
      <c r="N2520" s="3">
        <v>45817</v>
      </c>
      <c r="O2520" s="7">
        <v>0.62312500000000004</v>
      </c>
      <c r="P2520" t="s">
        <v>1908</v>
      </c>
      <c r="AV2520" t="s">
        <v>202</v>
      </c>
      <c r="AW2520" t="s">
        <v>207</v>
      </c>
      <c r="AX2520" t="s">
        <v>211</v>
      </c>
      <c r="AY2520" t="s">
        <v>200</v>
      </c>
      <c r="AZ2520" t="s">
        <v>208</v>
      </c>
      <c r="BA2520">
        <v>2</v>
      </c>
      <c r="BB2520" t="s">
        <v>204</v>
      </c>
      <c r="BC2520" t="s">
        <v>209</v>
      </c>
      <c r="BD2520" t="s">
        <v>211</v>
      </c>
      <c r="BE2520" t="s">
        <v>203</v>
      </c>
      <c r="BF2520" t="s">
        <v>212</v>
      </c>
      <c r="BG2520" t="s">
        <v>211</v>
      </c>
      <c r="BH2520" t="s">
        <v>201</v>
      </c>
      <c r="BI2520" t="s">
        <v>210</v>
      </c>
      <c r="BJ2520">
        <v>1</v>
      </c>
      <c r="BK2520" t="s">
        <v>205</v>
      </c>
      <c r="BL2520" t="s">
        <v>354</v>
      </c>
      <c r="BM2520">
        <v>1</v>
      </c>
    </row>
    <row r="2521" spans="1:125" x14ac:dyDescent="0.25">
      <c r="A2521" s="5">
        <v>1325604</v>
      </c>
      <c r="B2521" s="5">
        <v>4</v>
      </c>
      <c r="C2521" t="s">
        <v>6725</v>
      </c>
      <c r="D2521" t="s">
        <v>6720</v>
      </c>
      <c r="F2521" t="s">
        <v>1436</v>
      </c>
      <c r="G2521" t="s">
        <v>1310</v>
      </c>
      <c r="H2521" t="s">
        <v>25</v>
      </c>
      <c r="I2521" t="s">
        <v>117</v>
      </c>
      <c r="J2521" s="3"/>
      <c r="K2521" s="3"/>
      <c r="L2521" s="3"/>
      <c r="M2521" s="3" t="s">
        <v>132</v>
      </c>
      <c r="N2521" s="3">
        <v>45817</v>
      </c>
      <c r="O2521" s="7">
        <v>0.62312500000000004</v>
      </c>
      <c r="P2521" t="s">
        <v>1908</v>
      </c>
      <c r="Q2521" s="3">
        <v>45817</v>
      </c>
      <c r="R2521" s="7">
        <v>0.6256018518518518</v>
      </c>
      <c r="S2521" t="s">
        <v>1908</v>
      </c>
      <c r="U2521" s="92" t="s">
        <v>232</v>
      </c>
      <c r="AB2521" t="s">
        <v>151</v>
      </c>
      <c r="AV2521" t="s">
        <v>202</v>
      </c>
      <c r="AW2521" t="s">
        <v>207</v>
      </c>
      <c r="AX2521" t="s">
        <v>211</v>
      </c>
      <c r="AY2521" t="s">
        <v>200</v>
      </c>
      <c r="AZ2521" t="s">
        <v>208</v>
      </c>
      <c r="BA2521">
        <v>2</v>
      </c>
      <c r="BB2521" t="s">
        <v>204</v>
      </c>
      <c r="BC2521" t="s">
        <v>209</v>
      </c>
      <c r="BD2521" t="s">
        <v>211</v>
      </c>
      <c r="BE2521" t="s">
        <v>203</v>
      </c>
      <c r="BF2521" t="s">
        <v>212</v>
      </c>
      <c r="BG2521" t="s">
        <v>211</v>
      </c>
      <c r="BH2521" t="s">
        <v>201</v>
      </c>
      <c r="BI2521" t="s">
        <v>210</v>
      </c>
      <c r="BJ2521">
        <v>1</v>
      </c>
      <c r="BK2521" t="s">
        <v>205</v>
      </c>
      <c r="BL2521" t="s">
        <v>354</v>
      </c>
      <c r="BM2521">
        <v>1</v>
      </c>
      <c r="BQ2521" t="s">
        <v>584</v>
      </c>
      <c r="BU2521" t="s">
        <v>1852</v>
      </c>
      <c r="BW2521" t="s">
        <v>379</v>
      </c>
      <c r="CA2521" t="s">
        <v>1908</v>
      </c>
      <c r="CB2521" s="3">
        <v>45817</v>
      </c>
      <c r="CC2521" t="s">
        <v>1908</v>
      </c>
      <c r="CD2521" s="3">
        <v>45817</v>
      </c>
      <c r="CS2521" t="s">
        <v>1908</v>
      </c>
      <c r="CT2521" s="3">
        <v>45817</v>
      </c>
      <c r="CU2521" t="s">
        <v>1908</v>
      </c>
      <c r="CV2521" s="3">
        <v>45817</v>
      </c>
      <c r="CW2521" t="s">
        <v>1908</v>
      </c>
      <c r="CX2521" s="3">
        <v>45817</v>
      </c>
      <c r="CY2521" t="s">
        <v>1908</v>
      </c>
      <c r="CZ2521" s="3">
        <v>45817</v>
      </c>
      <c r="DA2521" t="s">
        <v>1908</v>
      </c>
      <c r="DB2521" s="3">
        <v>45817</v>
      </c>
      <c r="DR2521" t="s">
        <v>3985</v>
      </c>
      <c r="DU2521" t="s">
        <v>6721</v>
      </c>
    </row>
    <row r="2522" spans="1:125" x14ac:dyDescent="0.25">
      <c r="A2522" s="5">
        <v>1325701</v>
      </c>
      <c r="B2522" s="5">
        <v>1</v>
      </c>
      <c r="J2522" s="3"/>
      <c r="K2522" s="3"/>
      <c r="L2522" s="3"/>
      <c r="M2522" s="3"/>
      <c r="N2522" s="3">
        <v>45817</v>
      </c>
      <c r="O2522" s="7">
        <v>0.62427083333333333</v>
      </c>
      <c r="P2522" t="s">
        <v>1908</v>
      </c>
      <c r="AV2522" t="s">
        <v>202</v>
      </c>
      <c r="AW2522" t="s">
        <v>207</v>
      </c>
      <c r="AX2522" t="s">
        <v>211</v>
      </c>
      <c r="AY2522" t="s">
        <v>200</v>
      </c>
      <c r="AZ2522" t="s">
        <v>208</v>
      </c>
      <c r="BA2522">
        <v>2</v>
      </c>
      <c r="BB2522" t="s">
        <v>204</v>
      </c>
      <c r="BC2522" t="s">
        <v>209</v>
      </c>
      <c r="BD2522" t="s">
        <v>211</v>
      </c>
      <c r="BE2522" t="s">
        <v>203</v>
      </c>
      <c r="BF2522" t="s">
        <v>212</v>
      </c>
      <c r="BG2522" t="s">
        <v>211</v>
      </c>
      <c r="BH2522" t="s">
        <v>201</v>
      </c>
      <c r="BI2522" t="s">
        <v>210</v>
      </c>
      <c r="BJ2522">
        <v>1</v>
      </c>
      <c r="BK2522" t="s">
        <v>205</v>
      </c>
      <c r="BL2522" t="s">
        <v>354</v>
      </c>
      <c r="BM2522">
        <v>1</v>
      </c>
    </row>
    <row r="2523" spans="1:125" x14ac:dyDescent="0.25">
      <c r="A2523" s="5">
        <v>1325704</v>
      </c>
      <c r="B2523" s="5">
        <v>4</v>
      </c>
      <c r="C2523" t="s">
        <v>6724</v>
      </c>
      <c r="D2523" t="s">
        <v>6722</v>
      </c>
      <c r="F2523" t="s">
        <v>1436</v>
      </c>
      <c r="G2523" t="s">
        <v>1310</v>
      </c>
      <c r="H2523" t="s">
        <v>25</v>
      </c>
      <c r="I2523" t="s">
        <v>117</v>
      </c>
      <c r="J2523" s="3"/>
      <c r="K2523" s="3"/>
      <c r="L2523" s="3"/>
      <c r="M2523" s="3" t="s">
        <v>132</v>
      </c>
      <c r="N2523" s="3">
        <v>45817</v>
      </c>
      <c r="O2523" s="7">
        <v>0.62427083333333333</v>
      </c>
      <c r="P2523" t="s">
        <v>1908</v>
      </c>
      <c r="Q2523" s="3">
        <v>45817</v>
      </c>
      <c r="R2523" s="7">
        <v>0.6252199074074074</v>
      </c>
      <c r="S2523" t="s">
        <v>1908</v>
      </c>
      <c r="U2523" s="92" t="s">
        <v>147</v>
      </c>
      <c r="W2523" s="92" t="s">
        <v>232</v>
      </c>
      <c r="AB2523" t="s">
        <v>151</v>
      </c>
      <c r="AV2523" t="s">
        <v>202</v>
      </c>
      <c r="AW2523" t="s">
        <v>207</v>
      </c>
      <c r="AX2523" t="s">
        <v>211</v>
      </c>
      <c r="AY2523" t="s">
        <v>200</v>
      </c>
      <c r="AZ2523" t="s">
        <v>208</v>
      </c>
      <c r="BA2523">
        <v>2</v>
      </c>
      <c r="BB2523" t="s">
        <v>204</v>
      </c>
      <c r="BC2523" t="s">
        <v>209</v>
      </c>
      <c r="BD2523" t="s">
        <v>211</v>
      </c>
      <c r="BE2523" t="s">
        <v>203</v>
      </c>
      <c r="BF2523" t="s">
        <v>212</v>
      </c>
      <c r="BG2523" t="s">
        <v>211</v>
      </c>
      <c r="BH2523" t="s">
        <v>201</v>
      </c>
      <c r="BI2523" t="s">
        <v>210</v>
      </c>
      <c r="BJ2523">
        <v>1</v>
      </c>
      <c r="BK2523" t="s">
        <v>205</v>
      </c>
      <c r="BL2523" t="s">
        <v>354</v>
      </c>
      <c r="BM2523">
        <v>1</v>
      </c>
      <c r="BQ2523" t="s">
        <v>584</v>
      </c>
      <c r="BU2523" t="s">
        <v>1852</v>
      </c>
      <c r="BW2523" t="s">
        <v>379</v>
      </c>
      <c r="CA2523" t="s">
        <v>1908</v>
      </c>
      <c r="CB2523" s="3">
        <v>45817</v>
      </c>
      <c r="CC2523" t="s">
        <v>1908</v>
      </c>
      <c r="CD2523" s="3">
        <v>45817</v>
      </c>
      <c r="CS2523" t="s">
        <v>1908</v>
      </c>
      <c r="CT2523" s="3">
        <v>45817</v>
      </c>
      <c r="CU2523" t="s">
        <v>1908</v>
      </c>
      <c r="CV2523" s="3">
        <v>45817</v>
      </c>
      <c r="CW2523" t="s">
        <v>1908</v>
      </c>
      <c r="CX2523" s="3">
        <v>45817</v>
      </c>
      <c r="CY2523" t="s">
        <v>1908</v>
      </c>
      <c r="CZ2523" s="3">
        <v>45817</v>
      </c>
      <c r="DA2523" t="s">
        <v>1908</v>
      </c>
      <c r="DB2523" s="3">
        <v>45817</v>
      </c>
      <c r="DR2523" t="s">
        <v>3985</v>
      </c>
      <c r="DU2523" t="s">
        <v>6723</v>
      </c>
    </row>
    <row r="2524" spans="1:125" x14ac:dyDescent="0.25">
      <c r="A2524" s="5">
        <v>1325801</v>
      </c>
      <c r="B2524" s="5">
        <v>1</v>
      </c>
      <c r="J2524" s="3"/>
      <c r="K2524" s="3"/>
      <c r="L2524" s="3"/>
      <c r="M2524" s="3"/>
      <c r="N2524" s="3">
        <v>45821</v>
      </c>
      <c r="O2524" s="7">
        <v>0.48670138888888886</v>
      </c>
      <c r="P2524" t="s">
        <v>1980</v>
      </c>
      <c r="AV2524" t="s">
        <v>202</v>
      </c>
      <c r="AW2524" t="s">
        <v>207</v>
      </c>
      <c r="AX2524" t="s">
        <v>211</v>
      </c>
      <c r="AY2524" t="s">
        <v>200</v>
      </c>
      <c r="AZ2524" t="s">
        <v>208</v>
      </c>
      <c r="BA2524">
        <v>2</v>
      </c>
      <c r="BB2524" t="s">
        <v>204</v>
      </c>
      <c r="BC2524" t="s">
        <v>209</v>
      </c>
      <c r="BD2524" t="s">
        <v>211</v>
      </c>
      <c r="BE2524" t="s">
        <v>203</v>
      </c>
      <c r="BF2524" t="s">
        <v>212</v>
      </c>
      <c r="BG2524" t="s">
        <v>211</v>
      </c>
      <c r="BH2524" t="s">
        <v>201</v>
      </c>
      <c r="BI2524" t="s">
        <v>210</v>
      </c>
      <c r="BJ2524">
        <v>1</v>
      </c>
      <c r="BK2524" t="s">
        <v>205</v>
      </c>
      <c r="BL2524" t="s">
        <v>354</v>
      </c>
      <c r="BM2524">
        <v>1</v>
      </c>
    </row>
    <row r="2525" spans="1:125" x14ac:dyDescent="0.25">
      <c r="A2525" s="5">
        <v>1325804</v>
      </c>
      <c r="B2525" s="5">
        <v>4</v>
      </c>
      <c r="C2525" t="s">
        <v>6729</v>
      </c>
      <c r="D2525" t="s">
        <v>6734</v>
      </c>
      <c r="E2525" t="s">
        <v>2051</v>
      </c>
      <c r="F2525" t="s">
        <v>1436</v>
      </c>
      <c r="H2525" t="s">
        <v>127</v>
      </c>
      <c r="I2525" t="s">
        <v>118</v>
      </c>
      <c r="J2525" s="3"/>
      <c r="K2525" s="3"/>
      <c r="L2525" s="3"/>
      <c r="M2525" s="3" t="s">
        <v>6474</v>
      </c>
      <c r="N2525" s="3">
        <v>45821</v>
      </c>
      <c r="O2525" s="7">
        <v>0.48670138888888886</v>
      </c>
      <c r="P2525" t="s">
        <v>1980</v>
      </c>
      <c r="Q2525" s="3">
        <v>45821</v>
      </c>
      <c r="R2525" s="7">
        <v>0.4962847222222222</v>
      </c>
      <c r="S2525" t="s">
        <v>1980</v>
      </c>
      <c r="AA2525" t="s">
        <v>6731</v>
      </c>
      <c r="AB2525" t="s">
        <v>151</v>
      </c>
      <c r="AC2525" t="s">
        <v>151</v>
      </c>
      <c r="AD2525" t="s">
        <v>239</v>
      </c>
      <c r="AV2525" t="s">
        <v>202</v>
      </c>
      <c r="AW2525" t="s">
        <v>207</v>
      </c>
      <c r="AX2525" t="s">
        <v>211</v>
      </c>
      <c r="AY2525" t="s">
        <v>200</v>
      </c>
      <c r="AZ2525" t="s">
        <v>208</v>
      </c>
      <c r="BA2525">
        <v>2</v>
      </c>
      <c r="BB2525" t="s">
        <v>204</v>
      </c>
      <c r="BC2525" t="s">
        <v>209</v>
      </c>
      <c r="BD2525" t="s">
        <v>211</v>
      </c>
      <c r="BE2525" t="s">
        <v>203</v>
      </c>
      <c r="BF2525" t="s">
        <v>212</v>
      </c>
      <c r="BG2525" t="s">
        <v>211</v>
      </c>
      <c r="BH2525" t="s">
        <v>201</v>
      </c>
      <c r="BI2525" t="s">
        <v>210</v>
      </c>
      <c r="BJ2525">
        <v>1</v>
      </c>
      <c r="BK2525" t="s">
        <v>205</v>
      </c>
      <c r="BL2525" t="s">
        <v>354</v>
      </c>
      <c r="BM2525">
        <v>1</v>
      </c>
      <c r="BQ2525" t="s">
        <v>577</v>
      </c>
      <c r="BR2525" t="s">
        <v>146</v>
      </c>
      <c r="BS2525" t="s">
        <v>6733</v>
      </c>
      <c r="BT2525" t="s">
        <v>146</v>
      </c>
      <c r="BW2525" t="s">
        <v>367</v>
      </c>
      <c r="BX2525" t="s">
        <v>146</v>
      </c>
      <c r="CA2525" t="s">
        <v>1980</v>
      </c>
      <c r="CB2525" s="3">
        <v>45821</v>
      </c>
      <c r="CC2525" t="s">
        <v>1980</v>
      </c>
      <c r="CD2525" s="3">
        <v>45821</v>
      </c>
      <c r="CE2525" t="s">
        <v>1980</v>
      </c>
      <c r="CF2525" s="3">
        <v>45821</v>
      </c>
      <c r="CG2525" t="s">
        <v>1980</v>
      </c>
      <c r="CH2525" s="3">
        <v>45821</v>
      </c>
      <c r="CI2525" t="s">
        <v>1980</v>
      </c>
      <c r="CJ2525" s="3">
        <v>45821</v>
      </c>
      <c r="CK2525" t="s">
        <v>1980</v>
      </c>
      <c r="CL2525" s="3">
        <v>45821</v>
      </c>
      <c r="CS2525" t="s">
        <v>1980</v>
      </c>
      <c r="CT2525" s="3">
        <v>45821</v>
      </c>
      <c r="CW2525" t="s">
        <v>1980</v>
      </c>
      <c r="CX2525" s="3">
        <v>45821</v>
      </c>
      <c r="DR2525" t="s">
        <v>1436</v>
      </c>
      <c r="DU2525" t="s">
        <v>6730</v>
      </c>
    </row>
    <row r="2526" spans="1:125" x14ac:dyDescent="0.25">
      <c r="A2526" s="5">
        <v>1325805</v>
      </c>
      <c r="B2526" s="5">
        <v>5</v>
      </c>
      <c r="C2526" t="s">
        <v>6729</v>
      </c>
      <c r="D2526" t="s">
        <v>6734</v>
      </c>
      <c r="E2526" t="s">
        <v>2051</v>
      </c>
      <c r="F2526" t="s">
        <v>1436</v>
      </c>
      <c r="H2526" t="s">
        <v>127</v>
      </c>
      <c r="I2526" t="s">
        <v>118</v>
      </c>
      <c r="J2526" s="3"/>
      <c r="K2526" s="3"/>
      <c r="L2526" s="3"/>
      <c r="M2526" s="3" t="s">
        <v>6474</v>
      </c>
      <c r="N2526" s="3">
        <v>45821</v>
      </c>
      <c r="O2526" s="7">
        <v>0.48670138888888886</v>
      </c>
      <c r="P2526" t="s">
        <v>1980</v>
      </c>
      <c r="Q2526" s="3">
        <v>45846</v>
      </c>
      <c r="R2526" s="7">
        <v>0.3808449074074074</v>
      </c>
      <c r="S2526" t="s">
        <v>1908</v>
      </c>
      <c r="AA2526" t="s">
        <v>6731</v>
      </c>
      <c r="AB2526" t="s">
        <v>151</v>
      </c>
      <c r="AC2526" t="s">
        <v>151</v>
      </c>
      <c r="AD2526" t="s">
        <v>239</v>
      </c>
      <c r="AV2526" t="s">
        <v>202</v>
      </c>
      <c r="AW2526" t="s">
        <v>207</v>
      </c>
      <c r="AX2526" t="s">
        <v>211</v>
      </c>
      <c r="AY2526" t="s">
        <v>200</v>
      </c>
      <c r="AZ2526" t="s">
        <v>208</v>
      </c>
      <c r="BA2526">
        <v>2</v>
      </c>
      <c r="BB2526" t="s">
        <v>204</v>
      </c>
      <c r="BC2526" t="s">
        <v>209</v>
      </c>
      <c r="BD2526" t="s">
        <v>211</v>
      </c>
      <c r="BE2526" t="s">
        <v>203</v>
      </c>
      <c r="BF2526" t="s">
        <v>212</v>
      </c>
      <c r="BG2526" t="s">
        <v>211</v>
      </c>
      <c r="BH2526" t="s">
        <v>201</v>
      </c>
      <c r="BI2526" t="s">
        <v>210</v>
      </c>
      <c r="BJ2526">
        <v>1</v>
      </c>
      <c r="BK2526" t="s">
        <v>205</v>
      </c>
      <c r="BL2526" t="s">
        <v>354</v>
      </c>
      <c r="BM2526">
        <v>1</v>
      </c>
      <c r="BQ2526" t="s">
        <v>577</v>
      </c>
      <c r="BR2526" t="s">
        <v>146</v>
      </c>
      <c r="BS2526" t="s">
        <v>6733</v>
      </c>
      <c r="BT2526" t="s">
        <v>146</v>
      </c>
      <c r="BW2526" t="s">
        <v>367</v>
      </c>
      <c r="BX2526" t="s">
        <v>146</v>
      </c>
      <c r="CA2526" t="s">
        <v>1980</v>
      </c>
      <c r="CB2526" s="3">
        <v>45821</v>
      </c>
      <c r="CC2526" t="s">
        <v>1980</v>
      </c>
      <c r="CD2526" s="3">
        <v>45821</v>
      </c>
      <c r="CE2526" t="s">
        <v>1980</v>
      </c>
      <c r="CF2526" s="3">
        <v>45821</v>
      </c>
      <c r="CG2526" t="s">
        <v>1980</v>
      </c>
      <c r="CH2526" s="3">
        <v>45821</v>
      </c>
      <c r="CI2526" t="s">
        <v>1980</v>
      </c>
      <c r="CJ2526" s="3">
        <v>45821</v>
      </c>
      <c r="CK2526" t="s">
        <v>1980</v>
      </c>
      <c r="CL2526" s="3">
        <v>45821</v>
      </c>
      <c r="CS2526" t="s">
        <v>1980</v>
      </c>
      <c r="CT2526" s="3">
        <v>45821</v>
      </c>
      <c r="CW2526" t="s">
        <v>1980</v>
      </c>
      <c r="CX2526" s="3">
        <v>45821</v>
      </c>
      <c r="DE2526" t="s">
        <v>1908</v>
      </c>
      <c r="DF2526" s="3">
        <v>45846</v>
      </c>
      <c r="DK2526" t="s">
        <v>1908</v>
      </c>
      <c r="DL2526" s="3">
        <v>45846</v>
      </c>
      <c r="DQ2526" t="s">
        <v>1436</v>
      </c>
      <c r="DR2526" t="s">
        <v>1436</v>
      </c>
      <c r="DU2526" t="s">
        <v>6730</v>
      </c>
    </row>
    <row r="2527" spans="1:125" x14ac:dyDescent="0.25">
      <c r="A2527" s="5">
        <v>1325901</v>
      </c>
      <c r="B2527" s="5">
        <v>1</v>
      </c>
      <c r="J2527" s="3"/>
      <c r="K2527" s="3"/>
      <c r="L2527" s="3"/>
      <c r="M2527" s="3"/>
      <c r="N2527" s="3">
        <v>45825</v>
      </c>
      <c r="O2527" s="7">
        <v>0.65791666666666671</v>
      </c>
      <c r="P2527" t="s">
        <v>1908</v>
      </c>
      <c r="AV2527" t="s">
        <v>202</v>
      </c>
      <c r="AW2527" t="s">
        <v>207</v>
      </c>
      <c r="AX2527" t="s">
        <v>211</v>
      </c>
      <c r="AY2527" t="s">
        <v>200</v>
      </c>
      <c r="AZ2527" t="s">
        <v>208</v>
      </c>
      <c r="BA2527">
        <v>2</v>
      </c>
      <c r="BB2527" t="s">
        <v>204</v>
      </c>
      <c r="BC2527" t="s">
        <v>209</v>
      </c>
      <c r="BD2527" t="s">
        <v>211</v>
      </c>
      <c r="BE2527" t="s">
        <v>203</v>
      </c>
      <c r="BF2527" t="s">
        <v>212</v>
      </c>
      <c r="BG2527" t="s">
        <v>211</v>
      </c>
      <c r="BH2527" t="s">
        <v>201</v>
      </c>
      <c r="BI2527" t="s">
        <v>210</v>
      </c>
      <c r="BJ2527">
        <v>1</v>
      </c>
      <c r="BK2527" t="s">
        <v>205</v>
      </c>
      <c r="BL2527" t="s">
        <v>354</v>
      </c>
      <c r="BM2527">
        <v>1</v>
      </c>
    </row>
    <row r="2528" spans="1:125" x14ac:dyDescent="0.25">
      <c r="A2528" s="5">
        <v>1325904</v>
      </c>
      <c r="B2528" s="5">
        <v>4</v>
      </c>
      <c r="D2528" t="s">
        <v>6739</v>
      </c>
      <c r="E2528" t="s">
        <v>6740</v>
      </c>
      <c r="F2528" t="s">
        <v>6102</v>
      </c>
      <c r="G2528" t="s">
        <v>5114</v>
      </c>
      <c r="H2528" t="s">
        <v>25</v>
      </c>
      <c r="I2528" t="s">
        <v>117</v>
      </c>
      <c r="J2528" s="3"/>
      <c r="K2528" s="3"/>
      <c r="L2528" s="3">
        <v>46028</v>
      </c>
      <c r="M2528" s="3" t="s">
        <v>126</v>
      </c>
      <c r="N2528" s="3">
        <v>45825</v>
      </c>
      <c r="O2528" s="7">
        <v>0.65791666666666671</v>
      </c>
      <c r="P2528" t="s">
        <v>1908</v>
      </c>
      <c r="Q2528" s="3">
        <v>45832</v>
      </c>
      <c r="R2528" s="7">
        <v>0.37005787037037036</v>
      </c>
      <c r="S2528" t="s">
        <v>1908</v>
      </c>
      <c r="U2528" s="92" t="s">
        <v>5388</v>
      </c>
      <c r="W2528" s="92" t="s">
        <v>5390</v>
      </c>
      <c r="Y2528" s="92" t="s">
        <v>475</v>
      </c>
      <c r="AA2528" t="s">
        <v>160</v>
      </c>
      <c r="AB2528">
        <v>903</v>
      </c>
      <c r="AC2528" t="s">
        <v>159</v>
      </c>
      <c r="AD2528" t="s">
        <v>3610</v>
      </c>
      <c r="AE2528" t="s">
        <v>3610</v>
      </c>
      <c r="AF2528" s="12" t="s">
        <v>6135</v>
      </c>
      <c r="AG2528" s="12">
        <v>206</v>
      </c>
      <c r="AH2528" s="12" t="s">
        <v>6135</v>
      </c>
      <c r="AI2528" s="12">
        <v>206</v>
      </c>
      <c r="AJ2528" s="12" t="s">
        <v>6135</v>
      </c>
      <c r="AK2528" s="12">
        <v>206</v>
      </c>
      <c r="AL2528" s="12" t="s">
        <v>6135</v>
      </c>
      <c r="AM2528" s="12">
        <v>206</v>
      </c>
      <c r="AN2528" s="12" t="s">
        <v>6136</v>
      </c>
      <c r="AO2528" s="12">
        <v>45</v>
      </c>
      <c r="AP2528" s="12" t="s">
        <v>6136</v>
      </c>
      <c r="AQ2528" s="12">
        <v>45</v>
      </c>
      <c r="AR2528" s="12" t="s">
        <v>239</v>
      </c>
      <c r="AS2528" s="12" t="s">
        <v>239</v>
      </c>
      <c r="AT2528" s="12" t="s">
        <v>239</v>
      </c>
      <c r="AU2528" s="12" t="s">
        <v>239</v>
      </c>
      <c r="AV2528" t="s">
        <v>202</v>
      </c>
      <c r="AW2528" t="s">
        <v>207</v>
      </c>
      <c r="AX2528" t="s">
        <v>211</v>
      </c>
      <c r="AY2528" t="s">
        <v>200</v>
      </c>
      <c r="AZ2528" t="s">
        <v>208</v>
      </c>
      <c r="BA2528">
        <v>2</v>
      </c>
      <c r="BB2528" t="s">
        <v>204</v>
      </c>
      <c r="BC2528" t="s">
        <v>209</v>
      </c>
      <c r="BD2528" t="s">
        <v>211</v>
      </c>
      <c r="BE2528" t="s">
        <v>203</v>
      </c>
      <c r="BF2528" t="s">
        <v>212</v>
      </c>
      <c r="BG2528" t="s">
        <v>211</v>
      </c>
      <c r="BH2528" t="s">
        <v>201</v>
      </c>
      <c r="BI2528" t="s">
        <v>210</v>
      </c>
      <c r="BJ2528">
        <v>1</v>
      </c>
      <c r="BK2528" t="s">
        <v>205</v>
      </c>
      <c r="BL2528" t="s">
        <v>354</v>
      </c>
      <c r="BM2528">
        <v>1</v>
      </c>
      <c r="BQ2528" t="s">
        <v>584</v>
      </c>
      <c r="BR2528" t="s">
        <v>160</v>
      </c>
      <c r="BS2528" t="s">
        <v>6741</v>
      </c>
      <c r="BT2528" t="s">
        <v>160</v>
      </c>
      <c r="BU2528" t="s">
        <v>1852</v>
      </c>
      <c r="BV2528" t="s">
        <v>160</v>
      </c>
      <c r="BW2528" t="s">
        <v>379</v>
      </c>
      <c r="BX2528" t="s">
        <v>160</v>
      </c>
      <c r="BY2528" t="s">
        <v>5107</v>
      </c>
      <c r="BZ2528" t="s">
        <v>160</v>
      </c>
      <c r="CA2528" t="s">
        <v>1908</v>
      </c>
      <c r="CB2528" s="3">
        <v>45825</v>
      </c>
      <c r="CE2528" t="s">
        <v>1908</v>
      </c>
      <c r="CF2528" s="3">
        <v>45825</v>
      </c>
      <c r="CG2528" t="s">
        <v>1908</v>
      </c>
      <c r="CH2528" s="3">
        <v>45832</v>
      </c>
      <c r="CI2528" t="s">
        <v>1908</v>
      </c>
      <c r="CJ2528" s="3">
        <v>45832</v>
      </c>
      <c r="CS2528" t="s">
        <v>1908</v>
      </c>
      <c r="CT2528" s="3">
        <v>45825</v>
      </c>
      <c r="DR2528" t="s">
        <v>6399</v>
      </c>
      <c r="DU2528" t="s">
        <v>5391</v>
      </c>
    </row>
    <row r="2529" spans="1:125" x14ac:dyDescent="0.25">
      <c r="A2529" s="5">
        <v>1326001</v>
      </c>
      <c r="B2529" s="5">
        <v>1</v>
      </c>
      <c r="J2529" s="3"/>
      <c r="K2529" s="3"/>
      <c r="L2529" s="3"/>
      <c r="M2529" s="3"/>
      <c r="N2529" s="3">
        <v>45825</v>
      </c>
      <c r="O2529" s="7">
        <v>0.66282407407407407</v>
      </c>
      <c r="P2529" t="s">
        <v>1908</v>
      </c>
      <c r="AV2529" t="s">
        <v>202</v>
      </c>
      <c r="AW2529" t="s">
        <v>207</v>
      </c>
      <c r="AX2529" t="s">
        <v>211</v>
      </c>
      <c r="AY2529" t="s">
        <v>200</v>
      </c>
      <c r="AZ2529" t="s">
        <v>208</v>
      </c>
      <c r="BA2529">
        <v>2</v>
      </c>
      <c r="BB2529" t="s">
        <v>204</v>
      </c>
      <c r="BC2529" t="s">
        <v>209</v>
      </c>
      <c r="BD2529" t="s">
        <v>211</v>
      </c>
      <c r="BE2529" t="s">
        <v>203</v>
      </c>
      <c r="BF2529" t="s">
        <v>212</v>
      </c>
      <c r="BG2529" t="s">
        <v>211</v>
      </c>
      <c r="BH2529" t="s">
        <v>201</v>
      </c>
      <c r="BI2529" t="s">
        <v>210</v>
      </c>
      <c r="BJ2529">
        <v>1</v>
      </c>
      <c r="BK2529" t="s">
        <v>205</v>
      </c>
      <c r="BL2529" t="s">
        <v>354</v>
      </c>
      <c r="BM2529">
        <v>1</v>
      </c>
    </row>
    <row r="2530" spans="1:125" x14ac:dyDescent="0.25">
      <c r="A2530" s="5">
        <v>1326004</v>
      </c>
      <c r="B2530" s="5">
        <v>4</v>
      </c>
      <c r="D2530" t="s">
        <v>6742</v>
      </c>
      <c r="E2530" t="s">
        <v>6303</v>
      </c>
      <c r="F2530" t="s">
        <v>6102</v>
      </c>
      <c r="G2530" t="s">
        <v>6744</v>
      </c>
      <c r="H2530" t="s">
        <v>25</v>
      </c>
      <c r="I2530" t="s">
        <v>117</v>
      </c>
      <c r="J2530" s="3"/>
      <c r="K2530" s="3"/>
      <c r="L2530" s="3">
        <v>45993</v>
      </c>
      <c r="M2530" s="3" t="s">
        <v>126</v>
      </c>
      <c r="N2530" s="3">
        <v>45825</v>
      </c>
      <c r="O2530" s="7">
        <v>0.66282407407407407</v>
      </c>
      <c r="P2530" t="s">
        <v>1908</v>
      </c>
      <c r="Q2530" s="3">
        <v>45832</v>
      </c>
      <c r="R2530" s="7">
        <v>0.37125000000000002</v>
      </c>
      <c r="S2530" t="s">
        <v>1908</v>
      </c>
      <c r="U2530" s="92" t="s">
        <v>386</v>
      </c>
      <c r="V2530" s="93" t="s">
        <v>5225</v>
      </c>
      <c r="W2530" s="92" t="s">
        <v>632</v>
      </c>
      <c r="X2530" s="93" t="s">
        <v>232</v>
      </c>
      <c r="Y2530" s="92" t="s">
        <v>385</v>
      </c>
      <c r="Z2530" s="93" t="s">
        <v>147</v>
      </c>
      <c r="AA2530" t="s">
        <v>146</v>
      </c>
      <c r="AB2530">
        <v>902</v>
      </c>
      <c r="AC2530" t="s">
        <v>154</v>
      </c>
      <c r="AD2530" t="s">
        <v>5918</v>
      </c>
      <c r="AF2530" s="12" t="s">
        <v>6269</v>
      </c>
      <c r="AG2530" s="12" t="s">
        <v>256</v>
      </c>
      <c r="AH2530" s="12" t="s">
        <v>6269</v>
      </c>
      <c r="AI2530" s="12" t="s">
        <v>256</v>
      </c>
      <c r="AJ2530" s="12" t="s">
        <v>6269</v>
      </c>
      <c r="AK2530" s="12" t="s">
        <v>256</v>
      </c>
      <c r="AL2530" s="12" t="s">
        <v>6269</v>
      </c>
      <c r="AM2530" s="12" t="s">
        <v>256</v>
      </c>
      <c r="AN2530" s="12" t="s">
        <v>6136</v>
      </c>
      <c r="AO2530" s="12">
        <v>45</v>
      </c>
      <c r="AP2530" s="12" t="s">
        <v>6136</v>
      </c>
      <c r="AQ2530" s="12">
        <v>45</v>
      </c>
      <c r="AR2530" s="12" t="s">
        <v>239</v>
      </c>
      <c r="AS2530" s="12" t="s">
        <v>239</v>
      </c>
      <c r="AT2530" s="12" t="s">
        <v>239</v>
      </c>
      <c r="AU2530" s="12" t="s">
        <v>239</v>
      </c>
      <c r="AV2530" t="s">
        <v>202</v>
      </c>
      <c r="AW2530" t="s">
        <v>207</v>
      </c>
      <c r="AX2530" t="s">
        <v>211</v>
      </c>
      <c r="AY2530" t="s">
        <v>200</v>
      </c>
      <c r="AZ2530" t="s">
        <v>208</v>
      </c>
      <c r="BA2530">
        <v>2</v>
      </c>
      <c r="BB2530" t="s">
        <v>204</v>
      </c>
      <c r="BC2530" t="s">
        <v>209</v>
      </c>
      <c r="BD2530" t="s">
        <v>211</v>
      </c>
      <c r="BE2530" t="s">
        <v>203</v>
      </c>
      <c r="BF2530" t="s">
        <v>212</v>
      </c>
      <c r="BG2530" t="s">
        <v>211</v>
      </c>
      <c r="BH2530" t="s">
        <v>201</v>
      </c>
      <c r="BI2530" t="s">
        <v>210</v>
      </c>
      <c r="BJ2530">
        <v>1</v>
      </c>
      <c r="BK2530" t="s">
        <v>205</v>
      </c>
      <c r="BL2530" t="s">
        <v>354</v>
      </c>
      <c r="BM2530">
        <v>1</v>
      </c>
      <c r="BQ2530" t="s">
        <v>584</v>
      </c>
      <c r="BR2530" t="s">
        <v>146</v>
      </c>
      <c r="BS2530" t="s">
        <v>6745</v>
      </c>
      <c r="BT2530" t="s">
        <v>146</v>
      </c>
      <c r="BU2530" t="s">
        <v>1852</v>
      </c>
      <c r="BV2530" t="s">
        <v>146</v>
      </c>
      <c r="BW2530" t="s">
        <v>379</v>
      </c>
      <c r="BX2530" t="s">
        <v>146</v>
      </c>
      <c r="BY2530" t="s">
        <v>400</v>
      </c>
      <c r="BZ2530" t="s">
        <v>146</v>
      </c>
      <c r="CA2530" t="s">
        <v>1908</v>
      </c>
      <c r="CB2530" s="3">
        <v>45825</v>
      </c>
      <c r="CE2530" t="s">
        <v>1908</v>
      </c>
      <c r="CF2530" s="3">
        <v>45825</v>
      </c>
      <c r="CG2530" t="s">
        <v>1908</v>
      </c>
      <c r="CH2530" s="3">
        <v>45832</v>
      </c>
      <c r="CI2530" t="s">
        <v>1908</v>
      </c>
      <c r="CJ2530" s="3">
        <v>45832</v>
      </c>
      <c r="CS2530" t="s">
        <v>1908</v>
      </c>
      <c r="CT2530" s="3">
        <v>45825</v>
      </c>
      <c r="DR2530" t="s">
        <v>6399</v>
      </c>
      <c r="DU2530" t="s">
        <v>6743</v>
      </c>
    </row>
    <row r="2531" spans="1:125" x14ac:dyDescent="0.25">
      <c r="A2531" s="5">
        <v>1326101</v>
      </c>
      <c r="B2531" s="5">
        <v>1</v>
      </c>
      <c r="J2531" s="3"/>
      <c r="K2531" s="3"/>
      <c r="L2531" s="3"/>
      <c r="M2531" s="3"/>
      <c r="N2531" s="3">
        <v>45831</v>
      </c>
      <c r="O2531" s="7">
        <v>0.4052546296296296</v>
      </c>
      <c r="P2531" t="s">
        <v>1908</v>
      </c>
      <c r="AV2531" t="s">
        <v>202</v>
      </c>
      <c r="AW2531" t="s">
        <v>207</v>
      </c>
      <c r="AX2531" t="s">
        <v>211</v>
      </c>
      <c r="AY2531" t="s">
        <v>200</v>
      </c>
      <c r="AZ2531" t="s">
        <v>208</v>
      </c>
      <c r="BA2531">
        <v>2</v>
      </c>
      <c r="BB2531" t="s">
        <v>204</v>
      </c>
      <c r="BC2531" t="s">
        <v>209</v>
      </c>
      <c r="BD2531" t="s">
        <v>211</v>
      </c>
      <c r="BE2531" t="s">
        <v>203</v>
      </c>
      <c r="BF2531" t="s">
        <v>212</v>
      </c>
      <c r="BG2531" t="s">
        <v>211</v>
      </c>
      <c r="BH2531" t="s">
        <v>201</v>
      </c>
      <c r="BI2531" t="s">
        <v>210</v>
      </c>
      <c r="BJ2531">
        <v>1</v>
      </c>
      <c r="BK2531" t="s">
        <v>205</v>
      </c>
      <c r="BL2531" t="s">
        <v>354</v>
      </c>
      <c r="BM2531">
        <v>1</v>
      </c>
    </row>
    <row r="2532" spans="1:125" x14ac:dyDescent="0.25">
      <c r="A2532" s="5">
        <v>1326103</v>
      </c>
      <c r="B2532" s="5">
        <v>3</v>
      </c>
      <c r="D2532" t="s">
        <v>6754</v>
      </c>
      <c r="E2532" t="s">
        <v>36</v>
      </c>
      <c r="F2532" t="s">
        <v>6</v>
      </c>
      <c r="G2532" t="s">
        <v>3332</v>
      </c>
      <c r="H2532" t="s">
        <v>25</v>
      </c>
      <c r="I2532" t="s">
        <v>118</v>
      </c>
      <c r="M2532" t="s">
        <v>131</v>
      </c>
      <c r="N2532" s="3">
        <v>45831</v>
      </c>
      <c r="O2532" s="7">
        <v>0.4052546296296296</v>
      </c>
      <c r="P2532" t="s">
        <v>1908</v>
      </c>
      <c r="Q2532" s="3">
        <v>45831</v>
      </c>
      <c r="R2532" s="7">
        <v>0.4261226851851852</v>
      </c>
      <c r="S2532" t="s">
        <v>1908</v>
      </c>
      <c r="U2532" s="92" t="s">
        <v>386</v>
      </c>
      <c r="V2532" s="93" t="s">
        <v>5225</v>
      </c>
      <c r="W2532" s="92" t="s">
        <v>385</v>
      </c>
      <c r="X2532" s="93" t="s">
        <v>147</v>
      </c>
      <c r="AA2532" t="s">
        <v>146</v>
      </c>
      <c r="AB2532">
        <v>902</v>
      </c>
      <c r="AC2532" t="s">
        <v>154</v>
      </c>
      <c r="AD2532" t="s">
        <v>535</v>
      </c>
      <c r="AE2532" t="s">
        <v>535</v>
      </c>
      <c r="AF2532" s="12" t="s">
        <v>6219</v>
      </c>
      <c r="AG2532" s="12" t="s">
        <v>3778</v>
      </c>
      <c r="AH2532" s="12" t="s">
        <v>6219</v>
      </c>
      <c r="AI2532" s="12" t="s">
        <v>3778</v>
      </c>
      <c r="AJ2532" s="12" t="s">
        <v>6219</v>
      </c>
      <c r="AK2532" s="12" t="s">
        <v>3778</v>
      </c>
      <c r="AL2532" s="12" t="s">
        <v>6219</v>
      </c>
      <c r="AM2532" s="12" t="s">
        <v>3778</v>
      </c>
      <c r="AN2532" s="12" t="s">
        <v>6220</v>
      </c>
      <c r="AO2532" s="12" t="s">
        <v>2937</v>
      </c>
      <c r="AP2532" s="12" t="s">
        <v>6220</v>
      </c>
      <c r="AQ2532" s="12" t="s">
        <v>2937</v>
      </c>
      <c r="AR2532" s="12" t="s">
        <v>264</v>
      </c>
      <c r="AS2532" s="12" t="s">
        <v>239</v>
      </c>
      <c r="AT2532" s="12" t="s">
        <v>264</v>
      </c>
      <c r="AU2532" s="12" t="s">
        <v>239</v>
      </c>
      <c r="AV2532" t="s">
        <v>202</v>
      </c>
      <c r="AW2532" t="s">
        <v>207</v>
      </c>
      <c r="AX2532" t="s">
        <v>211</v>
      </c>
      <c r="AY2532" t="s">
        <v>200</v>
      </c>
      <c r="AZ2532" t="s">
        <v>208</v>
      </c>
      <c r="BA2532">
        <v>2</v>
      </c>
      <c r="BB2532" t="s">
        <v>204</v>
      </c>
      <c r="BC2532" t="s">
        <v>209</v>
      </c>
      <c r="BD2532" t="s">
        <v>211</v>
      </c>
      <c r="BE2532" t="s">
        <v>203</v>
      </c>
      <c r="BF2532" t="s">
        <v>212</v>
      </c>
      <c r="BG2532" t="s">
        <v>211</v>
      </c>
      <c r="BH2532" t="s">
        <v>201</v>
      </c>
      <c r="BI2532" t="s">
        <v>210</v>
      </c>
      <c r="BJ2532">
        <v>1</v>
      </c>
      <c r="BK2532" t="s">
        <v>205</v>
      </c>
      <c r="BL2532" t="s">
        <v>354</v>
      </c>
      <c r="BM2532">
        <v>1</v>
      </c>
      <c r="BQ2532" t="s">
        <v>584</v>
      </c>
      <c r="BR2532" t="s">
        <v>146</v>
      </c>
      <c r="BS2532" t="s">
        <v>3291</v>
      </c>
      <c r="BT2532" t="s">
        <v>146</v>
      </c>
      <c r="BU2532" t="s">
        <v>1852</v>
      </c>
      <c r="BV2532" t="s">
        <v>146</v>
      </c>
      <c r="BW2532" t="s">
        <v>379</v>
      </c>
      <c r="BX2532" t="s">
        <v>146</v>
      </c>
      <c r="CA2532" t="s">
        <v>1908</v>
      </c>
      <c r="CB2532" s="3">
        <v>45831</v>
      </c>
      <c r="CE2532" t="s">
        <v>1908</v>
      </c>
      <c r="CF2532" s="3">
        <v>45831</v>
      </c>
      <c r="CS2532" t="s">
        <v>1908</v>
      </c>
      <c r="CT2532" s="3">
        <v>45831</v>
      </c>
      <c r="DR2532" t="s">
        <v>6399</v>
      </c>
      <c r="DU2532" t="s">
        <v>3290</v>
      </c>
    </row>
    <row r="2533" spans="1:125" x14ac:dyDescent="0.25">
      <c r="A2533" s="5">
        <v>1326201</v>
      </c>
      <c r="B2533" s="5">
        <v>1</v>
      </c>
      <c r="J2533" s="3"/>
      <c r="K2533" s="3"/>
      <c r="L2533" s="3"/>
      <c r="M2533" s="3"/>
      <c r="N2533" s="3">
        <v>45833</v>
      </c>
      <c r="O2533" s="7">
        <v>0.55975694444444446</v>
      </c>
      <c r="P2533" t="s">
        <v>1980</v>
      </c>
      <c r="AV2533" t="s">
        <v>202</v>
      </c>
      <c r="AW2533" t="s">
        <v>207</v>
      </c>
      <c r="AX2533" t="s">
        <v>211</v>
      </c>
      <c r="AY2533" t="s">
        <v>200</v>
      </c>
      <c r="AZ2533" t="s">
        <v>208</v>
      </c>
      <c r="BA2533">
        <v>2</v>
      </c>
      <c r="BB2533" t="s">
        <v>204</v>
      </c>
      <c r="BC2533" t="s">
        <v>209</v>
      </c>
      <c r="BD2533" t="s">
        <v>211</v>
      </c>
      <c r="BE2533" t="s">
        <v>203</v>
      </c>
      <c r="BF2533" t="s">
        <v>212</v>
      </c>
      <c r="BG2533" t="s">
        <v>211</v>
      </c>
      <c r="BH2533" t="s">
        <v>201</v>
      </c>
      <c r="BI2533" t="s">
        <v>210</v>
      </c>
      <c r="BJ2533">
        <v>1</v>
      </c>
      <c r="BK2533" t="s">
        <v>205</v>
      </c>
      <c r="BL2533" t="s">
        <v>354</v>
      </c>
      <c r="BM2533">
        <v>1</v>
      </c>
    </row>
    <row r="2534" spans="1:125" x14ac:dyDescent="0.25">
      <c r="A2534" s="5">
        <v>1326202</v>
      </c>
      <c r="B2534" s="5">
        <v>2</v>
      </c>
      <c r="C2534" t="s">
        <v>6758</v>
      </c>
      <c r="D2534" t="s">
        <v>6757</v>
      </c>
      <c r="G2534" t="s">
        <v>6318</v>
      </c>
      <c r="H2534" t="s">
        <v>127</v>
      </c>
      <c r="I2534" t="s">
        <v>118</v>
      </c>
      <c r="J2534" s="3"/>
      <c r="K2534" s="3" t="s">
        <v>6759</v>
      </c>
      <c r="L2534" s="3"/>
      <c r="M2534" s="3" t="s">
        <v>134</v>
      </c>
      <c r="N2534" s="3">
        <v>45833</v>
      </c>
      <c r="O2534" s="7">
        <v>0.55975694444444446</v>
      </c>
      <c r="P2534" t="s">
        <v>1980</v>
      </c>
      <c r="Q2534" s="3">
        <v>45833</v>
      </c>
      <c r="R2534" s="7">
        <v>0.56262731481481476</v>
      </c>
      <c r="S2534" t="s">
        <v>1980</v>
      </c>
      <c r="AD2534" t="s">
        <v>239</v>
      </c>
      <c r="AF2534" s="12" t="s">
        <v>6312</v>
      </c>
      <c r="AG2534" s="12">
        <v>207</v>
      </c>
      <c r="AH2534" s="12" t="s">
        <v>6312</v>
      </c>
      <c r="AI2534" s="12">
        <v>207</v>
      </c>
      <c r="AJ2534" s="12" t="s">
        <v>6312</v>
      </c>
      <c r="AK2534" s="12">
        <v>207</v>
      </c>
      <c r="AL2534" s="12" t="s">
        <v>6312</v>
      </c>
      <c r="AM2534" s="12">
        <v>207</v>
      </c>
      <c r="AN2534" s="12">
        <v>543</v>
      </c>
      <c r="AO2534" s="12">
        <v>58</v>
      </c>
      <c r="AP2534" s="12">
        <v>543</v>
      </c>
      <c r="AQ2534" s="12">
        <v>58</v>
      </c>
      <c r="AR2534" s="12" t="s">
        <v>239</v>
      </c>
      <c r="AS2534" s="12" t="s">
        <v>239</v>
      </c>
      <c r="AT2534" s="12" t="s">
        <v>239</v>
      </c>
      <c r="AU2534" s="12" t="s">
        <v>239</v>
      </c>
      <c r="AV2534" t="s">
        <v>202</v>
      </c>
      <c r="AW2534" t="s">
        <v>207</v>
      </c>
      <c r="AX2534" t="s">
        <v>211</v>
      </c>
      <c r="AY2534" t="s">
        <v>200</v>
      </c>
      <c r="AZ2534" t="s">
        <v>208</v>
      </c>
      <c r="BA2534">
        <v>2</v>
      </c>
      <c r="BB2534" t="s">
        <v>204</v>
      </c>
      <c r="BC2534" t="s">
        <v>209</v>
      </c>
      <c r="BD2534" t="s">
        <v>211</v>
      </c>
      <c r="BE2534" t="s">
        <v>203</v>
      </c>
      <c r="BF2534" t="s">
        <v>212</v>
      </c>
      <c r="BG2534" t="s">
        <v>211</v>
      </c>
      <c r="BH2534" t="s">
        <v>201</v>
      </c>
      <c r="BI2534" t="s">
        <v>210</v>
      </c>
      <c r="BJ2534">
        <v>1</v>
      </c>
      <c r="BK2534" t="s">
        <v>205</v>
      </c>
      <c r="BL2534" t="s">
        <v>354</v>
      </c>
      <c r="BM2534">
        <v>1</v>
      </c>
      <c r="BQ2534" t="s">
        <v>577</v>
      </c>
      <c r="BS2534" t="s">
        <v>6760</v>
      </c>
      <c r="BW2534" t="s">
        <v>367</v>
      </c>
      <c r="CA2534" t="s">
        <v>1980</v>
      </c>
      <c r="CB2534" s="3">
        <v>45833</v>
      </c>
      <c r="CE2534" t="s">
        <v>1980</v>
      </c>
      <c r="CF2534" s="3">
        <v>45833</v>
      </c>
      <c r="CG2534" t="s">
        <v>1980</v>
      </c>
      <c r="CH2534" s="3">
        <v>45833</v>
      </c>
      <c r="CI2534" t="s">
        <v>1980</v>
      </c>
      <c r="CJ2534" s="3">
        <v>45833</v>
      </c>
    </row>
    <row r="2535" spans="1:125" x14ac:dyDescent="0.25">
      <c r="A2535" s="5">
        <v>1326203</v>
      </c>
      <c r="B2535" s="5">
        <v>3</v>
      </c>
      <c r="C2535" t="s">
        <v>6758</v>
      </c>
      <c r="D2535" t="s">
        <v>6757</v>
      </c>
      <c r="E2535" t="s">
        <v>6765</v>
      </c>
      <c r="F2535" t="s">
        <v>6102</v>
      </c>
      <c r="G2535" t="s">
        <v>6318</v>
      </c>
      <c r="H2535" t="s">
        <v>127</v>
      </c>
      <c r="I2535" t="s">
        <v>118</v>
      </c>
      <c r="J2535" s="3"/>
      <c r="K2535" s="3" t="s">
        <v>6759</v>
      </c>
      <c r="L2535" s="3"/>
      <c r="M2535" s="3" t="s">
        <v>134</v>
      </c>
      <c r="N2535" s="3">
        <v>45833</v>
      </c>
      <c r="O2535" s="7">
        <v>0.55975694444444446</v>
      </c>
      <c r="P2535" t="s">
        <v>1980</v>
      </c>
      <c r="Q2535" s="3">
        <v>45834</v>
      </c>
      <c r="R2535" s="7">
        <v>0.63998842592592597</v>
      </c>
      <c r="S2535" t="s">
        <v>1980</v>
      </c>
      <c r="T2535">
        <v>2463</v>
      </c>
      <c r="AA2535" t="s">
        <v>234</v>
      </c>
      <c r="AB2535">
        <v>956</v>
      </c>
      <c r="AC2535" t="s">
        <v>154</v>
      </c>
      <c r="AD2535" t="s">
        <v>239</v>
      </c>
      <c r="AF2535" s="12" t="s">
        <v>6312</v>
      </c>
      <c r="AG2535" s="12">
        <v>207</v>
      </c>
      <c r="AH2535" s="12" t="s">
        <v>6312</v>
      </c>
      <c r="AI2535" s="12">
        <v>207</v>
      </c>
      <c r="AJ2535" s="12" t="s">
        <v>6312</v>
      </c>
      <c r="AK2535" s="12">
        <v>207</v>
      </c>
      <c r="AL2535" s="12" t="s">
        <v>6312</v>
      </c>
      <c r="AM2535" s="12">
        <v>207</v>
      </c>
      <c r="AN2535" s="12">
        <v>543</v>
      </c>
      <c r="AO2535" s="12">
        <v>58</v>
      </c>
      <c r="AP2535" s="12">
        <v>543</v>
      </c>
      <c r="AQ2535" s="12">
        <v>58</v>
      </c>
      <c r="AR2535" s="12" t="s">
        <v>239</v>
      </c>
      <c r="AS2535" s="12" t="s">
        <v>239</v>
      </c>
      <c r="AT2535" s="12" t="s">
        <v>239</v>
      </c>
      <c r="AU2535" s="12" t="s">
        <v>239</v>
      </c>
      <c r="AV2535" t="s">
        <v>202</v>
      </c>
      <c r="AW2535" t="s">
        <v>207</v>
      </c>
      <c r="AX2535" t="s">
        <v>211</v>
      </c>
      <c r="AY2535" t="s">
        <v>200</v>
      </c>
      <c r="AZ2535" t="s">
        <v>208</v>
      </c>
      <c r="BA2535">
        <v>2</v>
      </c>
      <c r="BB2535" t="s">
        <v>204</v>
      </c>
      <c r="BC2535" t="s">
        <v>209</v>
      </c>
      <c r="BD2535" t="s">
        <v>211</v>
      </c>
      <c r="BE2535" t="s">
        <v>203</v>
      </c>
      <c r="BF2535" t="s">
        <v>212</v>
      </c>
      <c r="BG2535" t="s">
        <v>211</v>
      </c>
      <c r="BH2535" t="s">
        <v>201</v>
      </c>
      <c r="BI2535" t="s">
        <v>210</v>
      </c>
      <c r="BJ2535">
        <v>1</v>
      </c>
      <c r="BK2535" t="s">
        <v>205</v>
      </c>
      <c r="BL2535" t="s">
        <v>354</v>
      </c>
      <c r="BM2535">
        <v>1</v>
      </c>
      <c r="BQ2535" t="s">
        <v>577</v>
      </c>
      <c r="BR2535" t="s">
        <v>234</v>
      </c>
      <c r="BS2535" t="s">
        <v>6760</v>
      </c>
      <c r="BT2535" t="s">
        <v>234</v>
      </c>
      <c r="BW2535" t="s">
        <v>367</v>
      </c>
      <c r="BX2535" t="s">
        <v>234</v>
      </c>
      <c r="CA2535" t="s">
        <v>1980</v>
      </c>
      <c r="CB2535" s="3">
        <v>45833</v>
      </c>
      <c r="CE2535" t="s">
        <v>1980</v>
      </c>
      <c r="CF2535" s="3">
        <v>45833</v>
      </c>
      <c r="CG2535" t="s">
        <v>1980</v>
      </c>
      <c r="CH2535" s="3">
        <v>45833</v>
      </c>
      <c r="CI2535" t="s">
        <v>1980</v>
      </c>
      <c r="CJ2535" s="3">
        <v>45833</v>
      </c>
      <c r="CS2535" t="s">
        <v>1980</v>
      </c>
      <c r="CT2535" s="3">
        <v>45834</v>
      </c>
      <c r="DA2535" t="s">
        <v>1980</v>
      </c>
      <c r="DB2535" s="3">
        <v>45834</v>
      </c>
      <c r="DR2535" t="s">
        <v>3985</v>
      </c>
      <c r="DU2535" t="s">
        <v>6764</v>
      </c>
    </row>
    <row r="2536" spans="1:125" x14ac:dyDescent="0.25">
      <c r="A2536" s="5">
        <v>1326204</v>
      </c>
      <c r="B2536" s="5">
        <v>4</v>
      </c>
      <c r="C2536" t="s">
        <v>6758</v>
      </c>
      <c r="D2536" t="s">
        <v>6757</v>
      </c>
      <c r="E2536" t="s">
        <v>6765</v>
      </c>
      <c r="F2536" t="s">
        <v>6102</v>
      </c>
      <c r="G2536" t="s">
        <v>6318</v>
      </c>
      <c r="H2536" t="s">
        <v>127</v>
      </c>
      <c r="I2536" t="s">
        <v>118</v>
      </c>
      <c r="J2536" s="3"/>
      <c r="K2536" s="3" t="s">
        <v>6759</v>
      </c>
      <c r="L2536" s="3"/>
      <c r="M2536" s="3" t="s">
        <v>134</v>
      </c>
      <c r="N2536" s="3">
        <v>45833</v>
      </c>
      <c r="O2536" s="7">
        <v>0.55975694444444446</v>
      </c>
      <c r="P2536" t="s">
        <v>1980</v>
      </c>
      <c r="Q2536" s="3">
        <v>45846</v>
      </c>
      <c r="R2536" s="7">
        <v>0.46476851851851853</v>
      </c>
      <c r="S2536" t="s">
        <v>1980</v>
      </c>
      <c r="T2536">
        <v>2463</v>
      </c>
      <c r="U2536" s="92" t="s">
        <v>6771</v>
      </c>
      <c r="V2536" s="93" t="s">
        <v>6772</v>
      </c>
      <c r="W2536" s="92" t="s">
        <v>6773</v>
      </c>
      <c r="X2536" s="93" t="s">
        <v>544</v>
      </c>
      <c r="Y2536" s="92" t="s">
        <v>6774</v>
      </c>
      <c r="Z2536" s="93" t="s">
        <v>506</v>
      </c>
      <c r="AA2536" t="s">
        <v>234</v>
      </c>
      <c r="AB2536">
        <v>956</v>
      </c>
      <c r="AC2536" t="s">
        <v>154</v>
      </c>
      <c r="AD2536" t="s">
        <v>239</v>
      </c>
      <c r="AF2536" s="12" t="s">
        <v>6312</v>
      </c>
      <c r="AG2536" s="12">
        <v>207</v>
      </c>
      <c r="AH2536" s="12" t="s">
        <v>6312</v>
      </c>
      <c r="AI2536" s="12">
        <v>207</v>
      </c>
      <c r="AJ2536" s="12" t="s">
        <v>6312</v>
      </c>
      <c r="AK2536" s="12">
        <v>207</v>
      </c>
      <c r="AL2536" s="12" t="s">
        <v>6312</v>
      </c>
      <c r="AM2536" s="12">
        <v>207</v>
      </c>
      <c r="AN2536" s="12">
        <v>543</v>
      </c>
      <c r="AO2536" s="12">
        <v>58</v>
      </c>
      <c r="AP2536" s="12">
        <v>543</v>
      </c>
      <c r="AQ2536" s="12">
        <v>58</v>
      </c>
      <c r="AR2536" s="12" t="s">
        <v>239</v>
      </c>
      <c r="AS2536" s="12" t="s">
        <v>239</v>
      </c>
      <c r="AT2536" s="12" t="s">
        <v>239</v>
      </c>
      <c r="AU2536" s="12" t="s">
        <v>239</v>
      </c>
      <c r="AV2536" t="s">
        <v>202</v>
      </c>
      <c r="AW2536" t="s">
        <v>207</v>
      </c>
      <c r="AX2536" t="s">
        <v>211</v>
      </c>
      <c r="AY2536" t="s">
        <v>200</v>
      </c>
      <c r="AZ2536" t="s">
        <v>208</v>
      </c>
      <c r="BA2536">
        <v>2</v>
      </c>
      <c r="BB2536" t="s">
        <v>204</v>
      </c>
      <c r="BC2536" t="s">
        <v>209</v>
      </c>
      <c r="BD2536" t="s">
        <v>211</v>
      </c>
      <c r="BE2536" t="s">
        <v>203</v>
      </c>
      <c r="BF2536" t="s">
        <v>212</v>
      </c>
      <c r="BG2536" t="s">
        <v>211</v>
      </c>
      <c r="BH2536" t="s">
        <v>201</v>
      </c>
      <c r="BI2536" t="s">
        <v>210</v>
      </c>
      <c r="BJ2536">
        <v>1</v>
      </c>
      <c r="BK2536" t="s">
        <v>205</v>
      </c>
      <c r="BL2536" t="s">
        <v>354</v>
      </c>
      <c r="BM2536">
        <v>1</v>
      </c>
      <c r="BQ2536" t="s">
        <v>577</v>
      </c>
      <c r="BR2536" t="s">
        <v>234</v>
      </c>
      <c r="BS2536" t="s">
        <v>6760</v>
      </c>
      <c r="BT2536" t="s">
        <v>234</v>
      </c>
      <c r="BW2536" t="s">
        <v>367</v>
      </c>
      <c r="BX2536" t="s">
        <v>234</v>
      </c>
      <c r="CA2536" t="s">
        <v>1980</v>
      </c>
      <c r="CB2536" s="3">
        <v>45833</v>
      </c>
      <c r="CE2536" t="s">
        <v>1980</v>
      </c>
      <c r="CF2536" s="3">
        <v>45833</v>
      </c>
      <c r="CG2536" t="s">
        <v>1980</v>
      </c>
      <c r="CH2536" s="3">
        <v>45833</v>
      </c>
      <c r="CI2536" t="s">
        <v>1980</v>
      </c>
      <c r="CJ2536" s="3">
        <v>45833</v>
      </c>
      <c r="CM2536" t="s">
        <v>1980</v>
      </c>
      <c r="CN2536" s="3">
        <v>45846</v>
      </c>
      <c r="CO2536" t="s">
        <v>1980</v>
      </c>
      <c r="CP2536" s="3">
        <v>45846</v>
      </c>
      <c r="CS2536" t="s">
        <v>1980</v>
      </c>
      <c r="CT2536" s="3">
        <v>45834</v>
      </c>
      <c r="CW2536" t="s">
        <v>1980</v>
      </c>
      <c r="CX2536" s="3">
        <v>45846</v>
      </c>
      <c r="CY2536" t="s">
        <v>1980</v>
      </c>
      <c r="CZ2536" s="3">
        <v>45846</v>
      </c>
      <c r="DA2536" t="s">
        <v>1980</v>
      </c>
      <c r="DB2536" s="3">
        <v>45834</v>
      </c>
      <c r="DR2536" t="s">
        <v>3985</v>
      </c>
      <c r="DU2536" t="s">
        <v>6764</v>
      </c>
    </row>
    <row r="2537" spans="1:125" x14ac:dyDescent="0.25">
      <c r="A2537" s="5">
        <v>1326205</v>
      </c>
      <c r="B2537" s="5">
        <v>5</v>
      </c>
      <c r="C2537" t="s">
        <v>6758</v>
      </c>
      <c r="D2537" t="s">
        <v>6757</v>
      </c>
      <c r="E2537" t="s">
        <v>6765</v>
      </c>
      <c r="F2537" t="s">
        <v>6102</v>
      </c>
      <c r="G2537" t="s">
        <v>6318</v>
      </c>
      <c r="H2537" t="s">
        <v>127</v>
      </c>
      <c r="I2537" t="s">
        <v>118</v>
      </c>
      <c r="J2537" s="3"/>
      <c r="K2537" s="3" t="s">
        <v>6759</v>
      </c>
      <c r="L2537" s="3"/>
      <c r="M2537" s="3" t="s">
        <v>134</v>
      </c>
      <c r="N2537" s="3">
        <v>45833</v>
      </c>
      <c r="O2537" s="7">
        <v>0.55975694444444446</v>
      </c>
      <c r="P2537" t="s">
        <v>1980</v>
      </c>
      <c r="Q2537" s="3">
        <v>45852</v>
      </c>
      <c r="R2537" s="7">
        <v>0.41375000000000001</v>
      </c>
      <c r="S2537" t="s">
        <v>1980</v>
      </c>
      <c r="T2537">
        <v>2463</v>
      </c>
      <c r="U2537" s="92" t="s">
        <v>6771</v>
      </c>
      <c r="V2537" s="93" t="s">
        <v>6772</v>
      </c>
      <c r="W2537" s="92" t="s">
        <v>6773</v>
      </c>
      <c r="X2537" s="93" t="s">
        <v>544</v>
      </c>
      <c r="Y2537" s="92" t="s">
        <v>6774</v>
      </c>
      <c r="Z2537" s="93" t="s">
        <v>506</v>
      </c>
      <c r="AA2537" t="s">
        <v>234</v>
      </c>
      <c r="AB2537">
        <v>956</v>
      </c>
      <c r="AC2537" t="s">
        <v>154</v>
      </c>
      <c r="AD2537" t="s">
        <v>239</v>
      </c>
      <c r="AF2537" s="12" t="s">
        <v>6312</v>
      </c>
      <c r="AG2537" s="12">
        <v>207</v>
      </c>
      <c r="AH2537" s="12" t="s">
        <v>6312</v>
      </c>
      <c r="AI2537" s="12">
        <v>207</v>
      </c>
      <c r="AJ2537" s="12" t="s">
        <v>6312</v>
      </c>
      <c r="AK2537" s="12">
        <v>207</v>
      </c>
      <c r="AL2537" s="12" t="s">
        <v>6312</v>
      </c>
      <c r="AM2537" s="12">
        <v>207</v>
      </c>
      <c r="AN2537" s="12" t="s">
        <v>6217</v>
      </c>
      <c r="AO2537" s="12">
        <v>58</v>
      </c>
      <c r="AP2537" s="12" t="s">
        <v>6217</v>
      </c>
      <c r="AQ2537" s="12">
        <v>58</v>
      </c>
      <c r="AR2537" s="12" t="s">
        <v>239</v>
      </c>
      <c r="AS2537" s="12" t="s">
        <v>239</v>
      </c>
      <c r="AT2537" s="12" t="s">
        <v>239</v>
      </c>
      <c r="AU2537" s="12" t="s">
        <v>239</v>
      </c>
      <c r="AV2537" t="s">
        <v>202</v>
      </c>
      <c r="AW2537" t="s">
        <v>207</v>
      </c>
      <c r="AX2537" t="s">
        <v>211</v>
      </c>
      <c r="AY2537" t="s">
        <v>200</v>
      </c>
      <c r="AZ2537" t="s">
        <v>208</v>
      </c>
      <c r="BA2537">
        <v>2</v>
      </c>
      <c r="BB2537" t="s">
        <v>204</v>
      </c>
      <c r="BC2537" t="s">
        <v>209</v>
      </c>
      <c r="BD2537" t="s">
        <v>211</v>
      </c>
      <c r="BE2537" t="s">
        <v>203</v>
      </c>
      <c r="BF2537" t="s">
        <v>212</v>
      </c>
      <c r="BG2537" t="s">
        <v>211</v>
      </c>
      <c r="BH2537" t="s">
        <v>201</v>
      </c>
      <c r="BI2537" t="s">
        <v>210</v>
      </c>
      <c r="BJ2537">
        <v>1</v>
      </c>
      <c r="BK2537" t="s">
        <v>205</v>
      </c>
      <c r="BL2537" t="s">
        <v>354</v>
      </c>
      <c r="BM2537">
        <v>1</v>
      </c>
      <c r="BQ2537" t="s">
        <v>577</v>
      </c>
      <c r="BR2537" t="s">
        <v>234</v>
      </c>
      <c r="BS2537" t="s">
        <v>6760</v>
      </c>
      <c r="BT2537" t="s">
        <v>234</v>
      </c>
      <c r="BW2537" t="s">
        <v>367</v>
      </c>
      <c r="BX2537" t="s">
        <v>234</v>
      </c>
      <c r="CA2537" t="s">
        <v>1980</v>
      </c>
      <c r="CB2537" s="3">
        <v>45833</v>
      </c>
      <c r="CC2537" t="s">
        <v>1980</v>
      </c>
      <c r="CD2537" s="3">
        <v>45852</v>
      </c>
      <c r="CE2537" t="s">
        <v>1980</v>
      </c>
      <c r="CF2537" s="3">
        <v>45833</v>
      </c>
      <c r="CG2537" t="s">
        <v>1980</v>
      </c>
      <c r="CH2537" s="3">
        <v>45833</v>
      </c>
      <c r="CI2537" t="s">
        <v>1980</v>
      </c>
      <c r="CJ2537" s="3">
        <v>45833</v>
      </c>
      <c r="CM2537" t="s">
        <v>1980</v>
      </c>
      <c r="CN2537" s="3">
        <v>45846</v>
      </c>
      <c r="CO2537" t="s">
        <v>1980</v>
      </c>
      <c r="CP2537" s="3">
        <v>45846</v>
      </c>
      <c r="CS2537" t="s">
        <v>1980</v>
      </c>
      <c r="CT2537" s="3">
        <v>45834</v>
      </c>
      <c r="CW2537" t="s">
        <v>1980</v>
      </c>
      <c r="CX2537" s="3">
        <v>45846</v>
      </c>
      <c r="CY2537" t="s">
        <v>1980</v>
      </c>
      <c r="CZ2537" s="3">
        <v>45846</v>
      </c>
      <c r="DA2537" t="s">
        <v>1980</v>
      </c>
      <c r="DB2537" s="3">
        <v>45834</v>
      </c>
      <c r="DR2537" t="s">
        <v>3985</v>
      </c>
      <c r="DU2537" t="s">
        <v>6764</v>
      </c>
    </row>
    <row r="2538" spans="1:125" x14ac:dyDescent="0.25">
      <c r="A2538" s="5">
        <v>1326206</v>
      </c>
      <c r="B2538" s="5">
        <v>6</v>
      </c>
      <c r="C2538" t="s">
        <v>6758</v>
      </c>
      <c r="D2538" t="s">
        <v>6757</v>
      </c>
      <c r="E2538" t="s">
        <v>6765</v>
      </c>
      <c r="F2538" t="s">
        <v>6102</v>
      </c>
      <c r="G2538" t="s">
        <v>6318</v>
      </c>
      <c r="H2538" t="s">
        <v>127</v>
      </c>
      <c r="I2538" t="s">
        <v>118</v>
      </c>
      <c r="J2538" s="3"/>
      <c r="K2538" s="3" t="s">
        <v>6759</v>
      </c>
      <c r="L2538" s="3"/>
      <c r="M2538" s="3" t="s">
        <v>134</v>
      </c>
      <c r="N2538" s="3">
        <v>45833</v>
      </c>
      <c r="O2538" s="7">
        <v>0.55975694444444446</v>
      </c>
      <c r="P2538" t="s">
        <v>1980</v>
      </c>
      <c r="Q2538" s="3">
        <v>45853</v>
      </c>
      <c r="R2538" s="7">
        <v>0.71146990740740745</v>
      </c>
      <c r="S2538" t="s">
        <v>1980</v>
      </c>
      <c r="T2538">
        <v>2463</v>
      </c>
      <c r="U2538" s="92" t="s">
        <v>6771</v>
      </c>
      <c r="V2538" s="93" t="s">
        <v>6772</v>
      </c>
      <c r="W2538" s="92" t="s">
        <v>6773</v>
      </c>
      <c r="X2538" s="93" t="s">
        <v>544</v>
      </c>
      <c r="Y2538" s="92" t="s">
        <v>6774</v>
      </c>
      <c r="Z2538" s="93" t="s">
        <v>506</v>
      </c>
      <c r="AA2538" t="s">
        <v>234</v>
      </c>
      <c r="AB2538">
        <v>956</v>
      </c>
      <c r="AC2538" t="s">
        <v>154</v>
      </c>
      <c r="AD2538" t="s">
        <v>239</v>
      </c>
      <c r="AF2538" s="12" t="s">
        <v>6312</v>
      </c>
      <c r="AG2538" s="12">
        <v>207</v>
      </c>
      <c r="AH2538" s="12" t="s">
        <v>6312</v>
      </c>
      <c r="AI2538" s="12">
        <v>207</v>
      </c>
      <c r="AJ2538" s="12" t="s">
        <v>6312</v>
      </c>
      <c r="AK2538" s="12">
        <v>207</v>
      </c>
      <c r="AL2538" s="12" t="s">
        <v>6312</v>
      </c>
      <c r="AM2538" s="12">
        <v>207</v>
      </c>
      <c r="AN2538" s="12" t="s">
        <v>6217</v>
      </c>
      <c r="AO2538" s="12">
        <v>58</v>
      </c>
      <c r="AP2538" s="12" t="s">
        <v>6217</v>
      </c>
      <c r="AQ2538" s="12">
        <v>58</v>
      </c>
      <c r="AR2538" s="12" t="s">
        <v>239</v>
      </c>
      <c r="AS2538" s="12" t="s">
        <v>239</v>
      </c>
      <c r="AT2538" s="12" t="s">
        <v>239</v>
      </c>
      <c r="AU2538" s="12" t="s">
        <v>239</v>
      </c>
      <c r="AV2538" t="s">
        <v>202</v>
      </c>
      <c r="AW2538" t="s">
        <v>207</v>
      </c>
      <c r="AX2538" t="s">
        <v>211</v>
      </c>
      <c r="AY2538" t="s">
        <v>200</v>
      </c>
      <c r="AZ2538" t="s">
        <v>208</v>
      </c>
      <c r="BA2538">
        <v>2</v>
      </c>
      <c r="BB2538" t="s">
        <v>204</v>
      </c>
      <c r="BC2538" t="s">
        <v>209</v>
      </c>
      <c r="BD2538" t="s">
        <v>211</v>
      </c>
      <c r="BE2538" t="s">
        <v>203</v>
      </c>
      <c r="BF2538" t="s">
        <v>212</v>
      </c>
      <c r="BG2538" t="s">
        <v>211</v>
      </c>
      <c r="BH2538" t="s">
        <v>201</v>
      </c>
      <c r="BI2538" t="s">
        <v>210</v>
      </c>
      <c r="BJ2538">
        <v>1</v>
      </c>
      <c r="BK2538" t="s">
        <v>205</v>
      </c>
      <c r="BL2538" t="s">
        <v>354</v>
      </c>
      <c r="BM2538">
        <v>1</v>
      </c>
      <c r="BQ2538" t="s">
        <v>577</v>
      </c>
      <c r="BR2538" t="s">
        <v>234</v>
      </c>
      <c r="BS2538" t="s">
        <v>6760</v>
      </c>
      <c r="BT2538" t="s">
        <v>234</v>
      </c>
      <c r="BW2538" t="s">
        <v>367</v>
      </c>
      <c r="BX2538" t="s">
        <v>234</v>
      </c>
      <c r="CA2538" t="s">
        <v>1980</v>
      </c>
      <c r="CB2538" s="3">
        <v>45833</v>
      </c>
      <c r="CC2538" t="s">
        <v>1980</v>
      </c>
      <c r="CD2538" s="3">
        <v>45852</v>
      </c>
      <c r="CE2538" t="s">
        <v>1980</v>
      </c>
      <c r="CF2538" s="3">
        <v>45833</v>
      </c>
      <c r="CG2538" t="s">
        <v>1980</v>
      </c>
      <c r="CH2538" s="3">
        <v>45833</v>
      </c>
      <c r="CI2538" t="s">
        <v>1980</v>
      </c>
      <c r="CJ2538" s="3">
        <v>45833</v>
      </c>
      <c r="CK2538" t="s">
        <v>1980</v>
      </c>
      <c r="CL2538" s="3">
        <v>45853</v>
      </c>
      <c r="CM2538" t="s">
        <v>1980</v>
      </c>
      <c r="CN2538" s="3">
        <v>45846</v>
      </c>
      <c r="CO2538" t="s">
        <v>1980</v>
      </c>
      <c r="CP2538" s="3">
        <v>45846</v>
      </c>
      <c r="CS2538" t="s">
        <v>1980</v>
      </c>
      <c r="CT2538" s="3">
        <v>45834</v>
      </c>
      <c r="CW2538" t="s">
        <v>1980</v>
      </c>
      <c r="CX2538" s="3">
        <v>45846</v>
      </c>
      <c r="CY2538" t="s">
        <v>1980</v>
      </c>
      <c r="CZ2538" s="3">
        <v>45846</v>
      </c>
      <c r="DA2538" t="s">
        <v>1980</v>
      </c>
      <c r="DB2538" s="3">
        <v>45834</v>
      </c>
      <c r="DC2538" t="s">
        <v>1980</v>
      </c>
      <c r="DD2538" s="3">
        <v>45853</v>
      </c>
      <c r="DR2538" t="s">
        <v>3985</v>
      </c>
      <c r="DU2538" t="s">
        <v>6764</v>
      </c>
    </row>
    <row r="2539" spans="1:125" x14ac:dyDescent="0.25">
      <c r="A2539" s="5">
        <v>1326207</v>
      </c>
      <c r="B2539" s="5">
        <v>7</v>
      </c>
      <c r="C2539" t="s">
        <v>6758</v>
      </c>
      <c r="D2539" t="s">
        <v>6757</v>
      </c>
      <c r="E2539" t="s">
        <v>6765</v>
      </c>
      <c r="F2539" t="s">
        <v>6102</v>
      </c>
      <c r="G2539" t="s">
        <v>6318</v>
      </c>
      <c r="H2539" t="s">
        <v>127</v>
      </c>
      <c r="I2539" t="s">
        <v>118</v>
      </c>
      <c r="J2539" s="3"/>
      <c r="K2539" s="3" t="s">
        <v>6759</v>
      </c>
      <c r="L2539" s="3">
        <v>45930</v>
      </c>
      <c r="M2539" s="3" t="s">
        <v>134</v>
      </c>
      <c r="N2539" s="3">
        <v>45833</v>
      </c>
      <c r="O2539" s="7">
        <v>0.55975694444444446</v>
      </c>
      <c r="P2539" t="s">
        <v>1980</v>
      </c>
      <c r="Q2539" s="3">
        <v>45854</v>
      </c>
      <c r="R2539" s="7">
        <v>0.64899305555555553</v>
      </c>
      <c r="S2539" t="s">
        <v>1908</v>
      </c>
      <c r="T2539">
        <v>2463</v>
      </c>
      <c r="U2539" s="92" t="s">
        <v>6771</v>
      </c>
      <c r="V2539" s="93" t="s">
        <v>6772</v>
      </c>
      <c r="W2539" s="92" t="s">
        <v>6773</v>
      </c>
      <c r="X2539" s="93" t="s">
        <v>544</v>
      </c>
      <c r="Y2539" s="92" t="s">
        <v>6774</v>
      </c>
      <c r="Z2539" s="93" t="s">
        <v>506</v>
      </c>
      <c r="AA2539" t="s">
        <v>234</v>
      </c>
      <c r="AB2539">
        <v>956</v>
      </c>
      <c r="AC2539" t="s">
        <v>154</v>
      </c>
      <c r="AD2539" t="s">
        <v>239</v>
      </c>
      <c r="AF2539" s="12" t="s">
        <v>6312</v>
      </c>
      <c r="AG2539" s="12">
        <v>207</v>
      </c>
      <c r="AH2539" s="12" t="s">
        <v>6312</v>
      </c>
      <c r="AI2539" s="12">
        <v>207</v>
      </c>
      <c r="AJ2539" s="12" t="s">
        <v>6312</v>
      </c>
      <c r="AK2539" s="12">
        <v>207</v>
      </c>
      <c r="AL2539" s="12" t="s">
        <v>6312</v>
      </c>
      <c r="AM2539" s="12">
        <v>207</v>
      </c>
      <c r="AN2539" s="12" t="s">
        <v>6217</v>
      </c>
      <c r="AO2539" s="12">
        <v>58</v>
      </c>
      <c r="AP2539" s="12" t="s">
        <v>6217</v>
      </c>
      <c r="AQ2539" s="12">
        <v>58</v>
      </c>
      <c r="AR2539" s="12" t="s">
        <v>239</v>
      </c>
      <c r="AS2539" s="12" t="s">
        <v>239</v>
      </c>
      <c r="AT2539" s="12" t="s">
        <v>239</v>
      </c>
      <c r="AU2539" s="12" t="s">
        <v>239</v>
      </c>
      <c r="AV2539" t="s">
        <v>202</v>
      </c>
      <c r="AW2539" t="s">
        <v>207</v>
      </c>
      <c r="AX2539" t="s">
        <v>211</v>
      </c>
      <c r="AY2539" t="s">
        <v>200</v>
      </c>
      <c r="AZ2539" t="s">
        <v>208</v>
      </c>
      <c r="BA2539">
        <v>2</v>
      </c>
      <c r="BB2539" t="s">
        <v>204</v>
      </c>
      <c r="BC2539" t="s">
        <v>209</v>
      </c>
      <c r="BD2539" t="s">
        <v>211</v>
      </c>
      <c r="BE2539" t="s">
        <v>203</v>
      </c>
      <c r="BF2539" t="s">
        <v>212</v>
      </c>
      <c r="BG2539" t="s">
        <v>211</v>
      </c>
      <c r="BH2539" t="s">
        <v>201</v>
      </c>
      <c r="BI2539" t="s">
        <v>210</v>
      </c>
      <c r="BJ2539">
        <v>1</v>
      </c>
      <c r="BK2539" t="s">
        <v>205</v>
      </c>
      <c r="BL2539" t="s">
        <v>354</v>
      </c>
      <c r="BM2539">
        <v>1</v>
      </c>
      <c r="BQ2539" t="s">
        <v>577</v>
      </c>
      <c r="BR2539" t="s">
        <v>234</v>
      </c>
      <c r="BS2539" t="s">
        <v>6760</v>
      </c>
      <c r="BT2539" t="s">
        <v>234</v>
      </c>
      <c r="BW2539" t="s">
        <v>367</v>
      </c>
      <c r="BX2539" t="s">
        <v>234</v>
      </c>
      <c r="CA2539" t="s">
        <v>1980</v>
      </c>
      <c r="CB2539" s="3">
        <v>45833</v>
      </c>
      <c r="CC2539" t="s">
        <v>1980</v>
      </c>
      <c r="CD2539" s="3">
        <v>45852</v>
      </c>
      <c r="CE2539" t="s">
        <v>1980</v>
      </c>
      <c r="CF2539" s="3">
        <v>45833</v>
      </c>
      <c r="CG2539" t="s">
        <v>1980</v>
      </c>
      <c r="CH2539" s="3">
        <v>45833</v>
      </c>
      <c r="CI2539" t="s">
        <v>1980</v>
      </c>
      <c r="CJ2539" s="3">
        <v>45833</v>
      </c>
      <c r="CK2539" t="s">
        <v>1980</v>
      </c>
      <c r="CL2539" s="3">
        <v>45853</v>
      </c>
      <c r="CM2539" t="s">
        <v>1980</v>
      </c>
      <c r="CN2539" s="3">
        <v>45846</v>
      </c>
      <c r="CO2539" t="s">
        <v>1980</v>
      </c>
      <c r="CP2539" s="3">
        <v>45846</v>
      </c>
      <c r="CS2539" t="s">
        <v>1980</v>
      </c>
      <c r="CT2539" s="3">
        <v>45834</v>
      </c>
      <c r="CW2539" t="s">
        <v>1980</v>
      </c>
      <c r="CX2539" s="3">
        <v>45846</v>
      </c>
      <c r="CY2539" t="s">
        <v>1980</v>
      </c>
      <c r="CZ2539" s="3">
        <v>45846</v>
      </c>
      <c r="DA2539" t="s">
        <v>1980</v>
      </c>
      <c r="DB2539" s="3">
        <v>45834</v>
      </c>
      <c r="DC2539" t="s">
        <v>1980</v>
      </c>
      <c r="DD2539" s="3">
        <v>45853</v>
      </c>
      <c r="DR2539" t="s">
        <v>3985</v>
      </c>
      <c r="DU2539" t="s">
        <v>6764</v>
      </c>
    </row>
    <row r="2540" spans="1:125" x14ac:dyDescent="0.25">
      <c r="A2540" s="5">
        <v>1326208</v>
      </c>
      <c r="B2540" s="5">
        <v>8</v>
      </c>
      <c r="C2540" t="s">
        <v>6758</v>
      </c>
      <c r="D2540" t="s">
        <v>6757</v>
      </c>
      <c r="E2540" t="s">
        <v>6765</v>
      </c>
      <c r="F2540" t="s">
        <v>6102</v>
      </c>
      <c r="G2540" t="s">
        <v>6318</v>
      </c>
      <c r="H2540" t="s">
        <v>127</v>
      </c>
      <c r="I2540" t="s">
        <v>118</v>
      </c>
      <c r="J2540" s="3"/>
      <c r="K2540" s="3" t="s">
        <v>6759</v>
      </c>
      <c r="L2540" s="3">
        <v>45930</v>
      </c>
      <c r="M2540" s="3" t="s">
        <v>134</v>
      </c>
      <c r="N2540" s="3">
        <v>45833</v>
      </c>
      <c r="O2540" s="7">
        <v>0.55975694444444446</v>
      </c>
      <c r="P2540" t="s">
        <v>1980</v>
      </c>
      <c r="Q2540" s="3">
        <v>45854</v>
      </c>
      <c r="R2540" s="7">
        <v>0.65295138888888893</v>
      </c>
      <c r="S2540" t="s">
        <v>1908</v>
      </c>
      <c r="T2540">
        <v>2463</v>
      </c>
      <c r="U2540" s="92" t="s">
        <v>6771</v>
      </c>
      <c r="V2540" s="93" t="s">
        <v>6772</v>
      </c>
      <c r="W2540" s="92" t="s">
        <v>6773</v>
      </c>
      <c r="X2540" s="93" t="s">
        <v>544</v>
      </c>
      <c r="Y2540" s="92" t="s">
        <v>6774</v>
      </c>
      <c r="Z2540" s="93" t="s">
        <v>506</v>
      </c>
      <c r="AA2540" t="s">
        <v>234</v>
      </c>
      <c r="AB2540">
        <v>956</v>
      </c>
      <c r="AC2540" t="s">
        <v>154</v>
      </c>
      <c r="AD2540" t="s">
        <v>239</v>
      </c>
      <c r="AF2540" s="12" t="s">
        <v>6312</v>
      </c>
      <c r="AG2540" s="12">
        <v>207</v>
      </c>
      <c r="AH2540" s="12" t="s">
        <v>6312</v>
      </c>
      <c r="AI2540" s="12">
        <v>207</v>
      </c>
      <c r="AJ2540" s="12" t="s">
        <v>6312</v>
      </c>
      <c r="AK2540" s="12">
        <v>207</v>
      </c>
      <c r="AL2540" s="12" t="s">
        <v>6312</v>
      </c>
      <c r="AM2540" s="12">
        <v>207</v>
      </c>
      <c r="AN2540" s="12" t="s">
        <v>6217</v>
      </c>
      <c r="AO2540" s="12">
        <v>58</v>
      </c>
      <c r="AP2540" s="12" t="s">
        <v>6217</v>
      </c>
      <c r="AQ2540" s="12">
        <v>58</v>
      </c>
      <c r="AR2540" s="12" t="s">
        <v>239</v>
      </c>
      <c r="AS2540" s="12" t="s">
        <v>239</v>
      </c>
      <c r="AT2540" s="12" t="s">
        <v>239</v>
      </c>
      <c r="AU2540" s="12" t="s">
        <v>239</v>
      </c>
      <c r="AV2540" t="s">
        <v>202</v>
      </c>
      <c r="AW2540" t="s">
        <v>207</v>
      </c>
      <c r="AX2540" t="s">
        <v>211</v>
      </c>
      <c r="AY2540" t="s">
        <v>200</v>
      </c>
      <c r="AZ2540" t="s">
        <v>208</v>
      </c>
      <c r="BA2540">
        <v>2</v>
      </c>
      <c r="BB2540" t="s">
        <v>204</v>
      </c>
      <c r="BC2540" t="s">
        <v>209</v>
      </c>
      <c r="BD2540" t="s">
        <v>211</v>
      </c>
      <c r="BE2540" t="s">
        <v>203</v>
      </c>
      <c r="BF2540" t="s">
        <v>212</v>
      </c>
      <c r="BG2540" t="s">
        <v>211</v>
      </c>
      <c r="BH2540" t="s">
        <v>201</v>
      </c>
      <c r="BI2540" t="s">
        <v>210</v>
      </c>
      <c r="BJ2540">
        <v>1</v>
      </c>
      <c r="BK2540" t="s">
        <v>205</v>
      </c>
      <c r="BL2540" t="s">
        <v>354</v>
      </c>
      <c r="BM2540">
        <v>1</v>
      </c>
      <c r="BQ2540" t="s">
        <v>577</v>
      </c>
      <c r="BR2540" t="s">
        <v>234</v>
      </c>
      <c r="BS2540" t="s">
        <v>6760</v>
      </c>
      <c r="BT2540" t="s">
        <v>234</v>
      </c>
      <c r="BW2540" t="s">
        <v>367</v>
      </c>
      <c r="BX2540" t="s">
        <v>234</v>
      </c>
      <c r="CA2540" t="s">
        <v>1980</v>
      </c>
      <c r="CB2540" s="3">
        <v>45833</v>
      </c>
      <c r="CC2540" t="s">
        <v>1980</v>
      </c>
      <c r="CD2540" s="3">
        <v>45852</v>
      </c>
      <c r="CE2540" t="s">
        <v>1980</v>
      </c>
      <c r="CF2540" s="3">
        <v>45833</v>
      </c>
      <c r="CG2540" t="s">
        <v>1980</v>
      </c>
      <c r="CH2540" s="3">
        <v>45833</v>
      </c>
      <c r="CI2540" t="s">
        <v>1980</v>
      </c>
      <c r="CJ2540" s="3">
        <v>45833</v>
      </c>
      <c r="CK2540" t="s">
        <v>1980</v>
      </c>
      <c r="CL2540" s="3">
        <v>45853</v>
      </c>
      <c r="CM2540" t="s">
        <v>1980</v>
      </c>
      <c r="CN2540" s="3">
        <v>45846</v>
      </c>
      <c r="CO2540" t="s">
        <v>1980</v>
      </c>
      <c r="CP2540" s="3">
        <v>45846</v>
      </c>
      <c r="CS2540" t="s">
        <v>1980</v>
      </c>
      <c r="CT2540" s="3">
        <v>45834</v>
      </c>
      <c r="CW2540" t="s">
        <v>1980</v>
      </c>
      <c r="CX2540" s="3">
        <v>45846</v>
      </c>
      <c r="CY2540" t="s">
        <v>1980</v>
      </c>
      <c r="CZ2540" s="3">
        <v>45846</v>
      </c>
      <c r="DA2540" t="s">
        <v>1980</v>
      </c>
      <c r="DB2540" s="3">
        <v>45834</v>
      </c>
      <c r="DC2540" t="s">
        <v>1980</v>
      </c>
      <c r="DD2540" s="3">
        <v>45853</v>
      </c>
      <c r="DE2540" t="s">
        <v>1908</v>
      </c>
      <c r="DF2540" s="3">
        <v>45854</v>
      </c>
      <c r="DK2540" t="s">
        <v>1908</v>
      </c>
      <c r="DL2540" s="3">
        <v>45854</v>
      </c>
      <c r="DQ2540" t="s">
        <v>6102</v>
      </c>
      <c r="DR2540" t="s">
        <v>3985</v>
      </c>
      <c r="DU2540" t="s">
        <v>6764</v>
      </c>
    </row>
    <row r="2541" spans="1:125" x14ac:dyDescent="0.25">
      <c r="A2541" s="5">
        <v>1326301</v>
      </c>
      <c r="B2541" s="5">
        <v>1</v>
      </c>
      <c r="J2541" s="3"/>
      <c r="K2541" s="3"/>
      <c r="L2541" s="3"/>
      <c r="M2541" s="3"/>
      <c r="N2541" s="3">
        <v>45833</v>
      </c>
      <c r="O2541" s="7">
        <v>0.70839120370370368</v>
      </c>
      <c r="P2541" t="s">
        <v>1908</v>
      </c>
      <c r="AV2541" t="s">
        <v>202</v>
      </c>
      <c r="AW2541" t="s">
        <v>207</v>
      </c>
      <c r="AX2541" t="s">
        <v>211</v>
      </c>
      <c r="AY2541" t="s">
        <v>200</v>
      </c>
      <c r="AZ2541" t="s">
        <v>208</v>
      </c>
      <c r="BA2541">
        <v>2</v>
      </c>
      <c r="BB2541" t="s">
        <v>204</v>
      </c>
      <c r="BC2541" t="s">
        <v>209</v>
      </c>
      <c r="BD2541" t="s">
        <v>211</v>
      </c>
      <c r="BE2541" t="s">
        <v>203</v>
      </c>
      <c r="BF2541" t="s">
        <v>212</v>
      </c>
      <c r="BG2541" t="s">
        <v>211</v>
      </c>
      <c r="BH2541" t="s">
        <v>201</v>
      </c>
      <c r="BI2541" t="s">
        <v>210</v>
      </c>
      <c r="BJ2541">
        <v>1</v>
      </c>
      <c r="BK2541" t="s">
        <v>205</v>
      </c>
      <c r="BL2541" t="s">
        <v>354</v>
      </c>
      <c r="BM2541">
        <v>1</v>
      </c>
    </row>
    <row r="2542" spans="1:125" x14ac:dyDescent="0.25">
      <c r="A2542" s="5">
        <v>1326401</v>
      </c>
      <c r="B2542" s="5">
        <v>1</v>
      </c>
      <c r="J2542" s="3"/>
      <c r="K2542" s="3"/>
      <c r="L2542" s="3"/>
      <c r="M2542" s="3"/>
      <c r="N2542" s="3">
        <v>45835</v>
      </c>
      <c r="O2542" s="7">
        <v>0.37181712962962965</v>
      </c>
      <c r="P2542" t="s">
        <v>1908</v>
      </c>
      <c r="AV2542" t="s">
        <v>202</v>
      </c>
      <c r="AW2542" t="s">
        <v>207</v>
      </c>
      <c r="AX2542" t="s">
        <v>211</v>
      </c>
      <c r="AY2542" t="s">
        <v>200</v>
      </c>
      <c r="AZ2542" t="s">
        <v>208</v>
      </c>
      <c r="BA2542">
        <v>2</v>
      </c>
      <c r="BB2542" t="s">
        <v>204</v>
      </c>
      <c r="BC2542" t="s">
        <v>209</v>
      </c>
      <c r="BD2542" t="s">
        <v>211</v>
      </c>
      <c r="BE2542" t="s">
        <v>203</v>
      </c>
      <c r="BF2542" t="s">
        <v>212</v>
      </c>
      <c r="BG2542" t="s">
        <v>211</v>
      </c>
      <c r="BH2542" t="s">
        <v>201</v>
      </c>
      <c r="BI2542" t="s">
        <v>210</v>
      </c>
      <c r="BJ2542">
        <v>1</v>
      </c>
      <c r="BK2542" t="s">
        <v>205</v>
      </c>
      <c r="BL2542" t="s">
        <v>354</v>
      </c>
      <c r="BM2542">
        <v>1</v>
      </c>
    </row>
    <row r="2543" spans="1:125" x14ac:dyDescent="0.25">
      <c r="A2543" s="5">
        <v>1326402</v>
      </c>
      <c r="B2543" s="5">
        <v>2</v>
      </c>
      <c r="D2543" t="s">
        <v>6766</v>
      </c>
      <c r="E2543" t="s">
        <v>6706</v>
      </c>
      <c r="F2543" t="s">
        <v>6102</v>
      </c>
      <c r="H2543" t="s">
        <v>127</v>
      </c>
      <c r="I2543" t="s">
        <v>117</v>
      </c>
      <c r="J2543" s="3"/>
      <c r="K2543" s="3"/>
      <c r="L2543" s="3">
        <v>45965</v>
      </c>
      <c r="M2543" s="3" t="s">
        <v>133</v>
      </c>
      <c r="N2543" s="3">
        <v>45835</v>
      </c>
      <c r="O2543" s="7">
        <v>0.37181712962962965</v>
      </c>
      <c r="P2543" t="s">
        <v>1908</v>
      </c>
      <c r="Q2543" s="3">
        <v>45835</v>
      </c>
      <c r="R2543" s="7">
        <v>0.37353009259259257</v>
      </c>
      <c r="S2543" t="s">
        <v>1908</v>
      </c>
      <c r="U2543" s="92" t="s">
        <v>5663</v>
      </c>
      <c r="V2543" s="93" t="s">
        <v>6767</v>
      </c>
      <c r="W2543" s="92" t="s">
        <v>1084</v>
      </c>
      <c r="X2543" s="93" t="s">
        <v>6768</v>
      </c>
      <c r="Y2543" s="92" t="s">
        <v>386</v>
      </c>
      <c r="Z2543" s="93" t="s">
        <v>228</v>
      </c>
      <c r="AA2543" t="s">
        <v>234</v>
      </c>
      <c r="AB2543">
        <v>903</v>
      </c>
      <c r="AC2543" t="s">
        <v>154</v>
      </c>
      <c r="AD2543" t="s">
        <v>474</v>
      </c>
      <c r="AR2543" s="12" t="s">
        <v>856</v>
      </c>
      <c r="AS2543" s="12" t="s">
        <v>856</v>
      </c>
      <c r="AT2543" s="12" t="s">
        <v>856</v>
      </c>
      <c r="AU2543" s="12" t="s">
        <v>856</v>
      </c>
      <c r="AV2543" t="s">
        <v>202</v>
      </c>
      <c r="AW2543" t="s">
        <v>207</v>
      </c>
      <c r="AX2543" t="s">
        <v>211</v>
      </c>
      <c r="AY2543" t="s">
        <v>200</v>
      </c>
      <c r="AZ2543" t="s">
        <v>208</v>
      </c>
      <c r="BA2543">
        <v>2</v>
      </c>
      <c r="BB2543" t="s">
        <v>204</v>
      </c>
      <c r="BC2543" t="s">
        <v>209</v>
      </c>
      <c r="BD2543" t="s">
        <v>211</v>
      </c>
      <c r="BE2543" t="s">
        <v>203</v>
      </c>
      <c r="BF2543" t="s">
        <v>212</v>
      </c>
      <c r="BG2543" t="s">
        <v>211</v>
      </c>
      <c r="BH2543" t="s">
        <v>201</v>
      </c>
      <c r="BI2543" t="s">
        <v>210</v>
      </c>
      <c r="BJ2543">
        <v>1</v>
      </c>
      <c r="BK2543" t="s">
        <v>205</v>
      </c>
      <c r="BL2543" t="s">
        <v>354</v>
      </c>
      <c r="BM2543">
        <v>1</v>
      </c>
      <c r="DR2543" t="s">
        <v>6399</v>
      </c>
      <c r="DU2543" t="s">
        <v>6769</v>
      </c>
    </row>
    <row r="2544" spans="1:125" x14ac:dyDescent="0.25">
      <c r="A2544" s="5">
        <v>1326403</v>
      </c>
      <c r="B2544" s="5">
        <v>3</v>
      </c>
      <c r="D2544" t="s">
        <v>6766</v>
      </c>
      <c r="E2544" t="s">
        <v>6706</v>
      </c>
      <c r="F2544" t="s">
        <v>6102</v>
      </c>
      <c r="G2544" t="s">
        <v>6235</v>
      </c>
      <c r="H2544" t="s">
        <v>127</v>
      </c>
      <c r="I2544" t="s">
        <v>117</v>
      </c>
      <c r="J2544" s="3"/>
      <c r="K2544" s="3"/>
      <c r="L2544" s="3">
        <v>45965</v>
      </c>
      <c r="M2544" s="3" t="s">
        <v>133</v>
      </c>
      <c r="N2544" s="3">
        <v>45835</v>
      </c>
      <c r="O2544" s="7">
        <v>0.37181712962962965</v>
      </c>
      <c r="P2544" t="s">
        <v>1908</v>
      </c>
      <c r="Q2544" s="3">
        <v>45835</v>
      </c>
      <c r="R2544" s="7">
        <v>0.37444444444444447</v>
      </c>
      <c r="S2544" t="s">
        <v>1908</v>
      </c>
      <c r="U2544" s="92" t="s">
        <v>5663</v>
      </c>
      <c r="V2544" s="93" t="s">
        <v>6767</v>
      </c>
      <c r="W2544" s="92" t="s">
        <v>1084</v>
      </c>
      <c r="X2544" s="93" t="s">
        <v>6768</v>
      </c>
      <c r="Y2544" s="92" t="s">
        <v>386</v>
      </c>
      <c r="Z2544" s="93" t="s">
        <v>228</v>
      </c>
      <c r="AA2544" t="s">
        <v>234</v>
      </c>
      <c r="AB2544">
        <v>903</v>
      </c>
      <c r="AC2544" t="s">
        <v>154</v>
      </c>
      <c r="AD2544" t="s">
        <v>474</v>
      </c>
      <c r="AF2544" s="12" t="s">
        <v>5876</v>
      </c>
      <c r="AG2544" s="12">
        <v>83</v>
      </c>
      <c r="AH2544" s="12" t="s">
        <v>5876</v>
      </c>
      <c r="AI2544" s="12">
        <v>83</v>
      </c>
      <c r="AJ2544" s="12" t="s">
        <v>5876</v>
      </c>
      <c r="AK2544" s="12">
        <v>83</v>
      </c>
      <c r="AL2544" s="12" t="s">
        <v>5876</v>
      </c>
      <c r="AM2544" s="12">
        <v>83</v>
      </c>
      <c r="AN2544" s="12" t="s">
        <v>6136</v>
      </c>
      <c r="AO2544" s="12">
        <v>45</v>
      </c>
      <c r="AP2544" s="12" t="s">
        <v>6136</v>
      </c>
      <c r="AQ2544" s="12">
        <v>45</v>
      </c>
      <c r="AR2544" s="12" t="s">
        <v>239</v>
      </c>
      <c r="AS2544" s="12" t="s">
        <v>239</v>
      </c>
      <c r="AT2544" s="12" t="s">
        <v>239</v>
      </c>
      <c r="AU2544" s="12" t="s">
        <v>239</v>
      </c>
      <c r="AV2544" t="s">
        <v>202</v>
      </c>
      <c r="AW2544" t="s">
        <v>207</v>
      </c>
      <c r="AX2544" t="s">
        <v>211</v>
      </c>
      <c r="AY2544" t="s">
        <v>200</v>
      </c>
      <c r="AZ2544" t="s">
        <v>208</v>
      </c>
      <c r="BA2544">
        <v>2</v>
      </c>
      <c r="BB2544" t="s">
        <v>204</v>
      </c>
      <c r="BC2544" t="s">
        <v>209</v>
      </c>
      <c r="BD2544" t="s">
        <v>211</v>
      </c>
      <c r="BE2544" t="s">
        <v>203</v>
      </c>
      <c r="BF2544" t="s">
        <v>212</v>
      </c>
      <c r="BG2544" t="s">
        <v>211</v>
      </c>
      <c r="BH2544" t="s">
        <v>201</v>
      </c>
      <c r="BI2544" t="s">
        <v>210</v>
      </c>
      <c r="BJ2544">
        <v>1</v>
      </c>
      <c r="BK2544" t="s">
        <v>205</v>
      </c>
      <c r="BL2544" t="s">
        <v>354</v>
      </c>
      <c r="BM2544">
        <v>1</v>
      </c>
      <c r="BQ2544" t="s">
        <v>577</v>
      </c>
      <c r="BR2544" t="s">
        <v>6108</v>
      </c>
      <c r="BS2544" t="s">
        <v>6770</v>
      </c>
      <c r="BT2544" t="s">
        <v>6108</v>
      </c>
      <c r="BW2544" t="s">
        <v>367</v>
      </c>
      <c r="BX2544" t="s">
        <v>6108</v>
      </c>
      <c r="BY2544" t="s">
        <v>6245</v>
      </c>
      <c r="BZ2544" t="s">
        <v>6108</v>
      </c>
      <c r="DR2544" t="s">
        <v>6399</v>
      </c>
      <c r="DU2544" t="s">
        <v>6769</v>
      </c>
    </row>
    <row r="2545" spans="1:125" x14ac:dyDescent="0.25">
      <c r="A2545" s="5">
        <v>1326404</v>
      </c>
      <c r="B2545" s="5">
        <v>4</v>
      </c>
      <c r="D2545" t="s">
        <v>6766</v>
      </c>
      <c r="E2545" t="s">
        <v>6706</v>
      </c>
      <c r="F2545" t="s">
        <v>6102</v>
      </c>
      <c r="G2545" t="s">
        <v>6235</v>
      </c>
      <c r="H2545" t="s">
        <v>127</v>
      </c>
      <c r="I2545" t="s">
        <v>117</v>
      </c>
      <c r="L2545" s="3">
        <v>45965</v>
      </c>
      <c r="M2545" t="s">
        <v>133</v>
      </c>
      <c r="N2545" s="3">
        <v>45835</v>
      </c>
      <c r="O2545" s="7">
        <v>0.37181712962962965</v>
      </c>
      <c r="P2545" t="s">
        <v>1908</v>
      </c>
      <c r="Q2545" s="3">
        <v>45835</v>
      </c>
      <c r="R2545" s="7">
        <v>0.37495370370370368</v>
      </c>
      <c r="S2545" t="s">
        <v>1908</v>
      </c>
      <c r="U2545" s="92" t="s">
        <v>5663</v>
      </c>
      <c r="V2545" s="93" t="s">
        <v>6767</v>
      </c>
      <c r="W2545" s="92" t="s">
        <v>1084</v>
      </c>
      <c r="X2545" s="93" t="s">
        <v>6768</v>
      </c>
      <c r="Y2545" s="92" t="s">
        <v>386</v>
      </c>
      <c r="Z2545" s="93" t="s">
        <v>228</v>
      </c>
      <c r="AA2545" t="s">
        <v>234</v>
      </c>
      <c r="AB2545">
        <v>902</v>
      </c>
      <c r="AC2545" t="s">
        <v>154</v>
      </c>
      <c r="AD2545" t="s">
        <v>474</v>
      </c>
      <c r="AF2545" s="12" t="s">
        <v>5876</v>
      </c>
      <c r="AG2545" s="12">
        <v>83</v>
      </c>
      <c r="AH2545" s="12" t="s">
        <v>5876</v>
      </c>
      <c r="AI2545" s="12">
        <v>83</v>
      </c>
      <c r="AJ2545" s="12" t="s">
        <v>5876</v>
      </c>
      <c r="AK2545" s="12">
        <v>83</v>
      </c>
      <c r="AL2545" s="12" t="s">
        <v>5876</v>
      </c>
      <c r="AM2545" s="12">
        <v>83</v>
      </c>
      <c r="AN2545" s="12" t="s">
        <v>6136</v>
      </c>
      <c r="AO2545" s="12">
        <v>45</v>
      </c>
      <c r="AP2545" s="12" t="s">
        <v>6136</v>
      </c>
      <c r="AQ2545" s="12">
        <v>45</v>
      </c>
      <c r="AR2545" s="12" t="s">
        <v>239</v>
      </c>
      <c r="AS2545" s="12" t="s">
        <v>239</v>
      </c>
      <c r="AT2545" s="12" t="s">
        <v>239</v>
      </c>
      <c r="AU2545" s="12" t="s">
        <v>239</v>
      </c>
      <c r="AV2545" t="s">
        <v>202</v>
      </c>
      <c r="AW2545" t="s">
        <v>207</v>
      </c>
      <c r="AX2545" t="s">
        <v>211</v>
      </c>
      <c r="AY2545" t="s">
        <v>200</v>
      </c>
      <c r="AZ2545" t="s">
        <v>208</v>
      </c>
      <c r="BA2545">
        <v>2</v>
      </c>
      <c r="BB2545" t="s">
        <v>204</v>
      </c>
      <c r="BC2545" t="s">
        <v>209</v>
      </c>
      <c r="BD2545" t="s">
        <v>211</v>
      </c>
      <c r="BE2545" t="s">
        <v>203</v>
      </c>
      <c r="BF2545" t="s">
        <v>212</v>
      </c>
      <c r="BG2545" t="s">
        <v>211</v>
      </c>
      <c r="BH2545" t="s">
        <v>201</v>
      </c>
      <c r="BI2545" t="s">
        <v>210</v>
      </c>
      <c r="BJ2545">
        <v>1</v>
      </c>
      <c r="BK2545" t="s">
        <v>205</v>
      </c>
      <c r="BL2545" t="s">
        <v>354</v>
      </c>
      <c r="BM2545">
        <v>1</v>
      </c>
      <c r="BQ2545" t="s">
        <v>577</v>
      </c>
      <c r="BR2545" t="s">
        <v>6108</v>
      </c>
      <c r="BS2545" t="s">
        <v>6770</v>
      </c>
      <c r="BT2545" t="s">
        <v>6108</v>
      </c>
      <c r="BW2545" t="s">
        <v>367</v>
      </c>
      <c r="BX2545" t="s">
        <v>6108</v>
      </c>
      <c r="BY2545" t="s">
        <v>6245</v>
      </c>
      <c r="BZ2545" t="s">
        <v>6108</v>
      </c>
      <c r="CA2545" t="s">
        <v>1908</v>
      </c>
      <c r="CB2545" s="3">
        <v>45835</v>
      </c>
      <c r="CE2545" t="s">
        <v>1908</v>
      </c>
      <c r="CF2545" s="3">
        <v>45835</v>
      </c>
      <c r="CS2545" t="s">
        <v>1908</v>
      </c>
      <c r="CT2545" s="3">
        <v>45835</v>
      </c>
      <c r="DR2545" t="s">
        <v>6399</v>
      </c>
      <c r="DU2545" t="s">
        <v>6769</v>
      </c>
    </row>
    <row r="2546" spans="1:125" x14ac:dyDescent="0.25">
      <c r="A2546" s="5">
        <v>1326405</v>
      </c>
      <c r="B2546" s="5">
        <v>5</v>
      </c>
      <c r="D2546" t="s">
        <v>6766</v>
      </c>
      <c r="E2546" t="s">
        <v>6706</v>
      </c>
      <c r="F2546" t="s">
        <v>6102</v>
      </c>
      <c r="G2546" t="s">
        <v>6235</v>
      </c>
      <c r="H2546" t="s">
        <v>127</v>
      </c>
      <c r="I2546" t="s">
        <v>117</v>
      </c>
      <c r="L2546" s="3">
        <v>45965</v>
      </c>
      <c r="M2546" t="s">
        <v>133</v>
      </c>
      <c r="N2546" s="3">
        <v>45835</v>
      </c>
      <c r="O2546" s="7">
        <v>0.37181712962962965</v>
      </c>
      <c r="P2546" t="s">
        <v>1908</v>
      </c>
      <c r="Q2546" s="3">
        <v>45845</v>
      </c>
      <c r="R2546" s="7">
        <v>0.42819444444444443</v>
      </c>
      <c r="S2546" t="s">
        <v>1908</v>
      </c>
      <c r="U2546" s="92" t="s">
        <v>5663</v>
      </c>
      <c r="V2546" s="93" t="s">
        <v>6767</v>
      </c>
      <c r="W2546" s="92" t="s">
        <v>1084</v>
      </c>
      <c r="X2546" s="93" t="s">
        <v>6768</v>
      </c>
      <c r="Y2546" s="92" t="s">
        <v>386</v>
      </c>
      <c r="Z2546" s="93" t="s">
        <v>228</v>
      </c>
      <c r="AA2546" t="s">
        <v>234</v>
      </c>
      <c r="AB2546">
        <v>902</v>
      </c>
      <c r="AC2546" t="s">
        <v>154</v>
      </c>
      <c r="AD2546" t="s">
        <v>474</v>
      </c>
      <c r="AF2546" s="12" t="s">
        <v>5876</v>
      </c>
      <c r="AG2546" s="12">
        <v>83</v>
      </c>
      <c r="AH2546" s="12" t="s">
        <v>5876</v>
      </c>
      <c r="AI2546" s="12">
        <v>83</v>
      </c>
      <c r="AJ2546" s="12" t="s">
        <v>5876</v>
      </c>
      <c r="AK2546" s="12">
        <v>83</v>
      </c>
      <c r="AL2546" s="12" t="s">
        <v>5876</v>
      </c>
      <c r="AM2546" s="12">
        <v>83</v>
      </c>
      <c r="AN2546" s="12" t="s">
        <v>6136</v>
      </c>
      <c r="AO2546" s="12">
        <v>45</v>
      </c>
      <c r="AP2546" s="12" t="s">
        <v>6136</v>
      </c>
      <c r="AQ2546" s="12">
        <v>45</v>
      </c>
      <c r="AR2546" s="12" t="s">
        <v>239</v>
      </c>
      <c r="AS2546" s="12" t="s">
        <v>239</v>
      </c>
      <c r="AT2546" s="12" t="s">
        <v>239</v>
      </c>
      <c r="AU2546" s="12" t="s">
        <v>239</v>
      </c>
      <c r="AV2546" t="s">
        <v>202</v>
      </c>
      <c r="AW2546" t="s">
        <v>207</v>
      </c>
      <c r="AX2546" t="s">
        <v>211</v>
      </c>
      <c r="AY2546" t="s">
        <v>200</v>
      </c>
      <c r="AZ2546" t="s">
        <v>208</v>
      </c>
      <c r="BA2546">
        <v>2</v>
      </c>
      <c r="BB2546" t="s">
        <v>204</v>
      </c>
      <c r="BC2546" t="s">
        <v>209</v>
      </c>
      <c r="BD2546" t="s">
        <v>211</v>
      </c>
      <c r="BE2546" t="s">
        <v>203</v>
      </c>
      <c r="BF2546" t="s">
        <v>212</v>
      </c>
      <c r="BG2546" t="s">
        <v>211</v>
      </c>
      <c r="BH2546" t="s">
        <v>201</v>
      </c>
      <c r="BI2546" t="s">
        <v>210</v>
      </c>
      <c r="BJ2546">
        <v>1</v>
      </c>
      <c r="BK2546" t="s">
        <v>205</v>
      </c>
      <c r="BL2546" t="s">
        <v>354</v>
      </c>
      <c r="BM2546">
        <v>1</v>
      </c>
      <c r="BQ2546" t="s">
        <v>577</v>
      </c>
      <c r="BR2546" t="s">
        <v>6108</v>
      </c>
      <c r="BS2546" t="s">
        <v>6770</v>
      </c>
      <c r="BT2546" t="s">
        <v>6108</v>
      </c>
      <c r="BW2546" t="s">
        <v>367</v>
      </c>
      <c r="BX2546" t="s">
        <v>6108</v>
      </c>
      <c r="BY2546" t="s">
        <v>6245</v>
      </c>
      <c r="BZ2546" t="s">
        <v>6108</v>
      </c>
      <c r="CA2546" t="s">
        <v>1908</v>
      </c>
      <c r="CB2546" s="3">
        <v>45835</v>
      </c>
      <c r="CE2546" t="s">
        <v>1908</v>
      </c>
      <c r="CF2546" s="3">
        <v>45835</v>
      </c>
      <c r="CG2546" t="s">
        <v>1908</v>
      </c>
      <c r="CH2546" s="3">
        <v>45845</v>
      </c>
      <c r="CI2546" t="s">
        <v>1908</v>
      </c>
      <c r="CJ2546" s="3">
        <v>45845</v>
      </c>
      <c r="CS2546" t="s">
        <v>1908</v>
      </c>
      <c r="CT2546" s="3">
        <v>45835</v>
      </c>
      <c r="DR2546" t="s">
        <v>6399</v>
      </c>
      <c r="DU2546" t="s">
        <v>6769</v>
      </c>
    </row>
    <row r="2547" spans="1:125" x14ac:dyDescent="0.25">
      <c r="A2547" s="5">
        <v>1326406</v>
      </c>
      <c r="B2547" s="5">
        <v>6</v>
      </c>
      <c r="C2547" t="s">
        <v>6828</v>
      </c>
      <c r="D2547" t="s">
        <v>6766</v>
      </c>
      <c r="E2547" t="s">
        <v>6706</v>
      </c>
      <c r="F2547" t="s">
        <v>6102</v>
      </c>
      <c r="G2547" t="s">
        <v>6235</v>
      </c>
      <c r="H2547" t="s">
        <v>127</v>
      </c>
      <c r="I2547" t="s">
        <v>117</v>
      </c>
      <c r="J2547" s="3"/>
      <c r="K2547" s="3"/>
      <c r="L2547" s="3">
        <v>45965</v>
      </c>
      <c r="M2547" s="3" t="s">
        <v>133</v>
      </c>
      <c r="N2547" s="3">
        <v>45835</v>
      </c>
      <c r="O2547" s="7">
        <v>0.37181712962962965</v>
      </c>
      <c r="P2547" t="s">
        <v>1908</v>
      </c>
      <c r="Q2547" s="3">
        <v>45854</v>
      </c>
      <c r="R2547" s="7">
        <v>0.54421296296296295</v>
      </c>
      <c r="S2547" t="s">
        <v>1908</v>
      </c>
      <c r="U2547" s="92" t="s">
        <v>5663</v>
      </c>
      <c r="V2547" s="93" t="s">
        <v>6767</v>
      </c>
      <c r="W2547" s="92" t="s">
        <v>1084</v>
      </c>
      <c r="X2547" s="93" t="s">
        <v>6768</v>
      </c>
      <c r="Y2547" s="92" t="s">
        <v>386</v>
      </c>
      <c r="Z2547" s="93" t="s">
        <v>228</v>
      </c>
      <c r="AA2547" t="s">
        <v>234</v>
      </c>
      <c r="AB2547">
        <v>902</v>
      </c>
      <c r="AC2547" t="s">
        <v>154</v>
      </c>
      <c r="AD2547" t="s">
        <v>474</v>
      </c>
      <c r="AF2547" s="12" t="s">
        <v>5876</v>
      </c>
      <c r="AG2547" s="12">
        <v>83</v>
      </c>
      <c r="AH2547" s="12" t="s">
        <v>5876</v>
      </c>
      <c r="AI2547" s="12">
        <v>83</v>
      </c>
      <c r="AJ2547" s="12" t="s">
        <v>5876</v>
      </c>
      <c r="AK2547" s="12">
        <v>83</v>
      </c>
      <c r="AL2547" s="12" t="s">
        <v>5876</v>
      </c>
      <c r="AM2547" s="12">
        <v>83</v>
      </c>
      <c r="AN2547" s="12" t="s">
        <v>6136</v>
      </c>
      <c r="AO2547" s="12">
        <v>45</v>
      </c>
      <c r="AP2547" s="12" t="s">
        <v>6136</v>
      </c>
      <c r="AQ2547" s="12">
        <v>45</v>
      </c>
      <c r="AR2547" s="12" t="s">
        <v>239</v>
      </c>
      <c r="AS2547" s="12" t="s">
        <v>239</v>
      </c>
      <c r="AT2547" s="12" t="s">
        <v>239</v>
      </c>
      <c r="AU2547" s="12" t="s">
        <v>239</v>
      </c>
      <c r="AV2547" t="s">
        <v>202</v>
      </c>
      <c r="AW2547" t="s">
        <v>207</v>
      </c>
      <c r="AX2547" t="s">
        <v>211</v>
      </c>
      <c r="AY2547" t="s">
        <v>200</v>
      </c>
      <c r="AZ2547" t="s">
        <v>208</v>
      </c>
      <c r="BA2547">
        <v>2</v>
      </c>
      <c r="BB2547" t="s">
        <v>204</v>
      </c>
      <c r="BC2547" t="s">
        <v>209</v>
      </c>
      <c r="BD2547" t="s">
        <v>211</v>
      </c>
      <c r="BE2547" t="s">
        <v>203</v>
      </c>
      <c r="BF2547" t="s">
        <v>212</v>
      </c>
      <c r="BG2547" t="s">
        <v>211</v>
      </c>
      <c r="BH2547" t="s">
        <v>201</v>
      </c>
      <c r="BI2547" t="s">
        <v>210</v>
      </c>
      <c r="BJ2547">
        <v>1</v>
      </c>
      <c r="BK2547" t="s">
        <v>205</v>
      </c>
      <c r="BL2547" t="s">
        <v>354</v>
      </c>
      <c r="BM2547">
        <v>1</v>
      </c>
      <c r="BQ2547" t="s">
        <v>577</v>
      </c>
      <c r="BR2547" t="s">
        <v>6108</v>
      </c>
      <c r="BS2547" t="s">
        <v>6770</v>
      </c>
      <c r="BT2547" t="s">
        <v>6108</v>
      </c>
      <c r="BW2547" t="s">
        <v>367</v>
      </c>
      <c r="BX2547" t="s">
        <v>6108</v>
      </c>
      <c r="BY2547" t="s">
        <v>6245</v>
      </c>
      <c r="BZ2547" t="s">
        <v>6108</v>
      </c>
      <c r="CA2547" t="s">
        <v>1908</v>
      </c>
      <c r="CB2547" s="3">
        <v>45835</v>
      </c>
      <c r="CE2547" t="s">
        <v>1908</v>
      </c>
      <c r="CF2547" s="3">
        <v>45835</v>
      </c>
      <c r="CG2547" t="s">
        <v>1908</v>
      </c>
      <c r="CH2547" s="3">
        <v>45845</v>
      </c>
      <c r="CI2547" t="s">
        <v>1908</v>
      </c>
      <c r="CJ2547" s="3">
        <v>45845</v>
      </c>
      <c r="CS2547" t="s">
        <v>1908</v>
      </c>
      <c r="CT2547" s="3">
        <v>45835</v>
      </c>
      <c r="CY2547" t="s">
        <v>1908</v>
      </c>
      <c r="CZ2547" s="3">
        <v>45854</v>
      </c>
      <c r="DA2547" t="s">
        <v>1908</v>
      </c>
      <c r="DB2547" s="3">
        <v>45854</v>
      </c>
      <c r="DR2547" t="s">
        <v>6399</v>
      </c>
      <c r="DU2547" t="s">
        <v>6769</v>
      </c>
    </row>
    <row r="2548" spans="1:125" x14ac:dyDescent="0.25">
      <c r="A2548" s="5">
        <v>1326407</v>
      </c>
      <c r="B2548" s="5">
        <v>7</v>
      </c>
      <c r="C2548" t="s">
        <v>6828</v>
      </c>
      <c r="D2548" t="s">
        <v>6766</v>
      </c>
      <c r="E2548" t="s">
        <v>6706</v>
      </c>
      <c r="F2548" t="s">
        <v>6102</v>
      </c>
      <c r="G2548" t="s">
        <v>6235</v>
      </c>
      <c r="H2548" t="s">
        <v>127</v>
      </c>
      <c r="I2548" t="s">
        <v>117</v>
      </c>
      <c r="J2548" s="3"/>
      <c r="K2548" s="3"/>
      <c r="L2548" s="3">
        <v>45965</v>
      </c>
      <c r="M2548" s="3" t="s">
        <v>133</v>
      </c>
      <c r="N2548" s="3">
        <v>45835</v>
      </c>
      <c r="O2548" s="7">
        <v>0.37181712962962965</v>
      </c>
      <c r="P2548" t="s">
        <v>1908</v>
      </c>
      <c r="Q2548" s="3">
        <v>45854</v>
      </c>
      <c r="R2548" s="7">
        <v>0.5529398148148148</v>
      </c>
      <c r="S2548" t="s">
        <v>1908</v>
      </c>
      <c r="U2548" s="92" t="s">
        <v>5663</v>
      </c>
      <c r="V2548" s="93" t="s">
        <v>6767</v>
      </c>
      <c r="W2548" s="92" t="s">
        <v>1084</v>
      </c>
      <c r="X2548" s="93" t="s">
        <v>6768</v>
      </c>
      <c r="Y2548" s="92" t="s">
        <v>386</v>
      </c>
      <c r="Z2548" s="93" t="s">
        <v>228</v>
      </c>
      <c r="AA2548" t="s">
        <v>234</v>
      </c>
      <c r="AB2548">
        <v>902</v>
      </c>
      <c r="AC2548" t="s">
        <v>154</v>
      </c>
      <c r="AD2548" t="s">
        <v>474</v>
      </c>
      <c r="AF2548" s="12" t="s">
        <v>5876</v>
      </c>
      <c r="AG2548" s="12">
        <v>83</v>
      </c>
      <c r="AH2548" s="12" t="s">
        <v>5876</v>
      </c>
      <c r="AI2548" s="12">
        <v>83</v>
      </c>
      <c r="AJ2548" s="12" t="s">
        <v>5876</v>
      </c>
      <c r="AK2548" s="12">
        <v>83</v>
      </c>
      <c r="AL2548" s="12" t="s">
        <v>5876</v>
      </c>
      <c r="AM2548" s="12">
        <v>83</v>
      </c>
      <c r="AN2548" s="12" t="s">
        <v>6136</v>
      </c>
      <c r="AO2548" s="12">
        <v>45</v>
      </c>
      <c r="AP2548" s="12" t="s">
        <v>6136</v>
      </c>
      <c r="AQ2548" s="12">
        <v>45</v>
      </c>
      <c r="AR2548" s="12" t="s">
        <v>239</v>
      </c>
      <c r="AS2548" s="12" t="s">
        <v>239</v>
      </c>
      <c r="AT2548" s="12" t="s">
        <v>239</v>
      </c>
      <c r="AU2548" s="12" t="s">
        <v>239</v>
      </c>
      <c r="AV2548" t="s">
        <v>202</v>
      </c>
      <c r="AW2548" t="s">
        <v>207</v>
      </c>
      <c r="AX2548" t="s">
        <v>211</v>
      </c>
      <c r="AY2548" t="s">
        <v>200</v>
      </c>
      <c r="AZ2548" t="s">
        <v>208</v>
      </c>
      <c r="BA2548">
        <v>2</v>
      </c>
      <c r="BB2548" t="s">
        <v>204</v>
      </c>
      <c r="BC2548" t="s">
        <v>209</v>
      </c>
      <c r="BD2548" t="s">
        <v>211</v>
      </c>
      <c r="BE2548" t="s">
        <v>203</v>
      </c>
      <c r="BF2548" t="s">
        <v>212</v>
      </c>
      <c r="BG2548" t="s">
        <v>211</v>
      </c>
      <c r="BH2548" t="s">
        <v>201</v>
      </c>
      <c r="BI2548" t="s">
        <v>210</v>
      </c>
      <c r="BJ2548">
        <v>1</v>
      </c>
      <c r="BK2548" t="s">
        <v>205</v>
      </c>
      <c r="BL2548" t="s">
        <v>354</v>
      </c>
      <c r="BM2548">
        <v>1</v>
      </c>
      <c r="BQ2548" t="s">
        <v>577</v>
      </c>
      <c r="BR2548" t="s">
        <v>6108</v>
      </c>
      <c r="BS2548" t="s">
        <v>6770</v>
      </c>
      <c r="BT2548" t="s">
        <v>6108</v>
      </c>
      <c r="BW2548" t="s">
        <v>367</v>
      </c>
      <c r="BX2548" t="s">
        <v>6108</v>
      </c>
      <c r="BY2548" t="s">
        <v>6245</v>
      </c>
      <c r="BZ2548" t="s">
        <v>6108</v>
      </c>
      <c r="CA2548" t="s">
        <v>1908</v>
      </c>
      <c r="CB2548" s="3">
        <v>45835</v>
      </c>
      <c r="CE2548" t="s">
        <v>1908</v>
      </c>
      <c r="CF2548" s="3">
        <v>45835</v>
      </c>
      <c r="CG2548" t="s">
        <v>1908</v>
      </c>
      <c r="CH2548" s="3">
        <v>45845</v>
      </c>
      <c r="CI2548" t="s">
        <v>1908</v>
      </c>
      <c r="CJ2548" s="3">
        <v>45845</v>
      </c>
      <c r="CM2548" t="s">
        <v>1908</v>
      </c>
      <c r="CN2548" s="3">
        <v>45854</v>
      </c>
      <c r="CS2548" t="s">
        <v>1908</v>
      </c>
      <c r="CT2548" s="3">
        <v>45835</v>
      </c>
      <c r="CY2548" t="s">
        <v>1908</v>
      </c>
      <c r="CZ2548" s="3">
        <v>45854</v>
      </c>
      <c r="DA2548" t="s">
        <v>1908</v>
      </c>
      <c r="DB2548" s="3">
        <v>45854</v>
      </c>
      <c r="DR2548" t="s">
        <v>6399</v>
      </c>
      <c r="DU2548" t="s">
        <v>6769</v>
      </c>
    </row>
    <row r="2549" spans="1:125" x14ac:dyDescent="0.25">
      <c r="A2549" s="5">
        <v>1326501</v>
      </c>
      <c r="B2549" s="5">
        <v>1</v>
      </c>
      <c r="J2549" s="3"/>
      <c r="K2549" s="3"/>
      <c r="L2549" s="3"/>
      <c r="M2549" s="3"/>
      <c r="N2549" s="3">
        <v>45848</v>
      </c>
      <c r="O2549" s="7">
        <v>0.4871759259259259</v>
      </c>
      <c r="P2549" t="s">
        <v>1908</v>
      </c>
      <c r="AV2549" t="s">
        <v>202</v>
      </c>
      <c r="AW2549" t="s">
        <v>207</v>
      </c>
      <c r="AX2549" t="s">
        <v>211</v>
      </c>
      <c r="AY2549" t="s">
        <v>200</v>
      </c>
      <c r="AZ2549" t="s">
        <v>208</v>
      </c>
      <c r="BA2549">
        <v>2</v>
      </c>
      <c r="BB2549" t="s">
        <v>204</v>
      </c>
      <c r="BC2549" t="s">
        <v>209</v>
      </c>
      <c r="BD2549" t="s">
        <v>211</v>
      </c>
      <c r="BE2549" t="s">
        <v>203</v>
      </c>
      <c r="BF2549" t="s">
        <v>212</v>
      </c>
      <c r="BG2549" t="s">
        <v>211</v>
      </c>
      <c r="BH2549" t="s">
        <v>201</v>
      </c>
      <c r="BI2549" t="s">
        <v>210</v>
      </c>
      <c r="BJ2549">
        <v>1</v>
      </c>
      <c r="BK2549" t="s">
        <v>205</v>
      </c>
      <c r="BL2549" t="s">
        <v>354</v>
      </c>
      <c r="BM2549">
        <v>1</v>
      </c>
    </row>
    <row r="2550" spans="1:125" x14ac:dyDescent="0.25">
      <c r="A2550" s="5">
        <v>1326502</v>
      </c>
      <c r="B2550" s="5">
        <v>2</v>
      </c>
      <c r="D2550" t="s">
        <v>6779</v>
      </c>
      <c r="E2550" t="s">
        <v>6784</v>
      </c>
      <c r="F2550" t="s">
        <v>6102</v>
      </c>
      <c r="G2550" t="s">
        <v>6065</v>
      </c>
      <c r="H2550" t="s">
        <v>25</v>
      </c>
      <c r="I2550" t="s">
        <v>117</v>
      </c>
      <c r="J2550" s="3"/>
      <c r="K2550" s="3"/>
      <c r="L2550" s="3"/>
      <c r="M2550" s="3" t="s">
        <v>126</v>
      </c>
      <c r="N2550" s="3">
        <v>45848</v>
      </c>
      <c r="O2550" s="7">
        <v>0.4871759259259259</v>
      </c>
      <c r="P2550" t="s">
        <v>1908</v>
      </c>
      <c r="Q2550" s="3">
        <v>45848</v>
      </c>
      <c r="R2550" s="7">
        <v>0.48947916666666669</v>
      </c>
      <c r="S2550" t="s">
        <v>1908</v>
      </c>
      <c r="U2550" s="92" t="s">
        <v>6780</v>
      </c>
      <c r="V2550" s="93" t="s">
        <v>6781</v>
      </c>
      <c r="W2550" s="92" t="s">
        <v>6782</v>
      </c>
      <c r="X2550" s="93" t="s">
        <v>5225</v>
      </c>
      <c r="AA2550" t="s">
        <v>232</v>
      </c>
      <c r="AB2550">
        <v>956</v>
      </c>
      <c r="AC2550" t="s">
        <v>154</v>
      </c>
      <c r="AD2550" t="s">
        <v>6036</v>
      </c>
      <c r="AE2550" t="s">
        <v>6037</v>
      </c>
      <c r="AF2550" s="12" t="s">
        <v>5696</v>
      </c>
      <c r="AG2550" s="12" t="s">
        <v>1707</v>
      </c>
      <c r="AH2550" s="12" t="s">
        <v>5696</v>
      </c>
      <c r="AI2550" s="12" t="s">
        <v>1707</v>
      </c>
      <c r="AJ2550" s="12" t="s">
        <v>5696</v>
      </c>
      <c r="AK2550" s="12" t="s">
        <v>1707</v>
      </c>
      <c r="AL2550" s="12" t="s">
        <v>5696</v>
      </c>
      <c r="AM2550" s="12" t="s">
        <v>1707</v>
      </c>
      <c r="AN2550" s="12" t="s">
        <v>6136</v>
      </c>
      <c r="AO2550" s="12">
        <v>45</v>
      </c>
      <c r="AP2550" s="12" t="s">
        <v>6136</v>
      </c>
      <c r="AQ2550" s="12">
        <v>45</v>
      </c>
      <c r="AR2550" s="12" t="s">
        <v>239</v>
      </c>
      <c r="AS2550" s="12" t="s">
        <v>239</v>
      </c>
      <c r="AT2550" s="12" t="s">
        <v>239</v>
      </c>
      <c r="AU2550" s="12" t="s">
        <v>239</v>
      </c>
      <c r="AV2550" t="s">
        <v>202</v>
      </c>
      <c r="AW2550" t="s">
        <v>207</v>
      </c>
      <c r="AX2550" t="s">
        <v>211</v>
      </c>
      <c r="AY2550" t="s">
        <v>200</v>
      </c>
      <c r="AZ2550" t="s">
        <v>208</v>
      </c>
      <c r="BA2550">
        <v>2</v>
      </c>
      <c r="BB2550" t="s">
        <v>204</v>
      </c>
      <c r="BC2550" t="s">
        <v>209</v>
      </c>
      <c r="BD2550" t="s">
        <v>211</v>
      </c>
      <c r="BE2550" t="s">
        <v>203</v>
      </c>
      <c r="BF2550" t="s">
        <v>212</v>
      </c>
      <c r="BG2550" t="s">
        <v>211</v>
      </c>
      <c r="BH2550" t="s">
        <v>201</v>
      </c>
      <c r="BI2550" t="s">
        <v>210</v>
      </c>
      <c r="BJ2550">
        <v>1</v>
      </c>
      <c r="BK2550" t="s">
        <v>205</v>
      </c>
      <c r="BL2550" t="s">
        <v>354</v>
      </c>
      <c r="BM2550">
        <v>1</v>
      </c>
      <c r="BQ2550" t="s">
        <v>584</v>
      </c>
      <c r="BR2550" t="s">
        <v>232</v>
      </c>
      <c r="BS2550" t="s">
        <v>6785</v>
      </c>
      <c r="BT2550" t="s">
        <v>232</v>
      </c>
      <c r="BU2550" t="s">
        <v>1852</v>
      </c>
      <c r="BV2550" t="s">
        <v>232</v>
      </c>
      <c r="BW2550" t="s">
        <v>379</v>
      </c>
      <c r="BX2550" t="s">
        <v>232</v>
      </c>
      <c r="BY2550" t="s">
        <v>6049</v>
      </c>
      <c r="BZ2550" t="s">
        <v>232</v>
      </c>
      <c r="CA2550" t="s">
        <v>1908</v>
      </c>
      <c r="CB2550" s="3">
        <v>45848</v>
      </c>
      <c r="CE2550" t="s">
        <v>1908</v>
      </c>
      <c r="CF2550" s="3">
        <v>45848</v>
      </c>
      <c r="CS2550" t="s">
        <v>1908</v>
      </c>
      <c r="CT2550" s="3">
        <v>45848</v>
      </c>
      <c r="DR2550" t="s">
        <v>6399</v>
      </c>
      <c r="DU2550" t="s">
        <v>6783</v>
      </c>
    </row>
    <row r="2551" spans="1:125" x14ac:dyDescent="0.25">
      <c r="A2551" s="5">
        <v>1326503</v>
      </c>
      <c r="B2551" s="5">
        <v>3</v>
      </c>
      <c r="D2551" t="s">
        <v>6779</v>
      </c>
      <c r="E2551" t="s">
        <v>6784</v>
      </c>
      <c r="F2551" t="s">
        <v>6102</v>
      </c>
      <c r="G2551" t="s">
        <v>6065</v>
      </c>
      <c r="H2551" t="s">
        <v>25</v>
      </c>
      <c r="I2551" t="s">
        <v>117</v>
      </c>
      <c r="J2551" s="3"/>
      <c r="K2551" s="3"/>
      <c r="L2551" s="3">
        <v>45993</v>
      </c>
      <c r="M2551" s="3" t="s">
        <v>126</v>
      </c>
      <c r="N2551" s="3">
        <v>45848</v>
      </c>
      <c r="O2551" s="7">
        <v>0.4871759259259259</v>
      </c>
      <c r="P2551" t="s">
        <v>1908</v>
      </c>
      <c r="Q2551" s="3">
        <v>45848</v>
      </c>
      <c r="R2551" s="7">
        <v>0.48959490740740741</v>
      </c>
      <c r="S2551" t="s">
        <v>1908</v>
      </c>
      <c r="U2551" s="92" t="s">
        <v>6780</v>
      </c>
      <c r="V2551" s="93" t="s">
        <v>6781</v>
      </c>
      <c r="W2551" s="92" t="s">
        <v>6782</v>
      </c>
      <c r="X2551" s="93" t="s">
        <v>5225</v>
      </c>
      <c r="AA2551" t="s">
        <v>232</v>
      </c>
      <c r="AB2551">
        <v>956</v>
      </c>
      <c r="AC2551" t="s">
        <v>154</v>
      </c>
      <c r="AD2551" t="s">
        <v>6036</v>
      </c>
      <c r="AE2551" t="s">
        <v>6037</v>
      </c>
      <c r="AF2551" s="12" t="s">
        <v>5696</v>
      </c>
      <c r="AG2551" s="12" t="s">
        <v>1707</v>
      </c>
      <c r="AH2551" s="12" t="s">
        <v>5696</v>
      </c>
      <c r="AI2551" s="12" t="s">
        <v>1707</v>
      </c>
      <c r="AJ2551" s="12" t="s">
        <v>5696</v>
      </c>
      <c r="AK2551" s="12" t="s">
        <v>1707</v>
      </c>
      <c r="AL2551" s="12" t="s">
        <v>5696</v>
      </c>
      <c r="AM2551" s="12" t="s">
        <v>1707</v>
      </c>
      <c r="AN2551" s="12" t="s">
        <v>6136</v>
      </c>
      <c r="AO2551" s="12">
        <v>45</v>
      </c>
      <c r="AP2551" s="12" t="s">
        <v>6136</v>
      </c>
      <c r="AQ2551" s="12">
        <v>45</v>
      </c>
      <c r="AR2551" s="12" t="s">
        <v>239</v>
      </c>
      <c r="AS2551" s="12" t="s">
        <v>239</v>
      </c>
      <c r="AT2551" s="12" t="s">
        <v>239</v>
      </c>
      <c r="AU2551" s="12" t="s">
        <v>239</v>
      </c>
      <c r="AV2551" t="s">
        <v>202</v>
      </c>
      <c r="AW2551" t="s">
        <v>207</v>
      </c>
      <c r="AX2551" t="s">
        <v>211</v>
      </c>
      <c r="AY2551" t="s">
        <v>200</v>
      </c>
      <c r="AZ2551" t="s">
        <v>208</v>
      </c>
      <c r="BA2551">
        <v>2</v>
      </c>
      <c r="BB2551" t="s">
        <v>204</v>
      </c>
      <c r="BC2551" t="s">
        <v>209</v>
      </c>
      <c r="BD2551" t="s">
        <v>211</v>
      </c>
      <c r="BE2551" t="s">
        <v>203</v>
      </c>
      <c r="BF2551" t="s">
        <v>212</v>
      </c>
      <c r="BG2551" t="s">
        <v>211</v>
      </c>
      <c r="BH2551" t="s">
        <v>201</v>
      </c>
      <c r="BI2551" t="s">
        <v>210</v>
      </c>
      <c r="BJ2551">
        <v>1</v>
      </c>
      <c r="BK2551" t="s">
        <v>205</v>
      </c>
      <c r="BL2551" t="s">
        <v>354</v>
      </c>
      <c r="BM2551">
        <v>1</v>
      </c>
      <c r="BQ2551" t="s">
        <v>584</v>
      </c>
      <c r="BR2551" t="s">
        <v>232</v>
      </c>
      <c r="BS2551" t="s">
        <v>6785</v>
      </c>
      <c r="BT2551" t="s">
        <v>232</v>
      </c>
      <c r="BU2551" t="s">
        <v>1852</v>
      </c>
      <c r="BV2551" t="s">
        <v>232</v>
      </c>
      <c r="BW2551" t="s">
        <v>379</v>
      </c>
      <c r="BX2551" t="s">
        <v>232</v>
      </c>
      <c r="BY2551" t="s">
        <v>6049</v>
      </c>
      <c r="BZ2551" t="s">
        <v>232</v>
      </c>
      <c r="CA2551" t="s">
        <v>1908</v>
      </c>
      <c r="CB2551" s="3">
        <v>45848</v>
      </c>
      <c r="CE2551" t="s">
        <v>1908</v>
      </c>
      <c r="CF2551" s="3">
        <v>45848</v>
      </c>
      <c r="CS2551" t="s">
        <v>1908</v>
      </c>
      <c r="CT2551" s="3">
        <v>45848</v>
      </c>
      <c r="DR2551" t="s">
        <v>6399</v>
      </c>
      <c r="DU2551" t="s">
        <v>6783</v>
      </c>
    </row>
    <row r="2552" spans="1:125" x14ac:dyDescent="0.25">
      <c r="A2552" s="5">
        <v>1326504</v>
      </c>
      <c r="B2552" s="5">
        <v>4</v>
      </c>
      <c r="D2552" t="s">
        <v>6779</v>
      </c>
      <c r="E2552" t="s">
        <v>6784</v>
      </c>
      <c r="F2552" t="s">
        <v>6102</v>
      </c>
      <c r="G2552" t="s">
        <v>6065</v>
      </c>
      <c r="H2552" t="s">
        <v>25</v>
      </c>
      <c r="I2552" t="s">
        <v>117</v>
      </c>
      <c r="J2552" s="3"/>
      <c r="K2552" s="3"/>
      <c r="L2552" s="3">
        <v>45993</v>
      </c>
      <c r="M2552" s="3" t="s">
        <v>126</v>
      </c>
      <c r="N2552" s="3">
        <v>45848</v>
      </c>
      <c r="O2552" s="7">
        <v>0.4871759259259259</v>
      </c>
      <c r="P2552" t="s">
        <v>1908</v>
      </c>
      <c r="Q2552" s="3">
        <v>45852</v>
      </c>
      <c r="R2552" s="7">
        <v>0.60464120370370367</v>
      </c>
      <c r="S2552" t="s">
        <v>1908</v>
      </c>
      <c r="U2552" s="92" t="s">
        <v>6780</v>
      </c>
      <c r="V2552" s="93" t="s">
        <v>6781</v>
      </c>
      <c r="W2552" s="92" t="s">
        <v>6782</v>
      </c>
      <c r="X2552" s="93" t="s">
        <v>5225</v>
      </c>
      <c r="AA2552" t="s">
        <v>232</v>
      </c>
      <c r="AB2552">
        <v>956</v>
      </c>
      <c r="AC2552" t="s">
        <v>154</v>
      </c>
      <c r="AD2552" t="s">
        <v>6036</v>
      </c>
      <c r="AE2552" t="s">
        <v>6037</v>
      </c>
      <c r="AF2552" s="12" t="s">
        <v>5696</v>
      </c>
      <c r="AG2552" s="12" t="s">
        <v>1707</v>
      </c>
      <c r="AH2552" s="12" t="s">
        <v>5696</v>
      </c>
      <c r="AI2552" s="12" t="s">
        <v>1707</v>
      </c>
      <c r="AJ2552" s="12" t="s">
        <v>5696</v>
      </c>
      <c r="AK2552" s="12" t="s">
        <v>1707</v>
      </c>
      <c r="AL2552" s="12" t="s">
        <v>5696</v>
      </c>
      <c r="AM2552" s="12" t="s">
        <v>1707</v>
      </c>
      <c r="AN2552" s="12" t="s">
        <v>6136</v>
      </c>
      <c r="AO2552" s="12">
        <v>45</v>
      </c>
      <c r="AP2552" s="12" t="s">
        <v>6136</v>
      </c>
      <c r="AQ2552" s="12">
        <v>45</v>
      </c>
      <c r="AR2552" s="12" t="s">
        <v>239</v>
      </c>
      <c r="AS2552" s="12" t="s">
        <v>239</v>
      </c>
      <c r="AT2552" s="12" t="s">
        <v>239</v>
      </c>
      <c r="AU2552" s="12" t="s">
        <v>239</v>
      </c>
      <c r="AV2552" t="s">
        <v>202</v>
      </c>
      <c r="AW2552" t="s">
        <v>207</v>
      </c>
      <c r="AX2552" t="s">
        <v>211</v>
      </c>
      <c r="AY2552" t="s">
        <v>200</v>
      </c>
      <c r="AZ2552" t="s">
        <v>208</v>
      </c>
      <c r="BA2552">
        <v>2</v>
      </c>
      <c r="BB2552" t="s">
        <v>204</v>
      </c>
      <c r="BC2552" t="s">
        <v>209</v>
      </c>
      <c r="BD2552" t="s">
        <v>211</v>
      </c>
      <c r="BE2552" t="s">
        <v>203</v>
      </c>
      <c r="BF2552" t="s">
        <v>212</v>
      </c>
      <c r="BG2552" t="s">
        <v>211</v>
      </c>
      <c r="BH2552" t="s">
        <v>201</v>
      </c>
      <c r="BI2552" t="s">
        <v>210</v>
      </c>
      <c r="BJ2552">
        <v>1</v>
      </c>
      <c r="BK2552" t="s">
        <v>205</v>
      </c>
      <c r="BL2552" t="s">
        <v>354</v>
      </c>
      <c r="BM2552">
        <v>1</v>
      </c>
      <c r="BQ2552" t="s">
        <v>584</v>
      </c>
      <c r="BR2552" t="s">
        <v>232</v>
      </c>
      <c r="BS2552" t="s">
        <v>6785</v>
      </c>
      <c r="BT2552" t="s">
        <v>232</v>
      </c>
      <c r="BU2552" t="s">
        <v>1852</v>
      </c>
      <c r="BV2552" t="s">
        <v>232</v>
      </c>
      <c r="BW2552" t="s">
        <v>379</v>
      </c>
      <c r="BX2552" t="s">
        <v>232</v>
      </c>
      <c r="BY2552" t="s">
        <v>6049</v>
      </c>
      <c r="BZ2552" t="s">
        <v>232</v>
      </c>
      <c r="CA2552" t="s">
        <v>1908</v>
      </c>
      <c r="CB2552" s="3">
        <v>45848</v>
      </c>
      <c r="CE2552" t="s">
        <v>1908</v>
      </c>
      <c r="CF2552" s="3">
        <v>45848</v>
      </c>
      <c r="CG2552" t="s">
        <v>1908</v>
      </c>
      <c r="CH2552" s="3">
        <v>45852</v>
      </c>
      <c r="CI2552" t="s">
        <v>1908</v>
      </c>
      <c r="CJ2552" s="3">
        <v>45852</v>
      </c>
      <c r="CS2552" t="s">
        <v>1908</v>
      </c>
      <c r="CT2552" s="3">
        <v>45848</v>
      </c>
      <c r="DR2552" t="s">
        <v>6399</v>
      </c>
      <c r="DU2552" t="s">
        <v>6783</v>
      </c>
    </row>
    <row r="2553" spans="1:125" x14ac:dyDescent="0.25">
      <c r="A2553" s="5">
        <v>1326601</v>
      </c>
      <c r="B2553" s="5">
        <v>1</v>
      </c>
      <c r="J2553" s="3"/>
      <c r="K2553" s="3"/>
      <c r="L2553" s="3"/>
      <c r="M2553" s="3"/>
      <c r="N2553" s="3">
        <v>45848</v>
      </c>
      <c r="O2553" s="7">
        <v>0.48973379629629632</v>
      </c>
      <c r="P2553" t="s">
        <v>1908</v>
      </c>
      <c r="AV2553" t="s">
        <v>202</v>
      </c>
      <c r="AW2553" t="s">
        <v>207</v>
      </c>
      <c r="AX2553" t="s">
        <v>211</v>
      </c>
      <c r="AY2553" t="s">
        <v>200</v>
      </c>
      <c r="AZ2553" t="s">
        <v>208</v>
      </c>
      <c r="BA2553">
        <v>2</v>
      </c>
      <c r="BB2553" t="s">
        <v>204</v>
      </c>
      <c r="BC2553" t="s">
        <v>209</v>
      </c>
      <c r="BD2553" t="s">
        <v>211</v>
      </c>
      <c r="BE2553" t="s">
        <v>203</v>
      </c>
      <c r="BF2553" t="s">
        <v>212</v>
      </c>
      <c r="BG2553" t="s">
        <v>211</v>
      </c>
      <c r="BH2553" t="s">
        <v>201</v>
      </c>
      <c r="BI2553" t="s">
        <v>210</v>
      </c>
      <c r="BJ2553">
        <v>1</v>
      </c>
      <c r="BK2553" t="s">
        <v>205</v>
      </c>
      <c r="BL2553" t="s">
        <v>354</v>
      </c>
      <c r="BM2553">
        <v>1</v>
      </c>
    </row>
    <row r="2554" spans="1:125" x14ac:dyDescent="0.25">
      <c r="A2554" s="5">
        <v>1326602</v>
      </c>
      <c r="B2554" s="5">
        <v>2</v>
      </c>
      <c r="D2554" t="s">
        <v>6786</v>
      </c>
      <c r="E2554" t="s">
        <v>17</v>
      </c>
      <c r="F2554" t="s">
        <v>28</v>
      </c>
      <c r="G2554" t="s">
        <v>258</v>
      </c>
      <c r="H2554" t="s">
        <v>25</v>
      </c>
      <c r="I2554" t="s">
        <v>117</v>
      </c>
      <c r="J2554" s="3"/>
      <c r="K2554" s="3"/>
      <c r="L2554" s="3">
        <v>45993</v>
      </c>
      <c r="M2554" s="3" t="s">
        <v>129</v>
      </c>
      <c r="N2554" s="3">
        <v>45848</v>
      </c>
      <c r="O2554" s="7">
        <v>0.48973379629629632</v>
      </c>
      <c r="P2554" t="s">
        <v>1908</v>
      </c>
      <c r="Q2554" s="3">
        <v>45848</v>
      </c>
      <c r="R2554" s="7">
        <v>0.49182870370370368</v>
      </c>
      <c r="S2554" t="s">
        <v>1908</v>
      </c>
      <c r="U2554" s="92" t="s">
        <v>1733</v>
      </c>
      <c r="V2554" s="93" t="s">
        <v>5926</v>
      </c>
      <c r="W2554" s="92" t="s">
        <v>6787</v>
      </c>
      <c r="X2554" s="93" t="s">
        <v>6767</v>
      </c>
      <c r="Y2554" s="92" t="s">
        <v>6131</v>
      </c>
      <c r="Z2554" s="93" t="s">
        <v>6788</v>
      </c>
      <c r="AA2554" t="s">
        <v>232</v>
      </c>
      <c r="AB2554">
        <v>956</v>
      </c>
      <c r="AC2554" t="s">
        <v>159</v>
      </c>
      <c r="AD2554" t="s">
        <v>788</v>
      </c>
      <c r="AE2554" t="s">
        <v>655</v>
      </c>
      <c r="AF2554" s="12" t="s">
        <v>239</v>
      </c>
      <c r="AG2554" s="12">
        <v>136</v>
      </c>
      <c r="AH2554" s="12" t="s">
        <v>239</v>
      </c>
      <c r="AI2554" s="12">
        <v>136</v>
      </c>
      <c r="AJ2554" s="12" t="s">
        <v>239</v>
      </c>
      <c r="AK2554" s="12">
        <v>136</v>
      </c>
      <c r="AL2554" s="12" t="s">
        <v>239</v>
      </c>
      <c r="AM2554" s="12">
        <v>136</v>
      </c>
      <c r="AN2554" s="12" t="s">
        <v>6217</v>
      </c>
      <c r="AO2554" s="12">
        <v>58</v>
      </c>
      <c r="AP2554" s="12" t="s">
        <v>6217</v>
      </c>
      <c r="AQ2554" s="12">
        <v>58</v>
      </c>
      <c r="AR2554" s="12" t="s">
        <v>239</v>
      </c>
      <c r="AS2554" s="12" t="s">
        <v>239</v>
      </c>
      <c r="AT2554" s="12" t="s">
        <v>239</v>
      </c>
      <c r="AU2554" s="12" t="s">
        <v>239</v>
      </c>
      <c r="AV2554" t="s">
        <v>202</v>
      </c>
      <c r="AW2554" t="s">
        <v>207</v>
      </c>
      <c r="AX2554" t="s">
        <v>211</v>
      </c>
      <c r="AY2554" t="s">
        <v>200</v>
      </c>
      <c r="AZ2554" t="s">
        <v>208</v>
      </c>
      <c r="BA2554">
        <v>2</v>
      </c>
      <c r="BB2554" t="s">
        <v>204</v>
      </c>
      <c r="BC2554" t="s">
        <v>209</v>
      </c>
      <c r="BD2554" t="s">
        <v>211</v>
      </c>
      <c r="BE2554" t="s">
        <v>203</v>
      </c>
      <c r="BF2554" t="s">
        <v>212</v>
      </c>
      <c r="BG2554" t="s">
        <v>211</v>
      </c>
      <c r="BH2554" t="s">
        <v>201</v>
      </c>
      <c r="BI2554" t="s">
        <v>210</v>
      </c>
      <c r="BJ2554">
        <v>1</v>
      </c>
      <c r="BK2554" t="s">
        <v>205</v>
      </c>
      <c r="BL2554" t="s">
        <v>354</v>
      </c>
      <c r="BM2554">
        <v>1</v>
      </c>
      <c r="BQ2554" t="s">
        <v>584</v>
      </c>
      <c r="BR2554" t="s">
        <v>232</v>
      </c>
      <c r="BS2554" t="s">
        <v>6790</v>
      </c>
      <c r="BT2554" t="s">
        <v>232</v>
      </c>
      <c r="BU2554" t="s">
        <v>2269</v>
      </c>
      <c r="BV2554" t="s">
        <v>232</v>
      </c>
      <c r="BW2554" t="s">
        <v>379</v>
      </c>
      <c r="BX2554" t="s">
        <v>232</v>
      </c>
      <c r="CA2554" t="s">
        <v>1908</v>
      </c>
      <c r="CB2554" s="3">
        <v>45848</v>
      </c>
      <c r="CE2554" t="s">
        <v>1908</v>
      </c>
      <c r="CF2554" s="3">
        <v>45848</v>
      </c>
      <c r="CS2554" t="s">
        <v>1908</v>
      </c>
      <c r="CT2554" s="3">
        <v>45848</v>
      </c>
      <c r="DR2554" t="s">
        <v>6394</v>
      </c>
      <c r="DU2554" t="s">
        <v>6789</v>
      </c>
    </row>
    <row r="2555" spans="1:125" x14ac:dyDescent="0.25">
      <c r="A2555" s="5">
        <v>1326603</v>
      </c>
      <c r="B2555" s="5">
        <v>3</v>
      </c>
      <c r="D2555" t="s">
        <v>6786</v>
      </c>
      <c r="E2555" t="s">
        <v>17</v>
      </c>
      <c r="F2555" t="s">
        <v>28</v>
      </c>
      <c r="G2555" t="s">
        <v>258</v>
      </c>
      <c r="H2555" t="s">
        <v>25</v>
      </c>
      <c r="I2555" t="s">
        <v>117</v>
      </c>
      <c r="J2555" s="3"/>
      <c r="K2555" s="3"/>
      <c r="L2555" s="3">
        <v>45993</v>
      </c>
      <c r="M2555" s="3" t="s">
        <v>129</v>
      </c>
      <c r="N2555" s="3">
        <v>45848</v>
      </c>
      <c r="O2555" s="7">
        <v>0.48973379629629632</v>
      </c>
      <c r="P2555" t="s">
        <v>1908</v>
      </c>
      <c r="Q2555" s="3">
        <v>45852</v>
      </c>
      <c r="R2555" s="7">
        <v>0.64826388888888886</v>
      </c>
      <c r="S2555" t="s">
        <v>1908</v>
      </c>
      <c r="U2555" s="92" t="s">
        <v>1733</v>
      </c>
      <c r="V2555" s="93" t="s">
        <v>5926</v>
      </c>
      <c r="W2555" s="92" t="s">
        <v>6787</v>
      </c>
      <c r="X2555" s="93" t="s">
        <v>6767</v>
      </c>
      <c r="Y2555" s="92" t="s">
        <v>6131</v>
      </c>
      <c r="Z2555" s="93" t="s">
        <v>6788</v>
      </c>
      <c r="AA2555" t="s">
        <v>232</v>
      </c>
      <c r="AB2555">
        <v>956</v>
      </c>
      <c r="AC2555" t="s">
        <v>159</v>
      </c>
      <c r="AD2555" t="s">
        <v>788</v>
      </c>
      <c r="AE2555" t="s">
        <v>655</v>
      </c>
      <c r="AF2555" s="12" t="s">
        <v>239</v>
      </c>
      <c r="AG2555" s="12">
        <v>136</v>
      </c>
      <c r="AH2555" s="12" t="s">
        <v>239</v>
      </c>
      <c r="AI2555" s="12">
        <v>136</v>
      </c>
      <c r="AJ2555" s="12" t="s">
        <v>239</v>
      </c>
      <c r="AK2555" s="12">
        <v>136</v>
      </c>
      <c r="AL2555" s="12" t="s">
        <v>239</v>
      </c>
      <c r="AM2555" s="12">
        <v>136</v>
      </c>
      <c r="AN2555" s="12" t="s">
        <v>6217</v>
      </c>
      <c r="AO2555" s="12">
        <v>58</v>
      </c>
      <c r="AP2555" s="12" t="s">
        <v>6217</v>
      </c>
      <c r="AQ2555" s="12">
        <v>58</v>
      </c>
      <c r="AR2555" s="12" t="s">
        <v>239</v>
      </c>
      <c r="AS2555" s="12" t="s">
        <v>239</v>
      </c>
      <c r="AT2555" s="12" t="s">
        <v>239</v>
      </c>
      <c r="AU2555" s="12" t="s">
        <v>239</v>
      </c>
      <c r="AV2555" t="s">
        <v>202</v>
      </c>
      <c r="AW2555" t="s">
        <v>207</v>
      </c>
      <c r="AX2555" t="s">
        <v>211</v>
      </c>
      <c r="AY2555" t="s">
        <v>200</v>
      </c>
      <c r="AZ2555" t="s">
        <v>208</v>
      </c>
      <c r="BA2555">
        <v>2</v>
      </c>
      <c r="BB2555" t="s">
        <v>204</v>
      </c>
      <c r="BC2555" t="s">
        <v>209</v>
      </c>
      <c r="BD2555" t="s">
        <v>211</v>
      </c>
      <c r="BE2555" t="s">
        <v>203</v>
      </c>
      <c r="BF2555" t="s">
        <v>212</v>
      </c>
      <c r="BG2555" t="s">
        <v>211</v>
      </c>
      <c r="BH2555" t="s">
        <v>201</v>
      </c>
      <c r="BI2555" t="s">
        <v>210</v>
      </c>
      <c r="BJ2555">
        <v>1</v>
      </c>
      <c r="BK2555" t="s">
        <v>205</v>
      </c>
      <c r="BL2555" t="s">
        <v>354</v>
      </c>
      <c r="BM2555">
        <v>1</v>
      </c>
      <c r="BQ2555" t="s">
        <v>584</v>
      </c>
      <c r="BR2555" t="s">
        <v>232</v>
      </c>
      <c r="BS2555" t="s">
        <v>6790</v>
      </c>
      <c r="BT2555" t="s">
        <v>232</v>
      </c>
      <c r="BU2555" t="s">
        <v>2269</v>
      </c>
      <c r="BV2555" t="s">
        <v>232</v>
      </c>
      <c r="BW2555" t="s">
        <v>379</v>
      </c>
      <c r="BX2555" t="s">
        <v>232</v>
      </c>
      <c r="CA2555" t="s">
        <v>1908</v>
      </c>
      <c r="CB2555" s="3">
        <v>45848</v>
      </c>
      <c r="CE2555" t="s">
        <v>1908</v>
      </c>
      <c r="CF2555" s="3">
        <v>45848</v>
      </c>
      <c r="CG2555" t="s">
        <v>1908</v>
      </c>
      <c r="CH2555" s="3">
        <v>45852</v>
      </c>
      <c r="CI2555" t="s">
        <v>1908</v>
      </c>
      <c r="CJ2555" s="3">
        <v>45852</v>
      </c>
      <c r="CS2555" t="s">
        <v>1908</v>
      </c>
      <c r="CT2555" s="3">
        <v>45848</v>
      </c>
      <c r="DR2555" t="s">
        <v>6394</v>
      </c>
      <c r="DU2555" t="s">
        <v>6789</v>
      </c>
    </row>
    <row r="2556" spans="1:125" x14ac:dyDescent="0.25">
      <c r="A2556" s="5">
        <v>1326701</v>
      </c>
      <c r="B2556" s="5">
        <v>1</v>
      </c>
      <c r="J2556" s="3"/>
      <c r="K2556" s="3"/>
      <c r="L2556" s="3"/>
      <c r="M2556" s="3"/>
      <c r="N2556" s="3">
        <v>45848</v>
      </c>
      <c r="O2556" s="7">
        <v>0.49450231481481483</v>
      </c>
      <c r="P2556" t="s">
        <v>1908</v>
      </c>
      <c r="Q2556" s="3"/>
      <c r="AV2556" t="s">
        <v>202</v>
      </c>
      <c r="AW2556" t="s">
        <v>207</v>
      </c>
      <c r="AX2556" t="s">
        <v>211</v>
      </c>
      <c r="AY2556" t="s">
        <v>200</v>
      </c>
      <c r="AZ2556" t="s">
        <v>208</v>
      </c>
      <c r="BA2556">
        <v>2</v>
      </c>
      <c r="BB2556" t="s">
        <v>204</v>
      </c>
      <c r="BC2556" t="s">
        <v>209</v>
      </c>
      <c r="BD2556" t="s">
        <v>211</v>
      </c>
      <c r="BE2556" t="s">
        <v>203</v>
      </c>
      <c r="BF2556" t="s">
        <v>212</v>
      </c>
      <c r="BG2556" t="s">
        <v>211</v>
      </c>
      <c r="BH2556" t="s">
        <v>201</v>
      </c>
      <c r="BI2556" t="s">
        <v>210</v>
      </c>
      <c r="BJ2556">
        <v>1</v>
      </c>
      <c r="BK2556" t="s">
        <v>205</v>
      </c>
      <c r="BL2556" t="s">
        <v>354</v>
      </c>
      <c r="BM2556">
        <v>1</v>
      </c>
    </row>
    <row r="2557" spans="1:125" x14ac:dyDescent="0.25">
      <c r="A2557" s="5">
        <v>1326702</v>
      </c>
      <c r="B2557" s="5">
        <v>2</v>
      </c>
      <c r="D2557" t="s">
        <v>6791</v>
      </c>
      <c r="E2557" t="s">
        <v>6467</v>
      </c>
      <c r="F2557" t="s">
        <v>6102</v>
      </c>
      <c r="G2557" t="s">
        <v>467</v>
      </c>
      <c r="H2557" t="s">
        <v>25</v>
      </c>
      <c r="I2557" t="s">
        <v>117</v>
      </c>
      <c r="J2557" s="3"/>
      <c r="K2557" s="3"/>
      <c r="L2557" s="3">
        <v>45993</v>
      </c>
      <c r="M2557" s="3" t="s">
        <v>128</v>
      </c>
      <c r="N2557" s="3">
        <v>45848</v>
      </c>
      <c r="O2557" s="7">
        <v>0.49450231481481483</v>
      </c>
      <c r="P2557" t="s">
        <v>1908</v>
      </c>
      <c r="Q2557" s="3">
        <v>45848</v>
      </c>
      <c r="R2557" s="7">
        <v>0.49630787037037039</v>
      </c>
      <c r="S2557" t="s">
        <v>1908</v>
      </c>
      <c r="U2557" s="92" t="s">
        <v>3584</v>
      </c>
      <c r="V2557" s="93" t="s">
        <v>6792</v>
      </c>
      <c r="W2557" s="92" t="s">
        <v>618</v>
      </c>
      <c r="X2557" s="93" t="s">
        <v>6793</v>
      </c>
      <c r="Y2557" s="92" t="s">
        <v>632</v>
      </c>
      <c r="AA2557" t="s">
        <v>146</v>
      </c>
      <c r="AB2557">
        <v>903</v>
      </c>
      <c r="AC2557" t="s">
        <v>154</v>
      </c>
      <c r="AD2557" t="s">
        <v>3085</v>
      </c>
      <c r="AE2557" t="s">
        <v>5570</v>
      </c>
      <c r="AF2557" s="12" t="s">
        <v>6095</v>
      </c>
      <c r="AG2557" s="12" t="s">
        <v>350</v>
      </c>
      <c r="AH2557" s="12" t="s">
        <v>6095</v>
      </c>
      <c r="AI2557" s="12" t="s">
        <v>350</v>
      </c>
      <c r="AJ2557" s="12" t="s">
        <v>6095</v>
      </c>
      <c r="AK2557" s="12" t="s">
        <v>350</v>
      </c>
      <c r="AL2557" s="12" t="s">
        <v>6095</v>
      </c>
      <c r="AM2557" s="12" t="s">
        <v>350</v>
      </c>
      <c r="AN2557" s="12" t="s">
        <v>6217</v>
      </c>
      <c r="AO2557" s="12">
        <v>58</v>
      </c>
      <c r="AP2557" s="12" t="s">
        <v>6217</v>
      </c>
      <c r="AQ2557" s="12">
        <v>58</v>
      </c>
      <c r="AR2557" s="12" t="s">
        <v>239</v>
      </c>
      <c r="AS2557" s="12" t="s">
        <v>239</v>
      </c>
      <c r="AT2557" s="12" t="s">
        <v>239</v>
      </c>
      <c r="AU2557" s="12" t="s">
        <v>239</v>
      </c>
      <c r="AV2557" t="s">
        <v>202</v>
      </c>
      <c r="AW2557" t="s">
        <v>207</v>
      </c>
      <c r="AX2557" t="s">
        <v>211</v>
      </c>
      <c r="AY2557" t="s">
        <v>200</v>
      </c>
      <c r="AZ2557" t="s">
        <v>208</v>
      </c>
      <c r="BA2557">
        <v>2</v>
      </c>
      <c r="BB2557" t="s">
        <v>204</v>
      </c>
      <c r="BC2557" t="s">
        <v>209</v>
      </c>
      <c r="BD2557" t="s">
        <v>211</v>
      </c>
      <c r="BE2557" t="s">
        <v>203</v>
      </c>
      <c r="BF2557" t="s">
        <v>212</v>
      </c>
      <c r="BG2557" t="s">
        <v>211</v>
      </c>
      <c r="BH2557" t="s">
        <v>201</v>
      </c>
      <c r="BI2557" t="s">
        <v>210</v>
      </c>
      <c r="BJ2557">
        <v>1</v>
      </c>
      <c r="BK2557" t="s">
        <v>205</v>
      </c>
      <c r="BL2557" t="s">
        <v>354</v>
      </c>
      <c r="BM2557">
        <v>1</v>
      </c>
      <c r="BQ2557" t="s">
        <v>584</v>
      </c>
      <c r="BR2557" t="s">
        <v>146</v>
      </c>
      <c r="BS2557" t="s">
        <v>6795</v>
      </c>
      <c r="BT2557" t="s">
        <v>146</v>
      </c>
      <c r="BU2557" t="s">
        <v>6151</v>
      </c>
      <c r="BV2557" t="s">
        <v>146</v>
      </c>
      <c r="BW2557" t="s">
        <v>379</v>
      </c>
      <c r="BX2557" t="s">
        <v>146</v>
      </c>
      <c r="CA2557" t="s">
        <v>1908</v>
      </c>
      <c r="CB2557" s="3">
        <v>45848</v>
      </c>
      <c r="CE2557" t="s">
        <v>1908</v>
      </c>
      <c r="CF2557" s="3">
        <v>45848</v>
      </c>
      <c r="CS2557" t="s">
        <v>1908</v>
      </c>
      <c r="CT2557" s="3">
        <v>45848</v>
      </c>
      <c r="DR2557" t="s">
        <v>6399</v>
      </c>
      <c r="DU2557" t="s">
        <v>6794</v>
      </c>
    </row>
    <row r="2558" spans="1:125" x14ac:dyDescent="0.25">
      <c r="A2558" s="5">
        <v>1326703</v>
      </c>
      <c r="B2558" s="5">
        <v>3</v>
      </c>
      <c r="D2558" t="s">
        <v>6791</v>
      </c>
      <c r="E2558" t="s">
        <v>6467</v>
      </c>
      <c r="F2558" t="s">
        <v>6102</v>
      </c>
      <c r="G2558" t="s">
        <v>467</v>
      </c>
      <c r="H2558" t="s">
        <v>25</v>
      </c>
      <c r="I2558" t="s">
        <v>117</v>
      </c>
      <c r="J2558" s="3"/>
      <c r="K2558" s="3"/>
      <c r="L2558" s="3">
        <v>45993</v>
      </c>
      <c r="M2558" s="3" t="s">
        <v>128</v>
      </c>
      <c r="N2558" s="3">
        <v>45848</v>
      </c>
      <c r="O2558" s="7">
        <v>0.49450231481481483</v>
      </c>
      <c r="P2558" t="s">
        <v>1908</v>
      </c>
      <c r="Q2558" s="3">
        <v>45853</v>
      </c>
      <c r="R2558" s="7">
        <v>0.35939814814814813</v>
      </c>
      <c r="S2558" t="s">
        <v>1908</v>
      </c>
      <c r="U2558" s="92" t="s">
        <v>3584</v>
      </c>
      <c r="V2558" s="93" t="s">
        <v>6792</v>
      </c>
      <c r="W2558" s="92" t="s">
        <v>618</v>
      </c>
      <c r="X2558" s="93" t="s">
        <v>6793</v>
      </c>
      <c r="Y2558" s="92" t="s">
        <v>632</v>
      </c>
      <c r="AA2558" t="s">
        <v>146</v>
      </c>
      <c r="AB2558">
        <v>903</v>
      </c>
      <c r="AC2558" t="s">
        <v>154</v>
      </c>
      <c r="AD2558" t="s">
        <v>3085</v>
      </c>
      <c r="AE2558" t="s">
        <v>5570</v>
      </c>
      <c r="AF2558" s="12" t="s">
        <v>6095</v>
      </c>
      <c r="AG2558" s="12" t="s">
        <v>350</v>
      </c>
      <c r="AH2558" s="12" t="s">
        <v>6095</v>
      </c>
      <c r="AI2558" s="12" t="s">
        <v>350</v>
      </c>
      <c r="AJ2558" s="12" t="s">
        <v>6095</v>
      </c>
      <c r="AK2558" s="12" t="s">
        <v>350</v>
      </c>
      <c r="AL2558" s="12" t="s">
        <v>6095</v>
      </c>
      <c r="AM2558" s="12" t="s">
        <v>350</v>
      </c>
      <c r="AN2558" s="12" t="s">
        <v>6217</v>
      </c>
      <c r="AO2558" s="12">
        <v>58</v>
      </c>
      <c r="AP2558" s="12" t="s">
        <v>6217</v>
      </c>
      <c r="AQ2558" s="12">
        <v>58</v>
      </c>
      <c r="AR2558" s="12" t="s">
        <v>239</v>
      </c>
      <c r="AS2558" s="12" t="s">
        <v>239</v>
      </c>
      <c r="AT2558" s="12" t="s">
        <v>239</v>
      </c>
      <c r="AU2558" s="12" t="s">
        <v>239</v>
      </c>
      <c r="AV2558" t="s">
        <v>202</v>
      </c>
      <c r="AW2558" t="s">
        <v>207</v>
      </c>
      <c r="AX2558" t="s">
        <v>211</v>
      </c>
      <c r="AY2558" t="s">
        <v>200</v>
      </c>
      <c r="AZ2558" t="s">
        <v>208</v>
      </c>
      <c r="BA2558">
        <v>2</v>
      </c>
      <c r="BB2558" t="s">
        <v>204</v>
      </c>
      <c r="BC2558" t="s">
        <v>209</v>
      </c>
      <c r="BD2558" t="s">
        <v>211</v>
      </c>
      <c r="BE2558" t="s">
        <v>203</v>
      </c>
      <c r="BF2558" t="s">
        <v>212</v>
      </c>
      <c r="BG2558" t="s">
        <v>211</v>
      </c>
      <c r="BH2558" t="s">
        <v>201</v>
      </c>
      <c r="BI2558" t="s">
        <v>210</v>
      </c>
      <c r="BJ2558">
        <v>1</v>
      </c>
      <c r="BK2558" t="s">
        <v>205</v>
      </c>
      <c r="BL2558" t="s">
        <v>354</v>
      </c>
      <c r="BM2558">
        <v>1</v>
      </c>
      <c r="BQ2558" t="s">
        <v>584</v>
      </c>
      <c r="BR2558" t="s">
        <v>146</v>
      </c>
      <c r="BS2558" t="s">
        <v>6795</v>
      </c>
      <c r="BT2558" t="s">
        <v>146</v>
      </c>
      <c r="BU2558" t="s">
        <v>6151</v>
      </c>
      <c r="BV2558" t="s">
        <v>146</v>
      </c>
      <c r="BW2558" t="s">
        <v>379</v>
      </c>
      <c r="BX2558" t="s">
        <v>146</v>
      </c>
      <c r="CA2558" t="s">
        <v>1908</v>
      </c>
      <c r="CB2558" s="3">
        <v>45848</v>
      </c>
      <c r="CE2558" t="s">
        <v>1908</v>
      </c>
      <c r="CF2558" s="3">
        <v>45848</v>
      </c>
      <c r="CG2558" t="s">
        <v>1908</v>
      </c>
      <c r="CH2558" s="3">
        <v>45853</v>
      </c>
      <c r="CI2558" t="s">
        <v>1908</v>
      </c>
      <c r="CJ2558" s="3">
        <v>45853</v>
      </c>
      <c r="CS2558" t="s">
        <v>1908</v>
      </c>
      <c r="CT2558" s="3">
        <v>45848</v>
      </c>
      <c r="DR2558" t="s">
        <v>6399</v>
      </c>
      <c r="DU2558" t="s">
        <v>6794</v>
      </c>
    </row>
    <row r="2559" spans="1:125" x14ac:dyDescent="0.25">
      <c r="A2559" s="5">
        <v>1326801</v>
      </c>
      <c r="B2559" s="5">
        <v>1</v>
      </c>
      <c r="J2559" s="3"/>
      <c r="K2559" s="3"/>
      <c r="L2559" s="3"/>
      <c r="M2559" s="3"/>
      <c r="N2559" s="3">
        <v>45848</v>
      </c>
      <c r="O2559" s="7">
        <v>0.49646990740740743</v>
      </c>
      <c r="P2559" t="s">
        <v>1908</v>
      </c>
      <c r="Q2559" s="3"/>
      <c r="AV2559" t="s">
        <v>202</v>
      </c>
      <c r="AW2559" t="s">
        <v>207</v>
      </c>
      <c r="AX2559" t="s">
        <v>211</v>
      </c>
      <c r="AY2559" t="s">
        <v>200</v>
      </c>
      <c r="AZ2559" t="s">
        <v>208</v>
      </c>
      <c r="BA2559">
        <v>2</v>
      </c>
      <c r="BB2559" t="s">
        <v>204</v>
      </c>
      <c r="BC2559" t="s">
        <v>209</v>
      </c>
      <c r="BD2559" t="s">
        <v>211</v>
      </c>
      <c r="BE2559" t="s">
        <v>203</v>
      </c>
      <c r="BF2559" t="s">
        <v>212</v>
      </c>
      <c r="BG2559" t="s">
        <v>211</v>
      </c>
      <c r="BH2559" t="s">
        <v>201</v>
      </c>
      <c r="BI2559" t="s">
        <v>210</v>
      </c>
      <c r="BJ2559">
        <v>1</v>
      </c>
      <c r="BK2559" t="s">
        <v>205</v>
      </c>
      <c r="BL2559" t="s">
        <v>354</v>
      </c>
      <c r="BM2559">
        <v>1</v>
      </c>
    </row>
    <row r="2560" spans="1:125" x14ac:dyDescent="0.25">
      <c r="A2560" s="5">
        <v>1326802</v>
      </c>
      <c r="B2560" s="5">
        <v>2</v>
      </c>
      <c r="D2560" t="s">
        <v>6796</v>
      </c>
      <c r="E2560" t="s">
        <v>6800</v>
      </c>
      <c r="F2560" t="s">
        <v>28</v>
      </c>
      <c r="G2560" t="s">
        <v>5791</v>
      </c>
      <c r="H2560" t="s">
        <v>127</v>
      </c>
      <c r="I2560" t="s">
        <v>117</v>
      </c>
      <c r="J2560" s="3"/>
      <c r="K2560" s="3"/>
      <c r="L2560" s="3">
        <v>45993</v>
      </c>
      <c r="M2560" s="3" t="s">
        <v>133</v>
      </c>
      <c r="N2560" s="3">
        <v>45848</v>
      </c>
      <c r="O2560" s="7">
        <v>0.49646990740740743</v>
      </c>
      <c r="P2560" t="s">
        <v>1908</v>
      </c>
      <c r="Q2560" s="3">
        <v>45848</v>
      </c>
      <c r="R2560" s="7">
        <v>0.49834490740740739</v>
      </c>
      <c r="S2560" t="s">
        <v>1908</v>
      </c>
      <c r="U2560" s="92" t="s">
        <v>6797</v>
      </c>
      <c r="V2560" s="93" t="s">
        <v>6798</v>
      </c>
      <c r="W2560" s="92" t="s">
        <v>2834</v>
      </c>
      <c r="X2560" s="93" t="s">
        <v>232</v>
      </c>
      <c r="Y2560" s="92" t="s">
        <v>475</v>
      </c>
      <c r="Z2560" s="93" t="s">
        <v>228</v>
      </c>
      <c r="AA2560" t="s">
        <v>234</v>
      </c>
      <c r="AB2560">
        <v>902</v>
      </c>
      <c r="AC2560" t="s">
        <v>159</v>
      </c>
      <c r="AD2560" t="s">
        <v>474</v>
      </c>
      <c r="AF2560" s="12" t="s">
        <v>5696</v>
      </c>
      <c r="AG2560" s="12" t="s">
        <v>1707</v>
      </c>
      <c r="AH2560" s="12" t="s">
        <v>5696</v>
      </c>
      <c r="AI2560" s="12" t="s">
        <v>1707</v>
      </c>
      <c r="AJ2560" s="12" t="s">
        <v>5696</v>
      </c>
      <c r="AK2560" s="12" t="s">
        <v>1707</v>
      </c>
      <c r="AL2560" s="12" t="s">
        <v>5696</v>
      </c>
      <c r="AM2560" s="12" t="s">
        <v>1707</v>
      </c>
      <c r="AN2560" s="12" t="s">
        <v>6136</v>
      </c>
      <c r="AO2560" s="12">
        <v>45</v>
      </c>
      <c r="AP2560" s="12" t="s">
        <v>6136</v>
      </c>
      <c r="AQ2560" s="12">
        <v>45</v>
      </c>
      <c r="AR2560" s="12" t="s">
        <v>239</v>
      </c>
      <c r="AS2560" s="12" t="s">
        <v>239</v>
      </c>
      <c r="AT2560" s="12" t="s">
        <v>239</v>
      </c>
      <c r="AU2560" s="12" t="s">
        <v>239</v>
      </c>
      <c r="AV2560" t="s">
        <v>202</v>
      </c>
      <c r="AW2560" t="s">
        <v>207</v>
      </c>
      <c r="AX2560" t="s">
        <v>211</v>
      </c>
      <c r="AY2560" t="s">
        <v>200</v>
      </c>
      <c r="AZ2560" t="s">
        <v>208</v>
      </c>
      <c r="BA2560">
        <v>2</v>
      </c>
      <c r="BB2560" t="s">
        <v>204</v>
      </c>
      <c r="BC2560" t="s">
        <v>209</v>
      </c>
      <c r="BD2560" t="s">
        <v>211</v>
      </c>
      <c r="BE2560" t="s">
        <v>203</v>
      </c>
      <c r="BF2560" t="s">
        <v>212</v>
      </c>
      <c r="BG2560" t="s">
        <v>211</v>
      </c>
      <c r="BH2560" t="s">
        <v>201</v>
      </c>
      <c r="BI2560" t="s">
        <v>210</v>
      </c>
      <c r="BJ2560">
        <v>1</v>
      </c>
      <c r="BK2560" t="s">
        <v>205</v>
      </c>
      <c r="BL2560" t="s">
        <v>354</v>
      </c>
      <c r="BM2560">
        <v>1</v>
      </c>
      <c r="BQ2560" t="s">
        <v>577</v>
      </c>
      <c r="BR2560" t="s">
        <v>6108</v>
      </c>
      <c r="BS2560" t="s">
        <v>6801</v>
      </c>
      <c r="BT2560" t="s">
        <v>6108</v>
      </c>
      <c r="BW2560" t="s">
        <v>367</v>
      </c>
      <c r="BX2560" t="s">
        <v>6108</v>
      </c>
      <c r="BY2560" t="s">
        <v>3747</v>
      </c>
      <c r="BZ2560" t="s">
        <v>6108</v>
      </c>
      <c r="CA2560" t="s">
        <v>1908</v>
      </c>
      <c r="CB2560" s="3">
        <v>45848</v>
      </c>
      <c r="CE2560" t="s">
        <v>1908</v>
      </c>
      <c r="CF2560" s="3">
        <v>45848</v>
      </c>
      <c r="CS2560" t="s">
        <v>1908</v>
      </c>
      <c r="CT2560" s="3">
        <v>45848</v>
      </c>
      <c r="DR2560" t="s">
        <v>6394</v>
      </c>
      <c r="DU2560" t="s">
        <v>6799</v>
      </c>
    </row>
    <row r="2561" spans="1:125" x14ac:dyDescent="0.25">
      <c r="A2561" s="5">
        <v>1326803</v>
      </c>
      <c r="B2561" s="5">
        <v>3</v>
      </c>
      <c r="D2561" t="s">
        <v>6796</v>
      </c>
      <c r="E2561" t="s">
        <v>6800</v>
      </c>
      <c r="F2561" t="s">
        <v>28</v>
      </c>
      <c r="G2561" t="s">
        <v>5791</v>
      </c>
      <c r="H2561" t="s">
        <v>127</v>
      </c>
      <c r="I2561" t="s">
        <v>117</v>
      </c>
      <c r="J2561" s="3"/>
      <c r="K2561" s="3"/>
      <c r="L2561" s="3">
        <v>45993</v>
      </c>
      <c r="M2561" s="3" t="s">
        <v>133</v>
      </c>
      <c r="N2561" s="3">
        <v>45848</v>
      </c>
      <c r="O2561" s="7">
        <v>0.49646990740740743</v>
      </c>
      <c r="P2561" t="s">
        <v>1908</v>
      </c>
      <c r="Q2561" s="3">
        <v>45852</v>
      </c>
      <c r="R2561" s="7">
        <v>0.57413194444444449</v>
      </c>
      <c r="S2561" t="s">
        <v>1908</v>
      </c>
      <c r="U2561" s="92" t="s">
        <v>6797</v>
      </c>
      <c r="V2561" s="93" t="s">
        <v>6798</v>
      </c>
      <c r="W2561" s="92" t="s">
        <v>2834</v>
      </c>
      <c r="X2561" s="93" t="s">
        <v>232</v>
      </c>
      <c r="Y2561" s="92" t="s">
        <v>475</v>
      </c>
      <c r="Z2561" s="93" t="s">
        <v>228</v>
      </c>
      <c r="AA2561" t="s">
        <v>234</v>
      </c>
      <c r="AB2561">
        <v>902</v>
      </c>
      <c r="AC2561" t="s">
        <v>159</v>
      </c>
      <c r="AD2561" t="s">
        <v>474</v>
      </c>
      <c r="AF2561" s="12" t="s">
        <v>5696</v>
      </c>
      <c r="AG2561" s="12" t="s">
        <v>1707</v>
      </c>
      <c r="AH2561" s="12" t="s">
        <v>5696</v>
      </c>
      <c r="AI2561" s="12" t="s">
        <v>1707</v>
      </c>
      <c r="AJ2561" s="12" t="s">
        <v>5696</v>
      </c>
      <c r="AK2561" s="12" t="s">
        <v>1707</v>
      </c>
      <c r="AL2561" s="12" t="s">
        <v>5696</v>
      </c>
      <c r="AM2561" s="12" t="s">
        <v>1707</v>
      </c>
      <c r="AN2561" s="12" t="s">
        <v>6136</v>
      </c>
      <c r="AO2561" s="12">
        <v>45</v>
      </c>
      <c r="AP2561" s="12" t="s">
        <v>6136</v>
      </c>
      <c r="AQ2561" s="12">
        <v>45</v>
      </c>
      <c r="AR2561" s="12" t="s">
        <v>239</v>
      </c>
      <c r="AS2561" s="12" t="s">
        <v>239</v>
      </c>
      <c r="AT2561" s="12" t="s">
        <v>239</v>
      </c>
      <c r="AU2561" s="12" t="s">
        <v>239</v>
      </c>
      <c r="AV2561" t="s">
        <v>202</v>
      </c>
      <c r="AW2561" t="s">
        <v>207</v>
      </c>
      <c r="AX2561" t="s">
        <v>211</v>
      </c>
      <c r="AY2561" t="s">
        <v>200</v>
      </c>
      <c r="AZ2561" t="s">
        <v>208</v>
      </c>
      <c r="BA2561">
        <v>2</v>
      </c>
      <c r="BB2561" t="s">
        <v>204</v>
      </c>
      <c r="BC2561" t="s">
        <v>209</v>
      </c>
      <c r="BD2561" t="s">
        <v>211</v>
      </c>
      <c r="BE2561" t="s">
        <v>203</v>
      </c>
      <c r="BF2561" t="s">
        <v>212</v>
      </c>
      <c r="BG2561" t="s">
        <v>211</v>
      </c>
      <c r="BH2561" t="s">
        <v>201</v>
      </c>
      <c r="BI2561" t="s">
        <v>210</v>
      </c>
      <c r="BJ2561">
        <v>1</v>
      </c>
      <c r="BK2561" t="s">
        <v>205</v>
      </c>
      <c r="BL2561" t="s">
        <v>354</v>
      </c>
      <c r="BM2561">
        <v>1</v>
      </c>
      <c r="BQ2561" t="s">
        <v>577</v>
      </c>
      <c r="BR2561" t="s">
        <v>6108</v>
      </c>
      <c r="BS2561" t="s">
        <v>6801</v>
      </c>
      <c r="BT2561" t="s">
        <v>6108</v>
      </c>
      <c r="BW2561" t="s">
        <v>367</v>
      </c>
      <c r="BX2561" t="s">
        <v>6108</v>
      </c>
      <c r="BY2561" t="s">
        <v>3747</v>
      </c>
      <c r="BZ2561" t="s">
        <v>6108</v>
      </c>
      <c r="CA2561" t="s">
        <v>1908</v>
      </c>
      <c r="CB2561" s="3">
        <v>45848</v>
      </c>
      <c r="CE2561" t="s">
        <v>1908</v>
      </c>
      <c r="CF2561" s="3">
        <v>45848</v>
      </c>
      <c r="CG2561" t="s">
        <v>1908</v>
      </c>
      <c r="CH2561" s="3">
        <v>45852</v>
      </c>
      <c r="CI2561" t="s">
        <v>1908</v>
      </c>
      <c r="CJ2561" s="3">
        <v>45852</v>
      </c>
      <c r="CS2561" t="s">
        <v>1908</v>
      </c>
      <c r="CT2561" s="3">
        <v>45848</v>
      </c>
      <c r="DR2561" t="s">
        <v>6394</v>
      </c>
      <c r="DU2561" t="s">
        <v>6799</v>
      </c>
    </row>
    <row r="2562" spans="1:125" x14ac:dyDescent="0.25">
      <c r="A2562" s="5">
        <v>1326901</v>
      </c>
      <c r="B2562" s="5">
        <v>1</v>
      </c>
      <c r="J2562" s="3"/>
      <c r="K2562" s="3"/>
      <c r="L2562" s="3"/>
      <c r="M2562" s="3"/>
      <c r="N2562" s="3">
        <v>45849</v>
      </c>
      <c r="O2562" s="7">
        <v>0.38642361111111112</v>
      </c>
      <c r="P2562" t="s">
        <v>1908</v>
      </c>
      <c r="Q2562" s="3"/>
      <c r="AV2562" t="s">
        <v>202</v>
      </c>
      <c r="AW2562" t="s">
        <v>207</v>
      </c>
      <c r="AX2562" t="s">
        <v>211</v>
      </c>
      <c r="AY2562" t="s">
        <v>200</v>
      </c>
      <c r="AZ2562" t="s">
        <v>208</v>
      </c>
      <c r="BA2562">
        <v>2</v>
      </c>
      <c r="BB2562" t="s">
        <v>204</v>
      </c>
      <c r="BC2562" t="s">
        <v>209</v>
      </c>
      <c r="BD2562" t="s">
        <v>211</v>
      </c>
      <c r="BE2562" t="s">
        <v>203</v>
      </c>
      <c r="BF2562" t="s">
        <v>212</v>
      </c>
      <c r="BG2562" t="s">
        <v>211</v>
      </c>
      <c r="BH2562" t="s">
        <v>201</v>
      </c>
      <c r="BI2562" t="s">
        <v>210</v>
      </c>
      <c r="BJ2562">
        <v>1</v>
      </c>
      <c r="BK2562" t="s">
        <v>205</v>
      </c>
      <c r="BL2562" t="s">
        <v>354</v>
      </c>
      <c r="BM2562">
        <v>1</v>
      </c>
    </row>
    <row r="2563" spans="1:125" x14ac:dyDescent="0.25">
      <c r="A2563" s="5">
        <v>1326902</v>
      </c>
      <c r="B2563" s="5">
        <v>2</v>
      </c>
      <c r="D2563" t="s">
        <v>6803</v>
      </c>
      <c r="F2563" t="s">
        <v>28</v>
      </c>
      <c r="H2563" t="s">
        <v>1146</v>
      </c>
      <c r="I2563" t="s">
        <v>118</v>
      </c>
      <c r="J2563" s="3"/>
      <c r="K2563" s="3"/>
      <c r="L2563" s="3"/>
      <c r="M2563" s="3" t="s">
        <v>4595</v>
      </c>
      <c r="N2563" s="3">
        <v>45849</v>
      </c>
      <c r="O2563" s="7">
        <v>0.38642361111111112</v>
      </c>
      <c r="P2563" t="s">
        <v>1908</v>
      </c>
      <c r="Q2563" s="3">
        <v>45849</v>
      </c>
      <c r="R2563" s="7">
        <v>0.38741898148148146</v>
      </c>
      <c r="S2563" t="s">
        <v>1908</v>
      </c>
      <c r="AB2563">
        <v>956</v>
      </c>
      <c r="AC2563" t="s">
        <v>159</v>
      </c>
      <c r="AD2563" t="s">
        <v>474</v>
      </c>
      <c r="AV2563" t="s">
        <v>202</v>
      </c>
      <c r="AW2563" t="s">
        <v>207</v>
      </c>
      <c r="AX2563" t="s">
        <v>211</v>
      </c>
      <c r="AY2563" t="s">
        <v>200</v>
      </c>
      <c r="AZ2563" t="s">
        <v>208</v>
      </c>
      <c r="BA2563">
        <v>2</v>
      </c>
      <c r="BB2563" t="s">
        <v>204</v>
      </c>
      <c r="BC2563" t="s">
        <v>209</v>
      </c>
      <c r="BD2563" t="s">
        <v>211</v>
      </c>
      <c r="BE2563" t="s">
        <v>203</v>
      </c>
      <c r="BF2563" t="s">
        <v>212</v>
      </c>
      <c r="BG2563" t="s">
        <v>211</v>
      </c>
      <c r="BH2563" t="s">
        <v>201</v>
      </c>
      <c r="BI2563" t="s">
        <v>210</v>
      </c>
      <c r="BJ2563">
        <v>1</v>
      </c>
      <c r="BK2563" t="s">
        <v>205</v>
      </c>
      <c r="BL2563" t="s">
        <v>354</v>
      </c>
      <c r="BM2563">
        <v>1</v>
      </c>
      <c r="BQ2563" t="s">
        <v>1161</v>
      </c>
      <c r="BS2563" t="s">
        <v>6804</v>
      </c>
      <c r="BU2563" t="s">
        <v>6086</v>
      </c>
      <c r="BW2563" t="s">
        <v>1163</v>
      </c>
      <c r="CA2563" t="s">
        <v>1908</v>
      </c>
      <c r="CB2563" s="3">
        <v>45849</v>
      </c>
      <c r="CE2563" t="s">
        <v>1908</v>
      </c>
      <c r="CF2563" s="3">
        <v>45849</v>
      </c>
      <c r="DR2563" t="s">
        <v>6394</v>
      </c>
    </row>
    <row r="2564" spans="1:125" x14ac:dyDescent="0.25">
      <c r="A2564" s="5">
        <v>1326903</v>
      </c>
      <c r="B2564" s="5">
        <v>3</v>
      </c>
      <c r="C2564" t="s">
        <v>6824</v>
      </c>
      <c r="D2564" t="s">
        <v>6803</v>
      </c>
      <c r="F2564" t="s">
        <v>28</v>
      </c>
      <c r="H2564" t="s">
        <v>1146</v>
      </c>
      <c r="I2564" t="s">
        <v>118</v>
      </c>
      <c r="J2564" s="3"/>
      <c r="K2564" s="3"/>
      <c r="L2564" s="3"/>
      <c r="M2564" s="3" t="s">
        <v>4595</v>
      </c>
      <c r="N2564" s="3">
        <v>45849</v>
      </c>
      <c r="O2564" s="7">
        <v>0.38642361111111112</v>
      </c>
      <c r="P2564" t="s">
        <v>1908</v>
      </c>
      <c r="Q2564" s="3">
        <v>45849</v>
      </c>
      <c r="R2564" s="7">
        <v>0.47756944444444444</v>
      </c>
      <c r="S2564" t="s">
        <v>1908</v>
      </c>
      <c r="AB2564">
        <v>956</v>
      </c>
      <c r="AC2564" t="s">
        <v>159</v>
      </c>
      <c r="AD2564" t="s">
        <v>474</v>
      </c>
      <c r="AV2564" t="s">
        <v>202</v>
      </c>
      <c r="AW2564" t="s">
        <v>207</v>
      </c>
      <c r="AX2564" t="s">
        <v>211</v>
      </c>
      <c r="AY2564" t="s">
        <v>200</v>
      </c>
      <c r="AZ2564" t="s">
        <v>208</v>
      </c>
      <c r="BA2564">
        <v>2</v>
      </c>
      <c r="BB2564" t="s">
        <v>204</v>
      </c>
      <c r="BC2564" t="s">
        <v>209</v>
      </c>
      <c r="BD2564" t="s">
        <v>211</v>
      </c>
      <c r="BE2564" t="s">
        <v>203</v>
      </c>
      <c r="BF2564" t="s">
        <v>212</v>
      </c>
      <c r="BG2564" t="s">
        <v>211</v>
      </c>
      <c r="BH2564" t="s">
        <v>201</v>
      </c>
      <c r="BI2564" t="s">
        <v>210</v>
      </c>
      <c r="BJ2564">
        <v>1</v>
      </c>
      <c r="BK2564" t="s">
        <v>205</v>
      </c>
      <c r="BL2564" t="s">
        <v>354</v>
      </c>
      <c r="BM2564">
        <v>1</v>
      </c>
      <c r="BQ2564" t="s">
        <v>1161</v>
      </c>
      <c r="BS2564" t="s">
        <v>6804</v>
      </c>
      <c r="BU2564" t="s">
        <v>6086</v>
      </c>
      <c r="BW2564" t="s">
        <v>1163</v>
      </c>
      <c r="CA2564" t="s">
        <v>1908</v>
      </c>
      <c r="CB2564" s="3">
        <v>45849</v>
      </c>
      <c r="CE2564" t="s">
        <v>1908</v>
      </c>
      <c r="CF2564" s="3">
        <v>45849</v>
      </c>
      <c r="DA2564" t="s">
        <v>1908</v>
      </c>
      <c r="DB2564" s="3">
        <v>45849</v>
      </c>
      <c r="DR2564" t="s">
        <v>6394</v>
      </c>
    </row>
    <row r="2565" spans="1:125" x14ac:dyDescent="0.25">
      <c r="A2565" s="5">
        <v>1326904</v>
      </c>
      <c r="B2565" s="5">
        <v>4</v>
      </c>
      <c r="C2565" t="s">
        <v>6824</v>
      </c>
      <c r="D2565" t="s">
        <v>6803</v>
      </c>
      <c r="F2565" t="s">
        <v>28</v>
      </c>
      <c r="H2565" t="s">
        <v>1146</v>
      </c>
      <c r="I2565" t="s">
        <v>118</v>
      </c>
      <c r="J2565" s="3"/>
      <c r="K2565" s="3"/>
      <c r="L2565" s="3"/>
      <c r="M2565" s="3" t="s">
        <v>4595</v>
      </c>
      <c r="N2565" s="3">
        <v>45849</v>
      </c>
      <c r="O2565" s="7">
        <v>0.38642361111111112</v>
      </c>
      <c r="P2565" t="s">
        <v>1908</v>
      </c>
      <c r="Q2565" s="3">
        <v>45853</v>
      </c>
      <c r="R2565" s="7">
        <v>0.45829861111111109</v>
      </c>
      <c r="S2565" t="s">
        <v>1908</v>
      </c>
      <c r="T2565">
        <v>2473</v>
      </c>
      <c r="U2565" s="92" t="s">
        <v>475</v>
      </c>
      <c r="W2565" s="92" t="s">
        <v>1733</v>
      </c>
      <c r="Y2565" s="92" t="s">
        <v>5913</v>
      </c>
      <c r="AB2565">
        <v>956</v>
      </c>
      <c r="AC2565" t="s">
        <v>159</v>
      </c>
      <c r="AD2565" t="s">
        <v>474</v>
      </c>
      <c r="AV2565" t="s">
        <v>202</v>
      </c>
      <c r="AW2565" t="s">
        <v>207</v>
      </c>
      <c r="AX2565" t="s">
        <v>211</v>
      </c>
      <c r="AY2565" t="s">
        <v>200</v>
      </c>
      <c r="AZ2565" t="s">
        <v>208</v>
      </c>
      <c r="BA2565">
        <v>2</v>
      </c>
      <c r="BB2565" t="s">
        <v>204</v>
      </c>
      <c r="BC2565" t="s">
        <v>209</v>
      </c>
      <c r="BD2565" t="s">
        <v>211</v>
      </c>
      <c r="BE2565" t="s">
        <v>203</v>
      </c>
      <c r="BF2565" t="s">
        <v>212</v>
      </c>
      <c r="BG2565" t="s">
        <v>211</v>
      </c>
      <c r="BH2565" t="s">
        <v>201</v>
      </c>
      <c r="BI2565" t="s">
        <v>210</v>
      </c>
      <c r="BJ2565">
        <v>1</v>
      </c>
      <c r="BK2565" t="s">
        <v>205</v>
      </c>
      <c r="BL2565" t="s">
        <v>354</v>
      </c>
      <c r="BM2565">
        <v>1</v>
      </c>
      <c r="BQ2565" t="s">
        <v>1161</v>
      </c>
      <c r="BS2565" t="s">
        <v>6804</v>
      </c>
      <c r="BU2565" t="s">
        <v>6086</v>
      </c>
      <c r="BW2565" t="s">
        <v>1163</v>
      </c>
      <c r="CA2565" t="s">
        <v>1908</v>
      </c>
      <c r="CB2565" s="3">
        <v>45849</v>
      </c>
      <c r="CC2565" t="s">
        <v>1908</v>
      </c>
      <c r="CD2565" s="3">
        <v>45853</v>
      </c>
      <c r="CE2565" t="s">
        <v>1908</v>
      </c>
      <c r="CF2565" s="3">
        <v>45849</v>
      </c>
      <c r="CG2565" t="s">
        <v>1908</v>
      </c>
      <c r="CH2565" s="3">
        <v>45853</v>
      </c>
      <c r="CI2565" t="s">
        <v>1908</v>
      </c>
      <c r="CJ2565" s="3">
        <v>45853</v>
      </c>
      <c r="CS2565" t="s">
        <v>1908</v>
      </c>
      <c r="CT2565" s="3">
        <v>45853</v>
      </c>
      <c r="DA2565" t="s">
        <v>1908</v>
      </c>
      <c r="DB2565" s="3">
        <v>45849</v>
      </c>
      <c r="DR2565" t="s">
        <v>6394</v>
      </c>
      <c r="DU2565" t="s">
        <v>2233</v>
      </c>
    </row>
    <row r="2566" spans="1:125" x14ac:dyDescent="0.25">
      <c r="A2566" s="5">
        <v>1326905</v>
      </c>
      <c r="B2566" s="5">
        <v>5</v>
      </c>
      <c r="C2566" t="s">
        <v>6824</v>
      </c>
      <c r="D2566" t="s">
        <v>6803</v>
      </c>
      <c r="F2566" t="s">
        <v>28</v>
      </c>
      <c r="H2566" t="s">
        <v>1146</v>
      </c>
      <c r="I2566" t="s">
        <v>118</v>
      </c>
      <c r="J2566" s="3"/>
      <c r="K2566" s="3"/>
      <c r="L2566" s="3"/>
      <c r="M2566" s="3" t="s">
        <v>4595</v>
      </c>
      <c r="N2566" s="3">
        <v>45849</v>
      </c>
      <c r="O2566" s="7">
        <v>0.38642361111111112</v>
      </c>
      <c r="P2566" t="s">
        <v>1908</v>
      </c>
      <c r="Q2566" s="3">
        <v>45853</v>
      </c>
      <c r="R2566" s="7">
        <v>0.46100694444444446</v>
      </c>
      <c r="S2566" t="s">
        <v>1908</v>
      </c>
      <c r="T2566">
        <v>2473</v>
      </c>
      <c r="U2566" s="92" t="s">
        <v>475</v>
      </c>
      <c r="W2566" s="92" t="s">
        <v>1733</v>
      </c>
      <c r="Y2566" s="92" t="s">
        <v>5913</v>
      </c>
      <c r="AA2566" t="s">
        <v>232</v>
      </c>
      <c r="AB2566">
        <v>956</v>
      </c>
      <c r="AC2566" t="s">
        <v>159</v>
      </c>
      <c r="AD2566" t="s">
        <v>474</v>
      </c>
      <c r="AV2566" t="s">
        <v>202</v>
      </c>
      <c r="AW2566" t="s">
        <v>207</v>
      </c>
      <c r="AX2566" t="s">
        <v>211</v>
      </c>
      <c r="AY2566" t="s">
        <v>200</v>
      </c>
      <c r="AZ2566" t="s">
        <v>208</v>
      </c>
      <c r="BA2566">
        <v>2</v>
      </c>
      <c r="BB2566" t="s">
        <v>204</v>
      </c>
      <c r="BC2566" t="s">
        <v>209</v>
      </c>
      <c r="BD2566" t="s">
        <v>211</v>
      </c>
      <c r="BE2566" t="s">
        <v>203</v>
      </c>
      <c r="BF2566" t="s">
        <v>212</v>
      </c>
      <c r="BG2566" t="s">
        <v>211</v>
      </c>
      <c r="BH2566" t="s">
        <v>201</v>
      </c>
      <c r="BI2566" t="s">
        <v>210</v>
      </c>
      <c r="BJ2566">
        <v>1</v>
      </c>
      <c r="BK2566" t="s">
        <v>205</v>
      </c>
      <c r="BL2566" t="s">
        <v>354</v>
      </c>
      <c r="BM2566">
        <v>1</v>
      </c>
      <c r="BQ2566" t="s">
        <v>1161</v>
      </c>
      <c r="BR2566" t="s">
        <v>232</v>
      </c>
      <c r="BS2566" t="s">
        <v>6804</v>
      </c>
      <c r="BT2566" t="s">
        <v>232</v>
      </c>
      <c r="BU2566" t="s">
        <v>6086</v>
      </c>
      <c r="BV2566" t="s">
        <v>232</v>
      </c>
      <c r="BW2566" t="s">
        <v>1163</v>
      </c>
      <c r="BX2566" t="s">
        <v>232</v>
      </c>
      <c r="CA2566" t="s">
        <v>1908</v>
      </c>
      <c r="CB2566" s="3">
        <v>45849</v>
      </c>
      <c r="CC2566" t="s">
        <v>1908</v>
      </c>
      <c r="CD2566" s="3">
        <v>45853</v>
      </c>
      <c r="CE2566" t="s">
        <v>1908</v>
      </c>
      <c r="CF2566" s="3">
        <v>45849</v>
      </c>
      <c r="CG2566" t="s">
        <v>1908</v>
      </c>
      <c r="CH2566" s="3">
        <v>45853</v>
      </c>
      <c r="CI2566" t="s">
        <v>1908</v>
      </c>
      <c r="CJ2566" s="3">
        <v>45853</v>
      </c>
      <c r="CS2566" t="s">
        <v>1908</v>
      </c>
      <c r="CT2566" s="3">
        <v>45853</v>
      </c>
      <c r="DA2566" t="s">
        <v>1908</v>
      </c>
      <c r="DB2566" s="3">
        <v>45849</v>
      </c>
      <c r="DR2566" t="s">
        <v>6394</v>
      </c>
      <c r="DU2566" t="s">
        <v>2233</v>
      </c>
    </row>
    <row r="2567" spans="1:125" x14ac:dyDescent="0.25">
      <c r="A2567" s="5">
        <v>1327001</v>
      </c>
      <c r="B2567" s="5">
        <v>1</v>
      </c>
      <c r="J2567" s="3"/>
      <c r="K2567" s="3"/>
      <c r="L2567" s="3"/>
      <c r="M2567" s="3"/>
      <c r="N2567" s="3">
        <v>45849</v>
      </c>
      <c r="O2567" s="7">
        <v>0.38760416666666669</v>
      </c>
      <c r="P2567" t="s">
        <v>1908</v>
      </c>
      <c r="Q2567" s="3"/>
      <c r="AV2567" t="s">
        <v>202</v>
      </c>
      <c r="AW2567" t="s">
        <v>207</v>
      </c>
      <c r="AX2567" t="s">
        <v>211</v>
      </c>
      <c r="AY2567" t="s">
        <v>200</v>
      </c>
      <c r="AZ2567" t="s">
        <v>208</v>
      </c>
      <c r="BA2567">
        <v>2</v>
      </c>
      <c r="BB2567" t="s">
        <v>204</v>
      </c>
      <c r="BC2567" t="s">
        <v>209</v>
      </c>
      <c r="BD2567" t="s">
        <v>211</v>
      </c>
      <c r="BE2567" t="s">
        <v>203</v>
      </c>
      <c r="BF2567" t="s">
        <v>212</v>
      </c>
      <c r="BG2567" t="s">
        <v>211</v>
      </c>
      <c r="BH2567" t="s">
        <v>201</v>
      </c>
      <c r="BI2567" t="s">
        <v>210</v>
      </c>
      <c r="BJ2567">
        <v>1</v>
      </c>
      <c r="BK2567" t="s">
        <v>205</v>
      </c>
      <c r="BL2567" t="s">
        <v>354</v>
      </c>
      <c r="BM2567">
        <v>1</v>
      </c>
    </row>
    <row r="2568" spans="1:125" x14ac:dyDescent="0.25">
      <c r="A2568" s="5">
        <v>1327002</v>
      </c>
      <c r="B2568" s="5">
        <v>2</v>
      </c>
      <c r="D2568" t="s">
        <v>6805</v>
      </c>
      <c r="F2568" t="s">
        <v>6102</v>
      </c>
      <c r="G2568" t="s">
        <v>6654</v>
      </c>
      <c r="H2568" t="s">
        <v>1146</v>
      </c>
      <c r="I2568" t="s">
        <v>118</v>
      </c>
      <c r="J2568" s="3"/>
      <c r="K2568" s="3"/>
      <c r="L2568" s="3"/>
      <c r="M2568" s="3" t="s">
        <v>4721</v>
      </c>
      <c r="N2568" s="3">
        <v>45849</v>
      </c>
      <c r="O2568" s="7">
        <v>0.38760416666666669</v>
      </c>
      <c r="P2568" t="s">
        <v>1908</v>
      </c>
      <c r="Q2568" s="3">
        <v>45849</v>
      </c>
      <c r="R2568" s="7">
        <v>0.38854166666666667</v>
      </c>
      <c r="S2568" t="s">
        <v>1908</v>
      </c>
      <c r="AB2568">
        <v>903</v>
      </c>
      <c r="AC2568" t="s">
        <v>155</v>
      </c>
      <c r="AD2568" t="s">
        <v>474</v>
      </c>
      <c r="AF2568" s="12" t="s">
        <v>5780</v>
      </c>
      <c r="AG2568" s="12">
        <v>101</v>
      </c>
      <c r="AH2568" s="12" t="s">
        <v>5780</v>
      </c>
      <c r="AI2568" s="12">
        <v>101</v>
      </c>
      <c r="AJ2568" s="12" t="s">
        <v>5780</v>
      </c>
      <c r="AK2568" s="12">
        <v>101</v>
      </c>
      <c r="AL2568" s="12" t="s">
        <v>5780</v>
      </c>
      <c r="AM2568" s="12">
        <v>101</v>
      </c>
      <c r="AN2568" s="12" t="s">
        <v>6136</v>
      </c>
      <c r="AO2568" s="12">
        <v>45</v>
      </c>
      <c r="AP2568" s="12" t="s">
        <v>6136</v>
      </c>
      <c r="AQ2568" s="12">
        <v>45</v>
      </c>
      <c r="AR2568" s="12" t="s">
        <v>239</v>
      </c>
      <c r="AS2568" s="12" t="s">
        <v>239</v>
      </c>
      <c r="AT2568" s="12" t="s">
        <v>239</v>
      </c>
      <c r="AU2568" s="12" t="s">
        <v>239</v>
      </c>
      <c r="AV2568" t="s">
        <v>202</v>
      </c>
      <c r="AW2568" t="s">
        <v>207</v>
      </c>
      <c r="AX2568" t="s">
        <v>211</v>
      </c>
      <c r="AY2568" t="s">
        <v>200</v>
      </c>
      <c r="AZ2568" t="s">
        <v>208</v>
      </c>
      <c r="BA2568">
        <v>2</v>
      </c>
      <c r="BB2568" t="s">
        <v>204</v>
      </c>
      <c r="BC2568" t="s">
        <v>209</v>
      </c>
      <c r="BD2568" t="s">
        <v>211</v>
      </c>
      <c r="BE2568" t="s">
        <v>203</v>
      </c>
      <c r="BF2568" t="s">
        <v>212</v>
      </c>
      <c r="BG2568" t="s">
        <v>211</v>
      </c>
      <c r="BH2568" t="s">
        <v>201</v>
      </c>
      <c r="BI2568" t="s">
        <v>210</v>
      </c>
      <c r="BJ2568">
        <v>1</v>
      </c>
      <c r="BK2568" t="s">
        <v>205</v>
      </c>
      <c r="BL2568" t="s">
        <v>354</v>
      </c>
      <c r="BM2568">
        <v>1</v>
      </c>
      <c r="BQ2568" t="s">
        <v>1161</v>
      </c>
      <c r="BS2568" t="s">
        <v>6806</v>
      </c>
      <c r="BU2568" t="s">
        <v>6086</v>
      </c>
      <c r="BW2568" t="s">
        <v>1163</v>
      </c>
      <c r="BY2568" t="s">
        <v>1164</v>
      </c>
      <c r="CA2568" t="s">
        <v>1908</v>
      </c>
      <c r="CB2568" s="3">
        <v>45849</v>
      </c>
      <c r="CE2568" t="s">
        <v>1908</v>
      </c>
      <c r="CF2568" s="3">
        <v>45849</v>
      </c>
      <c r="DR2568" t="s">
        <v>6399</v>
      </c>
    </row>
    <row r="2569" spans="1:125" x14ac:dyDescent="0.25">
      <c r="A2569" s="5">
        <v>1327003</v>
      </c>
      <c r="B2569" s="5">
        <v>3</v>
      </c>
      <c r="C2569" t="s">
        <v>6823</v>
      </c>
      <c r="D2569" t="s">
        <v>6805</v>
      </c>
      <c r="F2569" t="s">
        <v>6102</v>
      </c>
      <c r="G2569" t="s">
        <v>6654</v>
      </c>
      <c r="H2569" t="s">
        <v>1146</v>
      </c>
      <c r="I2569" t="s">
        <v>118</v>
      </c>
      <c r="J2569" s="3"/>
      <c r="K2569" s="3"/>
      <c r="L2569" s="3"/>
      <c r="M2569" s="3" t="s">
        <v>4721</v>
      </c>
      <c r="N2569" s="3">
        <v>45849</v>
      </c>
      <c r="O2569" s="7">
        <v>0.38760416666666669</v>
      </c>
      <c r="P2569" t="s">
        <v>1908</v>
      </c>
      <c r="Q2569" s="3">
        <v>45849</v>
      </c>
      <c r="R2569" s="7">
        <v>0.47494212962962962</v>
      </c>
      <c r="S2569" t="s">
        <v>1908</v>
      </c>
      <c r="AB2569">
        <v>903</v>
      </c>
      <c r="AC2569" t="s">
        <v>155</v>
      </c>
      <c r="AD2569" t="s">
        <v>474</v>
      </c>
      <c r="AF2569" s="12" t="s">
        <v>5780</v>
      </c>
      <c r="AG2569" s="12">
        <v>101</v>
      </c>
      <c r="AH2569" s="12" t="s">
        <v>5780</v>
      </c>
      <c r="AI2569" s="12">
        <v>101</v>
      </c>
      <c r="AJ2569" s="12" t="s">
        <v>5780</v>
      </c>
      <c r="AK2569" s="12">
        <v>101</v>
      </c>
      <c r="AL2569" s="12" t="s">
        <v>5780</v>
      </c>
      <c r="AM2569" s="12">
        <v>101</v>
      </c>
      <c r="AN2569" s="12" t="s">
        <v>6136</v>
      </c>
      <c r="AO2569" s="12">
        <v>45</v>
      </c>
      <c r="AP2569" s="12" t="s">
        <v>6136</v>
      </c>
      <c r="AQ2569" s="12">
        <v>45</v>
      </c>
      <c r="AR2569" s="12" t="s">
        <v>239</v>
      </c>
      <c r="AS2569" s="12" t="s">
        <v>239</v>
      </c>
      <c r="AT2569" s="12" t="s">
        <v>239</v>
      </c>
      <c r="AU2569" s="12" t="s">
        <v>239</v>
      </c>
      <c r="AV2569" t="s">
        <v>202</v>
      </c>
      <c r="AW2569" t="s">
        <v>207</v>
      </c>
      <c r="AX2569" t="s">
        <v>211</v>
      </c>
      <c r="AY2569" t="s">
        <v>200</v>
      </c>
      <c r="AZ2569" t="s">
        <v>208</v>
      </c>
      <c r="BA2569">
        <v>2</v>
      </c>
      <c r="BB2569" t="s">
        <v>204</v>
      </c>
      <c r="BC2569" t="s">
        <v>209</v>
      </c>
      <c r="BD2569" t="s">
        <v>211</v>
      </c>
      <c r="BE2569" t="s">
        <v>203</v>
      </c>
      <c r="BF2569" t="s">
        <v>212</v>
      </c>
      <c r="BG2569" t="s">
        <v>211</v>
      </c>
      <c r="BH2569" t="s">
        <v>201</v>
      </c>
      <c r="BI2569" t="s">
        <v>210</v>
      </c>
      <c r="BJ2569">
        <v>1</v>
      </c>
      <c r="BK2569" t="s">
        <v>205</v>
      </c>
      <c r="BL2569" t="s">
        <v>354</v>
      </c>
      <c r="BM2569">
        <v>1</v>
      </c>
      <c r="BQ2569" t="s">
        <v>1161</v>
      </c>
      <c r="BS2569" t="s">
        <v>6806</v>
      </c>
      <c r="BU2569" t="s">
        <v>6086</v>
      </c>
      <c r="BW2569" t="s">
        <v>1163</v>
      </c>
      <c r="BY2569" t="s">
        <v>1164</v>
      </c>
      <c r="CA2569" t="s">
        <v>1908</v>
      </c>
      <c r="CB2569" s="3">
        <v>45849</v>
      </c>
      <c r="CE2569" t="s">
        <v>1908</v>
      </c>
      <c r="CF2569" s="3">
        <v>45849</v>
      </c>
      <c r="DA2569" t="s">
        <v>1908</v>
      </c>
      <c r="DB2569" s="3">
        <v>45849</v>
      </c>
      <c r="DR2569" t="s">
        <v>6399</v>
      </c>
    </row>
    <row r="2570" spans="1:125" x14ac:dyDescent="0.25">
      <c r="A2570" s="5">
        <v>1327004</v>
      </c>
      <c r="B2570" s="5">
        <v>4</v>
      </c>
      <c r="C2570" t="s">
        <v>6823</v>
      </c>
      <c r="D2570" t="s">
        <v>6805</v>
      </c>
      <c r="F2570" t="s">
        <v>6102</v>
      </c>
      <c r="G2570" t="s">
        <v>6654</v>
      </c>
      <c r="H2570" t="s">
        <v>1146</v>
      </c>
      <c r="I2570" t="s">
        <v>118</v>
      </c>
      <c r="J2570" s="3"/>
      <c r="K2570" s="3"/>
      <c r="L2570" s="3"/>
      <c r="M2570" s="3" t="s">
        <v>4721</v>
      </c>
      <c r="N2570" s="3">
        <v>45849</v>
      </c>
      <c r="O2570" s="7">
        <v>0.38760416666666669</v>
      </c>
      <c r="P2570" t="s">
        <v>1908</v>
      </c>
      <c r="Q2570" s="3">
        <v>45849</v>
      </c>
      <c r="R2570" s="7">
        <v>0.47533564814814816</v>
      </c>
      <c r="S2570" t="s">
        <v>1908</v>
      </c>
      <c r="AB2570">
        <v>903</v>
      </c>
      <c r="AC2570" t="s">
        <v>155</v>
      </c>
      <c r="AD2570" t="s">
        <v>474</v>
      </c>
      <c r="AF2570" s="12" t="s">
        <v>5780</v>
      </c>
      <c r="AG2570" s="12">
        <v>101</v>
      </c>
      <c r="AH2570" s="12" t="s">
        <v>5780</v>
      </c>
      <c r="AI2570" s="12">
        <v>101</v>
      </c>
      <c r="AJ2570" s="12" t="s">
        <v>5780</v>
      </c>
      <c r="AK2570" s="12">
        <v>101</v>
      </c>
      <c r="AL2570" s="12" t="s">
        <v>5780</v>
      </c>
      <c r="AM2570" s="12">
        <v>101</v>
      </c>
      <c r="AN2570" s="12" t="s">
        <v>6136</v>
      </c>
      <c r="AO2570" s="12">
        <v>45</v>
      </c>
      <c r="AP2570" s="12" t="s">
        <v>6136</v>
      </c>
      <c r="AQ2570" s="12">
        <v>45</v>
      </c>
      <c r="AR2570" s="12" t="s">
        <v>239</v>
      </c>
      <c r="AS2570" s="12" t="s">
        <v>239</v>
      </c>
      <c r="AT2570" s="12" t="s">
        <v>239</v>
      </c>
      <c r="AU2570" s="12" t="s">
        <v>239</v>
      </c>
      <c r="AV2570" t="s">
        <v>202</v>
      </c>
      <c r="AW2570" t="s">
        <v>207</v>
      </c>
      <c r="AX2570" t="s">
        <v>211</v>
      </c>
      <c r="AY2570" t="s">
        <v>200</v>
      </c>
      <c r="AZ2570" t="s">
        <v>208</v>
      </c>
      <c r="BA2570">
        <v>2</v>
      </c>
      <c r="BB2570" t="s">
        <v>204</v>
      </c>
      <c r="BC2570" t="s">
        <v>209</v>
      </c>
      <c r="BD2570" t="s">
        <v>211</v>
      </c>
      <c r="BE2570" t="s">
        <v>203</v>
      </c>
      <c r="BF2570" t="s">
        <v>212</v>
      </c>
      <c r="BG2570" t="s">
        <v>211</v>
      </c>
      <c r="BH2570" t="s">
        <v>201</v>
      </c>
      <c r="BI2570" t="s">
        <v>210</v>
      </c>
      <c r="BJ2570">
        <v>1</v>
      </c>
      <c r="BK2570" t="s">
        <v>205</v>
      </c>
      <c r="BL2570" t="s">
        <v>354</v>
      </c>
      <c r="BM2570">
        <v>1</v>
      </c>
      <c r="BQ2570" t="s">
        <v>1161</v>
      </c>
      <c r="BS2570" t="s">
        <v>6806</v>
      </c>
      <c r="BU2570" t="s">
        <v>6086</v>
      </c>
      <c r="BW2570" t="s">
        <v>1163</v>
      </c>
      <c r="BY2570" t="s">
        <v>1164</v>
      </c>
      <c r="CA2570" t="s">
        <v>1908</v>
      </c>
      <c r="CB2570" s="3">
        <v>45849</v>
      </c>
      <c r="CE2570" t="s">
        <v>1908</v>
      </c>
      <c r="CF2570" s="3">
        <v>45849</v>
      </c>
      <c r="CG2570" t="s">
        <v>1908</v>
      </c>
      <c r="CH2570" s="3">
        <v>45849</v>
      </c>
      <c r="CI2570" t="s">
        <v>1908</v>
      </c>
      <c r="CJ2570" s="3">
        <v>45849</v>
      </c>
      <c r="DA2570" t="s">
        <v>1908</v>
      </c>
      <c r="DB2570" s="3">
        <v>45849</v>
      </c>
      <c r="DR2570" t="s">
        <v>6399</v>
      </c>
    </row>
    <row r="2571" spans="1:125" x14ac:dyDescent="0.25">
      <c r="A2571" s="5">
        <v>1327005</v>
      </c>
      <c r="B2571" s="5">
        <v>5</v>
      </c>
      <c r="C2571" t="s">
        <v>6823</v>
      </c>
      <c r="D2571" t="s">
        <v>6805</v>
      </c>
      <c r="F2571" t="s">
        <v>6102</v>
      </c>
      <c r="G2571" t="s">
        <v>6654</v>
      </c>
      <c r="H2571" t="s">
        <v>1146</v>
      </c>
      <c r="I2571" t="s">
        <v>118</v>
      </c>
      <c r="J2571" s="3"/>
      <c r="K2571" s="3"/>
      <c r="L2571" s="3"/>
      <c r="M2571" s="3" t="s">
        <v>4721</v>
      </c>
      <c r="N2571" s="3">
        <v>45849</v>
      </c>
      <c r="O2571" s="7">
        <v>0.38760416666666669</v>
      </c>
      <c r="P2571" t="s">
        <v>1908</v>
      </c>
      <c r="Q2571" s="3">
        <v>45849</v>
      </c>
      <c r="R2571" s="7">
        <v>0.4773263888888889</v>
      </c>
      <c r="S2571" t="s">
        <v>1908</v>
      </c>
      <c r="AB2571">
        <v>903</v>
      </c>
      <c r="AC2571" t="s">
        <v>155</v>
      </c>
      <c r="AD2571" t="s">
        <v>474</v>
      </c>
      <c r="AF2571" s="12" t="s">
        <v>5780</v>
      </c>
      <c r="AG2571" s="12">
        <v>101</v>
      </c>
      <c r="AH2571" s="12" t="s">
        <v>5780</v>
      </c>
      <c r="AI2571" s="12">
        <v>101</v>
      </c>
      <c r="AJ2571" s="12" t="s">
        <v>5780</v>
      </c>
      <c r="AK2571" s="12">
        <v>101</v>
      </c>
      <c r="AL2571" s="12" t="s">
        <v>5780</v>
      </c>
      <c r="AM2571" s="12">
        <v>101</v>
      </c>
      <c r="AN2571" s="12" t="s">
        <v>6136</v>
      </c>
      <c r="AO2571" s="12">
        <v>45</v>
      </c>
      <c r="AP2571" s="12" t="s">
        <v>6136</v>
      </c>
      <c r="AQ2571" s="12">
        <v>45</v>
      </c>
      <c r="AR2571" s="12" t="s">
        <v>239</v>
      </c>
      <c r="AS2571" s="12" t="s">
        <v>239</v>
      </c>
      <c r="AT2571" s="12" t="s">
        <v>239</v>
      </c>
      <c r="AU2571" s="12" t="s">
        <v>239</v>
      </c>
      <c r="AV2571" t="s">
        <v>202</v>
      </c>
      <c r="AW2571" t="s">
        <v>207</v>
      </c>
      <c r="AX2571" t="s">
        <v>211</v>
      </c>
      <c r="AY2571" t="s">
        <v>200</v>
      </c>
      <c r="AZ2571" t="s">
        <v>208</v>
      </c>
      <c r="BA2571">
        <v>2</v>
      </c>
      <c r="BB2571" t="s">
        <v>204</v>
      </c>
      <c r="BC2571" t="s">
        <v>209</v>
      </c>
      <c r="BD2571" t="s">
        <v>211</v>
      </c>
      <c r="BE2571" t="s">
        <v>203</v>
      </c>
      <c r="BF2571" t="s">
        <v>212</v>
      </c>
      <c r="BG2571" t="s">
        <v>211</v>
      </c>
      <c r="BH2571" t="s">
        <v>201</v>
      </c>
      <c r="BI2571" t="s">
        <v>210</v>
      </c>
      <c r="BJ2571">
        <v>1</v>
      </c>
      <c r="BK2571" t="s">
        <v>205</v>
      </c>
      <c r="BL2571" t="s">
        <v>354</v>
      </c>
      <c r="BM2571">
        <v>1</v>
      </c>
      <c r="BQ2571" t="s">
        <v>1161</v>
      </c>
      <c r="BS2571" t="s">
        <v>6806</v>
      </c>
      <c r="BU2571" t="s">
        <v>6086</v>
      </c>
      <c r="BW2571" t="s">
        <v>1163</v>
      </c>
      <c r="BY2571" t="s">
        <v>1164</v>
      </c>
      <c r="CA2571" t="s">
        <v>1908</v>
      </c>
      <c r="CB2571" s="3">
        <v>45849</v>
      </c>
      <c r="CE2571" t="s">
        <v>1908</v>
      </c>
      <c r="CF2571" s="3">
        <v>45849</v>
      </c>
      <c r="CG2571" t="s">
        <v>1908</v>
      </c>
      <c r="CH2571" s="3">
        <v>45849</v>
      </c>
      <c r="CI2571" t="s">
        <v>1908</v>
      </c>
      <c r="CJ2571" s="3">
        <v>45849</v>
      </c>
      <c r="CM2571" t="s">
        <v>1908</v>
      </c>
      <c r="CN2571" s="3">
        <v>45849</v>
      </c>
      <c r="DA2571" t="s">
        <v>1908</v>
      </c>
      <c r="DB2571" s="3">
        <v>45849</v>
      </c>
      <c r="DR2571" t="s">
        <v>6399</v>
      </c>
    </row>
    <row r="2572" spans="1:125" x14ac:dyDescent="0.25">
      <c r="A2572" s="5">
        <v>1327101</v>
      </c>
      <c r="B2572" s="5">
        <v>1</v>
      </c>
      <c r="J2572" s="3"/>
      <c r="K2572" s="3"/>
      <c r="L2572" s="3"/>
      <c r="M2572" s="3"/>
      <c r="N2572" s="3">
        <v>45849</v>
      </c>
      <c r="O2572" s="7">
        <v>0.44440972222222225</v>
      </c>
      <c r="P2572" t="s">
        <v>1908</v>
      </c>
      <c r="Q2572" s="3"/>
      <c r="AV2572" t="s">
        <v>202</v>
      </c>
      <c r="AW2572" t="s">
        <v>207</v>
      </c>
      <c r="AX2572" t="s">
        <v>211</v>
      </c>
      <c r="AY2572" t="s">
        <v>200</v>
      </c>
      <c r="AZ2572" t="s">
        <v>208</v>
      </c>
      <c r="BA2572">
        <v>2</v>
      </c>
      <c r="BB2572" t="s">
        <v>204</v>
      </c>
      <c r="BC2572" t="s">
        <v>209</v>
      </c>
      <c r="BD2572" t="s">
        <v>211</v>
      </c>
      <c r="BE2572" t="s">
        <v>203</v>
      </c>
      <c r="BF2572" t="s">
        <v>212</v>
      </c>
      <c r="BG2572" t="s">
        <v>211</v>
      </c>
      <c r="BH2572" t="s">
        <v>201</v>
      </c>
      <c r="BI2572" t="s">
        <v>210</v>
      </c>
      <c r="BJ2572">
        <v>1</v>
      </c>
      <c r="BK2572" t="s">
        <v>205</v>
      </c>
      <c r="BL2572" t="s">
        <v>354</v>
      </c>
      <c r="BM2572">
        <v>1</v>
      </c>
    </row>
    <row r="2573" spans="1:125" x14ac:dyDescent="0.25">
      <c r="A2573" s="5">
        <v>1327102</v>
      </c>
      <c r="B2573" s="5">
        <v>2</v>
      </c>
      <c r="D2573" t="s">
        <v>6807</v>
      </c>
      <c r="F2573" t="s">
        <v>6</v>
      </c>
      <c r="G2573" t="s">
        <v>3332</v>
      </c>
      <c r="H2573" t="s">
        <v>25</v>
      </c>
      <c r="I2573" t="s">
        <v>117</v>
      </c>
      <c r="J2573" s="3"/>
      <c r="K2573" s="3"/>
      <c r="L2573" s="3"/>
      <c r="M2573" s="3" t="s">
        <v>131</v>
      </c>
      <c r="N2573" s="3">
        <v>45849</v>
      </c>
      <c r="O2573" s="7">
        <v>0.44440972222222225</v>
      </c>
      <c r="P2573" t="s">
        <v>1908</v>
      </c>
      <c r="Q2573" s="3">
        <v>45849</v>
      </c>
      <c r="R2573" s="7">
        <v>0.4466087962962963</v>
      </c>
      <c r="S2573" t="s">
        <v>1908</v>
      </c>
      <c r="U2573" s="92" t="s">
        <v>1085</v>
      </c>
      <c r="V2573" s="93" t="s">
        <v>6808</v>
      </c>
      <c r="W2573" s="92" t="s">
        <v>386</v>
      </c>
      <c r="X2573" s="93" t="s">
        <v>5225</v>
      </c>
      <c r="AA2573" t="s">
        <v>147</v>
      </c>
      <c r="AB2573">
        <v>902</v>
      </c>
      <c r="AC2573" t="s">
        <v>154</v>
      </c>
      <c r="AD2573" t="s">
        <v>488</v>
      </c>
      <c r="AE2573" t="s">
        <v>6810</v>
      </c>
      <c r="AF2573" s="12" t="s">
        <v>6219</v>
      </c>
      <c r="AG2573" s="12" t="s">
        <v>3778</v>
      </c>
      <c r="AH2573" s="12" t="s">
        <v>6219</v>
      </c>
      <c r="AI2573" s="12" t="s">
        <v>3778</v>
      </c>
      <c r="AJ2573" s="12" t="s">
        <v>6219</v>
      </c>
      <c r="AK2573" s="12" t="s">
        <v>3778</v>
      </c>
      <c r="AL2573" s="12" t="s">
        <v>6219</v>
      </c>
      <c r="AM2573" s="12" t="s">
        <v>3778</v>
      </c>
      <c r="AN2573" s="12" t="s">
        <v>6220</v>
      </c>
      <c r="AO2573" s="12" t="s">
        <v>2937</v>
      </c>
      <c r="AP2573" s="12" t="s">
        <v>6220</v>
      </c>
      <c r="AQ2573" s="12" t="s">
        <v>2937</v>
      </c>
      <c r="AR2573" s="12" t="s">
        <v>264</v>
      </c>
      <c r="AS2573" s="12" t="s">
        <v>239</v>
      </c>
      <c r="AT2573" s="12" t="s">
        <v>264</v>
      </c>
      <c r="AU2573" s="12" t="s">
        <v>239</v>
      </c>
      <c r="AV2573" t="s">
        <v>202</v>
      </c>
      <c r="AW2573" t="s">
        <v>207</v>
      </c>
      <c r="AX2573" t="s">
        <v>211</v>
      </c>
      <c r="AY2573" t="s">
        <v>200</v>
      </c>
      <c r="AZ2573" t="s">
        <v>208</v>
      </c>
      <c r="BA2573">
        <v>2</v>
      </c>
      <c r="BB2573" t="s">
        <v>204</v>
      </c>
      <c r="BC2573" t="s">
        <v>209</v>
      </c>
      <c r="BD2573" t="s">
        <v>211</v>
      </c>
      <c r="BE2573" t="s">
        <v>203</v>
      </c>
      <c r="BF2573" t="s">
        <v>212</v>
      </c>
      <c r="BG2573" t="s">
        <v>211</v>
      </c>
      <c r="BH2573" t="s">
        <v>201</v>
      </c>
      <c r="BI2573" t="s">
        <v>210</v>
      </c>
      <c r="BJ2573">
        <v>1</v>
      </c>
      <c r="BK2573" t="s">
        <v>205</v>
      </c>
      <c r="BL2573" t="s">
        <v>354</v>
      </c>
      <c r="BM2573">
        <v>1</v>
      </c>
      <c r="BQ2573" t="s">
        <v>584</v>
      </c>
      <c r="BR2573" t="s">
        <v>147</v>
      </c>
      <c r="BS2573" t="s">
        <v>6811</v>
      </c>
      <c r="BT2573" t="s">
        <v>147</v>
      </c>
      <c r="BU2573" t="s">
        <v>6812</v>
      </c>
      <c r="BV2573" t="s">
        <v>147</v>
      </c>
      <c r="BW2573" t="s">
        <v>379</v>
      </c>
      <c r="BX2573" t="s">
        <v>147</v>
      </c>
      <c r="CA2573" t="s">
        <v>1908</v>
      </c>
      <c r="CB2573" s="3">
        <v>45849</v>
      </c>
      <c r="CE2573" t="s">
        <v>1908</v>
      </c>
      <c r="CF2573" s="3">
        <v>45849</v>
      </c>
      <c r="CS2573" t="s">
        <v>1908</v>
      </c>
      <c r="CT2573" s="3">
        <v>45849</v>
      </c>
      <c r="DR2573" t="s">
        <v>6399</v>
      </c>
      <c r="DU2573" t="s">
        <v>6809</v>
      </c>
    </row>
    <row r="2574" spans="1:125" x14ac:dyDescent="0.25">
      <c r="A2574" s="5">
        <v>1327103</v>
      </c>
      <c r="B2574" s="5">
        <v>3</v>
      </c>
      <c r="D2574" t="s">
        <v>6807</v>
      </c>
      <c r="E2574" t="s">
        <v>36</v>
      </c>
      <c r="F2574" t="s">
        <v>6</v>
      </c>
      <c r="G2574" t="s">
        <v>3332</v>
      </c>
      <c r="H2574" t="s">
        <v>25</v>
      </c>
      <c r="I2574" t="s">
        <v>117</v>
      </c>
      <c r="J2574" s="3"/>
      <c r="K2574" s="3"/>
      <c r="L2574" s="3"/>
      <c r="M2574" s="3" t="s">
        <v>131</v>
      </c>
      <c r="N2574" s="3">
        <v>45849</v>
      </c>
      <c r="O2574" s="7">
        <v>0.44440972222222225</v>
      </c>
      <c r="P2574" t="s">
        <v>1908</v>
      </c>
      <c r="Q2574" s="3">
        <v>45849</v>
      </c>
      <c r="R2574" s="7">
        <v>0.45210648148148147</v>
      </c>
      <c r="S2574" t="s">
        <v>1908</v>
      </c>
      <c r="U2574" s="92" t="s">
        <v>1085</v>
      </c>
      <c r="V2574" s="93" t="s">
        <v>6808</v>
      </c>
      <c r="W2574" s="92" t="s">
        <v>386</v>
      </c>
      <c r="X2574" s="93" t="s">
        <v>5225</v>
      </c>
      <c r="AA2574" t="s">
        <v>147</v>
      </c>
      <c r="AB2574">
        <v>902</v>
      </c>
      <c r="AC2574" t="s">
        <v>154</v>
      </c>
      <c r="AD2574" t="s">
        <v>488</v>
      </c>
      <c r="AE2574" t="s">
        <v>6810</v>
      </c>
      <c r="AF2574" s="12" t="s">
        <v>6219</v>
      </c>
      <c r="AG2574" s="12" t="s">
        <v>3778</v>
      </c>
      <c r="AH2574" s="12" t="s">
        <v>6219</v>
      </c>
      <c r="AI2574" s="12" t="s">
        <v>3778</v>
      </c>
      <c r="AJ2574" s="12" t="s">
        <v>6219</v>
      </c>
      <c r="AK2574" s="12" t="s">
        <v>3778</v>
      </c>
      <c r="AL2574" s="12" t="s">
        <v>6219</v>
      </c>
      <c r="AM2574" s="12" t="s">
        <v>3778</v>
      </c>
      <c r="AN2574" s="12" t="s">
        <v>6220</v>
      </c>
      <c r="AO2574" s="12" t="s">
        <v>2937</v>
      </c>
      <c r="AP2574" s="12" t="s">
        <v>6220</v>
      </c>
      <c r="AQ2574" s="12" t="s">
        <v>2937</v>
      </c>
      <c r="AR2574" s="12" t="s">
        <v>264</v>
      </c>
      <c r="AS2574" s="12" t="s">
        <v>239</v>
      </c>
      <c r="AT2574" s="12" t="s">
        <v>264</v>
      </c>
      <c r="AU2574" s="12" t="s">
        <v>239</v>
      </c>
      <c r="AV2574" t="s">
        <v>202</v>
      </c>
      <c r="AW2574" t="s">
        <v>207</v>
      </c>
      <c r="AX2574" t="s">
        <v>211</v>
      </c>
      <c r="AY2574" t="s">
        <v>200</v>
      </c>
      <c r="AZ2574" t="s">
        <v>208</v>
      </c>
      <c r="BA2574">
        <v>2</v>
      </c>
      <c r="BB2574" t="s">
        <v>204</v>
      </c>
      <c r="BC2574" t="s">
        <v>209</v>
      </c>
      <c r="BD2574" t="s">
        <v>211</v>
      </c>
      <c r="BE2574" t="s">
        <v>203</v>
      </c>
      <c r="BF2574" t="s">
        <v>212</v>
      </c>
      <c r="BG2574" t="s">
        <v>211</v>
      </c>
      <c r="BH2574" t="s">
        <v>201</v>
      </c>
      <c r="BI2574" t="s">
        <v>210</v>
      </c>
      <c r="BJ2574">
        <v>1</v>
      </c>
      <c r="BK2574" t="s">
        <v>205</v>
      </c>
      <c r="BL2574" t="s">
        <v>354</v>
      </c>
      <c r="BM2574">
        <v>1</v>
      </c>
      <c r="BQ2574" t="s">
        <v>584</v>
      </c>
      <c r="BR2574" t="s">
        <v>147</v>
      </c>
      <c r="BS2574" t="s">
        <v>6811</v>
      </c>
      <c r="BT2574" t="s">
        <v>147</v>
      </c>
      <c r="BU2574" t="s">
        <v>6812</v>
      </c>
      <c r="BV2574" t="s">
        <v>147</v>
      </c>
      <c r="BW2574" t="s">
        <v>379</v>
      </c>
      <c r="BX2574" t="s">
        <v>147</v>
      </c>
      <c r="CA2574" t="s">
        <v>1908</v>
      </c>
      <c r="CB2574" s="3">
        <v>45849</v>
      </c>
      <c r="CE2574" t="s">
        <v>1908</v>
      </c>
      <c r="CF2574" s="3">
        <v>45849</v>
      </c>
      <c r="CS2574" t="s">
        <v>1908</v>
      </c>
      <c r="CT2574" s="3">
        <v>45849</v>
      </c>
      <c r="DR2574" t="s">
        <v>6399</v>
      </c>
      <c r="DU2574" t="s">
        <v>6809</v>
      </c>
    </row>
    <row r="2575" spans="1:125" x14ac:dyDescent="0.25">
      <c r="A2575" s="5">
        <v>1327104</v>
      </c>
      <c r="B2575" s="5">
        <v>4</v>
      </c>
      <c r="D2575" t="s">
        <v>6807</v>
      </c>
      <c r="E2575" t="s">
        <v>36</v>
      </c>
      <c r="F2575" t="s">
        <v>6</v>
      </c>
      <c r="G2575" t="s">
        <v>3332</v>
      </c>
      <c r="H2575" t="s">
        <v>25</v>
      </c>
      <c r="I2575" t="s">
        <v>117</v>
      </c>
      <c r="J2575" s="3"/>
      <c r="K2575" s="3"/>
      <c r="L2575" s="3"/>
      <c r="M2575" s="3" t="s">
        <v>131</v>
      </c>
      <c r="N2575" s="3">
        <v>45849</v>
      </c>
      <c r="O2575" s="7">
        <v>0.44440972222222225</v>
      </c>
      <c r="P2575" t="s">
        <v>1908</v>
      </c>
      <c r="Q2575" s="3">
        <v>45849</v>
      </c>
      <c r="R2575" s="7">
        <v>0.46650462962962963</v>
      </c>
      <c r="S2575" t="s">
        <v>1908</v>
      </c>
      <c r="U2575" s="92" t="s">
        <v>1085</v>
      </c>
      <c r="V2575" s="93" t="s">
        <v>6808</v>
      </c>
      <c r="W2575" s="92" t="s">
        <v>386</v>
      </c>
      <c r="X2575" s="93" t="s">
        <v>5225</v>
      </c>
      <c r="AA2575" t="s">
        <v>147</v>
      </c>
      <c r="AB2575">
        <v>902</v>
      </c>
      <c r="AC2575" t="s">
        <v>154</v>
      </c>
      <c r="AD2575" t="s">
        <v>488</v>
      </c>
      <c r="AE2575" t="s">
        <v>6810</v>
      </c>
      <c r="AF2575" s="12" t="s">
        <v>6219</v>
      </c>
      <c r="AG2575" s="12" t="s">
        <v>3778</v>
      </c>
      <c r="AH2575" s="12" t="s">
        <v>6219</v>
      </c>
      <c r="AI2575" s="12" t="s">
        <v>3778</v>
      </c>
      <c r="AJ2575" s="12" t="s">
        <v>6219</v>
      </c>
      <c r="AK2575" s="12" t="s">
        <v>3778</v>
      </c>
      <c r="AL2575" s="12" t="s">
        <v>6219</v>
      </c>
      <c r="AM2575" s="12" t="s">
        <v>3778</v>
      </c>
      <c r="AN2575" s="12" t="s">
        <v>6220</v>
      </c>
      <c r="AO2575" s="12" t="s">
        <v>2937</v>
      </c>
      <c r="AP2575" s="12" t="s">
        <v>6220</v>
      </c>
      <c r="AQ2575" s="12" t="s">
        <v>2937</v>
      </c>
      <c r="AR2575" s="12" t="s">
        <v>264</v>
      </c>
      <c r="AS2575" s="12" t="s">
        <v>239</v>
      </c>
      <c r="AT2575" s="12" t="s">
        <v>264</v>
      </c>
      <c r="AU2575" s="12" t="s">
        <v>239</v>
      </c>
      <c r="AV2575" t="s">
        <v>202</v>
      </c>
      <c r="AW2575" t="s">
        <v>207</v>
      </c>
      <c r="AX2575" t="s">
        <v>211</v>
      </c>
      <c r="AY2575" t="s">
        <v>200</v>
      </c>
      <c r="AZ2575" t="s">
        <v>208</v>
      </c>
      <c r="BA2575">
        <v>2</v>
      </c>
      <c r="BB2575" t="s">
        <v>204</v>
      </c>
      <c r="BC2575" t="s">
        <v>209</v>
      </c>
      <c r="BD2575" t="s">
        <v>211</v>
      </c>
      <c r="BE2575" t="s">
        <v>203</v>
      </c>
      <c r="BF2575" t="s">
        <v>212</v>
      </c>
      <c r="BG2575" t="s">
        <v>211</v>
      </c>
      <c r="BH2575" t="s">
        <v>201</v>
      </c>
      <c r="BI2575" t="s">
        <v>210</v>
      </c>
      <c r="BJ2575">
        <v>1</v>
      </c>
      <c r="BK2575" t="s">
        <v>205</v>
      </c>
      <c r="BL2575" t="s">
        <v>354</v>
      </c>
      <c r="BM2575">
        <v>1</v>
      </c>
      <c r="BQ2575" t="s">
        <v>584</v>
      </c>
      <c r="BR2575" t="s">
        <v>147</v>
      </c>
      <c r="BS2575" t="s">
        <v>6811</v>
      </c>
      <c r="BT2575" t="s">
        <v>147</v>
      </c>
      <c r="BU2575" t="s">
        <v>6812</v>
      </c>
      <c r="BV2575" t="s">
        <v>147</v>
      </c>
      <c r="BW2575" t="s">
        <v>6822</v>
      </c>
      <c r="BX2575" t="s">
        <v>147</v>
      </c>
      <c r="CA2575" t="s">
        <v>1908</v>
      </c>
      <c r="CB2575" s="3">
        <v>45849</v>
      </c>
      <c r="CE2575" t="s">
        <v>1908</v>
      </c>
      <c r="CF2575" s="3">
        <v>45849</v>
      </c>
      <c r="CS2575" t="s">
        <v>1908</v>
      </c>
      <c r="CT2575" s="3">
        <v>45849</v>
      </c>
      <c r="DR2575" t="s">
        <v>6399</v>
      </c>
      <c r="DU2575" t="s">
        <v>6809</v>
      </c>
    </row>
    <row r="2576" spans="1:125" x14ac:dyDescent="0.25">
      <c r="A2576" s="5">
        <v>1327105</v>
      </c>
      <c r="B2576" s="5">
        <v>5</v>
      </c>
      <c r="D2576" t="s">
        <v>6807</v>
      </c>
      <c r="E2576" t="s">
        <v>36</v>
      </c>
      <c r="F2576" t="s">
        <v>6</v>
      </c>
      <c r="G2576" t="s">
        <v>3332</v>
      </c>
      <c r="H2576" t="s">
        <v>25</v>
      </c>
      <c r="I2576" t="s">
        <v>117</v>
      </c>
      <c r="J2576" s="3"/>
      <c r="K2576" s="3"/>
      <c r="L2576" s="3"/>
      <c r="M2576" s="3" t="s">
        <v>131</v>
      </c>
      <c r="N2576" s="3">
        <v>45849</v>
      </c>
      <c r="O2576" s="7">
        <v>0.44440972222222225</v>
      </c>
      <c r="P2576" t="s">
        <v>1908</v>
      </c>
      <c r="Q2576" s="3">
        <v>45849</v>
      </c>
      <c r="R2576" s="7">
        <v>0.47074074074074074</v>
      </c>
      <c r="S2576" t="s">
        <v>1908</v>
      </c>
      <c r="U2576" s="92" t="s">
        <v>1085</v>
      </c>
      <c r="V2576" s="93" t="s">
        <v>6808</v>
      </c>
      <c r="W2576" s="92" t="s">
        <v>386</v>
      </c>
      <c r="X2576" s="93" t="s">
        <v>5225</v>
      </c>
      <c r="AA2576" t="s">
        <v>147</v>
      </c>
      <c r="AB2576">
        <v>902</v>
      </c>
      <c r="AC2576" t="s">
        <v>154</v>
      </c>
      <c r="AD2576" t="s">
        <v>5593</v>
      </c>
      <c r="AE2576" t="s">
        <v>6810</v>
      </c>
      <c r="AF2576" s="12" t="s">
        <v>6219</v>
      </c>
      <c r="AG2576" s="12" t="s">
        <v>3778</v>
      </c>
      <c r="AH2576" s="12" t="s">
        <v>6219</v>
      </c>
      <c r="AI2576" s="12" t="s">
        <v>3778</v>
      </c>
      <c r="AJ2576" s="12" t="s">
        <v>6219</v>
      </c>
      <c r="AK2576" s="12" t="s">
        <v>3778</v>
      </c>
      <c r="AL2576" s="12" t="s">
        <v>6219</v>
      </c>
      <c r="AM2576" s="12" t="s">
        <v>3778</v>
      </c>
      <c r="AN2576" s="12" t="s">
        <v>6220</v>
      </c>
      <c r="AO2576" s="12" t="s">
        <v>2937</v>
      </c>
      <c r="AP2576" s="12" t="s">
        <v>6220</v>
      </c>
      <c r="AQ2576" s="12" t="s">
        <v>2937</v>
      </c>
      <c r="AR2576" s="12" t="s">
        <v>264</v>
      </c>
      <c r="AS2576" s="12" t="s">
        <v>239</v>
      </c>
      <c r="AT2576" s="12" t="s">
        <v>264</v>
      </c>
      <c r="AU2576" s="12" t="s">
        <v>239</v>
      </c>
      <c r="AV2576" t="s">
        <v>202</v>
      </c>
      <c r="AW2576" t="s">
        <v>207</v>
      </c>
      <c r="AX2576" t="s">
        <v>211</v>
      </c>
      <c r="AY2576" t="s">
        <v>200</v>
      </c>
      <c r="AZ2576" t="s">
        <v>208</v>
      </c>
      <c r="BA2576">
        <v>2</v>
      </c>
      <c r="BB2576" t="s">
        <v>204</v>
      </c>
      <c r="BC2576" t="s">
        <v>209</v>
      </c>
      <c r="BD2576" t="s">
        <v>211</v>
      </c>
      <c r="BE2576" t="s">
        <v>203</v>
      </c>
      <c r="BF2576" t="s">
        <v>212</v>
      </c>
      <c r="BG2576" t="s">
        <v>211</v>
      </c>
      <c r="BH2576" t="s">
        <v>201</v>
      </c>
      <c r="BI2576" t="s">
        <v>210</v>
      </c>
      <c r="BJ2576">
        <v>1</v>
      </c>
      <c r="BK2576" t="s">
        <v>205</v>
      </c>
      <c r="BL2576" t="s">
        <v>354</v>
      </c>
      <c r="BM2576">
        <v>1</v>
      </c>
      <c r="BQ2576" t="s">
        <v>584</v>
      </c>
      <c r="BR2576" t="s">
        <v>147</v>
      </c>
      <c r="BS2576" t="s">
        <v>6811</v>
      </c>
      <c r="BT2576" t="s">
        <v>147</v>
      </c>
      <c r="BU2576" t="s">
        <v>6812</v>
      </c>
      <c r="BV2576" t="s">
        <v>147</v>
      </c>
      <c r="BW2576" t="s">
        <v>6822</v>
      </c>
      <c r="BX2576" t="s">
        <v>147</v>
      </c>
      <c r="CA2576" t="s">
        <v>1908</v>
      </c>
      <c r="CB2576" s="3">
        <v>45849</v>
      </c>
      <c r="CE2576" t="s">
        <v>1908</v>
      </c>
      <c r="CF2576" s="3">
        <v>45849</v>
      </c>
      <c r="CS2576" t="s">
        <v>1908</v>
      </c>
      <c r="CT2576" s="3">
        <v>45849</v>
      </c>
      <c r="DR2576" t="s">
        <v>6399</v>
      </c>
      <c r="DU2576" t="s">
        <v>6809</v>
      </c>
    </row>
    <row r="2577" spans="1:125" x14ac:dyDescent="0.25">
      <c r="A2577" s="5">
        <v>1327106</v>
      </c>
      <c r="B2577" s="5">
        <v>6</v>
      </c>
      <c r="D2577" t="s">
        <v>6807</v>
      </c>
      <c r="E2577" t="s">
        <v>36</v>
      </c>
      <c r="F2577" t="s">
        <v>6</v>
      </c>
      <c r="G2577" t="s">
        <v>3332</v>
      </c>
      <c r="H2577" t="s">
        <v>25</v>
      </c>
      <c r="I2577" t="s">
        <v>117</v>
      </c>
      <c r="J2577" s="3"/>
      <c r="K2577" s="3"/>
      <c r="L2577" s="3"/>
      <c r="M2577" s="3" t="s">
        <v>131</v>
      </c>
      <c r="N2577" s="3">
        <v>45849</v>
      </c>
      <c r="O2577" s="7">
        <v>0.44440972222222225</v>
      </c>
      <c r="P2577" t="s">
        <v>1908</v>
      </c>
      <c r="Q2577" s="3">
        <v>45852</v>
      </c>
      <c r="R2577" s="7">
        <v>0.57668981481481485</v>
      </c>
      <c r="S2577" t="s">
        <v>1908</v>
      </c>
      <c r="U2577" s="92" t="s">
        <v>1085</v>
      </c>
      <c r="V2577" s="93" t="s">
        <v>6808</v>
      </c>
      <c r="W2577" s="92" t="s">
        <v>386</v>
      </c>
      <c r="X2577" s="93" t="s">
        <v>5225</v>
      </c>
      <c r="AA2577" t="s">
        <v>147</v>
      </c>
      <c r="AB2577">
        <v>902</v>
      </c>
      <c r="AC2577" t="s">
        <v>154</v>
      </c>
      <c r="AD2577" t="s">
        <v>5593</v>
      </c>
      <c r="AE2577" t="s">
        <v>6810</v>
      </c>
      <c r="AF2577" s="12" t="s">
        <v>6219</v>
      </c>
      <c r="AG2577" s="12" t="s">
        <v>3778</v>
      </c>
      <c r="AH2577" s="12" t="s">
        <v>6219</v>
      </c>
      <c r="AI2577" s="12" t="s">
        <v>3778</v>
      </c>
      <c r="AJ2577" s="12" t="s">
        <v>6219</v>
      </c>
      <c r="AK2577" s="12" t="s">
        <v>3778</v>
      </c>
      <c r="AL2577" s="12" t="s">
        <v>6219</v>
      </c>
      <c r="AM2577" s="12" t="s">
        <v>3778</v>
      </c>
      <c r="AN2577" s="12" t="s">
        <v>6220</v>
      </c>
      <c r="AO2577" s="12" t="s">
        <v>2937</v>
      </c>
      <c r="AP2577" s="12" t="s">
        <v>6220</v>
      </c>
      <c r="AQ2577" s="12" t="s">
        <v>2937</v>
      </c>
      <c r="AR2577" s="12" t="s">
        <v>264</v>
      </c>
      <c r="AS2577" s="12" t="s">
        <v>239</v>
      </c>
      <c r="AT2577" s="12" t="s">
        <v>264</v>
      </c>
      <c r="AU2577" s="12" t="s">
        <v>239</v>
      </c>
      <c r="AV2577" t="s">
        <v>202</v>
      </c>
      <c r="AW2577" t="s">
        <v>207</v>
      </c>
      <c r="AX2577" t="s">
        <v>211</v>
      </c>
      <c r="AY2577" t="s">
        <v>200</v>
      </c>
      <c r="AZ2577" t="s">
        <v>208</v>
      </c>
      <c r="BA2577">
        <v>2</v>
      </c>
      <c r="BB2577" t="s">
        <v>204</v>
      </c>
      <c r="BC2577" t="s">
        <v>209</v>
      </c>
      <c r="BD2577" t="s">
        <v>211</v>
      </c>
      <c r="BE2577" t="s">
        <v>203</v>
      </c>
      <c r="BF2577" t="s">
        <v>212</v>
      </c>
      <c r="BG2577" t="s">
        <v>211</v>
      </c>
      <c r="BH2577" t="s">
        <v>201</v>
      </c>
      <c r="BI2577" t="s">
        <v>210</v>
      </c>
      <c r="BJ2577">
        <v>1</v>
      </c>
      <c r="BK2577" t="s">
        <v>205</v>
      </c>
      <c r="BL2577" t="s">
        <v>354</v>
      </c>
      <c r="BM2577">
        <v>1</v>
      </c>
      <c r="BQ2577" t="s">
        <v>584</v>
      </c>
      <c r="BR2577" t="s">
        <v>147</v>
      </c>
      <c r="BS2577" t="s">
        <v>6811</v>
      </c>
      <c r="BT2577" t="s">
        <v>147</v>
      </c>
      <c r="BU2577" t="s">
        <v>6812</v>
      </c>
      <c r="BV2577" t="s">
        <v>147</v>
      </c>
      <c r="BW2577" t="s">
        <v>6822</v>
      </c>
      <c r="BX2577" t="s">
        <v>147</v>
      </c>
      <c r="CA2577" t="s">
        <v>1908</v>
      </c>
      <c r="CB2577" s="3">
        <v>45849</v>
      </c>
      <c r="CE2577" t="s">
        <v>1908</v>
      </c>
      <c r="CF2577" s="3">
        <v>45849</v>
      </c>
      <c r="CG2577" t="s">
        <v>1908</v>
      </c>
      <c r="CH2577" s="3">
        <v>45852</v>
      </c>
      <c r="CI2577" t="s">
        <v>1908</v>
      </c>
      <c r="CJ2577" s="3">
        <v>45852</v>
      </c>
      <c r="CS2577" t="s">
        <v>1908</v>
      </c>
      <c r="CT2577" s="3">
        <v>45849</v>
      </c>
      <c r="DR2577" t="s">
        <v>6399</v>
      </c>
      <c r="DU2577" t="s">
        <v>6809</v>
      </c>
    </row>
    <row r="2578" spans="1:125" x14ac:dyDescent="0.25">
      <c r="A2578" s="5">
        <v>1327201</v>
      </c>
      <c r="B2578" s="5">
        <v>1</v>
      </c>
      <c r="J2578" s="3"/>
      <c r="K2578" s="3"/>
      <c r="L2578" s="3"/>
      <c r="M2578" s="3"/>
      <c r="N2578" s="3">
        <v>45849</v>
      </c>
      <c r="O2578" s="7">
        <v>0.45380787037037035</v>
      </c>
      <c r="P2578" t="s">
        <v>1908</v>
      </c>
      <c r="Q2578" s="3"/>
      <c r="AV2578" t="s">
        <v>202</v>
      </c>
      <c r="AW2578" t="s">
        <v>207</v>
      </c>
      <c r="AX2578" t="s">
        <v>211</v>
      </c>
      <c r="AY2578" t="s">
        <v>200</v>
      </c>
      <c r="AZ2578" t="s">
        <v>208</v>
      </c>
      <c r="BA2578">
        <v>2</v>
      </c>
      <c r="BB2578" t="s">
        <v>204</v>
      </c>
      <c r="BC2578" t="s">
        <v>209</v>
      </c>
      <c r="BD2578" t="s">
        <v>211</v>
      </c>
      <c r="BE2578" t="s">
        <v>203</v>
      </c>
      <c r="BF2578" t="s">
        <v>212</v>
      </c>
      <c r="BG2578" t="s">
        <v>211</v>
      </c>
      <c r="BH2578" t="s">
        <v>201</v>
      </c>
      <c r="BI2578" t="s">
        <v>210</v>
      </c>
      <c r="BJ2578">
        <v>1</v>
      </c>
      <c r="BK2578" t="s">
        <v>205</v>
      </c>
      <c r="BL2578" t="s">
        <v>354</v>
      </c>
      <c r="BM2578">
        <v>1</v>
      </c>
    </row>
    <row r="2579" spans="1:125" x14ac:dyDescent="0.25">
      <c r="A2579" s="5">
        <v>1327202</v>
      </c>
      <c r="B2579" s="5">
        <v>2</v>
      </c>
      <c r="D2579" t="s">
        <v>6813</v>
      </c>
      <c r="E2579" t="s">
        <v>1789</v>
      </c>
      <c r="F2579" t="s">
        <v>6</v>
      </c>
      <c r="G2579" t="s">
        <v>3332</v>
      </c>
      <c r="H2579" t="s">
        <v>25</v>
      </c>
      <c r="I2579" t="s">
        <v>117</v>
      </c>
      <c r="J2579" s="3"/>
      <c r="K2579" s="3"/>
      <c r="L2579" s="3"/>
      <c r="M2579" s="3" t="s">
        <v>131</v>
      </c>
      <c r="N2579" s="3">
        <v>45849</v>
      </c>
      <c r="O2579" s="7">
        <v>0.45380787037037035</v>
      </c>
      <c r="P2579" t="s">
        <v>1908</v>
      </c>
      <c r="Q2579" s="3">
        <v>45849</v>
      </c>
      <c r="R2579" s="7">
        <v>0.45729166666666665</v>
      </c>
      <c r="S2579" t="s">
        <v>1908</v>
      </c>
      <c r="U2579" s="92" t="s">
        <v>237</v>
      </c>
      <c r="V2579" s="93" t="s">
        <v>6814</v>
      </c>
      <c r="W2579" s="92" t="s">
        <v>1450</v>
      </c>
      <c r="X2579" s="93" t="s">
        <v>6815</v>
      </c>
      <c r="Y2579" s="92" t="s">
        <v>781</v>
      </c>
      <c r="Z2579" s="93" t="s">
        <v>6816</v>
      </c>
      <c r="AA2579" t="s">
        <v>146</v>
      </c>
      <c r="AB2579">
        <v>902</v>
      </c>
      <c r="AC2579" t="s">
        <v>159</v>
      </c>
      <c r="AD2579" t="s">
        <v>6818</v>
      </c>
      <c r="AE2579" t="s">
        <v>6819</v>
      </c>
      <c r="AF2579" s="12" t="s">
        <v>6219</v>
      </c>
      <c r="AG2579" s="12" t="s">
        <v>3778</v>
      </c>
      <c r="AH2579" s="12" t="s">
        <v>6219</v>
      </c>
      <c r="AI2579" s="12" t="s">
        <v>3778</v>
      </c>
      <c r="AJ2579" s="12" t="s">
        <v>6219</v>
      </c>
      <c r="AK2579" s="12" t="s">
        <v>3778</v>
      </c>
      <c r="AL2579" s="12" t="s">
        <v>6219</v>
      </c>
      <c r="AM2579" s="12" t="s">
        <v>3778</v>
      </c>
      <c r="AN2579" s="12" t="s">
        <v>6220</v>
      </c>
      <c r="AO2579" s="12" t="s">
        <v>2937</v>
      </c>
      <c r="AP2579" s="12" t="s">
        <v>6220</v>
      </c>
      <c r="AQ2579" s="12" t="s">
        <v>2937</v>
      </c>
      <c r="AR2579" s="12" t="s">
        <v>264</v>
      </c>
      <c r="AS2579" s="12" t="s">
        <v>239</v>
      </c>
      <c r="AT2579" s="12" t="s">
        <v>264</v>
      </c>
      <c r="AU2579" s="12" t="s">
        <v>239</v>
      </c>
      <c r="AV2579" t="s">
        <v>202</v>
      </c>
      <c r="AW2579" t="s">
        <v>207</v>
      </c>
      <c r="AX2579" t="s">
        <v>211</v>
      </c>
      <c r="AY2579" t="s">
        <v>200</v>
      </c>
      <c r="AZ2579" t="s">
        <v>208</v>
      </c>
      <c r="BA2579">
        <v>2</v>
      </c>
      <c r="BB2579" t="s">
        <v>204</v>
      </c>
      <c r="BC2579" t="s">
        <v>209</v>
      </c>
      <c r="BD2579" t="s">
        <v>211</v>
      </c>
      <c r="BE2579" t="s">
        <v>203</v>
      </c>
      <c r="BF2579" t="s">
        <v>212</v>
      </c>
      <c r="BG2579" t="s">
        <v>211</v>
      </c>
      <c r="BH2579" t="s">
        <v>201</v>
      </c>
      <c r="BI2579" t="s">
        <v>210</v>
      </c>
      <c r="BJ2579">
        <v>1</v>
      </c>
      <c r="BK2579" t="s">
        <v>205</v>
      </c>
      <c r="BL2579" t="s">
        <v>354</v>
      </c>
      <c r="BM2579">
        <v>1</v>
      </c>
      <c r="BQ2579" t="s">
        <v>584</v>
      </c>
      <c r="BR2579" t="s">
        <v>146</v>
      </c>
      <c r="BS2579" t="s">
        <v>6820</v>
      </c>
      <c r="BT2579" t="s">
        <v>146</v>
      </c>
      <c r="BU2579" t="s">
        <v>6812</v>
      </c>
      <c r="BV2579" t="s">
        <v>146</v>
      </c>
      <c r="BW2579" t="s">
        <v>379</v>
      </c>
      <c r="BX2579" t="s">
        <v>146</v>
      </c>
      <c r="CA2579" t="s">
        <v>1908</v>
      </c>
      <c r="CB2579" s="3">
        <v>45849</v>
      </c>
      <c r="CE2579" t="s">
        <v>1908</v>
      </c>
      <c r="CF2579" s="3">
        <v>45849</v>
      </c>
      <c r="CS2579" t="s">
        <v>1908</v>
      </c>
      <c r="CT2579" s="3">
        <v>45849</v>
      </c>
      <c r="DR2579" t="s">
        <v>6399</v>
      </c>
      <c r="DU2579" t="s">
        <v>6817</v>
      </c>
    </row>
    <row r="2580" spans="1:125" x14ac:dyDescent="0.25">
      <c r="A2580" s="5">
        <v>1327203</v>
      </c>
      <c r="B2580" s="5">
        <v>3</v>
      </c>
      <c r="D2580" t="s">
        <v>6813</v>
      </c>
      <c r="E2580" t="s">
        <v>1789</v>
      </c>
      <c r="F2580" t="s">
        <v>6</v>
      </c>
      <c r="G2580" t="s">
        <v>3332</v>
      </c>
      <c r="H2580" t="s">
        <v>25</v>
      </c>
      <c r="I2580" t="s">
        <v>117</v>
      </c>
      <c r="J2580" s="3"/>
      <c r="K2580" s="3"/>
      <c r="L2580" s="3"/>
      <c r="M2580" s="3" t="s">
        <v>131</v>
      </c>
      <c r="N2580" s="3">
        <v>45849</v>
      </c>
      <c r="O2580" s="7">
        <v>0.45380787037037035</v>
      </c>
      <c r="P2580" t="s">
        <v>1908</v>
      </c>
      <c r="Q2580" s="3">
        <v>45849</v>
      </c>
      <c r="R2580" s="7">
        <v>0.46584490740740742</v>
      </c>
      <c r="S2580" t="s">
        <v>1908</v>
      </c>
      <c r="U2580" s="92" t="s">
        <v>237</v>
      </c>
      <c r="V2580" s="93" t="s">
        <v>6814</v>
      </c>
      <c r="W2580" s="92" t="s">
        <v>1450</v>
      </c>
      <c r="X2580" s="93" t="s">
        <v>6815</v>
      </c>
      <c r="Y2580" s="92" t="s">
        <v>781</v>
      </c>
      <c r="Z2580" s="93" t="s">
        <v>6816</v>
      </c>
      <c r="AA2580" t="s">
        <v>146</v>
      </c>
      <c r="AB2580">
        <v>902</v>
      </c>
      <c r="AC2580" t="s">
        <v>159</v>
      </c>
      <c r="AD2580" t="s">
        <v>6818</v>
      </c>
      <c r="AE2580" t="s">
        <v>6819</v>
      </c>
      <c r="AF2580" s="12" t="s">
        <v>6219</v>
      </c>
      <c r="AG2580" s="12" t="s">
        <v>3778</v>
      </c>
      <c r="AH2580" s="12" t="s">
        <v>6219</v>
      </c>
      <c r="AI2580" s="12" t="s">
        <v>3778</v>
      </c>
      <c r="AJ2580" s="12" t="s">
        <v>6219</v>
      </c>
      <c r="AK2580" s="12" t="s">
        <v>3778</v>
      </c>
      <c r="AL2580" s="12" t="s">
        <v>6219</v>
      </c>
      <c r="AM2580" s="12" t="s">
        <v>3778</v>
      </c>
      <c r="AN2580" s="12" t="s">
        <v>6220</v>
      </c>
      <c r="AO2580" s="12" t="s">
        <v>2937</v>
      </c>
      <c r="AP2580" s="12" t="s">
        <v>6220</v>
      </c>
      <c r="AQ2580" s="12" t="s">
        <v>2937</v>
      </c>
      <c r="AR2580" s="12" t="s">
        <v>264</v>
      </c>
      <c r="AS2580" s="12" t="s">
        <v>239</v>
      </c>
      <c r="AT2580" s="12" t="s">
        <v>264</v>
      </c>
      <c r="AU2580" s="12" t="s">
        <v>239</v>
      </c>
      <c r="AV2580" t="s">
        <v>202</v>
      </c>
      <c r="AW2580" t="s">
        <v>207</v>
      </c>
      <c r="AX2580" t="s">
        <v>211</v>
      </c>
      <c r="AY2580" t="s">
        <v>200</v>
      </c>
      <c r="AZ2580" t="s">
        <v>208</v>
      </c>
      <c r="BA2580">
        <v>2</v>
      </c>
      <c r="BB2580" t="s">
        <v>204</v>
      </c>
      <c r="BC2580" t="s">
        <v>209</v>
      </c>
      <c r="BD2580" t="s">
        <v>211</v>
      </c>
      <c r="BE2580" t="s">
        <v>203</v>
      </c>
      <c r="BF2580" t="s">
        <v>212</v>
      </c>
      <c r="BG2580" t="s">
        <v>211</v>
      </c>
      <c r="BH2580" t="s">
        <v>201</v>
      </c>
      <c r="BI2580" t="s">
        <v>210</v>
      </c>
      <c r="BJ2580">
        <v>1</v>
      </c>
      <c r="BK2580" t="s">
        <v>205</v>
      </c>
      <c r="BL2580" t="s">
        <v>354</v>
      </c>
      <c r="BM2580">
        <v>1</v>
      </c>
      <c r="BQ2580" t="s">
        <v>584</v>
      </c>
      <c r="BR2580" t="s">
        <v>146</v>
      </c>
      <c r="BS2580" t="s">
        <v>6820</v>
      </c>
      <c r="BT2580" t="s">
        <v>146</v>
      </c>
      <c r="BU2580" t="s">
        <v>6812</v>
      </c>
      <c r="BV2580" t="s">
        <v>146</v>
      </c>
      <c r="BW2580" t="s">
        <v>6821</v>
      </c>
      <c r="BX2580" t="s">
        <v>146</v>
      </c>
      <c r="CA2580" t="s">
        <v>1908</v>
      </c>
      <c r="CB2580" s="3">
        <v>45849</v>
      </c>
      <c r="CE2580" t="s">
        <v>1908</v>
      </c>
      <c r="CF2580" s="3">
        <v>45849</v>
      </c>
      <c r="CS2580" t="s">
        <v>1908</v>
      </c>
      <c r="CT2580" s="3">
        <v>45849</v>
      </c>
      <c r="DR2580" t="s">
        <v>6399</v>
      </c>
      <c r="DU2580" t="s">
        <v>6817</v>
      </c>
    </row>
    <row r="2581" spans="1:125" x14ac:dyDescent="0.25">
      <c r="A2581" s="5">
        <v>1327301</v>
      </c>
      <c r="B2581" s="5">
        <v>1</v>
      </c>
      <c r="J2581" s="3"/>
      <c r="K2581" s="3"/>
      <c r="L2581" s="3"/>
      <c r="M2581" s="3"/>
      <c r="N2581" s="3">
        <v>45854</v>
      </c>
      <c r="O2581" s="7">
        <v>0.3541435185185185</v>
      </c>
      <c r="P2581" t="s">
        <v>1908</v>
      </c>
      <c r="Q2581" s="3"/>
      <c r="AV2581" t="s">
        <v>202</v>
      </c>
      <c r="AW2581" t="s">
        <v>207</v>
      </c>
      <c r="AX2581" t="s">
        <v>211</v>
      </c>
      <c r="AY2581" t="s">
        <v>200</v>
      </c>
      <c r="AZ2581" t="s">
        <v>208</v>
      </c>
      <c r="BA2581">
        <v>2</v>
      </c>
      <c r="BB2581" t="s">
        <v>204</v>
      </c>
      <c r="BC2581" t="s">
        <v>209</v>
      </c>
      <c r="BD2581" t="s">
        <v>211</v>
      </c>
      <c r="BE2581" t="s">
        <v>203</v>
      </c>
      <c r="BF2581" t="s">
        <v>212</v>
      </c>
      <c r="BG2581" t="s">
        <v>211</v>
      </c>
      <c r="BH2581" t="s">
        <v>201</v>
      </c>
      <c r="BI2581" t="s">
        <v>210</v>
      </c>
      <c r="BJ2581">
        <v>1</v>
      </c>
      <c r="BK2581" t="s">
        <v>205</v>
      </c>
      <c r="BL2581" t="s">
        <v>354</v>
      </c>
      <c r="BM2581">
        <v>1</v>
      </c>
    </row>
    <row r="2582" spans="1:125" x14ac:dyDescent="0.25">
      <c r="A2582" s="5">
        <v>1327302</v>
      </c>
      <c r="B2582" s="5">
        <v>2</v>
      </c>
      <c r="D2582" t="s">
        <v>6826</v>
      </c>
      <c r="H2582" t="s">
        <v>25</v>
      </c>
      <c r="I2582" t="s">
        <v>117</v>
      </c>
      <c r="J2582" s="3"/>
      <c r="K2582" s="3"/>
      <c r="L2582" s="3"/>
      <c r="M2582" s="3" t="s">
        <v>126</v>
      </c>
      <c r="N2582" s="3">
        <v>45854</v>
      </c>
      <c r="O2582" s="7">
        <v>0.3541435185185185</v>
      </c>
      <c r="P2582" t="s">
        <v>1908</v>
      </c>
      <c r="Q2582" s="3">
        <v>45854</v>
      </c>
      <c r="R2582" s="7">
        <v>0.3548263888888889</v>
      </c>
      <c r="S2582" t="s">
        <v>1908</v>
      </c>
      <c r="U2582" s="92" t="s">
        <v>386</v>
      </c>
      <c r="V2582" s="93" t="s">
        <v>5225</v>
      </c>
      <c r="AV2582" t="s">
        <v>202</v>
      </c>
      <c r="AW2582" t="s">
        <v>207</v>
      </c>
      <c r="AX2582" t="s">
        <v>211</v>
      </c>
      <c r="AY2582" t="s">
        <v>200</v>
      </c>
      <c r="AZ2582" t="s">
        <v>208</v>
      </c>
      <c r="BA2582">
        <v>2</v>
      </c>
      <c r="BB2582" t="s">
        <v>204</v>
      </c>
      <c r="BC2582" t="s">
        <v>209</v>
      </c>
      <c r="BD2582" t="s">
        <v>211</v>
      </c>
      <c r="BE2582" t="s">
        <v>203</v>
      </c>
      <c r="BF2582" t="s">
        <v>212</v>
      </c>
      <c r="BG2582" t="s">
        <v>211</v>
      </c>
      <c r="BH2582" t="s">
        <v>201</v>
      </c>
      <c r="BI2582" t="s">
        <v>210</v>
      </c>
      <c r="BJ2582">
        <v>1</v>
      </c>
      <c r="BK2582" t="s">
        <v>205</v>
      </c>
      <c r="BL2582" t="s">
        <v>354</v>
      </c>
      <c r="BM2582">
        <v>1</v>
      </c>
    </row>
    <row r="2583" spans="1:125" x14ac:dyDescent="0.25">
      <c r="A2583" s="5">
        <v>1327303</v>
      </c>
      <c r="B2583" s="5">
        <v>3</v>
      </c>
      <c r="C2583" t="s">
        <v>6827</v>
      </c>
      <c r="D2583" t="s">
        <v>6826</v>
      </c>
      <c r="H2583" t="s">
        <v>25</v>
      </c>
      <c r="I2583" t="s">
        <v>117</v>
      </c>
      <c r="J2583" s="3"/>
      <c r="K2583" s="3"/>
      <c r="L2583" s="3"/>
      <c r="M2583" s="3" t="s">
        <v>126</v>
      </c>
      <c r="N2583" s="3">
        <v>45854</v>
      </c>
      <c r="O2583" s="7">
        <v>0.3541435185185185</v>
      </c>
      <c r="P2583" t="s">
        <v>1908</v>
      </c>
      <c r="Q2583" s="3">
        <v>45854</v>
      </c>
      <c r="R2583" s="7">
        <v>0.35517361111111112</v>
      </c>
      <c r="S2583" t="s">
        <v>1908</v>
      </c>
      <c r="U2583" s="92" t="s">
        <v>386</v>
      </c>
      <c r="V2583" s="93" t="s">
        <v>5225</v>
      </c>
      <c r="AV2583" t="s">
        <v>202</v>
      </c>
      <c r="AW2583" t="s">
        <v>207</v>
      </c>
      <c r="AX2583" t="s">
        <v>211</v>
      </c>
      <c r="AY2583" t="s">
        <v>200</v>
      </c>
      <c r="AZ2583" t="s">
        <v>208</v>
      </c>
      <c r="BA2583">
        <v>2</v>
      </c>
      <c r="BB2583" t="s">
        <v>204</v>
      </c>
      <c r="BC2583" t="s">
        <v>209</v>
      </c>
      <c r="BD2583" t="s">
        <v>211</v>
      </c>
      <c r="BE2583" t="s">
        <v>203</v>
      </c>
      <c r="BF2583" t="s">
        <v>212</v>
      </c>
      <c r="BG2583" t="s">
        <v>211</v>
      </c>
      <c r="BH2583" t="s">
        <v>201</v>
      </c>
      <c r="BI2583" t="s">
        <v>210</v>
      </c>
      <c r="BJ2583">
        <v>1</v>
      </c>
      <c r="BK2583" t="s">
        <v>205</v>
      </c>
      <c r="BL2583" t="s">
        <v>354</v>
      </c>
      <c r="BM2583">
        <v>1</v>
      </c>
    </row>
    <row r="2584" spans="1:125" x14ac:dyDescent="0.25">
      <c r="A2584" s="5">
        <v>1327304</v>
      </c>
      <c r="B2584" s="5">
        <v>4</v>
      </c>
      <c r="C2584" t="s">
        <v>6827</v>
      </c>
      <c r="D2584" t="s">
        <v>6826</v>
      </c>
      <c r="F2584" t="s">
        <v>6102</v>
      </c>
      <c r="H2584" t="s">
        <v>25</v>
      </c>
      <c r="I2584" t="s">
        <v>117</v>
      </c>
      <c r="J2584" s="3"/>
      <c r="K2584" s="3"/>
      <c r="L2584" s="3"/>
      <c r="M2584" s="3" t="s">
        <v>126</v>
      </c>
      <c r="N2584" s="3">
        <v>45854</v>
      </c>
      <c r="O2584" s="7">
        <v>0.3541435185185185</v>
      </c>
      <c r="P2584" t="s">
        <v>1908</v>
      </c>
      <c r="Q2584" s="3">
        <v>45854</v>
      </c>
      <c r="R2584" s="7">
        <v>0.70057870370370368</v>
      </c>
      <c r="S2584" t="s">
        <v>1908</v>
      </c>
      <c r="U2584" s="92" t="s">
        <v>386</v>
      </c>
      <c r="V2584" s="93" t="s">
        <v>5225</v>
      </c>
      <c r="AB2584">
        <v>929</v>
      </c>
      <c r="AC2584" t="s">
        <v>154</v>
      </c>
      <c r="AV2584" t="s">
        <v>202</v>
      </c>
      <c r="AW2584" t="s">
        <v>207</v>
      </c>
      <c r="AX2584" t="s">
        <v>211</v>
      </c>
      <c r="AY2584" t="s">
        <v>200</v>
      </c>
      <c r="AZ2584" t="s">
        <v>208</v>
      </c>
      <c r="BA2584">
        <v>2</v>
      </c>
      <c r="BB2584" t="s">
        <v>204</v>
      </c>
      <c r="BC2584" t="s">
        <v>209</v>
      </c>
      <c r="BD2584" t="s">
        <v>211</v>
      </c>
      <c r="BE2584" t="s">
        <v>203</v>
      </c>
      <c r="BF2584" t="s">
        <v>212</v>
      </c>
      <c r="BG2584" t="s">
        <v>211</v>
      </c>
      <c r="BH2584" t="s">
        <v>201</v>
      </c>
      <c r="BI2584" t="s">
        <v>210</v>
      </c>
      <c r="BJ2584">
        <v>1</v>
      </c>
      <c r="BK2584" t="s">
        <v>205</v>
      </c>
      <c r="BL2584" t="s">
        <v>354</v>
      </c>
      <c r="BM2584">
        <v>1</v>
      </c>
      <c r="CA2584" t="s">
        <v>1908</v>
      </c>
      <c r="CB2584" s="3">
        <v>45854</v>
      </c>
      <c r="CE2584" t="s">
        <v>1908</v>
      </c>
      <c r="CF2584" s="3">
        <v>45854</v>
      </c>
      <c r="CS2584" t="s">
        <v>1908</v>
      </c>
      <c r="CT2584" s="3">
        <v>45854</v>
      </c>
      <c r="DR2584" t="s">
        <v>6399</v>
      </c>
      <c r="DU2584" t="s">
        <v>6834</v>
      </c>
    </row>
    <row r="2585" spans="1:125" x14ac:dyDescent="0.25">
      <c r="A2585" s="5">
        <v>1327305</v>
      </c>
      <c r="B2585" s="5">
        <v>5</v>
      </c>
      <c r="C2585" t="s">
        <v>6827</v>
      </c>
      <c r="D2585" t="s">
        <v>6826</v>
      </c>
      <c r="F2585" t="s">
        <v>6102</v>
      </c>
      <c r="H2585" t="s">
        <v>25</v>
      </c>
      <c r="I2585" t="s">
        <v>118</v>
      </c>
      <c r="J2585" s="3"/>
      <c r="K2585" s="3"/>
      <c r="L2585" s="3"/>
      <c r="M2585" s="3" t="s">
        <v>126</v>
      </c>
      <c r="N2585" s="3">
        <v>45854</v>
      </c>
      <c r="O2585" s="7">
        <v>0.3541435185185185</v>
      </c>
      <c r="P2585" t="s">
        <v>1908</v>
      </c>
      <c r="Q2585" s="3">
        <v>45854</v>
      </c>
      <c r="R2585" s="7">
        <v>0.7006944444444444</v>
      </c>
      <c r="S2585" t="s">
        <v>1908</v>
      </c>
      <c r="U2585" s="92" t="s">
        <v>386</v>
      </c>
      <c r="V2585" s="93" t="s">
        <v>5225</v>
      </c>
      <c r="AB2585">
        <v>929</v>
      </c>
      <c r="AC2585" t="s">
        <v>154</v>
      </c>
      <c r="AV2585" t="s">
        <v>202</v>
      </c>
      <c r="AW2585" t="s">
        <v>207</v>
      </c>
      <c r="AX2585" t="s">
        <v>211</v>
      </c>
      <c r="AY2585" t="s">
        <v>200</v>
      </c>
      <c r="AZ2585" t="s">
        <v>208</v>
      </c>
      <c r="BA2585">
        <v>2</v>
      </c>
      <c r="BB2585" t="s">
        <v>204</v>
      </c>
      <c r="BC2585" t="s">
        <v>209</v>
      </c>
      <c r="BD2585" t="s">
        <v>211</v>
      </c>
      <c r="BE2585" t="s">
        <v>203</v>
      </c>
      <c r="BF2585" t="s">
        <v>212</v>
      </c>
      <c r="BG2585" t="s">
        <v>211</v>
      </c>
      <c r="BH2585" t="s">
        <v>201</v>
      </c>
      <c r="BI2585" t="s">
        <v>210</v>
      </c>
      <c r="BJ2585">
        <v>1</v>
      </c>
      <c r="BK2585" t="s">
        <v>205</v>
      </c>
      <c r="BL2585" t="s">
        <v>354</v>
      </c>
      <c r="BM2585">
        <v>1</v>
      </c>
      <c r="CA2585" t="s">
        <v>1908</v>
      </c>
      <c r="CB2585" s="3">
        <v>45854</v>
      </c>
      <c r="CE2585" t="s">
        <v>1908</v>
      </c>
      <c r="CF2585" s="3">
        <v>45854</v>
      </c>
      <c r="CS2585" t="s">
        <v>1908</v>
      </c>
      <c r="CT2585" s="3">
        <v>45854</v>
      </c>
      <c r="DR2585" t="s">
        <v>6399</v>
      </c>
      <c r="DU2585" t="s">
        <v>6834</v>
      </c>
    </row>
    <row r="2586" spans="1:125" x14ac:dyDescent="0.25">
      <c r="A2586" s="5">
        <v>1327306</v>
      </c>
      <c r="B2586" s="5">
        <v>6</v>
      </c>
      <c r="C2586" t="s">
        <v>6827</v>
      </c>
      <c r="D2586" t="s">
        <v>6835</v>
      </c>
      <c r="F2586" t="s">
        <v>6102</v>
      </c>
      <c r="H2586" t="s">
        <v>25</v>
      </c>
      <c r="I2586" t="s">
        <v>118</v>
      </c>
      <c r="J2586" s="3"/>
      <c r="K2586" s="3"/>
      <c r="L2586" s="3"/>
      <c r="M2586" s="3" t="s">
        <v>126</v>
      </c>
      <c r="N2586" s="3">
        <v>45854</v>
      </c>
      <c r="O2586" s="7">
        <v>0.3541435185185185</v>
      </c>
      <c r="P2586" t="s">
        <v>1908</v>
      </c>
      <c r="Q2586" s="3">
        <v>45855</v>
      </c>
      <c r="R2586" s="7">
        <v>0.63782407407407404</v>
      </c>
      <c r="S2586" t="s">
        <v>1908</v>
      </c>
      <c r="U2586" s="92" t="s">
        <v>386</v>
      </c>
      <c r="V2586" s="93" t="s">
        <v>5225</v>
      </c>
      <c r="AB2586">
        <v>929</v>
      </c>
      <c r="AC2586" t="s">
        <v>154</v>
      </c>
      <c r="AV2586" t="s">
        <v>202</v>
      </c>
      <c r="AW2586" t="s">
        <v>207</v>
      </c>
      <c r="AX2586" t="s">
        <v>211</v>
      </c>
      <c r="AY2586" t="s">
        <v>200</v>
      </c>
      <c r="AZ2586" t="s">
        <v>208</v>
      </c>
      <c r="BA2586">
        <v>2</v>
      </c>
      <c r="BB2586" t="s">
        <v>204</v>
      </c>
      <c r="BC2586" t="s">
        <v>209</v>
      </c>
      <c r="BD2586" t="s">
        <v>211</v>
      </c>
      <c r="BE2586" t="s">
        <v>203</v>
      </c>
      <c r="BF2586" t="s">
        <v>212</v>
      </c>
      <c r="BG2586" t="s">
        <v>211</v>
      </c>
      <c r="BH2586" t="s">
        <v>201</v>
      </c>
      <c r="BI2586" t="s">
        <v>210</v>
      </c>
      <c r="BJ2586">
        <v>1</v>
      </c>
      <c r="BK2586" t="s">
        <v>205</v>
      </c>
      <c r="BL2586" t="s">
        <v>354</v>
      </c>
      <c r="BM2586">
        <v>1</v>
      </c>
      <c r="BQ2586" t="s">
        <v>584</v>
      </c>
      <c r="BS2586" t="s">
        <v>6836</v>
      </c>
      <c r="BW2586" t="s">
        <v>379</v>
      </c>
      <c r="CA2586" t="s">
        <v>1908</v>
      </c>
      <c r="CB2586" s="3">
        <v>45854</v>
      </c>
      <c r="CE2586" t="s">
        <v>1908</v>
      </c>
      <c r="CF2586" s="3">
        <v>45854</v>
      </c>
      <c r="CS2586" t="s">
        <v>1908</v>
      </c>
      <c r="CT2586" s="3">
        <v>45854</v>
      </c>
      <c r="DR2586" t="s">
        <v>6399</v>
      </c>
      <c r="DU2586" t="s">
        <v>6834</v>
      </c>
    </row>
    <row r="2587" spans="1:125" x14ac:dyDescent="0.25">
      <c r="A2587" s="5">
        <v>1327401</v>
      </c>
      <c r="B2587" s="5">
        <v>1</v>
      </c>
      <c r="J2587" s="3"/>
      <c r="K2587" s="3"/>
      <c r="L2587" s="3"/>
      <c r="M2587" s="3"/>
      <c r="N2587" s="3">
        <v>45854</v>
      </c>
      <c r="O2587" s="7">
        <v>0.69322916666666667</v>
      </c>
      <c r="P2587" t="s">
        <v>1908</v>
      </c>
      <c r="Q2587" s="3"/>
      <c r="AV2587" t="s">
        <v>202</v>
      </c>
      <c r="AW2587" t="s">
        <v>207</v>
      </c>
      <c r="AX2587" t="s">
        <v>211</v>
      </c>
      <c r="AY2587" t="s">
        <v>200</v>
      </c>
      <c r="AZ2587" t="s">
        <v>208</v>
      </c>
      <c r="BA2587">
        <v>2</v>
      </c>
      <c r="BB2587" t="s">
        <v>204</v>
      </c>
      <c r="BC2587" t="s">
        <v>209</v>
      </c>
      <c r="BD2587" t="s">
        <v>211</v>
      </c>
      <c r="BE2587" t="s">
        <v>203</v>
      </c>
      <c r="BF2587" t="s">
        <v>212</v>
      </c>
      <c r="BG2587" t="s">
        <v>211</v>
      </c>
      <c r="BH2587" t="s">
        <v>201</v>
      </c>
      <c r="BI2587" t="s">
        <v>210</v>
      </c>
      <c r="BJ2587">
        <v>1</v>
      </c>
      <c r="BK2587" t="s">
        <v>205</v>
      </c>
      <c r="BL2587" t="s">
        <v>354</v>
      </c>
      <c r="BM2587">
        <v>1</v>
      </c>
    </row>
    <row r="2588" spans="1:125" x14ac:dyDescent="0.25">
      <c r="A2588" s="5">
        <v>1327402</v>
      </c>
      <c r="B2588" s="5">
        <v>2</v>
      </c>
      <c r="D2588" t="s">
        <v>6833</v>
      </c>
      <c r="J2588" s="3"/>
      <c r="K2588" s="3"/>
      <c r="L2588" s="3"/>
      <c r="M2588" s="3"/>
      <c r="N2588" s="3">
        <v>45854</v>
      </c>
      <c r="O2588" s="7">
        <v>0.69322916666666667</v>
      </c>
      <c r="P2588" t="s">
        <v>1908</v>
      </c>
      <c r="Q2588" s="3">
        <v>45854</v>
      </c>
      <c r="R2588" s="7">
        <v>0.69353009259259257</v>
      </c>
      <c r="S2588" t="s">
        <v>1908</v>
      </c>
      <c r="AV2588" t="s">
        <v>202</v>
      </c>
      <c r="AW2588" t="s">
        <v>207</v>
      </c>
      <c r="AX2588" t="s">
        <v>211</v>
      </c>
      <c r="AY2588" t="s">
        <v>200</v>
      </c>
      <c r="AZ2588" t="s">
        <v>208</v>
      </c>
      <c r="BA2588">
        <v>2</v>
      </c>
      <c r="BB2588" t="s">
        <v>204</v>
      </c>
      <c r="BC2588" t="s">
        <v>209</v>
      </c>
      <c r="BD2588" t="s">
        <v>211</v>
      </c>
      <c r="BE2588" t="s">
        <v>203</v>
      </c>
      <c r="BF2588" t="s">
        <v>212</v>
      </c>
      <c r="BG2588" t="s">
        <v>211</v>
      </c>
      <c r="BH2588" t="s">
        <v>201</v>
      </c>
      <c r="BI2588" t="s">
        <v>210</v>
      </c>
      <c r="BJ2588">
        <v>1</v>
      </c>
      <c r="BK2588" t="s">
        <v>205</v>
      </c>
      <c r="BL2588" t="s">
        <v>354</v>
      </c>
      <c r="BM2588">
        <v>1</v>
      </c>
    </row>
    <row r="2589" spans="1:125" x14ac:dyDescent="0.25">
      <c r="A2589" s="5">
        <v>1327403</v>
      </c>
      <c r="B2589" s="5">
        <v>3</v>
      </c>
      <c r="D2589" t="s">
        <v>6833</v>
      </c>
      <c r="H2589" t="s">
        <v>25</v>
      </c>
      <c r="N2589" s="3">
        <v>45854</v>
      </c>
      <c r="O2589" s="7">
        <v>0.69322916666666667</v>
      </c>
      <c r="P2589" t="s">
        <v>1908</v>
      </c>
      <c r="Q2589" s="3">
        <v>45854</v>
      </c>
      <c r="R2589" s="7">
        <v>0.69702546296296297</v>
      </c>
      <c r="S2589" t="s">
        <v>1908</v>
      </c>
      <c r="AV2589" t="s">
        <v>202</v>
      </c>
      <c r="AW2589" t="s">
        <v>207</v>
      </c>
      <c r="AX2589" t="s">
        <v>211</v>
      </c>
      <c r="AY2589" t="s">
        <v>200</v>
      </c>
      <c r="AZ2589" t="s">
        <v>208</v>
      </c>
      <c r="BA2589">
        <v>2</v>
      </c>
      <c r="BB2589" t="s">
        <v>204</v>
      </c>
      <c r="BC2589" t="s">
        <v>209</v>
      </c>
      <c r="BD2589" t="s">
        <v>211</v>
      </c>
      <c r="BE2589" t="s">
        <v>203</v>
      </c>
      <c r="BF2589" t="s">
        <v>212</v>
      </c>
      <c r="BG2589" t="s">
        <v>211</v>
      </c>
      <c r="BH2589" t="s">
        <v>201</v>
      </c>
      <c r="BI2589" t="s">
        <v>210</v>
      </c>
      <c r="BJ2589">
        <v>1</v>
      </c>
      <c r="BK2589" t="s">
        <v>205</v>
      </c>
      <c r="BL2589" t="s">
        <v>354</v>
      </c>
      <c r="BM2589">
        <v>1</v>
      </c>
    </row>
    <row r="2590" spans="1:125" x14ac:dyDescent="0.25">
      <c r="A2590" s="5">
        <v>1327404</v>
      </c>
      <c r="B2590" s="5">
        <v>4</v>
      </c>
      <c r="D2590" t="s">
        <v>6833</v>
      </c>
      <c r="H2590" t="s">
        <v>25</v>
      </c>
      <c r="I2590" t="s">
        <v>117</v>
      </c>
      <c r="N2590" s="3">
        <v>45854</v>
      </c>
      <c r="O2590" s="7">
        <v>0.69322916666666667</v>
      </c>
      <c r="P2590" t="s">
        <v>1908</v>
      </c>
      <c r="Q2590" s="3">
        <v>45854</v>
      </c>
      <c r="R2590" s="7">
        <v>0.69733796296296291</v>
      </c>
      <c r="S2590" t="s">
        <v>1908</v>
      </c>
      <c r="AV2590" t="s">
        <v>202</v>
      </c>
      <c r="AW2590" t="s">
        <v>207</v>
      </c>
      <c r="AX2590" t="s">
        <v>211</v>
      </c>
      <c r="AY2590" t="s">
        <v>200</v>
      </c>
      <c r="AZ2590" t="s">
        <v>208</v>
      </c>
      <c r="BA2590">
        <v>2</v>
      </c>
      <c r="BB2590" t="s">
        <v>204</v>
      </c>
      <c r="BC2590" t="s">
        <v>209</v>
      </c>
      <c r="BD2590" t="s">
        <v>211</v>
      </c>
      <c r="BE2590" t="s">
        <v>203</v>
      </c>
      <c r="BF2590" t="s">
        <v>212</v>
      </c>
      <c r="BG2590" t="s">
        <v>211</v>
      </c>
      <c r="BH2590" t="s">
        <v>201</v>
      </c>
      <c r="BI2590" t="s">
        <v>210</v>
      </c>
      <c r="BJ2590">
        <v>1</v>
      </c>
      <c r="BK2590" t="s">
        <v>205</v>
      </c>
      <c r="BL2590" t="s">
        <v>354</v>
      </c>
      <c r="BM2590">
        <v>1</v>
      </c>
    </row>
  </sheetData>
  <sortState xmlns:xlrd2="http://schemas.microsoft.com/office/spreadsheetml/2017/richdata2" ref="A2:FA2590">
    <sortCondition ref="A2"/>
  </sortState>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2289" r:id="rId4" name="clean_records">
          <controlPr defaultSize="0" autoLine="0" r:id="rId5">
            <anchor moveWithCells="1">
              <from>
                <xdr:col>0</xdr:col>
                <xdr:colOff>152400</xdr:colOff>
                <xdr:row>1290</xdr:row>
                <xdr:rowOff>38100</xdr:rowOff>
              </from>
              <to>
                <xdr:col>2</xdr:col>
                <xdr:colOff>9525</xdr:colOff>
                <xdr:row>1291</xdr:row>
                <xdr:rowOff>142875</xdr:rowOff>
              </to>
            </anchor>
          </controlPr>
        </control>
      </mc:Choice>
      <mc:Fallback>
        <control shapeId="12289" r:id="rId4" name="clean_records"/>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F159"/>
  <sheetViews>
    <sheetView zoomScale="85" zoomScaleNormal="85" workbookViewId="0">
      <pane ySplit="1" topLeftCell="A95" activePane="bottomLeft" state="frozen"/>
      <selection activeCell="V1" sqref="V1"/>
      <selection pane="bottomLeft" activeCell="A128" sqref="A128"/>
    </sheetView>
  </sheetViews>
  <sheetFormatPr defaultRowHeight="15" x14ac:dyDescent="0.25"/>
  <cols>
    <col min="1" max="1" width="33.42578125" style="5" customWidth="1"/>
    <col min="2" max="2" width="11.5703125" style="5" bestFit="1" customWidth="1"/>
    <col min="3" max="3" width="10.5703125" style="5" bestFit="1" customWidth="1"/>
    <col min="4" max="4" width="18.5703125" style="5" bestFit="1" customWidth="1"/>
    <col min="5" max="5" width="8.5703125" style="103" bestFit="1" customWidth="1"/>
    <col min="6" max="6" width="8" style="104" bestFit="1" customWidth="1"/>
    <col min="7" max="7" width="9" style="105" bestFit="1" customWidth="1"/>
    <col min="8" max="8" width="8.42578125" style="106" bestFit="1" customWidth="1"/>
    <col min="9" max="9" width="8.5703125" style="103" bestFit="1" customWidth="1"/>
    <col min="10" max="10" width="8" style="104" bestFit="1" customWidth="1"/>
    <col min="11" max="11" width="9" style="105" bestFit="1" customWidth="1"/>
    <col min="12" max="12" width="8.42578125" style="106" bestFit="1" customWidth="1"/>
    <col min="13" max="13" width="8.5703125" style="103" bestFit="1" customWidth="1"/>
    <col min="14" max="14" width="8" style="104" bestFit="1" customWidth="1"/>
    <col min="15" max="15" width="9" style="105" bestFit="1" customWidth="1"/>
    <col min="16" max="16" width="8.42578125" style="106" bestFit="1" customWidth="1"/>
    <col min="17" max="17" width="8.5703125" style="103" bestFit="1" customWidth="1"/>
    <col min="18" max="18" width="8" style="104" bestFit="1" customWidth="1"/>
    <col min="19" max="19" width="9" style="105" bestFit="1" customWidth="1"/>
    <col min="20" max="20" width="8.42578125" style="106" bestFit="1" customWidth="1"/>
    <col min="21" max="21" width="8.5703125" style="103" bestFit="1" customWidth="1"/>
    <col min="22" max="22" width="8" style="104" bestFit="1" customWidth="1"/>
    <col min="23" max="23" width="9" style="105" bestFit="1" customWidth="1"/>
    <col min="24" max="24" width="8.42578125" style="106" bestFit="1" customWidth="1"/>
    <col min="25" max="25" width="8.5703125" style="103" bestFit="1" customWidth="1"/>
    <col min="26" max="26" width="8" style="104" bestFit="1" customWidth="1"/>
    <col min="27" max="27" width="9" style="105" bestFit="1" customWidth="1"/>
    <col min="28" max="28" width="8.42578125" style="106" bestFit="1" customWidth="1"/>
    <col min="29" max="29" width="8.5703125" style="103" bestFit="1" customWidth="1"/>
    <col min="30" max="30" width="8" style="104" bestFit="1" customWidth="1"/>
    <col min="31" max="31" width="9" style="105" bestFit="1" customWidth="1"/>
    <col min="32" max="32" width="8.42578125" style="106" bestFit="1" customWidth="1"/>
  </cols>
  <sheetData>
    <row r="1" spans="1:32" ht="16.5" thickBot="1" x14ac:dyDescent="0.3">
      <c r="A1" s="98" t="s">
        <v>148</v>
      </c>
      <c r="B1" s="99" t="s">
        <v>190</v>
      </c>
      <c r="C1" s="99" t="s">
        <v>191</v>
      </c>
      <c r="D1" s="99" t="s">
        <v>125</v>
      </c>
      <c r="E1" s="98" t="s">
        <v>252</v>
      </c>
      <c r="F1" s="100" t="s">
        <v>253</v>
      </c>
      <c r="G1" s="101" t="s">
        <v>254</v>
      </c>
      <c r="H1" s="102" t="s">
        <v>255</v>
      </c>
      <c r="I1" s="98" t="s">
        <v>252</v>
      </c>
      <c r="J1" s="100" t="s">
        <v>253</v>
      </c>
      <c r="K1" s="101" t="s">
        <v>254</v>
      </c>
      <c r="L1" s="102" t="s">
        <v>255</v>
      </c>
      <c r="M1" s="98" t="s">
        <v>252</v>
      </c>
      <c r="N1" s="100" t="s">
        <v>253</v>
      </c>
      <c r="O1" s="101" t="s">
        <v>254</v>
      </c>
      <c r="P1" s="102" t="s">
        <v>255</v>
      </c>
      <c r="Q1" s="98" t="s">
        <v>252</v>
      </c>
      <c r="R1" s="100" t="s">
        <v>253</v>
      </c>
      <c r="S1" s="101" t="s">
        <v>254</v>
      </c>
      <c r="T1" s="102" t="s">
        <v>255</v>
      </c>
      <c r="U1" s="98" t="s">
        <v>252</v>
      </c>
      <c r="V1" s="100" t="s">
        <v>253</v>
      </c>
      <c r="W1" s="101" t="s">
        <v>254</v>
      </c>
      <c r="X1" s="102" t="s">
        <v>255</v>
      </c>
      <c r="Y1" s="98" t="s">
        <v>252</v>
      </c>
      <c r="Z1" s="100" t="s">
        <v>253</v>
      </c>
      <c r="AA1" s="101" t="s">
        <v>254</v>
      </c>
      <c r="AB1" s="102" t="s">
        <v>255</v>
      </c>
      <c r="AC1" s="98" t="s">
        <v>252</v>
      </c>
      <c r="AD1" s="100" t="s">
        <v>253</v>
      </c>
      <c r="AE1" s="101" t="s">
        <v>254</v>
      </c>
      <c r="AF1" s="102" t="s">
        <v>255</v>
      </c>
    </row>
    <row r="2" spans="1:32" x14ac:dyDescent="0.25">
      <c r="A2" s="5" t="s">
        <v>2050</v>
      </c>
      <c r="B2" s="5">
        <v>577</v>
      </c>
      <c r="C2" s="5">
        <v>77</v>
      </c>
      <c r="D2" s="5" t="s">
        <v>1153</v>
      </c>
      <c r="E2" s="103">
        <v>16</v>
      </c>
      <c r="F2" s="104">
        <v>2.48</v>
      </c>
      <c r="G2" s="105">
        <v>5.5E-2</v>
      </c>
      <c r="H2" s="106">
        <v>0</v>
      </c>
      <c r="I2" s="103">
        <v>15</v>
      </c>
      <c r="J2" s="104">
        <v>2.48</v>
      </c>
      <c r="K2" s="105">
        <v>5.5E-2</v>
      </c>
      <c r="L2" s="106">
        <v>0</v>
      </c>
      <c r="M2" s="103">
        <v>14</v>
      </c>
      <c r="N2" s="104">
        <v>2.5099999999999998</v>
      </c>
      <c r="O2" s="105">
        <v>0.05</v>
      </c>
      <c r="P2" s="106">
        <v>0</v>
      </c>
      <c r="Q2" s="103">
        <v>13</v>
      </c>
      <c r="R2" s="104">
        <v>2.58</v>
      </c>
      <c r="S2" s="105">
        <v>0.04</v>
      </c>
      <c r="T2" s="106">
        <v>0</v>
      </c>
      <c r="U2" s="103">
        <v>12</v>
      </c>
      <c r="V2" s="104">
        <v>2.6</v>
      </c>
      <c r="W2" s="105">
        <v>0.04</v>
      </c>
      <c r="X2" s="106">
        <v>0</v>
      </c>
    </row>
    <row r="3" spans="1:32" x14ac:dyDescent="0.25">
      <c r="A3" s="5" t="s">
        <v>2041</v>
      </c>
      <c r="B3" s="5">
        <v>576</v>
      </c>
      <c r="C3" s="5">
        <v>76</v>
      </c>
      <c r="D3" s="5" t="s">
        <v>126</v>
      </c>
      <c r="E3" s="103">
        <v>16</v>
      </c>
      <c r="F3" s="104">
        <v>2.48</v>
      </c>
      <c r="G3" s="105">
        <v>5.5E-2</v>
      </c>
      <c r="H3" s="105">
        <v>2.4E-2</v>
      </c>
      <c r="I3" s="103">
        <v>15</v>
      </c>
      <c r="J3" s="104">
        <v>2.48</v>
      </c>
      <c r="K3" s="105">
        <v>5.5E-2</v>
      </c>
      <c r="L3" s="105">
        <v>2.4E-2</v>
      </c>
      <c r="M3" s="103">
        <v>14</v>
      </c>
      <c r="N3" s="104">
        <v>2.5099999999999998</v>
      </c>
      <c r="O3" s="105">
        <v>5.5E-2</v>
      </c>
      <c r="P3" s="105">
        <v>0.02</v>
      </c>
      <c r="Q3" s="103">
        <v>13</v>
      </c>
      <c r="R3" s="104">
        <v>2.6</v>
      </c>
      <c r="S3" s="105">
        <v>0.04</v>
      </c>
      <c r="T3" s="106">
        <v>8.0000000000000002E-3</v>
      </c>
      <c r="U3" s="103">
        <v>12</v>
      </c>
      <c r="V3" s="104">
        <v>2.62</v>
      </c>
      <c r="W3" s="105">
        <v>0.04</v>
      </c>
      <c r="X3" s="106">
        <v>8.0000000000000002E-3</v>
      </c>
    </row>
    <row r="4" spans="1:32" x14ac:dyDescent="0.25">
      <c r="A4" s="5" t="s">
        <v>3753</v>
      </c>
      <c r="B4" s="5">
        <v>591</v>
      </c>
      <c r="C4" s="5">
        <v>91</v>
      </c>
      <c r="D4" s="5" t="s">
        <v>126</v>
      </c>
      <c r="E4" s="103">
        <v>16</v>
      </c>
      <c r="F4" s="104">
        <v>2.5</v>
      </c>
      <c r="G4" s="105">
        <v>5.1999999999999998E-2</v>
      </c>
      <c r="H4" s="105">
        <v>0.02</v>
      </c>
      <c r="I4" s="103">
        <v>15</v>
      </c>
      <c r="J4" s="104">
        <v>2.52</v>
      </c>
      <c r="K4" s="105">
        <v>5.3999999999999999E-2</v>
      </c>
      <c r="L4" s="105">
        <v>1.9E-2</v>
      </c>
      <c r="M4" s="103">
        <v>14</v>
      </c>
      <c r="N4" s="104">
        <v>2.5499999999999998</v>
      </c>
      <c r="O4" s="105">
        <v>5.0999999999999997E-2</v>
      </c>
      <c r="P4" s="105">
        <v>1.7000000000000001E-2</v>
      </c>
    </row>
    <row r="5" spans="1:32" x14ac:dyDescent="0.25">
      <c r="A5" s="5" t="s">
        <v>3095</v>
      </c>
      <c r="B5" s="5" t="s">
        <v>3097</v>
      </c>
      <c r="C5" s="5" t="s">
        <v>3096</v>
      </c>
      <c r="D5" s="5" t="s">
        <v>135</v>
      </c>
      <c r="E5" s="103">
        <v>16</v>
      </c>
      <c r="F5" s="104">
        <v>2.54</v>
      </c>
      <c r="G5" s="105">
        <v>5.0999999999999997E-2</v>
      </c>
      <c r="H5" s="106">
        <v>0</v>
      </c>
      <c r="I5" s="103">
        <v>15</v>
      </c>
      <c r="J5" s="104">
        <v>2.54</v>
      </c>
      <c r="K5" s="105">
        <v>5.3999999999999999E-2</v>
      </c>
      <c r="L5" s="106">
        <v>0</v>
      </c>
      <c r="M5" s="103">
        <v>14</v>
      </c>
      <c r="N5" s="104">
        <v>2.54</v>
      </c>
      <c r="O5" s="105">
        <v>0.05</v>
      </c>
      <c r="P5" s="106">
        <v>0</v>
      </c>
    </row>
    <row r="6" spans="1:32" x14ac:dyDescent="0.25">
      <c r="A6" s="5" t="s">
        <v>6214</v>
      </c>
      <c r="B6" s="5" t="s">
        <v>6215</v>
      </c>
      <c r="C6" s="5" t="s">
        <v>6216</v>
      </c>
      <c r="D6" s="5" t="s">
        <v>130</v>
      </c>
      <c r="E6" s="103">
        <v>16</v>
      </c>
      <c r="F6" s="104">
        <v>2.5299999999999998</v>
      </c>
      <c r="G6" s="105">
        <v>4.2000000000000003E-2</v>
      </c>
      <c r="H6" s="106">
        <v>0</v>
      </c>
      <c r="I6" s="103">
        <v>15</v>
      </c>
      <c r="J6" s="104">
        <v>2.5299999999999998</v>
      </c>
      <c r="K6" s="105">
        <v>4.2000000000000003E-2</v>
      </c>
      <c r="L6" s="106">
        <v>0</v>
      </c>
      <c r="M6" s="103">
        <v>14</v>
      </c>
      <c r="N6" s="104">
        <v>2.5299999999999998</v>
      </c>
      <c r="O6" s="105">
        <v>3.9E-2</v>
      </c>
      <c r="P6" s="106">
        <v>0</v>
      </c>
      <c r="Q6" s="103">
        <v>13</v>
      </c>
      <c r="R6" s="104">
        <v>2.58</v>
      </c>
      <c r="S6" s="105">
        <v>4.7E-2</v>
      </c>
      <c r="T6" s="106">
        <v>0</v>
      </c>
      <c r="U6" s="103">
        <v>12</v>
      </c>
      <c r="V6" s="104">
        <v>2.64</v>
      </c>
      <c r="W6" s="105">
        <v>3.6999999999999998E-2</v>
      </c>
      <c r="X6" s="106">
        <v>0</v>
      </c>
    </row>
    <row r="7" spans="1:32" x14ac:dyDescent="0.25">
      <c r="A7" s="5" t="s">
        <v>6205</v>
      </c>
      <c r="B7" s="5" t="s">
        <v>6138</v>
      </c>
      <c r="C7" s="5">
        <v>80</v>
      </c>
      <c r="D7" s="5" t="s">
        <v>126</v>
      </c>
      <c r="E7" s="103">
        <v>16</v>
      </c>
      <c r="F7" s="104">
        <v>2.4700000000000002</v>
      </c>
      <c r="G7" s="105">
        <v>5.6000000000000001E-2</v>
      </c>
      <c r="H7" s="106">
        <v>1.7999999999999999E-2</v>
      </c>
      <c r="I7" s="103">
        <v>15</v>
      </c>
      <c r="J7" s="104">
        <v>2.4700000000000002</v>
      </c>
      <c r="K7" s="105">
        <v>5.5E-2</v>
      </c>
      <c r="L7" s="106">
        <v>1.7999999999999999E-2</v>
      </c>
      <c r="M7" s="103">
        <v>14</v>
      </c>
      <c r="N7" s="104">
        <v>2.52</v>
      </c>
      <c r="O7" s="105">
        <v>5.3999999999999999E-2</v>
      </c>
      <c r="P7" s="106">
        <v>1.6E-2</v>
      </c>
      <c r="Q7" s="103">
        <v>13</v>
      </c>
      <c r="R7" s="104">
        <v>2.56</v>
      </c>
      <c r="S7" s="105">
        <v>3.4000000000000002E-2</v>
      </c>
      <c r="T7" s="106">
        <v>1.0999999999999999E-2</v>
      </c>
      <c r="U7" s="103">
        <v>12</v>
      </c>
      <c r="V7" s="104">
        <v>2.58</v>
      </c>
      <c r="W7" s="105">
        <v>3.1E-2</v>
      </c>
      <c r="X7" s="106">
        <v>8.9999999999999993E-3</v>
      </c>
    </row>
    <row r="8" spans="1:32" x14ac:dyDescent="0.25">
      <c r="A8" s="5" t="s">
        <v>3136</v>
      </c>
      <c r="B8" s="5" t="s">
        <v>6138</v>
      </c>
      <c r="C8" s="5">
        <v>80</v>
      </c>
      <c r="D8" s="5" t="s">
        <v>126</v>
      </c>
      <c r="E8" s="103">
        <v>16</v>
      </c>
      <c r="F8" s="104">
        <v>2.48</v>
      </c>
      <c r="G8" s="105">
        <v>5.3999999999999999E-2</v>
      </c>
      <c r="H8" s="106">
        <v>1.7000000000000001E-2</v>
      </c>
      <c r="I8" s="103">
        <v>15</v>
      </c>
      <c r="J8" s="104">
        <v>2.48</v>
      </c>
      <c r="K8" s="105">
        <v>5.2999999999999999E-2</v>
      </c>
      <c r="L8" s="106">
        <v>1.7000000000000001E-2</v>
      </c>
      <c r="M8" s="103">
        <v>14</v>
      </c>
      <c r="N8" s="104">
        <v>2.5299999999999998</v>
      </c>
      <c r="O8" s="105">
        <v>5.1999999999999998E-2</v>
      </c>
      <c r="P8" s="106">
        <v>1.4999999999999999E-2</v>
      </c>
    </row>
    <row r="9" spans="1:32" x14ac:dyDescent="0.25">
      <c r="A9" s="5" t="s">
        <v>3235</v>
      </c>
      <c r="B9" s="5" t="s">
        <v>3236</v>
      </c>
      <c r="C9" s="5" t="s">
        <v>3719</v>
      </c>
      <c r="D9" s="5" t="s">
        <v>267</v>
      </c>
      <c r="E9" s="103">
        <v>16</v>
      </c>
      <c r="F9" s="104">
        <v>2.52</v>
      </c>
      <c r="G9" s="105">
        <v>5.2999999999999999E-2</v>
      </c>
      <c r="H9" s="106">
        <v>0</v>
      </c>
      <c r="I9" s="103">
        <v>15</v>
      </c>
      <c r="J9" s="104">
        <v>2.52</v>
      </c>
      <c r="K9" s="105">
        <v>5.1999999999999998E-2</v>
      </c>
      <c r="L9" s="106">
        <v>0</v>
      </c>
      <c r="M9" s="103">
        <v>14</v>
      </c>
      <c r="N9" s="104">
        <v>2.5299999999999998</v>
      </c>
      <c r="O9" s="105">
        <v>5.0999999999999997E-2</v>
      </c>
      <c r="P9" s="106">
        <v>0</v>
      </c>
    </row>
    <row r="10" spans="1:32" x14ac:dyDescent="0.25">
      <c r="A10" s="5" t="s">
        <v>1394</v>
      </c>
      <c r="B10" s="5">
        <v>60201</v>
      </c>
      <c r="C10" s="5" t="s">
        <v>1360</v>
      </c>
      <c r="D10" s="5" t="s">
        <v>129</v>
      </c>
      <c r="E10" s="103">
        <v>16</v>
      </c>
      <c r="F10" s="104">
        <v>2.5299999999999998</v>
      </c>
      <c r="G10" s="105">
        <v>4.3999999999999997E-2</v>
      </c>
      <c r="H10" s="106">
        <v>0</v>
      </c>
      <c r="I10" s="103">
        <v>15</v>
      </c>
      <c r="J10" s="104">
        <v>2.54</v>
      </c>
      <c r="K10" s="105">
        <v>4.5999999999999999E-2</v>
      </c>
      <c r="L10" s="106">
        <v>0</v>
      </c>
      <c r="M10" s="103">
        <v>14</v>
      </c>
      <c r="N10" s="104">
        <v>2.5499999999999998</v>
      </c>
      <c r="O10" s="105">
        <v>4.8000000000000001E-2</v>
      </c>
      <c r="P10" s="106">
        <v>0</v>
      </c>
    </row>
    <row r="11" spans="1:32" x14ac:dyDescent="0.25">
      <c r="A11" s="5" t="s">
        <v>2428</v>
      </c>
      <c r="B11" s="5">
        <v>60801</v>
      </c>
      <c r="C11" s="5" t="s">
        <v>2461</v>
      </c>
      <c r="D11" s="5" t="s">
        <v>129</v>
      </c>
      <c r="E11" s="103">
        <v>16</v>
      </c>
      <c r="F11" s="104">
        <v>2.56</v>
      </c>
      <c r="G11" s="105">
        <v>4.3999999999999997E-2</v>
      </c>
      <c r="H11" s="106">
        <v>0</v>
      </c>
      <c r="I11" s="103">
        <v>15</v>
      </c>
      <c r="J11" s="104">
        <v>2.56</v>
      </c>
      <c r="K11" s="105">
        <v>4.3999999999999997E-2</v>
      </c>
      <c r="L11" s="106">
        <v>0</v>
      </c>
      <c r="M11" s="103">
        <v>14</v>
      </c>
      <c r="N11" s="104">
        <v>2.56</v>
      </c>
      <c r="O11" s="105">
        <v>4.5999999999999999E-2</v>
      </c>
      <c r="P11" s="106">
        <v>0</v>
      </c>
      <c r="Q11" s="103">
        <v>13</v>
      </c>
      <c r="R11" s="104">
        <v>2.59</v>
      </c>
      <c r="S11" s="105">
        <v>4.4999999999999998E-2</v>
      </c>
      <c r="T11" s="106">
        <v>0</v>
      </c>
      <c r="U11" s="103">
        <v>12</v>
      </c>
      <c r="V11" s="104">
        <v>2.65</v>
      </c>
      <c r="W11" s="105">
        <v>3.5000000000000003E-2</v>
      </c>
      <c r="X11" s="106">
        <v>0</v>
      </c>
    </row>
    <row r="12" spans="1:32" x14ac:dyDescent="0.25">
      <c r="A12" s="5" t="s">
        <v>572</v>
      </c>
      <c r="B12" s="5" t="s">
        <v>239</v>
      </c>
      <c r="C12" s="5">
        <v>55</v>
      </c>
      <c r="D12" s="5" t="s">
        <v>129</v>
      </c>
      <c r="E12" s="103">
        <v>16</v>
      </c>
      <c r="F12" s="104">
        <v>2.5499999999999998</v>
      </c>
      <c r="G12" s="105">
        <v>5.1999999999999998E-2</v>
      </c>
      <c r="H12" s="106">
        <v>0</v>
      </c>
      <c r="I12" s="103">
        <v>15</v>
      </c>
      <c r="J12" s="104">
        <v>2.57</v>
      </c>
      <c r="K12" s="105">
        <v>4.8000000000000001E-2</v>
      </c>
      <c r="L12" s="106">
        <v>0</v>
      </c>
      <c r="M12" s="103">
        <v>14</v>
      </c>
      <c r="N12" s="104">
        <v>2.61</v>
      </c>
      <c r="O12" s="105">
        <v>4.1000000000000002E-2</v>
      </c>
      <c r="P12" s="106">
        <v>0</v>
      </c>
    </row>
    <row r="13" spans="1:32" x14ac:dyDescent="0.25">
      <c r="A13" s="5" t="s">
        <v>6181</v>
      </c>
      <c r="B13" s="5" t="s">
        <v>6095</v>
      </c>
      <c r="C13" s="5" t="s">
        <v>350</v>
      </c>
      <c r="D13" s="5" t="s">
        <v>128</v>
      </c>
      <c r="E13" s="103">
        <v>16</v>
      </c>
      <c r="F13" s="104">
        <v>2.48</v>
      </c>
      <c r="G13" s="105">
        <v>3.6999999999999998E-2</v>
      </c>
      <c r="H13" s="106">
        <v>0</v>
      </c>
      <c r="I13" s="103">
        <v>15</v>
      </c>
      <c r="J13" s="104">
        <v>2.48</v>
      </c>
      <c r="K13" s="105">
        <v>3.1E-2</v>
      </c>
      <c r="L13" s="106">
        <v>0</v>
      </c>
      <c r="M13" s="103">
        <v>14</v>
      </c>
      <c r="N13" s="104">
        <v>2.5299999999999998</v>
      </c>
      <c r="O13" s="105">
        <v>3.5999999999999997E-2</v>
      </c>
      <c r="P13" s="106">
        <v>0</v>
      </c>
      <c r="Q13" s="103">
        <v>13</v>
      </c>
      <c r="R13" s="104">
        <v>2.58</v>
      </c>
      <c r="S13" s="105">
        <v>4.7E-2</v>
      </c>
      <c r="T13" s="106">
        <v>0</v>
      </c>
      <c r="U13" s="103">
        <v>12</v>
      </c>
      <c r="V13" s="104">
        <v>2.64</v>
      </c>
      <c r="W13" s="105">
        <v>3.6999999999999998E-2</v>
      </c>
      <c r="X13" s="106">
        <v>0</v>
      </c>
    </row>
    <row r="14" spans="1:32" x14ac:dyDescent="0.25">
      <c r="A14" s="5" t="s">
        <v>467</v>
      </c>
      <c r="B14" s="5" t="s">
        <v>6095</v>
      </c>
      <c r="C14" s="5" t="s">
        <v>350</v>
      </c>
      <c r="D14" s="5" t="s">
        <v>128</v>
      </c>
      <c r="E14" s="103">
        <v>16</v>
      </c>
      <c r="F14" s="104">
        <v>2.4900000000000002</v>
      </c>
      <c r="G14" s="105">
        <v>3.5000000000000003E-2</v>
      </c>
      <c r="H14" s="106">
        <v>0</v>
      </c>
      <c r="I14" s="103">
        <v>15</v>
      </c>
      <c r="J14" s="104">
        <v>2.4900000000000002</v>
      </c>
      <c r="K14" s="105">
        <v>2.9000000000000001E-2</v>
      </c>
      <c r="L14" s="106">
        <v>0</v>
      </c>
      <c r="M14" s="103">
        <v>14</v>
      </c>
      <c r="N14" s="104">
        <v>2.54</v>
      </c>
      <c r="O14" s="105">
        <v>3.4000000000000002E-2</v>
      </c>
      <c r="P14" s="106">
        <v>0</v>
      </c>
    </row>
    <row r="15" spans="1:32" x14ac:dyDescent="0.25">
      <c r="A15" s="5" t="s">
        <v>1144</v>
      </c>
      <c r="B15" s="5">
        <v>564</v>
      </c>
      <c r="C15" s="5">
        <v>64</v>
      </c>
      <c r="D15" s="5" t="s">
        <v>133</v>
      </c>
      <c r="E15" s="103">
        <v>16</v>
      </c>
      <c r="F15" s="104">
        <v>2.5099999999999998</v>
      </c>
      <c r="G15" s="105">
        <v>5.1999999999999998E-2</v>
      </c>
      <c r="H15" s="106">
        <v>1.6E-2</v>
      </c>
      <c r="I15" s="103">
        <v>15</v>
      </c>
      <c r="J15" s="104">
        <v>2.52</v>
      </c>
      <c r="K15" s="105">
        <v>5.2999999999999999E-2</v>
      </c>
      <c r="L15" s="106">
        <v>1.4999999999999999E-2</v>
      </c>
      <c r="M15" s="103">
        <v>14</v>
      </c>
      <c r="N15" s="104">
        <v>2.54</v>
      </c>
      <c r="O15" s="105">
        <v>5.2999999999999999E-2</v>
      </c>
      <c r="P15" s="106">
        <v>1.2999999999999999E-2</v>
      </c>
    </row>
    <row r="16" spans="1:32" x14ac:dyDescent="0.25">
      <c r="A16" s="5" t="s">
        <v>273</v>
      </c>
      <c r="B16" s="5" t="s">
        <v>239</v>
      </c>
      <c r="C16" s="5">
        <v>60</v>
      </c>
      <c r="D16" s="5" t="s">
        <v>134</v>
      </c>
      <c r="E16" s="103">
        <v>16</v>
      </c>
      <c r="F16" s="104">
        <v>2.54</v>
      </c>
      <c r="G16" s="105">
        <v>5.0999999999999997E-2</v>
      </c>
      <c r="H16" s="106">
        <v>0</v>
      </c>
      <c r="I16" s="103">
        <v>15</v>
      </c>
      <c r="J16" s="104">
        <v>2.57</v>
      </c>
      <c r="K16" s="105">
        <v>4.8000000000000001E-2</v>
      </c>
      <c r="L16" s="106">
        <v>0</v>
      </c>
      <c r="M16" s="103">
        <v>14</v>
      </c>
      <c r="N16" s="104">
        <v>2.6</v>
      </c>
      <c r="O16" s="105">
        <v>4.3999999999999997E-2</v>
      </c>
      <c r="P16" s="106">
        <v>0</v>
      </c>
    </row>
    <row r="17" spans="1:24" x14ac:dyDescent="0.25">
      <c r="A17" s="5" t="s">
        <v>262</v>
      </c>
      <c r="B17" s="5">
        <v>546</v>
      </c>
      <c r="C17" s="5" t="s">
        <v>265</v>
      </c>
      <c r="D17" s="5" t="s">
        <v>131</v>
      </c>
      <c r="E17" s="103">
        <v>16</v>
      </c>
      <c r="F17" s="104">
        <v>2.57</v>
      </c>
      <c r="G17" s="105">
        <v>8.9999999999999993E-3</v>
      </c>
      <c r="H17" s="106">
        <v>0</v>
      </c>
      <c r="I17" s="103">
        <v>15</v>
      </c>
      <c r="J17" s="104">
        <v>2.57</v>
      </c>
      <c r="K17" s="105">
        <v>8.9999999999999993E-3</v>
      </c>
      <c r="L17" s="106">
        <v>0</v>
      </c>
      <c r="M17" s="103">
        <v>14</v>
      </c>
      <c r="N17" s="104">
        <v>2.57</v>
      </c>
      <c r="O17" s="105">
        <v>1.2999999999999999E-2</v>
      </c>
      <c r="P17" s="106">
        <v>0</v>
      </c>
      <c r="Q17" s="103">
        <v>13</v>
      </c>
      <c r="R17" s="104">
        <v>2.63</v>
      </c>
      <c r="S17" s="105">
        <v>8.9999999999999993E-3</v>
      </c>
      <c r="T17" s="106">
        <v>0</v>
      </c>
      <c r="U17" s="103">
        <v>12</v>
      </c>
      <c r="V17" s="104">
        <v>2.63</v>
      </c>
      <c r="W17" s="105">
        <v>1.0999999999999999E-2</v>
      </c>
      <c r="X17" s="106">
        <v>0</v>
      </c>
    </row>
    <row r="18" spans="1:24" x14ac:dyDescent="0.25">
      <c r="A18" s="5" t="s">
        <v>33</v>
      </c>
      <c r="B18" s="5">
        <v>539</v>
      </c>
      <c r="C18" s="5">
        <v>45</v>
      </c>
      <c r="D18" s="5" t="s">
        <v>133</v>
      </c>
      <c r="E18" s="103">
        <v>16</v>
      </c>
      <c r="F18" s="104">
        <v>2.5</v>
      </c>
      <c r="G18" s="105">
        <v>4.8000000000000001E-2</v>
      </c>
      <c r="H18" s="106">
        <v>1.0999999999999999E-2</v>
      </c>
      <c r="I18" s="103">
        <v>15</v>
      </c>
      <c r="J18" s="104">
        <v>2.5</v>
      </c>
      <c r="K18" s="105">
        <v>5.5E-2</v>
      </c>
      <c r="L18" s="106">
        <v>1.2E-2</v>
      </c>
      <c r="M18" s="103">
        <v>14</v>
      </c>
      <c r="N18" s="104">
        <v>2.5499999999999998</v>
      </c>
      <c r="O18" s="105">
        <v>4.5999999999999999E-2</v>
      </c>
      <c r="P18" s="106">
        <v>0.01</v>
      </c>
    </row>
    <row r="19" spans="1:24" x14ac:dyDescent="0.25">
      <c r="A19" s="5" t="s">
        <v>1080</v>
      </c>
      <c r="B19" s="5" t="s">
        <v>5863</v>
      </c>
      <c r="C19" s="5" t="s">
        <v>3778</v>
      </c>
      <c r="D19" s="5" t="s">
        <v>131</v>
      </c>
      <c r="E19" s="103">
        <v>16</v>
      </c>
      <c r="F19" s="104">
        <v>2.56</v>
      </c>
      <c r="G19" s="105">
        <v>2.3E-2</v>
      </c>
      <c r="H19" s="106">
        <v>0</v>
      </c>
      <c r="I19" s="103">
        <v>15</v>
      </c>
      <c r="J19" s="104">
        <v>2.57</v>
      </c>
      <c r="K19" s="105">
        <v>2.1999999999999999E-2</v>
      </c>
      <c r="L19" s="106">
        <v>0</v>
      </c>
      <c r="M19" s="103">
        <v>14</v>
      </c>
      <c r="N19" s="104">
        <v>2.59</v>
      </c>
      <c r="O19" s="105">
        <v>2.1999999999999999E-2</v>
      </c>
      <c r="P19" s="106">
        <v>0</v>
      </c>
    </row>
    <row r="20" spans="1:24" x14ac:dyDescent="0.25">
      <c r="A20" s="5" t="s">
        <v>4056</v>
      </c>
      <c r="B20" s="5" t="s">
        <v>3916</v>
      </c>
      <c r="C20" s="5" t="s">
        <v>3778</v>
      </c>
      <c r="D20" s="5" t="s">
        <v>131</v>
      </c>
      <c r="E20" s="103">
        <v>16</v>
      </c>
      <c r="F20" s="104">
        <v>2.56</v>
      </c>
      <c r="G20" s="105">
        <v>2.3E-2</v>
      </c>
      <c r="H20" s="106">
        <v>0</v>
      </c>
      <c r="I20" s="103">
        <v>15</v>
      </c>
      <c r="J20" s="104">
        <v>2.57</v>
      </c>
      <c r="K20" s="105">
        <v>2.1999999999999999E-2</v>
      </c>
      <c r="L20" s="105">
        <v>0</v>
      </c>
      <c r="M20" s="103">
        <v>14</v>
      </c>
      <c r="N20" s="104">
        <v>2.59</v>
      </c>
      <c r="O20" s="105">
        <v>2.1999999999999999E-2</v>
      </c>
      <c r="P20" s="105">
        <v>0</v>
      </c>
    </row>
    <row r="21" spans="1:24" x14ac:dyDescent="0.25">
      <c r="A21" s="5" t="s">
        <v>4055</v>
      </c>
      <c r="B21" s="5" t="s">
        <v>3916</v>
      </c>
      <c r="C21" s="5" t="s">
        <v>3778</v>
      </c>
      <c r="D21" s="5" t="s">
        <v>131</v>
      </c>
      <c r="E21" s="103">
        <v>16</v>
      </c>
      <c r="F21" s="104">
        <v>2.56</v>
      </c>
      <c r="G21" s="105">
        <v>2.3E-2</v>
      </c>
      <c r="H21" s="105">
        <v>0</v>
      </c>
      <c r="I21" s="103">
        <v>15</v>
      </c>
      <c r="J21" s="104">
        <v>2.57</v>
      </c>
      <c r="K21" s="105">
        <v>2.1999999999999999E-2</v>
      </c>
      <c r="L21" s="105">
        <v>0</v>
      </c>
      <c r="M21" s="103">
        <v>14</v>
      </c>
      <c r="N21" s="104">
        <v>2.59</v>
      </c>
      <c r="O21" s="105">
        <v>2.1999999999999999E-2</v>
      </c>
      <c r="P21" s="105">
        <v>0</v>
      </c>
    </row>
    <row r="22" spans="1:24" x14ac:dyDescent="0.25">
      <c r="A22" s="5" t="s">
        <v>2796</v>
      </c>
      <c r="B22" s="5" t="s">
        <v>2733</v>
      </c>
      <c r="C22" s="5" t="s">
        <v>2734</v>
      </c>
      <c r="D22" s="5" t="s">
        <v>133</v>
      </c>
      <c r="E22" s="103">
        <v>16</v>
      </c>
      <c r="F22" s="104">
        <v>2.4900000000000002</v>
      </c>
      <c r="G22" s="105">
        <v>5.5E-2</v>
      </c>
      <c r="H22" s="106">
        <v>1.6E-2</v>
      </c>
      <c r="I22" s="103">
        <v>15</v>
      </c>
      <c r="J22" s="104">
        <v>2.4900000000000002</v>
      </c>
      <c r="K22" s="105">
        <v>5.5E-2</v>
      </c>
      <c r="L22" s="106">
        <v>1.6E-2</v>
      </c>
      <c r="M22" s="103">
        <v>14</v>
      </c>
      <c r="N22" s="104">
        <v>2.52</v>
      </c>
      <c r="O22" s="105">
        <v>5.5E-2</v>
      </c>
      <c r="P22" s="106">
        <v>1.6E-2</v>
      </c>
    </row>
    <row r="23" spans="1:24" x14ac:dyDescent="0.25">
      <c r="A23" s="5" t="s">
        <v>1194</v>
      </c>
      <c r="B23" s="5">
        <v>562</v>
      </c>
      <c r="C23" s="5">
        <v>62</v>
      </c>
      <c r="D23" s="5" t="s">
        <v>126</v>
      </c>
      <c r="E23" s="103">
        <v>16</v>
      </c>
      <c r="F23" s="104">
        <v>2.5</v>
      </c>
      <c r="G23" s="105">
        <v>5.0999999999999997E-2</v>
      </c>
      <c r="H23" s="106">
        <v>1.6E-2</v>
      </c>
      <c r="I23" s="103">
        <v>15</v>
      </c>
      <c r="J23" s="104">
        <v>2.5</v>
      </c>
      <c r="K23" s="105">
        <v>5.1999999999999998E-2</v>
      </c>
      <c r="L23" s="106">
        <v>1.7000000000000001E-2</v>
      </c>
      <c r="M23" s="103">
        <v>14</v>
      </c>
      <c r="N23" s="104">
        <v>2.54</v>
      </c>
      <c r="O23" s="105">
        <v>0.05</v>
      </c>
      <c r="P23" s="106">
        <v>1.4999999999999999E-2</v>
      </c>
    </row>
    <row r="24" spans="1:24" x14ac:dyDescent="0.25">
      <c r="A24" s="5" t="s">
        <v>5832</v>
      </c>
      <c r="B24" s="5" t="s">
        <v>5416</v>
      </c>
      <c r="C24" s="5" t="s">
        <v>5417</v>
      </c>
      <c r="D24" s="5" t="s">
        <v>128</v>
      </c>
      <c r="E24" s="103">
        <v>16</v>
      </c>
      <c r="F24" s="104">
        <v>2.4700000000000002</v>
      </c>
      <c r="G24" s="105">
        <v>5.3999999999999999E-2</v>
      </c>
      <c r="H24" s="106">
        <v>0</v>
      </c>
      <c r="I24" s="103">
        <v>15</v>
      </c>
      <c r="J24" s="104">
        <v>2.4700000000000002</v>
      </c>
      <c r="K24" s="105">
        <v>5.2999999999999999E-2</v>
      </c>
      <c r="L24" s="106">
        <v>0</v>
      </c>
      <c r="M24" s="103">
        <v>14</v>
      </c>
      <c r="N24" s="104">
        <v>2.5</v>
      </c>
      <c r="O24" s="105">
        <v>5.1999999999999998E-2</v>
      </c>
      <c r="P24" s="106">
        <v>0</v>
      </c>
    </row>
    <row r="25" spans="1:24" x14ac:dyDescent="0.25">
      <c r="A25" s="5" t="s">
        <v>69</v>
      </c>
      <c r="B25" s="5">
        <v>543</v>
      </c>
      <c r="C25" s="5">
        <v>58</v>
      </c>
      <c r="D25" s="5" t="s">
        <v>128</v>
      </c>
      <c r="E25" s="103">
        <v>16</v>
      </c>
      <c r="F25" s="104">
        <v>2.48</v>
      </c>
      <c r="G25" s="105">
        <v>5.1999999999999998E-2</v>
      </c>
      <c r="H25" s="106">
        <v>0</v>
      </c>
      <c r="I25" s="103">
        <v>15</v>
      </c>
      <c r="J25" s="104">
        <v>2.48</v>
      </c>
      <c r="K25" s="105">
        <v>0.05</v>
      </c>
      <c r="L25" s="106">
        <v>0</v>
      </c>
      <c r="M25" s="103">
        <v>14</v>
      </c>
      <c r="N25" s="104">
        <v>2.5299999999999998</v>
      </c>
      <c r="O25" s="105">
        <v>4.9000000000000002E-2</v>
      </c>
      <c r="P25" s="106">
        <v>0</v>
      </c>
      <c r="Q25" s="103">
        <v>13</v>
      </c>
      <c r="R25" s="104">
        <v>2.59</v>
      </c>
      <c r="S25" s="105">
        <v>4.4999999999999998E-2</v>
      </c>
      <c r="T25" s="106">
        <v>0</v>
      </c>
      <c r="U25" s="103">
        <v>12</v>
      </c>
      <c r="V25" s="104">
        <v>2.65</v>
      </c>
      <c r="W25" s="105">
        <v>3.5000000000000003E-2</v>
      </c>
      <c r="X25" s="106">
        <v>0</v>
      </c>
    </row>
    <row r="26" spans="1:24" x14ac:dyDescent="0.25">
      <c r="A26" s="5" t="s">
        <v>5411</v>
      </c>
      <c r="B26" s="5" t="s">
        <v>5416</v>
      </c>
      <c r="C26" s="5" t="s">
        <v>5417</v>
      </c>
      <c r="D26" s="5" t="s">
        <v>128</v>
      </c>
      <c r="E26" s="103">
        <v>16</v>
      </c>
      <c r="F26" s="104">
        <v>2.46</v>
      </c>
      <c r="G26" s="105">
        <v>5.6000000000000001E-2</v>
      </c>
      <c r="H26" s="106">
        <v>0</v>
      </c>
      <c r="I26" s="103">
        <v>15</v>
      </c>
      <c r="J26" s="104">
        <v>2.46</v>
      </c>
      <c r="K26" s="105">
        <v>5.6000000000000001E-2</v>
      </c>
      <c r="L26" s="106">
        <v>0</v>
      </c>
      <c r="M26" s="103">
        <v>14</v>
      </c>
      <c r="N26" s="104">
        <v>2.46</v>
      </c>
      <c r="O26" s="105">
        <v>5.6000000000000001E-2</v>
      </c>
      <c r="P26" s="106">
        <v>0</v>
      </c>
    </row>
    <row r="27" spans="1:24" x14ac:dyDescent="0.25">
      <c r="A27" s="5" t="s">
        <v>2744</v>
      </c>
      <c r="B27" s="5">
        <v>543</v>
      </c>
      <c r="C27" s="5">
        <v>58</v>
      </c>
      <c r="D27" s="5" t="s">
        <v>128</v>
      </c>
      <c r="E27" s="103">
        <v>16</v>
      </c>
      <c r="F27" s="104">
        <v>2.46</v>
      </c>
      <c r="G27" s="105">
        <v>4.4999999999999998E-2</v>
      </c>
      <c r="H27" s="106">
        <v>0</v>
      </c>
      <c r="I27" s="103">
        <v>15</v>
      </c>
      <c r="J27" s="104">
        <v>2.46</v>
      </c>
      <c r="K27" s="105">
        <v>4.4999999999999998E-2</v>
      </c>
      <c r="L27" s="106">
        <v>0</v>
      </c>
      <c r="M27" s="103">
        <v>14</v>
      </c>
      <c r="N27" s="104">
        <v>2.4900000000000002</v>
      </c>
      <c r="O27" s="105">
        <v>4.4999999999999998E-2</v>
      </c>
      <c r="P27" s="106">
        <v>0</v>
      </c>
    </row>
    <row r="28" spans="1:24" x14ac:dyDescent="0.25">
      <c r="A28" s="5" t="s">
        <v>3012</v>
      </c>
      <c r="B28" s="5">
        <v>583</v>
      </c>
      <c r="C28" s="5">
        <v>83</v>
      </c>
      <c r="D28" s="5" t="s">
        <v>133</v>
      </c>
      <c r="E28" s="103">
        <v>16</v>
      </c>
      <c r="F28" s="104">
        <v>2.4900000000000002</v>
      </c>
      <c r="G28" s="105">
        <v>0.05</v>
      </c>
      <c r="H28" s="106">
        <v>1.7999999999999999E-2</v>
      </c>
      <c r="I28" s="103">
        <v>15</v>
      </c>
      <c r="J28" s="104">
        <v>2.4900000000000002</v>
      </c>
      <c r="K28" s="105">
        <v>0.05</v>
      </c>
      <c r="L28" s="106">
        <v>1.7999999999999999E-2</v>
      </c>
      <c r="M28" s="103">
        <v>14</v>
      </c>
      <c r="N28" s="104">
        <v>2.54</v>
      </c>
      <c r="O28" s="105">
        <v>0.05</v>
      </c>
      <c r="P28" s="106">
        <v>1.4999999999999999E-2</v>
      </c>
    </row>
    <row r="29" spans="1:24" x14ac:dyDescent="0.25">
      <c r="A29" s="5" t="s">
        <v>1985</v>
      </c>
      <c r="B29" s="5">
        <v>575</v>
      </c>
      <c r="C29" s="5">
        <v>75</v>
      </c>
      <c r="D29" s="5" t="s">
        <v>133</v>
      </c>
      <c r="E29" s="103">
        <v>16</v>
      </c>
      <c r="F29" s="104">
        <v>2.5</v>
      </c>
      <c r="G29" s="105">
        <v>5.1999999999999998E-2</v>
      </c>
      <c r="H29" s="106">
        <v>1.7000000000000001E-2</v>
      </c>
      <c r="I29" s="103">
        <v>15</v>
      </c>
      <c r="J29" s="104">
        <v>2.5099999999999998</v>
      </c>
      <c r="K29" s="105">
        <v>5.2999999999999999E-2</v>
      </c>
      <c r="L29" s="106">
        <v>1.7999999999999999E-2</v>
      </c>
      <c r="M29" s="103">
        <v>14</v>
      </c>
      <c r="N29" s="104">
        <v>2.5499999999999998</v>
      </c>
      <c r="O29" s="105">
        <v>4.8000000000000001E-2</v>
      </c>
      <c r="P29" s="106">
        <v>1.6E-2</v>
      </c>
    </row>
    <row r="30" spans="1:24" x14ac:dyDescent="0.25">
      <c r="A30" s="5" t="s">
        <v>3680</v>
      </c>
      <c r="B30" s="5" t="s">
        <v>3681</v>
      </c>
      <c r="C30" s="5" t="s">
        <v>3682</v>
      </c>
      <c r="D30" s="5" t="s">
        <v>130</v>
      </c>
      <c r="E30" s="103">
        <v>16</v>
      </c>
      <c r="F30" s="104">
        <v>2.5</v>
      </c>
      <c r="G30" s="105">
        <v>3.1E-2</v>
      </c>
      <c r="H30" s="106">
        <v>0</v>
      </c>
      <c r="I30" s="103">
        <v>15</v>
      </c>
      <c r="J30" s="104">
        <v>2.5099999999999998</v>
      </c>
      <c r="K30" s="105">
        <v>0.03</v>
      </c>
      <c r="L30" s="106">
        <v>0</v>
      </c>
      <c r="M30" s="103">
        <v>14</v>
      </c>
      <c r="N30" s="104">
        <v>2.5299999999999998</v>
      </c>
      <c r="O30" s="105">
        <v>3.1E-2</v>
      </c>
      <c r="P30" s="106">
        <v>0</v>
      </c>
    </row>
    <row r="31" spans="1:24" x14ac:dyDescent="0.25">
      <c r="A31" s="5" t="s">
        <v>5199</v>
      </c>
      <c r="B31" s="5" t="s">
        <v>5520</v>
      </c>
      <c r="C31" s="5">
        <v>90</v>
      </c>
      <c r="D31" s="5" t="s">
        <v>133</v>
      </c>
      <c r="E31" s="103">
        <v>16</v>
      </c>
      <c r="F31" s="104">
        <v>2.5</v>
      </c>
      <c r="G31" s="105">
        <v>5.3999999999999999E-2</v>
      </c>
      <c r="H31" s="106">
        <v>1.6E-2</v>
      </c>
      <c r="I31" s="103">
        <v>15</v>
      </c>
      <c r="J31" s="104">
        <v>2.5099999999999998</v>
      </c>
      <c r="K31" s="105">
        <v>5.6000000000000001E-2</v>
      </c>
      <c r="L31" s="106">
        <v>1.6E-2</v>
      </c>
      <c r="M31" s="103">
        <v>14</v>
      </c>
      <c r="N31" s="104">
        <v>2.5299999999999998</v>
      </c>
      <c r="O31" s="105">
        <v>5.6000000000000001E-2</v>
      </c>
      <c r="P31" s="106">
        <v>1.6E-2</v>
      </c>
    </row>
    <row r="32" spans="1:24" x14ac:dyDescent="0.25">
      <c r="A32" s="5" t="s">
        <v>268</v>
      </c>
      <c r="B32" s="5">
        <v>534</v>
      </c>
      <c r="C32" s="5">
        <v>44</v>
      </c>
      <c r="D32" s="5" t="s">
        <v>128</v>
      </c>
      <c r="E32" s="103">
        <v>16</v>
      </c>
      <c r="F32" s="104">
        <v>2.4900000000000002</v>
      </c>
      <c r="G32" s="105">
        <v>4.9000000000000002E-2</v>
      </c>
      <c r="H32" s="106">
        <v>0</v>
      </c>
      <c r="I32" s="103">
        <v>15</v>
      </c>
      <c r="J32" s="104">
        <v>2.5099999999999998</v>
      </c>
      <c r="K32" s="105">
        <v>4.8000000000000001E-2</v>
      </c>
      <c r="L32" s="106">
        <v>0</v>
      </c>
      <c r="M32" s="103">
        <v>14</v>
      </c>
      <c r="N32" s="104">
        <v>2.5499999999999998</v>
      </c>
      <c r="O32" s="105">
        <v>4.4999999999999998E-2</v>
      </c>
      <c r="P32" s="106">
        <v>0</v>
      </c>
    </row>
    <row r="33" spans="1:24" x14ac:dyDescent="0.25">
      <c r="A33" s="5" t="s">
        <v>6235</v>
      </c>
      <c r="B33" s="5" t="s">
        <v>5876</v>
      </c>
      <c r="C33" s="5">
        <v>83</v>
      </c>
      <c r="D33" s="5" t="s">
        <v>133</v>
      </c>
      <c r="E33" s="103">
        <v>16</v>
      </c>
      <c r="F33" s="104">
        <v>2.48</v>
      </c>
      <c r="G33" s="105">
        <v>5.2999999999999999E-2</v>
      </c>
      <c r="H33" s="106">
        <v>2.4E-2</v>
      </c>
      <c r="I33" s="103">
        <v>15</v>
      </c>
      <c r="J33" s="104">
        <v>2.4900000000000002</v>
      </c>
      <c r="K33" s="105">
        <v>5.2999999999999999E-2</v>
      </c>
      <c r="L33" s="106">
        <v>2.4E-2</v>
      </c>
      <c r="M33" s="103">
        <v>14</v>
      </c>
      <c r="N33" s="104">
        <v>2.5099999999999998</v>
      </c>
      <c r="O33" s="105">
        <v>5.2999999999999999E-2</v>
      </c>
      <c r="P33" s="106">
        <v>2.1999999999999999E-2</v>
      </c>
      <c r="Q33" s="103">
        <v>13</v>
      </c>
      <c r="R33" s="104">
        <v>2.56</v>
      </c>
      <c r="S33" s="105">
        <v>3.4000000000000002E-2</v>
      </c>
      <c r="T33" s="106">
        <v>1.0999999999999999E-2</v>
      </c>
      <c r="U33" s="103">
        <v>12</v>
      </c>
      <c r="V33" s="104">
        <v>2.58</v>
      </c>
      <c r="W33" s="105">
        <v>3.1E-2</v>
      </c>
      <c r="X33" s="106">
        <v>8.9999999999999993E-3</v>
      </c>
    </row>
    <row r="34" spans="1:24" x14ac:dyDescent="0.25">
      <c r="A34" s="5" t="s">
        <v>4657</v>
      </c>
      <c r="B34" s="5" t="s">
        <v>4655</v>
      </c>
      <c r="C34" s="5">
        <v>59</v>
      </c>
      <c r="D34" s="5" t="s">
        <v>133</v>
      </c>
      <c r="E34" s="103">
        <v>16</v>
      </c>
      <c r="F34" s="104">
        <v>2.4700000000000002</v>
      </c>
      <c r="G34" s="105">
        <v>5.0999999999999997E-2</v>
      </c>
      <c r="H34" s="106">
        <v>1.6E-2</v>
      </c>
      <c r="I34" s="103">
        <v>15</v>
      </c>
      <c r="J34" s="104">
        <v>2.4700000000000002</v>
      </c>
      <c r="K34" s="105">
        <v>5.2999999999999999E-2</v>
      </c>
      <c r="L34" s="106">
        <v>1.6E-2</v>
      </c>
      <c r="M34" s="103">
        <v>14</v>
      </c>
      <c r="N34" s="104">
        <v>2.5</v>
      </c>
      <c r="O34" s="105">
        <v>5.1999999999999998E-2</v>
      </c>
      <c r="P34" s="106">
        <v>1.4999999999999999E-2</v>
      </c>
      <c r="Q34" s="103">
        <v>13</v>
      </c>
      <c r="R34" s="104">
        <v>2.57</v>
      </c>
      <c r="S34" s="105">
        <v>3.2000000000000001E-2</v>
      </c>
      <c r="T34" s="106">
        <v>0.01</v>
      </c>
      <c r="U34" s="103">
        <v>12</v>
      </c>
      <c r="V34" s="104">
        <v>2.59</v>
      </c>
      <c r="W34" s="105">
        <v>2.9000000000000001E-2</v>
      </c>
      <c r="X34" s="106">
        <v>8.0000000000000002E-3</v>
      </c>
    </row>
    <row r="35" spans="1:24" x14ac:dyDescent="0.25">
      <c r="A35" s="5" t="s">
        <v>5613</v>
      </c>
      <c r="B35" s="5" t="s">
        <v>5670</v>
      </c>
      <c r="C35" s="5" t="s">
        <v>5614</v>
      </c>
      <c r="D35" s="5" t="s">
        <v>126</v>
      </c>
      <c r="E35" s="103">
        <v>16</v>
      </c>
      <c r="F35" s="104">
        <v>2.5</v>
      </c>
      <c r="G35" s="105">
        <v>4.2000000000000003E-2</v>
      </c>
      <c r="H35" s="106">
        <v>1.4E-2</v>
      </c>
      <c r="I35" s="103">
        <v>15</v>
      </c>
      <c r="J35" s="104">
        <v>2.5099999999999998</v>
      </c>
      <c r="K35" s="105">
        <v>4.3999999999999997E-2</v>
      </c>
      <c r="L35" s="106">
        <v>1.4999999999999999E-2</v>
      </c>
      <c r="M35" s="103">
        <v>14</v>
      </c>
      <c r="N35" s="104">
        <v>2.52</v>
      </c>
      <c r="O35" s="105">
        <v>4.2000000000000003E-2</v>
      </c>
      <c r="P35" s="106">
        <v>1.2999999999999999E-2</v>
      </c>
    </row>
    <row r="36" spans="1:24" x14ac:dyDescent="0.25">
      <c r="A36" s="5" t="s">
        <v>3867</v>
      </c>
      <c r="B36" s="5" t="s">
        <v>5682</v>
      </c>
      <c r="C36" s="5">
        <v>901</v>
      </c>
      <c r="D36" s="5" t="s">
        <v>126</v>
      </c>
      <c r="E36" s="103">
        <v>16</v>
      </c>
      <c r="F36" s="104">
        <v>2.48</v>
      </c>
      <c r="G36" s="105">
        <v>5.1999999999999998E-2</v>
      </c>
      <c r="H36" s="105">
        <v>1.7999999999999999E-2</v>
      </c>
      <c r="I36" s="103">
        <v>15</v>
      </c>
      <c r="J36" s="104">
        <v>2.4900000000000002</v>
      </c>
      <c r="K36" s="105">
        <v>5.1999999999999998E-2</v>
      </c>
      <c r="L36" s="105">
        <v>1.7999999999999999E-2</v>
      </c>
      <c r="M36" s="103">
        <v>14</v>
      </c>
      <c r="N36" s="104">
        <v>2.5</v>
      </c>
      <c r="O36" s="105">
        <v>5.1999999999999998E-2</v>
      </c>
      <c r="P36" s="105">
        <v>1.7999999999999999E-2</v>
      </c>
    </row>
    <row r="37" spans="1:24" x14ac:dyDescent="0.25">
      <c r="A37" s="5" t="s">
        <v>5781</v>
      </c>
      <c r="B37" s="5" t="s">
        <v>5682</v>
      </c>
      <c r="C37" s="5">
        <v>901</v>
      </c>
      <c r="D37" s="5" t="s">
        <v>126</v>
      </c>
      <c r="E37" s="103">
        <v>16</v>
      </c>
      <c r="F37" s="104">
        <v>2.4700000000000002</v>
      </c>
      <c r="G37" s="105">
        <v>5.5E-2</v>
      </c>
      <c r="H37" s="106">
        <v>1.7999999999999999E-2</v>
      </c>
      <c r="I37" s="103">
        <v>15</v>
      </c>
      <c r="J37" s="104">
        <v>2.4700000000000002</v>
      </c>
      <c r="K37" s="105">
        <v>5.5E-2</v>
      </c>
      <c r="L37" s="106">
        <v>1.7999999999999999E-2</v>
      </c>
      <c r="M37" s="103">
        <v>14</v>
      </c>
      <c r="N37" s="104">
        <v>2.48</v>
      </c>
      <c r="O37" s="105">
        <v>5.5E-2</v>
      </c>
      <c r="P37" s="106">
        <v>1.7999999999999999E-2</v>
      </c>
    </row>
    <row r="38" spans="1:24" x14ac:dyDescent="0.25">
      <c r="A38" s="5" t="s">
        <v>882</v>
      </c>
      <c r="B38" s="5">
        <v>540</v>
      </c>
      <c r="C38" s="5">
        <v>56</v>
      </c>
      <c r="D38" s="5" t="s">
        <v>267</v>
      </c>
      <c r="E38" s="103">
        <v>16</v>
      </c>
      <c r="F38" s="104">
        <v>2.4900000000000002</v>
      </c>
      <c r="G38" s="105">
        <v>5.2999999999999999E-2</v>
      </c>
      <c r="H38" s="106">
        <v>1.4999999999999999E-2</v>
      </c>
      <c r="I38" s="103">
        <v>15</v>
      </c>
      <c r="J38" s="104">
        <v>2.5</v>
      </c>
      <c r="K38" s="105">
        <v>5.3999999999999999E-2</v>
      </c>
      <c r="L38" s="106">
        <v>1.6E-2</v>
      </c>
      <c r="M38" s="103">
        <v>14</v>
      </c>
      <c r="N38" s="104">
        <v>2.5099999999999998</v>
      </c>
      <c r="O38" s="105">
        <v>4.5999999999999999E-2</v>
      </c>
      <c r="P38" s="106">
        <v>1.2999999999999999E-2</v>
      </c>
    </row>
    <row r="39" spans="1:24" x14ac:dyDescent="0.25">
      <c r="A39" s="5" t="s">
        <v>2392</v>
      </c>
      <c r="B39" s="5" t="s">
        <v>2440</v>
      </c>
      <c r="C39" s="107" t="s">
        <v>2437</v>
      </c>
      <c r="D39" s="5" t="s">
        <v>2438</v>
      </c>
      <c r="E39" s="103">
        <v>16</v>
      </c>
      <c r="F39" s="104">
        <v>2.54</v>
      </c>
      <c r="G39" s="105">
        <v>5.0999999999999997E-2</v>
      </c>
      <c r="H39" s="106">
        <v>0</v>
      </c>
      <c r="I39" s="103">
        <v>15</v>
      </c>
      <c r="J39" s="104">
        <v>2.57</v>
      </c>
      <c r="K39" s="105">
        <v>0.05</v>
      </c>
      <c r="L39" s="106">
        <v>0</v>
      </c>
      <c r="M39" s="103">
        <v>14</v>
      </c>
      <c r="N39" s="104">
        <v>2.59</v>
      </c>
      <c r="O39" s="105">
        <v>4.9000000000000002E-2</v>
      </c>
      <c r="P39" s="106">
        <v>0</v>
      </c>
      <c r="Q39" s="103">
        <v>13</v>
      </c>
      <c r="R39" s="104">
        <v>2.59</v>
      </c>
      <c r="S39" s="105">
        <v>4.4999999999999998E-2</v>
      </c>
      <c r="T39" s="106">
        <v>0</v>
      </c>
      <c r="U39" s="103">
        <v>12</v>
      </c>
      <c r="V39" s="104">
        <v>2.65</v>
      </c>
      <c r="W39" s="105">
        <v>3.5000000000000003E-2</v>
      </c>
      <c r="X39" s="106">
        <v>0</v>
      </c>
    </row>
    <row r="40" spans="1:24" x14ac:dyDescent="0.25">
      <c r="A40" s="5" t="s">
        <v>1276</v>
      </c>
      <c r="B40" s="5">
        <v>60203</v>
      </c>
      <c r="C40" s="5" t="s">
        <v>1463</v>
      </c>
      <c r="D40" s="5" t="s">
        <v>267</v>
      </c>
      <c r="E40" s="103">
        <v>16</v>
      </c>
      <c r="F40" s="104">
        <v>2.4700000000000002</v>
      </c>
      <c r="G40" s="105">
        <v>4.8000000000000001E-2</v>
      </c>
      <c r="H40" s="106">
        <v>0</v>
      </c>
      <c r="I40" s="103">
        <v>15</v>
      </c>
      <c r="J40" s="104">
        <v>2.48</v>
      </c>
      <c r="K40" s="105">
        <v>0.05</v>
      </c>
      <c r="L40" s="106">
        <v>0</v>
      </c>
      <c r="M40" s="103">
        <v>14</v>
      </c>
      <c r="N40" s="104">
        <v>2.5299999999999998</v>
      </c>
      <c r="O40" s="105">
        <v>4.8000000000000001E-2</v>
      </c>
      <c r="P40" s="106">
        <v>0</v>
      </c>
    </row>
    <row r="41" spans="1:24" x14ac:dyDescent="0.25">
      <c r="A41" s="5" t="s">
        <v>3570</v>
      </c>
      <c r="B41" s="5">
        <v>590</v>
      </c>
      <c r="C41" s="5">
        <v>90</v>
      </c>
      <c r="D41" s="5" t="s">
        <v>133</v>
      </c>
      <c r="E41" s="103">
        <v>16</v>
      </c>
      <c r="F41" s="104">
        <v>2.52</v>
      </c>
      <c r="G41" s="105">
        <v>5.3999999999999999E-2</v>
      </c>
      <c r="H41" s="106">
        <v>1.6E-2</v>
      </c>
      <c r="I41" s="103">
        <v>15</v>
      </c>
      <c r="J41" s="104">
        <v>2.52</v>
      </c>
      <c r="K41" s="105">
        <v>5.3999999999999999E-2</v>
      </c>
      <c r="L41" s="106">
        <v>1.6E-2</v>
      </c>
      <c r="M41" s="103">
        <v>14</v>
      </c>
      <c r="N41" s="104">
        <v>2.52</v>
      </c>
      <c r="O41" s="105">
        <v>5.3999999999999999E-2</v>
      </c>
      <c r="P41" s="106">
        <v>1.6E-2</v>
      </c>
    </row>
    <row r="42" spans="1:24" x14ac:dyDescent="0.25">
      <c r="A42" s="5" t="s">
        <v>6172</v>
      </c>
      <c r="B42" s="5" t="s">
        <v>5738</v>
      </c>
      <c r="C42" s="5">
        <v>95</v>
      </c>
      <c r="D42" s="5" t="s">
        <v>126</v>
      </c>
      <c r="E42" s="103">
        <v>16</v>
      </c>
      <c r="F42" s="104">
        <v>2.4700000000000002</v>
      </c>
      <c r="G42" s="105">
        <v>5.2999999999999999E-2</v>
      </c>
      <c r="H42" s="106">
        <v>1.2999999999999999E-2</v>
      </c>
      <c r="I42" s="103">
        <v>15</v>
      </c>
      <c r="J42" s="104">
        <v>2.4700000000000002</v>
      </c>
      <c r="K42" s="105">
        <v>5.5E-2</v>
      </c>
      <c r="L42" s="106">
        <v>1.4E-2</v>
      </c>
      <c r="M42" s="103">
        <v>14</v>
      </c>
      <c r="N42" s="104">
        <v>2.4900000000000002</v>
      </c>
      <c r="O42" s="105">
        <v>5.2999999999999999E-2</v>
      </c>
      <c r="P42" s="106">
        <v>0.01</v>
      </c>
    </row>
    <row r="43" spans="1:24" x14ac:dyDescent="0.25">
      <c r="A43" s="5" t="s">
        <v>5956</v>
      </c>
      <c r="B43" s="5" t="s">
        <v>5830</v>
      </c>
      <c r="C43" s="5" t="s">
        <v>5829</v>
      </c>
      <c r="D43" s="5" t="s">
        <v>126</v>
      </c>
      <c r="E43" s="103">
        <v>16</v>
      </c>
      <c r="F43" s="104">
        <v>2.4700000000000002</v>
      </c>
      <c r="G43" s="105">
        <v>3.5000000000000003E-2</v>
      </c>
      <c r="H43" s="106">
        <v>1.2999999999999999E-2</v>
      </c>
      <c r="I43" s="103">
        <v>15</v>
      </c>
      <c r="J43" s="104">
        <v>2.4700000000000002</v>
      </c>
      <c r="K43" s="105">
        <v>3.5000000000000003E-2</v>
      </c>
      <c r="L43" s="106">
        <v>1.4E-2</v>
      </c>
      <c r="M43" s="103">
        <v>14</v>
      </c>
      <c r="N43" s="104">
        <v>2.5099999999999998</v>
      </c>
      <c r="O43" s="105">
        <v>3.5999999999999997E-2</v>
      </c>
      <c r="P43" s="106">
        <v>0.01</v>
      </c>
    </row>
    <row r="44" spans="1:24" x14ac:dyDescent="0.25">
      <c r="A44" s="5" t="s">
        <v>6103</v>
      </c>
      <c r="B44" s="5" t="s">
        <v>5917</v>
      </c>
      <c r="C44" s="5">
        <v>209</v>
      </c>
      <c r="D44" s="5" t="s">
        <v>126</v>
      </c>
      <c r="E44" s="103">
        <v>16</v>
      </c>
      <c r="F44" s="104">
        <v>2.4700000000000002</v>
      </c>
      <c r="G44" s="105">
        <v>0.05</v>
      </c>
      <c r="H44" s="106">
        <v>0.02</v>
      </c>
      <c r="I44" s="103">
        <v>15</v>
      </c>
      <c r="J44" s="104">
        <v>2.48</v>
      </c>
      <c r="K44" s="105">
        <v>0.05</v>
      </c>
      <c r="L44" s="106">
        <v>0.02</v>
      </c>
      <c r="M44" s="103">
        <v>14</v>
      </c>
      <c r="N44" s="104">
        <v>2.4900000000000002</v>
      </c>
      <c r="O44" s="105">
        <v>0.05</v>
      </c>
      <c r="P44" s="106">
        <v>0.02</v>
      </c>
      <c r="Q44" s="103">
        <v>13</v>
      </c>
      <c r="R44" s="104">
        <v>2.56</v>
      </c>
      <c r="S44" s="105">
        <v>3.4000000000000002E-2</v>
      </c>
      <c r="T44" s="106">
        <v>1.0999999999999999E-2</v>
      </c>
      <c r="U44" s="103">
        <v>12</v>
      </c>
      <c r="V44" s="104">
        <v>2.58</v>
      </c>
      <c r="W44" s="105">
        <v>3.1E-2</v>
      </c>
      <c r="X44" s="106">
        <v>8.9999999999999993E-3</v>
      </c>
    </row>
    <row r="45" spans="1:24" x14ac:dyDescent="0.25">
      <c r="A45" s="5" t="s">
        <v>3834</v>
      </c>
      <c r="B45" s="5" t="s">
        <v>5876</v>
      </c>
      <c r="C45" s="5">
        <v>83</v>
      </c>
      <c r="D45" s="5" t="s">
        <v>133</v>
      </c>
      <c r="E45" s="103">
        <v>16</v>
      </c>
      <c r="F45" s="104">
        <v>2.48</v>
      </c>
      <c r="G45" s="105">
        <v>5.3999999999999999E-2</v>
      </c>
      <c r="H45" s="106">
        <v>2.9000000000000001E-2</v>
      </c>
      <c r="I45" s="103">
        <v>15</v>
      </c>
      <c r="J45" s="104">
        <v>2.4900000000000002</v>
      </c>
      <c r="K45" s="105">
        <v>5.3999999999999999E-2</v>
      </c>
      <c r="L45" s="106">
        <v>2.9000000000000001E-2</v>
      </c>
      <c r="M45" s="103">
        <v>14</v>
      </c>
      <c r="N45" s="104">
        <v>2.5099999999999998</v>
      </c>
      <c r="O45" s="105">
        <v>5.3999999999999999E-2</v>
      </c>
      <c r="P45" s="106">
        <v>2.9000000000000001E-2</v>
      </c>
    </row>
    <row r="46" spans="1:24" x14ac:dyDescent="0.25">
      <c r="A46" s="107" t="s">
        <v>5877</v>
      </c>
      <c r="B46" s="5" t="s">
        <v>5876</v>
      </c>
      <c r="C46" s="5">
        <v>83</v>
      </c>
      <c r="D46" s="5" t="s">
        <v>126</v>
      </c>
      <c r="E46" s="103">
        <v>16</v>
      </c>
      <c r="F46" s="104">
        <v>2.48</v>
      </c>
      <c r="G46" s="105">
        <v>5.3999999999999999E-2</v>
      </c>
      <c r="H46" s="106">
        <v>2.9000000000000001E-2</v>
      </c>
      <c r="I46" s="103">
        <v>15</v>
      </c>
      <c r="J46" s="104">
        <v>2.4900000000000002</v>
      </c>
      <c r="K46" s="105">
        <v>5.3999999999999999E-2</v>
      </c>
      <c r="L46" s="106">
        <v>2.9000000000000001E-2</v>
      </c>
      <c r="M46" s="103">
        <v>14</v>
      </c>
      <c r="N46" s="104">
        <v>2.5099999999999998</v>
      </c>
      <c r="O46" s="105">
        <v>5.3999999999999999E-2</v>
      </c>
      <c r="P46" s="106">
        <v>2.9000000000000001E-2</v>
      </c>
    </row>
    <row r="47" spans="1:24" x14ac:dyDescent="0.25">
      <c r="A47" s="107" t="s">
        <v>5944</v>
      </c>
      <c r="B47" s="5" t="s">
        <v>5876</v>
      </c>
      <c r="C47" s="5">
        <v>83</v>
      </c>
      <c r="D47" s="5" t="s">
        <v>126</v>
      </c>
      <c r="E47" s="103">
        <v>16</v>
      </c>
      <c r="F47" s="104">
        <v>2.4700000000000002</v>
      </c>
      <c r="G47" s="105">
        <v>5.6000000000000001E-2</v>
      </c>
      <c r="H47" s="106">
        <v>0.03</v>
      </c>
      <c r="I47" s="103">
        <v>15</v>
      </c>
      <c r="J47" s="104">
        <v>2.48</v>
      </c>
      <c r="K47" s="105">
        <v>5.6000000000000001E-2</v>
      </c>
      <c r="L47" s="106">
        <v>0.03</v>
      </c>
      <c r="M47" s="103">
        <v>14</v>
      </c>
      <c r="N47" s="104">
        <v>2.5</v>
      </c>
      <c r="O47" s="105">
        <v>5.6000000000000001E-2</v>
      </c>
      <c r="P47" s="106">
        <v>0.03</v>
      </c>
    </row>
    <row r="48" spans="1:24" x14ac:dyDescent="0.25">
      <c r="A48" s="107" t="s">
        <v>5138</v>
      </c>
      <c r="B48" s="5" t="s">
        <v>5966</v>
      </c>
      <c r="C48" s="5">
        <v>202</v>
      </c>
      <c r="D48" s="5" t="s">
        <v>126</v>
      </c>
      <c r="E48" s="103">
        <v>16</v>
      </c>
      <c r="F48" s="104">
        <v>2.4700000000000002</v>
      </c>
      <c r="G48" s="105">
        <v>5.1999999999999998E-2</v>
      </c>
      <c r="H48" s="106">
        <v>1.4E-2</v>
      </c>
      <c r="I48" s="103">
        <v>15</v>
      </c>
      <c r="J48" s="104">
        <v>2.4900000000000002</v>
      </c>
      <c r="K48" s="105">
        <v>0.05</v>
      </c>
      <c r="L48" s="106">
        <v>1.4E-2</v>
      </c>
      <c r="M48" s="103">
        <v>14</v>
      </c>
      <c r="N48" s="104">
        <v>2.5099999999999998</v>
      </c>
      <c r="O48" s="105">
        <v>4.3999999999999997E-2</v>
      </c>
      <c r="P48" s="106">
        <v>1.0999999999999999E-2</v>
      </c>
    </row>
    <row r="49" spans="1:24" x14ac:dyDescent="0.25">
      <c r="A49" s="107" t="s">
        <v>5965</v>
      </c>
      <c r="B49" s="5" t="s">
        <v>5966</v>
      </c>
      <c r="C49" s="5">
        <v>202</v>
      </c>
      <c r="D49" s="5" t="s">
        <v>126</v>
      </c>
      <c r="E49" s="103">
        <v>16</v>
      </c>
      <c r="F49" s="104">
        <v>2.4700000000000002</v>
      </c>
      <c r="G49" s="105">
        <v>5.1999999999999998E-2</v>
      </c>
      <c r="H49" s="106">
        <v>1.4E-2</v>
      </c>
      <c r="I49" s="103">
        <v>15</v>
      </c>
      <c r="J49" s="104">
        <v>2.4900000000000002</v>
      </c>
      <c r="K49" s="105">
        <v>0.05</v>
      </c>
      <c r="L49" s="106">
        <v>1.4E-2</v>
      </c>
      <c r="M49" s="103">
        <v>14</v>
      </c>
      <c r="N49" s="104">
        <v>2.5099999999999998</v>
      </c>
      <c r="O49" s="105">
        <v>4.3999999999999997E-2</v>
      </c>
      <c r="P49" s="106">
        <v>1.0999999999999999E-2</v>
      </c>
    </row>
    <row r="50" spans="1:24" x14ac:dyDescent="0.25">
      <c r="A50" s="5" t="s">
        <v>6373</v>
      </c>
      <c r="B50" s="5" t="s">
        <v>5863</v>
      </c>
      <c r="C50" s="5" t="s">
        <v>3778</v>
      </c>
      <c r="D50" s="5" t="s">
        <v>131</v>
      </c>
      <c r="E50" s="103">
        <v>16</v>
      </c>
      <c r="F50" s="104">
        <v>2.58</v>
      </c>
      <c r="G50" s="105">
        <v>2.8000000000000001E-2</v>
      </c>
      <c r="H50" s="106">
        <v>0</v>
      </c>
      <c r="I50" s="103">
        <v>15</v>
      </c>
      <c r="J50" s="104">
        <v>2.59</v>
      </c>
      <c r="K50" s="105">
        <v>2.7E-2</v>
      </c>
      <c r="L50" s="106">
        <v>0</v>
      </c>
      <c r="M50" s="103">
        <v>14</v>
      </c>
      <c r="N50" s="104">
        <v>2.6</v>
      </c>
      <c r="O50" s="105">
        <v>2.5999999999999999E-2</v>
      </c>
      <c r="P50" s="106">
        <v>0</v>
      </c>
      <c r="Q50" s="103">
        <v>13</v>
      </c>
      <c r="R50" s="104">
        <v>2.62</v>
      </c>
      <c r="S50" s="105">
        <v>1.0999999999999999E-2</v>
      </c>
      <c r="T50" s="106">
        <v>0</v>
      </c>
      <c r="U50" s="103">
        <v>12</v>
      </c>
      <c r="V50" s="104">
        <v>2.64</v>
      </c>
      <c r="W50" s="105">
        <v>1.2999999999999999E-2</v>
      </c>
      <c r="X50" s="106">
        <v>0</v>
      </c>
    </row>
    <row r="51" spans="1:24" x14ac:dyDescent="0.25">
      <c r="A51" s="5" t="s">
        <v>6096</v>
      </c>
      <c r="B51" s="5" t="s">
        <v>6100</v>
      </c>
      <c r="C51" s="5" t="s">
        <v>2481</v>
      </c>
      <c r="D51" s="5" t="s">
        <v>267</v>
      </c>
      <c r="E51" s="103">
        <v>16</v>
      </c>
      <c r="I51" s="103">
        <v>15</v>
      </c>
      <c r="M51" s="103">
        <v>14</v>
      </c>
      <c r="Q51" s="103">
        <v>13</v>
      </c>
      <c r="U51" s="103">
        <v>12</v>
      </c>
    </row>
    <row r="52" spans="1:24" x14ac:dyDescent="0.25">
      <c r="A52" s="5" t="s">
        <v>1047</v>
      </c>
      <c r="B52" s="5">
        <v>535</v>
      </c>
      <c r="C52" s="5" t="s">
        <v>265</v>
      </c>
      <c r="D52" s="5" t="s">
        <v>267</v>
      </c>
      <c r="E52" s="103">
        <v>16</v>
      </c>
      <c r="F52" s="104">
        <v>2.5299999999999998</v>
      </c>
      <c r="G52" s="105">
        <v>0.04</v>
      </c>
      <c r="H52" s="106">
        <v>0</v>
      </c>
      <c r="I52" s="103">
        <v>15</v>
      </c>
      <c r="J52" s="104">
        <v>2.5499999999999998</v>
      </c>
      <c r="K52" s="105">
        <v>3.7999999999999999E-2</v>
      </c>
      <c r="L52" s="106">
        <v>0</v>
      </c>
      <c r="M52" s="103">
        <v>14</v>
      </c>
      <c r="N52" s="104">
        <v>2.58</v>
      </c>
      <c r="O52" s="105">
        <v>3.5000000000000003E-2</v>
      </c>
      <c r="P52" s="106">
        <v>0</v>
      </c>
    </row>
    <row r="53" spans="1:24" x14ac:dyDescent="0.25">
      <c r="A53" s="5" t="s">
        <v>3976</v>
      </c>
      <c r="B53" s="5" t="s">
        <v>2479</v>
      </c>
      <c r="C53" s="5" t="s">
        <v>2481</v>
      </c>
      <c r="D53" s="5" t="s">
        <v>267</v>
      </c>
      <c r="E53" s="103">
        <v>16</v>
      </c>
      <c r="F53" s="104">
        <v>2.56</v>
      </c>
      <c r="G53" s="105">
        <v>3.4000000000000002E-2</v>
      </c>
      <c r="H53" s="106">
        <v>0</v>
      </c>
      <c r="I53" s="103">
        <v>15</v>
      </c>
      <c r="J53" s="104">
        <v>2.57</v>
      </c>
      <c r="K53" s="105">
        <v>3.5000000000000003E-2</v>
      </c>
      <c r="L53" s="106">
        <v>0</v>
      </c>
      <c r="M53" s="103">
        <v>14</v>
      </c>
      <c r="N53" s="104">
        <v>2.59</v>
      </c>
      <c r="O53" s="105">
        <v>3.5999999999999997E-2</v>
      </c>
      <c r="P53" s="106">
        <v>0</v>
      </c>
    </row>
    <row r="54" spans="1:24" x14ac:dyDescent="0.25">
      <c r="A54" s="5" t="s">
        <v>3790</v>
      </c>
      <c r="C54" s="108" t="s">
        <v>3160</v>
      </c>
      <c r="D54" s="5" t="s">
        <v>267</v>
      </c>
      <c r="E54" s="103">
        <v>16</v>
      </c>
      <c r="F54" s="104">
        <v>2.56</v>
      </c>
      <c r="G54" s="105">
        <v>4.8000000000000001E-2</v>
      </c>
      <c r="H54" s="106">
        <v>0</v>
      </c>
      <c r="I54" s="103">
        <v>15</v>
      </c>
      <c r="J54" s="104">
        <v>2.58</v>
      </c>
      <c r="K54" s="105">
        <v>4.9000000000000002E-2</v>
      </c>
      <c r="L54" s="106">
        <v>0</v>
      </c>
      <c r="M54" s="103">
        <v>14</v>
      </c>
      <c r="N54" s="104">
        <v>2.61</v>
      </c>
      <c r="O54" s="105">
        <v>0.05</v>
      </c>
      <c r="P54" s="106">
        <v>0</v>
      </c>
    </row>
    <row r="55" spans="1:24" x14ac:dyDescent="0.25">
      <c r="A55" s="5" t="s">
        <v>663</v>
      </c>
      <c r="B55" s="5">
        <v>544</v>
      </c>
      <c r="C55" s="108" t="s">
        <v>260</v>
      </c>
      <c r="D55" s="5" t="s">
        <v>267</v>
      </c>
      <c r="E55" s="103">
        <v>16</v>
      </c>
      <c r="F55" s="104">
        <v>2.5299999999999998</v>
      </c>
      <c r="G55" s="105">
        <v>4.3999999999999997E-2</v>
      </c>
      <c r="H55" s="106">
        <v>0</v>
      </c>
      <c r="I55" s="103">
        <v>15</v>
      </c>
      <c r="J55" s="104">
        <v>2.5299999999999998</v>
      </c>
      <c r="K55" s="105">
        <v>4.4999999999999998E-2</v>
      </c>
      <c r="L55" s="106">
        <v>0</v>
      </c>
      <c r="M55" s="103">
        <v>14</v>
      </c>
      <c r="N55" s="104">
        <v>2.59</v>
      </c>
      <c r="O55" s="105">
        <v>4.2999999999999997E-2</v>
      </c>
      <c r="P55" s="106">
        <v>0</v>
      </c>
    </row>
    <row r="56" spans="1:24" x14ac:dyDescent="0.25">
      <c r="A56" s="5" t="s">
        <v>4993</v>
      </c>
      <c r="B56" s="5" t="s">
        <v>3236</v>
      </c>
      <c r="C56" s="5" t="s">
        <v>3719</v>
      </c>
      <c r="D56" s="5" t="s">
        <v>2438</v>
      </c>
      <c r="E56" s="103">
        <v>16</v>
      </c>
      <c r="F56" s="104">
        <v>2.52</v>
      </c>
      <c r="G56" s="105">
        <v>5.1999999999999998E-2</v>
      </c>
      <c r="H56" s="106">
        <v>0</v>
      </c>
      <c r="I56" s="103">
        <v>15</v>
      </c>
      <c r="J56" s="104">
        <v>2.52</v>
      </c>
      <c r="K56" s="105">
        <v>5.2999999999999999E-2</v>
      </c>
      <c r="L56" s="106">
        <v>0</v>
      </c>
      <c r="M56" s="103">
        <v>14</v>
      </c>
      <c r="N56" s="104">
        <v>2.54</v>
      </c>
      <c r="O56" s="105">
        <v>5.1999999999999998E-2</v>
      </c>
      <c r="P56" s="106">
        <v>0</v>
      </c>
    </row>
    <row r="57" spans="1:24" x14ac:dyDescent="0.25">
      <c r="A57" s="5" t="s">
        <v>1721</v>
      </c>
      <c r="B57" s="5" t="s">
        <v>1969</v>
      </c>
      <c r="C57" s="5" t="s">
        <v>1722</v>
      </c>
      <c r="D57" s="5" t="s">
        <v>267</v>
      </c>
      <c r="E57" s="103">
        <v>16</v>
      </c>
      <c r="F57" s="104">
        <v>2.48</v>
      </c>
      <c r="G57" s="105">
        <v>4.8000000000000001E-2</v>
      </c>
      <c r="H57" s="106">
        <v>1.2E-2</v>
      </c>
      <c r="I57" s="103">
        <v>15</v>
      </c>
      <c r="J57" s="104">
        <v>2.5</v>
      </c>
      <c r="K57" s="105">
        <v>4.8000000000000001E-2</v>
      </c>
      <c r="L57" s="106">
        <v>1.0999999999999999E-2</v>
      </c>
      <c r="M57" s="103">
        <v>14</v>
      </c>
      <c r="N57" s="104">
        <v>2.54</v>
      </c>
      <c r="O57" s="105">
        <v>0.05</v>
      </c>
      <c r="P57" s="106">
        <v>0.01</v>
      </c>
    </row>
    <row r="58" spans="1:24" x14ac:dyDescent="0.25">
      <c r="A58" s="5" t="s">
        <v>6107</v>
      </c>
      <c r="B58" s="5" t="s">
        <v>6142</v>
      </c>
      <c r="C58" s="5">
        <v>79</v>
      </c>
      <c r="E58" s="103">
        <v>16</v>
      </c>
      <c r="F58" s="104">
        <v>2.4700000000000002</v>
      </c>
      <c r="G58" s="105">
        <v>5.1999999999999998E-2</v>
      </c>
      <c r="H58" s="106">
        <v>1.9E-2</v>
      </c>
      <c r="I58" s="103">
        <v>15</v>
      </c>
      <c r="J58" s="104">
        <v>2.4700000000000002</v>
      </c>
      <c r="K58" s="105">
        <v>5.3999999999999999E-2</v>
      </c>
      <c r="L58" s="106">
        <v>1.7999999999999999E-2</v>
      </c>
      <c r="M58" s="103">
        <v>14</v>
      </c>
      <c r="N58" s="104">
        <v>2.5</v>
      </c>
      <c r="O58" s="105">
        <v>5.1999999999999998E-2</v>
      </c>
      <c r="P58" s="106">
        <v>1.6E-2</v>
      </c>
      <c r="Q58" s="103">
        <v>13</v>
      </c>
      <c r="R58" s="104">
        <v>2.56</v>
      </c>
      <c r="S58" s="105">
        <v>3.4000000000000002E-2</v>
      </c>
      <c r="T58" s="106">
        <v>1.0999999999999999E-2</v>
      </c>
      <c r="U58" s="103">
        <v>12</v>
      </c>
      <c r="V58" s="104">
        <v>2.58</v>
      </c>
      <c r="W58" s="105">
        <v>3.1E-2</v>
      </c>
      <c r="X58" s="106">
        <v>8.9999999999999993E-3</v>
      </c>
    </row>
    <row r="59" spans="1:24" x14ac:dyDescent="0.25">
      <c r="A59" s="5" t="s">
        <v>887</v>
      </c>
      <c r="B59" s="5" t="s">
        <v>1032</v>
      </c>
      <c r="C59" s="5" t="s">
        <v>1033</v>
      </c>
      <c r="D59" s="5" t="s">
        <v>126</v>
      </c>
      <c r="E59" s="103">
        <v>16</v>
      </c>
      <c r="F59" s="104">
        <v>2.52</v>
      </c>
      <c r="G59" s="105">
        <v>4.3999999999999997E-2</v>
      </c>
      <c r="H59" s="106">
        <v>1.7000000000000001E-2</v>
      </c>
      <c r="I59" s="103">
        <v>15</v>
      </c>
      <c r="J59" s="104">
        <v>2.52</v>
      </c>
      <c r="K59" s="105">
        <v>4.2999999999999997E-2</v>
      </c>
      <c r="L59" s="106">
        <v>0.02</v>
      </c>
      <c r="M59" s="103">
        <v>14</v>
      </c>
      <c r="N59" s="104">
        <v>2.5499999999999998</v>
      </c>
      <c r="O59" s="105">
        <v>4.3999999999999997E-2</v>
      </c>
      <c r="P59" s="106">
        <v>0.02</v>
      </c>
    </row>
    <row r="60" spans="1:24" x14ac:dyDescent="0.25">
      <c r="A60" s="5" t="s">
        <v>6191</v>
      </c>
      <c r="B60" s="5" t="s">
        <v>6372</v>
      </c>
      <c r="C60" s="5">
        <v>61</v>
      </c>
      <c r="D60" s="5" t="s">
        <v>126</v>
      </c>
      <c r="E60" s="103">
        <v>16</v>
      </c>
      <c r="F60" s="104">
        <v>2.46</v>
      </c>
      <c r="G60" s="105">
        <v>5.8999999999999997E-2</v>
      </c>
      <c r="H60" s="106">
        <v>2.7E-2</v>
      </c>
      <c r="I60" s="103">
        <v>15</v>
      </c>
      <c r="J60" s="104">
        <v>2.46</v>
      </c>
      <c r="K60" s="105">
        <v>5.8999999999999997E-2</v>
      </c>
      <c r="L60" s="106">
        <v>2.9000000000000001E-2</v>
      </c>
      <c r="M60" s="103">
        <v>14</v>
      </c>
      <c r="N60" s="104">
        <v>2.4900000000000002</v>
      </c>
      <c r="O60" s="105">
        <v>5.8000000000000003E-2</v>
      </c>
      <c r="P60" s="106">
        <v>2.3E-2</v>
      </c>
      <c r="Q60" s="103">
        <v>13</v>
      </c>
      <c r="R60" s="104">
        <v>2.56</v>
      </c>
      <c r="S60" s="105">
        <v>3.4000000000000002E-2</v>
      </c>
      <c r="T60" s="106">
        <v>1.0999999999999999E-2</v>
      </c>
      <c r="U60" s="103">
        <v>12</v>
      </c>
      <c r="V60" s="104">
        <v>2.58</v>
      </c>
      <c r="W60" s="105">
        <v>3.1E-2</v>
      </c>
      <c r="X60" s="106">
        <v>8.9999999999999993E-3</v>
      </c>
    </row>
    <row r="61" spans="1:24" x14ac:dyDescent="0.25">
      <c r="A61" s="5" t="s">
        <v>425</v>
      </c>
      <c r="B61" s="5">
        <v>548</v>
      </c>
      <c r="C61" s="5">
        <v>61</v>
      </c>
      <c r="D61" s="5" t="s">
        <v>126</v>
      </c>
      <c r="E61" s="103">
        <v>16</v>
      </c>
      <c r="F61" s="104">
        <v>2.4700000000000002</v>
      </c>
      <c r="G61" s="105">
        <v>5.8000000000000003E-2</v>
      </c>
      <c r="H61" s="106">
        <v>2.5999999999999999E-2</v>
      </c>
      <c r="I61" s="103">
        <v>15</v>
      </c>
      <c r="J61" s="104">
        <v>2.4700000000000002</v>
      </c>
      <c r="K61" s="105">
        <v>5.8000000000000003E-2</v>
      </c>
      <c r="L61" s="106">
        <v>2.8000000000000001E-2</v>
      </c>
      <c r="M61" s="103">
        <v>14</v>
      </c>
      <c r="N61" s="104">
        <v>2.5</v>
      </c>
      <c r="O61" s="105">
        <v>5.7000000000000002E-2</v>
      </c>
      <c r="P61" s="106">
        <v>2.1999999999999999E-2</v>
      </c>
    </row>
    <row r="62" spans="1:24" x14ac:dyDescent="0.25">
      <c r="A62" s="5" t="s">
        <v>4181</v>
      </c>
      <c r="B62" s="5" t="s">
        <v>1628</v>
      </c>
      <c r="C62" s="5" t="s">
        <v>1707</v>
      </c>
      <c r="D62" s="5" t="s">
        <v>126</v>
      </c>
      <c r="E62" s="103">
        <v>16</v>
      </c>
      <c r="F62" s="104">
        <v>2.4700000000000002</v>
      </c>
      <c r="G62" s="105">
        <v>5.5E-2</v>
      </c>
      <c r="H62" s="106">
        <v>1.9E-2</v>
      </c>
      <c r="I62" s="103">
        <v>15</v>
      </c>
      <c r="J62" s="104">
        <v>2.48</v>
      </c>
      <c r="K62" s="105">
        <v>5.3999999999999999E-2</v>
      </c>
      <c r="L62" s="106">
        <v>1.7999999999999999E-2</v>
      </c>
      <c r="M62" s="103">
        <v>14</v>
      </c>
      <c r="N62" s="104">
        <v>2.52</v>
      </c>
      <c r="O62" s="105">
        <v>5.3999999999999999E-2</v>
      </c>
      <c r="P62" s="106">
        <v>1.7000000000000001E-2</v>
      </c>
    </row>
    <row r="63" spans="1:24" x14ac:dyDescent="0.25">
      <c r="A63" s="5" t="s">
        <v>6055</v>
      </c>
      <c r="B63" s="5" t="s">
        <v>5961</v>
      </c>
      <c r="C63" s="5">
        <v>900</v>
      </c>
      <c r="D63" s="5" t="s">
        <v>133</v>
      </c>
      <c r="E63" s="103">
        <v>16</v>
      </c>
      <c r="F63" s="104">
        <v>2.52</v>
      </c>
      <c r="G63" s="105">
        <v>4.7E-2</v>
      </c>
      <c r="H63" s="106">
        <v>1.4E-2</v>
      </c>
      <c r="I63" s="103">
        <v>15</v>
      </c>
      <c r="J63" s="104">
        <v>2.5299999999999998</v>
      </c>
      <c r="K63" s="105">
        <v>0.05</v>
      </c>
      <c r="L63" s="106">
        <v>1.2999999999999999E-2</v>
      </c>
      <c r="M63" s="103">
        <v>14</v>
      </c>
      <c r="N63" s="104">
        <v>2.54</v>
      </c>
      <c r="O63" s="105">
        <v>4.9000000000000002E-2</v>
      </c>
      <c r="P63" s="106">
        <v>1.2999999999999999E-2</v>
      </c>
    </row>
    <row r="64" spans="1:24" x14ac:dyDescent="0.25">
      <c r="A64" s="5" t="s">
        <v>3878</v>
      </c>
      <c r="B64" s="5" t="s">
        <v>1081</v>
      </c>
      <c r="C64" s="5">
        <v>900</v>
      </c>
      <c r="D64" s="5" t="s">
        <v>133</v>
      </c>
      <c r="E64" s="103">
        <v>16</v>
      </c>
      <c r="F64" s="104">
        <v>2.5299999999999998</v>
      </c>
      <c r="G64" s="105">
        <v>4.4999999999999998E-2</v>
      </c>
      <c r="H64" s="106">
        <v>1.2999999999999999E-2</v>
      </c>
      <c r="I64" s="103">
        <v>15</v>
      </c>
      <c r="J64" s="104">
        <v>2.54</v>
      </c>
      <c r="K64" s="105">
        <v>4.8000000000000001E-2</v>
      </c>
      <c r="L64" s="106">
        <v>1.2E-2</v>
      </c>
      <c r="M64" s="103">
        <v>14</v>
      </c>
      <c r="N64" s="104">
        <v>2.5499999999999998</v>
      </c>
      <c r="O64" s="105">
        <v>4.7E-2</v>
      </c>
      <c r="P64" s="106">
        <v>1.2E-2</v>
      </c>
    </row>
    <row r="65" spans="1:24" x14ac:dyDescent="0.25">
      <c r="A65" s="5" t="s">
        <v>3791</v>
      </c>
      <c r="B65" s="5" t="s">
        <v>1081</v>
      </c>
      <c r="C65" s="5">
        <v>900</v>
      </c>
      <c r="D65" s="5" t="s">
        <v>133</v>
      </c>
      <c r="E65" s="103">
        <v>16</v>
      </c>
      <c r="F65" s="104">
        <v>2.52</v>
      </c>
      <c r="G65" s="105">
        <v>5.3999999999999999E-2</v>
      </c>
      <c r="H65" s="106">
        <v>1.0999999999999999E-2</v>
      </c>
      <c r="I65" s="103">
        <v>15</v>
      </c>
      <c r="J65" s="104">
        <v>2.54</v>
      </c>
      <c r="K65" s="105">
        <v>5.2999999999999999E-2</v>
      </c>
      <c r="L65" s="106">
        <v>1.0999999999999999E-2</v>
      </c>
      <c r="M65" s="103">
        <v>14</v>
      </c>
      <c r="N65" s="104">
        <v>2.56</v>
      </c>
      <c r="O65" s="105">
        <v>0.05</v>
      </c>
      <c r="P65" s="106">
        <v>1.0999999999999999E-2</v>
      </c>
    </row>
    <row r="66" spans="1:24" x14ac:dyDescent="0.25">
      <c r="A66" s="88" t="s">
        <v>2724</v>
      </c>
      <c r="B66" s="5">
        <v>60609</v>
      </c>
      <c r="C66" s="5" t="s">
        <v>2725</v>
      </c>
      <c r="D66" s="5" t="s">
        <v>135</v>
      </c>
      <c r="E66" s="103">
        <v>16</v>
      </c>
      <c r="F66" s="104">
        <v>2.5499999999999998</v>
      </c>
      <c r="G66" s="105">
        <v>4.4999999999999998E-2</v>
      </c>
      <c r="H66" s="106">
        <v>0</v>
      </c>
      <c r="I66" s="103">
        <v>15</v>
      </c>
      <c r="J66" s="104">
        <v>2.5499999999999998</v>
      </c>
      <c r="K66" s="105">
        <v>4.4999999999999998E-2</v>
      </c>
      <c r="L66" s="106">
        <v>0</v>
      </c>
      <c r="M66" s="103">
        <v>14</v>
      </c>
      <c r="N66" s="104">
        <v>2.5499999999999998</v>
      </c>
      <c r="O66" s="105">
        <v>4.4999999999999998E-2</v>
      </c>
      <c r="P66" s="106">
        <v>0</v>
      </c>
    </row>
    <row r="67" spans="1:24" x14ac:dyDescent="0.25">
      <c r="A67" s="5" t="s">
        <v>2022</v>
      </c>
      <c r="B67" s="5" t="s">
        <v>5861</v>
      </c>
      <c r="C67" s="5" t="s">
        <v>2007</v>
      </c>
      <c r="D67" s="5" t="s">
        <v>136</v>
      </c>
      <c r="E67" s="103">
        <v>16</v>
      </c>
      <c r="F67" s="104">
        <v>2.5299999999999998</v>
      </c>
      <c r="G67" s="105">
        <v>0.03</v>
      </c>
      <c r="H67" s="106">
        <v>0</v>
      </c>
      <c r="I67" s="103">
        <v>15</v>
      </c>
      <c r="J67" s="104">
        <v>2.5299999999999998</v>
      </c>
      <c r="K67" s="105">
        <v>0.03</v>
      </c>
      <c r="L67" s="106">
        <v>0</v>
      </c>
      <c r="M67" s="103">
        <v>14</v>
      </c>
      <c r="N67" s="104">
        <v>2.5499999999999998</v>
      </c>
      <c r="O67" s="105">
        <v>0.03</v>
      </c>
      <c r="P67" s="106">
        <v>0</v>
      </c>
    </row>
    <row r="68" spans="1:24" x14ac:dyDescent="0.25">
      <c r="A68" s="5" t="s">
        <v>4227</v>
      </c>
      <c r="B68" s="5" t="s">
        <v>6701</v>
      </c>
      <c r="C68" s="5" t="s">
        <v>4228</v>
      </c>
      <c r="D68" s="5" t="s">
        <v>135</v>
      </c>
      <c r="E68" s="103">
        <v>16</v>
      </c>
      <c r="F68" s="104">
        <v>2.5099999999999998</v>
      </c>
      <c r="G68" s="105">
        <v>3.6999999999999998E-2</v>
      </c>
      <c r="H68" s="106">
        <v>0</v>
      </c>
      <c r="I68" s="103">
        <v>15</v>
      </c>
      <c r="J68" s="104">
        <v>2.52</v>
      </c>
      <c r="K68" s="105">
        <v>3.5999999999999997E-2</v>
      </c>
      <c r="L68" s="106">
        <v>0</v>
      </c>
      <c r="M68" s="103">
        <v>14</v>
      </c>
      <c r="N68" s="104">
        <v>2.52</v>
      </c>
      <c r="O68" s="105">
        <v>3.5999999999999997E-2</v>
      </c>
      <c r="P68" s="106">
        <v>0</v>
      </c>
    </row>
    <row r="69" spans="1:24" x14ac:dyDescent="0.25">
      <c r="A69" s="5" t="s">
        <v>2888</v>
      </c>
      <c r="B69" s="5">
        <v>532</v>
      </c>
      <c r="C69" s="5" t="s">
        <v>256</v>
      </c>
      <c r="D69" s="5" t="s">
        <v>133</v>
      </c>
      <c r="E69" s="103">
        <v>16</v>
      </c>
      <c r="F69" s="104">
        <v>2.48</v>
      </c>
      <c r="G69" s="105">
        <v>4.8000000000000001E-2</v>
      </c>
      <c r="H69" s="106">
        <v>1.9E-2</v>
      </c>
      <c r="I69" s="103">
        <v>15</v>
      </c>
      <c r="J69" s="104">
        <v>2.48</v>
      </c>
      <c r="K69" s="105">
        <v>5.1999999999999998E-2</v>
      </c>
      <c r="L69" s="106">
        <v>0.02</v>
      </c>
      <c r="M69" s="103">
        <v>14</v>
      </c>
      <c r="N69" s="104">
        <v>2.5299999999999998</v>
      </c>
      <c r="O69" s="105">
        <v>0.05</v>
      </c>
      <c r="P69" s="106">
        <v>1.7000000000000001E-2</v>
      </c>
    </row>
    <row r="70" spans="1:24" x14ac:dyDescent="0.25">
      <c r="A70" s="5" t="s">
        <v>6289</v>
      </c>
      <c r="B70" s="5" t="s">
        <v>5804</v>
      </c>
      <c r="C70" s="5">
        <v>71</v>
      </c>
      <c r="D70" s="5" t="s">
        <v>1148</v>
      </c>
      <c r="E70" s="103">
        <v>16</v>
      </c>
      <c r="F70" s="104">
        <v>2.4700000000000002</v>
      </c>
      <c r="G70" s="105">
        <v>5.6000000000000001E-2</v>
      </c>
      <c r="H70" s="106">
        <v>2.1999999999999999E-2</v>
      </c>
      <c r="I70" s="103">
        <v>15</v>
      </c>
      <c r="J70" s="104">
        <v>2.4700000000000002</v>
      </c>
      <c r="K70" s="105">
        <v>5.6000000000000001E-2</v>
      </c>
      <c r="L70" s="106">
        <v>2.5000000000000001E-2</v>
      </c>
      <c r="M70" s="103">
        <v>14</v>
      </c>
      <c r="N70" s="104">
        <v>2.5099999999999998</v>
      </c>
      <c r="O70" s="105">
        <v>5.6000000000000001E-2</v>
      </c>
      <c r="P70" s="106">
        <v>2.1000000000000001E-2</v>
      </c>
      <c r="Q70" s="103">
        <v>13</v>
      </c>
      <c r="R70" s="104">
        <v>2.56</v>
      </c>
      <c r="S70" s="105">
        <v>3.4000000000000002E-2</v>
      </c>
      <c r="T70" s="106">
        <v>1.0999999999999999E-2</v>
      </c>
      <c r="U70" s="103">
        <v>12</v>
      </c>
      <c r="V70" s="104">
        <v>2.58</v>
      </c>
      <c r="W70" s="105">
        <v>3.1E-2</v>
      </c>
      <c r="X70" s="106">
        <v>8.9999999999999993E-3</v>
      </c>
    </row>
    <row r="71" spans="1:24" x14ac:dyDescent="0.25">
      <c r="A71" s="5" t="s">
        <v>1244</v>
      </c>
      <c r="B71" s="5" t="s">
        <v>5804</v>
      </c>
      <c r="C71" s="5">
        <v>71</v>
      </c>
      <c r="D71" s="5" t="s">
        <v>1148</v>
      </c>
      <c r="E71" s="103">
        <v>16</v>
      </c>
      <c r="F71" s="104">
        <v>2.48</v>
      </c>
      <c r="G71" s="105">
        <v>5.3999999999999999E-2</v>
      </c>
      <c r="H71" s="106">
        <v>2.1000000000000001E-2</v>
      </c>
      <c r="I71" s="103">
        <v>15</v>
      </c>
      <c r="J71" s="104">
        <v>2.48</v>
      </c>
      <c r="K71" s="105">
        <v>5.3999999999999999E-2</v>
      </c>
      <c r="L71" s="106">
        <v>2.4E-2</v>
      </c>
      <c r="M71" s="103">
        <v>14</v>
      </c>
      <c r="N71" s="104">
        <v>2.52</v>
      </c>
      <c r="O71" s="105">
        <v>5.3999999999999999E-2</v>
      </c>
      <c r="P71" s="106">
        <v>0.02</v>
      </c>
    </row>
    <row r="72" spans="1:24" x14ac:dyDescent="0.25">
      <c r="A72" s="5" t="s">
        <v>6476</v>
      </c>
      <c r="B72" s="5" t="s">
        <v>6136</v>
      </c>
      <c r="C72" s="5">
        <v>45</v>
      </c>
      <c r="D72" s="5" t="s">
        <v>126</v>
      </c>
      <c r="E72" s="103">
        <v>16</v>
      </c>
      <c r="F72" s="104">
        <v>2.5</v>
      </c>
      <c r="G72" s="105">
        <v>5.5E-2</v>
      </c>
      <c r="H72" s="106">
        <v>8.9999999999999993E-3</v>
      </c>
      <c r="I72" s="103">
        <v>15</v>
      </c>
      <c r="J72" s="104">
        <v>2.5099999999999998</v>
      </c>
      <c r="K72" s="105">
        <v>5.5E-2</v>
      </c>
      <c r="L72" s="106">
        <v>1.0999999999999999E-2</v>
      </c>
      <c r="M72" s="103">
        <v>14</v>
      </c>
      <c r="N72" s="104">
        <v>2.54</v>
      </c>
      <c r="O72" s="105">
        <v>5.0999999999999997E-2</v>
      </c>
      <c r="P72" s="106">
        <v>8.0000000000000002E-3</v>
      </c>
      <c r="Q72" s="103">
        <v>13</v>
      </c>
      <c r="R72" s="104">
        <v>2.56</v>
      </c>
      <c r="S72" s="105">
        <v>3.4000000000000002E-2</v>
      </c>
      <c r="T72" s="106">
        <v>1.0999999999999999E-2</v>
      </c>
      <c r="U72" s="103">
        <v>12</v>
      </c>
      <c r="V72" s="104">
        <v>2.58</v>
      </c>
      <c r="W72" s="105">
        <v>3.1E-2</v>
      </c>
      <c r="X72" s="106">
        <v>8.9999999999999993E-3</v>
      </c>
    </row>
    <row r="73" spans="1:24" x14ac:dyDescent="0.25">
      <c r="A73" s="5" t="s">
        <v>2495</v>
      </c>
      <c r="B73" s="5" t="s">
        <v>6159</v>
      </c>
      <c r="C73" s="5">
        <v>76</v>
      </c>
      <c r="D73" s="5" t="s">
        <v>126</v>
      </c>
      <c r="E73" s="103">
        <v>16</v>
      </c>
      <c r="F73" s="104">
        <v>2.5</v>
      </c>
      <c r="G73" s="105">
        <v>5.0999999999999997E-2</v>
      </c>
      <c r="H73" s="106">
        <v>1.7999999999999999E-2</v>
      </c>
      <c r="I73" s="103">
        <v>15</v>
      </c>
      <c r="J73" s="104">
        <v>2.4900000000000002</v>
      </c>
      <c r="K73" s="105">
        <v>5.1999999999999998E-2</v>
      </c>
      <c r="L73" s="106">
        <v>1.9E-2</v>
      </c>
      <c r="M73" s="103">
        <v>14</v>
      </c>
      <c r="N73" s="104">
        <v>2.5299999999999998</v>
      </c>
      <c r="O73" s="105">
        <v>4.9000000000000002E-2</v>
      </c>
      <c r="P73" s="106">
        <v>1.7999999999999999E-2</v>
      </c>
    </row>
    <row r="74" spans="1:24" x14ac:dyDescent="0.25">
      <c r="A74" s="5" t="s">
        <v>3875</v>
      </c>
      <c r="B74" s="5">
        <v>535</v>
      </c>
      <c r="C74" s="5" t="s">
        <v>265</v>
      </c>
      <c r="D74" s="5" t="s">
        <v>130</v>
      </c>
      <c r="E74" s="103">
        <v>16</v>
      </c>
      <c r="F74" s="104">
        <v>2.5299999999999998</v>
      </c>
      <c r="G74" s="105">
        <v>0.04</v>
      </c>
      <c r="H74" s="106">
        <v>0</v>
      </c>
      <c r="I74" s="103">
        <v>15</v>
      </c>
      <c r="J74" s="104">
        <v>2.5499999999999998</v>
      </c>
      <c r="K74" s="105">
        <v>3.7999999999999999E-2</v>
      </c>
      <c r="L74" s="106">
        <v>0</v>
      </c>
      <c r="M74" s="103">
        <v>14</v>
      </c>
      <c r="N74" s="104">
        <v>2.58</v>
      </c>
      <c r="O74" s="105">
        <v>3.5000000000000003E-2</v>
      </c>
      <c r="P74" s="106">
        <v>0</v>
      </c>
    </row>
    <row r="75" spans="1:24" x14ac:dyDescent="0.25">
      <c r="A75" s="5" t="s">
        <v>5814</v>
      </c>
      <c r="B75" s="5" t="s">
        <v>5727</v>
      </c>
      <c r="C75" s="5" t="s">
        <v>2935</v>
      </c>
      <c r="D75" s="5" t="s">
        <v>134</v>
      </c>
      <c r="E75" s="103">
        <v>16</v>
      </c>
      <c r="F75" s="104">
        <v>2.4700000000000002</v>
      </c>
      <c r="G75" s="105">
        <v>5.3999999999999999E-2</v>
      </c>
      <c r="H75" s="106">
        <v>0</v>
      </c>
      <c r="I75" s="103">
        <v>15</v>
      </c>
      <c r="J75" s="104">
        <v>2.4700000000000002</v>
      </c>
      <c r="K75" s="105">
        <v>5.6000000000000001E-2</v>
      </c>
      <c r="L75" s="106">
        <v>0</v>
      </c>
      <c r="M75" s="103">
        <v>14</v>
      </c>
      <c r="N75" s="104">
        <v>2.5099999999999998</v>
      </c>
      <c r="O75" s="105">
        <v>5.3999999999999999E-2</v>
      </c>
      <c r="P75" s="106">
        <v>0</v>
      </c>
    </row>
    <row r="76" spans="1:24" x14ac:dyDescent="0.25">
      <c r="A76" s="5" t="s">
        <v>2928</v>
      </c>
      <c r="B76" s="5">
        <v>60803</v>
      </c>
      <c r="C76" s="5" t="s">
        <v>2935</v>
      </c>
      <c r="D76" s="5" t="s">
        <v>134</v>
      </c>
      <c r="E76" s="103">
        <v>16</v>
      </c>
      <c r="F76" s="104">
        <v>2.4900000000000002</v>
      </c>
      <c r="G76" s="105">
        <v>0.05</v>
      </c>
      <c r="H76" s="106">
        <v>0</v>
      </c>
      <c r="I76" s="103">
        <v>15</v>
      </c>
      <c r="J76" s="104">
        <v>2.4900000000000002</v>
      </c>
      <c r="K76" s="105">
        <v>4.9000000000000002E-2</v>
      </c>
      <c r="L76" s="106">
        <v>0</v>
      </c>
      <c r="M76" s="103">
        <v>14</v>
      </c>
      <c r="N76" s="104">
        <v>2.54</v>
      </c>
      <c r="O76" s="105">
        <v>4.8000000000000001E-2</v>
      </c>
      <c r="P76" s="106">
        <v>0</v>
      </c>
    </row>
    <row r="77" spans="1:24" x14ac:dyDescent="0.25">
      <c r="A77" s="5" t="s">
        <v>5707</v>
      </c>
      <c r="B77" s="5" t="s">
        <v>5727</v>
      </c>
      <c r="C77" s="5" t="s">
        <v>2935</v>
      </c>
      <c r="D77" s="5" t="s">
        <v>134</v>
      </c>
      <c r="E77" s="103">
        <v>16</v>
      </c>
      <c r="I77" s="103">
        <v>15</v>
      </c>
      <c r="M77" s="103">
        <v>14</v>
      </c>
    </row>
    <row r="78" spans="1:24" x14ac:dyDescent="0.25">
      <c r="A78" s="5" t="s">
        <v>5783</v>
      </c>
      <c r="B78" s="5" t="s">
        <v>5490</v>
      </c>
      <c r="C78" s="5">
        <v>205</v>
      </c>
      <c r="D78" s="5" t="s">
        <v>128</v>
      </c>
      <c r="E78" s="103">
        <v>16</v>
      </c>
      <c r="F78" s="104">
        <v>2.4700000000000002</v>
      </c>
      <c r="G78" s="105">
        <v>5.0999999999999997E-2</v>
      </c>
      <c r="H78" s="106">
        <v>0</v>
      </c>
      <c r="I78" s="103">
        <v>15</v>
      </c>
      <c r="J78" s="104">
        <v>2.4700000000000002</v>
      </c>
      <c r="K78" s="105">
        <v>5.6000000000000001E-2</v>
      </c>
      <c r="L78" s="106">
        <v>0</v>
      </c>
      <c r="M78" s="103">
        <v>14</v>
      </c>
      <c r="N78" s="104">
        <v>2.4900000000000002</v>
      </c>
      <c r="O78" s="105">
        <v>0.05</v>
      </c>
      <c r="P78" s="106">
        <v>0</v>
      </c>
    </row>
    <row r="79" spans="1:24" x14ac:dyDescent="0.25">
      <c r="A79" s="5" t="s">
        <v>3519</v>
      </c>
      <c r="B79" s="5">
        <v>60809</v>
      </c>
      <c r="C79" s="5" t="s">
        <v>2352</v>
      </c>
      <c r="D79" s="5" t="s">
        <v>267</v>
      </c>
      <c r="E79" s="103">
        <v>16</v>
      </c>
      <c r="F79" s="104">
        <v>2.4700000000000002</v>
      </c>
      <c r="G79" s="105">
        <v>3.9E-2</v>
      </c>
      <c r="H79" s="106">
        <v>0</v>
      </c>
      <c r="I79" s="103">
        <v>15</v>
      </c>
      <c r="J79" s="104">
        <v>2.48</v>
      </c>
      <c r="K79" s="105">
        <v>4.1000000000000002E-2</v>
      </c>
      <c r="L79" s="106">
        <v>0</v>
      </c>
      <c r="M79" s="103">
        <v>14</v>
      </c>
      <c r="N79" s="104">
        <v>2.5299999999999998</v>
      </c>
      <c r="O79" s="105">
        <v>0.04</v>
      </c>
      <c r="P79" s="106">
        <v>0</v>
      </c>
    </row>
    <row r="80" spans="1:24" x14ac:dyDescent="0.25">
      <c r="A80" s="5" t="s">
        <v>258</v>
      </c>
      <c r="B80" s="5" t="s">
        <v>239</v>
      </c>
      <c r="C80" s="5">
        <v>136</v>
      </c>
      <c r="D80" s="5" t="s">
        <v>129</v>
      </c>
      <c r="E80" s="103">
        <v>16</v>
      </c>
      <c r="F80" s="104">
        <v>2.52</v>
      </c>
      <c r="G80" s="105">
        <v>5.8000000000000003E-2</v>
      </c>
      <c r="H80" s="106">
        <v>0</v>
      </c>
      <c r="I80" s="103">
        <v>15</v>
      </c>
      <c r="J80" s="104">
        <v>2.57</v>
      </c>
      <c r="K80" s="105">
        <v>4.5999999999999999E-2</v>
      </c>
      <c r="L80" s="106">
        <v>0</v>
      </c>
      <c r="M80" s="103">
        <v>14</v>
      </c>
      <c r="N80" s="104">
        <v>2.58</v>
      </c>
      <c r="O80" s="105">
        <v>3.6999999999999998E-2</v>
      </c>
      <c r="P80" s="106">
        <v>0</v>
      </c>
    </row>
    <row r="81" spans="1:24" x14ac:dyDescent="0.25">
      <c r="A81" s="5" t="s">
        <v>5815</v>
      </c>
      <c r="B81" s="5" t="s">
        <v>5808</v>
      </c>
      <c r="C81" s="5" t="s">
        <v>5809</v>
      </c>
      <c r="D81" s="5" t="s">
        <v>129</v>
      </c>
      <c r="E81" s="103">
        <v>16</v>
      </c>
      <c r="F81" s="104">
        <v>2.5499999999999998</v>
      </c>
      <c r="G81" s="105">
        <v>4.4999999999999998E-2</v>
      </c>
      <c r="H81" s="106">
        <v>0</v>
      </c>
      <c r="I81" s="103">
        <v>15</v>
      </c>
      <c r="J81" s="104">
        <v>2.5499999999999998</v>
      </c>
      <c r="K81" s="105">
        <v>4.4999999999999998E-2</v>
      </c>
      <c r="L81" s="106">
        <v>0</v>
      </c>
      <c r="M81" s="103">
        <v>14</v>
      </c>
      <c r="N81" s="104">
        <v>2.5499999999999998</v>
      </c>
      <c r="O81" s="105">
        <v>4.4999999999999998E-2</v>
      </c>
      <c r="P81" s="106">
        <v>0</v>
      </c>
      <c r="Q81" s="103">
        <v>13</v>
      </c>
      <c r="R81" s="104">
        <v>2.58</v>
      </c>
      <c r="S81" s="105">
        <v>4.7E-2</v>
      </c>
      <c r="T81" s="106">
        <v>0</v>
      </c>
      <c r="U81" s="103">
        <v>12</v>
      </c>
      <c r="V81" s="104">
        <v>2.64</v>
      </c>
      <c r="W81" s="105">
        <v>3.6999999999999998E-2</v>
      </c>
      <c r="X81" s="106">
        <v>0</v>
      </c>
    </row>
    <row r="82" spans="1:24" x14ac:dyDescent="0.25">
      <c r="A82" s="5" t="s">
        <v>257</v>
      </c>
      <c r="B82" s="5" t="s">
        <v>239</v>
      </c>
      <c r="C82" s="5">
        <v>136</v>
      </c>
      <c r="D82" s="5" t="s">
        <v>129</v>
      </c>
      <c r="E82" s="103">
        <v>16</v>
      </c>
      <c r="F82" s="104">
        <v>2.5299999999999998</v>
      </c>
      <c r="G82" s="105">
        <v>5.5E-2</v>
      </c>
      <c r="H82" s="106">
        <v>0</v>
      </c>
      <c r="I82" s="103">
        <v>15</v>
      </c>
      <c r="J82" s="104">
        <v>2.56</v>
      </c>
      <c r="K82" s="105">
        <v>5.1999999999999998E-2</v>
      </c>
      <c r="L82" s="106">
        <v>0</v>
      </c>
      <c r="M82" s="103">
        <v>14</v>
      </c>
      <c r="N82" s="104">
        <v>2.6</v>
      </c>
      <c r="O82" s="105">
        <v>0.05</v>
      </c>
      <c r="P82" s="106">
        <v>0</v>
      </c>
    </row>
    <row r="83" spans="1:24" x14ac:dyDescent="0.25">
      <c r="A83" s="5" t="s">
        <v>2278</v>
      </c>
      <c r="B83" s="5" t="s">
        <v>239</v>
      </c>
      <c r="C83" s="5">
        <v>66</v>
      </c>
      <c r="D83" s="5" t="s">
        <v>129</v>
      </c>
      <c r="E83" s="103">
        <v>16</v>
      </c>
      <c r="F83" s="104">
        <v>2.48</v>
      </c>
      <c r="G83" s="105">
        <v>5.5E-2</v>
      </c>
      <c r="H83" s="106">
        <v>0</v>
      </c>
      <c r="I83" s="103">
        <v>15</v>
      </c>
      <c r="J83" s="104">
        <v>2.48</v>
      </c>
      <c r="K83" s="105">
        <v>5.5E-2</v>
      </c>
      <c r="L83" s="106">
        <v>0</v>
      </c>
      <c r="M83" s="103">
        <v>14</v>
      </c>
      <c r="N83" s="104">
        <v>2.5099999999999998</v>
      </c>
      <c r="O83" s="105">
        <v>0.05</v>
      </c>
      <c r="P83" s="106">
        <v>0</v>
      </c>
    </row>
    <row r="84" spans="1:24" x14ac:dyDescent="0.25">
      <c r="A84" s="5" t="s">
        <v>5797</v>
      </c>
      <c r="B84" s="5" t="s">
        <v>5798</v>
      </c>
      <c r="C84" s="5" t="s">
        <v>3096</v>
      </c>
      <c r="D84" s="5" t="s">
        <v>129</v>
      </c>
      <c r="E84" s="103">
        <v>16</v>
      </c>
      <c r="F84" s="104">
        <v>2.5299999999999998</v>
      </c>
      <c r="G84" s="105">
        <v>5.0999999999999997E-2</v>
      </c>
      <c r="H84" s="106">
        <v>0</v>
      </c>
      <c r="I84" s="103">
        <v>15</v>
      </c>
      <c r="J84" s="104">
        <v>2.54</v>
      </c>
      <c r="K84" s="105">
        <v>5.2999999999999999E-2</v>
      </c>
      <c r="L84" s="106">
        <v>0</v>
      </c>
      <c r="M84" s="103">
        <v>14</v>
      </c>
      <c r="N84" s="104">
        <v>2.54</v>
      </c>
      <c r="O84" s="105">
        <v>5.1999999999999998E-2</v>
      </c>
      <c r="P84" s="106">
        <v>0</v>
      </c>
    </row>
    <row r="85" spans="1:24" x14ac:dyDescent="0.25">
      <c r="A85" s="5" t="s">
        <v>277</v>
      </c>
      <c r="B85" s="5" t="s">
        <v>278</v>
      </c>
      <c r="C85" s="5">
        <v>48</v>
      </c>
      <c r="D85" s="5" t="s">
        <v>136</v>
      </c>
      <c r="E85" s="103">
        <v>16</v>
      </c>
      <c r="F85" s="104">
        <v>2.57</v>
      </c>
      <c r="G85" s="105">
        <v>2.1999999999999999E-2</v>
      </c>
      <c r="H85" s="106">
        <v>0</v>
      </c>
      <c r="I85" s="103">
        <v>15</v>
      </c>
      <c r="J85" s="104">
        <v>2.57</v>
      </c>
      <c r="K85" s="105">
        <v>2.1999999999999999E-2</v>
      </c>
      <c r="L85" s="106">
        <v>0</v>
      </c>
      <c r="M85" s="103">
        <v>14</v>
      </c>
      <c r="N85" s="104">
        <v>2.57</v>
      </c>
      <c r="O85" s="105">
        <v>2.1999999999999999E-2</v>
      </c>
      <c r="P85" s="106">
        <v>0</v>
      </c>
    </row>
    <row r="86" spans="1:24" x14ac:dyDescent="0.25">
      <c r="A86" s="5" t="s">
        <v>692</v>
      </c>
      <c r="B86" s="5">
        <v>567</v>
      </c>
      <c r="C86" s="5">
        <v>67</v>
      </c>
      <c r="D86" s="5" t="s">
        <v>135</v>
      </c>
      <c r="E86" s="103">
        <v>16</v>
      </c>
      <c r="F86" s="104">
        <v>2.54</v>
      </c>
      <c r="G86" s="105">
        <v>0.03</v>
      </c>
      <c r="H86" s="106">
        <v>0</v>
      </c>
      <c r="I86" s="103">
        <v>15</v>
      </c>
      <c r="J86" s="104">
        <v>2.5499999999999998</v>
      </c>
      <c r="K86" s="105">
        <v>0.03</v>
      </c>
      <c r="L86" s="106">
        <v>0</v>
      </c>
      <c r="M86" s="103">
        <v>14</v>
      </c>
      <c r="N86" s="104">
        <v>2.6</v>
      </c>
      <c r="O86" s="105">
        <v>0.03</v>
      </c>
      <c r="P86" s="106">
        <v>0</v>
      </c>
    </row>
    <row r="87" spans="1:24" x14ac:dyDescent="0.25">
      <c r="A87" s="5" t="s">
        <v>370</v>
      </c>
      <c r="B87" s="5">
        <v>545</v>
      </c>
      <c r="C87" s="5">
        <v>48</v>
      </c>
      <c r="D87" s="5" t="s">
        <v>135</v>
      </c>
      <c r="E87" s="103">
        <v>16</v>
      </c>
      <c r="F87" s="104">
        <v>2.56</v>
      </c>
      <c r="G87" s="105">
        <v>4.5999999999999999E-2</v>
      </c>
      <c r="H87" s="106">
        <v>0</v>
      </c>
      <c r="I87" s="103">
        <v>15</v>
      </c>
      <c r="J87" s="104">
        <v>2.5499999999999998</v>
      </c>
      <c r="K87" s="105">
        <v>4.2000000000000003E-2</v>
      </c>
      <c r="L87" s="106">
        <v>0</v>
      </c>
      <c r="M87" s="103">
        <v>14</v>
      </c>
      <c r="N87" s="104">
        <v>2.6</v>
      </c>
      <c r="O87" s="105">
        <v>4.3999999999999997E-2</v>
      </c>
      <c r="P87" s="106">
        <v>0</v>
      </c>
    </row>
    <row r="88" spans="1:24" x14ac:dyDescent="0.25">
      <c r="A88" s="5" t="s">
        <v>1112</v>
      </c>
      <c r="B88" s="5" t="s">
        <v>239</v>
      </c>
      <c r="C88" s="5">
        <v>69</v>
      </c>
      <c r="D88" s="5" t="s">
        <v>134</v>
      </c>
      <c r="E88" s="103">
        <v>16</v>
      </c>
      <c r="F88" s="104">
        <v>2.56</v>
      </c>
      <c r="G88" s="105">
        <v>4.8000000000000001E-2</v>
      </c>
      <c r="H88" s="106">
        <v>0</v>
      </c>
      <c r="I88" s="103">
        <v>15</v>
      </c>
      <c r="J88" s="104">
        <v>2.58</v>
      </c>
      <c r="K88" s="105">
        <v>4.9000000000000002E-2</v>
      </c>
      <c r="L88" s="106">
        <v>0</v>
      </c>
      <c r="M88" s="103">
        <v>14</v>
      </c>
      <c r="N88" s="104">
        <v>2.61</v>
      </c>
      <c r="O88" s="105">
        <v>0.05</v>
      </c>
      <c r="P88" s="106">
        <v>0</v>
      </c>
    </row>
    <row r="89" spans="1:24" x14ac:dyDescent="0.25">
      <c r="A89" s="5" t="s">
        <v>73</v>
      </c>
      <c r="B89" s="5">
        <v>538</v>
      </c>
      <c r="C89" s="5">
        <v>46</v>
      </c>
      <c r="D89" s="5" t="s">
        <v>126</v>
      </c>
      <c r="E89" s="103">
        <v>16</v>
      </c>
      <c r="F89" s="104">
        <v>2.5</v>
      </c>
      <c r="G89" s="105">
        <v>5.5E-2</v>
      </c>
      <c r="H89" s="106">
        <v>1.9E-2</v>
      </c>
      <c r="I89" s="103">
        <v>15</v>
      </c>
      <c r="J89" s="104">
        <v>2.52</v>
      </c>
      <c r="K89" s="105">
        <v>0.05</v>
      </c>
      <c r="L89" s="106">
        <v>1.7000000000000001E-2</v>
      </c>
      <c r="M89" s="103">
        <v>14</v>
      </c>
      <c r="N89" s="104">
        <v>2.5499999999999998</v>
      </c>
      <c r="O89" s="105">
        <v>4.4999999999999998E-2</v>
      </c>
      <c r="P89" s="106">
        <v>1.4E-2</v>
      </c>
    </row>
    <row r="90" spans="1:24" x14ac:dyDescent="0.25">
      <c r="A90" s="5" t="s">
        <v>2297</v>
      </c>
      <c r="B90" s="5">
        <v>60809</v>
      </c>
      <c r="C90" s="5" t="s">
        <v>2352</v>
      </c>
      <c r="D90" s="5" t="s">
        <v>134</v>
      </c>
      <c r="E90" s="103">
        <v>16</v>
      </c>
      <c r="F90" s="104">
        <v>2.4700000000000002</v>
      </c>
      <c r="G90" s="105">
        <v>3.9E-2</v>
      </c>
      <c r="H90" s="106">
        <v>0</v>
      </c>
      <c r="I90" s="103">
        <v>15</v>
      </c>
      <c r="J90" s="104">
        <v>2.48</v>
      </c>
      <c r="K90" s="105">
        <v>4.1000000000000002E-2</v>
      </c>
      <c r="L90" s="106">
        <v>0</v>
      </c>
      <c r="M90" s="103">
        <v>14</v>
      </c>
      <c r="N90" s="104">
        <v>2.5299999999999998</v>
      </c>
      <c r="O90" s="105">
        <v>0.04</v>
      </c>
      <c r="P90" s="106">
        <v>0</v>
      </c>
    </row>
    <row r="91" spans="1:24" x14ac:dyDescent="0.25">
      <c r="A91" s="5" t="s">
        <v>6604</v>
      </c>
      <c r="B91" s="5" t="s">
        <v>6552</v>
      </c>
      <c r="C91" s="5">
        <v>44</v>
      </c>
      <c r="D91" s="5" t="s">
        <v>128</v>
      </c>
      <c r="E91" s="103">
        <v>16</v>
      </c>
      <c r="F91" s="104">
        <v>2.48</v>
      </c>
      <c r="G91" s="105">
        <v>4.2999999999999997E-2</v>
      </c>
      <c r="H91" s="106">
        <v>0</v>
      </c>
      <c r="I91" s="103">
        <v>15</v>
      </c>
      <c r="J91" s="104">
        <v>2.4900000000000002</v>
      </c>
      <c r="K91" s="105">
        <v>4.3999999999999997E-2</v>
      </c>
      <c r="L91" s="106">
        <v>0</v>
      </c>
      <c r="M91" s="103">
        <v>14</v>
      </c>
      <c r="N91" s="104">
        <v>2.5</v>
      </c>
      <c r="O91" s="105">
        <v>4.2999999999999997E-2</v>
      </c>
      <c r="P91" s="106">
        <v>0</v>
      </c>
      <c r="Q91" s="103">
        <v>13</v>
      </c>
      <c r="R91" s="104">
        <v>2.58</v>
      </c>
      <c r="S91" s="105">
        <v>4.7E-2</v>
      </c>
      <c r="T91" s="106">
        <v>0</v>
      </c>
      <c r="U91" s="103">
        <v>12</v>
      </c>
      <c r="V91" s="104">
        <v>2.64</v>
      </c>
      <c r="W91" s="105">
        <v>3.6999999999999998E-2</v>
      </c>
      <c r="X91" s="106">
        <v>0</v>
      </c>
    </row>
    <row r="92" spans="1:24" x14ac:dyDescent="0.25">
      <c r="A92" s="5" t="s">
        <v>6274</v>
      </c>
      <c r="B92" s="5" t="s">
        <v>5675</v>
      </c>
      <c r="C92" s="5">
        <v>902</v>
      </c>
      <c r="D92" s="5" t="s">
        <v>128</v>
      </c>
      <c r="E92" s="103">
        <v>16</v>
      </c>
      <c r="F92" s="104">
        <v>2.4700000000000002</v>
      </c>
      <c r="G92" s="105">
        <v>5.3999999999999999E-2</v>
      </c>
      <c r="H92" s="106">
        <v>0</v>
      </c>
      <c r="I92" s="103">
        <v>15</v>
      </c>
      <c r="J92" s="104">
        <v>2.4700000000000002</v>
      </c>
      <c r="K92" s="105">
        <v>5.3999999999999999E-2</v>
      </c>
      <c r="L92" s="106">
        <v>0</v>
      </c>
      <c r="M92" s="103">
        <v>14</v>
      </c>
      <c r="N92" s="104">
        <v>2.48</v>
      </c>
      <c r="O92" s="105">
        <v>5.3999999999999999E-2</v>
      </c>
      <c r="P92" s="106">
        <v>0</v>
      </c>
    </row>
    <row r="93" spans="1:24" x14ac:dyDescent="0.25">
      <c r="A93" s="5" t="s">
        <v>3877</v>
      </c>
      <c r="B93" s="5" t="s">
        <v>5675</v>
      </c>
      <c r="C93" s="5">
        <v>902</v>
      </c>
      <c r="D93" s="5" t="s">
        <v>129</v>
      </c>
      <c r="E93" s="103">
        <v>16</v>
      </c>
      <c r="F93" s="104">
        <v>2.48</v>
      </c>
      <c r="G93" s="105">
        <v>5.0999999999999997E-2</v>
      </c>
      <c r="H93" s="106">
        <v>0</v>
      </c>
      <c r="I93" s="103">
        <v>15</v>
      </c>
      <c r="J93" s="104">
        <v>2.4900000000000002</v>
      </c>
      <c r="K93" s="105">
        <v>5.0999999999999997E-2</v>
      </c>
      <c r="L93" s="106">
        <v>0</v>
      </c>
      <c r="M93" s="103">
        <v>14</v>
      </c>
      <c r="N93" s="104">
        <v>2.5</v>
      </c>
      <c r="O93" s="105">
        <v>5.0999999999999997E-2</v>
      </c>
      <c r="P93" s="106">
        <v>0</v>
      </c>
    </row>
    <row r="94" spans="1:24" x14ac:dyDescent="0.25">
      <c r="A94" s="5" t="s">
        <v>1331</v>
      </c>
      <c r="B94" s="5">
        <v>549</v>
      </c>
      <c r="C94" s="5">
        <v>63</v>
      </c>
      <c r="D94" s="5" t="s">
        <v>134</v>
      </c>
      <c r="E94" s="103">
        <v>16</v>
      </c>
      <c r="F94" s="104">
        <v>2.5</v>
      </c>
      <c r="G94" s="105">
        <v>4.1000000000000002E-2</v>
      </c>
      <c r="H94" s="106">
        <v>0</v>
      </c>
      <c r="I94" s="103">
        <v>15</v>
      </c>
      <c r="J94" s="104">
        <v>2.5</v>
      </c>
      <c r="K94" s="105">
        <v>4.2999999999999997E-2</v>
      </c>
      <c r="L94" s="106">
        <v>0</v>
      </c>
      <c r="M94" s="103">
        <v>14</v>
      </c>
      <c r="N94" s="104">
        <v>2.5299999999999998</v>
      </c>
      <c r="O94" s="105">
        <v>4.2000000000000003E-2</v>
      </c>
      <c r="P94" s="106">
        <v>0</v>
      </c>
    </row>
    <row r="95" spans="1:24" x14ac:dyDescent="0.25">
      <c r="A95" s="5" t="s">
        <v>1177</v>
      </c>
      <c r="B95" s="5">
        <v>570</v>
      </c>
      <c r="C95" s="5">
        <v>70</v>
      </c>
      <c r="D95" s="5" t="s">
        <v>133</v>
      </c>
      <c r="E95" s="103">
        <v>16</v>
      </c>
      <c r="F95" s="104">
        <v>2.5099999999999998</v>
      </c>
      <c r="G95" s="105">
        <v>0.05</v>
      </c>
      <c r="H95" s="106">
        <v>1.2999999999999999E-2</v>
      </c>
      <c r="I95" s="103">
        <v>15</v>
      </c>
      <c r="J95" s="104">
        <v>2.5299999999999998</v>
      </c>
      <c r="K95" s="105">
        <v>0.05</v>
      </c>
      <c r="L95" s="106">
        <v>1.4E-2</v>
      </c>
      <c r="M95" s="103">
        <v>14</v>
      </c>
      <c r="N95" s="104">
        <v>2.56</v>
      </c>
      <c r="O95" s="105">
        <v>4.8000000000000001E-2</v>
      </c>
      <c r="P95" s="106">
        <v>1.2999999999999999E-2</v>
      </c>
    </row>
    <row r="96" spans="1:24" x14ac:dyDescent="0.25">
      <c r="A96" s="5" t="s">
        <v>5791</v>
      </c>
      <c r="B96" s="5" t="s">
        <v>5696</v>
      </c>
      <c r="C96" s="5" t="s">
        <v>1707</v>
      </c>
      <c r="D96" s="5" t="s">
        <v>133</v>
      </c>
      <c r="E96" s="103">
        <v>16</v>
      </c>
      <c r="F96" s="104">
        <v>2.48</v>
      </c>
      <c r="G96" s="105">
        <v>5.1999999999999998E-2</v>
      </c>
      <c r="H96" s="106">
        <v>1.7000000000000001E-2</v>
      </c>
      <c r="I96" s="103">
        <v>15</v>
      </c>
      <c r="J96" s="104">
        <v>2.48</v>
      </c>
      <c r="K96" s="105">
        <v>4.9000000000000002E-2</v>
      </c>
      <c r="L96" s="106">
        <v>1.7000000000000001E-2</v>
      </c>
      <c r="M96" s="103">
        <v>14</v>
      </c>
      <c r="N96" s="104">
        <v>2.5299999999999998</v>
      </c>
      <c r="O96" s="105">
        <v>4.5999999999999999E-2</v>
      </c>
      <c r="P96" s="106">
        <v>1.4E-2</v>
      </c>
    </row>
    <row r="97" spans="1:24" x14ac:dyDescent="0.25">
      <c r="A97" s="5" t="s">
        <v>3745</v>
      </c>
      <c r="B97" s="5" t="s">
        <v>5696</v>
      </c>
      <c r="C97" s="5" t="s">
        <v>1707</v>
      </c>
      <c r="D97" s="5" t="s">
        <v>126</v>
      </c>
      <c r="E97" s="103">
        <v>16</v>
      </c>
      <c r="F97" s="104">
        <v>2.4900000000000002</v>
      </c>
      <c r="G97" s="105">
        <v>4.8000000000000001E-2</v>
      </c>
      <c r="H97" s="105">
        <v>0.01</v>
      </c>
      <c r="I97" s="103">
        <v>15</v>
      </c>
      <c r="J97" s="104">
        <v>2.5</v>
      </c>
      <c r="K97" s="105">
        <v>5.2999999999999999E-2</v>
      </c>
      <c r="L97" s="105">
        <v>1.0999999999999999E-2</v>
      </c>
      <c r="M97" s="103">
        <v>14</v>
      </c>
      <c r="N97" s="104">
        <v>2.54</v>
      </c>
      <c r="O97" s="105">
        <v>0.05</v>
      </c>
      <c r="P97" s="105">
        <v>8.9999999999999993E-3</v>
      </c>
    </row>
    <row r="98" spans="1:24" x14ac:dyDescent="0.25">
      <c r="A98" s="5" t="s">
        <v>259</v>
      </c>
      <c r="B98" s="5">
        <v>544</v>
      </c>
      <c r="C98" s="108" t="s">
        <v>260</v>
      </c>
      <c r="D98" s="5" t="s">
        <v>130</v>
      </c>
      <c r="E98" s="103">
        <v>16</v>
      </c>
      <c r="F98" s="104">
        <v>2.5299999999999998</v>
      </c>
      <c r="G98" s="105">
        <v>4.3999999999999997E-2</v>
      </c>
      <c r="H98" s="106">
        <v>0</v>
      </c>
      <c r="I98" s="103">
        <v>15</v>
      </c>
      <c r="J98" s="104">
        <v>2.5299999999999998</v>
      </c>
      <c r="K98" s="105">
        <v>4.4999999999999998E-2</v>
      </c>
      <c r="L98" s="106">
        <v>0</v>
      </c>
      <c r="M98" s="103">
        <v>14</v>
      </c>
      <c r="N98" s="104">
        <v>2.59</v>
      </c>
      <c r="O98" s="105">
        <v>4.2999999999999997E-2</v>
      </c>
      <c r="P98" s="106">
        <v>0</v>
      </c>
    </row>
    <row r="99" spans="1:24" x14ac:dyDescent="0.25">
      <c r="A99" s="5" t="s">
        <v>3415</v>
      </c>
      <c r="B99" s="5">
        <v>61009</v>
      </c>
      <c r="C99" s="5" t="s">
        <v>3442</v>
      </c>
      <c r="D99" s="5" t="s">
        <v>135</v>
      </c>
      <c r="E99" s="103">
        <v>16</v>
      </c>
      <c r="F99" s="104">
        <v>2.57</v>
      </c>
      <c r="G99" s="105">
        <v>0.04</v>
      </c>
      <c r="H99" s="106">
        <v>0</v>
      </c>
      <c r="I99" s="103">
        <v>15</v>
      </c>
      <c r="J99" s="104">
        <v>2.57</v>
      </c>
      <c r="K99" s="105">
        <v>0.04</v>
      </c>
      <c r="L99" s="106">
        <v>0</v>
      </c>
      <c r="M99" s="103">
        <v>14</v>
      </c>
      <c r="N99" s="104">
        <v>2.56</v>
      </c>
      <c r="O99" s="105">
        <v>4.3999999999999997E-2</v>
      </c>
      <c r="P99" s="106">
        <v>0</v>
      </c>
    </row>
    <row r="100" spans="1:24" x14ac:dyDescent="0.25">
      <c r="A100" s="5" t="s">
        <v>279</v>
      </c>
      <c r="B100" s="5">
        <v>545</v>
      </c>
      <c r="C100" s="5">
        <v>48</v>
      </c>
      <c r="D100" s="5" t="s">
        <v>135</v>
      </c>
      <c r="E100" s="103">
        <v>16</v>
      </c>
      <c r="F100" s="104">
        <v>2.56</v>
      </c>
      <c r="G100" s="105">
        <v>4.5999999999999999E-2</v>
      </c>
      <c r="H100" s="106">
        <v>0</v>
      </c>
      <c r="I100" s="103">
        <v>15</v>
      </c>
      <c r="J100" s="104">
        <v>2.5499999999999998</v>
      </c>
      <c r="K100" s="105">
        <v>4.2000000000000003E-2</v>
      </c>
      <c r="L100" s="106">
        <v>0</v>
      </c>
      <c r="M100" s="103">
        <v>14</v>
      </c>
      <c r="N100" s="104">
        <v>2.6</v>
      </c>
      <c r="O100" s="105">
        <v>4.3999999999999997E-2</v>
      </c>
      <c r="P100" s="106">
        <v>0</v>
      </c>
    </row>
    <row r="101" spans="1:24" x14ac:dyDescent="0.25">
      <c r="A101" s="5" t="s">
        <v>3802</v>
      </c>
      <c r="B101" s="5" t="s">
        <v>2479</v>
      </c>
      <c r="C101" s="5" t="s">
        <v>2481</v>
      </c>
      <c r="D101" s="5" t="s">
        <v>130</v>
      </c>
      <c r="E101" s="103">
        <v>16</v>
      </c>
      <c r="F101" s="104">
        <v>2.5499999999999998</v>
      </c>
      <c r="G101" s="105">
        <v>0.03</v>
      </c>
      <c r="H101" s="106">
        <v>0</v>
      </c>
      <c r="I101" s="103">
        <v>15</v>
      </c>
      <c r="J101" s="104">
        <v>2.56</v>
      </c>
      <c r="K101" s="105">
        <v>0.03</v>
      </c>
      <c r="L101" s="106">
        <v>0</v>
      </c>
      <c r="M101" s="103">
        <v>14</v>
      </c>
      <c r="N101" s="104">
        <v>2.57</v>
      </c>
      <c r="O101" s="105">
        <v>2.8000000000000001E-2</v>
      </c>
      <c r="P101" s="106">
        <v>0</v>
      </c>
    </row>
    <row r="102" spans="1:24" x14ac:dyDescent="0.25">
      <c r="A102" s="5" t="s">
        <v>5934</v>
      </c>
      <c r="B102" s="5" t="s">
        <v>5731</v>
      </c>
      <c r="C102" s="5">
        <v>18</v>
      </c>
      <c r="D102" s="5" t="s">
        <v>133</v>
      </c>
      <c r="E102" s="103">
        <v>16</v>
      </c>
      <c r="F102" s="104">
        <v>2.5</v>
      </c>
      <c r="G102" s="105">
        <v>0.05</v>
      </c>
      <c r="H102" s="106">
        <v>1.7999999999999999E-2</v>
      </c>
      <c r="I102" s="103">
        <v>15</v>
      </c>
      <c r="J102" s="104">
        <v>2.5</v>
      </c>
      <c r="K102" s="105">
        <v>5.6000000000000001E-2</v>
      </c>
      <c r="L102" s="106">
        <v>1.9E-2</v>
      </c>
      <c r="M102" s="103">
        <v>14</v>
      </c>
      <c r="N102" s="104">
        <v>2.5499999999999998</v>
      </c>
      <c r="O102" s="105">
        <v>4.8000000000000001E-2</v>
      </c>
      <c r="P102" s="106">
        <v>1.6E-2</v>
      </c>
      <c r="Q102" s="103">
        <v>13</v>
      </c>
      <c r="R102" s="104">
        <v>2.56</v>
      </c>
      <c r="S102" s="105">
        <v>3.4000000000000002E-2</v>
      </c>
      <c r="T102" s="106">
        <v>1.0999999999999999E-2</v>
      </c>
      <c r="U102" s="103">
        <v>12</v>
      </c>
      <c r="V102" s="104">
        <v>2.58</v>
      </c>
      <c r="W102" s="105">
        <v>3.1E-2</v>
      </c>
      <c r="X102" s="106">
        <v>8.9999999999999993E-3</v>
      </c>
    </row>
    <row r="103" spans="1:24" x14ac:dyDescent="0.25">
      <c r="A103" s="5" t="s">
        <v>29</v>
      </c>
      <c r="B103" s="5" t="s">
        <v>5731</v>
      </c>
      <c r="C103" s="5" t="s">
        <v>5730</v>
      </c>
      <c r="D103" s="5" t="s">
        <v>133</v>
      </c>
      <c r="E103" s="103">
        <v>16</v>
      </c>
      <c r="F103" s="104">
        <v>2.52</v>
      </c>
      <c r="G103" s="105">
        <v>4.8000000000000001E-2</v>
      </c>
      <c r="H103" s="106">
        <v>1.7000000000000001E-2</v>
      </c>
      <c r="I103" s="103">
        <v>15</v>
      </c>
      <c r="J103" s="104">
        <v>2.52</v>
      </c>
      <c r="K103" s="105">
        <v>5.6000000000000001E-2</v>
      </c>
      <c r="L103" s="106">
        <v>1.7999999999999999E-2</v>
      </c>
      <c r="M103" s="103">
        <v>14</v>
      </c>
      <c r="N103" s="104">
        <v>2.57</v>
      </c>
      <c r="O103" s="105">
        <v>4.5999999999999999E-2</v>
      </c>
      <c r="P103" s="106">
        <v>1.4999999999999999E-2</v>
      </c>
    </row>
    <row r="104" spans="1:24" x14ac:dyDescent="0.25">
      <c r="A104" s="5" t="s">
        <v>269</v>
      </c>
      <c r="B104" s="5" t="s">
        <v>270</v>
      </c>
      <c r="C104" s="5" t="s">
        <v>271</v>
      </c>
      <c r="D104" s="5" t="s">
        <v>133</v>
      </c>
      <c r="E104" s="103">
        <v>16</v>
      </c>
      <c r="F104" s="104">
        <v>2.52</v>
      </c>
      <c r="G104" s="105">
        <v>4.8000000000000001E-2</v>
      </c>
      <c r="H104" s="106">
        <v>2.1999999999999999E-2</v>
      </c>
      <c r="I104" s="103">
        <v>15</v>
      </c>
      <c r="J104" s="104">
        <v>2.54</v>
      </c>
      <c r="K104" s="105">
        <v>4.7E-2</v>
      </c>
      <c r="L104" s="106">
        <v>2.1000000000000001E-2</v>
      </c>
      <c r="M104" s="103">
        <v>14</v>
      </c>
      <c r="N104" s="104">
        <v>2.57</v>
      </c>
      <c r="O104" s="105">
        <v>0.04</v>
      </c>
      <c r="P104" s="106">
        <v>0.02</v>
      </c>
    </row>
    <row r="105" spans="1:24" x14ac:dyDescent="0.25">
      <c r="A105" s="5" t="s">
        <v>3628</v>
      </c>
      <c r="B105" s="5">
        <v>599</v>
      </c>
      <c r="C105" s="5">
        <v>99</v>
      </c>
      <c r="D105" s="5" t="s">
        <v>128</v>
      </c>
      <c r="E105" s="103">
        <v>16</v>
      </c>
      <c r="F105" s="104">
        <v>2.4729999999999999</v>
      </c>
      <c r="G105" s="105">
        <v>4.8000000000000001E-2</v>
      </c>
      <c r="H105" s="106">
        <v>0</v>
      </c>
      <c r="I105" s="103">
        <v>15</v>
      </c>
      <c r="J105" s="104">
        <v>2.48</v>
      </c>
      <c r="K105" s="105">
        <v>0.05</v>
      </c>
      <c r="L105" s="106">
        <v>0</v>
      </c>
      <c r="M105" s="103">
        <v>14</v>
      </c>
      <c r="N105" s="104">
        <v>2.5499999999999998</v>
      </c>
      <c r="O105" s="105">
        <v>4.9000000000000002E-2</v>
      </c>
      <c r="P105" s="106">
        <v>0</v>
      </c>
    </row>
    <row r="106" spans="1:24" x14ac:dyDescent="0.25">
      <c r="A106" s="5" t="s">
        <v>22</v>
      </c>
      <c r="B106" s="5">
        <v>540</v>
      </c>
      <c r="C106" s="5">
        <v>56</v>
      </c>
      <c r="D106" s="5" t="s">
        <v>126</v>
      </c>
      <c r="E106" s="103">
        <v>16</v>
      </c>
      <c r="F106" s="104">
        <v>2.4900000000000002</v>
      </c>
      <c r="G106" s="105">
        <v>5.3999999999999999E-2</v>
      </c>
      <c r="H106" s="106">
        <v>1.4999999999999999E-2</v>
      </c>
      <c r="I106" s="103">
        <v>15</v>
      </c>
      <c r="J106" s="104">
        <v>2.48</v>
      </c>
      <c r="K106" s="105">
        <v>5.7000000000000002E-2</v>
      </c>
      <c r="L106" s="106">
        <v>1.7000000000000001E-2</v>
      </c>
      <c r="M106" s="103">
        <v>14</v>
      </c>
      <c r="N106" s="104">
        <v>2.52</v>
      </c>
      <c r="O106" s="105">
        <v>4.4999999999999998E-2</v>
      </c>
      <c r="P106" s="106">
        <v>1.2E-2</v>
      </c>
    </row>
    <row r="107" spans="1:24" x14ac:dyDescent="0.25">
      <c r="A107" s="5" t="s">
        <v>4199</v>
      </c>
      <c r="B107" s="5" t="s">
        <v>3097</v>
      </c>
      <c r="C107" s="5" t="s">
        <v>3096</v>
      </c>
      <c r="D107" s="5" t="s">
        <v>128</v>
      </c>
      <c r="E107" s="103">
        <v>16</v>
      </c>
      <c r="F107" s="104">
        <v>2.54</v>
      </c>
      <c r="G107" s="105">
        <v>5.0999999999999997E-2</v>
      </c>
      <c r="H107" s="106">
        <v>0</v>
      </c>
      <c r="I107" s="103">
        <v>15</v>
      </c>
      <c r="J107" s="104">
        <v>2.54</v>
      </c>
      <c r="K107" s="105">
        <v>5.3999999999999999E-2</v>
      </c>
      <c r="L107" s="106">
        <v>0</v>
      </c>
      <c r="M107" s="103">
        <v>14</v>
      </c>
      <c r="N107" s="104">
        <v>2.54</v>
      </c>
      <c r="O107" s="105">
        <v>0.05</v>
      </c>
      <c r="P107" s="106">
        <v>0</v>
      </c>
    </row>
    <row r="108" spans="1:24" x14ac:dyDescent="0.25">
      <c r="A108" s="5" t="s">
        <v>71</v>
      </c>
      <c r="B108" s="5">
        <v>547</v>
      </c>
      <c r="C108" s="5">
        <v>59</v>
      </c>
      <c r="D108" s="5" t="s">
        <v>133</v>
      </c>
      <c r="E108" s="103">
        <v>16</v>
      </c>
      <c r="F108" s="104">
        <v>2.4900000000000002</v>
      </c>
      <c r="G108" s="105">
        <v>5.1999999999999998E-2</v>
      </c>
      <c r="H108" s="106">
        <v>1.7000000000000001E-2</v>
      </c>
      <c r="I108" s="103">
        <v>15</v>
      </c>
      <c r="J108" s="104">
        <v>2.4900000000000002</v>
      </c>
      <c r="K108" s="105">
        <v>5.3999999999999999E-2</v>
      </c>
      <c r="L108" s="106">
        <v>1.7000000000000001E-2</v>
      </c>
      <c r="M108" s="103">
        <v>14</v>
      </c>
      <c r="N108" s="104">
        <v>2.52</v>
      </c>
      <c r="O108" s="105">
        <v>5.2999999999999999E-2</v>
      </c>
      <c r="P108" s="106">
        <v>1.6E-2</v>
      </c>
    </row>
    <row r="109" spans="1:24" x14ac:dyDescent="0.25">
      <c r="A109" s="5" t="s">
        <v>276</v>
      </c>
      <c r="B109" s="5">
        <v>541</v>
      </c>
      <c r="C109" s="5">
        <v>8</v>
      </c>
      <c r="D109" s="5" t="s">
        <v>135</v>
      </c>
      <c r="E109" s="103">
        <v>16</v>
      </c>
      <c r="F109" s="104">
        <v>2.56</v>
      </c>
      <c r="G109" s="105">
        <v>0.04</v>
      </c>
      <c r="H109" s="106">
        <v>0</v>
      </c>
      <c r="I109" s="103">
        <v>15</v>
      </c>
      <c r="J109" s="104">
        <v>2.58</v>
      </c>
      <c r="K109" s="105">
        <v>0.04</v>
      </c>
      <c r="L109" s="106">
        <v>0</v>
      </c>
      <c r="M109" s="103">
        <v>14</v>
      </c>
      <c r="N109" s="104">
        <v>2.59</v>
      </c>
      <c r="O109" s="105">
        <v>0.04</v>
      </c>
      <c r="P109" s="106">
        <v>0</v>
      </c>
    </row>
    <row r="110" spans="1:24" x14ac:dyDescent="0.25">
      <c r="A110" s="5" t="s">
        <v>272</v>
      </c>
      <c r="B110" s="5">
        <v>539</v>
      </c>
      <c r="C110" s="5">
        <v>45</v>
      </c>
      <c r="D110" s="5" t="s">
        <v>133</v>
      </c>
      <c r="E110" s="103">
        <v>16</v>
      </c>
      <c r="F110" s="104">
        <v>2.5</v>
      </c>
      <c r="G110" s="105">
        <v>4.4999999999999998E-2</v>
      </c>
      <c r="H110" s="106">
        <v>1.7999999999999999E-2</v>
      </c>
      <c r="I110" s="103">
        <v>15</v>
      </c>
      <c r="J110" s="104">
        <v>2.54</v>
      </c>
      <c r="K110" s="105">
        <v>4.7E-2</v>
      </c>
      <c r="L110" s="106">
        <v>0.02</v>
      </c>
      <c r="M110" s="103">
        <v>14</v>
      </c>
      <c r="N110" s="104">
        <v>2.57</v>
      </c>
      <c r="O110" s="105">
        <v>0.05</v>
      </c>
      <c r="P110" s="106">
        <v>2.1000000000000001E-2</v>
      </c>
    </row>
    <row r="111" spans="1:24" x14ac:dyDescent="0.25">
      <c r="A111" s="5" t="s">
        <v>3412</v>
      </c>
      <c r="B111" s="5">
        <v>586</v>
      </c>
      <c r="C111" s="5">
        <v>86</v>
      </c>
      <c r="D111" s="5" t="s">
        <v>2438</v>
      </c>
      <c r="E111" s="103">
        <v>16</v>
      </c>
      <c r="F111" s="104">
        <v>2.5099999999999998</v>
      </c>
      <c r="G111" s="105">
        <v>4.7E-2</v>
      </c>
      <c r="H111" s="106">
        <v>0</v>
      </c>
      <c r="I111" s="103">
        <v>15</v>
      </c>
      <c r="J111" s="104">
        <v>2.52</v>
      </c>
      <c r="K111" s="105">
        <v>4.9000000000000002E-2</v>
      </c>
      <c r="L111" s="106">
        <v>0</v>
      </c>
      <c r="M111" s="103">
        <v>14</v>
      </c>
      <c r="N111" s="104">
        <v>2.5299999999999998</v>
      </c>
      <c r="O111" s="105">
        <v>5.0999999999999997E-2</v>
      </c>
      <c r="P111" s="106">
        <v>0</v>
      </c>
    </row>
    <row r="112" spans="1:24" x14ac:dyDescent="0.25">
      <c r="A112" s="5" t="s">
        <v>4371</v>
      </c>
      <c r="B112" s="5">
        <v>586</v>
      </c>
      <c r="C112" s="5">
        <v>86</v>
      </c>
      <c r="D112" s="5" t="s">
        <v>2438</v>
      </c>
      <c r="E112" s="103">
        <v>16</v>
      </c>
      <c r="F112" s="104">
        <v>2.5299999999999998</v>
      </c>
      <c r="G112" s="105">
        <v>4.1000000000000002E-2</v>
      </c>
      <c r="H112" s="106">
        <v>0</v>
      </c>
      <c r="I112" s="103">
        <v>15</v>
      </c>
      <c r="J112" s="104">
        <v>2.54</v>
      </c>
      <c r="K112" s="105">
        <v>4.1000000000000002E-2</v>
      </c>
      <c r="L112" s="106">
        <v>0</v>
      </c>
      <c r="M112" s="103">
        <v>14</v>
      </c>
      <c r="N112" s="104">
        <v>2.56</v>
      </c>
      <c r="O112" s="105">
        <v>4.1000000000000002E-2</v>
      </c>
      <c r="P112" s="106">
        <v>0</v>
      </c>
    </row>
    <row r="113" spans="1:24" x14ac:dyDescent="0.25">
      <c r="A113" s="5" t="s">
        <v>87</v>
      </c>
      <c r="B113" s="5">
        <v>568</v>
      </c>
      <c r="C113" s="5">
        <v>68</v>
      </c>
      <c r="D113" s="5" t="s">
        <v>126</v>
      </c>
      <c r="E113" s="103">
        <v>16</v>
      </c>
      <c r="F113" s="104">
        <v>2.4700000000000002</v>
      </c>
      <c r="G113" s="105">
        <v>5.5E-2</v>
      </c>
      <c r="H113" s="106">
        <v>2.3E-2</v>
      </c>
      <c r="I113" s="103">
        <v>15</v>
      </c>
      <c r="J113" s="104">
        <v>2.4900000000000002</v>
      </c>
      <c r="K113" s="105">
        <v>4.7E-2</v>
      </c>
      <c r="L113" s="106">
        <v>2.5999999999999999E-2</v>
      </c>
      <c r="M113" s="103">
        <v>14</v>
      </c>
      <c r="N113" s="104">
        <v>2.5499999999999998</v>
      </c>
      <c r="O113" s="105">
        <v>5.5E-2</v>
      </c>
      <c r="P113" s="106">
        <v>1.7000000000000001E-2</v>
      </c>
    </row>
    <row r="114" spans="1:24" x14ac:dyDescent="0.25">
      <c r="A114" s="5" t="s">
        <v>679</v>
      </c>
      <c r="B114" s="5" t="s">
        <v>6473</v>
      </c>
      <c r="C114" s="5">
        <v>68</v>
      </c>
      <c r="D114" s="5" t="s">
        <v>126</v>
      </c>
      <c r="E114" s="103">
        <v>16</v>
      </c>
      <c r="F114" s="104">
        <v>2.4900000000000002</v>
      </c>
      <c r="G114" s="105">
        <v>5.6000000000000001E-2</v>
      </c>
      <c r="H114" s="106">
        <v>2.1999999999999999E-2</v>
      </c>
      <c r="I114" s="103">
        <v>15</v>
      </c>
      <c r="J114" s="104">
        <v>2.5</v>
      </c>
      <c r="K114" s="105">
        <v>5.8000000000000003E-2</v>
      </c>
      <c r="L114" s="106">
        <v>0.02</v>
      </c>
      <c r="M114" s="103">
        <v>14</v>
      </c>
      <c r="N114" s="104">
        <v>2.5499999999999998</v>
      </c>
      <c r="O114" s="105">
        <v>5.6000000000000001E-2</v>
      </c>
      <c r="P114" s="106">
        <v>1.4E-2</v>
      </c>
    </row>
    <row r="115" spans="1:24" x14ac:dyDescent="0.25">
      <c r="A115" s="5" t="s">
        <v>5778</v>
      </c>
      <c r="B115" s="5" t="s">
        <v>5780</v>
      </c>
      <c r="C115" s="5">
        <v>101</v>
      </c>
      <c r="D115" s="5" t="s">
        <v>126</v>
      </c>
      <c r="E115" s="103">
        <v>16</v>
      </c>
      <c r="F115" s="104">
        <v>2.5</v>
      </c>
      <c r="G115" s="105">
        <v>0.05</v>
      </c>
      <c r="H115" s="106">
        <v>1.4999999999999999E-2</v>
      </c>
      <c r="I115" s="103">
        <v>15</v>
      </c>
      <c r="J115" s="104">
        <v>2.5099999999999998</v>
      </c>
      <c r="K115" s="105">
        <v>5.2999999999999999E-2</v>
      </c>
      <c r="L115" s="106">
        <v>1.4999999999999999E-2</v>
      </c>
      <c r="M115" s="103">
        <v>14</v>
      </c>
      <c r="N115" s="104">
        <v>2.5299999999999998</v>
      </c>
      <c r="O115" s="105">
        <v>5.0999999999999997E-2</v>
      </c>
      <c r="P115" s="106">
        <v>1.4999999999999999E-2</v>
      </c>
    </row>
    <row r="116" spans="1:24" x14ac:dyDescent="0.25">
      <c r="A116" s="5" t="s">
        <v>4200</v>
      </c>
      <c r="B116" s="5" t="s">
        <v>5780</v>
      </c>
      <c r="C116" s="5">
        <v>101</v>
      </c>
      <c r="D116" s="5" t="s">
        <v>126</v>
      </c>
      <c r="E116" s="103">
        <v>16</v>
      </c>
      <c r="F116" s="104">
        <v>2.5099999999999998</v>
      </c>
      <c r="G116" s="105">
        <v>4.8000000000000001E-2</v>
      </c>
      <c r="H116" s="106">
        <v>1.4E-2</v>
      </c>
      <c r="I116" s="103">
        <v>15</v>
      </c>
      <c r="J116" s="104">
        <v>2.52</v>
      </c>
      <c r="K116" s="105">
        <v>5.0999999999999997E-2</v>
      </c>
      <c r="L116" s="106">
        <v>1.4E-2</v>
      </c>
      <c r="M116" s="103">
        <v>14</v>
      </c>
      <c r="N116" s="104">
        <v>2.54</v>
      </c>
      <c r="O116" s="105">
        <v>4.9000000000000002E-2</v>
      </c>
      <c r="P116" s="106">
        <v>1.4E-2</v>
      </c>
    </row>
    <row r="117" spans="1:24" x14ac:dyDescent="0.25">
      <c r="A117" s="5" t="s">
        <v>2732</v>
      </c>
      <c r="B117" s="5">
        <v>579</v>
      </c>
      <c r="C117" s="5">
        <v>79</v>
      </c>
      <c r="D117" s="5" t="s">
        <v>126</v>
      </c>
      <c r="E117" s="103">
        <v>16</v>
      </c>
      <c r="F117" s="104">
        <v>2.4900000000000002</v>
      </c>
      <c r="G117" s="105">
        <v>0.05</v>
      </c>
      <c r="H117" s="106">
        <v>1.7999999999999999E-2</v>
      </c>
      <c r="I117" s="103">
        <v>15</v>
      </c>
      <c r="J117" s="104">
        <v>2.4900000000000002</v>
      </c>
      <c r="K117" s="105">
        <v>0.05</v>
      </c>
      <c r="L117" s="106">
        <v>1.7000000000000001E-2</v>
      </c>
      <c r="M117" s="103">
        <v>14</v>
      </c>
      <c r="N117" s="104">
        <v>2.5299999999999998</v>
      </c>
      <c r="O117" s="105">
        <v>0.05</v>
      </c>
      <c r="P117" s="106">
        <v>1.4E-2</v>
      </c>
    </row>
    <row r="118" spans="1:24" x14ac:dyDescent="0.25">
      <c r="A118" s="5" t="s">
        <v>6301</v>
      </c>
      <c r="B118" s="5" t="s">
        <v>5696</v>
      </c>
      <c r="C118" s="5" t="s">
        <v>1707</v>
      </c>
      <c r="D118" s="5" t="s">
        <v>126</v>
      </c>
      <c r="E118" s="103">
        <v>16</v>
      </c>
      <c r="F118" s="104">
        <v>2.46</v>
      </c>
      <c r="G118" s="105">
        <v>5.7000000000000002E-2</v>
      </c>
      <c r="H118" s="106">
        <v>0.02</v>
      </c>
      <c r="I118" s="103">
        <v>15</v>
      </c>
      <c r="J118" s="104">
        <v>2.4700000000000002</v>
      </c>
      <c r="K118" s="105">
        <v>5.6000000000000001E-2</v>
      </c>
      <c r="L118" s="106">
        <v>1.9E-2</v>
      </c>
      <c r="M118" s="103">
        <v>14</v>
      </c>
      <c r="N118" s="104">
        <v>2.5099999999999998</v>
      </c>
      <c r="O118" s="105">
        <v>5.6000000000000001E-2</v>
      </c>
      <c r="P118" s="106">
        <v>1.7999999999999999E-2</v>
      </c>
      <c r="Q118" s="103">
        <v>13</v>
      </c>
      <c r="R118" s="104">
        <v>2.56</v>
      </c>
      <c r="S118" s="105">
        <v>3.4000000000000002E-2</v>
      </c>
      <c r="T118" s="106">
        <v>1.0999999999999999E-2</v>
      </c>
      <c r="U118" s="103">
        <v>12</v>
      </c>
      <c r="V118" s="104">
        <v>2.58</v>
      </c>
      <c r="W118" s="105">
        <v>3.1E-2</v>
      </c>
      <c r="X118" s="106">
        <v>8.9999999999999993E-3</v>
      </c>
    </row>
    <row r="119" spans="1:24" x14ac:dyDescent="0.25">
      <c r="A119" s="5" t="s">
        <v>1627</v>
      </c>
      <c r="B119" s="5" t="s">
        <v>5696</v>
      </c>
      <c r="C119" s="5" t="s">
        <v>1707</v>
      </c>
      <c r="D119" s="5" t="s">
        <v>126</v>
      </c>
      <c r="E119" s="103">
        <v>16</v>
      </c>
      <c r="F119" s="104">
        <v>2.4700000000000002</v>
      </c>
      <c r="G119" s="105">
        <v>5.5E-2</v>
      </c>
      <c r="H119" s="106">
        <v>1.9E-2</v>
      </c>
      <c r="I119" s="103">
        <v>15</v>
      </c>
      <c r="J119" s="104">
        <v>2.48</v>
      </c>
      <c r="K119" s="105">
        <v>5.3999999999999999E-2</v>
      </c>
      <c r="L119" s="106">
        <v>1.7999999999999999E-2</v>
      </c>
      <c r="M119" s="103">
        <v>14</v>
      </c>
      <c r="N119" s="104">
        <v>2.52</v>
      </c>
      <c r="O119" s="105">
        <v>5.3999999999999999E-2</v>
      </c>
      <c r="P119" s="106">
        <v>1.7000000000000001E-2</v>
      </c>
    </row>
    <row r="120" spans="1:24" x14ac:dyDescent="0.25">
      <c r="A120" s="5" t="s">
        <v>5695</v>
      </c>
      <c r="B120" s="5" t="s">
        <v>5696</v>
      </c>
      <c r="C120" s="5" t="s">
        <v>1707</v>
      </c>
      <c r="D120" s="5" t="s">
        <v>126</v>
      </c>
      <c r="E120" s="103">
        <v>16</v>
      </c>
      <c r="F120" s="104">
        <v>2.4700000000000002</v>
      </c>
      <c r="G120" s="105">
        <v>5.5E-2</v>
      </c>
      <c r="H120" s="106">
        <v>1.9E-2</v>
      </c>
      <c r="I120" s="103">
        <v>15</v>
      </c>
      <c r="J120" s="104">
        <v>2.48</v>
      </c>
      <c r="K120" s="105">
        <v>5.3999999999999999E-2</v>
      </c>
      <c r="L120" s="106">
        <v>1.7999999999999999E-2</v>
      </c>
      <c r="M120" s="103">
        <v>14</v>
      </c>
      <c r="N120" s="104">
        <v>2.52</v>
      </c>
      <c r="O120" s="105">
        <v>5.3999999999999999E-2</v>
      </c>
      <c r="P120" s="106">
        <v>1.7000000000000001E-2</v>
      </c>
    </row>
    <row r="121" spans="1:24" x14ac:dyDescent="0.25">
      <c r="A121" s="5" t="s">
        <v>3855</v>
      </c>
      <c r="B121" s="5">
        <v>534</v>
      </c>
      <c r="C121" s="5">
        <v>44</v>
      </c>
      <c r="D121" s="5" t="s">
        <v>128</v>
      </c>
      <c r="E121" s="103">
        <v>16</v>
      </c>
      <c r="F121" s="104">
        <v>2.4900000000000002</v>
      </c>
      <c r="G121" s="105">
        <v>4.9000000000000002E-2</v>
      </c>
      <c r="H121" s="106">
        <v>0</v>
      </c>
      <c r="I121" s="103">
        <v>15</v>
      </c>
      <c r="J121" s="104">
        <v>2.5099999999999998</v>
      </c>
      <c r="K121" s="105">
        <v>4.8000000000000001E-2</v>
      </c>
      <c r="L121" s="106">
        <v>0</v>
      </c>
      <c r="M121" s="103">
        <v>14</v>
      </c>
      <c r="N121" s="104">
        <v>2.5499999999999998</v>
      </c>
      <c r="O121" s="105">
        <v>4.4999999999999998E-2</v>
      </c>
      <c r="P121" s="106">
        <v>0</v>
      </c>
    </row>
    <row r="122" spans="1:24" x14ac:dyDescent="0.25">
      <c r="A122" s="5" t="s">
        <v>6318</v>
      </c>
      <c r="B122" s="5" t="s">
        <v>6312</v>
      </c>
      <c r="C122" s="5">
        <v>207</v>
      </c>
      <c r="D122" s="5" t="s">
        <v>134</v>
      </c>
      <c r="E122" s="103">
        <v>16</v>
      </c>
      <c r="F122" s="104">
        <v>2.48</v>
      </c>
      <c r="G122" s="105">
        <v>5.3999999999999999E-2</v>
      </c>
      <c r="H122" s="106">
        <v>0</v>
      </c>
      <c r="I122" s="103">
        <v>15</v>
      </c>
      <c r="J122" s="104">
        <v>2.48</v>
      </c>
      <c r="K122" s="105">
        <v>0.05</v>
      </c>
      <c r="L122" s="106">
        <v>0</v>
      </c>
      <c r="M122" s="103">
        <v>14</v>
      </c>
      <c r="N122" s="104">
        <v>2.5</v>
      </c>
      <c r="O122" s="105">
        <v>4.5999999999999999E-2</v>
      </c>
      <c r="P122" s="106">
        <v>0</v>
      </c>
      <c r="Q122" s="103">
        <v>13</v>
      </c>
      <c r="R122" s="104">
        <v>2.58</v>
      </c>
      <c r="S122" s="105">
        <v>4.7E-2</v>
      </c>
      <c r="T122" s="106">
        <v>0</v>
      </c>
      <c r="U122" s="103">
        <v>12</v>
      </c>
      <c r="V122" s="104">
        <v>2.64</v>
      </c>
      <c r="W122" s="105">
        <v>3.6999999999999998E-2</v>
      </c>
      <c r="X122" s="106">
        <v>0</v>
      </c>
    </row>
    <row r="123" spans="1:24" x14ac:dyDescent="0.25">
      <c r="A123" s="5" t="s">
        <v>4070</v>
      </c>
      <c r="B123" s="5">
        <v>593</v>
      </c>
      <c r="C123" s="5">
        <v>93</v>
      </c>
      <c r="D123" s="5" t="s">
        <v>133</v>
      </c>
      <c r="E123" s="103">
        <v>16</v>
      </c>
      <c r="F123" s="104">
        <v>2.48</v>
      </c>
      <c r="G123" s="105">
        <v>0.05</v>
      </c>
      <c r="H123" s="106">
        <v>1.2E-2</v>
      </c>
      <c r="I123" s="103">
        <v>15</v>
      </c>
      <c r="J123" s="104">
        <v>2.4900000000000002</v>
      </c>
      <c r="K123" s="105">
        <v>5.1999999999999998E-2</v>
      </c>
      <c r="L123" s="106">
        <v>1.0999999999999999E-2</v>
      </c>
      <c r="M123" s="103">
        <v>14</v>
      </c>
      <c r="N123" s="104">
        <v>2.5299999999999998</v>
      </c>
      <c r="O123" s="105">
        <v>5.1999999999999998E-2</v>
      </c>
      <c r="P123" s="106">
        <v>8.9999999999999993E-3</v>
      </c>
    </row>
    <row r="124" spans="1:24" x14ac:dyDescent="0.25">
      <c r="A124" s="5" t="s">
        <v>274</v>
      </c>
      <c r="B124" s="5" t="s">
        <v>239</v>
      </c>
      <c r="C124" s="5" t="s">
        <v>275</v>
      </c>
      <c r="D124" s="5" t="s">
        <v>134</v>
      </c>
      <c r="E124" s="103">
        <v>16</v>
      </c>
      <c r="F124" s="104">
        <v>2.52</v>
      </c>
      <c r="G124" s="105">
        <v>4.9000000000000002E-2</v>
      </c>
      <c r="H124" s="106">
        <v>0</v>
      </c>
      <c r="I124" s="103">
        <v>15</v>
      </c>
      <c r="J124" s="104">
        <v>2.5499999999999998</v>
      </c>
      <c r="K124" s="105">
        <v>5.3999999999999999E-2</v>
      </c>
      <c r="L124" s="106">
        <v>0</v>
      </c>
      <c r="M124" s="103">
        <v>14</v>
      </c>
      <c r="N124" s="104">
        <v>2.57</v>
      </c>
      <c r="O124" s="105">
        <v>4.5999999999999999E-2</v>
      </c>
      <c r="P124" s="106">
        <v>0</v>
      </c>
    </row>
    <row r="125" spans="1:24" x14ac:dyDescent="0.25">
      <c r="A125" s="5" t="s">
        <v>6262</v>
      </c>
      <c r="B125" s="5" t="s">
        <v>6239</v>
      </c>
      <c r="C125" s="5">
        <v>92</v>
      </c>
      <c r="D125" s="5" t="s">
        <v>133</v>
      </c>
      <c r="E125" s="103">
        <v>16</v>
      </c>
      <c r="F125" s="104">
        <v>2.5099999999999998</v>
      </c>
      <c r="G125" s="105">
        <v>5.0999999999999997E-2</v>
      </c>
      <c r="H125" s="106">
        <v>1.6E-2</v>
      </c>
      <c r="I125" s="103">
        <v>15</v>
      </c>
      <c r="J125" s="104">
        <v>2.52</v>
      </c>
      <c r="K125" s="105">
        <v>5.5E-2</v>
      </c>
      <c r="L125" s="106">
        <v>1.7000000000000001E-2</v>
      </c>
      <c r="M125" s="103">
        <v>14</v>
      </c>
      <c r="N125" s="104">
        <v>2.54</v>
      </c>
      <c r="O125" s="105">
        <v>5.5E-2</v>
      </c>
      <c r="P125" s="106">
        <v>1.7000000000000001E-2</v>
      </c>
      <c r="Q125" s="103">
        <v>13</v>
      </c>
      <c r="R125" s="104">
        <v>2.56</v>
      </c>
      <c r="S125" s="105">
        <v>3.4000000000000002E-2</v>
      </c>
      <c r="T125" s="106">
        <v>1.0999999999999999E-2</v>
      </c>
      <c r="U125" s="103">
        <v>12</v>
      </c>
      <c r="V125" s="104">
        <v>2.58</v>
      </c>
      <c r="W125" s="105">
        <v>3.1E-2</v>
      </c>
      <c r="X125" s="106">
        <v>8.9999999999999993E-3</v>
      </c>
    </row>
    <row r="126" spans="1:24" x14ac:dyDescent="0.25">
      <c r="A126" s="5" t="s">
        <v>4019</v>
      </c>
      <c r="B126" s="5" t="s">
        <v>6239</v>
      </c>
      <c r="C126" s="5">
        <v>92</v>
      </c>
      <c r="D126" s="5" t="s">
        <v>133</v>
      </c>
      <c r="E126" s="103">
        <v>16</v>
      </c>
      <c r="F126" s="104">
        <v>2.52</v>
      </c>
      <c r="G126" s="105">
        <v>4.9000000000000002E-2</v>
      </c>
      <c r="H126" s="106">
        <v>1.4999999999999999E-2</v>
      </c>
      <c r="I126" s="103">
        <v>15</v>
      </c>
      <c r="J126" s="104">
        <v>2.5299999999999998</v>
      </c>
      <c r="K126" s="105">
        <v>5.2999999999999999E-2</v>
      </c>
      <c r="L126" s="106">
        <v>1.6E-2</v>
      </c>
      <c r="M126" s="103">
        <v>14</v>
      </c>
      <c r="N126" s="104">
        <v>2.5499999999999998</v>
      </c>
      <c r="O126" s="105">
        <v>5.2999999999999999E-2</v>
      </c>
      <c r="P126" s="106">
        <v>1.6E-2</v>
      </c>
      <c r="Q126" s="103">
        <v>13</v>
      </c>
      <c r="R126" s="104">
        <v>2.57</v>
      </c>
      <c r="S126" s="105">
        <v>3.2000000000000001E-2</v>
      </c>
      <c r="T126" s="106">
        <v>0.01</v>
      </c>
      <c r="U126" s="103">
        <v>12</v>
      </c>
      <c r="V126" s="104">
        <v>2.59</v>
      </c>
      <c r="W126" s="105">
        <v>2.9000000000000001E-2</v>
      </c>
      <c r="X126" s="106">
        <v>8.0000000000000002E-3</v>
      </c>
    </row>
    <row r="127" spans="1:24" x14ac:dyDescent="0.25">
      <c r="A127" s="5" t="s">
        <v>5114</v>
      </c>
      <c r="B127" s="5" t="s">
        <v>6135</v>
      </c>
      <c r="C127" s="5">
        <v>206</v>
      </c>
      <c r="D127" s="5" t="s">
        <v>126</v>
      </c>
      <c r="E127" s="103">
        <v>16</v>
      </c>
      <c r="F127" s="104">
        <v>2.48</v>
      </c>
      <c r="G127" s="105">
        <v>4.8000000000000001E-2</v>
      </c>
      <c r="H127" s="106">
        <v>0.02</v>
      </c>
      <c r="I127" s="103">
        <v>15</v>
      </c>
      <c r="J127" s="104">
        <v>2.48</v>
      </c>
      <c r="K127" s="105">
        <v>0.05</v>
      </c>
      <c r="L127" s="106">
        <v>2.1000000000000001E-2</v>
      </c>
      <c r="M127" s="103">
        <v>14</v>
      </c>
      <c r="N127" s="104">
        <v>2.54</v>
      </c>
      <c r="O127" s="105">
        <v>4.4999999999999998E-2</v>
      </c>
      <c r="P127" s="106">
        <v>1.7999999999999999E-2</v>
      </c>
    </row>
    <row r="128" spans="1:24" x14ac:dyDescent="0.25">
      <c r="A128" s="5" t="s">
        <v>6744</v>
      </c>
      <c r="B128" s="5" t="s">
        <v>6269</v>
      </c>
      <c r="C128" s="5" t="s">
        <v>256</v>
      </c>
      <c r="D128" s="5" t="s">
        <v>126</v>
      </c>
      <c r="E128" s="103">
        <v>16</v>
      </c>
      <c r="F128" s="104">
        <v>2.4700000000000002</v>
      </c>
      <c r="G128" s="105">
        <v>0.05</v>
      </c>
      <c r="H128" s="106">
        <v>0.02</v>
      </c>
      <c r="I128" s="103">
        <v>15</v>
      </c>
      <c r="J128" s="104">
        <v>2.4700000000000002</v>
      </c>
      <c r="K128" s="105">
        <v>5.3999999999999999E-2</v>
      </c>
      <c r="L128" s="106">
        <v>2.1000000000000001E-2</v>
      </c>
      <c r="M128" s="103">
        <v>14</v>
      </c>
      <c r="N128" s="104">
        <v>2.52</v>
      </c>
      <c r="O128" s="105">
        <v>5.1999999999999998E-2</v>
      </c>
      <c r="P128" s="106">
        <v>1.7999999999999999E-2</v>
      </c>
      <c r="Q128" s="103">
        <v>13</v>
      </c>
      <c r="R128" s="104">
        <v>2.56</v>
      </c>
      <c r="S128" s="105">
        <v>3.4000000000000002E-2</v>
      </c>
      <c r="T128" s="106">
        <v>1.0999999999999999E-2</v>
      </c>
      <c r="U128" s="103">
        <v>12</v>
      </c>
      <c r="V128" s="104">
        <v>2.58</v>
      </c>
      <c r="W128" s="105">
        <v>3.1E-2</v>
      </c>
      <c r="X128" s="106">
        <v>8.9999999999999993E-3</v>
      </c>
    </row>
    <row r="129" spans="1:24" x14ac:dyDescent="0.25">
      <c r="A129" s="5" t="s">
        <v>14</v>
      </c>
      <c r="B129" s="5" t="s">
        <v>6269</v>
      </c>
      <c r="C129" s="5" t="s">
        <v>256</v>
      </c>
      <c r="D129" s="5" t="s">
        <v>126</v>
      </c>
      <c r="E129" s="103">
        <v>16</v>
      </c>
      <c r="F129" s="104">
        <v>2.48</v>
      </c>
      <c r="G129" s="105">
        <v>4.8000000000000001E-2</v>
      </c>
      <c r="H129" s="106">
        <v>1.9E-2</v>
      </c>
      <c r="I129" s="103">
        <v>15</v>
      </c>
      <c r="J129" s="104">
        <v>2.48</v>
      </c>
      <c r="K129" s="105">
        <v>5.1999999999999998E-2</v>
      </c>
      <c r="L129" s="106">
        <v>0.02</v>
      </c>
      <c r="M129" s="103">
        <v>14</v>
      </c>
      <c r="N129" s="104">
        <v>2.5299999999999998</v>
      </c>
      <c r="O129" s="105">
        <v>0.05</v>
      </c>
      <c r="P129" s="106">
        <v>1.7000000000000001E-2</v>
      </c>
    </row>
    <row r="130" spans="1:24" x14ac:dyDescent="0.25">
      <c r="A130" s="5" t="s">
        <v>927</v>
      </c>
      <c r="B130" s="5" t="s">
        <v>943</v>
      </c>
      <c r="C130" s="5" t="s">
        <v>942</v>
      </c>
      <c r="D130" s="5" t="s">
        <v>126</v>
      </c>
      <c r="E130" s="103">
        <v>16</v>
      </c>
      <c r="F130" s="104">
        <v>2.5499999999999998</v>
      </c>
      <c r="G130" s="105">
        <v>3.5000000000000003E-2</v>
      </c>
      <c r="H130" s="106">
        <v>8.9999999999999993E-3</v>
      </c>
      <c r="I130" s="103">
        <v>15</v>
      </c>
      <c r="J130" s="104">
        <v>2.5499999999999998</v>
      </c>
      <c r="K130" s="105">
        <v>3.5000000000000003E-2</v>
      </c>
      <c r="L130" s="106">
        <v>0.01</v>
      </c>
      <c r="M130" s="103">
        <v>14</v>
      </c>
      <c r="N130" s="104">
        <v>2.5499999999999998</v>
      </c>
      <c r="O130" s="105">
        <v>3.5000000000000003E-2</v>
      </c>
      <c r="P130" s="106">
        <v>1.0999999999999999E-2</v>
      </c>
    </row>
    <row r="131" spans="1:24" x14ac:dyDescent="0.25">
      <c r="A131" s="5" t="s">
        <v>4087</v>
      </c>
      <c r="B131" s="5">
        <v>61011</v>
      </c>
      <c r="C131" s="5" t="s">
        <v>4088</v>
      </c>
      <c r="D131" s="5" t="s">
        <v>128</v>
      </c>
      <c r="E131" s="103">
        <v>16</v>
      </c>
      <c r="F131" s="104">
        <v>2.48</v>
      </c>
      <c r="G131" s="105">
        <v>4.1000000000000002E-2</v>
      </c>
      <c r="H131" s="106">
        <v>0</v>
      </c>
      <c r="I131" s="103">
        <v>15</v>
      </c>
      <c r="J131" s="104">
        <v>2.48</v>
      </c>
      <c r="K131" s="105">
        <v>4.2000000000000003E-2</v>
      </c>
      <c r="L131" s="106">
        <v>0</v>
      </c>
      <c r="M131" s="103">
        <v>14</v>
      </c>
      <c r="N131" s="104">
        <v>2.4900000000000002</v>
      </c>
      <c r="O131" s="105">
        <v>4.2000000000000003E-2</v>
      </c>
      <c r="P131" s="106">
        <v>0</v>
      </c>
    </row>
    <row r="132" spans="1:24" x14ac:dyDescent="0.25">
      <c r="A132" s="5" t="s">
        <v>5851</v>
      </c>
      <c r="B132" s="5" t="s">
        <v>5849</v>
      </c>
      <c r="C132" s="5" t="s">
        <v>5850</v>
      </c>
      <c r="D132" s="5" t="s">
        <v>129</v>
      </c>
    </row>
    <row r="133" spans="1:24" x14ac:dyDescent="0.25">
      <c r="A133" s="5" t="s">
        <v>6275</v>
      </c>
      <c r="B133" s="5" t="s">
        <v>6276</v>
      </c>
      <c r="C133" s="5">
        <v>204</v>
      </c>
      <c r="D133" s="5" t="s">
        <v>126</v>
      </c>
      <c r="E133" s="103">
        <v>16</v>
      </c>
      <c r="F133" s="104">
        <v>2.4700000000000002</v>
      </c>
      <c r="G133" s="105">
        <v>5.3999999999999999E-2</v>
      </c>
      <c r="H133" s="106">
        <v>1.6E-2</v>
      </c>
      <c r="I133" s="103">
        <v>15</v>
      </c>
      <c r="J133" s="104">
        <v>2.48</v>
      </c>
      <c r="K133" s="105">
        <v>5.3999999999999999E-2</v>
      </c>
      <c r="L133" s="106">
        <v>1.7999999999999999E-2</v>
      </c>
      <c r="M133" s="103">
        <v>14</v>
      </c>
      <c r="N133" s="104">
        <v>2.4900000000000002</v>
      </c>
      <c r="O133" s="105">
        <v>5.2999999999999999E-2</v>
      </c>
      <c r="P133" s="106">
        <v>1.7000000000000001E-2</v>
      </c>
      <c r="Q133" s="103">
        <v>13</v>
      </c>
      <c r="R133" s="104">
        <v>2.56</v>
      </c>
      <c r="S133" s="105">
        <v>3.4000000000000002E-2</v>
      </c>
      <c r="T133" s="106">
        <v>1.0999999999999999E-2</v>
      </c>
      <c r="U133" s="103">
        <v>12</v>
      </c>
      <c r="V133" s="104">
        <v>2.58</v>
      </c>
      <c r="W133" s="105">
        <v>3.1E-2</v>
      </c>
      <c r="X133" s="106">
        <v>8.9999999999999993E-3</v>
      </c>
    </row>
    <row r="134" spans="1:24" x14ac:dyDescent="0.25">
      <c r="A134" s="5" t="s">
        <v>2478</v>
      </c>
      <c r="B134" s="5" t="s">
        <v>2479</v>
      </c>
      <c r="C134" s="5" t="s">
        <v>2481</v>
      </c>
      <c r="D134" s="5" t="s">
        <v>130</v>
      </c>
      <c r="E134" s="103">
        <v>16</v>
      </c>
      <c r="F134" s="104">
        <v>2.5499999999999998</v>
      </c>
      <c r="G134" s="105">
        <v>3.4000000000000002E-2</v>
      </c>
      <c r="H134" s="106">
        <v>0</v>
      </c>
      <c r="I134" s="103">
        <v>15</v>
      </c>
      <c r="J134" s="104">
        <v>2.5499999999999998</v>
      </c>
      <c r="K134" s="105">
        <v>3.5000000000000003E-2</v>
      </c>
      <c r="L134" s="106">
        <v>0</v>
      </c>
      <c r="M134" s="103">
        <v>14</v>
      </c>
      <c r="N134" s="104">
        <v>2.56</v>
      </c>
      <c r="O134" s="105">
        <v>3.5999999999999997E-2</v>
      </c>
      <c r="P134" s="106">
        <v>0</v>
      </c>
    </row>
    <row r="135" spans="1:24" x14ac:dyDescent="0.25">
      <c r="A135" s="5" t="s">
        <v>1936</v>
      </c>
      <c r="B135" s="5">
        <v>60001</v>
      </c>
      <c r="C135" s="5" t="s">
        <v>1410</v>
      </c>
      <c r="D135" s="5" t="s">
        <v>130</v>
      </c>
      <c r="E135" s="103">
        <v>16</v>
      </c>
      <c r="F135" s="104">
        <v>2.5499999999999998</v>
      </c>
      <c r="G135" s="105">
        <v>2.7E-2</v>
      </c>
      <c r="H135" s="106">
        <v>0</v>
      </c>
      <c r="I135" s="103">
        <v>15</v>
      </c>
      <c r="J135" s="104">
        <v>2.5499999999999998</v>
      </c>
      <c r="K135" s="105">
        <v>0.03</v>
      </c>
      <c r="L135" s="106">
        <v>0</v>
      </c>
      <c r="M135" s="103">
        <v>14</v>
      </c>
      <c r="N135" s="104">
        <v>2.58</v>
      </c>
      <c r="O135" s="105">
        <v>0.03</v>
      </c>
      <c r="P135" s="106">
        <v>0</v>
      </c>
    </row>
    <row r="136" spans="1:24" x14ac:dyDescent="0.25">
      <c r="A136" s="5" t="s">
        <v>6654</v>
      </c>
      <c r="B136" s="5" t="s">
        <v>5780</v>
      </c>
      <c r="C136" s="5">
        <v>101</v>
      </c>
      <c r="D136" s="5" t="s">
        <v>126</v>
      </c>
      <c r="E136" s="103">
        <v>16</v>
      </c>
      <c r="F136" s="104">
        <v>2.5</v>
      </c>
      <c r="G136" s="105">
        <v>0.05</v>
      </c>
      <c r="H136" s="106">
        <v>1.4E-2</v>
      </c>
      <c r="I136" s="103">
        <v>15</v>
      </c>
      <c r="J136" s="104">
        <v>2.5099999999999998</v>
      </c>
      <c r="K136" s="105">
        <v>5.1999999999999998E-2</v>
      </c>
      <c r="L136" s="106">
        <v>1.6E-2</v>
      </c>
      <c r="M136" s="103">
        <v>14</v>
      </c>
      <c r="N136" s="104">
        <v>2.52</v>
      </c>
      <c r="O136" s="105">
        <v>5.0999999999999997E-2</v>
      </c>
      <c r="P136" s="106">
        <v>1.4E-2</v>
      </c>
      <c r="Q136" s="103">
        <v>13</v>
      </c>
      <c r="R136" s="104">
        <v>2.56</v>
      </c>
      <c r="S136" s="105">
        <v>3.4000000000000002E-2</v>
      </c>
      <c r="T136" s="106">
        <v>1.0999999999999999E-2</v>
      </c>
      <c r="U136" s="103">
        <v>12</v>
      </c>
      <c r="V136" s="104">
        <v>2.58</v>
      </c>
      <c r="W136" s="105">
        <v>3.1E-2</v>
      </c>
      <c r="X136" s="106">
        <v>8.9999999999999993E-3</v>
      </c>
    </row>
    <row r="137" spans="1:24" x14ac:dyDescent="0.25">
      <c r="A137" s="5" t="s">
        <v>5241</v>
      </c>
      <c r="B137" s="5" t="s">
        <v>5242</v>
      </c>
      <c r="C137" s="5">
        <v>98</v>
      </c>
      <c r="D137" s="5" t="s">
        <v>126</v>
      </c>
      <c r="E137" s="103">
        <v>16</v>
      </c>
      <c r="F137" s="104">
        <v>2.4700000000000002</v>
      </c>
      <c r="G137" s="105">
        <v>0.05</v>
      </c>
      <c r="H137" s="106">
        <v>2.1000000000000001E-2</v>
      </c>
      <c r="I137" s="103">
        <v>15</v>
      </c>
      <c r="J137" s="104">
        <v>2.4700000000000002</v>
      </c>
      <c r="K137" s="105">
        <v>5.2999999999999999E-2</v>
      </c>
      <c r="L137" s="106">
        <v>2.3E-2</v>
      </c>
      <c r="M137" s="103">
        <v>14</v>
      </c>
      <c r="N137" s="104">
        <v>2.5299999999999998</v>
      </c>
      <c r="O137" s="105">
        <v>4.8000000000000001E-2</v>
      </c>
      <c r="P137" s="106">
        <v>0.02</v>
      </c>
    </row>
    <row r="138" spans="1:24" x14ac:dyDescent="0.25">
      <c r="A138" s="5" t="s">
        <v>3332</v>
      </c>
      <c r="B138" s="5" t="s">
        <v>6219</v>
      </c>
      <c r="C138" s="5" t="s">
        <v>3778</v>
      </c>
      <c r="D138" s="5" t="s">
        <v>131</v>
      </c>
      <c r="E138" s="103">
        <v>16</v>
      </c>
      <c r="F138" s="104">
        <v>2.57</v>
      </c>
      <c r="G138" s="105">
        <v>2.5000000000000001E-2</v>
      </c>
      <c r="H138" s="106">
        <v>0</v>
      </c>
      <c r="I138" s="103">
        <v>15</v>
      </c>
      <c r="J138" s="104">
        <v>2.58</v>
      </c>
      <c r="K138" s="105">
        <v>2.4E-2</v>
      </c>
      <c r="L138" s="106">
        <v>0</v>
      </c>
      <c r="M138" s="103">
        <v>14</v>
      </c>
      <c r="N138" s="104">
        <v>2.6</v>
      </c>
      <c r="O138" s="105">
        <v>2.5000000000000001E-2</v>
      </c>
      <c r="P138" s="106">
        <v>0</v>
      </c>
    </row>
    <row r="139" spans="1:24" x14ac:dyDescent="0.25">
      <c r="A139" s="5" t="s">
        <v>4109</v>
      </c>
      <c r="B139" s="5">
        <v>597</v>
      </c>
      <c r="C139" s="5">
        <v>97</v>
      </c>
      <c r="D139" s="5" t="s">
        <v>126</v>
      </c>
      <c r="E139" s="103">
        <v>16</v>
      </c>
      <c r="F139" s="104">
        <v>2.4900000000000002</v>
      </c>
      <c r="G139" s="105">
        <v>0.05</v>
      </c>
      <c r="H139" s="106">
        <v>0.01</v>
      </c>
      <c r="I139" s="103">
        <v>15</v>
      </c>
      <c r="J139" s="104">
        <v>2.4900000000000002</v>
      </c>
      <c r="K139" s="105">
        <v>5.1999999999999998E-2</v>
      </c>
      <c r="L139" s="106">
        <v>1.2999999999999999E-2</v>
      </c>
      <c r="M139" s="103">
        <v>14</v>
      </c>
      <c r="N139" s="104">
        <v>2.52</v>
      </c>
      <c r="O139" s="105">
        <v>5.1999999999999998E-2</v>
      </c>
      <c r="P139" s="106">
        <v>1.0999999999999999E-2</v>
      </c>
    </row>
    <row r="140" spans="1:24" x14ac:dyDescent="0.25">
      <c r="A140" s="5" t="s">
        <v>1243</v>
      </c>
      <c r="B140" s="5">
        <v>572</v>
      </c>
      <c r="C140" s="5">
        <v>72</v>
      </c>
      <c r="D140" s="5" t="s">
        <v>1153</v>
      </c>
      <c r="E140" s="103">
        <v>16</v>
      </c>
      <c r="F140" s="104">
        <v>2.48</v>
      </c>
      <c r="G140" s="105">
        <v>0.05</v>
      </c>
      <c r="H140" s="106">
        <v>0</v>
      </c>
      <c r="I140" s="103">
        <v>15</v>
      </c>
      <c r="J140" s="104">
        <v>2.4900000000000002</v>
      </c>
      <c r="K140" s="105">
        <v>5.1999999999999998E-2</v>
      </c>
      <c r="L140" s="106">
        <v>0</v>
      </c>
      <c r="M140" s="103">
        <v>14</v>
      </c>
      <c r="N140" s="104">
        <v>2.5299999999999998</v>
      </c>
      <c r="O140" s="105">
        <v>4.9000000000000002E-2</v>
      </c>
      <c r="P140" s="106">
        <v>0</v>
      </c>
    </row>
    <row r="141" spans="1:24" x14ac:dyDescent="0.25">
      <c r="A141" s="5" t="s">
        <v>4895</v>
      </c>
      <c r="B141" s="5" t="s">
        <v>6142</v>
      </c>
      <c r="C141" s="5">
        <v>79</v>
      </c>
      <c r="D141" s="5" t="s">
        <v>126</v>
      </c>
    </row>
    <row r="142" spans="1:24" x14ac:dyDescent="0.25">
      <c r="A142" s="5" t="s">
        <v>6065</v>
      </c>
      <c r="B142" s="5" t="s">
        <v>5696</v>
      </c>
      <c r="C142" s="5" t="s">
        <v>1707</v>
      </c>
      <c r="D142" s="5" t="s">
        <v>126</v>
      </c>
      <c r="E142" s="103">
        <v>16</v>
      </c>
      <c r="F142" s="104">
        <v>2.48</v>
      </c>
      <c r="G142" s="105">
        <v>5.1999999999999998E-2</v>
      </c>
      <c r="H142" s="106">
        <v>1.7000000000000001E-2</v>
      </c>
      <c r="I142" s="103">
        <v>15</v>
      </c>
      <c r="J142" s="104">
        <v>2.48</v>
      </c>
      <c r="K142" s="105">
        <v>5.1999999999999998E-2</v>
      </c>
      <c r="L142" s="106">
        <v>1.7000000000000001E-2</v>
      </c>
      <c r="M142" s="103">
        <v>14</v>
      </c>
      <c r="N142" s="104">
        <v>2.48</v>
      </c>
      <c r="O142" s="105">
        <v>5.1999999999999998E-2</v>
      </c>
      <c r="P142" s="106">
        <v>1.7000000000000001E-2</v>
      </c>
      <c r="Q142" s="103">
        <v>13</v>
      </c>
      <c r="R142" s="104">
        <v>2.56</v>
      </c>
      <c r="S142" s="105">
        <v>3.4000000000000002E-2</v>
      </c>
      <c r="T142" s="106">
        <v>1.0999999999999999E-2</v>
      </c>
      <c r="U142" s="103">
        <v>12</v>
      </c>
      <c r="V142" s="104">
        <v>2.58</v>
      </c>
      <c r="W142" s="105">
        <v>3.1E-2</v>
      </c>
      <c r="X142" s="106">
        <v>8.9999999999999993E-3</v>
      </c>
    </row>
    <row r="143" spans="1:24" x14ac:dyDescent="0.25">
      <c r="A143" s="5" t="s">
        <v>3287</v>
      </c>
      <c r="B143" s="5" t="s">
        <v>474</v>
      </c>
      <c r="C143" s="5" t="s">
        <v>4057</v>
      </c>
      <c r="D143" s="5" t="s">
        <v>131</v>
      </c>
    </row>
    <row r="144" spans="1:24" x14ac:dyDescent="0.25">
      <c r="A144" s="5" t="s">
        <v>263</v>
      </c>
      <c r="B144" s="5" t="s">
        <v>264</v>
      </c>
      <c r="C144" s="5" t="s">
        <v>239</v>
      </c>
      <c r="D144" s="5" t="s">
        <v>132</v>
      </c>
      <c r="E144" s="103">
        <v>16</v>
      </c>
      <c r="F144" s="104">
        <v>2.68</v>
      </c>
      <c r="G144" s="105">
        <v>6.0000000000000001E-3</v>
      </c>
      <c r="H144" s="106">
        <v>0</v>
      </c>
      <c r="I144" s="103">
        <v>15</v>
      </c>
      <c r="J144" s="104">
        <v>2.69</v>
      </c>
      <c r="K144" s="105">
        <v>6.0000000000000001E-3</v>
      </c>
      <c r="L144" s="106">
        <v>0</v>
      </c>
      <c r="M144" s="103">
        <v>14</v>
      </c>
      <c r="N144" s="104">
        <v>2.69</v>
      </c>
      <c r="O144" s="105">
        <v>6.0000000000000001E-3</v>
      </c>
      <c r="P144" s="106">
        <v>0</v>
      </c>
    </row>
    <row r="145" spans="1:32" x14ac:dyDescent="0.25">
      <c r="A145" s="5" t="s">
        <v>2015</v>
      </c>
      <c r="B145" s="5">
        <v>60403</v>
      </c>
      <c r="C145" s="5" t="s">
        <v>1967</v>
      </c>
      <c r="D145" s="5" t="s">
        <v>267</v>
      </c>
      <c r="E145" s="103">
        <v>16</v>
      </c>
      <c r="F145" s="104">
        <v>2.4700000000000002</v>
      </c>
      <c r="G145" s="105">
        <v>5.5E-2</v>
      </c>
      <c r="H145" s="106">
        <v>0</v>
      </c>
      <c r="I145" s="103">
        <v>15</v>
      </c>
      <c r="J145" s="104">
        <v>2.4700000000000002</v>
      </c>
      <c r="K145" s="105">
        <v>5.5E-2</v>
      </c>
      <c r="L145" s="106">
        <v>0</v>
      </c>
      <c r="M145" s="103">
        <v>14</v>
      </c>
      <c r="N145" s="104">
        <v>2.5099999999999998</v>
      </c>
      <c r="O145" s="105">
        <v>5.5E-2</v>
      </c>
      <c r="P145" s="106">
        <v>0</v>
      </c>
    </row>
    <row r="146" spans="1:32" x14ac:dyDescent="0.25">
      <c r="A146" s="5" t="s">
        <v>4474</v>
      </c>
      <c r="B146" s="5" t="s">
        <v>6142</v>
      </c>
      <c r="C146" s="5">
        <v>79</v>
      </c>
      <c r="D146" s="5" t="s">
        <v>126</v>
      </c>
      <c r="E146" s="103">
        <v>16</v>
      </c>
      <c r="F146" s="104">
        <v>2.4900000000000002</v>
      </c>
      <c r="G146" s="105">
        <v>0.05</v>
      </c>
      <c r="H146" s="106">
        <v>1.7999999999999999E-2</v>
      </c>
      <c r="I146" s="103">
        <v>15</v>
      </c>
      <c r="J146" s="104">
        <v>2.4900000000000002</v>
      </c>
      <c r="K146" s="105">
        <v>0.05</v>
      </c>
      <c r="L146" s="106">
        <v>1.7000000000000001E-2</v>
      </c>
      <c r="M146" s="103">
        <v>14</v>
      </c>
      <c r="N146" s="104">
        <v>2.5299999999999998</v>
      </c>
      <c r="O146" s="105">
        <v>0.05</v>
      </c>
      <c r="P146" s="106">
        <v>1.4E-2</v>
      </c>
    </row>
    <row r="147" spans="1:32" x14ac:dyDescent="0.25">
      <c r="A147" s="5" t="s">
        <v>42</v>
      </c>
      <c r="B147" s="5">
        <v>539</v>
      </c>
      <c r="C147" s="5">
        <v>45</v>
      </c>
      <c r="D147" s="5" t="s">
        <v>133</v>
      </c>
      <c r="E147" s="103">
        <v>16</v>
      </c>
      <c r="F147" s="104">
        <v>2.4900000000000002</v>
      </c>
      <c r="G147" s="105">
        <v>5.0999999999999997E-2</v>
      </c>
      <c r="H147" s="106">
        <v>1.2E-2</v>
      </c>
      <c r="I147" s="103">
        <v>15</v>
      </c>
      <c r="J147" s="104">
        <v>2.4900000000000002</v>
      </c>
      <c r="K147" s="105">
        <v>5.8000000000000003E-2</v>
      </c>
      <c r="L147" s="106">
        <v>1.2999999999999999E-2</v>
      </c>
      <c r="M147" s="103">
        <v>14</v>
      </c>
      <c r="N147" s="104">
        <v>2.54</v>
      </c>
      <c r="O147" s="105">
        <v>4.9000000000000002E-2</v>
      </c>
      <c r="P147" s="106">
        <v>1.0999999999999999E-2</v>
      </c>
      <c r="Q147" s="103">
        <v>13</v>
      </c>
      <c r="R147" s="104">
        <v>2.57</v>
      </c>
      <c r="S147" s="105">
        <v>3.2000000000000001E-2</v>
      </c>
      <c r="T147" s="106">
        <v>0.01</v>
      </c>
      <c r="U147" s="103">
        <v>12</v>
      </c>
      <c r="V147" s="104">
        <v>2.59</v>
      </c>
      <c r="W147" s="105">
        <v>2.9000000000000001E-2</v>
      </c>
      <c r="X147" s="106">
        <v>8.0000000000000002E-3</v>
      </c>
    </row>
    <row r="148" spans="1:32" x14ac:dyDescent="0.25">
      <c r="A148" s="5" t="s">
        <v>1092</v>
      </c>
      <c r="B148" s="5">
        <v>565</v>
      </c>
      <c r="C148" s="5">
        <v>65</v>
      </c>
      <c r="D148" s="5" t="s">
        <v>128</v>
      </c>
      <c r="E148" s="103">
        <v>16</v>
      </c>
      <c r="F148" s="104">
        <v>2.48</v>
      </c>
      <c r="G148" s="105">
        <v>0.05</v>
      </c>
      <c r="H148" s="106">
        <v>0</v>
      </c>
      <c r="I148" s="103">
        <v>15</v>
      </c>
      <c r="J148" s="104">
        <v>2.48</v>
      </c>
      <c r="K148" s="105">
        <v>0.05</v>
      </c>
      <c r="L148" s="106">
        <v>0</v>
      </c>
      <c r="M148" s="103">
        <v>14</v>
      </c>
      <c r="N148" s="104">
        <v>2.5299999999999998</v>
      </c>
      <c r="O148" s="105">
        <v>4.7E-2</v>
      </c>
      <c r="P148" s="106">
        <v>0</v>
      </c>
    </row>
    <row r="149" spans="1:32" x14ac:dyDescent="0.25">
      <c r="A149" s="5" t="s">
        <v>261</v>
      </c>
      <c r="B149" s="5">
        <v>535</v>
      </c>
      <c r="C149" s="5" t="s">
        <v>265</v>
      </c>
      <c r="D149" s="5" t="s">
        <v>130</v>
      </c>
      <c r="E149" s="103">
        <v>16</v>
      </c>
      <c r="F149" s="104">
        <v>2.5299999999999998</v>
      </c>
      <c r="G149" s="105">
        <v>0.04</v>
      </c>
      <c r="H149" s="106">
        <v>0</v>
      </c>
      <c r="I149" s="103">
        <v>15</v>
      </c>
      <c r="J149" s="104">
        <v>2.5499999999999998</v>
      </c>
      <c r="K149" s="105">
        <v>3.7999999999999999E-2</v>
      </c>
      <c r="L149" s="106">
        <v>0</v>
      </c>
      <c r="M149" s="103">
        <v>14</v>
      </c>
      <c r="N149" s="104">
        <v>2.58</v>
      </c>
      <c r="O149" s="105">
        <v>3.5000000000000003E-2</v>
      </c>
      <c r="P149" s="106">
        <v>0</v>
      </c>
    </row>
    <row r="150" spans="1:32" x14ac:dyDescent="0.25">
      <c r="A150" s="5" t="s">
        <v>266</v>
      </c>
      <c r="B150" s="5">
        <v>534</v>
      </c>
      <c r="C150" s="5">
        <v>44</v>
      </c>
      <c r="D150" s="5" t="s">
        <v>267</v>
      </c>
      <c r="E150" s="103">
        <v>16</v>
      </c>
      <c r="F150" s="104">
        <v>2.48</v>
      </c>
      <c r="G150" s="105">
        <v>5.0999999999999997E-2</v>
      </c>
      <c r="H150" s="106">
        <v>0</v>
      </c>
      <c r="I150" s="103">
        <v>15</v>
      </c>
      <c r="J150" s="104">
        <v>2.5</v>
      </c>
      <c r="K150" s="105">
        <v>4.9000000000000002E-2</v>
      </c>
      <c r="L150" s="106">
        <v>0</v>
      </c>
      <c r="M150" s="103">
        <v>14</v>
      </c>
      <c r="N150" s="104">
        <v>2.56</v>
      </c>
      <c r="O150" s="105">
        <v>4.5999999999999999E-2</v>
      </c>
      <c r="P150" s="106">
        <v>0</v>
      </c>
      <c r="Q150" s="103">
        <v>13</v>
      </c>
      <c r="R150" s="104">
        <v>2.59</v>
      </c>
      <c r="S150" s="105">
        <v>4.4999999999999998E-2</v>
      </c>
      <c r="T150" s="106">
        <v>0</v>
      </c>
      <c r="U150" s="103">
        <v>12</v>
      </c>
      <c r="V150" s="104">
        <v>2.65</v>
      </c>
      <c r="W150" s="105">
        <v>3.5000000000000003E-2</v>
      </c>
      <c r="X150" s="106">
        <v>0</v>
      </c>
    </row>
    <row r="151" spans="1:32" x14ac:dyDescent="0.25">
      <c r="A151" s="5" t="s">
        <v>6595</v>
      </c>
      <c r="U151" s="103">
        <v>12</v>
      </c>
      <c r="V151" s="104">
        <v>2.65</v>
      </c>
      <c r="W151" s="105">
        <v>2.5000000000000001E-2</v>
      </c>
      <c r="Y151" s="103">
        <v>11</v>
      </c>
      <c r="Z151" s="104">
        <v>2.68</v>
      </c>
      <c r="AA151" s="105">
        <v>2.3E-2</v>
      </c>
    </row>
    <row r="152" spans="1:32" x14ac:dyDescent="0.25">
      <c r="A152" s="5" t="s">
        <v>6594</v>
      </c>
      <c r="U152" s="103">
        <v>12</v>
      </c>
      <c r="V152" s="104">
        <v>2.65</v>
      </c>
      <c r="W152" s="105">
        <v>2.5000000000000001E-2</v>
      </c>
      <c r="Y152" s="103">
        <v>11</v>
      </c>
      <c r="Z152" s="104">
        <v>2.68</v>
      </c>
      <c r="AA152" s="105">
        <v>2.3E-2</v>
      </c>
    </row>
    <row r="153" spans="1:32" x14ac:dyDescent="0.25">
      <c r="A153" s="5" t="s">
        <v>4540</v>
      </c>
      <c r="B153" s="5">
        <v>596</v>
      </c>
      <c r="C153" s="5">
        <v>96</v>
      </c>
      <c r="D153" s="5" t="s">
        <v>128</v>
      </c>
      <c r="E153" s="103">
        <v>16</v>
      </c>
      <c r="F153" s="104">
        <v>2.52</v>
      </c>
      <c r="G153" s="105">
        <v>4.7E-2</v>
      </c>
      <c r="H153" s="106">
        <v>0</v>
      </c>
      <c r="I153" s="103">
        <v>15</v>
      </c>
      <c r="J153" s="104">
        <v>2.5299999999999998</v>
      </c>
      <c r="K153" s="105">
        <v>4.9000000000000002E-2</v>
      </c>
      <c r="L153" s="106">
        <v>0</v>
      </c>
      <c r="M153" s="103">
        <v>14</v>
      </c>
      <c r="N153" s="104">
        <v>2.5299999999999998</v>
      </c>
      <c r="O153" s="105">
        <v>4.9000000000000002E-2</v>
      </c>
      <c r="P153" s="106">
        <v>0</v>
      </c>
    </row>
    <row r="154" spans="1:32" x14ac:dyDescent="0.25">
      <c r="A154" s="5" t="s">
        <v>6094</v>
      </c>
      <c r="B154" s="5" t="s">
        <v>5975</v>
      </c>
      <c r="C154" s="5" t="s">
        <v>1775</v>
      </c>
      <c r="D154" s="5" t="s">
        <v>128</v>
      </c>
      <c r="E154" s="103">
        <v>16</v>
      </c>
      <c r="F154" s="104">
        <v>2.4700000000000002</v>
      </c>
      <c r="G154" s="105">
        <v>5.2999999999999999E-2</v>
      </c>
      <c r="H154" s="106">
        <v>0</v>
      </c>
      <c r="I154" s="103">
        <v>15</v>
      </c>
      <c r="J154" s="104">
        <v>2.4700000000000002</v>
      </c>
      <c r="K154" s="105">
        <v>5.2999999999999999E-2</v>
      </c>
      <c r="L154" s="106">
        <v>0</v>
      </c>
      <c r="M154" s="103">
        <v>14</v>
      </c>
      <c r="N154" s="104">
        <v>2.52</v>
      </c>
      <c r="O154" s="105">
        <v>5.1999999999999998E-2</v>
      </c>
      <c r="P154" s="106">
        <v>0</v>
      </c>
      <c r="Q154" s="103">
        <v>13</v>
      </c>
      <c r="R154" s="104">
        <v>2.58</v>
      </c>
      <c r="S154" s="105">
        <v>4.7E-2</v>
      </c>
      <c r="T154" s="106">
        <v>0</v>
      </c>
      <c r="U154" s="103">
        <v>12</v>
      </c>
      <c r="V154" s="104">
        <v>2.64</v>
      </c>
      <c r="W154" s="105">
        <v>3.6999999999999998E-2</v>
      </c>
      <c r="X154" s="106">
        <v>0</v>
      </c>
    </row>
    <row r="155" spans="1:32" x14ac:dyDescent="0.25">
      <c r="A155" s="5" t="s">
        <v>1831</v>
      </c>
      <c r="B155" s="5" t="s">
        <v>5975</v>
      </c>
      <c r="C155" s="5" t="s">
        <v>1775</v>
      </c>
      <c r="D155" s="5" t="s">
        <v>128</v>
      </c>
      <c r="E155" s="103">
        <v>16</v>
      </c>
      <c r="F155" s="104">
        <v>2.48</v>
      </c>
      <c r="G155" s="105">
        <v>5.1999999999999998E-2</v>
      </c>
      <c r="H155" s="106">
        <v>0</v>
      </c>
      <c r="I155" s="103">
        <v>15</v>
      </c>
      <c r="J155" s="104">
        <v>2.48</v>
      </c>
      <c r="K155" s="105">
        <v>5.0999999999999997E-2</v>
      </c>
      <c r="L155" s="106">
        <v>0</v>
      </c>
      <c r="M155" s="103">
        <v>14</v>
      </c>
      <c r="N155" s="104">
        <v>2.5299999999999998</v>
      </c>
      <c r="O155" s="105">
        <v>0.05</v>
      </c>
      <c r="P155" s="106">
        <v>0</v>
      </c>
    </row>
    <row r="156" spans="1:32" x14ac:dyDescent="0.25">
      <c r="A156" s="5" t="s">
        <v>3876</v>
      </c>
      <c r="B156" s="5">
        <v>532</v>
      </c>
      <c r="C156" s="5" t="s">
        <v>256</v>
      </c>
      <c r="D156" s="5" t="s">
        <v>126</v>
      </c>
      <c r="E156" s="103">
        <v>16</v>
      </c>
      <c r="F156" s="104">
        <v>2.48</v>
      </c>
      <c r="G156" s="105">
        <v>4.8000000000000001E-2</v>
      </c>
      <c r="H156" s="106">
        <v>1.9E-2</v>
      </c>
      <c r="I156" s="103">
        <v>15</v>
      </c>
      <c r="J156" s="104">
        <v>2.48</v>
      </c>
      <c r="K156" s="105">
        <v>5.1999999999999998E-2</v>
      </c>
      <c r="L156" s="106">
        <v>0.02</v>
      </c>
      <c r="M156" s="103">
        <v>14</v>
      </c>
      <c r="N156" s="104">
        <v>2.5299999999999998</v>
      </c>
      <c r="O156" s="105">
        <v>0.05</v>
      </c>
      <c r="P156" s="106">
        <v>1.7000000000000001E-2</v>
      </c>
    </row>
    <row r="157" spans="1:32" x14ac:dyDescent="0.25">
      <c r="A157" s="5" t="s">
        <v>5941</v>
      </c>
      <c r="B157" s="5" t="s">
        <v>5911</v>
      </c>
      <c r="C157" s="5" t="s">
        <v>2007</v>
      </c>
      <c r="D157" s="5" t="s">
        <v>2438</v>
      </c>
      <c r="E157" s="103">
        <v>16</v>
      </c>
      <c r="F157" s="104">
        <v>2.5099999999999998</v>
      </c>
      <c r="G157" s="105">
        <v>2.9000000000000001E-2</v>
      </c>
      <c r="H157" s="106">
        <v>0</v>
      </c>
      <c r="I157" s="103">
        <v>15</v>
      </c>
      <c r="J157" s="104">
        <v>2.5299999999999998</v>
      </c>
      <c r="K157" s="105">
        <v>2.9000000000000001E-2</v>
      </c>
      <c r="L157" s="106">
        <v>0</v>
      </c>
      <c r="M157" s="103">
        <v>14</v>
      </c>
      <c r="N157" s="104">
        <v>2.5499999999999998</v>
      </c>
      <c r="O157" s="105">
        <v>2.9000000000000001E-2</v>
      </c>
      <c r="P157" s="106">
        <v>0</v>
      </c>
    </row>
    <row r="158" spans="1:32" x14ac:dyDescent="0.25">
      <c r="A158" s="5" t="s">
        <v>6316</v>
      </c>
      <c r="B158" s="5" t="s">
        <v>6313</v>
      </c>
      <c r="C158" s="5">
        <v>48</v>
      </c>
      <c r="D158" s="5" t="s">
        <v>134</v>
      </c>
      <c r="E158" s="103">
        <v>16</v>
      </c>
      <c r="F158" s="104">
        <v>2.5499999999999998</v>
      </c>
      <c r="G158" s="105">
        <v>4.8000000000000001E-2</v>
      </c>
      <c r="H158" s="106">
        <v>0</v>
      </c>
      <c r="I158" s="103">
        <v>15</v>
      </c>
      <c r="J158" s="104">
        <v>2.54</v>
      </c>
      <c r="K158" s="105">
        <v>4.4999999999999998E-2</v>
      </c>
      <c r="L158" s="106">
        <v>0</v>
      </c>
      <c r="M158" s="103">
        <v>14</v>
      </c>
      <c r="N158" s="104">
        <v>2.59</v>
      </c>
      <c r="O158" s="105">
        <v>4.5999999999999999E-2</v>
      </c>
      <c r="P158" s="106">
        <v>0</v>
      </c>
      <c r="Q158" s="103">
        <v>13</v>
      </c>
      <c r="R158" s="104">
        <v>2.58</v>
      </c>
      <c r="S158" s="105">
        <v>4.7E-2</v>
      </c>
      <c r="T158" s="106">
        <v>0</v>
      </c>
      <c r="U158" s="103">
        <v>12</v>
      </c>
      <c r="V158" s="104">
        <v>2.64</v>
      </c>
      <c r="W158" s="105">
        <v>3.6999999999999998E-2</v>
      </c>
      <c r="X158" s="106">
        <v>0</v>
      </c>
      <c r="Y158" s="103">
        <v>11</v>
      </c>
      <c r="Z158" s="104">
        <v>2.73</v>
      </c>
      <c r="AA158" s="105">
        <v>1.2E-2</v>
      </c>
      <c r="AB158" s="106">
        <v>0</v>
      </c>
      <c r="AC158" s="103">
        <v>10</v>
      </c>
      <c r="AD158" s="104">
        <v>2.77</v>
      </c>
      <c r="AE158" s="105">
        <v>1.4999999999999999E-2</v>
      </c>
      <c r="AF158" s="106">
        <v>0</v>
      </c>
    </row>
    <row r="159" spans="1:32" x14ac:dyDescent="0.25">
      <c r="A159" s="5" t="s">
        <v>3842</v>
      </c>
      <c r="D159" s="5" t="s">
        <v>129</v>
      </c>
      <c r="E159" s="103">
        <v>16</v>
      </c>
      <c r="F159" s="104">
        <v>2.59</v>
      </c>
      <c r="G159" s="105">
        <v>2.9000000000000001E-2</v>
      </c>
      <c r="H159" s="106">
        <v>0</v>
      </c>
      <c r="I159" s="103">
        <v>15</v>
      </c>
      <c r="J159" s="104">
        <v>2.61</v>
      </c>
      <c r="K159" s="105">
        <v>2.5999999999999999E-2</v>
      </c>
      <c r="L159" s="106">
        <v>0</v>
      </c>
      <c r="M159" s="103">
        <v>14</v>
      </c>
      <c r="N159" s="104">
        <v>2.62</v>
      </c>
      <c r="O159" s="105">
        <v>2.5999999999999999E-2</v>
      </c>
      <c r="P159" s="106">
        <v>0</v>
      </c>
    </row>
  </sheetData>
  <autoFilter ref="A1:AF152" xr:uid="{00000000-0009-0000-0000-000001000000}">
    <sortState xmlns:xlrd2="http://schemas.microsoft.com/office/spreadsheetml/2017/richdata2" ref="A2:AF159">
      <sortCondition ref="A1:A152"/>
    </sortState>
  </autoFilter>
  <sortState xmlns:xlrd2="http://schemas.microsoft.com/office/spreadsheetml/2017/richdata2" ref="A2:AF83">
    <sortCondition ref="A2:A83"/>
  </sortSt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999"/>
  <sheetViews>
    <sheetView workbookViewId="0">
      <pane ySplit="1" topLeftCell="A781" activePane="bottomLeft" state="frozen"/>
      <selection pane="bottomLeft" activeCell="D809" sqref="D809"/>
    </sheetView>
  </sheetViews>
  <sheetFormatPr defaultRowHeight="15" x14ac:dyDescent="0.25"/>
  <cols>
    <col min="1" max="1" width="11.42578125" style="88" customWidth="1"/>
    <col min="2" max="2" width="10.5703125" style="88" customWidth="1"/>
    <col min="3" max="3" width="16.42578125" style="88" customWidth="1"/>
    <col min="4" max="4" width="28.42578125" bestFit="1" customWidth="1"/>
    <col min="5" max="5" width="31" bestFit="1" customWidth="1"/>
    <col min="6" max="6" width="27" bestFit="1" customWidth="1"/>
    <col min="7" max="7" width="33.5703125" bestFit="1" customWidth="1"/>
    <col min="8" max="8" width="19.42578125" bestFit="1" customWidth="1"/>
    <col min="9" max="9" width="11.5703125" bestFit="1" customWidth="1"/>
    <col min="10" max="10" width="21.5703125" customWidth="1"/>
    <col min="11" max="11" width="11.42578125" bestFit="1" customWidth="1"/>
    <col min="12" max="12" width="19.5703125" customWidth="1"/>
    <col min="13" max="13" width="11.5703125" bestFit="1" customWidth="1"/>
    <col min="14" max="14" width="14.42578125" customWidth="1"/>
    <col min="15" max="15" width="14.5703125" customWidth="1"/>
    <col min="16" max="16" width="20.42578125" customWidth="1"/>
  </cols>
  <sheetData>
    <row r="1" spans="1:16" ht="39" customHeight="1" x14ac:dyDescent="0.25">
      <c r="A1" s="90" t="str">
        <f>SUBTOTAL(3,D:D)-1&amp;"       Release"</f>
        <v>998       Release</v>
      </c>
      <c r="B1" s="88" t="s">
        <v>24</v>
      </c>
      <c r="C1" s="88" t="s">
        <v>2120</v>
      </c>
      <c r="D1" t="s">
        <v>11</v>
      </c>
      <c r="E1" t="s">
        <v>3</v>
      </c>
      <c r="F1" t="s">
        <v>290</v>
      </c>
      <c r="G1" t="s">
        <v>2124</v>
      </c>
      <c r="H1" t="s">
        <v>285</v>
      </c>
      <c r="I1" t="s">
        <v>2121</v>
      </c>
      <c r="J1" t="s">
        <v>286</v>
      </c>
      <c r="K1" t="s">
        <v>2122</v>
      </c>
      <c r="L1" t="s">
        <v>287</v>
      </c>
      <c r="M1" t="s">
        <v>2123</v>
      </c>
      <c r="N1" t="s">
        <v>176</v>
      </c>
      <c r="O1" t="s">
        <v>2135</v>
      </c>
      <c r="P1" t="s">
        <v>1</v>
      </c>
    </row>
    <row r="2" spans="1:16" x14ac:dyDescent="0.25">
      <c r="A2" s="88" t="s">
        <v>118</v>
      </c>
      <c r="B2" s="88" t="s">
        <v>25</v>
      </c>
      <c r="C2" s="89">
        <v>40287</v>
      </c>
      <c r="D2" t="s">
        <v>2113</v>
      </c>
      <c r="E2" t="s">
        <v>383</v>
      </c>
      <c r="F2" t="s">
        <v>259</v>
      </c>
      <c r="G2" t="s">
        <v>2116</v>
      </c>
      <c r="H2" t="s">
        <v>226</v>
      </c>
      <c r="I2" t="s">
        <v>2114</v>
      </c>
      <c r="J2" t="s">
        <v>160</v>
      </c>
      <c r="K2" t="s">
        <v>2115</v>
      </c>
      <c r="N2" t="s">
        <v>788</v>
      </c>
      <c r="O2" t="s">
        <v>154</v>
      </c>
      <c r="P2" t="s">
        <v>6</v>
      </c>
    </row>
    <row r="3" spans="1:16" x14ac:dyDescent="0.25">
      <c r="A3" s="88" t="s">
        <v>117</v>
      </c>
      <c r="B3" s="88" t="s">
        <v>25</v>
      </c>
      <c r="C3" s="89">
        <v>40974</v>
      </c>
      <c r="D3" t="s">
        <v>4</v>
      </c>
      <c r="E3" t="s">
        <v>7</v>
      </c>
      <c r="F3" t="s">
        <v>14</v>
      </c>
      <c r="G3" t="s">
        <v>2107</v>
      </c>
      <c r="H3" t="s">
        <v>228</v>
      </c>
      <c r="I3" t="s">
        <v>386</v>
      </c>
      <c r="J3" t="s">
        <v>147</v>
      </c>
      <c r="K3" t="s">
        <v>502</v>
      </c>
      <c r="L3" t="s">
        <v>226</v>
      </c>
      <c r="M3" t="s">
        <v>237</v>
      </c>
      <c r="N3" t="s">
        <v>503</v>
      </c>
      <c r="O3" t="s">
        <v>154</v>
      </c>
      <c r="P3" t="s">
        <v>6</v>
      </c>
    </row>
    <row r="4" spans="1:16" x14ac:dyDescent="0.25">
      <c r="A4" s="88" t="s">
        <v>117</v>
      </c>
      <c r="B4" s="88" t="s">
        <v>25</v>
      </c>
      <c r="C4" s="89">
        <v>41170</v>
      </c>
      <c r="D4" t="s">
        <v>5</v>
      </c>
      <c r="E4" t="s">
        <v>7</v>
      </c>
      <c r="F4" t="s">
        <v>14</v>
      </c>
      <c r="G4" t="s">
        <v>2108</v>
      </c>
      <c r="H4" t="s">
        <v>404</v>
      </c>
      <c r="I4" t="s">
        <v>404</v>
      </c>
      <c r="J4" t="s">
        <v>147</v>
      </c>
      <c r="K4" t="s">
        <v>147</v>
      </c>
      <c r="L4" t="s">
        <v>225</v>
      </c>
      <c r="M4" t="s">
        <v>2109</v>
      </c>
      <c r="N4" t="s">
        <v>506</v>
      </c>
      <c r="O4" t="s">
        <v>154</v>
      </c>
      <c r="P4" t="s">
        <v>6</v>
      </c>
    </row>
    <row r="5" spans="1:16" x14ac:dyDescent="0.25">
      <c r="A5" s="88" t="s">
        <v>118</v>
      </c>
      <c r="B5" s="88" t="s">
        <v>25</v>
      </c>
      <c r="C5" s="89">
        <v>40546</v>
      </c>
      <c r="D5" t="s">
        <v>16</v>
      </c>
      <c r="E5" t="s">
        <v>17</v>
      </c>
      <c r="F5" t="s">
        <v>14</v>
      </c>
      <c r="G5" t="s">
        <v>2110</v>
      </c>
      <c r="H5" t="s">
        <v>145</v>
      </c>
      <c r="I5" t="s">
        <v>145</v>
      </c>
      <c r="J5" t="s">
        <v>225</v>
      </c>
      <c r="K5" t="s">
        <v>2109</v>
      </c>
      <c r="L5" t="s">
        <v>225</v>
      </c>
      <c r="M5" t="s">
        <v>416</v>
      </c>
      <c r="N5" t="s">
        <v>2111</v>
      </c>
      <c r="O5" t="s">
        <v>153</v>
      </c>
      <c r="P5" t="s">
        <v>18</v>
      </c>
    </row>
    <row r="6" spans="1:16" x14ac:dyDescent="0.25">
      <c r="A6" s="88" t="s">
        <v>117</v>
      </c>
      <c r="B6" s="88" t="s">
        <v>25</v>
      </c>
      <c r="C6" s="89">
        <v>40995</v>
      </c>
      <c r="D6" t="s">
        <v>20</v>
      </c>
      <c r="E6" t="s">
        <v>21</v>
      </c>
      <c r="F6" t="s">
        <v>22</v>
      </c>
      <c r="G6" t="s">
        <v>2138</v>
      </c>
      <c r="H6" t="s">
        <v>2136</v>
      </c>
      <c r="I6" t="s">
        <v>2137</v>
      </c>
      <c r="J6" t="s">
        <v>160</v>
      </c>
      <c r="K6" t="s">
        <v>563</v>
      </c>
      <c r="L6" t="s">
        <v>225</v>
      </c>
      <c r="M6" t="s">
        <v>225</v>
      </c>
      <c r="N6" t="s">
        <v>2137</v>
      </c>
      <c r="O6" t="s">
        <v>154</v>
      </c>
      <c r="P6" t="s">
        <v>6</v>
      </c>
    </row>
    <row r="7" spans="1:16" x14ac:dyDescent="0.25">
      <c r="A7" s="88" t="s">
        <v>117</v>
      </c>
      <c r="B7" s="88" t="s">
        <v>127</v>
      </c>
      <c r="C7" s="89">
        <v>40932</v>
      </c>
      <c r="D7" t="s">
        <v>26</v>
      </c>
      <c r="E7" t="s">
        <v>27</v>
      </c>
      <c r="F7" t="s">
        <v>29</v>
      </c>
      <c r="G7" t="s">
        <v>2139</v>
      </c>
      <c r="H7" t="s">
        <v>225</v>
      </c>
      <c r="I7" t="s">
        <v>2068</v>
      </c>
      <c r="J7" t="s">
        <v>225</v>
      </c>
      <c r="K7" t="s">
        <v>2140</v>
      </c>
      <c r="O7" t="s">
        <v>153</v>
      </c>
      <c r="P7" t="s">
        <v>28</v>
      </c>
    </row>
    <row r="8" spans="1:16" x14ac:dyDescent="0.25">
      <c r="A8" s="88" t="s">
        <v>117</v>
      </c>
      <c r="B8" s="88" t="s">
        <v>127</v>
      </c>
      <c r="C8" s="89">
        <v>40982</v>
      </c>
      <c r="D8" t="s">
        <v>31</v>
      </c>
      <c r="E8" t="s">
        <v>32</v>
      </c>
      <c r="F8" t="s">
        <v>33</v>
      </c>
      <c r="G8" t="s">
        <v>2150</v>
      </c>
      <c r="H8" t="s">
        <v>160</v>
      </c>
      <c r="I8" t="s">
        <v>563</v>
      </c>
      <c r="J8" t="s">
        <v>226</v>
      </c>
      <c r="K8" t="s">
        <v>480</v>
      </c>
      <c r="L8" t="s">
        <v>147</v>
      </c>
      <c r="M8" t="s">
        <v>778</v>
      </c>
      <c r="O8" t="s">
        <v>154</v>
      </c>
      <c r="P8" t="s">
        <v>6</v>
      </c>
    </row>
    <row r="9" spans="1:16" x14ac:dyDescent="0.25">
      <c r="A9" s="88" t="s">
        <v>117</v>
      </c>
      <c r="B9" s="88" t="s">
        <v>25</v>
      </c>
      <c r="C9" s="89">
        <v>40989</v>
      </c>
      <c r="D9" t="s">
        <v>35</v>
      </c>
      <c r="E9" t="s">
        <v>36</v>
      </c>
      <c r="F9" t="s">
        <v>14</v>
      </c>
      <c r="G9" t="s">
        <v>2151</v>
      </c>
      <c r="H9" t="s">
        <v>404</v>
      </c>
      <c r="I9" t="s">
        <v>404</v>
      </c>
      <c r="J9" t="s">
        <v>234</v>
      </c>
      <c r="K9" t="s">
        <v>234</v>
      </c>
      <c r="L9" t="s">
        <v>147</v>
      </c>
      <c r="M9" t="s">
        <v>535</v>
      </c>
      <c r="N9" t="s">
        <v>535</v>
      </c>
      <c r="O9" t="s">
        <v>154</v>
      </c>
      <c r="P9" t="s">
        <v>6</v>
      </c>
    </row>
    <row r="10" spans="1:16" x14ac:dyDescent="0.25">
      <c r="A10" s="88" t="s">
        <v>117</v>
      </c>
      <c r="B10" s="88" t="s">
        <v>25</v>
      </c>
      <c r="C10" s="89">
        <v>40673</v>
      </c>
      <c r="D10" t="s">
        <v>37</v>
      </c>
      <c r="E10" t="s">
        <v>38</v>
      </c>
      <c r="F10" t="s">
        <v>22</v>
      </c>
      <c r="G10" t="s">
        <v>2156</v>
      </c>
      <c r="H10" t="s">
        <v>225</v>
      </c>
      <c r="I10" t="s">
        <v>2149</v>
      </c>
      <c r="J10" t="s">
        <v>225</v>
      </c>
      <c r="K10" t="s">
        <v>2109</v>
      </c>
      <c r="L10" t="s">
        <v>147</v>
      </c>
      <c r="M10" t="s">
        <v>147</v>
      </c>
      <c r="N10" t="s">
        <v>474</v>
      </c>
      <c r="O10" t="s">
        <v>153</v>
      </c>
      <c r="P10" t="s">
        <v>39</v>
      </c>
    </row>
    <row r="11" spans="1:16" x14ac:dyDescent="0.25">
      <c r="A11" s="88" t="s">
        <v>117</v>
      </c>
      <c r="B11" s="88" t="s">
        <v>127</v>
      </c>
      <c r="C11" s="89">
        <v>40798</v>
      </c>
      <c r="D11" t="s">
        <v>41</v>
      </c>
      <c r="E11" t="s">
        <v>43</v>
      </c>
      <c r="F11" t="s">
        <v>42</v>
      </c>
      <c r="G11" t="s">
        <v>2155</v>
      </c>
      <c r="H11" t="s">
        <v>225</v>
      </c>
      <c r="I11" t="s">
        <v>225</v>
      </c>
      <c r="J11" t="s">
        <v>228</v>
      </c>
      <c r="K11" t="s">
        <v>228</v>
      </c>
      <c r="L11" t="s">
        <v>232</v>
      </c>
      <c r="M11" t="s">
        <v>232</v>
      </c>
      <c r="O11" t="s">
        <v>154</v>
      </c>
      <c r="P11" t="s">
        <v>6</v>
      </c>
    </row>
    <row r="12" spans="1:16" x14ac:dyDescent="0.25">
      <c r="A12" s="88" t="s">
        <v>117</v>
      </c>
      <c r="B12" s="88" t="s">
        <v>127</v>
      </c>
      <c r="C12" s="89">
        <v>40823</v>
      </c>
      <c r="D12" t="s">
        <v>44</v>
      </c>
      <c r="E12" t="s">
        <v>45</v>
      </c>
      <c r="F12" t="s">
        <v>33</v>
      </c>
      <c r="G12" t="s">
        <v>2158</v>
      </c>
      <c r="H12" t="s">
        <v>228</v>
      </c>
      <c r="I12" t="s">
        <v>386</v>
      </c>
      <c r="J12" t="s">
        <v>147</v>
      </c>
      <c r="K12" t="s">
        <v>2157</v>
      </c>
      <c r="L12" t="s">
        <v>147</v>
      </c>
      <c r="M12" t="s">
        <v>539</v>
      </c>
      <c r="O12" t="s">
        <v>155</v>
      </c>
      <c r="P12" t="s">
        <v>6</v>
      </c>
    </row>
    <row r="13" spans="1:16" x14ac:dyDescent="0.25">
      <c r="A13" s="88" t="s">
        <v>119</v>
      </c>
      <c r="B13" s="88" t="s">
        <v>25</v>
      </c>
      <c r="C13" s="89">
        <v>40563</v>
      </c>
      <c r="D13" t="s">
        <v>48</v>
      </c>
      <c r="E13" t="s">
        <v>7</v>
      </c>
      <c r="F13" t="s">
        <v>14</v>
      </c>
      <c r="G13" t="s">
        <v>2152</v>
      </c>
      <c r="H13" t="s">
        <v>226</v>
      </c>
      <c r="I13" t="s">
        <v>710</v>
      </c>
      <c r="J13" t="s">
        <v>147</v>
      </c>
      <c r="K13" t="s">
        <v>2154</v>
      </c>
      <c r="L13" t="s">
        <v>145</v>
      </c>
      <c r="M13" t="s">
        <v>2153</v>
      </c>
      <c r="N13" t="s">
        <v>474</v>
      </c>
      <c r="O13" t="s">
        <v>154</v>
      </c>
      <c r="P13" t="s">
        <v>6</v>
      </c>
    </row>
    <row r="14" spans="1:16" x14ac:dyDescent="0.25">
      <c r="A14" s="88" t="s">
        <v>118</v>
      </c>
      <c r="B14" s="88" t="s">
        <v>127</v>
      </c>
      <c r="C14" s="89">
        <v>41228</v>
      </c>
      <c r="D14" t="s">
        <v>49</v>
      </c>
      <c r="E14" t="s">
        <v>72</v>
      </c>
      <c r="F14" t="s">
        <v>71</v>
      </c>
      <c r="H14" t="s">
        <v>228</v>
      </c>
      <c r="I14" t="s">
        <v>228</v>
      </c>
      <c r="J14" t="s">
        <v>225</v>
      </c>
      <c r="K14" t="s">
        <v>225</v>
      </c>
      <c r="L14" t="s">
        <v>226</v>
      </c>
      <c r="M14" t="s">
        <v>226</v>
      </c>
      <c r="O14" t="s">
        <v>153</v>
      </c>
      <c r="P14" t="s">
        <v>39</v>
      </c>
    </row>
    <row r="15" spans="1:16" x14ac:dyDescent="0.25">
      <c r="A15" s="88" t="s">
        <v>117</v>
      </c>
      <c r="B15" s="88" t="s">
        <v>127</v>
      </c>
      <c r="C15" s="89">
        <v>40989</v>
      </c>
      <c r="D15" t="s">
        <v>50</v>
      </c>
      <c r="E15" t="s">
        <v>70</v>
      </c>
      <c r="F15" t="s">
        <v>71</v>
      </c>
      <c r="G15" t="s">
        <v>2159</v>
      </c>
      <c r="H15" t="s">
        <v>147</v>
      </c>
      <c r="I15" t="s">
        <v>1450</v>
      </c>
      <c r="J15" t="s">
        <v>225</v>
      </c>
      <c r="K15" t="s">
        <v>528</v>
      </c>
      <c r="L15" t="s">
        <v>228</v>
      </c>
      <c r="M15" t="s">
        <v>386</v>
      </c>
      <c r="O15" t="s">
        <v>155</v>
      </c>
      <c r="P15" t="s">
        <v>6</v>
      </c>
    </row>
    <row r="16" spans="1:16" x14ac:dyDescent="0.25">
      <c r="A16" s="88" t="s">
        <v>118</v>
      </c>
      <c r="B16" s="88" t="s">
        <v>25</v>
      </c>
      <c r="C16" s="89">
        <v>41032</v>
      </c>
      <c r="D16" t="s">
        <v>51</v>
      </c>
      <c r="E16" t="s">
        <v>81</v>
      </c>
      <c r="F16" t="s">
        <v>69</v>
      </c>
      <c r="G16" t="s">
        <v>2164</v>
      </c>
      <c r="H16" t="s">
        <v>147</v>
      </c>
      <c r="I16" t="s">
        <v>147</v>
      </c>
      <c r="J16" t="s">
        <v>2160</v>
      </c>
      <c r="K16" t="s">
        <v>2160</v>
      </c>
      <c r="L16" t="s">
        <v>226</v>
      </c>
      <c r="M16" t="s">
        <v>480</v>
      </c>
      <c r="N16" t="s">
        <v>535</v>
      </c>
      <c r="O16" t="s">
        <v>153</v>
      </c>
      <c r="P16" t="s">
        <v>39</v>
      </c>
    </row>
    <row r="17" spans="1:16" x14ac:dyDescent="0.25">
      <c r="A17" s="88" t="s">
        <v>118</v>
      </c>
      <c r="B17" s="88" t="s">
        <v>25</v>
      </c>
      <c r="C17" s="89">
        <v>40837</v>
      </c>
      <c r="D17" t="s">
        <v>52</v>
      </c>
      <c r="E17" t="s">
        <v>68</v>
      </c>
      <c r="F17" t="s">
        <v>69</v>
      </c>
      <c r="G17" t="s">
        <v>2163</v>
      </c>
      <c r="H17" t="s">
        <v>145</v>
      </c>
      <c r="I17" t="s">
        <v>2161</v>
      </c>
      <c r="J17" t="s">
        <v>147</v>
      </c>
      <c r="K17" t="s">
        <v>539</v>
      </c>
      <c r="L17" t="s">
        <v>228</v>
      </c>
      <c r="M17" t="s">
        <v>386</v>
      </c>
      <c r="N17" t="s">
        <v>2162</v>
      </c>
      <c r="O17" t="s">
        <v>155</v>
      </c>
      <c r="P17" t="s">
        <v>18</v>
      </c>
    </row>
    <row r="18" spans="1:16" x14ac:dyDescent="0.25">
      <c r="A18" s="88" t="s">
        <v>117</v>
      </c>
      <c r="B18" s="88" t="s">
        <v>127</v>
      </c>
      <c r="C18" s="89">
        <v>41032</v>
      </c>
      <c r="D18" t="s">
        <v>53</v>
      </c>
      <c r="E18" t="s">
        <v>43</v>
      </c>
      <c r="F18" t="s">
        <v>42</v>
      </c>
      <c r="G18" t="s">
        <v>2166</v>
      </c>
      <c r="H18" t="s">
        <v>160</v>
      </c>
      <c r="I18" t="s">
        <v>563</v>
      </c>
      <c r="J18" t="s">
        <v>404</v>
      </c>
      <c r="K18" t="s">
        <v>404</v>
      </c>
      <c r="L18" t="s">
        <v>160</v>
      </c>
      <c r="M18" t="s">
        <v>2165</v>
      </c>
      <c r="O18" t="s">
        <v>154</v>
      </c>
      <c r="P18" t="s">
        <v>6</v>
      </c>
    </row>
    <row r="19" spans="1:16" x14ac:dyDescent="0.25">
      <c r="A19" s="88" t="s">
        <v>117</v>
      </c>
      <c r="B19" s="88" t="s">
        <v>127</v>
      </c>
      <c r="C19" s="89">
        <v>40837</v>
      </c>
      <c r="D19" t="s">
        <v>54</v>
      </c>
      <c r="E19" t="s">
        <v>67</v>
      </c>
      <c r="F19" t="s">
        <v>42</v>
      </c>
      <c r="G19" t="s">
        <v>2167</v>
      </c>
      <c r="H19" t="s">
        <v>147</v>
      </c>
      <c r="I19" t="s">
        <v>147</v>
      </c>
      <c r="J19" t="s">
        <v>228</v>
      </c>
      <c r="K19" t="s">
        <v>228</v>
      </c>
      <c r="L19" t="s">
        <v>225</v>
      </c>
      <c r="M19" t="s">
        <v>225</v>
      </c>
      <c r="O19" t="s">
        <v>155</v>
      </c>
      <c r="P19" t="s">
        <v>6</v>
      </c>
    </row>
    <row r="20" spans="1:16" x14ac:dyDescent="0.25">
      <c r="A20" s="88" t="s">
        <v>117</v>
      </c>
      <c r="B20" s="88" t="s">
        <v>25</v>
      </c>
      <c r="C20" s="89"/>
      <c r="D20" t="s">
        <v>55</v>
      </c>
      <c r="E20" t="s">
        <v>66</v>
      </c>
      <c r="F20" t="s">
        <v>14</v>
      </c>
      <c r="G20" t="s">
        <v>2168</v>
      </c>
      <c r="H20" t="s">
        <v>228</v>
      </c>
      <c r="I20" t="s">
        <v>386</v>
      </c>
      <c r="J20" t="s">
        <v>234</v>
      </c>
      <c r="K20" t="s">
        <v>234</v>
      </c>
      <c r="L20" t="s">
        <v>226</v>
      </c>
      <c r="M20" t="s">
        <v>543</v>
      </c>
      <c r="N20" t="s">
        <v>788</v>
      </c>
      <c r="O20" t="s">
        <v>154</v>
      </c>
      <c r="P20" t="s">
        <v>6</v>
      </c>
    </row>
    <row r="21" spans="1:16" x14ac:dyDescent="0.25">
      <c r="A21" s="88" t="s">
        <v>117</v>
      </c>
      <c r="B21" s="88" t="s">
        <v>25</v>
      </c>
      <c r="C21" s="89">
        <v>41072</v>
      </c>
      <c r="D21" t="s">
        <v>56</v>
      </c>
      <c r="E21" t="s">
        <v>82</v>
      </c>
      <c r="F21" t="s">
        <v>73</v>
      </c>
      <c r="G21" t="s">
        <v>2170</v>
      </c>
      <c r="H21" t="s">
        <v>147</v>
      </c>
      <c r="I21" t="s">
        <v>385</v>
      </c>
      <c r="J21" t="s">
        <v>404</v>
      </c>
      <c r="K21" t="s">
        <v>404</v>
      </c>
      <c r="L21" t="s">
        <v>226</v>
      </c>
      <c r="M21" t="s">
        <v>710</v>
      </c>
      <c r="N21" t="s">
        <v>2169</v>
      </c>
      <c r="O21" t="s">
        <v>154</v>
      </c>
      <c r="P21" t="s">
        <v>6</v>
      </c>
    </row>
    <row r="22" spans="1:16" x14ac:dyDescent="0.25">
      <c r="A22" s="88" t="s">
        <v>118</v>
      </c>
      <c r="B22" s="88" t="s">
        <v>25</v>
      </c>
      <c r="C22" s="89">
        <v>40953</v>
      </c>
      <c r="D22" t="s">
        <v>57</v>
      </c>
      <c r="E22" t="s">
        <v>17</v>
      </c>
      <c r="F22" t="s">
        <v>73</v>
      </c>
      <c r="G22" t="s">
        <v>2171</v>
      </c>
      <c r="H22" t="s">
        <v>228</v>
      </c>
      <c r="I22" t="s">
        <v>228</v>
      </c>
      <c r="J22" t="s">
        <v>225</v>
      </c>
      <c r="K22" t="s">
        <v>225</v>
      </c>
      <c r="L22" t="s">
        <v>160</v>
      </c>
      <c r="M22" t="s">
        <v>160</v>
      </c>
      <c r="N22" t="s">
        <v>730</v>
      </c>
      <c r="O22" t="s">
        <v>153</v>
      </c>
      <c r="P22" t="s">
        <v>28</v>
      </c>
    </row>
    <row r="23" spans="1:16" x14ac:dyDescent="0.25">
      <c r="A23" s="88" t="s">
        <v>118</v>
      </c>
      <c r="B23" s="88" t="s">
        <v>127</v>
      </c>
      <c r="C23" s="89">
        <v>41018</v>
      </c>
      <c r="D23" t="s">
        <v>58</v>
      </c>
      <c r="E23" t="s">
        <v>32</v>
      </c>
      <c r="F23" t="s">
        <v>71</v>
      </c>
      <c r="G23" t="s">
        <v>2173</v>
      </c>
      <c r="H23" t="s">
        <v>147</v>
      </c>
      <c r="I23" t="s">
        <v>385</v>
      </c>
      <c r="J23" t="s">
        <v>228</v>
      </c>
      <c r="K23" t="s">
        <v>386</v>
      </c>
      <c r="L23" t="s">
        <v>225</v>
      </c>
      <c r="M23" t="s">
        <v>2172</v>
      </c>
      <c r="O23" t="s">
        <v>154</v>
      </c>
      <c r="P23" t="s">
        <v>6</v>
      </c>
    </row>
    <row r="24" spans="1:16" x14ac:dyDescent="0.25">
      <c r="A24" s="88" t="s">
        <v>118</v>
      </c>
      <c r="B24" s="88" t="s">
        <v>25</v>
      </c>
      <c r="C24" s="89">
        <v>41058</v>
      </c>
      <c r="D24" t="s">
        <v>77</v>
      </c>
      <c r="E24" t="s">
        <v>74</v>
      </c>
      <c r="F24" t="s">
        <v>467</v>
      </c>
      <c r="G24" t="s">
        <v>565</v>
      </c>
      <c r="H24" t="s">
        <v>225</v>
      </c>
      <c r="I24" t="s">
        <v>565</v>
      </c>
      <c r="N24" t="s">
        <v>2174</v>
      </c>
      <c r="O24" t="s">
        <v>153</v>
      </c>
      <c r="P24" t="s">
        <v>18</v>
      </c>
    </row>
    <row r="25" spans="1:16" x14ac:dyDescent="0.25">
      <c r="A25" s="88" t="s">
        <v>118</v>
      </c>
      <c r="B25" s="88" t="s">
        <v>25</v>
      </c>
      <c r="C25" s="89">
        <v>40672</v>
      </c>
      <c r="D25" t="s">
        <v>78</v>
      </c>
      <c r="E25" t="s">
        <v>79</v>
      </c>
      <c r="F25" t="s">
        <v>69</v>
      </c>
      <c r="G25" t="s">
        <v>2176</v>
      </c>
      <c r="H25" t="s">
        <v>404</v>
      </c>
      <c r="I25" t="s">
        <v>404</v>
      </c>
      <c r="J25" t="s">
        <v>226</v>
      </c>
      <c r="K25" t="s">
        <v>543</v>
      </c>
      <c r="L25" t="s">
        <v>147</v>
      </c>
      <c r="M25" t="s">
        <v>544</v>
      </c>
      <c r="N25" t="s">
        <v>2175</v>
      </c>
      <c r="O25" t="s">
        <v>154</v>
      </c>
      <c r="P25" t="s">
        <v>6</v>
      </c>
    </row>
    <row r="26" spans="1:16" x14ac:dyDescent="0.25">
      <c r="A26" s="88" t="s">
        <v>117</v>
      </c>
      <c r="B26" s="88" t="s">
        <v>25</v>
      </c>
      <c r="C26" s="89">
        <v>40897</v>
      </c>
      <c r="D26" t="s">
        <v>86</v>
      </c>
      <c r="E26" t="s">
        <v>91</v>
      </c>
      <c r="F26" t="s">
        <v>87</v>
      </c>
      <c r="G26" t="s">
        <v>2177</v>
      </c>
      <c r="H26" t="s">
        <v>147</v>
      </c>
      <c r="I26" t="s">
        <v>147</v>
      </c>
      <c r="J26" t="s">
        <v>160</v>
      </c>
      <c r="K26" t="s">
        <v>563</v>
      </c>
      <c r="L26" t="s">
        <v>225</v>
      </c>
      <c r="M26" t="s">
        <v>225</v>
      </c>
      <c r="N26" t="s">
        <v>2174</v>
      </c>
      <c r="O26" t="s">
        <v>153</v>
      </c>
      <c r="P26" t="s">
        <v>88</v>
      </c>
    </row>
    <row r="27" spans="1:16" x14ac:dyDescent="0.25">
      <c r="A27" s="88" t="s">
        <v>117</v>
      </c>
      <c r="B27" s="88" t="s">
        <v>25</v>
      </c>
      <c r="C27" s="89">
        <v>41121</v>
      </c>
      <c r="D27" t="s">
        <v>89</v>
      </c>
      <c r="E27" t="s">
        <v>90</v>
      </c>
      <c r="F27" t="s">
        <v>87</v>
      </c>
      <c r="G27" t="s">
        <v>2179</v>
      </c>
      <c r="H27" t="s">
        <v>226</v>
      </c>
      <c r="I27" t="s">
        <v>226</v>
      </c>
      <c r="J27" t="s">
        <v>225</v>
      </c>
      <c r="K27" t="s">
        <v>2109</v>
      </c>
      <c r="L27" t="s">
        <v>404</v>
      </c>
      <c r="M27" t="s">
        <v>404</v>
      </c>
      <c r="N27" t="s">
        <v>788</v>
      </c>
      <c r="O27" t="s">
        <v>2178</v>
      </c>
      <c r="P27" t="s">
        <v>6</v>
      </c>
    </row>
    <row r="28" spans="1:16" x14ac:dyDescent="0.25">
      <c r="A28" s="88" t="s">
        <v>117</v>
      </c>
      <c r="B28" s="88" t="s">
        <v>25</v>
      </c>
      <c r="C28" s="89">
        <v>41121</v>
      </c>
      <c r="D28" t="s">
        <v>92</v>
      </c>
      <c r="E28" t="s">
        <v>93</v>
      </c>
      <c r="F28" t="s">
        <v>69</v>
      </c>
      <c r="G28" t="s">
        <v>2180</v>
      </c>
      <c r="H28" t="s">
        <v>147</v>
      </c>
      <c r="I28" t="s">
        <v>539</v>
      </c>
      <c r="J28" t="s">
        <v>147</v>
      </c>
      <c r="K28" t="s">
        <v>530</v>
      </c>
      <c r="L28" t="s">
        <v>160</v>
      </c>
      <c r="M28" t="s">
        <v>633</v>
      </c>
      <c r="N28" t="s">
        <v>2169</v>
      </c>
      <c r="O28" t="s">
        <v>155</v>
      </c>
      <c r="P28" t="s">
        <v>6</v>
      </c>
    </row>
    <row r="29" spans="1:16" x14ac:dyDescent="0.25">
      <c r="A29" s="88" t="s">
        <v>117</v>
      </c>
      <c r="B29" s="88" t="s">
        <v>127</v>
      </c>
      <c r="C29" s="89">
        <v>41121</v>
      </c>
      <c r="D29" t="s">
        <v>94</v>
      </c>
      <c r="E29" t="s">
        <v>67</v>
      </c>
      <c r="F29" t="s">
        <v>33</v>
      </c>
      <c r="G29" t="s">
        <v>2181</v>
      </c>
      <c r="H29" t="s">
        <v>228</v>
      </c>
      <c r="I29" t="s">
        <v>475</v>
      </c>
      <c r="J29" t="s">
        <v>225</v>
      </c>
      <c r="K29" t="s">
        <v>528</v>
      </c>
      <c r="L29" t="s">
        <v>404</v>
      </c>
      <c r="M29" t="s">
        <v>405</v>
      </c>
      <c r="O29" t="s">
        <v>155</v>
      </c>
      <c r="P29" t="s">
        <v>18</v>
      </c>
    </row>
    <row r="30" spans="1:16" x14ac:dyDescent="0.25">
      <c r="A30" s="88" t="s">
        <v>118</v>
      </c>
      <c r="B30" s="88" t="s">
        <v>25</v>
      </c>
      <c r="C30" s="89">
        <v>41123</v>
      </c>
      <c r="D30" t="s">
        <v>97</v>
      </c>
      <c r="E30" t="s">
        <v>98</v>
      </c>
      <c r="F30" t="s">
        <v>73</v>
      </c>
      <c r="G30" t="s">
        <v>2183</v>
      </c>
      <c r="H30" t="s">
        <v>160</v>
      </c>
      <c r="I30" t="s">
        <v>1249</v>
      </c>
      <c r="J30" t="s">
        <v>146</v>
      </c>
      <c r="K30" t="s">
        <v>146</v>
      </c>
      <c r="L30" t="s">
        <v>228</v>
      </c>
      <c r="M30" t="s">
        <v>608</v>
      </c>
      <c r="N30" t="s">
        <v>2182</v>
      </c>
      <c r="O30" t="s">
        <v>154</v>
      </c>
      <c r="P30" t="s">
        <v>18</v>
      </c>
    </row>
    <row r="31" spans="1:16" x14ac:dyDescent="0.25">
      <c r="A31" s="88" t="s">
        <v>117</v>
      </c>
      <c r="B31" s="88" t="s">
        <v>127</v>
      </c>
      <c r="C31" s="89">
        <v>41149</v>
      </c>
      <c r="D31" t="s">
        <v>422</v>
      </c>
      <c r="E31" t="s">
        <v>72</v>
      </c>
      <c r="F31" t="s">
        <v>71</v>
      </c>
      <c r="G31" t="s">
        <v>2184</v>
      </c>
      <c r="H31" t="s">
        <v>145</v>
      </c>
      <c r="I31" t="s">
        <v>145</v>
      </c>
      <c r="J31" t="s">
        <v>228</v>
      </c>
      <c r="K31" t="s">
        <v>228</v>
      </c>
      <c r="L31" t="s">
        <v>147</v>
      </c>
      <c r="M31" t="s">
        <v>147</v>
      </c>
      <c r="O31" t="s">
        <v>153</v>
      </c>
      <c r="P31" t="s">
        <v>6</v>
      </c>
    </row>
    <row r="32" spans="1:16" x14ac:dyDescent="0.25">
      <c r="A32" s="88" t="s">
        <v>117</v>
      </c>
      <c r="B32" s="88" t="s">
        <v>127</v>
      </c>
      <c r="C32" s="89">
        <v>41156</v>
      </c>
      <c r="D32" t="s">
        <v>104</v>
      </c>
      <c r="E32" t="s">
        <v>111</v>
      </c>
      <c r="F32" t="s">
        <v>42</v>
      </c>
      <c r="G32" t="s">
        <v>2185</v>
      </c>
      <c r="H32" t="s">
        <v>160</v>
      </c>
      <c r="I32" t="s">
        <v>563</v>
      </c>
      <c r="J32" t="s">
        <v>225</v>
      </c>
      <c r="K32" t="s">
        <v>479</v>
      </c>
      <c r="L32" t="s">
        <v>232</v>
      </c>
      <c r="M32" t="s">
        <v>232</v>
      </c>
      <c r="O32" t="s">
        <v>154</v>
      </c>
      <c r="P32" t="s">
        <v>6</v>
      </c>
    </row>
    <row r="33" spans="1:16" x14ac:dyDescent="0.25">
      <c r="A33" s="88" t="s">
        <v>117</v>
      </c>
      <c r="B33" s="88" t="s">
        <v>25</v>
      </c>
      <c r="C33" s="89">
        <v>41156</v>
      </c>
      <c r="D33" t="s">
        <v>106</v>
      </c>
      <c r="E33" t="s">
        <v>17</v>
      </c>
      <c r="F33" t="s">
        <v>14</v>
      </c>
      <c r="G33" t="s">
        <v>2187</v>
      </c>
      <c r="H33" t="s">
        <v>228</v>
      </c>
      <c r="I33" t="s">
        <v>228</v>
      </c>
      <c r="J33" t="s">
        <v>147</v>
      </c>
      <c r="K33" t="s">
        <v>147</v>
      </c>
      <c r="L33" t="s">
        <v>225</v>
      </c>
      <c r="M33" t="s">
        <v>2186</v>
      </c>
      <c r="N33" t="s">
        <v>2111</v>
      </c>
      <c r="O33" t="s">
        <v>153</v>
      </c>
      <c r="P33" t="s">
        <v>39</v>
      </c>
    </row>
    <row r="34" spans="1:16" x14ac:dyDescent="0.25">
      <c r="A34" s="88" t="s">
        <v>117</v>
      </c>
      <c r="B34" s="88" t="s">
        <v>25</v>
      </c>
      <c r="C34" s="89">
        <v>41177</v>
      </c>
      <c r="D34" t="s">
        <v>108</v>
      </c>
      <c r="E34" t="s">
        <v>110</v>
      </c>
      <c r="F34" t="s">
        <v>14</v>
      </c>
      <c r="G34" t="s">
        <v>2188</v>
      </c>
      <c r="H34" t="s">
        <v>228</v>
      </c>
      <c r="I34" t="s">
        <v>228</v>
      </c>
      <c r="J34" t="s">
        <v>226</v>
      </c>
      <c r="K34" t="s">
        <v>226</v>
      </c>
      <c r="L34" t="s">
        <v>160</v>
      </c>
      <c r="M34" t="s">
        <v>160</v>
      </c>
      <c r="N34" t="s">
        <v>488</v>
      </c>
      <c r="O34" t="s">
        <v>153</v>
      </c>
      <c r="P34" t="s">
        <v>6</v>
      </c>
    </row>
    <row r="35" spans="1:16" x14ac:dyDescent="0.25">
      <c r="A35" s="88" t="s">
        <v>117</v>
      </c>
      <c r="B35" s="88" t="s">
        <v>25</v>
      </c>
      <c r="C35" s="89">
        <v>41156</v>
      </c>
      <c r="D35" t="s">
        <v>109</v>
      </c>
      <c r="E35" t="s">
        <v>112</v>
      </c>
      <c r="F35" t="s">
        <v>69</v>
      </c>
      <c r="G35" t="s">
        <v>2191</v>
      </c>
      <c r="H35" t="s">
        <v>404</v>
      </c>
      <c r="I35" t="s">
        <v>404</v>
      </c>
      <c r="J35" t="s">
        <v>160</v>
      </c>
      <c r="K35" t="s">
        <v>563</v>
      </c>
      <c r="L35" t="s">
        <v>147</v>
      </c>
      <c r="M35" t="s">
        <v>2189</v>
      </c>
      <c r="N35" t="s">
        <v>2190</v>
      </c>
      <c r="O35" t="s">
        <v>154</v>
      </c>
      <c r="P35" t="s">
        <v>6</v>
      </c>
    </row>
    <row r="36" spans="1:16" x14ac:dyDescent="0.25">
      <c r="A36" s="88" t="s">
        <v>118</v>
      </c>
      <c r="B36" s="88" t="s">
        <v>127</v>
      </c>
      <c r="C36" s="89">
        <v>41212</v>
      </c>
      <c r="D36" t="s">
        <v>233</v>
      </c>
      <c r="E36" t="s">
        <v>1502</v>
      </c>
      <c r="F36" t="s">
        <v>71</v>
      </c>
      <c r="G36" t="s">
        <v>2192</v>
      </c>
      <c r="H36" t="s">
        <v>234</v>
      </c>
      <c r="I36" t="s">
        <v>234</v>
      </c>
      <c r="J36" t="s">
        <v>160</v>
      </c>
      <c r="K36" t="s">
        <v>236</v>
      </c>
      <c r="L36" t="s">
        <v>226</v>
      </c>
      <c r="M36" t="s">
        <v>237</v>
      </c>
      <c r="O36" t="s">
        <v>155</v>
      </c>
      <c r="P36" t="s">
        <v>18</v>
      </c>
    </row>
    <row r="37" spans="1:16" x14ac:dyDescent="0.25">
      <c r="A37" s="88" t="s">
        <v>118</v>
      </c>
      <c r="B37" s="88" t="s">
        <v>25</v>
      </c>
      <c r="C37" s="89">
        <v>41261</v>
      </c>
      <c r="D37" t="s">
        <v>3629</v>
      </c>
      <c r="E37" t="s">
        <v>17</v>
      </c>
      <c r="F37" t="s">
        <v>425</v>
      </c>
      <c r="G37" t="s">
        <v>2193</v>
      </c>
      <c r="H37" t="s">
        <v>147</v>
      </c>
      <c r="I37" t="s">
        <v>463</v>
      </c>
      <c r="J37" t="s">
        <v>145</v>
      </c>
      <c r="K37" t="s">
        <v>145</v>
      </c>
      <c r="L37" t="s">
        <v>228</v>
      </c>
      <c r="M37" t="s">
        <v>228</v>
      </c>
      <c r="N37" t="s">
        <v>356</v>
      </c>
      <c r="O37" t="s">
        <v>153</v>
      </c>
      <c r="P37" t="s">
        <v>510</v>
      </c>
    </row>
    <row r="38" spans="1:16" x14ac:dyDescent="0.25">
      <c r="A38" s="88" t="s">
        <v>118</v>
      </c>
      <c r="B38" s="88" t="s">
        <v>127</v>
      </c>
      <c r="C38" s="89">
        <v>41212</v>
      </c>
      <c r="D38" t="s">
        <v>368</v>
      </c>
      <c r="E38" t="s">
        <v>2194</v>
      </c>
      <c r="F38" t="s">
        <v>279</v>
      </c>
      <c r="G38" t="s">
        <v>2195</v>
      </c>
      <c r="H38" t="s">
        <v>225</v>
      </c>
      <c r="I38" t="s">
        <v>361</v>
      </c>
      <c r="J38" t="s">
        <v>232</v>
      </c>
      <c r="K38" t="s">
        <v>232</v>
      </c>
      <c r="O38" t="s">
        <v>155</v>
      </c>
      <c r="P38" t="s">
        <v>6</v>
      </c>
    </row>
    <row r="39" spans="1:16" x14ac:dyDescent="0.25">
      <c r="A39" s="88" t="s">
        <v>117</v>
      </c>
      <c r="B39" s="88" t="s">
        <v>25</v>
      </c>
      <c r="C39" s="89">
        <v>41228</v>
      </c>
      <c r="D39" t="s">
        <v>382</v>
      </c>
      <c r="E39" t="s">
        <v>383</v>
      </c>
      <c r="F39" t="s">
        <v>257</v>
      </c>
      <c r="G39" t="s">
        <v>2196</v>
      </c>
      <c r="H39" t="s">
        <v>147</v>
      </c>
      <c r="I39" t="s">
        <v>385</v>
      </c>
      <c r="J39" t="s">
        <v>228</v>
      </c>
      <c r="K39" t="s">
        <v>386</v>
      </c>
      <c r="N39" t="s">
        <v>474</v>
      </c>
      <c r="O39" t="s">
        <v>154</v>
      </c>
      <c r="P39" t="s">
        <v>6</v>
      </c>
    </row>
    <row r="40" spans="1:16" x14ac:dyDescent="0.25">
      <c r="A40" s="88" t="s">
        <v>118</v>
      </c>
      <c r="B40" s="88" t="s">
        <v>127</v>
      </c>
      <c r="C40" s="89">
        <v>41212</v>
      </c>
      <c r="D40" t="s">
        <v>392</v>
      </c>
      <c r="E40" t="s">
        <v>2197</v>
      </c>
      <c r="F40" t="s">
        <v>2198</v>
      </c>
      <c r="G40" t="s">
        <v>2199</v>
      </c>
      <c r="H40" t="s">
        <v>228</v>
      </c>
      <c r="I40" t="s">
        <v>228</v>
      </c>
      <c r="J40" t="s">
        <v>160</v>
      </c>
      <c r="K40" t="s">
        <v>160</v>
      </c>
      <c r="O40" t="s">
        <v>153</v>
      </c>
      <c r="P40" t="s">
        <v>28</v>
      </c>
    </row>
    <row r="41" spans="1:16" x14ac:dyDescent="0.25">
      <c r="A41" s="88" t="s">
        <v>117</v>
      </c>
      <c r="B41" s="88" t="s">
        <v>127</v>
      </c>
      <c r="C41" s="89">
        <v>41212</v>
      </c>
      <c r="D41" t="s">
        <v>402</v>
      </c>
      <c r="E41" t="s">
        <v>406</v>
      </c>
      <c r="F41" t="s">
        <v>272</v>
      </c>
      <c r="G41" t="s">
        <v>2200</v>
      </c>
      <c r="H41" t="s">
        <v>160</v>
      </c>
      <c r="I41" t="s">
        <v>236</v>
      </c>
      <c r="J41" t="s">
        <v>226</v>
      </c>
      <c r="K41" t="s">
        <v>403</v>
      </c>
      <c r="L41" t="s">
        <v>404</v>
      </c>
      <c r="M41" t="s">
        <v>405</v>
      </c>
      <c r="O41" t="s">
        <v>154</v>
      </c>
      <c r="P41" t="s">
        <v>18</v>
      </c>
    </row>
    <row r="42" spans="1:16" x14ac:dyDescent="0.25">
      <c r="A42" s="88" t="s">
        <v>117</v>
      </c>
      <c r="B42" s="88" t="s">
        <v>25</v>
      </c>
      <c r="C42" s="89">
        <v>41205</v>
      </c>
      <c r="D42" t="s">
        <v>412</v>
      </c>
      <c r="E42" t="s">
        <v>417</v>
      </c>
      <c r="F42" t="s">
        <v>73</v>
      </c>
      <c r="G42" t="s">
        <v>2201</v>
      </c>
      <c r="H42" t="s">
        <v>226</v>
      </c>
      <c r="I42" t="s">
        <v>414</v>
      </c>
      <c r="J42" t="s">
        <v>226</v>
      </c>
      <c r="K42" t="s">
        <v>415</v>
      </c>
      <c r="L42" t="s">
        <v>225</v>
      </c>
      <c r="M42" t="s">
        <v>416</v>
      </c>
      <c r="N42" t="s">
        <v>419</v>
      </c>
      <c r="O42" t="s">
        <v>154</v>
      </c>
      <c r="P42" t="s">
        <v>6</v>
      </c>
    </row>
    <row r="43" spans="1:16" x14ac:dyDescent="0.25">
      <c r="A43" s="88" t="s">
        <v>118</v>
      </c>
      <c r="B43" s="88" t="s">
        <v>25</v>
      </c>
      <c r="C43" s="89">
        <v>41640</v>
      </c>
      <c r="D43" t="s">
        <v>706</v>
      </c>
      <c r="E43" t="s">
        <v>74</v>
      </c>
      <c r="F43" t="s">
        <v>691</v>
      </c>
      <c r="H43" t="s">
        <v>160</v>
      </c>
      <c r="I43" t="s">
        <v>160</v>
      </c>
      <c r="N43" t="s">
        <v>474</v>
      </c>
      <c r="O43" t="s">
        <v>153</v>
      </c>
      <c r="P43" t="s">
        <v>6</v>
      </c>
    </row>
    <row r="44" spans="1:16" x14ac:dyDescent="0.25">
      <c r="A44" s="88" t="s">
        <v>118</v>
      </c>
      <c r="B44" s="88" t="s">
        <v>25</v>
      </c>
      <c r="C44" s="89">
        <v>41275</v>
      </c>
      <c r="D44" t="s">
        <v>466</v>
      </c>
      <c r="E44" t="s">
        <v>383</v>
      </c>
      <c r="F44" t="s">
        <v>467</v>
      </c>
      <c r="G44" t="s">
        <v>235</v>
      </c>
      <c r="H44" t="s">
        <v>234</v>
      </c>
      <c r="I44" t="s">
        <v>235</v>
      </c>
      <c r="N44" t="s">
        <v>496</v>
      </c>
      <c r="O44" t="s">
        <v>154</v>
      </c>
      <c r="P44" t="s">
        <v>6</v>
      </c>
    </row>
    <row r="45" spans="1:16" x14ac:dyDescent="0.25">
      <c r="A45" s="88" t="s">
        <v>118</v>
      </c>
      <c r="B45" s="88" t="s">
        <v>25</v>
      </c>
      <c r="C45" s="89">
        <v>41282</v>
      </c>
      <c r="D45" t="s">
        <v>573</v>
      </c>
      <c r="E45" t="s">
        <v>526</v>
      </c>
      <c r="F45" t="s">
        <v>261</v>
      </c>
      <c r="G45" t="s">
        <v>2202</v>
      </c>
      <c r="H45" t="s">
        <v>147</v>
      </c>
      <c r="I45" t="s">
        <v>385</v>
      </c>
      <c r="J45" t="s">
        <v>147</v>
      </c>
      <c r="K45" t="s">
        <v>539</v>
      </c>
      <c r="N45" t="s">
        <v>474</v>
      </c>
      <c r="O45" t="s">
        <v>525</v>
      </c>
      <c r="P45" t="s">
        <v>6</v>
      </c>
    </row>
    <row r="46" spans="1:16" x14ac:dyDescent="0.25">
      <c r="A46" s="88" t="s">
        <v>117</v>
      </c>
      <c r="B46" s="88" t="s">
        <v>267</v>
      </c>
      <c r="C46" s="89">
        <v>41359</v>
      </c>
      <c r="D46" t="s">
        <v>485</v>
      </c>
      <c r="E46" t="s">
        <v>582</v>
      </c>
      <c r="F46" t="s">
        <v>266</v>
      </c>
      <c r="G46" t="s">
        <v>2203</v>
      </c>
      <c r="H46" t="s">
        <v>225</v>
      </c>
      <c r="I46" t="s">
        <v>1085</v>
      </c>
      <c r="J46" t="s">
        <v>147</v>
      </c>
      <c r="K46" t="s">
        <v>385</v>
      </c>
      <c r="L46" t="s">
        <v>146</v>
      </c>
      <c r="M46" t="s">
        <v>581</v>
      </c>
      <c r="O46" t="s">
        <v>154</v>
      </c>
      <c r="P46" t="s">
        <v>6</v>
      </c>
    </row>
    <row r="47" spans="1:16" x14ac:dyDescent="0.25">
      <c r="A47" s="88" t="s">
        <v>117</v>
      </c>
      <c r="B47" s="88" t="s">
        <v>25</v>
      </c>
      <c r="C47" s="89">
        <v>41250</v>
      </c>
      <c r="D47" t="s">
        <v>486</v>
      </c>
      <c r="E47" t="s">
        <v>487</v>
      </c>
      <c r="F47" t="s">
        <v>73</v>
      </c>
      <c r="G47" t="s">
        <v>2204</v>
      </c>
      <c r="H47" t="s">
        <v>228</v>
      </c>
      <c r="I47" t="s">
        <v>228</v>
      </c>
      <c r="J47" t="s">
        <v>146</v>
      </c>
      <c r="K47" t="s">
        <v>146</v>
      </c>
      <c r="L47" t="s">
        <v>225</v>
      </c>
      <c r="M47" t="s">
        <v>225</v>
      </c>
      <c r="N47" t="s">
        <v>488</v>
      </c>
      <c r="O47" t="s">
        <v>153</v>
      </c>
      <c r="P47" t="s">
        <v>6</v>
      </c>
    </row>
    <row r="48" spans="1:16" x14ac:dyDescent="0.25">
      <c r="A48" s="88" t="s">
        <v>117</v>
      </c>
      <c r="B48" s="88" t="s">
        <v>127</v>
      </c>
      <c r="C48" s="89">
        <v>41882</v>
      </c>
      <c r="D48" t="s">
        <v>1232</v>
      </c>
      <c r="E48" t="s">
        <v>1280</v>
      </c>
      <c r="F48" t="s">
        <v>29</v>
      </c>
      <c r="G48" t="s">
        <v>2205</v>
      </c>
      <c r="H48" t="s">
        <v>228</v>
      </c>
      <c r="I48" t="s">
        <v>475</v>
      </c>
      <c r="J48" t="s">
        <v>234</v>
      </c>
      <c r="K48" t="s">
        <v>235</v>
      </c>
      <c r="O48" t="s">
        <v>155</v>
      </c>
      <c r="P48" t="s">
        <v>6</v>
      </c>
    </row>
    <row r="49" spans="1:16" x14ac:dyDescent="0.25">
      <c r="A49" s="88" t="s">
        <v>117</v>
      </c>
      <c r="B49" s="88" t="s">
        <v>25</v>
      </c>
      <c r="C49" s="89">
        <v>41277</v>
      </c>
      <c r="D49" t="s">
        <v>511</v>
      </c>
      <c r="E49" t="s">
        <v>533</v>
      </c>
      <c r="F49" t="s">
        <v>14</v>
      </c>
      <c r="G49" t="s">
        <v>2206</v>
      </c>
      <c r="H49" t="s">
        <v>228</v>
      </c>
      <c r="I49" t="s">
        <v>228</v>
      </c>
      <c r="J49" t="s">
        <v>226</v>
      </c>
      <c r="K49" t="s">
        <v>226</v>
      </c>
      <c r="L49" t="s">
        <v>160</v>
      </c>
      <c r="M49" t="s">
        <v>561</v>
      </c>
      <c r="N49" t="s">
        <v>513</v>
      </c>
      <c r="O49" t="s">
        <v>153</v>
      </c>
      <c r="P49" t="s">
        <v>18</v>
      </c>
    </row>
    <row r="50" spans="1:16" x14ac:dyDescent="0.25">
      <c r="A50" s="88" t="s">
        <v>117</v>
      </c>
      <c r="B50" s="88" t="s">
        <v>25</v>
      </c>
      <c r="C50" s="89">
        <v>41639</v>
      </c>
      <c r="D50" t="s">
        <v>900</v>
      </c>
      <c r="E50" t="s">
        <v>599</v>
      </c>
      <c r="F50" t="s">
        <v>679</v>
      </c>
      <c r="G50" t="s">
        <v>2634</v>
      </c>
      <c r="H50" t="s">
        <v>147</v>
      </c>
      <c r="I50" t="s">
        <v>385</v>
      </c>
      <c r="J50" t="s">
        <v>147</v>
      </c>
      <c r="K50" t="s">
        <v>984</v>
      </c>
      <c r="L50" t="s">
        <v>147</v>
      </c>
      <c r="M50" t="s">
        <v>539</v>
      </c>
      <c r="N50" t="s">
        <v>2189</v>
      </c>
      <c r="O50" t="s">
        <v>155</v>
      </c>
      <c r="P50" t="s">
        <v>6</v>
      </c>
    </row>
    <row r="51" spans="1:16" x14ac:dyDescent="0.25">
      <c r="A51" s="88" t="s">
        <v>117</v>
      </c>
      <c r="B51" s="88" t="s">
        <v>127</v>
      </c>
      <c r="C51" s="89">
        <v>41269</v>
      </c>
      <c r="D51" t="s">
        <v>529</v>
      </c>
      <c r="E51" t="s">
        <v>545</v>
      </c>
      <c r="F51" t="s">
        <v>272</v>
      </c>
      <c r="G51" t="s">
        <v>2207</v>
      </c>
      <c r="H51" t="s">
        <v>225</v>
      </c>
      <c r="I51" t="s">
        <v>1939</v>
      </c>
      <c r="J51" t="s">
        <v>530</v>
      </c>
      <c r="K51" t="s">
        <v>531</v>
      </c>
      <c r="L51" t="s">
        <v>404</v>
      </c>
      <c r="M51" t="s">
        <v>405</v>
      </c>
      <c r="O51" t="s">
        <v>155</v>
      </c>
      <c r="P51" t="s">
        <v>6</v>
      </c>
    </row>
    <row r="52" spans="1:16" x14ac:dyDescent="0.25">
      <c r="A52" s="88" t="s">
        <v>118</v>
      </c>
      <c r="B52" s="88" t="s">
        <v>25</v>
      </c>
      <c r="C52" s="89">
        <v>41277</v>
      </c>
      <c r="D52" t="s">
        <v>2208</v>
      </c>
      <c r="E52" t="s">
        <v>81</v>
      </c>
      <c r="F52" t="s">
        <v>572</v>
      </c>
      <c r="G52" t="s">
        <v>2209</v>
      </c>
      <c r="H52" t="s">
        <v>225</v>
      </c>
      <c r="I52" t="s">
        <v>521</v>
      </c>
      <c r="J52" t="s">
        <v>226</v>
      </c>
      <c r="K52" t="s">
        <v>226</v>
      </c>
      <c r="N52" t="s">
        <v>520</v>
      </c>
      <c r="O52" t="s">
        <v>153</v>
      </c>
      <c r="P52" t="s">
        <v>519</v>
      </c>
    </row>
    <row r="53" spans="1:16" x14ac:dyDescent="0.25">
      <c r="A53" s="88" t="s">
        <v>117</v>
      </c>
      <c r="B53" s="88" t="s">
        <v>25</v>
      </c>
      <c r="C53" s="89">
        <v>41306</v>
      </c>
      <c r="D53" t="s">
        <v>534</v>
      </c>
      <c r="E53" t="s">
        <v>90</v>
      </c>
      <c r="F53" t="s">
        <v>87</v>
      </c>
      <c r="G53" t="s">
        <v>2176</v>
      </c>
      <c r="H53" t="s">
        <v>404</v>
      </c>
      <c r="I53" t="s">
        <v>404</v>
      </c>
      <c r="J53" t="s">
        <v>226</v>
      </c>
      <c r="K53" t="s">
        <v>543</v>
      </c>
      <c r="L53" t="s">
        <v>147</v>
      </c>
      <c r="M53" t="s">
        <v>544</v>
      </c>
      <c r="N53" t="s">
        <v>535</v>
      </c>
      <c r="O53" t="s">
        <v>154</v>
      </c>
      <c r="P53" t="s">
        <v>6</v>
      </c>
    </row>
    <row r="54" spans="1:16" x14ac:dyDescent="0.25">
      <c r="A54" s="88" t="s">
        <v>117</v>
      </c>
      <c r="B54" s="88" t="s">
        <v>25</v>
      </c>
      <c r="C54" s="89">
        <v>41394</v>
      </c>
      <c r="D54" t="s">
        <v>551</v>
      </c>
      <c r="E54" t="s">
        <v>676</v>
      </c>
      <c r="F54" t="s">
        <v>14</v>
      </c>
      <c r="G54" t="s">
        <v>2210</v>
      </c>
      <c r="H54" t="s">
        <v>228</v>
      </c>
      <c r="I54" t="s">
        <v>228</v>
      </c>
      <c r="J54" t="s">
        <v>147</v>
      </c>
      <c r="K54" t="s">
        <v>147</v>
      </c>
      <c r="L54" t="s">
        <v>226</v>
      </c>
      <c r="M54" t="s">
        <v>226</v>
      </c>
      <c r="N54" t="s">
        <v>506</v>
      </c>
      <c r="O54" t="s">
        <v>154</v>
      </c>
      <c r="P54" t="s">
        <v>6</v>
      </c>
    </row>
    <row r="55" spans="1:16" x14ac:dyDescent="0.25">
      <c r="A55" s="88" t="s">
        <v>117</v>
      </c>
      <c r="B55" s="88" t="s">
        <v>267</v>
      </c>
      <c r="C55" s="89">
        <v>41653</v>
      </c>
      <c r="D55" t="s">
        <v>889</v>
      </c>
      <c r="E55" t="s">
        <v>881</v>
      </c>
      <c r="F55" t="s">
        <v>882</v>
      </c>
      <c r="G55" t="s">
        <v>2211</v>
      </c>
      <c r="H55" t="s">
        <v>228</v>
      </c>
      <c r="I55" t="s">
        <v>475</v>
      </c>
      <c r="J55" t="s">
        <v>146</v>
      </c>
      <c r="K55" t="s">
        <v>880</v>
      </c>
      <c r="L55" t="s">
        <v>234</v>
      </c>
      <c r="M55" t="s">
        <v>235</v>
      </c>
      <c r="O55" t="s">
        <v>155</v>
      </c>
      <c r="P55" t="s">
        <v>675</v>
      </c>
    </row>
    <row r="56" spans="1:16" x14ac:dyDescent="0.25">
      <c r="A56" s="88" t="s">
        <v>117</v>
      </c>
      <c r="B56" s="88" t="s">
        <v>25</v>
      </c>
      <c r="C56" s="89">
        <v>41359</v>
      </c>
      <c r="D56" t="s">
        <v>554</v>
      </c>
      <c r="E56" t="s">
        <v>74</v>
      </c>
      <c r="F56" t="s">
        <v>257</v>
      </c>
      <c r="G56" t="s">
        <v>2212</v>
      </c>
      <c r="H56" t="s">
        <v>228</v>
      </c>
      <c r="I56" t="s">
        <v>228</v>
      </c>
      <c r="J56" t="s">
        <v>225</v>
      </c>
      <c r="K56" t="s">
        <v>225</v>
      </c>
      <c r="N56" t="s">
        <v>557</v>
      </c>
      <c r="O56" t="s">
        <v>153</v>
      </c>
      <c r="P56" t="s">
        <v>579</v>
      </c>
    </row>
    <row r="57" spans="1:16" x14ac:dyDescent="0.25">
      <c r="A57" s="88" t="s">
        <v>117</v>
      </c>
      <c r="B57" s="88" t="s">
        <v>127</v>
      </c>
      <c r="C57" s="89">
        <v>41303</v>
      </c>
      <c r="D57" t="s">
        <v>562</v>
      </c>
      <c r="E57" t="s">
        <v>578</v>
      </c>
      <c r="F57" t="s">
        <v>33</v>
      </c>
      <c r="G57" t="s">
        <v>2213</v>
      </c>
      <c r="H57" t="s">
        <v>145</v>
      </c>
      <c r="I57" t="s">
        <v>145</v>
      </c>
      <c r="J57" t="s">
        <v>563</v>
      </c>
      <c r="K57" t="s">
        <v>563</v>
      </c>
      <c r="L57" t="s">
        <v>225</v>
      </c>
      <c r="M57" t="s">
        <v>565</v>
      </c>
      <c r="O57" t="s">
        <v>153</v>
      </c>
      <c r="P57" t="s">
        <v>6</v>
      </c>
    </row>
    <row r="58" spans="1:16" x14ac:dyDescent="0.25">
      <c r="A58" s="88" t="s">
        <v>117</v>
      </c>
      <c r="B58" s="88" t="s">
        <v>25</v>
      </c>
      <c r="C58" s="89">
        <v>41361</v>
      </c>
      <c r="D58" t="s">
        <v>568</v>
      </c>
      <c r="E58" t="s">
        <v>98</v>
      </c>
      <c r="F58" t="s">
        <v>425</v>
      </c>
      <c r="G58" t="s">
        <v>2214</v>
      </c>
      <c r="H58" t="s">
        <v>145</v>
      </c>
      <c r="I58" t="s">
        <v>145</v>
      </c>
      <c r="J58" t="s">
        <v>147</v>
      </c>
      <c r="K58" t="s">
        <v>147</v>
      </c>
      <c r="L58" t="s">
        <v>226</v>
      </c>
      <c r="M58" t="s">
        <v>226</v>
      </c>
      <c r="N58" t="s">
        <v>569</v>
      </c>
      <c r="O58" t="s">
        <v>154</v>
      </c>
      <c r="P58" t="s">
        <v>6</v>
      </c>
    </row>
    <row r="59" spans="1:16" x14ac:dyDescent="0.25">
      <c r="A59" s="88" t="s">
        <v>117</v>
      </c>
      <c r="B59" s="88" t="s">
        <v>127</v>
      </c>
      <c r="C59" s="89">
        <v>41333</v>
      </c>
      <c r="D59" t="s">
        <v>574</v>
      </c>
      <c r="E59" t="s">
        <v>406</v>
      </c>
      <c r="F59" t="s">
        <v>71</v>
      </c>
      <c r="G59" t="s">
        <v>2215</v>
      </c>
      <c r="H59" t="s">
        <v>228</v>
      </c>
      <c r="I59" t="s">
        <v>228</v>
      </c>
      <c r="J59" t="s">
        <v>404</v>
      </c>
      <c r="K59" t="s">
        <v>404</v>
      </c>
      <c r="L59" t="s">
        <v>147</v>
      </c>
      <c r="M59" t="s">
        <v>575</v>
      </c>
      <c r="O59" t="s">
        <v>154</v>
      </c>
      <c r="P59" t="s">
        <v>6</v>
      </c>
    </row>
    <row r="60" spans="1:16" x14ac:dyDescent="0.25">
      <c r="A60" s="88" t="s">
        <v>117</v>
      </c>
      <c r="B60" s="88" t="s">
        <v>267</v>
      </c>
      <c r="C60" s="89">
        <v>41415</v>
      </c>
      <c r="D60" t="s">
        <v>593</v>
      </c>
      <c r="E60" t="s">
        <v>582</v>
      </c>
      <c r="F60" t="s">
        <v>266</v>
      </c>
      <c r="G60" t="s">
        <v>2216</v>
      </c>
      <c r="H60" t="s">
        <v>226</v>
      </c>
      <c r="I60" t="s">
        <v>403</v>
      </c>
      <c r="J60" t="s">
        <v>147</v>
      </c>
      <c r="K60" t="s">
        <v>385</v>
      </c>
      <c r="L60" t="s">
        <v>146</v>
      </c>
      <c r="M60" t="s">
        <v>581</v>
      </c>
      <c r="O60" t="s">
        <v>154</v>
      </c>
      <c r="P60" t="s">
        <v>6</v>
      </c>
    </row>
    <row r="61" spans="1:16" x14ac:dyDescent="0.25">
      <c r="A61" s="88" t="s">
        <v>117</v>
      </c>
      <c r="B61" s="88" t="s">
        <v>267</v>
      </c>
      <c r="C61" s="89">
        <v>41305</v>
      </c>
      <c r="D61" t="s">
        <v>497</v>
      </c>
      <c r="E61" t="s">
        <v>582</v>
      </c>
      <c r="F61" t="s">
        <v>266</v>
      </c>
      <c r="G61" t="s">
        <v>2217</v>
      </c>
      <c r="H61" t="s">
        <v>228</v>
      </c>
      <c r="I61" t="s">
        <v>386</v>
      </c>
      <c r="J61" t="s">
        <v>147</v>
      </c>
      <c r="K61" t="s">
        <v>385</v>
      </c>
      <c r="L61" t="s">
        <v>146</v>
      </c>
      <c r="M61" t="s">
        <v>581</v>
      </c>
      <c r="O61" t="s">
        <v>154</v>
      </c>
      <c r="P61" t="s">
        <v>579</v>
      </c>
    </row>
    <row r="62" spans="1:16" x14ac:dyDescent="0.25">
      <c r="A62" s="88" t="s">
        <v>117</v>
      </c>
      <c r="B62" s="88" t="s">
        <v>127</v>
      </c>
      <c r="C62" s="89">
        <v>41547</v>
      </c>
      <c r="D62" t="s">
        <v>765</v>
      </c>
      <c r="E62" t="s">
        <v>782</v>
      </c>
      <c r="F62" t="s">
        <v>272</v>
      </c>
      <c r="G62" t="s">
        <v>2218</v>
      </c>
      <c r="H62" t="s">
        <v>228</v>
      </c>
      <c r="I62" t="s">
        <v>475</v>
      </c>
      <c r="J62" t="s">
        <v>226</v>
      </c>
      <c r="K62" t="s">
        <v>237</v>
      </c>
      <c r="L62" t="s">
        <v>160</v>
      </c>
      <c r="M62" t="s">
        <v>1988</v>
      </c>
      <c r="O62" t="s">
        <v>153</v>
      </c>
      <c r="P62" t="s">
        <v>6</v>
      </c>
    </row>
    <row r="63" spans="1:16" x14ac:dyDescent="0.25">
      <c r="A63" s="88" t="s">
        <v>117</v>
      </c>
      <c r="B63" s="88" t="s">
        <v>25</v>
      </c>
      <c r="C63" s="89">
        <v>41333</v>
      </c>
      <c r="D63" t="s">
        <v>594</v>
      </c>
      <c r="E63" t="s">
        <v>383</v>
      </c>
      <c r="F63" t="s">
        <v>14</v>
      </c>
      <c r="G63" t="s">
        <v>2249</v>
      </c>
      <c r="H63" t="s">
        <v>147</v>
      </c>
      <c r="I63" t="s">
        <v>385</v>
      </c>
      <c r="J63" t="s">
        <v>226</v>
      </c>
      <c r="K63" t="s">
        <v>403</v>
      </c>
      <c r="L63" t="s">
        <v>234</v>
      </c>
      <c r="M63" t="s">
        <v>234</v>
      </c>
      <c r="N63" t="s">
        <v>2189</v>
      </c>
      <c r="O63" t="s">
        <v>154</v>
      </c>
      <c r="P63" t="s">
        <v>6</v>
      </c>
    </row>
    <row r="64" spans="1:16" x14ac:dyDescent="0.25">
      <c r="A64" s="88" t="s">
        <v>118</v>
      </c>
      <c r="B64" s="88" t="s">
        <v>25</v>
      </c>
      <c r="C64" s="89">
        <v>41333</v>
      </c>
      <c r="D64" t="s">
        <v>598</v>
      </c>
      <c r="E64" t="s">
        <v>383</v>
      </c>
      <c r="F64" t="s">
        <v>259</v>
      </c>
      <c r="G64" t="s">
        <v>2250</v>
      </c>
      <c r="H64" t="s">
        <v>160</v>
      </c>
      <c r="I64" t="s">
        <v>612</v>
      </c>
      <c r="J64" t="s">
        <v>226</v>
      </c>
      <c r="K64" t="s">
        <v>710</v>
      </c>
      <c r="N64" t="s">
        <v>611</v>
      </c>
      <c r="O64" t="s">
        <v>154</v>
      </c>
      <c r="P64" t="s">
        <v>6</v>
      </c>
    </row>
    <row r="65" spans="1:16" x14ac:dyDescent="0.25">
      <c r="A65" s="88" t="s">
        <v>118</v>
      </c>
      <c r="B65" s="88" t="s">
        <v>25</v>
      </c>
      <c r="C65" s="89">
        <v>41333</v>
      </c>
      <c r="D65" t="s">
        <v>629</v>
      </c>
      <c r="E65" t="s">
        <v>599</v>
      </c>
      <c r="F65" t="s">
        <v>261</v>
      </c>
      <c r="G65" t="s">
        <v>2251</v>
      </c>
      <c r="H65" t="s">
        <v>228</v>
      </c>
      <c r="I65" t="s">
        <v>639</v>
      </c>
      <c r="J65" t="s">
        <v>404</v>
      </c>
      <c r="K65" t="s">
        <v>609</v>
      </c>
      <c r="N65" t="s">
        <v>600</v>
      </c>
      <c r="O65" t="s">
        <v>155</v>
      </c>
      <c r="P65" t="s">
        <v>6</v>
      </c>
    </row>
    <row r="66" spans="1:16" x14ac:dyDescent="0.25">
      <c r="A66" s="88" t="s">
        <v>118</v>
      </c>
      <c r="B66" s="88" t="s">
        <v>25</v>
      </c>
      <c r="C66" s="89">
        <v>41333</v>
      </c>
      <c r="D66" t="s">
        <v>601</v>
      </c>
      <c r="E66" t="s">
        <v>36</v>
      </c>
      <c r="F66" t="s">
        <v>262</v>
      </c>
      <c r="G66" t="s">
        <v>2252</v>
      </c>
      <c r="H66" t="s">
        <v>226</v>
      </c>
      <c r="I66" t="s">
        <v>403</v>
      </c>
      <c r="J66" t="s">
        <v>234</v>
      </c>
      <c r="K66" t="s">
        <v>235</v>
      </c>
      <c r="L66" t="s">
        <v>147</v>
      </c>
      <c r="M66" t="s">
        <v>605</v>
      </c>
      <c r="N66" t="s">
        <v>604</v>
      </c>
      <c r="O66" t="s">
        <v>154</v>
      </c>
      <c r="P66" t="s">
        <v>6</v>
      </c>
    </row>
    <row r="67" spans="1:16" x14ac:dyDescent="0.25">
      <c r="A67" s="88" t="s">
        <v>117</v>
      </c>
      <c r="B67" s="88" t="s">
        <v>25</v>
      </c>
      <c r="C67" s="89">
        <v>41576</v>
      </c>
      <c r="D67" t="s">
        <v>763</v>
      </c>
      <c r="E67" t="s">
        <v>90</v>
      </c>
      <c r="F67" t="s">
        <v>87</v>
      </c>
      <c r="G67" t="s">
        <v>2253</v>
      </c>
      <c r="H67" t="s">
        <v>404</v>
      </c>
      <c r="I67" t="s">
        <v>405</v>
      </c>
      <c r="J67" t="s">
        <v>225</v>
      </c>
      <c r="K67" t="s">
        <v>770</v>
      </c>
      <c r="L67" t="s">
        <v>147</v>
      </c>
      <c r="M67" t="s">
        <v>605</v>
      </c>
      <c r="N67" t="s">
        <v>488</v>
      </c>
      <c r="O67" t="s">
        <v>154</v>
      </c>
      <c r="P67" t="s">
        <v>6</v>
      </c>
    </row>
    <row r="68" spans="1:16" x14ac:dyDescent="0.25">
      <c r="A68" s="88" t="s">
        <v>117</v>
      </c>
      <c r="B68" s="88" t="s">
        <v>25</v>
      </c>
      <c r="C68" s="89">
        <v>41548</v>
      </c>
      <c r="D68" t="s">
        <v>764</v>
      </c>
      <c r="E68" t="s">
        <v>7</v>
      </c>
      <c r="F68" t="s">
        <v>14</v>
      </c>
      <c r="H68" t="s">
        <v>226</v>
      </c>
      <c r="I68" t="s">
        <v>403</v>
      </c>
      <c r="J68" t="s">
        <v>225</v>
      </c>
      <c r="K68" t="s">
        <v>774</v>
      </c>
      <c r="L68" t="s">
        <v>404</v>
      </c>
      <c r="M68" t="s">
        <v>405</v>
      </c>
      <c r="N68" t="s">
        <v>772</v>
      </c>
      <c r="O68" t="s">
        <v>154</v>
      </c>
      <c r="P68" t="s">
        <v>6</v>
      </c>
    </row>
    <row r="69" spans="1:16" x14ac:dyDescent="0.25">
      <c r="A69" s="88" t="s">
        <v>117</v>
      </c>
      <c r="B69" s="88" t="s">
        <v>25</v>
      </c>
      <c r="C69" s="89">
        <v>41457</v>
      </c>
      <c r="D69" t="s">
        <v>813</v>
      </c>
      <c r="E69" t="s">
        <v>79</v>
      </c>
      <c r="F69" t="s">
        <v>69</v>
      </c>
      <c r="H69" t="s">
        <v>768</v>
      </c>
      <c r="I69" t="s">
        <v>468</v>
      </c>
      <c r="J69" t="s">
        <v>403</v>
      </c>
      <c r="K69" t="s">
        <v>226</v>
      </c>
      <c r="N69" t="s">
        <v>535</v>
      </c>
      <c r="O69" t="s">
        <v>154</v>
      </c>
      <c r="P69" t="s">
        <v>6</v>
      </c>
    </row>
    <row r="70" spans="1:16" x14ac:dyDescent="0.25">
      <c r="A70" s="88" t="s">
        <v>117</v>
      </c>
      <c r="B70" s="88" t="s">
        <v>127</v>
      </c>
      <c r="C70" s="89">
        <v>41360</v>
      </c>
      <c r="D70" t="s">
        <v>623</v>
      </c>
      <c r="E70" t="s">
        <v>70</v>
      </c>
      <c r="F70" t="s">
        <v>33</v>
      </c>
      <c r="H70" t="s">
        <v>403</v>
      </c>
      <c r="I70" t="s">
        <v>403</v>
      </c>
      <c r="J70" t="s">
        <v>226</v>
      </c>
      <c r="K70" t="s">
        <v>237</v>
      </c>
      <c r="L70" t="s">
        <v>404</v>
      </c>
      <c r="M70" t="s">
        <v>404</v>
      </c>
      <c r="N70" t="s">
        <v>625</v>
      </c>
      <c r="O70" t="s">
        <v>155</v>
      </c>
      <c r="P70" t="s">
        <v>6</v>
      </c>
    </row>
    <row r="71" spans="1:16" x14ac:dyDescent="0.25">
      <c r="A71" s="88" t="s">
        <v>117</v>
      </c>
      <c r="B71" s="88" t="s">
        <v>127</v>
      </c>
      <c r="C71" s="89">
        <v>41394</v>
      </c>
      <c r="D71" t="s">
        <v>631</v>
      </c>
      <c r="E71" t="s">
        <v>634</v>
      </c>
      <c r="F71" t="s">
        <v>272</v>
      </c>
      <c r="H71" t="s">
        <v>146</v>
      </c>
      <c r="I71" t="s">
        <v>146</v>
      </c>
      <c r="J71" t="s">
        <v>145</v>
      </c>
      <c r="K71" t="s">
        <v>145</v>
      </c>
      <c r="L71" t="s">
        <v>228</v>
      </c>
      <c r="M71" t="s">
        <v>228</v>
      </c>
      <c r="O71" t="s">
        <v>153</v>
      </c>
      <c r="P71" t="s">
        <v>510</v>
      </c>
    </row>
    <row r="72" spans="1:16" x14ac:dyDescent="0.25">
      <c r="A72" s="88" t="s">
        <v>118</v>
      </c>
      <c r="B72" s="88" t="s">
        <v>25</v>
      </c>
      <c r="C72" s="89">
        <v>41394</v>
      </c>
      <c r="D72" t="s">
        <v>660</v>
      </c>
      <c r="E72" t="s">
        <v>599</v>
      </c>
      <c r="F72" t="s">
        <v>467</v>
      </c>
      <c r="H72" t="s">
        <v>225</v>
      </c>
      <c r="I72" t="s">
        <v>528</v>
      </c>
      <c r="J72" t="s">
        <v>235</v>
      </c>
      <c r="K72" t="s">
        <v>235</v>
      </c>
      <c r="N72" t="s">
        <v>636</v>
      </c>
      <c r="O72" t="s">
        <v>155</v>
      </c>
      <c r="P72" t="s">
        <v>6</v>
      </c>
    </row>
    <row r="73" spans="1:16" x14ac:dyDescent="0.25">
      <c r="A73" s="88" t="s">
        <v>118</v>
      </c>
      <c r="B73" s="88" t="s">
        <v>25</v>
      </c>
      <c r="C73" s="89">
        <v>41401</v>
      </c>
      <c r="D73" t="s">
        <v>653</v>
      </c>
      <c r="E73" t="s">
        <v>383</v>
      </c>
      <c r="F73" t="s">
        <v>258</v>
      </c>
      <c r="H73" t="s">
        <v>225</v>
      </c>
      <c r="I73" t="s">
        <v>225</v>
      </c>
      <c r="J73" t="s">
        <v>403</v>
      </c>
      <c r="K73" t="s">
        <v>226</v>
      </c>
      <c r="N73" t="s">
        <v>654</v>
      </c>
      <c r="O73" t="s">
        <v>154</v>
      </c>
      <c r="P73" t="s">
        <v>5070</v>
      </c>
    </row>
    <row r="74" spans="1:16" x14ac:dyDescent="0.25">
      <c r="A74" s="88" t="s">
        <v>117</v>
      </c>
      <c r="B74" s="88" t="s">
        <v>25</v>
      </c>
      <c r="C74" s="89">
        <v>41387</v>
      </c>
      <c r="D74" t="s">
        <v>642</v>
      </c>
      <c r="E74" t="s">
        <v>383</v>
      </c>
      <c r="F74" t="s">
        <v>257</v>
      </c>
      <c r="H74" t="s">
        <v>386</v>
      </c>
      <c r="I74" t="s">
        <v>228</v>
      </c>
      <c r="J74" t="s">
        <v>404</v>
      </c>
      <c r="K74" t="s">
        <v>404</v>
      </c>
      <c r="N74" t="s">
        <v>474</v>
      </c>
      <c r="O74" t="s">
        <v>154</v>
      </c>
      <c r="P74" t="s">
        <v>6</v>
      </c>
    </row>
    <row r="75" spans="1:16" x14ac:dyDescent="0.25">
      <c r="A75" s="88" t="s">
        <v>117</v>
      </c>
      <c r="B75" s="88" t="s">
        <v>127</v>
      </c>
      <c r="C75" s="89"/>
      <c r="D75" t="s">
        <v>643</v>
      </c>
      <c r="F75" t="s">
        <v>272</v>
      </c>
      <c r="H75" t="s">
        <v>361</v>
      </c>
      <c r="I75" t="s">
        <v>538</v>
      </c>
      <c r="J75" t="s">
        <v>235</v>
      </c>
      <c r="K75" t="s">
        <v>235</v>
      </c>
      <c r="L75" t="s">
        <v>479</v>
      </c>
      <c r="M75" t="s">
        <v>592</v>
      </c>
      <c r="N75" t="s">
        <v>474</v>
      </c>
      <c r="O75" t="s">
        <v>155</v>
      </c>
      <c r="P75" t="s">
        <v>644</v>
      </c>
    </row>
    <row r="76" spans="1:16" x14ac:dyDescent="0.25">
      <c r="A76" s="88" t="s">
        <v>117</v>
      </c>
      <c r="B76" s="88" t="s">
        <v>127</v>
      </c>
      <c r="C76" s="89">
        <v>41492</v>
      </c>
      <c r="D76" t="s">
        <v>649</v>
      </c>
      <c r="E76" t="s">
        <v>755</v>
      </c>
      <c r="F76" t="s">
        <v>33</v>
      </c>
      <c r="H76" t="s">
        <v>361</v>
      </c>
      <c r="I76" t="s">
        <v>756</v>
      </c>
      <c r="J76" t="s">
        <v>145</v>
      </c>
      <c r="K76" t="s">
        <v>757</v>
      </c>
      <c r="L76" t="s">
        <v>563</v>
      </c>
      <c r="M76" t="s">
        <v>563</v>
      </c>
      <c r="O76" t="s">
        <v>153</v>
      </c>
      <c r="P76" t="s">
        <v>555</v>
      </c>
    </row>
    <row r="77" spans="1:16" x14ac:dyDescent="0.25">
      <c r="A77" s="88" t="s">
        <v>117</v>
      </c>
      <c r="B77" s="88" t="s">
        <v>267</v>
      </c>
      <c r="C77" s="89">
        <v>41359</v>
      </c>
      <c r="D77" t="s">
        <v>662</v>
      </c>
      <c r="E77" t="s">
        <v>671</v>
      </c>
      <c r="F77" t="s">
        <v>663</v>
      </c>
      <c r="H77" t="s">
        <v>404</v>
      </c>
      <c r="I77" t="s">
        <v>404</v>
      </c>
      <c r="J77" t="s">
        <v>659</v>
      </c>
      <c r="K77" t="s">
        <v>145</v>
      </c>
      <c r="O77" t="s">
        <v>154</v>
      </c>
      <c r="P77" t="s">
        <v>6</v>
      </c>
    </row>
    <row r="78" spans="1:16" x14ac:dyDescent="0.25">
      <c r="A78" s="88" t="s">
        <v>118</v>
      </c>
      <c r="B78" s="88" t="s">
        <v>127</v>
      </c>
      <c r="C78" s="89">
        <v>41562</v>
      </c>
      <c r="D78" t="s">
        <v>712</v>
      </c>
      <c r="E78" t="s">
        <v>849</v>
      </c>
      <c r="F78" t="s">
        <v>29</v>
      </c>
      <c r="H78" t="s">
        <v>228</v>
      </c>
      <c r="I78" t="s">
        <v>228</v>
      </c>
      <c r="J78" t="s">
        <v>226</v>
      </c>
      <c r="K78" t="s">
        <v>226</v>
      </c>
      <c r="L78" t="s">
        <v>146</v>
      </c>
      <c r="M78" t="s">
        <v>146</v>
      </c>
      <c r="N78" t="s">
        <v>239</v>
      </c>
      <c r="O78" t="s">
        <v>153</v>
      </c>
      <c r="P78" t="s">
        <v>555</v>
      </c>
    </row>
    <row r="79" spans="1:16" x14ac:dyDescent="0.25">
      <c r="A79" s="88" t="s">
        <v>117</v>
      </c>
      <c r="B79" s="88" t="s">
        <v>25</v>
      </c>
      <c r="C79" s="89">
        <v>41485</v>
      </c>
      <c r="D79" t="s">
        <v>678</v>
      </c>
      <c r="E79" t="s">
        <v>383</v>
      </c>
      <c r="F79" t="s">
        <v>679</v>
      </c>
      <c r="H79" t="s">
        <v>386</v>
      </c>
      <c r="I79" t="s">
        <v>228</v>
      </c>
      <c r="J79" t="s">
        <v>609</v>
      </c>
      <c r="K79" t="s">
        <v>608</v>
      </c>
      <c r="L79" t="s">
        <v>405</v>
      </c>
      <c r="M79" t="s">
        <v>404</v>
      </c>
      <c r="N79" t="s">
        <v>503</v>
      </c>
      <c r="O79" t="s">
        <v>154</v>
      </c>
      <c r="P79" t="s">
        <v>6</v>
      </c>
    </row>
    <row r="80" spans="1:16" x14ac:dyDescent="0.25">
      <c r="A80" s="88" t="s">
        <v>117</v>
      </c>
      <c r="B80" s="88" t="s">
        <v>25</v>
      </c>
      <c r="C80" s="89">
        <v>41435</v>
      </c>
      <c r="D80" t="s">
        <v>684</v>
      </c>
      <c r="E80" t="s">
        <v>90</v>
      </c>
      <c r="F80" t="s">
        <v>87</v>
      </c>
      <c r="H80" t="s">
        <v>745</v>
      </c>
      <c r="I80" t="s">
        <v>685</v>
      </c>
      <c r="J80" t="s">
        <v>709</v>
      </c>
      <c r="K80" t="s">
        <v>145</v>
      </c>
      <c r="L80" t="s">
        <v>403</v>
      </c>
      <c r="M80" t="s">
        <v>226</v>
      </c>
      <c r="N80" t="s">
        <v>746</v>
      </c>
      <c r="O80" t="s">
        <v>154</v>
      </c>
      <c r="P80" t="s">
        <v>6</v>
      </c>
    </row>
    <row r="81" spans="1:16" x14ac:dyDescent="0.25">
      <c r="A81" s="88" t="s">
        <v>118</v>
      </c>
      <c r="B81" s="88" t="s">
        <v>127</v>
      </c>
      <c r="C81" s="89">
        <v>41485</v>
      </c>
      <c r="D81" t="s">
        <v>740</v>
      </c>
      <c r="E81" t="s">
        <v>753</v>
      </c>
      <c r="F81" t="s">
        <v>277</v>
      </c>
      <c r="H81" t="s">
        <v>694</v>
      </c>
      <c r="I81" t="s">
        <v>696</v>
      </c>
      <c r="J81" t="s">
        <v>146</v>
      </c>
      <c r="K81" t="s">
        <v>235</v>
      </c>
      <c r="N81" t="s">
        <v>239</v>
      </c>
      <c r="O81" t="s">
        <v>154</v>
      </c>
      <c r="P81" t="s">
        <v>6</v>
      </c>
    </row>
    <row r="82" spans="1:16" x14ac:dyDescent="0.25">
      <c r="A82" s="88" t="s">
        <v>118</v>
      </c>
      <c r="B82" s="88" t="s">
        <v>127</v>
      </c>
      <c r="C82" s="89">
        <v>41485</v>
      </c>
      <c r="D82" t="s">
        <v>738</v>
      </c>
      <c r="E82" t="s">
        <v>754</v>
      </c>
      <c r="F82" t="s">
        <v>277</v>
      </c>
      <c r="H82" t="s">
        <v>160</v>
      </c>
      <c r="I82" t="s">
        <v>698</v>
      </c>
      <c r="J82" t="s">
        <v>160</v>
      </c>
      <c r="K82" t="s">
        <v>699</v>
      </c>
      <c r="N82" t="s">
        <v>239</v>
      </c>
      <c r="O82" t="s">
        <v>153</v>
      </c>
      <c r="P82" t="s">
        <v>39</v>
      </c>
    </row>
    <row r="83" spans="1:16" x14ac:dyDescent="0.25">
      <c r="A83" s="88" t="s">
        <v>118</v>
      </c>
      <c r="B83" s="88" t="s">
        <v>127</v>
      </c>
      <c r="C83" s="89">
        <v>41485</v>
      </c>
      <c r="D83" t="s">
        <v>715</v>
      </c>
      <c r="E83" t="s">
        <v>761</v>
      </c>
      <c r="F83" t="s">
        <v>692</v>
      </c>
      <c r="H83" t="s">
        <v>145</v>
      </c>
      <c r="I83" t="s">
        <v>145</v>
      </c>
      <c r="J83" t="s">
        <v>228</v>
      </c>
      <c r="K83" t="s">
        <v>228</v>
      </c>
      <c r="N83" t="s">
        <v>239</v>
      </c>
      <c r="O83" t="s">
        <v>153</v>
      </c>
      <c r="P83" t="s">
        <v>555</v>
      </c>
    </row>
    <row r="84" spans="1:16" x14ac:dyDescent="0.25">
      <c r="A84" s="88" t="s">
        <v>118</v>
      </c>
      <c r="B84" s="88" t="s">
        <v>127</v>
      </c>
      <c r="C84" s="89">
        <v>41485</v>
      </c>
      <c r="D84" t="s">
        <v>717</v>
      </c>
      <c r="E84" t="s">
        <v>760</v>
      </c>
      <c r="F84" t="s">
        <v>280</v>
      </c>
      <c r="H84" t="s">
        <v>236</v>
      </c>
      <c r="I84" t="s">
        <v>719</v>
      </c>
      <c r="J84" t="s">
        <v>632</v>
      </c>
      <c r="K84" t="s">
        <v>632</v>
      </c>
      <c r="N84" t="s">
        <v>239</v>
      </c>
      <c r="O84" t="s">
        <v>154</v>
      </c>
      <c r="P84" t="s">
        <v>6</v>
      </c>
    </row>
    <row r="85" spans="1:16" x14ac:dyDescent="0.25">
      <c r="A85" s="88" t="s">
        <v>118</v>
      </c>
      <c r="B85" s="88" t="s">
        <v>127</v>
      </c>
      <c r="C85" s="89">
        <v>41425</v>
      </c>
      <c r="D85" t="s">
        <v>721</v>
      </c>
      <c r="E85" t="s">
        <v>762</v>
      </c>
      <c r="F85" t="s">
        <v>71</v>
      </c>
      <c r="H85" t="s">
        <v>581</v>
      </c>
      <c r="I85" t="s">
        <v>146</v>
      </c>
      <c r="J85" t="s">
        <v>405</v>
      </c>
      <c r="K85" t="s">
        <v>723</v>
      </c>
      <c r="L85" t="s">
        <v>385</v>
      </c>
      <c r="M85" t="s">
        <v>724</v>
      </c>
      <c r="N85" t="s">
        <v>239</v>
      </c>
      <c r="O85" t="s">
        <v>154</v>
      </c>
      <c r="P85" t="s">
        <v>6</v>
      </c>
    </row>
    <row r="86" spans="1:16" x14ac:dyDescent="0.25">
      <c r="A86" s="88" t="s">
        <v>118</v>
      </c>
      <c r="B86" s="88" t="s">
        <v>25</v>
      </c>
      <c r="C86" s="89">
        <v>41425</v>
      </c>
      <c r="D86" t="s">
        <v>726</v>
      </c>
      <c r="E86" t="s">
        <v>17</v>
      </c>
      <c r="F86" t="s">
        <v>69</v>
      </c>
      <c r="H86" t="s">
        <v>694</v>
      </c>
      <c r="I86" t="s">
        <v>729</v>
      </c>
      <c r="J86" t="s">
        <v>160</v>
      </c>
      <c r="K86" t="s">
        <v>160</v>
      </c>
      <c r="L86" t="s">
        <v>228</v>
      </c>
      <c r="M86" t="s">
        <v>228</v>
      </c>
      <c r="N86" t="s">
        <v>730</v>
      </c>
      <c r="O86" t="s">
        <v>153</v>
      </c>
      <c r="P86" t="s">
        <v>675</v>
      </c>
    </row>
    <row r="87" spans="1:16" x14ac:dyDescent="0.25">
      <c r="A87" s="88" t="s">
        <v>117</v>
      </c>
      <c r="B87" s="88" t="s">
        <v>25</v>
      </c>
      <c r="C87" s="89">
        <v>41457</v>
      </c>
      <c r="D87" t="s">
        <v>748</v>
      </c>
      <c r="E87" t="s">
        <v>676</v>
      </c>
      <c r="F87" t="s">
        <v>425</v>
      </c>
      <c r="H87" t="s">
        <v>386</v>
      </c>
      <c r="I87" t="s">
        <v>228</v>
      </c>
      <c r="J87" t="s">
        <v>709</v>
      </c>
      <c r="K87" t="s">
        <v>145</v>
      </c>
      <c r="L87" t="s">
        <v>235</v>
      </c>
      <c r="M87" t="s">
        <v>234</v>
      </c>
      <c r="N87" t="s">
        <v>750</v>
      </c>
      <c r="O87" t="s">
        <v>154</v>
      </c>
      <c r="P87" t="s">
        <v>6</v>
      </c>
    </row>
    <row r="88" spans="1:16" x14ac:dyDescent="0.25">
      <c r="A88" s="88" t="s">
        <v>117</v>
      </c>
      <c r="B88" s="88" t="s">
        <v>25</v>
      </c>
      <c r="C88" s="89">
        <v>41477</v>
      </c>
      <c r="D88" t="s">
        <v>617</v>
      </c>
      <c r="E88" t="s">
        <v>2141</v>
      </c>
      <c r="F88" t="s">
        <v>1310</v>
      </c>
      <c r="G88" t="s">
        <v>2145</v>
      </c>
      <c r="H88" t="s">
        <v>527</v>
      </c>
      <c r="I88" t="s">
        <v>225</v>
      </c>
      <c r="J88" t="s">
        <v>612</v>
      </c>
      <c r="K88" t="s">
        <v>512</v>
      </c>
      <c r="O88" t="s">
        <v>154</v>
      </c>
      <c r="P88" t="s">
        <v>6</v>
      </c>
    </row>
    <row r="89" spans="1:16" x14ac:dyDescent="0.25">
      <c r="A89" s="88" t="s">
        <v>117</v>
      </c>
      <c r="B89" s="88" t="s">
        <v>25</v>
      </c>
      <c r="C89" s="89">
        <v>41477</v>
      </c>
      <c r="D89" t="s">
        <v>758</v>
      </c>
      <c r="E89" t="s">
        <v>2141</v>
      </c>
      <c r="F89" t="s">
        <v>1310</v>
      </c>
      <c r="G89" t="s">
        <v>2146</v>
      </c>
      <c r="H89" t="s">
        <v>225</v>
      </c>
      <c r="I89" t="s">
        <v>527</v>
      </c>
      <c r="J89" t="s">
        <v>147</v>
      </c>
      <c r="K89" t="s">
        <v>618</v>
      </c>
      <c r="O89" t="s">
        <v>154</v>
      </c>
      <c r="P89" t="s">
        <v>6</v>
      </c>
    </row>
    <row r="90" spans="1:16" x14ac:dyDescent="0.25">
      <c r="A90" s="88" t="s">
        <v>117</v>
      </c>
      <c r="B90" s="88" t="s">
        <v>25</v>
      </c>
      <c r="C90" s="89">
        <v>41477</v>
      </c>
      <c r="D90" t="s">
        <v>759</v>
      </c>
      <c r="E90" t="s">
        <v>2141</v>
      </c>
      <c r="F90" t="s">
        <v>1310</v>
      </c>
      <c r="G90" t="s">
        <v>2147</v>
      </c>
      <c r="H90" t="s">
        <v>226</v>
      </c>
      <c r="I90" t="s">
        <v>403</v>
      </c>
      <c r="J90" t="s">
        <v>147</v>
      </c>
      <c r="K90" t="s">
        <v>385</v>
      </c>
      <c r="O90" t="s">
        <v>154</v>
      </c>
      <c r="P90" t="s">
        <v>6</v>
      </c>
    </row>
    <row r="91" spans="1:16" x14ac:dyDescent="0.25">
      <c r="A91" s="88" t="s">
        <v>117</v>
      </c>
      <c r="B91" s="88" t="s">
        <v>25</v>
      </c>
      <c r="C91" s="89">
        <v>41610</v>
      </c>
      <c r="D91" t="s">
        <v>766</v>
      </c>
      <c r="E91" t="s">
        <v>850</v>
      </c>
      <c r="F91" t="s">
        <v>425</v>
      </c>
      <c r="H91" t="s">
        <v>226</v>
      </c>
      <c r="I91" t="s">
        <v>403</v>
      </c>
      <c r="J91" t="s">
        <v>226</v>
      </c>
      <c r="K91" t="s">
        <v>237</v>
      </c>
      <c r="L91" t="s">
        <v>405</v>
      </c>
      <c r="M91" t="s">
        <v>405</v>
      </c>
      <c r="N91" t="s">
        <v>776</v>
      </c>
      <c r="O91" t="s">
        <v>155</v>
      </c>
      <c r="P91" t="s">
        <v>675</v>
      </c>
    </row>
    <row r="92" spans="1:16" x14ac:dyDescent="0.25">
      <c r="A92" s="88" t="s">
        <v>117</v>
      </c>
      <c r="B92" s="88" t="s">
        <v>267</v>
      </c>
      <c r="C92" s="89">
        <v>41450</v>
      </c>
      <c r="D92" t="s">
        <v>792</v>
      </c>
      <c r="E92" t="s">
        <v>671</v>
      </c>
      <c r="F92" t="s">
        <v>663</v>
      </c>
      <c r="H92" t="s">
        <v>405</v>
      </c>
      <c r="I92" t="s">
        <v>228</v>
      </c>
      <c r="J92" t="s">
        <v>527</v>
      </c>
      <c r="K92" t="s">
        <v>225</v>
      </c>
      <c r="O92" t="s">
        <v>154</v>
      </c>
      <c r="P92" t="s">
        <v>6</v>
      </c>
    </row>
    <row r="93" spans="1:16" x14ac:dyDescent="0.25">
      <c r="A93" s="88" t="s">
        <v>118</v>
      </c>
      <c r="B93" s="88" t="s">
        <v>25</v>
      </c>
      <c r="C93" s="89">
        <v>41485</v>
      </c>
      <c r="D93" t="s">
        <v>785</v>
      </c>
      <c r="E93" t="s">
        <v>599</v>
      </c>
      <c r="F93" t="s">
        <v>572</v>
      </c>
      <c r="H93" t="s">
        <v>405</v>
      </c>
      <c r="I93" t="s">
        <v>786</v>
      </c>
      <c r="J93" t="s">
        <v>237</v>
      </c>
      <c r="K93" t="s">
        <v>543</v>
      </c>
      <c r="N93" t="s">
        <v>788</v>
      </c>
      <c r="O93" t="s">
        <v>155</v>
      </c>
      <c r="P93" t="s">
        <v>510</v>
      </c>
    </row>
    <row r="94" spans="1:16" x14ac:dyDescent="0.25">
      <c r="A94" s="88" t="s">
        <v>117</v>
      </c>
      <c r="B94" s="88" t="s">
        <v>127</v>
      </c>
      <c r="C94" s="89">
        <v>41485</v>
      </c>
      <c r="D94" t="s">
        <v>814</v>
      </c>
      <c r="E94" t="s">
        <v>790</v>
      </c>
      <c r="F94" t="s">
        <v>29</v>
      </c>
      <c r="H94" t="s">
        <v>633</v>
      </c>
      <c r="I94" t="s">
        <v>563</v>
      </c>
      <c r="J94" t="s">
        <v>235</v>
      </c>
      <c r="K94" t="s">
        <v>234</v>
      </c>
      <c r="L94" t="s">
        <v>386</v>
      </c>
      <c r="M94" t="s">
        <v>228</v>
      </c>
      <c r="N94" t="s">
        <v>474</v>
      </c>
      <c r="O94" t="s">
        <v>154</v>
      </c>
      <c r="P94" t="s">
        <v>6</v>
      </c>
    </row>
    <row r="95" spans="1:16" x14ac:dyDescent="0.25">
      <c r="A95" s="88" t="s">
        <v>117</v>
      </c>
      <c r="B95" s="88" t="s">
        <v>267</v>
      </c>
      <c r="C95" s="89">
        <v>41548</v>
      </c>
      <c r="D95" t="s">
        <v>800</v>
      </c>
      <c r="E95" t="s">
        <v>842</v>
      </c>
      <c r="F95" t="s">
        <v>266</v>
      </c>
      <c r="H95" t="s">
        <v>236</v>
      </c>
      <c r="I95" t="s">
        <v>160</v>
      </c>
      <c r="J95" t="s">
        <v>385</v>
      </c>
      <c r="K95" t="s">
        <v>147</v>
      </c>
      <c r="L95" t="s">
        <v>581</v>
      </c>
      <c r="M95" t="s">
        <v>146</v>
      </c>
      <c r="N95" t="s">
        <v>474</v>
      </c>
      <c r="O95" t="s">
        <v>154</v>
      </c>
      <c r="P95" t="s">
        <v>6</v>
      </c>
    </row>
    <row r="96" spans="1:16" x14ac:dyDescent="0.25">
      <c r="A96" s="88" t="s">
        <v>118</v>
      </c>
      <c r="B96" s="88" t="s">
        <v>25</v>
      </c>
      <c r="C96" s="89">
        <v>41517</v>
      </c>
      <c r="D96" t="s">
        <v>783</v>
      </c>
      <c r="E96" t="s">
        <v>98</v>
      </c>
      <c r="F96" t="s">
        <v>887</v>
      </c>
      <c r="H96" t="s">
        <v>405</v>
      </c>
      <c r="I96" t="s">
        <v>404</v>
      </c>
      <c r="J96" t="s">
        <v>527</v>
      </c>
      <c r="K96" t="s">
        <v>225</v>
      </c>
      <c r="L96" t="s">
        <v>403</v>
      </c>
      <c r="M96" t="s">
        <v>226</v>
      </c>
      <c r="N96" t="s">
        <v>804</v>
      </c>
      <c r="O96" t="s">
        <v>154</v>
      </c>
      <c r="P96" t="s">
        <v>6</v>
      </c>
    </row>
    <row r="97" spans="1:16" x14ac:dyDescent="0.25">
      <c r="A97" s="88" t="s">
        <v>117</v>
      </c>
      <c r="B97" s="88" t="s">
        <v>25</v>
      </c>
      <c r="C97" s="89">
        <v>41578</v>
      </c>
      <c r="D97" t="s">
        <v>815</v>
      </c>
      <c r="E97" t="s">
        <v>7</v>
      </c>
      <c r="F97" t="s">
        <v>257</v>
      </c>
      <c r="H97" t="s">
        <v>386</v>
      </c>
      <c r="I97" t="s">
        <v>228</v>
      </c>
      <c r="J97" t="s">
        <v>612</v>
      </c>
      <c r="K97" t="s">
        <v>512</v>
      </c>
      <c r="N97" t="s">
        <v>474</v>
      </c>
      <c r="O97" t="s">
        <v>154</v>
      </c>
      <c r="P97" t="s">
        <v>6</v>
      </c>
    </row>
    <row r="98" spans="1:16" x14ac:dyDescent="0.25">
      <c r="A98" s="88" t="s">
        <v>117</v>
      </c>
      <c r="B98" s="88" t="s">
        <v>127</v>
      </c>
      <c r="C98" s="89">
        <v>41578</v>
      </c>
      <c r="D98" t="s">
        <v>817</v>
      </c>
      <c r="E98" t="s">
        <v>861</v>
      </c>
      <c r="F98" t="s">
        <v>71</v>
      </c>
      <c r="H98" t="s">
        <v>821</v>
      </c>
      <c r="I98" t="s">
        <v>822</v>
      </c>
      <c r="J98" t="s">
        <v>386</v>
      </c>
      <c r="K98" t="s">
        <v>228</v>
      </c>
      <c r="L98" t="s">
        <v>632</v>
      </c>
      <c r="M98" t="s">
        <v>232</v>
      </c>
      <c r="N98" t="s">
        <v>474</v>
      </c>
      <c r="O98" t="s">
        <v>154</v>
      </c>
      <c r="P98" t="s">
        <v>6</v>
      </c>
    </row>
    <row r="99" spans="1:16" x14ac:dyDescent="0.25">
      <c r="A99" s="88" t="s">
        <v>117</v>
      </c>
      <c r="B99" s="88" t="s">
        <v>127</v>
      </c>
      <c r="C99" s="89">
        <v>41607</v>
      </c>
      <c r="D99" t="s">
        <v>827</v>
      </c>
      <c r="E99" t="s">
        <v>406</v>
      </c>
      <c r="F99" t="s">
        <v>29</v>
      </c>
      <c r="H99" t="s">
        <v>581</v>
      </c>
      <c r="I99" t="s">
        <v>146</v>
      </c>
      <c r="J99" t="s">
        <v>405</v>
      </c>
      <c r="K99" t="s">
        <v>404</v>
      </c>
      <c r="L99" t="s">
        <v>527</v>
      </c>
      <c r="M99" t="s">
        <v>225</v>
      </c>
      <c r="N99" t="s">
        <v>474</v>
      </c>
      <c r="O99" t="s">
        <v>154</v>
      </c>
      <c r="P99" t="s">
        <v>6</v>
      </c>
    </row>
    <row r="100" spans="1:16" x14ac:dyDescent="0.25">
      <c r="A100" s="88" t="s">
        <v>117</v>
      </c>
      <c r="B100" s="88" t="s">
        <v>25</v>
      </c>
      <c r="C100" s="89">
        <v>41548</v>
      </c>
      <c r="D100" t="s">
        <v>837</v>
      </c>
      <c r="E100" t="s">
        <v>840</v>
      </c>
      <c r="F100" t="s">
        <v>261</v>
      </c>
      <c r="H100" t="s">
        <v>838</v>
      </c>
      <c r="I100" t="s">
        <v>838</v>
      </c>
      <c r="J100" t="s">
        <v>839</v>
      </c>
      <c r="K100" t="s">
        <v>839</v>
      </c>
      <c r="N100" t="s">
        <v>474</v>
      </c>
      <c r="O100" t="s">
        <v>155</v>
      </c>
      <c r="P100" t="s">
        <v>6</v>
      </c>
    </row>
    <row r="101" spans="1:16" x14ac:dyDescent="0.25">
      <c r="A101" s="88" t="s">
        <v>117</v>
      </c>
      <c r="B101" s="88" t="s">
        <v>25</v>
      </c>
      <c r="C101" s="89">
        <v>41607</v>
      </c>
      <c r="D101" t="s">
        <v>851</v>
      </c>
      <c r="E101" t="s">
        <v>383</v>
      </c>
      <c r="F101" t="s">
        <v>69</v>
      </c>
      <c r="H101" t="s">
        <v>405</v>
      </c>
      <c r="I101" t="s">
        <v>404</v>
      </c>
      <c r="J101" t="s">
        <v>403</v>
      </c>
      <c r="K101" t="s">
        <v>415</v>
      </c>
      <c r="L101" t="s">
        <v>527</v>
      </c>
      <c r="M101" t="s">
        <v>854</v>
      </c>
      <c r="N101" t="s">
        <v>600</v>
      </c>
      <c r="O101" t="s">
        <v>154</v>
      </c>
      <c r="P101" t="s">
        <v>6</v>
      </c>
    </row>
    <row r="102" spans="1:16" x14ac:dyDescent="0.25">
      <c r="A102" s="88" t="s">
        <v>117</v>
      </c>
      <c r="B102" s="88" t="s">
        <v>25</v>
      </c>
      <c r="C102" s="89">
        <v>41576</v>
      </c>
      <c r="D102" t="s">
        <v>852</v>
      </c>
      <c r="E102" t="s">
        <v>599</v>
      </c>
      <c r="F102" t="s">
        <v>258</v>
      </c>
      <c r="H102" t="s">
        <v>527</v>
      </c>
      <c r="I102" t="s">
        <v>527</v>
      </c>
      <c r="J102" t="s">
        <v>475</v>
      </c>
      <c r="K102" t="s">
        <v>228</v>
      </c>
      <c r="N102" t="s">
        <v>474</v>
      </c>
      <c r="O102" t="s">
        <v>155</v>
      </c>
      <c r="P102" t="s">
        <v>6</v>
      </c>
    </row>
    <row r="103" spans="1:16" x14ac:dyDescent="0.25">
      <c r="A103" s="88" t="s">
        <v>118</v>
      </c>
      <c r="B103" s="88" t="s">
        <v>25</v>
      </c>
      <c r="C103" s="89" t="s">
        <v>482</v>
      </c>
      <c r="D103" t="s">
        <v>2496</v>
      </c>
      <c r="E103" t="s">
        <v>36</v>
      </c>
      <c r="F103" t="s">
        <v>262</v>
      </c>
      <c r="G103" t="s">
        <v>2497</v>
      </c>
      <c r="H103" t="s">
        <v>386</v>
      </c>
      <c r="I103" t="s">
        <v>228</v>
      </c>
      <c r="J103" t="s">
        <v>612</v>
      </c>
      <c r="K103" t="s">
        <v>561</v>
      </c>
      <c r="N103" t="s">
        <v>2471</v>
      </c>
      <c r="O103" t="s">
        <v>154</v>
      </c>
      <c r="P103" t="s">
        <v>6</v>
      </c>
    </row>
    <row r="104" spans="1:16" x14ac:dyDescent="0.25">
      <c r="A104" s="88" t="s">
        <v>117</v>
      </c>
      <c r="B104" s="88" t="s">
        <v>25</v>
      </c>
      <c r="C104" s="89">
        <v>41583</v>
      </c>
      <c r="D104" t="s">
        <v>865</v>
      </c>
      <c r="E104" t="s">
        <v>840</v>
      </c>
      <c r="F104" t="s">
        <v>261</v>
      </c>
      <c r="H104" t="s">
        <v>386</v>
      </c>
      <c r="I104" t="s">
        <v>475</v>
      </c>
      <c r="J104" t="s">
        <v>385</v>
      </c>
      <c r="K104" t="s">
        <v>385</v>
      </c>
      <c r="N104" t="s">
        <v>474</v>
      </c>
      <c r="O104" t="s">
        <v>155</v>
      </c>
      <c r="P104" t="s">
        <v>6</v>
      </c>
    </row>
    <row r="105" spans="1:16" x14ac:dyDescent="0.25">
      <c r="A105" s="88" t="s">
        <v>118</v>
      </c>
      <c r="B105" s="88" t="s">
        <v>127</v>
      </c>
      <c r="C105" s="89">
        <v>41583</v>
      </c>
      <c r="D105" t="s">
        <v>934</v>
      </c>
      <c r="E105" t="s">
        <v>907</v>
      </c>
      <c r="F105" t="s">
        <v>280</v>
      </c>
      <c r="H105" t="s">
        <v>236</v>
      </c>
      <c r="I105" t="s">
        <v>236</v>
      </c>
      <c r="J105" t="s">
        <v>872</v>
      </c>
      <c r="K105" t="s">
        <v>575</v>
      </c>
      <c r="N105" t="s">
        <v>871</v>
      </c>
      <c r="O105" t="s">
        <v>155</v>
      </c>
      <c r="P105" t="s">
        <v>675</v>
      </c>
    </row>
    <row r="106" spans="1:16" x14ac:dyDescent="0.25">
      <c r="A106" s="88" t="s">
        <v>118</v>
      </c>
      <c r="B106" s="88" t="s">
        <v>127</v>
      </c>
      <c r="C106" s="89">
        <v>41606</v>
      </c>
      <c r="D106" t="s">
        <v>873</v>
      </c>
      <c r="E106" t="s">
        <v>908</v>
      </c>
      <c r="F106" t="s">
        <v>692</v>
      </c>
      <c r="H106" t="s">
        <v>768</v>
      </c>
      <c r="I106" t="s">
        <v>468</v>
      </c>
      <c r="J106" t="s">
        <v>709</v>
      </c>
      <c r="K106" t="s">
        <v>145</v>
      </c>
      <c r="O106" t="s">
        <v>154</v>
      </c>
      <c r="P106" t="s">
        <v>6</v>
      </c>
    </row>
    <row r="107" spans="1:16" x14ac:dyDescent="0.25">
      <c r="A107" s="88" t="s">
        <v>118</v>
      </c>
      <c r="B107" s="88" t="s">
        <v>25</v>
      </c>
      <c r="C107" s="89">
        <v>41670</v>
      </c>
      <c r="D107" t="s">
        <v>883</v>
      </c>
      <c r="E107" t="s">
        <v>1003</v>
      </c>
      <c r="F107" t="s">
        <v>887</v>
      </c>
      <c r="H107" t="s">
        <v>475</v>
      </c>
      <c r="I107" t="s">
        <v>228</v>
      </c>
      <c r="J107" t="s">
        <v>929</v>
      </c>
      <c r="K107" t="s">
        <v>1004</v>
      </c>
      <c r="L107" t="s">
        <v>632</v>
      </c>
      <c r="O107" t="s">
        <v>155</v>
      </c>
      <c r="P107" t="s">
        <v>675</v>
      </c>
    </row>
    <row r="108" spans="1:16" x14ac:dyDescent="0.25">
      <c r="A108" s="88" t="s">
        <v>117</v>
      </c>
      <c r="B108" s="88" t="s">
        <v>25</v>
      </c>
      <c r="C108" s="89"/>
      <c r="D108" t="s">
        <v>904</v>
      </c>
      <c r="E108" t="s">
        <v>383</v>
      </c>
      <c r="F108" t="s">
        <v>467</v>
      </c>
      <c r="H108" t="s">
        <v>385</v>
      </c>
      <c r="I108" t="s">
        <v>147</v>
      </c>
      <c r="J108" t="s">
        <v>632</v>
      </c>
      <c r="K108" t="s">
        <v>232</v>
      </c>
      <c r="L108" t="s">
        <v>527</v>
      </c>
      <c r="M108" t="s">
        <v>225</v>
      </c>
      <c r="N108" t="s">
        <v>894</v>
      </c>
      <c r="O108" t="s">
        <v>154</v>
      </c>
      <c r="P108" t="s">
        <v>644</v>
      </c>
    </row>
    <row r="109" spans="1:16" x14ac:dyDescent="0.25">
      <c r="A109" s="88" t="s">
        <v>117</v>
      </c>
      <c r="B109" s="88" t="s">
        <v>25</v>
      </c>
      <c r="C109" s="89">
        <v>41646</v>
      </c>
      <c r="D109" t="s">
        <v>936</v>
      </c>
      <c r="E109" t="s">
        <v>383</v>
      </c>
      <c r="F109" t="s">
        <v>261</v>
      </c>
      <c r="H109" t="s">
        <v>745</v>
      </c>
      <c r="I109" t="s">
        <v>685</v>
      </c>
      <c r="J109" t="s">
        <v>405</v>
      </c>
      <c r="K109" t="s">
        <v>404</v>
      </c>
      <c r="N109" t="s">
        <v>871</v>
      </c>
      <c r="O109" t="s">
        <v>154</v>
      </c>
      <c r="P109" t="s">
        <v>6</v>
      </c>
    </row>
    <row r="110" spans="1:16" x14ac:dyDescent="0.25">
      <c r="A110" s="88" t="s">
        <v>118</v>
      </c>
      <c r="B110" s="88" t="s">
        <v>25</v>
      </c>
      <c r="C110" s="89">
        <v>41639</v>
      </c>
      <c r="D110" t="s">
        <v>920</v>
      </c>
      <c r="E110" t="s">
        <v>487</v>
      </c>
      <c r="F110" t="s">
        <v>927</v>
      </c>
      <c r="H110" t="s">
        <v>922</v>
      </c>
      <c r="I110" t="s">
        <v>925</v>
      </c>
      <c r="J110" t="s">
        <v>924</v>
      </c>
      <c r="L110" t="s">
        <v>539</v>
      </c>
      <c r="M110" t="s">
        <v>147</v>
      </c>
      <c r="N110" t="s">
        <v>788</v>
      </c>
      <c r="O110" t="s">
        <v>153</v>
      </c>
      <c r="P110" t="s">
        <v>510</v>
      </c>
    </row>
    <row r="111" spans="1:16" x14ac:dyDescent="0.25">
      <c r="A111" s="88" t="s">
        <v>117</v>
      </c>
      <c r="B111" s="88" t="s">
        <v>267</v>
      </c>
      <c r="C111" s="89">
        <v>41759</v>
      </c>
      <c r="D111" t="s">
        <v>831</v>
      </c>
      <c r="E111" t="s">
        <v>1940</v>
      </c>
      <c r="F111" t="s">
        <v>1047</v>
      </c>
      <c r="H111" t="s">
        <v>1939</v>
      </c>
      <c r="I111" t="s">
        <v>538</v>
      </c>
      <c r="J111" t="s">
        <v>235</v>
      </c>
      <c r="K111" t="s">
        <v>235</v>
      </c>
      <c r="N111" t="s">
        <v>474</v>
      </c>
      <c r="O111" t="s">
        <v>155</v>
      </c>
      <c r="P111" t="s">
        <v>6</v>
      </c>
    </row>
    <row r="112" spans="1:16" x14ac:dyDescent="0.25">
      <c r="A112" s="88" t="s">
        <v>118</v>
      </c>
      <c r="B112" s="88" t="s">
        <v>25</v>
      </c>
      <c r="C112" s="89">
        <v>41333</v>
      </c>
      <c r="D112" t="s">
        <v>583</v>
      </c>
      <c r="E112" t="s">
        <v>36</v>
      </c>
      <c r="F112" t="s">
        <v>586</v>
      </c>
      <c r="H112" t="s">
        <v>527</v>
      </c>
      <c r="I112" t="s">
        <v>225</v>
      </c>
      <c r="J112" t="s">
        <v>236</v>
      </c>
      <c r="K112" t="s">
        <v>160</v>
      </c>
      <c r="L112" t="s">
        <v>581</v>
      </c>
      <c r="M112" t="s">
        <v>146</v>
      </c>
      <c r="N112" t="s">
        <v>587</v>
      </c>
      <c r="O112" t="s">
        <v>154</v>
      </c>
      <c r="P112" t="s">
        <v>6</v>
      </c>
    </row>
    <row r="113" spans="1:16" x14ac:dyDescent="0.25">
      <c r="A113" s="88" t="s">
        <v>118</v>
      </c>
      <c r="B113" s="88" t="s">
        <v>127</v>
      </c>
      <c r="C113" s="89">
        <v>41948</v>
      </c>
      <c r="D113" t="s">
        <v>906</v>
      </c>
      <c r="F113" t="s">
        <v>932</v>
      </c>
      <c r="H113" t="s">
        <v>228</v>
      </c>
      <c r="I113" t="s">
        <v>475</v>
      </c>
      <c r="N113" t="s">
        <v>474</v>
      </c>
    </row>
    <row r="114" spans="1:16" x14ac:dyDescent="0.25">
      <c r="A114" s="88" t="s">
        <v>117</v>
      </c>
      <c r="B114" s="88" t="s">
        <v>267</v>
      </c>
      <c r="C114" s="89">
        <v>41604</v>
      </c>
      <c r="D114" t="s">
        <v>909</v>
      </c>
      <c r="E114" t="s">
        <v>671</v>
      </c>
      <c r="F114" t="s">
        <v>915</v>
      </c>
      <c r="H114" t="s">
        <v>912</v>
      </c>
      <c r="I114" t="s">
        <v>575</v>
      </c>
      <c r="J114" t="s">
        <v>405</v>
      </c>
      <c r="K114" t="s">
        <v>404</v>
      </c>
      <c r="O114" t="s">
        <v>154</v>
      </c>
      <c r="P114" t="s">
        <v>6</v>
      </c>
    </row>
    <row r="115" spans="1:16" x14ac:dyDescent="0.25">
      <c r="A115" s="88" t="s">
        <v>117</v>
      </c>
      <c r="B115" s="88" t="s">
        <v>25</v>
      </c>
      <c r="C115" s="89">
        <v>42776</v>
      </c>
      <c r="D115" t="s">
        <v>2598</v>
      </c>
      <c r="E115" t="s">
        <v>552</v>
      </c>
      <c r="F115" t="s">
        <v>2495</v>
      </c>
      <c r="G115" t="s">
        <v>2579</v>
      </c>
      <c r="H115" t="s">
        <v>386</v>
      </c>
      <c r="I115" t="s">
        <v>228</v>
      </c>
      <c r="J115" t="s">
        <v>1406</v>
      </c>
      <c r="K115" t="s">
        <v>1407</v>
      </c>
      <c r="L115" t="s">
        <v>956</v>
      </c>
      <c r="M115" t="s">
        <v>957</v>
      </c>
      <c r="N115" t="s">
        <v>1169</v>
      </c>
      <c r="O115" t="s">
        <v>154</v>
      </c>
      <c r="P115" t="s">
        <v>6</v>
      </c>
    </row>
    <row r="116" spans="1:16" x14ac:dyDescent="0.25">
      <c r="A116" s="88" t="s">
        <v>117</v>
      </c>
      <c r="B116" s="88" t="s">
        <v>25</v>
      </c>
      <c r="C116" s="89">
        <v>41669</v>
      </c>
      <c r="D116" t="s">
        <v>937</v>
      </c>
      <c r="E116" t="s">
        <v>552</v>
      </c>
      <c r="F116" t="s">
        <v>467</v>
      </c>
      <c r="H116" t="s">
        <v>235</v>
      </c>
      <c r="I116" t="s">
        <v>234</v>
      </c>
      <c r="J116" t="s">
        <v>405</v>
      </c>
      <c r="K116" t="s">
        <v>404</v>
      </c>
      <c r="L116" t="s">
        <v>929</v>
      </c>
      <c r="M116" t="s">
        <v>930</v>
      </c>
      <c r="N116" t="s">
        <v>474</v>
      </c>
      <c r="O116" t="s">
        <v>154</v>
      </c>
      <c r="P116" t="s">
        <v>6</v>
      </c>
    </row>
    <row r="117" spans="1:16" x14ac:dyDescent="0.25">
      <c r="A117" s="88" t="s">
        <v>117</v>
      </c>
      <c r="B117" s="88" t="s">
        <v>25</v>
      </c>
      <c r="C117" s="89">
        <v>41646</v>
      </c>
      <c r="D117" t="s">
        <v>940</v>
      </c>
      <c r="E117" t="s">
        <v>383</v>
      </c>
      <c r="F117" t="s">
        <v>261</v>
      </c>
      <c r="H117" t="s">
        <v>403</v>
      </c>
      <c r="I117" t="s">
        <v>226</v>
      </c>
      <c r="J117" t="s">
        <v>709</v>
      </c>
      <c r="K117" t="s">
        <v>145</v>
      </c>
      <c r="N117" t="s">
        <v>474</v>
      </c>
      <c r="O117" t="s">
        <v>154</v>
      </c>
      <c r="P117" t="s">
        <v>579</v>
      </c>
    </row>
    <row r="118" spans="1:16" x14ac:dyDescent="0.25">
      <c r="A118" s="88" t="s">
        <v>117</v>
      </c>
      <c r="B118" s="88" t="s">
        <v>127</v>
      </c>
      <c r="C118" s="89">
        <v>41639</v>
      </c>
      <c r="D118" t="s">
        <v>946</v>
      </c>
      <c r="E118" t="s">
        <v>406</v>
      </c>
      <c r="F118" t="s">
        <v>280</v>
      </c>
      <c r="H118" t="s">
        <v>605</v>
      </c>
      <c r="I118" t="s">
        <v>535</v>
      </c>
      <c r="J118" t="s">
        <v>632</v>
      </c>
      <c r="K118" t="s">
        <v>232</v>
      </c>
      <c r="N118" t="s">
        <v>474</v>
      </c>
      <c r="O118" t="s">
        <v>154</v>
      </c>
      <c r="P118" t="s">
        <v>6</v>
      </c>
    </row>
    <row r="119" spans="1:16" x14ac:dyDescent="0.25">
      <c r="A119" s="88" t="s">
        <v>117</v>
      </c>
      <c r="B119" s="88" t="s">
        <v>267</v>
      </c>
      <c r="C119" s="89">
        <v>41805</v>
      </c>
      <c r="D119" t="s">
        <v>952</v>
      </c>
      <c r="E119" t="s">
        <v>582</v>
      </c>
      <c r="F119" t="s">
        <v>266</v>
      </c>
      <c r="H119" t="s">
        <v>235</v>
      </c>
      <c r="I119" t="s">
        <v>234</v>
      </c>
      <c r="J119" t="s">
        <v>581</v>
      </c>
      <c r="K119" t="s">
        <v>146</v>
      </c>
      <c r="L119" t="s">
        <v>1098</v>
      </c>
      <c r="M119" t="s">
        <v>930</v>
      </c>
      <c r="N119" t="s">
        <v>474</v>
      </c>
      <c r="O119" t="s">
        <v>154</v>
      </c>
      <c r="P119" t="s">
        <v>6</v>
      </c>
    </row>
    <row r="120" spans="1:16" x14ac:dyDescent="0.25">
      <c r="A120" s="88" t="s">
        <v>117</v>
      </c>
      <c r="B120" s="88" t="s">
        <v>25</v>
      </c>
      <c r="C120" s="89">
        <v>41670</v>
      </c>
      <c r="D120" t="s">
        <v>954</v>
      </c>
      <c r="E120" t="s">
        <v>959</v>
      </c>
      <c r="F120" t="s">
        <v>257</v>
      </c>
      <c r="H120" t="s">
        <v>956</v>
      </c>
      <c r="I120" t="s">
        <v>957</v>
      </c>
      <c r="J120" t="s">
        <v>709</v>
      </c>
      <c r="K120" t="s">
        <v>958</v>
      </c>
      <c r="N120" t="s">
        <v>474</v>
      </c>
      <c r="O120" t="s">
        <v>154</v>
      </c>
      <c r="P120" t="s">
        <v>6</v>
      </c>
    </row>
    <row r="121" spans="1:16" x14ac:dyDescent="0.25">
      <c r="A121" s="88" t="s">
        <v>117</v>
      </c>
      <c r="B121" s="88" t="s">
        <v>127</v>
      </c>
      <c r="C121" s="89">
        <v>41670</v>
      </c>
      <c r="D121" t="s">
        <v>977</v>
      </c>
      <c r="E121" t="s">
        <v>545</v>
      </c>
      <c r="F121" t="s">
        <v>272</v>
      </c>
      <c r="H121" t="s">
        <v>237</v>
      </c>
      <c r="I121" t="s">
        <v>226</v>
      </c>
      <c r="J121" t="s">
        <v>386</v>
      </c>
      <c r="K121" t="s">
        <v>723</v>
      </c>
      <c r="L121" t="s">
        <v>962</v>
      </c>
      <c r="M121" t="s">
        <v>724</v>
      </c>
      <c r="N121" t="s">
        <v>474</v>
      </c>
      <c r="O121" t="s">
        <v>155</v>
      </c>
      <c r="P121" t="s">
        <v>6</v>
      </c>
    </row>
    <row r="122" spans="1:16" x14ac:dyDescent="0.25">
      <c r="A122" s="88" t="s">
        <v>117</v>
      </c>
      <c r="B122" s="88" t="s">
        <v>25</v>
      </c>
      <c r="C122" s="89">
        <v>41828</v>
      </c>
      <c r="D122" t="s">
        <v>971</v>
      </c>
      <c r="E122" t="s">
        <v>552</v>
      </c>
      <c r="F122" t="s">
        <v>679</v>
      </c>
      <c r="H122" t="s">
        <v>527</v>
      </c>
      <c r="I122" t="s">
        <v>1052</v>
      </c>
      <c r="J122" t="s">
        <v>774</v>
      </c>
      <c r="L122" t="s">
        <v>405</v>
      </c>
      <c r="M122" t="s">
        <v>404</v>
      </c>
      <c r="N122" t="s">
        <v>636</v>
      </c>
      <c r="O122" t="s">
        <v>154</v>
      </c>
      <c r="P122" t="s">
        <v>6</v>
      </c>
    </row>
    <row r="123" spans="1:16" x14ac:dyDescent="0.25">
      <c r="A123" s="88" t="s">
        <v>118</v>
      </c>
      <c r="B123" s="88" t="s">
        <v>25</v>
      </c>
      <c r="C123" s="89">
        <v>41698</v>
      </c>
      <c r="D123" t="s">
        <v>965</v>
      </c>
      <c r="E123" t="s">
        <v>74</v>
      </c>
      <c r="F123" t="s">
        <v>261</v>
      </c>
      <c r="H123" t="s">
        <v>160</v>
      </c>
      <c r="I123" t="s">
        <v>160</v>
      </c>
      <c r="J123" t="s">
        <v>361</v>
      </c>
      <c r="K123" t="s">
        <v>538</v>
      </c>
      <c r="N123" t="s">
        <v>730</v>
      </c>
      <c r="O123" t="s">
        <v>153</v>
      </c>
      <c r="P123" t="s">
        <v>675</v>
      </c>
    </row>
    <row r="124" spans="1:16" x14ac:dyDescent="0.25">
      <c r="A124" s="88" t="s">
        <v>118</v>
      </c>
      <c r="B124" s="88" t="s">
        <v>25</v>
      </c>
      <c r="C124" s="89">
        <v>41698</v>
      </c>
      <c r="D124" t="s">
        <v>967</v>
      </c>
      <c r="E124" t="s">
        <v>383</v>
      </c>
      <c r="F124" t="s">
        <v>261</v>
      </c>
      <c r="H124" t="s">
        <v>632</v>
      </c>
      <c r="I124" t="s">
        <v>232</v>
      </c>
      <c r="J124" t="s">
        <v>609</v>
      </c>
      <c r="K124" t="s">
        <v>608</v>
      </c>
      <c r="N124" t="s">
        <v>776</v>
      </c>
      <c r="O124" t="s">
        <v>154</v>
      </c>
      <c r="P124" t="s">
        <v>6</v>
      </c>
    </row>
    <row r="125" spans="1:16" x14ac:dyDescent="0.25">
      <c r="A125" s="88" t="s">
        <v>118</v>
      </c>
      <c r="B125" s="88" t="s">
        <v>25</v>
      </c>
      <c r="C125" s="89">
        <v>41698</v>
      </c>
      <c r="D125" t="s">
        <v>1867</v>
      </c>
      <c r="E125" t="s">
        <v>36</v>
      </c>
      <c r="F125" t="s">
        <v>262</v>
      </c>
      <c r="H125" t="s">
        <v>633</v>
      </c>
      <c r="I125" t="s">
        <v>563</v>
      </c>
      <c r="J125" t="s">
        <v>527</v>
      </c>
      <c r="K125" t="s">
        <v>225</v>
      </c>
      <c r="N125" t="s">
        <v>1054</v>
      </c>
      <c r="O125" t="s">
        <v>154</v>
      </c>
      <c r="P125" t="s">
        <v>6</v>
      </c>
    </row>
    <row r="126" spans="1:16" x14ac:dyDescent="0.25">
      <c r="A126" s="88" t="s">
        <v>118</v>
      </c>
      <c r="B126" s="88" t="s">
        <v>25</v>
      </c>
      <c r="C126" s="89">
        <v>41698</v>
      </c>
      <c r="D126" t="s">
        <v>969</v>
      </c>
      <c r="E126" t="s">
        <v>36</v>
      </c>
      <c r="F126" t="s">
        <v>262</v>
      </c>
      <c r="H126" t="s">
        <v>709</v>
      </c>
      <c r="I126" t="s">
        <v>145</v>
      </c>
      <c r="J126" t="s">
        <v>633</v>
      </c>
      <c r="K126" t="s">
        <v>563</v>
      </c>
      <c r="N126" t="s">
        <v>503</v>
      </c>
      <c r="O126" t="s">
        <v>154</v>
      </c>
      <c r="P126" t="s">
        <v>6</v>
      </c>
    </row>
    <row r="127" spans="1:16" x14ac:dyDescent="0.25">
      <c r="A127" s="88" t="s">
        <v>117</v>
      </c>
      <c r="B127" s="88" t="s">
        <v>25</v>
      </c>
      <c r="C127" s="89">
        <v>41698</v>
      </c>
      <c r="D127" t="s">
        <v>1050</v>
      </c>
      <c r="E127" t="s">
        <v>959</v>
      </c>
      <c r="F127" t="s">
        <v>87</v>
      </c>
      <c r="H127" t="s">
        <v>709</v>
      </c>
      <c r="I127" t="s">
        <v>145</v>
      </c>
      <c r="J127" t="s">
        <v>385</v>
      </c>
      <c r="K127" t="s">
        <v>147</v>
      </c>
      <c r="L127" t="s">
        <v>403</v>
      </c>
      <c r="M127" t="s">
        <v>226</v>
      </c>
      <c r="N127" t="s">
        <v>503</v>
      </c>
      <c r="O127" t="s">
        <v>154</v>
      </c>
      <c r="P127" t="s">
        <v>6</v>
      </c>
    </row>
    <row r="128" spans="1:16" x14ac:dyDescent="0.25">
      <c r="A128" s="88" t="s">
        <v>117</v>
      </c>
      <c r="B128" s="88" t="s">
        <v>127</v>
      </c>
      <c r="C128" s="89">
        <v>41702</v>
      </c>
      <c r="D128" t="s">
        <v>978</v>
      </c>
      <c r="E128" t="s">
        <v>790</v>
      </c>
      <c r="F128" t="s">
        <v>29</v>
      </c>
      <c r="H128" t="s">
        <v>633</v>
      </c>
      <c r="I128" t="s">
        <v>563</v>
      </c>
      <c r="J128" t="s">
        <v>710</v>
      </c>
      <c r="K128" t="s">
        <v>480</v>
      </c>
      <c r="L128" t="s">
        <v>984</v>
      </c>
      <c r="M128" t="s">
        <v>778</v>
      </c>
      <c r="N128" t="s">
        <v>474</v>
      </c>
      <c r="O128" t="s">
        <v>154</v>
      </c>
      <c r="P128" t="s">
        <v>6</v>
      </c>
    </row>
    <row r="129" spans="1:16" x14ac:dyDescent="0.25">
      <c r="A129" s="88" t="s">
        <v>118</v>
      </c>
      <c r="B129" s="88" t="s">
        <v>127</v>
      </c>
      <c r="C129" s="89">
        <v>41820</v>
      </c>
      <c r="D129" t="s">
        <v>1096</v>
      </c>
      <c r="E129" t="s">
        <v>1115</v>
      </c>
      <c r="F129" t="s">
        <v>1112</v>
      </c>
      <c r="H129" t="s">
        <v>880</v>
      </c>
      <c r="I129" t="s">
        <v>146</v>
      </c>
      <c r="J129" t="s">
        <v>237</v>
      </c>
      <c r="K129" t="s">
        <v>226</v>
      </c>
      <c r="O129" t="s">
        <v>153</v>
      </c>
      <c r="P129" t="s">
        <v>6</v>
      </c>
    </row>
    <row r="130" spans="1:16" x14ac:dyDescent="0.25">
      <c r="A130" s="88" t="s">
        <v>117</v>
      </c>
      <c r="B130" s="88" t="s">
        <v>25</v>
      </c>
      <c r="C130" s="89">
        <v>41702</v>
      </c>
      <c r="D130" t="s">
        <v>1000</v>
      </c>
      <c r="E130" t="s">
        <v>383</v>
      </c>
      <c r="F130" t="s">
        <v>679</v>
      </c>
      <c r="H130" t="s">
        <v>386</v>
      </c>
      <c r="I130" t="s">
        <v>228</v>
      </c>
      <c r="J130" t="s">
        <v>609</v>
      </c>
      <c r="K130" t="s">
        <v>999</v>
      </c>
      <c r="L130" t="s">
        <v>998</v>
      </c>
      <c r="N130" t="s">
        <v>1015</v>
      </c>
      <c r="O130" t="s">
        <v>154</v>
      </c>
      <c r="P130" t="s">
        <v>579</v>
      </c>
    </row>
    <row r="131" spans="1:16" x14ac:dyDescent="0.25">
      <c r="A131" s="88" t="s">
        <v>117</v>
      </c>
      <c r="B131" s="88" t="s">
        <v>267</v>
      </c>
      <c r="C131" s="89">
        <v>41674</v>
      </c>
      <c r="D131" t="s">
        <v>1002</v>
      </c>
      <c r="E131" t="s">
        <v>1020</v>
      </c>
      <c r="F131" t="s">
        <v>266</v>
      </c>
      <c r="H131" t="s">
        <v>709</v>
      </c>
      <c r="I131" t="s">
        <v>709</v>
      </c>
      <c r="J131" t="s">
        <v>658</v>
      </c>
      <c r="K131" t="s">
        <v>405</v>
      </c>
      <c r="L131" t="s">
        <v>403</v>
      </c>
      <c r="M131" t="s">
        <v>403</v>
      </c>
      <c r="N131" t="s">
        <v>474</v>
      </c>
      <c r="O131" t="s">
        <v>154</v>
      </c>
      <c r="P131" t="s">
        <v>6</v>
      </c>
    </row>
    <row r="132" spans="1:16" x14ac:dyDescent="0.25">
      <c r="A132" s="88" t="s">
        <v>117</v>
      </c>
      <c r="B132" s="88" t="s">
        <v>127</v>
      </c>
      <c r="C132" s="89">
        <v>41730</v>
      </c>
      <c r="D132" t="s">
        <v>1021</v>
      </c>
      <c r="E132" t="s">
        <v>762</v>
      </c>
      <c r="F132" t="s">
        <v>71</v>
      </c>
      <c r="H132" t="s">
        <v>404</v>
      </c>
      <c r="I132" t="s">
        <v>404</v>
      </c>
      <c r="J132" t="s">
        <v>527</v>
      </c>
      <c r="K132" t="s">
        <v>225</v>
      </c>
      <c r="L132" t="s">
        <v>403</v>
      </c>
      <c r="M132" t="s">
        <v>226</v>
      </c>
      <c r="N132" t="s">
        <v>474</v>
      </c>
      <c r="O132" t="s">
        <v>154</v>
      </c>
      <c r="P132" t="s">
        <v>6</v>
      </c>
    </row>
    <row r="133" spans="1:16" x14ac:dyDescent="0.25">
      <c r="A133" s="88" t="s">
        <v>117</v>
      </c>
      <c r="B133" s="88" t="s">
        <v>127</v>
      </c>
      <c r="C133" s="89">
        <v>41820</v>
      </c>
      <c r="D133" t="s">
        <v>1023</v>
      </c>
      <c r="E133" t="s">
        <v>1119</v>
      </c>
      <c r="F133" t="s">
        <v>1177</v>
      </c>
      <c r="H133" t="s">
        <v>527</v>
      </c>
      <c r="I133" t="s">
        <v>521</v>
      </c>
      <c r="J133" t="s">
        <v>709</v>
      </c>
      <c r="K133" t="s">
        <v>145</v>
      </c>
      <c r="L133" t="s">
        <v>632</v>
      </c>
      <c r="M133" t="s">
        <v>232</v>
      </c>
      <c r="N133" t="s">
        <v>474</v>
      </c>
      <c r="O133" t="s">
        <v>154</v>
      </c>
      <c r="P133" t="s">
        <v>6</v>
      </c>
    </row>
    <row r="134" spans="1:16" x14ac:dyDescent="0.25">
      <c r="A134" s="88" t="s">
        <v>118</v>
      </c>
      <c r="B134" s="88" t="s">
        <v>25</v>
      </c>
      <c r="C134" s="89">
        <v>41761</v>
      </c>
      <c r="D134" t="s">
        <v>4058</v>
      </c>
      <c r="E134" t="s">
        <v>1788</v>
      </c>
      <c r="F134" t="s">
        <v>4056</v>
      </c>
      <c r="G134" t="s">
        <v>1026</v>
      </c>
      <c r="H134" t="s">
        <v>475</v>
      </c>
      <c r="I134" t="s">
        <v>1026</v>
      </c>
      <c r="N134" t="s">
        <v>474</v>
      </c>
      <c r="O134" t="s">
        <v>1028</v>
      </c>
      <c r="P134" t="s">
        <v>88</v>
      </c>
    </row>
    <row r="135" spans="1:16" x14ac:dyDescent="0.25">
      <c r="A135" s="88" t="s">
        <v>117</v>
      </c>
      <c r="B135" s="88" t="s">
        <v>25</v>
      </c>
      <c r="C135" s="89">
        <v>41737</v>
      </c>
      <c r="D135" t="s">
        <v>1034</v>
      </c>
      <c r="E135" t="s">
        <v>552</v>
      </c>
      <c r="F135" t="s">
        <v>887</v>
      </c>
      <c r="H135" t="s">
        <v>770</v>
      </c>
      <c r="I135" t="s">
        <v>592</v>
      </c>
      <c r="J135" t="s">
        <v>618</v>
      </c>
      <c r="K135" t="s">
        <v>227</v>
      </c>
      <c r="L135" t="s">
        <v>405</v>
      </c>
      <c r="M135" t="s">
        <v>404</v>
      </c>
      <c r="N135" t="s">
        <v>1048</v>
      </c>
      <c r="O135" t="s">
        <v>154</v>
      </c>
      <c r="P135" t="s">
        <v>6</v>
      </c>
    </row>
    <row r="136" spans="1:16" x14ac:dyDescent="0.25">
      <c r="A136" s="88" t="s">
        <v>117</v>
      </c>
      <c r="B136" s="88" t="s">
        <v>25</v>
      </c>
      <c r="C136" s="89">
        <v>41729</v>
      </c>
      <c r="D136" t="s">
        <v>1037</v>
      </c>
      <c r="E136" t="s">
        <v>79</v>
      </c>
      <c r="F136" t="s">
        <v>69</v>
      </c>
      <c r="H136" t="s">
        <v>385</v>
      </c>
      <c r="I136" t="s">
        <v>147</v>
      </c>
      <c r="J136" t="s">
        <v>403</v>
      </c>
      <c r="K136" t="s">
        <v>226</v>
      </c>
      <c r="L136" t="s">
        <v>405</v>
      </c>
      <c r="M136" t="s">
        <v>404</v>
      </c>
      <c r="N136" t="s">
        <v>1039</v>
      </c>
      <c r="O136" t="s">
        <v>154</v>
      </c>
      <c r="P136" t="s">
        <v>6</v>
      </c>
    </row>
    <row r="137" spans="1:16" x14ac:dyDescent="0.25">
      <c r="A137" s="88" t="s">
        <v>117</v>
      </c>
      <c r="B137" s="88" t="s">
        <v>25</v>
      </c>
      <c r="C137" s="89">
        <v>41759</v>
      </c>
      <c r="D137" t="s">
        <v>1057</v>
      </c>
      <c r="E137" t="s">
        <v>17</v>
      </c>
      <c r="F137" t="s">
        <v>425</v>
      </c>
      <c r="H137" t="s">
        <v>475</v>
      </c>
      <c r="J137" t="s">
        <v>225</v>
      </c>
      <c r="L137" t="s">
        <v>160</v>
      </c>
      <c r="N137" t="s">
        <v>730</v>
      </c>
      <c r="O137" t="s">
        <v>153</v>
      </c>
      <c r="P137" t="s">
        <v>510</v>
      </c>
    </row>
    <row r="138" spans="1:16" x14ac:dyDescent="0.25">
      <c r="A138" s="88" t="s">
        <v>118</v>
      </c>
      <c r="B138" s="88" t="s">
        <v>25</v>
      </c>
      <c r="C138" s="89">
        <v>41786</v>
      </c>
      <c r="D138" t="s">
        <v>1060</v>
      </c>
      <c r="E138" t="s">
        <v>79</v>
      </c>
      <c r="F138" t="s">
        <v>1092</v>
      </c>
      <c r="H138" t="s">
        <v>385</v>
      </c>
      <c r="I138" t="s">
        <v>147</v>
      </c>
      <c r="J138" t="s">
        <v>632</v>
      </c>
      <c r="K138" t="s">
        <v>232</v>
      </c>
      <c r="L138" t="s">
        <v>527</v>
      </c>
      <c r="M138" t="s">
        <v>225</v>
      </c>
      <c r="N138" t="s">
        <v>356</v>
      </c>
      <c r="O138" t="s">
        <v>154</v>
      </c>
      <c r="P138" t="s">
        <v>6</v>
      </c>
    </row>
    <row r="139" spans="1:16" x14ac:dyDescent="0.25">
      <c r="A139" s="88" t="s">
        <v>118</v>
      </c>
      <c r="B139" s="88" t="s">
        <v>127</v>
      </c>
      <c r="C139" s="89">
        <v>41759</v>
      </c>
      <c r="D139" t="s">
        <v>1065</v>
      </c>
      <c r="E139" t="s">
        <v>1118</v>
      </c>
      <c r="F139" t="s">
        <v>1144</v>
      </c>
      <c r="H139" t="s">
        <v>1067</v>
      </c>
      <c r="I139" t="s">
        <v>225</v>
      </c>
      <c r="J139" t="s">
        <v>632</v>
      </c>
      <c r="K139" t="s">
        <v>1068</v>
      </c>
      <c r="L139" t="s">
        <v>581</v>
      </c>
      <c r="N139" t="s">
        <v>474</v>
      </c>
      <c r="O139" t="s">
        <v>155</v>
      </c>
      <c r="P139" t="s">
        <v>510</v>
      </c>
    </row>
    <row r="140" spans="1:16" x14ac:dyDescent="0.25">
      <c r="A140" s="88" t="s">
        <v>117</v>
      </c>
      <c r="B140" s="88" t="s">
        <v>25</v>
      </c>
      <c r="C140" s="89">
        <v>41842</v>
      </c>
      <c r="D140" t="s">
        <v>982</v>
      </c>
      <c r="E140" t="s">
        <v>599</v>
      </c>
      <c r="F140" t="s">
        <v>258</v>
      </c>
      <c r="H140" t="s">
        <v>385</v>
      </c>
      <c r="I140" t="s">
        <v>468</v>
      </c>
      <c r="J140" t="s">
        <v>237</v>
      </c>
      <c r="K140" t="s">
        <v>226</v>
      </c>
      <c r="N140" t="s">
        <v>474</v>
      </c>
      <c r="O140" t="s">
        <v>525</v>
      </c>
      <c r="P140" t="s">
        <v>6</v>
      </c>
    </row>
    <row r="141" spans="1:16" x14ac:dyDescent="0.25">
      <c r="A141" s="88" t="s">
        <v>117</v>
      </c>
      <c r="B141" s="88" t="s">
        <v>127</v>
      </c>
      <c r="C141" s="89">
        <v>41842</v>
      </c>
      <c r="D141" t="s">
        <v>1077</v>
      </c>
      <c r="E141" t="s">
        <v>790</v>
      </c>
      <c r="F141" t="s">
        <v>33</v>
      </c>
      <c r="H141" t="s">
        <v>633</v>
      </c>
      <c r="I141" t="s">
        <v>563</v>
      </c>
      <c r="J141" t="s">
        <v>235</v>
      </c>
      <c r="K141" t="s">
        <v>234</v>
      </c>
      <c r="L141" t="s">
        <v>403</v>
      </c>
      <c r="M141" t="s">
        <v>226</v>
      </c>
      <c r="N141" t="s">
        <v>474</v>
      </c>
      <c r="O141" t="s">
        <v>154</v>
      </c>
      <c r="P141" t="s">
        <v>6</v>
      </c>
    </row>
    <row r="142" spans="1:16" x14ac:dyDescent="0.25">
      <c r="A142" s="88" t="s">
        <v>118</v>
      </c>
      <c r="B142" s="88" t="s">
        <v>25</v>
      </c>
      <c r="C142" s="89">
        <v>41790</v>
      </c>
      <c r="D142" t="s">
        <v>1073</v>
      </c>
      <c r="E142" t="s">
        <v>74</v>
      </c>
      <c r="F142" t="s">
        <v>257</v>
      </c>
      <c r="H142" t="s">
        <v>475</v>
      </c>
      <c r="I142" t="s">
        <v>228</v>
      </c>
      <c r="J142" t="s">
        <v>539</v>
      </c>
      <c r="K142" t="s">
        <v>147</v>
      </c>
      <c r="N142" t="s">
        <v>1074</v>
      </c>
      <c r="O142" t="s">
        <v>153</v>
      </c>
      <c r="P142" t="s">
        <v>555</v>
      </c>
    </row>
    <row r="143" spans="1:16" x14ac:dyDescent="0.25">
      <c r="A143" s="88" t="s">
        <v>118</v>
      </c>
      <c r="B143" s="88" t="s">
        <v>127</v>
      </c>
      <c r="C143" s="89">
        <v>41820</v>
      </c>
      <c r="D143" t="s">
        <v>1082</v>
      </c>
      <c r="E143" t="s">
        <v>754</v>
      </c>
      <c r="F143" t="s">
        <v>277</v>
      </c>
      <c r="H143" t="s">
        <v>539</v>
      </c>
      <c r="I143" t="s">
        <v>147</v>
      </c>
      <c r="J143" t="s">
        <v>1067</v>
      </c>
      <c r="K143" t="s">
        <v>225</v>
      </c>
      <c r="N143" t="s">
        <v>474</v>
      </c>
      <c r="O143" t="s">
        <v>153</v>
      </c>
      <c r="P143" t="s">
        <v>6</v>
      </c>
    </row>
    <row r="144" spans="1:16" x14ac:dyDescent="0.25">
      <c r="A144" s="88" t="s">
        <v>118</v>
      </c>
      <c r="B144" s="88" t="s">
        <v>127</v>
      </c>
      <c r="C144" s="89">
        <v>41820</v>
      </c>
      <c r="D144" t="s">
        <v>1083</v>
      </c>
      <c r="E144" t="s">
        <v>753</v>
      </c>
      <c r="F144" t="s">
        <v>277</v>
      </c>
      <c r="H144" t="s">
        <v>1084</v>
      </c>
      <c r="I144" t="s">
        <v>227</v>
      </c>
      <c r="J144" t="s">
        <v>1085</v>
      </c>
      <c r="K144" t="s">
        <v>538</v>
      </c>
      <c r="O144" t="s">
        <v>154</v>
      </c>
      <c r="P144" t="s">
        <v>6</v>
      </c>
    </row>
    <row r="145" spans="1:16" x14ac:dyDescent="0.25">
      <c r="A145" s="88" t="s">
        <v>117</v>
      </c>
      <c r="B145" s="88" t="s">
        <v>267</v>
      </c>
      <c r="C145" s="89">
        <v>41790</v>
      </c>
      <c r="D145" t="s">
        <v>1087</v>
      </c>
      <c r="E145" t="s">
        <v>1088</v>
      </c>
      <c r="F145" t="s">
        <v>882</v>
      </c>
      <c r="H145" t="s">
        <v>385</v>
      </c>
      <c r="I145" t="s">
        <v>147</v>
      </c>
      <c r="J145" t="s">
        <v>527</v>
      </c>
      <c r="K145" t="s">
        <v>225</v>
      </c>
      <c r="L145" t="s">
        <v>609</v>
      </c>
      <c r="M145" t="s">
        <v>404</v>
      </c>
      <c r="N145" t="s">
        <v>474</v>
      </c>
      <c r="O145" t="s">
        <v>154</v>
      </c>
      <c r="P145" t="s">
        <v>675</v>
      </c>
    </row>
    <row r="146" spans="1:16" x14ac:dyDescent="0.25">
      <c r="A146" s="88" t="s">
        <v>118</v>
      </c>
      <c r="B146" s="88" t="s">
        <v>127</v>
      </c>
      <c r="C146" s="89">
        <v>41820</v>
      </c>
      <c r="D146" t="s">
        <v>1093</v>
      </c>
      <c r="E146" t="s">
        <v>1114</v>
      </c>
      <c r="F146" t="s">
        <v>692</v>
      </c>
      <c r="H146" t="s">
        <v>1094</v>
      </c>
      <c r="I146" t="s">
        <v>1094</v>
      </c>
      <c r="J146" t="s">
        <v>1067</v>
      </c>
      <c r="K146" t="s">
        <v>225</v>
      </c>
      <c r="N146" t="s">
        <v>474</v>
      </c>
      <c r="O146" t="s">
        <v>155</v>
      </c>
      <c r="P146" t="s">
        <v>510</v>
      </c>
    </row>
    <row r="147" spans="1:16" x14ac:dyDescent="0.25">
      <c r="A147" s="88" t="s">
        <v>117</v>
      </c>
      <c r="B147" s="88" t="s">
        <v>25</v>
      </c>
      <c r="C147" s="89">
        <v>41790</v>
      </c>
      <c r="D147" t="s">
        <v>1102</v>
      </c>
      <c r="E147" t="s">
        <v>417</v>
      </c>
      <c r="F147" t="s">
        <v>14</v>
      </c>
      <c r="H147" t="s">
        <v>405</v>
      </c>
      <c r="I147" t="s">
        <v>404</v>
      </c>
      <c r="J147" t="s">
        <v>1103</v>
      </c>
      <c r="K147" t="s">
        <v>226</v>
      </c>
      <c r="L147" t="s">
        <v>1104</v>
      </c>
      <c r="M147" t="s">
        <v>544</v>
      </c>
      <c r="N147" t="s">
        <v>805</v>
      </c>
      <c r="O147" t="s">
        <v>154</v>
      </c>
      <c r="P147" t="s">
        <v>6</v>
      </c>
    </row>
    <row r="148" spans="1:16" x14ac:dyDescent="0.25">
      <c r="A148" s="88" t="s">
        <v>117</v>
      </c>
      <c r="B148" s="88" t="s">
        <v>267</v>
      </c>
      <c r="C148" s="89">
        <v>41842</v>
      </c>
      <c r="D148" t="s">
        <v>1123</v>
      </c>
      <c r="E148" t="s">
        <v>671</v>
      </c>
      <c r="F148" t="s">
        <v>663</v>
      </c>
      <c r="H148" t="s">
        <v>386</v>
      </c>
      <c r="I148" t="s">
        <v>228</v>
      </c>
      <c r="J148" t="s">
        <v>405</v>
      </c>
      <c r="K148" t="s">
        <v>404</v>
      </c>
      <c r="N148" t="s">
        <v>474</v>
      </c>
      <c r="O148" t="s">
        <v>154</v>
      </c>
      <c r="P148" t="s">
        <v>579</v>
      </c>
    </row>
    <row r="149" spans="1:16" x14ac:dyDescent="0.25">
      <c r="A149" s="88" t="s">
        <v>117</v>
      </c>
      <c r="B149" s="88" t="s">
        <v>25</v>
      </c>
      <c r="C149" s="89">
        <v>41759</v>
      </c>
      <c r="D149" t="s">
        <v>1126</v>
      </c>
      <c r="E149" t="s">
        <v>74</v>
      </c>
      <c r="F149" t="s">
        <v>257</v>
      </c>
      <c r="H149" t="s">
        <v>475</v>
      </c>
      <c r="I149" t="s">
        <v>228</v>
      </c>
      <c r="J149" t="s">
        <v>539</v>
      </c>
      <c r="K149" t="s">
        <v>147</v>
      </c>
      <c r="N149" t="s">
        <v>1074</v>
      </c>
      <c r="O149" t="s">
        <v>153</v>
      </c>
      <c r="P149" t="s">
        <v>6</v>
      </c>
    </row>
    <row r="150" spans="1:16" x14ac:dyDescent="0.25">
      <c r="A150" s="88" t="s">
        <v>117</v>
      </c>
      <c r="B150" s="88" t="s">
        <v>25</v>
      </c>
      <c r="C150" s="89">
        <v>41820</v>
      </c>
      <c r="D150" t="s">
        <v>1127</v>
      </c>
      <c r="E150" t="s">
        <v>383</v>
      </c>
      <c r="F150" t="s">
        <v>261</v>
      </c>
      <c r="H150" t="s">
        <v>386</v>
      </c>
      <c r="I150" t="s">
        <v>228</v>
      </c>
      <c r="J150" t="s">
        <v>385</v>
      </c>
      <c r="K150" t="s">
        <v>147</v>
      </c>
      <c r="N150" t="s">
        <v>474</v>
      </c>
      <c r="O150" t="s">
        <v>154</v>
      </c>
      <c r="P150" t="s">
        <v>6</v>
      </c>
    </row>
    <row r="151" spans="1:16" x14ac:dyDescent="0.25">
      <c r="A151" s="88" t="s">
        <v>117</v>
      </c>
      <c r="B151" s="88" t="s">
        <v>25</v>
      </c>
      <c r="C151" s="89">
        <v>41820</v>
      </c>
      <c r="D151" t="s">
        <v>1128</v>
      </c>
      <c r="E151" t="s">
        <v>383</v>
      </c>
      <c r="F151" t="s">
        <v>261</v>
      </c>
      <c r="H151" t="s">
        <v>1129</v>
      </c>
      <c r="I151" t="s">
        <v>1052</v>
      </c>
      <c r="J151" t="s">
        <v>774</v>
      </c>
      <c r="N151" t="s">
        <v>474</v>
      </c>
      <c r="O151" t="s">
        <v>154</v>
      </c>
      <c r="P151" t="s">
        <v>6</v>
      </c>
    </row>
    <row r="152" spans="1:16" x14ac:dyDescent="0.25">
      <c r="A152" s="88" t="s">
        <v>117</v>
      </c>
      <c r="B152" s="88" t="s">
        <v>25</v>
      </c>
      <c r="C152" s="89">
        <v>41759</v>
      </c>
      <c r="D152" t="s">
        <v>1130</v>
      </c>
      <c r="E152" t="s">
        <v>17</v>
      </c>
      <c r="F152" t="s">
        <v>1310</v>
      </c>
      <c r="H152" t="s">
        <v>479</v>
      </c>
      <c r="I152" t="s">
        <v>225</v>
      </c>
      <c r="J152" t="s">
        <v>226</v>
      </c>
      <c r="K152" t="s">
        <v>226</v>
      </c>
      <c r="N152" t="s">
        <v>474</v>
      </c>
      <c r="O152" t="s">
        <v>153</v>
      </c>
      <c r="P152" t="s">
        <v>510</v>
      </c>
    </row>
    <row r="153" spans="1:16" x14ac:dyDescent="0.25">
      <c r="A153" s="88" t="s">
        <v>117</v>
      </c>
      <c r="B153" s="88" t="s">
        <v>25</v>
      </c>
      <c r="C153" s="89">
        <v>41759</v>
      </c>
      <c r="D153" t="s">
        <v>1133</v>
      </c>
      <c r="E153" t="s">
        <v>487</v>
      </c>
      <c r="F153" t="s">
        <v>1131</v>
      </c>
      <c r="H153" t="s">
        <v>958</v>
      </c>
      <c r="I153" t="s">
        <v>147</v>
      </c>
      <c r="J153" t="s">
        <v>361</v>
      </c>
      <c r="K153" t="s">
        <v>538</v>
      </c>
      <c r="N153" t="s">
        <v>474</v>
      </c>
      <c r="O153" t="s">
        <v>153</v>
      </c>
      <c r="P153" t="s">
        <v>555</v>
      </c>
    </row>
    <row r="154" spans="1:16" x14ac:dyDescent="0.25">
      <c r="A154" s="88" t="s">
        <v>118</v>
      </c>
      <c r="B154" s="88" t="s">
        <v>1146</v>
      </c>
      <c r="C154" s="89">
        <v>41790</v>
      </c>
      <c r="D154" t="s">
        <v>1147</v>
      </c>
      <c r="E154" t="s">
        <v>1179</v>
      </c>
      <c r="F154" t="s">
        <v>1244</v>
      </c>
      <c r="H154" t="s">
        <v>385</v>
      </c>
      <c r="I154" t="s">
        <v>147</v>
      </c>
      <c r="J154" t="s">
        <v>405</v>
      </c>
      <c r="K154" t="s">
        <v>404</v>
      </c>
      <c r="L154" t="s">
        <v>527</v>
      </c>
      <c r="M154" t="s">
        <v>225</v>
      </c>
      <c r="N154" t="s">
        <v>474</v>
      </c>
      <c r="O154" t="s">
        <v>154</v>
      </c>
      <c r="P154" t="s">
        <v>6</v>
      </c>
    </row>
    <row r="155" spans="1:16" x14ac:dyDescent="0.25">
      <c r="A155" s="88" t="s">
        <v>118</v>
      </c>
      <c r="B155" s="88" t="s">
        <v>1146</v>
      </c>
      <c r="C155" s="89">
        <v>41821</v>
      </c>
      <c r="D155" t="s">
        <v>1152</v>
      </c>
      <c r="E155" t="s">
        <v>1182</v>
      </c>
      <c r="F155" t="s">
        <v>1243</v>
      </c>
      <c r="H155" t="s">
        <v>581</v>
      </c>
      <c r="I155" t="s">
        <v>1204</v>
      </c>
      <c r="J155" t="s">
        <v>709</v>
      </c>
      <c r="L155" t="s">
        <v>475</v>
      </c>
      <c r="M155" t="s">
        <v>475</v>
      </c>
      <c r="O155" t="s">
        <v>155</v>
      </c>
      <c r="P155" t="s">
        <v>510</v>
      </c>
    </row>
    <row r="156" spans="1:16" x14ac:dyDescent="0.25">
      <c r="A156" s="88" t="s">
        <v>117</v>
      </c>
      <c r="B156" s="88" t="s">
        <v>25</v>
      </c>
      <c r="C156" s="89">
        <v>41842</v>
      </c>
      <c r="D156" t="s">
        <v>1166</v>
      </c>
      <c r="E156" t="s">
        <v>417</v>
      </c>
      <c r="F156" t="s">
        <v>927</v>
      </c>
      <c r="H156" t="s">
        <v>581</v>
      </c>
      <c r="I156" t="s">
        <v>146</v>
      </c>
      <c r="J156" t="s">
        <v>235</v>
      </c>
      <c r="K156" t="s">
        <v>234</v>
      </c>
      <c r="L156" t="s">
        <v>609</v>
      </c>
      <c r="M156" t="s">
        <v>608</v>
      </c>
      <c r="N156" t="s">
        <v>1015</v>
      </c>
      <c r="O156" t="s">
        <v>154</v>
      </c>
      <c r="P156" t="s">
        <v>6</v>
      </c>
    </row>
    <row r="157" spans="1:16" x14ac:dyDescent="0.25">
      <c r="A157" s="88" t="s">
        <v>117</v>
      </c>
      <c r="B157" s="88" t="s">
        <v>25</v>
      </c>
      <c r="C157" s="89">
        <v>41851</v>
      </c>
      <c r="D157" t="s">
        <v>1215</v>
      </c>
      <c r="E157" t="s">
        <v>17</v>
      </c>
      <c r="F157" t="s">
        <v>1092</v>
      </c>
      <c r="H157" t="s">
        <v>145</v>
      </c>
      <c r="I157" t="s">
        <v>145</v>
      </c>
      <c r="J157" t="s">
        <v>146</v>
      </c>
      <c r="K157" t="s">
        <v>146</v>
      </c>
      <c r="L157" t="s">
        <v>228</v>
      </c>
      <c r="M157" t="s">
        <v>228</v>
      </c>
      <c r="N157" t="s">
        <v>1169</v>
      </c>
      <c r="O157" t="s">
        <v>153</v>
      </c>
      <c r="P157" t="s">
        <v>6</v>
      </c>
    </row>
    <row r="158" spans="1:16" x14ac:dyDescent="0.25">
      <c r="A158" s="88" t="s">
        <v>117</v>
      </c>
      <c r="B158" s="88" t="s">
        <v>25</v>
      </c>
      <c r="C158" s="89">
        <v>41851</v>
      </c>
      <c r="D158" t="s">
        <v>1172</v>
      </c>
      <c r="E158" t="s">
        <v>1173</v>
      </c>
      <c r="F158" t="s">
        <v>257</v>
      </c>
      <c r="H158" t="s">
        <v>958</v>
      </c>
      <c r="I158" t="s">
        <v>958</v>
      </c>
      <c r="N158" t="s">
        <v>474</v>
      </c>
      <c r="O158" t="s">
        <v>153</v>
      </c>
      <c r="P158" t="s">
        <v>6</v>
      </c>
    </row>
    <row r="159" spans="1:16" x14ac:dyDescent="0.25">
      <c r="A159" s="88" t="s">
        <v>117</v>
      </c>
      <c r="B159" s="88" t="s">
        <v>127</v>
      </c>
      <c r="C159" s="89">
        <v>41926</v>
      </c>
      <c r="D159" t="s">
        <v>1258</v>
      </c>
      <c r="E159" t="s">
        <v>1322</v>
      </c>
      <c r="F159" t="s">
        <v>29</v>
      </c>
      <c r="H159" t="s">
        <v>475</v>
      </c>
      <c r="I159" t="s">
        <v>228</v>
      </c>
      <c r="J159" t="s">
        <v>405</v>
      </c>
      <c r="K159" t="s">
        <v>404</v>
      </c>
      <c r="N159" t="s">
        <v>474</v>
      </c>
      <c r="O159" t="s">
        <v>155</v>
      </c>
      <c r="P159" t="s">
        <v>6</v>
      </c>
    </row>
    <row r="160" spans="1:16" x14ac:dyDescent="0.25">
      <c r="A160" s="88" t="s">
        <v>117</v>
      </c>
      <c r="B160" s="88" t="s">
        <v>127</v>
      </c>
      <c r="C160" s="89">
        <v>41912</v>
      </c>
      <c r="D160" t="s">
        <v>1230</v>
      </c>
      <c r="E160" t="s">
        <v>1119</v>
      </c>
      <c r="F160" t="s">
        <v>29</v>
      </c>
      <c r="H160" t="s">
        <v>1178</v>
      </c>
      <c r="I160" t="s">
        <v>480</v>
      </c>
      <c r="J160" t="s">
        <v>404</v>
      </c>
      <c r="K160" t="s">
        <v>404</v>
      </c>
      <c r="N160" t="s">
        <v>474</v>
      </c>
      <c r="O160" t="s">
        <v>154</v>
      </c>
      <c r="P160" t="s">
        <v>6</v>
      </c>
    </row>
    <row r="161" spans="1:16" x14ac:dyDescent="0.25">
      <c r="A161" s="88" t="s">
        <v>118</v>
      </c>
      <c r="B161" s="88" t="s">
        <v>25</v>
      </c>
      <c r="C161" s="89">
        <v>41870</v>
      </c>
      <c r="D161" t="s">
        <v>1193</v>
      </c>
      <c r="E161" t="s">
        <v>1216</v>
      </c>
      <c r="F161" t="s">
        <v>1194</v>
      </c>
      <c r="G161" t="s">
        <v>2125</v>
      </c>
      <c r="H161" t="s">
        <v>403</v>
      </c>
      <c r="I161" t="s">
        <v>403</v>
      </c>
      <c r="J161" t="s">
        <v>632</v>
      </c>
      <c r="K161" t="s">
        <v>632</v>
      </c>
      <c r="L161" t="s">
        <v>475</v>
      </c>
      <c r="M161" t="s">
        <v>228</v>
      </c>
      <c r="N161" t="s">
        <v>1207</v>
      </c>
      <c r="O161" t="s">
        <v>155</v>
      </c>
      <c r="P161" t="s">
        <v>675</v>
      </c>
    </row>
    <row r="162" spans="1:16" x14ac:dyDescent="0.25">
      <c r="A162" s="88" t="s">
        <v>117</v>
      </c>
      <c r="B162" s="88" t="s">
        <v>1146</v>
      </c>
      <c r="C162" s="89">
        <v>41851</v>
      </c>
      <c r="D162" t="s">
        <v>1196</v>
      </c>
      <c r="E162" t="s">
        <v>1281</v>
      </c>
      <c r="F162" t="s">
        <v>1244</v>
      </c>
      <c r="G162" t="s">
        <v>2133</v>
      </c>
      <c r="H162" t="s">
        <v>475</v>
      </c>
      <c r="J162" t="s">
        <v>237</v>
      </c>
      <c r="L162" t="s">
        <v>476</v>
      </c>
      <c r="N162" t="s">
        <v>474</v>
      </c>
      <c r="O162" t="s">
        <v>153</v>
      </c>
      <c r="P162" t="s">
        <v>510</v>
      </c>
    </row>
    <row r="163" spans="1:16" x14ac:dyDescent="0.25">
      <c r="A163" s="88" t="s">
        <v>117</v>
      </c>
      <c r="B163" s="88" t="s">
        <v>25</v>
      </c>
      <c r="C163" s="89">
        <v>41926</v>
      </c>
      <c r="D163" t="s">
        <v>1199</v>
      </c>
      <c r="E163" t="s">
        <v>79</v>
      </c>
      <c r="F163" t="s">
        <v>679</v>
      </c>
      <c r="G163" t="s">
        <v>2126</v>
      </c>
      <c r="H163" t="s">
        <v>1200</v>
      </c>
      <c r="I163" t="s">
        <v>1201</v>
      </c>
      <c r="N163" t="s">
        <v>746</v>
      </c>
      <c r="O163" t="s">
        <v>154</v>
      </c>
      <c r="P163" t="s">
        <v>6</v>
      </c>
    </row>
    <row r="164" spans="1:16" x14ac:dyDescent="0.25">
      <c r="A164" s="88" t="s">
        <v>117</v>
      </c>
      <c r="B164" s="88" t="s">
        <v>25</v>
      </c>
      <c r="C164" s="89">
        <v>42031</v>
      </c>
      <c r="D164" t="s">
        <v>1217</v>
      </c>
      <c r="E164" t="s">
        <v>7</v>
      </c>
      <c r="F164" t="s">
        <v>679</v>
      </c>
      <c r="G164" t="s">
        <v>403</v>
      </c>
      <c r="H164" t="s">
        <v>403</v>
      </c>
      <c r="I164" t="s">
        <v>226</v>
      </c>
      <c r="N164" t="s">
        <v>788</v>
      </c>
      <c r="O164" t="s">
        <v>154</v>
      </c>
      <c r="P164" t="s">
        <v>6</v>
      </c>
    </row>
    <row r="165" spans="1:16" x14ac:dyDescent="0.25">
      <c r="A165" s="88" t="s">
        <v>117</v>
      </c>
      <c r="B165" s="88" t="s">
        <v>25</v>
      </c>
      <c r="C165" s="89">
        <v>41728</v>
      </c>
      <c r="D165" t="s">
        <v>1222</v>
      </c>
      <c r="E165" t="s">
        <v>1224</v>
      </c>
      <c r="F165" t="s">
        <v>69</v>
      </c>
      <c r="G165" t="s">
        <v>479</v>
      </c>
      <c r="H165" t="s">
        <v>479</v>
      </c>
      <c r="I165" t="s">
        <v>592</v>
      </c>
      <c r="N165" t="s">
        <v>750</v>
      </c>
      <c r="O165" t="s">
        <v>153</v>
      </c>
      <c r="P165" t="s">
        <v>510</v>
      </c>
    </row>
    <row r="166" spans="1:16" x14ac:dyDescent="0.25">
      <c r="A166" s="88" t="s">
        <v>117</v>
      </c>
      <c r="B166" s="88" t="s">
        <v>25</v>
      </c>
      <c r="C166" s="89">
        <v>41912</v>
      </c>
      <c r="D166" t="s">
        <v>1226</v>
      </c>
      <c r="E166" t="s">
        <v>36</v>
      </c>
      <c r="F166" t="s">
        <v>262</v>
      </c>
      <c r="G166" t="s">
        <v>2127</v>
      </c>
      <c r="H166" t="s">
        <v>1084</v>
      </c>
      <c r="I166" t="s">
        <v>227</v>
      </c>
      <c r="J166" t="s">
        <v>768</v>
      </c>
      <c r="K166" t="s">
        <v>724</v>
      </c>
      <c r="N166" t="s">
        <v>1227</v>
      </c>
      <c r="O166" t="s">
        <v>154</v>
      </c>
      <c r="P166" t="s">
        <v>6</v>
      </c>
    </row>
    <row r="167" spans="1:16" x14ac:dyDescent="0.25">
      <c r="A167" s="88" t="s">
        <v>117</v>
      </c>
      <c r="B167" s="88" t="s">
        <v>25</v>
      </c>
      <c r="C167" s="89">
        <v>41943</v>
      </c>
      <c r="D167" t="s">
        <v>1234</v>
      </c>
      <c r="E167" t="s">
        <v>1268</v>
      </c>
      <c r="F167" t="s">
        <v>1080</v>
      </c>
      <c r="G167" t="s">
        <v>385</v>
      </c>
      <c r="H167" t="s">
        <v>385</v>
      </c>
      <c r="I167" t="s">
        <v>385</v>
      </c>
      <c r="N167" t="s">
        <v>474</v>
      </c>
      <c r="O167" t="s">
        <v>523</v>
      </c>
      <c r="P167" t="s">
        <v>6</v>
      </c>
    </row>
    <row r="168" spans="1:16" x14ac:dyDescent="0.25">
      <c r="A168" s="88" t="s">
        <v>117</v>
      </c>
      <c r="B168" s="88" t="s">
        <v>127</v>
      </c>
      <c r="C168" s="89">
        <v>41912</v>
      </c>
      <c r="D168" t="s">
        <v>1237</v>
      </c>
      <c r="E168" t="s">
        <v>545</v>
      </c>
      <c r="F168" t="s">
        <v>33</v>
      </c>
      <c r="G168" t="s">
        <v>2128</v>
      </c>
      <c r="H168" t="s">
        <v>475</v>
      </c>
      <c r="I168" t="s">
        <v>228</v>
      </c>
      <c r="J168" t="s">
        <v>984</v>
      </c>
      <c r="K168" t="s">
        <v>385</v>
      </c>
      <c r="L168" t="s">
        <v>839</v>
      </c>
      <c r="M168" t="s">
        <v>632</v>
      </c>
      <c r="N168" t="s">
        <v>474</v>
      </c>
      <c r="O168" t="s">
        <v>155</v>
      </c>
      <c r="P168" t="s">
        <v>6</v>
      </c>
    </row>
    <row r="169" spans="1:16" x14ac:dyDescent="0.25">
      <c r="A169" s="88" t="s">
        <v>117</v>
      </c>
      <c r="B169" s="88" t="s">
        <v>25</v>
      </c>
      <c r="C169" s="89">
        <v>41912</v>
      </c>
      <c r="D169" t="s">
        <v>1240</v>
      </c>
      <c r="E169" t="s">
        <v>676</v>
      </c>
      <c r="F169" t="s">
        <v>87</v>
      </c>
      <c r="G169" t="s">
        <v>2129</v>
      </c>
      <c r="H169" t="s">
        <v>774</v>
      </c>
      <c r="I169" t="s">
        <v>538</v>
      </c>
      <c r="J169" t="s">
        <v>235</v>
      </c>
      <c r="K169" t="s">
        <v>234</v>
      </c>
      <c r="L169" t="s">
        <v>405</v>
      </c>
      <c r="M169" t="s">
        <v>404</v>
      </c>
      <c r="N169" t="s">
        <v>772</v>
      </c>
      <c r="O169" t="s">
        <v>154</v>
      </c>
      <c r="P169" t="s">
        <v>6</v>
      </c>
    </row>
    <row r="170" spans="1:16" x14ac:dyDescent="0.25">
      <c r="A170" s="88" t="s">
        <v>117</v>
      </c>
      <c r="B170" s="88" t="s">
        <v>1146</v>
      </c>
      <c r="C170" s="89">
        <v>41880</v>
      </c>
      <c r="D170" t="s">
        <v>1245</v>
      </c>
      <c r="E170" t="s">
        <v>1296</v>
      </c>
      <c r="F170" t="s">
        <v>1243</v>
      </c>
      <c r="G170" t="s">
        <v>2134</v>
      </c>
      <c r="H170" t="s">
        <v>1248</v>
      </c>
      <c r="I170" t="s">
        <v>1249</v>
      </c>
      <c r="J170" t="s">
        <v>581</v>
      </c>
      <c r="K170" t="s">
        <v>146</v>
      </c>
      <c r="L170" t="s">
        <v>632</v>
      </c>
      <c r="M170" t="s">
        <v>232</v>
      </c>
      <c r="N170" t="s">
        <v>474</v>
      </c>
      <c r="O170" t="s">
        <v>154</v>
      </c>
      <c r="P170" t="s">
        <v>6</v>
      </c>
    </row>
    <row r="171" spans="1:16" x14ac:dyDescent="0.25">
      <c r="A171" s="88" t="s">
        <v>117</v>
      </c>
      <c r="B171" s="88" t="s">
        <v>267</v>
      </c>
      <c r="C171" s="89">
        <v>41982</v>
      </c>
      <c r="D171" t="s">
        <v>1254</v>
      </c>
      <c r="E171" t="s">
        <v>1255</v>
      </c>
      <c r="F171" t="s">
        <v>882</v>
      </c>
      <c r="G171" t="s">
        <v>2132</v>
      </c>
      <c r="H171" t="s">
        <v>386</v>
      </c>
      <c r="I171" t="s">
        <v>228</v>
      </c>
      <c r="J171" t="s">
        <v>709</v>
      </c>
      <c r="K171" t="s">
        <v>145</v>
      </c>
      <c r="L171" t="s">
        <v>405</v>
      </c>
      <c r="M171" t="s">
        <v>404</v>
      </c>
      <c r="O171" t="s">
        <v>154</v>
      </c>
      <c r="P171" t="s">
        <v>579</v>
      </c>
    </row>
    <row r="172" spans="1:16" x14ac:dyDescent="0.25">
      <c r="A172" s="88" t="s">
        <v>117</v>
      </c>
      <c r="B172" s="88" t="s">
        <v>267</v>
      </c>
      <c r="C172" s="89">
        <v>42094</v>
      </c>
      <c r="D172" t="s">
        <v>1261</v>
      </c>
      <c r="E172" t="s">
        <v>1262</v>
      </c>
      <c r="F172" t="s">
        <v>663</v>
      </c>
      <c r="G172" t="s">
        <v>146</v>
      </c>
      <c r="H172" t="s">
        <v>709</v>
      </c>
      <c r="I172" t="s">
        <v>145</v>
      </c>
      <c r="J172" t="s">
        <v>386</v>
      </c>
      <c r="K172" t="s">
        <v>228</v>
      </c>
      <c r="O172" t="s">
        <v>154</v>
      </c>
      <c r="P172" t="s">
        <v>644</v>
      </c>
    </row>
    <row r="173" spans="1:16" x14ac:dyDescent="0.25">
      <c r="A173" s="88" t="s">
        <v>117</v>
      </c>
      <c r="B173" s="88" t="s">
        <v>127</v>
      </c>
      <c r="C173" s="89">
        <v>41940</v>
      </c>
      <c r="D173" t="s">
        <v>1265</v>
      </c>
      <c r="E173" t="s">
        <v>1266</v>
      </c>
      <c r="F173" t="s">
        <v>1177</v>
      </c>
      <c r="G173" t="s">
        <v>2130</v>
      </c>
      <c r="H173" t="s">
        <v>386</v>
      </c>
      <c r="I173" t="s">
        <v>386</v>
      </c>
      <c r="J173" t="s">
        <v>479</v>
      </c>
      <c r="K173" t="s">
        <v>225</v>
      </c>
      <c r="L173" t="s">
        <v>403</v>
      </c>
      <c r="M173" t="s">
        <v>403</v>
      </c>
      <c r="N173" t="s">
        <v>474</v>
      </c>
      <c r="O173" t="s">
        <v>155</v>
      </c>
      <c r="P173" t="s">
        <v>6</v>
      </c>
    </row>
    <row r="174" spans="1:16" x14ac:dyDescent="0.25">
      <c r="A174" s="88" t="s">
        <v>118</v>
      </c>
      <c r="B174" s="88" t="s">
        <v>25</v>
      </c>
      <c r="C174" s="89">
        <v>42400</v>
      </c>
      <c r="D174" t="s">
        <v>1835</v>
      </c>
      <c r="E174" t="s">
        <v>1838</v>
      </c>
      <c r="F174" t="s">
        <v>1080</v>
      </c>
      <c r="G174" t="s">
        <v>527</v>
      </c>
      <c r="H174" t="s">
        <v>770</v>
      </c>
      <c r="I174" t="s">
        <v>527</v>
      </c>
      <c r="N174" t="s">
        <v>474</v>
      </c>
      <c r="O174" t="s">
        <v>1837</v>
      </c>
      <c r="P174" t="s">
        <v>28</v>
      </c>
    </row>
    <row r="175" spans="1:16" x14ac:dyDescent="0.25">
      <c r="A175" s="88" t="s">
        <v>118</v>
      </c>
      <c r="B175" s="88" t="s">
        <v>25</v>
      </c>
      <c r="C175" s="89">
        <v>41940</v>
      </c>
      <c r="D175" t="s">
        <v>1270</v>
      </c>
      <c r="E175" t="s">
        <v>17</v>
      </c>
      <c r="F175" t="s">
        <v>467</v>
      </c>
      <c r="G175" t="s">
        <v>2131</v>
      </c>
      <c r="H175" t="s">
        <v>228</v>
      </c>
      <c r="I175" t="s">
        <v>228</v>
      </c>
      <c r="J175" t="s">
        <v>160</v>
      </c>
      <c r="K175" t="s">
        <v>685</v>
      </c>
      <c r="L175" t="s">
        <v>147</v>
      </c>
      <c r="M175" t="s">
        <v>147</v>
      </c>
      <c r="N175" t="s">
        <v>1278</v>
      </c>
      <c r="O175" t="s">
        <v>153</v>
      </c>
      <c r="P175" t="s">
        <v>510</v>
      </c>
    </row>
    <row r="176" spans="1:16" x14ac:dyDescent="0.25">
      <c r="A176" s="88" t="s">
        <v>117</v>
      </c>
      <c r="B176" s="88" t="s">
        <v>267</v>
      </c>
      <c r="C176" s="89">
        <v>42871</v>
      </c>
      <c r="D176" t="s">
        <v>2720</v>
      </c>
      <c r="E176" t="s">
        <v>1275</v>
      </c>
      <c r="F176" t="s">
        <v>2015</v>
      </c>
      <c r="G176" t="s">
        <v>2675</v>
      </c>
      <c r="H176" t="s">
        <v>1273</v>
      </c>
      <c r="I176" t="s">
        <v>225</v>
      </c>
      <c r="J176" t="s">
        <v>539</v>
      </c>
      <c r="K176" t="s">
        <v>147</v>
      </c>
      <c r="L176" t="s">
        <v>235</v>
      </c>
      <c r="M176" t="s">
        <v>235</v>
      </c>
      <c r="N176" t="s">
        <v>474</v>
      </c>
      <c r="O176" t="s">
        <v>155</v>
      </c>
      <c r="P176" t="s">
        <v>6</v>
      </c>
    </row>
    <row r="177" spans="1:16" x14ac:dyDescent="0.25">
      <c r="A177" s="88" t="s">
        <v>118</v>
      </c>
      <c r="B177" s="88" t="s">
        <v>1146</v>
      </c>
      <c r="C177" s="89">
        <v>41913</v>
      </c>
      <c r="D177" t="s">
        <v>1282</v>
      </c>
      <c r="E177" t="s">
        <v>1283</v>
      </c>
      <c r="F177" t="s">
        <v>1244</v>
      </c>
      <c r="H177" t="s">
        <v>237</v>
      </c>
      <c r="I177" t="s">
        <v>226</v>
      </c>
      <c r="J177" t="s">
        <v>770</v>
      </c>
      <c r="K177" t="s">
        <v>527</v>
      </c>
      <c r="L177" t="s">
        <v>386</v>
      </c>
      <c r="M177" t="s">
        <v>386</v>
      </c>
      <c r="N177" t="s">
        <v>474</v>
      </c>
      <c r="O177" t="s">
        <v>155</v>
      </c>
      <c r="P177" t="s">
        <v>510</v>
      </c>
    </row>
    <row r="178" spans="1:16" x14ac:dyDescent="0.25">
      <c r="A178" s="88" t="s">
        <v>117</v>
      </c>
      <c r="B178" s="88" t="s">
        <v>25</v>
      </c>
      <c r="C178" s="89">
        <v>41943</v>
      </c>
      <c r="D178" t="s">
        <v>1309</v>
      </c>
      <c r="E178" t="s">
        <v>7</v>
      </c>
      <c r="F178" t="s">
        <v>261</v>
      </c>
      <c r="H178" t="s">
        <v>405</v>
      </c>
      <c r="I178" t="s">
        <v>404</v>
      </c>
      <c r="J178" t="s">
        <v>632</v>
      </c>
      <c r="K178" t="s">
        <v>232</v>
      </c>
      <c r="N178" t="s">
        <v>474</v>
      </c>
      <c r="O178" t="s">
        <v>154</v>
      </c>
      <c r="P178" t="s">
        <v>6</v>
      </c>
    </row>
    <row r="179" spans="1:16" x14ac:dyDescent="0.25">
      <c r="A179" s="88" t="s">
        <v>117</v>
      </c>
      <c r="B179" s="88" t="s">
        <v>25</v>
      </c>
      <c r="C179" s="89">
        <v>41943</v>
      </c>
      <c r="D179" t="s">
        <v>1300</v>
      </c>
      <c r="E179" t="s">
        <v>840</v>
      </c>
      <c r="F179" t="s">
        <v>262</v>
      </c>
      <c r="H179" t="s">
        <v>1067</v>
      </c>
      <c r="I179" t="s">
        <v>225</v>
      </c>
      <c r="J179" t="s">
        <v>1301</v>
      </c>
      <c r="K179" t="s">
        <v>1301</v>
      </c>
      <c r="N179" t="s">
        <v>474</v>
      </c>
      <c r="O179" t="s">
        <v>155</v>
      </c>
      <c r="P179" t="s">
        <v>6</v>
      </c>
    </row>
    <row r="180" spans="1:16" x14ac:dyDescent="0.25">
      <c r="A180" s="88" t="s">
        <v>117</v>
      </c>
      <c r="B180" s="88" t="s">
        <v>25</v>
      </c>
      <c r="C180" s="89">
        <v>41947</v>
      </c>
      <c r="D180" t="s">
        <v>1302</v>
      </c>
      <c r="E180" t="s">
        <v>552</v>
      </c>
      <c r="F180" t="s">
        <v>258</v>
      </c>
      <c r="H180" t="s">
        <v>709</v>
      </c>
      <c r="I180" t="s">
        <v>145</v>
      </c>
      <c r="J180" t="s">
        <v>385</v>
      </c>
      <c r="K180" t="s">
        <v>147</v>
      </c>
      <c r="N180" t="s">
        <v>474</v>
      </c>
      <c r="O180" t="s">
        <v>154</v>
      </c>
      <c r="P180" t="s">
        <v>6</v>
      </c>
    </row>
    <row r="181" spans="1:16" x14ac:dyDescent="0.25">
      <c r="A181" s="88" t="s">
        <v>118</v>
      </c>
      <c r="B181" s="88" t="s">
        <v>127</v>
      </c>
      <c r="C181" s="89">
        <v>41968</v>
      </c>
      <c r="D181" t="s">
        <v>1305</v>
      </c>
      <c r="E181" t="s">
        <v>1343</v>
      </c>
      <c r="F181" t="s">
        <v>29</v>
      </c>
      <c r="H181" t="s">
        <v>386</v>
      </c>
      <c r="I181" t="s">
        <v>228</v>
      </c>
      <c r="J181" t="s">
        <v>235</v>
      </c>
      <c r="K181" t="s">
        <v>234</v>
      </c>
      <c r="L181" t="s">
        <v>403</v>
      </c>
      <c r="M181" t="s">
        <v>226</v>
      </c>
      <c r="N181" t="s">
        <v>474</v>
      </c>
      <c r="O181" t="s">
        <v>154</v>
      </c>
      <c r="P181" t="s">
        <v>6</v>
      </c>
    </row>
    <row r="182" spans="1:16" x14ac:dyDescent="0.25">
      <c r="A182" s="88" t="s">
        <v>118</v>
      </c>
      <c r="B182" s="88" t="s">
        <v>127</v>
      </c>
      <c r="C182" s="89">
        <v>41975</v>
      </c>
      <c r="D182" t="s">
        <v>1318</v>
      </c>
      <c r="E182" t="s">
        <v>1342</v>
      </c>
      <c r="F182" t="s">
        <v>1112</v>
      </c>
      <c r="H182" t="s">
        <v>527</v>
      </c>
      <c r="I182" t="s">
        <v>527</v>
      </c>
      <c r="N182" t="s">
        <v>474</v>
      </c>
      <c r="O182" t="s">
        <v>154</v>
      </c>
      <c r="P182" t="s">
        <v>6</v>
      </c>
    </row>
    <row r="183" spans="1:16" x14ac:dyDescent="0.25">
      <c r="A183" s="88" t="s">
        <v>117</v>
      </c>
      <c r="B183" s="88" t="s">
        <v>25</v>
      </c>
      <c r="C183" s="89">
        <v>41975</v>
      </c>
      <c r="D183" t="s">
        <v>1312</v>
      </c>
      <c r="E183" t="s">
        <v>90</v>
      </c>
      <c r="F183" t="s">
        <v>14</v>
      </c>
      <c r="H183" t="s">
        <v>386</v>
      </c>
      <c r="I183" t="s">
        <v>228</v>
      </c>
      <c r="J183" t="s">
        <v>1084</v>
      </c>
      <c r="K183" t="s">
        <v>227</v>
      </c>
      <c r="L183" t="s">
        <v>405</v>
      </c>
      <c r="M183" t="s">
        <v>404</v>
      </c>
      <c r="N183" t="s">
        <v>1313</v>
      </c>
      <c r="O183" t="s">
        <v>154</v>
      </c>
      <c r="P183" t="s">
        <v>6</v>
      </c>
    </row>
    <row r="184" spans="1:16" x14ac:dyDescent="0.25">
      <c r="A184" s="88" t="s">
        <v>117</v>
      </c>
      <c r="B184" s="88" t="s">
        <v>25</v>
      </c>
      <c r="C184" s="89">
        <v>41968</v>
      </c>
      <c r="D184" t="s">
        <v>1315</v>
      </c>
      <c r="E184" t="s">
        <v>552</v>
      </c>
      <c r="F184" t="s">
        <v>1092</v>
      </c>
      <c r="H184" t="s">
        <v>385</v>
      </c>
      <c r="I184" t="s">
        <v>147</v>
      </c>
      <c r="J184" t="s">
        <v>403</v>
      </c>
      <c r="K184" t="s">
        <v>226</v>
      </c>
      <c r="L184" t="s">
        <v>235</v>
      </c>
      <c r="M184" t="s">
        <v>234</v>
      </c>
      <c r="N184" t="s">
        <v>1316</v>
      </c>
      <c r="O184" t="s">
        <v>154</v>
      </c>
      <c r="P184" t="s">
        <v>6</v>
      </c>
    </row>
    <row r="185" spans="1:16" x14ac:dyDescent="0.25">
      <c r="A185" s="88" t="s">
        <v>117</v>
      </c>
      <c r="B185" s="88" t="s">
        <v>127</v>
      </c>
      <c r="C185" s="89">
        <v>41975</v>
      </c>
      <c r="D185" t="s">
        <v>1335</v>
      </c>
      <c r="E185" t="s">
        <v>1159</v>
      </c>
      <c r="F185" t="s">
        <v>1144</v>
      </c>
      <c r="H185" t="s">
        <v>605</v>
      </c>
      <c r="I185" t="s">
        <v>535</v>
      </c>
      <c r="J185" t="s">
        <v>632</v>
      </c>
      <c r="K185" t="s">
        <v>232</v>
      </c>
      <c r="L185" t="s">
        <v>386</v>
      </c>
      <c r="M185" t="s">
        <v>1336</v>
      </c>
      <c r="O185" t="s">
        <v>154</v>
      </c>
      <c r="P185" t="s">
        <v>6</v>
      </c>
    </row>
    <row r="186" spans="1:16" x14ac:dyDescent="0.25">
      <c r="A186" s="88" t="s">
        <v>117</v>
      </c>
      <c r="B186" s="88" t="s">
        <v>127</v>
      </c>
      <c r="C186" s="89">
        <v>41973</v>
      </c>
      <c r="D186" t="s">
        <v>1338</v>
      </c>
      <c r="E186" t="s">
        <v>1396</v>
      </c>
      <c r="F186" t="s">
        <v>1395</v>
      </c>
      <c r="H186" t="s">
        <v>709</v>
      </c>
      <c r="I186" t="s">
        <v>145</v>
      </c>
      <c r="J186" t="s">
        <v>984</v>
      </c>
      <c r="K186" t="s">
        <v>778</v>
      </c>
      <c r="O186" t="s">
        <v>154</v>
      </c>
      <c r="P186" t="s">
        <v>6</v>
      </c>
    </row>
    <row r="187" spans="1:16" x14ac:dyDescent="0.25">
      <c r="A187" s="88" t="s">
        <v>118</v>
      </c>
      <c r="B187" s="88" t="s">
        <v>25</v>
      </c>
      <c r="C187" s="89">
        <v>42122</v>
      </c>
      <c r="D187" t="s">
        <v>1340</v>
      </c>
      <c r="E187" t="s">
        <v>1173</v>
      </c>
      <c r="F187" t="s">
        <v>1092</v>
      </c>
      <c r="I187" t="s">
        <v>147</v>
      </c>
      <c r="K187" t="s">
        <v>538</v>
      </c>
      <c r="M187" t="s">
        <v>146</v>
      </c>
      <c r="N187" t="s">
        <v>1399</v>
      </c>
      <c r="O187" t="s">
        <v>153</v>
      </c>
      <c r="P187" t="s">
        <v>555</v>
      </c>
    </row>
    <row r="188" spans="1:16" x14ac:dyDescent="0.25">
      <c r="A188" s="88" t="s">
        <v>117</v>
      </c>
      <c r="B188" s="88" t="s">
        <v>25</v>
      </c>
      <c r="C188" s="89">
        <v>42035</v>
      </c>
      <c r="D188" t="s">
        <v>1344</v>
      </c>
      <c r="E188" t="s">
        <v>7</v>
      </c>
      <c r="F188" t="s">
        <v>261</v>
      </c>
      <c r="H188" t="s">
        <v>1345</v>
      </c>
      <c r="I188" t="s">
        <v>1345</v>
      </c>
      <c r="N188" t="s">
        <v>1346</v>
      </c>
      <c r="O188" t="s">
        <v>154</v>
      </c>
      <c r="P188" t="s">
        <v>6</v>
      </c>
    </row>
    <row r="189" spans="1:16" x14ac:dyDescent="0.25">
      <c r="A189" s="88" t="s">
        <v>117</v>
      </c>
      <c r="B189" s="88" t="s">
        <v>127</v>
      </c>
      <c r="C189" s="89">
        <v>42017</v>
      </c>
      <c r="D189" t="s">
        <v>1349</v>
      </c>
      <c r="E189" t="s">
        <v>1387</v>
      </c>
      <c r="F189" t="s">
        <v>33</v>
      </c>
      <c r="H189" t="s">
        <v>745</v>
      </c>
      <c r="I189" t="s">
        <v>685</v>
      </c>
      <c r="J189" t="s">
        <v>405</v>
      </c>
      <c r="K189" t="s">
        <v>404</v>
      </c>
      <c r="L189" t="s">
        <v>531</v>
      </c>
      <c r="M189" t="s">
        <v>930</v>
      </c>
      <c r="N189" t="s">
        <v>474</v>
      </c>
      <c r="O189" t="s">
        <v>154</v>
      </c>
      <c r="P189" t="s">
        <v>6</v>
      </c>
    </row>
    <row r="190" spans="1:16" x14ac:dyDescent="0.25">
      <c r="A190" s="88" t="s">
        <v>118</v>
      </c>
      <c r="B190" s="88" t="s">
        <v>1146</v>
      </c>
      <c r="C190" s="89">
        <v>42005</v>
      </c>
      <c r="D190" t="s">
        <v>1351</v>
      </c>
      <c r="F190" t="s">
        <v>1243</v>
      </c>
      <c r="H190" t="s">
        <v>1352</v>
      </c>
      <c r="I190" t="s">
        <v>1353</v>
      </c>
      <c r="J190" t="s">
        <v>1067</v>
      </c>
      <c r="K190" t="s">
        <v>225</v>
      </c>
      <c r="L190" t="s">
        <v>632</v>
      </c>
      <c r="M190" t="s">
        <v>632</v>
      </c>
      <c r="O190" t="s">
        <v>155</v>
      </c>
      <c r="P190" t="s">
        <v>6</v>
      </c>
    </row>
    <row r="191" spans="1:16" x14ac:dyDescent="0.25">
      <c r="A191" s="88" t="s">
        <v>117</v>
      </c>
      <c r="B191" s="88" t="s">
        <v>267</v>
      </c>
      <c r="C191" s="89">
        <v>42101</v>
      </c>
      <c r="D191" t="s">
        <v>1357</v>
      </c>
      <c r="E191" t="s">
        <v>842</v>
      </c>
      <c r="F191" t="s">
        <v>266</v>
      </c>
      <c r="H191" t="s">
        <v>527</v>
      </c>
      <c r="I191" t="s">
        <v>225</v>
      </c>
      <c r="J191" t="s">
        <v>385</v>
      </c>
      <c r="K191" t="s">
        <v>147</v>
      </c>
      <c r="L191" t="s">
        <v>632</v>
      </c>
      <c r="M191" t="s">
        <v>232</v>
      </c>
      <c r="O191" t="s">
        <v>154</v>
      </c>
      <c r="P191" t="s">
        <v>6</v>
      </c>
    </row>
    <row r="192" spans="1:16" x14ac:dyDescent="0.25">
      <c r="A192" s="88" t="s">
        <v>118</v>
      </c>
      <c r="B192" s="88" t="s">
        <v>25</v>
      </c>
      <c r="C192" s="89">
        <v>42003</v>
      </c>
      <c r="D192" t="s">
        <v>1361</v>
      </c>
      <c r="E192" t="s">
        <v>599</v>
      </c>
      <c r="F192" t="s">
        <v>1394</v>
      </c>
      <c r="H192" t="s">
        <v>476</v>
      </c>
      <c r="I192" t="s">
        <v>145</v>
      </c>
      <c r="J192" t="s">
        <v>386</v>
      </c>
      <c r="K192" t="s">
        <v>386</v>
      </c>
      <c r="N192" t="s">
        <v>1362</v>
      </c>
      <c r="O192" t="s">
        <v>155</v>
      </c>
      <c r="P192" t="s">
        <v>6</v>
      </c>
    </row>
    <row r="193" spans="1:16" x14ac:dyDescent="0.25">
      <c r="A193" s="88" t="s">
        <v>117</v>
      </c>
      <c r="B193" s="88" t="s">
        <v>127</v>
      </c>
      <c r="C193" s="89">
        <v>42063</v>
      </c>
      <c r="D193" t="s">
        <v>1364</v>
      </c>
      <c r="E193" t="s">
        <v>782</v>
      </c>
      <c r="F193" t="s">
        <v>29</v>
      </c>
      <c r="H193" t="s">
        <v>1273</v>
      </c>
      <c r="I193" t="s">
        <v>538</v>
      </c>
      <c r="J193" t="s">
        <v>539</v>
      </c>
      <c r="K193" t="s">
        <v>147</v>
      </c>
      <c r="L193" t="s">
        <v>1370</v>
      </c>
      <c r="M193" t="s">
        <v>592</v>
      </c>
      <c r="N193" t="s">
        <v>474</v>
      </c>
      <c r="O193" t="s">
        <v>153</v>
      </c>
      <c r="P193" t="s">
        <v>6</v>
      </c>
    </row>
    <row r="194" spans="1:16" x14ac:dyDescent="0.25">
      <c r="A194" s="88" t="s">
        <v>117</v>
      </c>
      <c r="B194" s="88" t="s">
        <v>25</v>
      </c>
      <c r="C194" s="89">
        <v>42017</v>
      </c>
      <c r="D194" t="s">
        <v>1377</v>
      </c>
      <c r="E194" t="s">
        <v>552</v>
      </c>
      <c r="F194" t="s">
        <v>1194</v>
      </c>
      <c r="H194" t="s">
        <v>774</v>
      </c>
      <c r="I194" t="s">
        <v>538</v>
      </c>
      <c r="J194" t="s">
        <v>405</v>
      </c>
      <c r="K194" t="s">
        <v>404</v>
      </c>
      <c r="L194" t="s">
        <v>235</v>
      </c>
      <c r="M194" t="s">
        <v>234</v>
      </c>
      <c r="N194" t="s">
        <v>600</v>
      </c>
      <c r="O194" t="s">
        <v>154</v>
      </c>
      <c r="P194" t="s">
        <v>6</v>
      </c>
    </row>
    <row r="195" spans="1:16" x14ac:dyDescent="0.25">
      <c r="A195" s="88" t="s">
        <v>117</v>
      </c>
      <c r="B195" s="88" t="s">
        <v>127</v>
      </c>
      <c r="C195" s="89">
        <v>42031</v>
      </c>
      <c r="D195" t="s">
        <v>1368</v>
      </c>
      <c r="E195" t="s">
        <v>1341</v>
      </c>
      <c r="F195" t="s">
        <v>1177</v>
      </c>
      <c r="H195" t="s">
        <v>235</v>
      </c>
      <c r="I195" t="s">
        <v>234</v>
      </c>
      <c r="J195" t="s">
        <v>956</v>
      </c>
      <c r="K195" t="s">
        <v>147</v>
      </c>
      <c r="L195" t="s">
        <v>531</v>
      </c>
      <c r="M195" t="s">
        <v>930</v>
      </c>
      <c r="N195" t="s">
        <v>482</v>
      </c>
      <c r="O195" t="s">
        <v>154</v>
      </c>
      <c r="P195" t="s">
        <v>6</v>
      </c>
    </row>
    <row r="196" spans="1:16" x14ac:dyDescent="0.25">
      <c r="A196" s="88" t="s">
        <v>118</v>
      </c>
      <c r="B196" s="88" t="s">
        <v>25</v>
      </c>
      <c r="C196" s="89">
        <v>42003</v>
      </c>
      <c r="D196" t="s">
        <v>1390</v>
      </c>
      <c r="E196" t="s">
        <v>98</v>
      </c>
      <c r="F196" t="s">
        <v>1194</v>
      </c>
      <c r="H196" t="s">
        <v>386</v>
      </c>
      <c r="I196" t="s">
        <v>228</v>
      </c>
      <c r="J196" t="s">
        <v>1371</v>
      </c>
      <c r="K196" t="s">
        <v>232</v>
      </c>
      <c r="L196" t="s">
        <v>531</v>
      </c>
      <c r="M196" t="s">
        <v>930</v>
      </c>
      <c r="N196" t="s">
        <v>1372</v>
      </c>
      <c r="O196" t="s">
        <v>154</v>
      </c>
      <c r="P196" t="s">
        <v>6</v>
      </c>
    </row>
    <row r="197" spans="1:16" x14ac:dyDescent="0.25">
      <c r="A197" s="88" t="s">
        <v>117</v>
      </c>
      <c r="B197" s="88" t="s">
        <v>25</v>
      </c>
      <c r="C197" s="89">
        <v>42031</v>
      </c>
      <c r="D197" t="s">
        <v>1378</v>
      </c>
      <c r="E197" t="s">
        <v>1386</v>
      </c>
      <c r="F197" t="s">
        <v>257</v>
      </c>
      <c r="H197" t="s">
        <v>1379</v>
      </c>
      <c r="I197" t="s">
        <v>147</v>
      </c>
      <c r="J197" t="s">
        <v>405</v>
      </c>
      <c r="K197" t="s">
        <v>404</v>
      </c>
      <c r="N197" t="s">
        <v>474</v>
      </c>
      <c r="O197" t="s">
        <v>155</v>
      </c>
      <c r="P197" t="s">
        <v>6</v>
      </c>
    </row>
    <row r="198" spans="1:16" x14ac:dyDescent="0.25">
      <c r="A198" s="88" t="s">
        <v>117</v>
      </c>
      <c r="B198" s="88" t="s">
        <v>127</v>
      </c>
      <c r="C198" s="89">
        <v>42066</v>
      </c>
      <c r="D198" t="s">
        <v>1401</v>
      </c>
      <c r="E198" t="s">
        <v>1415</v>
      </c>
      <c r="F198" t="s">
        <v>272</v>
      </c>
      <c r="H198" t="s">
        <v>1403</v>
      </c>
      <c r="I198" t="s">
        <v>930</v>
      </c>
      <c r="J198" t="s">
        <v>403</v>
      </c>
      <c r="K198" t="s">
        <v>226</v>
      </c>
      <c r="L198" t="s">
        <v>770</v>
      </c>
      <c r="M198" t="s">
        <v>592</v>
      </c>
      <c r="N198" t="s">
        <v>474</v>
      </c>
      <c r="O198" t="s">
        <v>154</v>
      </c>
      <c r="P198" t="s">
        <v>6</v>
      </c>
    </row>
    <row r="199" spans="1:16" x14ac:dyDescent="0.25">
      <c r="A199" s="88" t="s">
        <v>118</v>
      </c>
      <c r="B199" s="88" t="s">
        <v>25</v>
      </c>
      <c r="C199" s="89">
        <v>42122</v>
      </c>
      <c r="D199" t="s">
        <v>1413</v>
      </c>
      <c r="E199" t="s">
        <v>840</v>
      </c>
      <c r="F199" t="s">
        <v>1469</v>
      </c>
      <c r="H199" t="s">
        <v>1405</v>
      </c>
      <c r="I199" t="s">
        <v>778</v>
      </c>
      <c r="J199" t="s">
        <v>1406</v>
      </c>
      <c r="K199" t="s">
        <v>1406</v>
      </c>
      <c r="N199" t="s">
        <v>1408</v>
      </c>
      <c r="O199" t="s">
        <v>155</v>
      </c>
      <c r="P199" t="s">
        <v>6</v>
      </c>
    </row>
    <row r="200" spans="1:16" x14ac:dyDescent="0.25">
      <c r="A200" s="88" t="s">
        <v>118</v>
      </c>
      <c r="B200" s="88" t="s">
        <v>25</v>
      </c>
      <c r="C200" s="89">
        <v>42066</v>
      </c>
      <c r="D200" t="s">
        <v>1864</v>
      </c>
      <c r="E200" t="s">
        <v>36</v>
      </c>
      <c r="F200" t="s">
        <v>262</v>
      </c>
      <c r="H200" t="s">
        <v>386</v>
      </c>
      <c r="I200" t="s">
        <v>1336</v>
      </c>
      <c r="J200" t="s">
        <v>405</v>
      </c>
      <c r="K200" t="s">
        <v>1412</v>
      </c>
      <c r="N200" t="s">
        <v>597</v>
      </c>
      <c r="O200" t="s">
        <v>154</v>
      </c>
      <c r="P200" t="s">
        <v>6</v>
      </c>
    </row>
    <row r="201" spans="1:16" x14ac:dyDescent="0.25">
      <c r="A201" s="88" t="s">
        <v>117</v>
      </c>
      <c r="B201" s="88" t="s">
        <v>25</v>
      </c>
      <c r="C201" s="89">
        <v>42031</v>
      </c>
      <c r="D201" t="s">
        <v>1416</v>
      </c>
      <c r="E201" t="s">
        <v>1421</v>
      </c>
      <c r="F201" t="s">
        <v>679</v>
      </c>
      <c r="H201" t="s">
        <v>1379</v>
      </c>
      <c r="I201" t="s">
        <v>1417</v>
      </c>
      <c r="J201" t="s">
        <v>1418</v>
      </c>
      <c r="L201" t="s">
        <v>1419</v>
      </c>
      <c r="N201" t="s">
        <v>1422</v>
      </c>
      <c r="O201" t="s">
        <v>153</v>
      </c>
      <c r="P201" t="s">
        <v>6</v>
      </c>
    </row>
    <row r="202" spans="1:16" x14ac:dyDescent="0.25">
      <c r="A202" s="88" t="s">
        <v>117</v>
      </c>
      <c r="B202" s="88" t="s">
        <v>25</v>
      </c>
      <c r="C202" s="89">
        <v>42035</v>
      </c>
      <c r="D202" t="s">
        <v>1426</v>
      </c>
      <c r="E202" t="s">
        <v>383</v>
      </c>
      <c r="F202" t="s">
        <v>261</v>
      </c>
      <c r="H202" t="s">
        <v>770</v>
      </c>
      <c r="I202" t="s">
        <v>592</v>
      </c>
      <c r="J202" t="s">
        <v>1084</v>
      </c>
      <c r="K202" t="s">
        <v>227</v>
      </c>
      <c r="N202" t="s">
        <v>474</v>
      </c>
      <c r="O202" t="s">
        <v>154</v>
      </c>
      <c r="P202" t="s">
        <v>6</v>
      </c>
    </row>
    <row r="203" spans="1:16" x14ac:dyDescent="0.25">
      <c r="A203" s="88" t="s">
        <v>118</v>
      </c>
      <c r="B203" s="88" t="s">
        <v>25</v>
      </c>
      <c r="C203" s="89">
        <v>42124</v>
      </c>
      <c r="D203" t="s">
        <v>1424</v>
      </c>
      <c r="E203" t="s">
        <v>1882</v>
      </c>
      <c r="F203" t="s">
        <v>2278</v>
      </c>
      <c r="H203" t="s">
        <v>1379</v>
      </c>
      <c r="I203" t="s">
        <v>1756</v>
      </c>
      <c r="J203" t="s">
        <v>1419</v>
      </c>
      <c r="N203" t="s">
        <v>1792</v>
      </c>
      <c r="O203" t="s">
        <v>153</v>
      </c>
      <c r="P203" t="s">
        <v>39</v>
      </c>
    </row>
    <row r="204" spans="1:16" x14ac:dyDescent="0.25">
      <c r="A204" s="88" t="s">
        <v>117</v>
      </c>
      <c r="B204" s="88" t="s">
        <v>25</v>
      </c>
      <c r="C204" s="89">
        <v>42038</v>
      </c>
      <c r="D204" t="s">
        <v>1434</v>
      </c>
      <c r="E204" t="s">
        <v>17</v>
      </c>
      <c r="F204" t="s">
        <v>467</v>
      </c>
      <c r="H204" t="s">
        <v>564</v>
      </c>
      <c r="I204" t="s">
        <v>563</v>
      </c>
      <c r="J204" t="s">
        <v>475</v>
      </c>
      <c r="K204" t="s">
        <v>228</v>
      </c>
      <c r="L204" t="s">
        <v>1428</v>
      </c>
      <c r="M204" t="s">
        <v>480</v>
      </c>
      <c r="N204" t="s">
        <v>1429</v>
      </c>
      <c r="O204" t="s">
        <v>153</v>
      </c>
      <c r="P204" t="s">
        <v>6</v>
      </c>
    </row>
    <row r="205" spans="1:16" x14ac:dyDescent="0.25">
      <c r="A205" s="88" t="s">
        <v>117</v>
      </c>
      <c r="B205" s="88" t="s">
        <v>127</v>
      </c>
      <c r="C205" s="89">
        <v>42094</v>
      </c>
      <c r="D205" t="s">
        <v>1431</v>
      </c>
      <c r="E205" t="s">
        <v>1343</v>
      </c>
      <c r="F205" t="s">
        <v>1144</v>
      </c>
      <c r="H205" t="s">
        <v>235</v>
      </c>
      <c r="I205" t="s">
        <v>234</v>
      </c>
      <c r="J205" t="s">
        <v>403</v>
      </c>
      <c r="K205" t="s">
        <v>226</v>
      </c>
      <c r="L205" t="s">
        <v>405</v>
      </c>
      <c r="M205" t="s">
        <v>404</v>
      </c>
      <c r="N205" t="s">
        <v>474</v>
      </c>
      <c r="O205" t="s">
        <v>154</v>
      </c>
      <c r="P205" t="s">
        <v>6</v>
      </c>
    </row>
    <row r="206" spans="1:16" x14ac:dyDescent="0.25">
      <c r="A206" s="88" t="s">
        <v>118</v>
      </c>
      <c r="B206" s="88" t="s">
        <v>127</v>
      </c>
      <c r="C206" s="89">
        <v>43074</v>
      </c>
      <c r="D206" t="s">
        <v>1442</v>
      </c>
      <c r="E206" t="s">
        <v>1438</v>
      </c>
      <c r="F206" t="s">
        <v>1310</v>
      </c>
      <c r="H206" t="s">
        <v>147</v>
      </c>
      <c r="N206" t="s">
        <v>474</v>
      </c>
      <c r="O206" t="s">
        <v>151</v>
      </c>
      <c r="P206" t="s">
        <v>1436</v>
      </c>
    </row>
    <row r="207" spans="1:16" x14ac:dyDescent="0.25">
      <c r="A207" s="88" t="s">
        <v>117</v>
      </c>
      <c r="B207" s="88" t="s">
        <v>25</v>
      </c>
      <c r="C207" s="89">
        <v>42094</v>
      </c>
      <c r="D207" t="s">
        <v>1443</v>
      </c>
      <c r="E207" t="s">
        <v>383</v>
      </c>
      <c r="F207" t="s">
        <v>1394</v>
      </c>
      <c r="H207" t="s">
        <v>633</v>
      </c>
      <c r="I207" t="s">
        <v>563</v>
      </c>
      <c r="J207" t="s">
        <v>1406</v>
      </c>
      <c r="K207" t="s">
        <v>1407</v>
      </c>
      <c r="N207" t="s">
        <v>1015</v>
      </c>
      <c r="O207" t="s">
        <v>154</v>
      </c>
      <c r="P207" t="s">
        <v>6</v>
      </c>
    </row>
    <row r="208" spans="1:16" x14ac:dyDescent="0.25">
      <c r="A208" s="88" t="s">
        <v>117</v>
      </c>
      <c r="B208" s="88" t="s">
        <v>25</v>
      </c>
      <c r="C208" s="89">
        <v>42094</v>
      </c>
      <c r="D208" t="s">
        <v>1445</v>
      </c>
      <c r="E208" t="s">
        <v>1386</v>
      </c>
      <c r="F208" t="s">
        <v>87</v>
      </c>
      <c r="H208" t="s">
        <v>386</v>
      </c>
      <c r="I208" t="s">
        <v>386</v>
      </c>
      <c r="J208" t="s">
        <v>1446</v>
      </c>
      <c r="K208" t="s">
        <v>535</v>
      </c>
      <c r="L208" t="s">
        <v>237</v>
      </c>
      <c r="M208" t="s">
        <v>226</v>
      </c>
      <c r="N208" t="s">
        <v>535</v>
      </c>
      <c r="O208" t="s">
        <v>155</v>
      </c>
      <c r="P208" t="s">
        <v>510</v>
      </c>
    </row>
    <row r="209" spans="1:16" x14ac:dyDescent="0.25">
      <c r="A209" s="88" t="s">
        <v>118</v>
      </c>
      <c r="B209" s="88" t="s">
        <v>1146</v>
      </c>
      <c r="C209" s="89">
        <v>42115</v>
      </c>
      <c r="D209" t="s">
        <v>1449</v>
      </c>
      <c r="E209" t="s">
        <v>1451</v>
      </c>
      <c r="F209" t="s">
        <v>1244</v>
      </c>
      <c r="H209" t="s">
        <v>1450</v>
      </c>
      <c r="I209" t="s">
        <v>227</v>
      </c>
      <c r="J209" t="s">
        <v>1370</v>
      </c>
      <c r="K209" t="s">
        <v>592</v>
      </c>
      <c r="L209" t="s">
        <v>475</v>
      </c>
      <c r="M209" t="s">
        <v>228</v>
      </c>
      <c r="N209" t="s">
        <v>474</v>
      </c>
      <c r="O209" t="s">
        <v>153</v>
      </c>
      <c r="P209" t="s">
        <v>510</v>
      </c>
    </row>
    <row r="210" spans="1:16" x14ac:dyDescent="0.25">
      <c r="A210" s="88" t="s">
        <v>118</v>
      </c>
      <c r="B210" s="88" t="s">
        <v>1146</v>
      </c>
      <c r="C210" s="89">
        <v>42115</v>
      </c>
      <c r="D210" t="s">
        <v>1455</v>
      </c>
      <c r="E210" t="s">
        <v>1179</v>
      </c>
      <c r="H210" t="s">
        <v>709</v>
      </c>
      <c r="I210" t="s">
        <v>145</v>
      </c>
      <c r="J210" t="s">
        <v>385</v>
      </c>
      <c r="K210" t="s">
        <v>147</v>
      </c>
      <c r="L210" t="s">
        <v>609</v>
      </c>
      <c r="M210" t="s">
        <v>608</v>
      </c>
      <c r="N210" t="s">
        <v>474</v>
      </c>
      <c r="O210" t="s">
        <v>154</v>
      </c>
      <c r="P210" t="s">
        <v>6</v>
      </c>
    </row>
    <row r="211" spans="1:16" x14ac:dyDescent="0.25">
      <c r="A211" s="88" t="s">
        <v>117</v>
      </c>
      <c r="B211" s="88" t="s">
        <v>267</v>
      </c>
      <c r="C211" s="89">
        <v>42038</v>
      </c>
      <c r="D211" t="s">
        <v>1461</v>
      </c>
      <c r="E211" t="s">
        <v>582</v>
      </c>
      <c r="F211" t="s">
        <v>1276</v>
      </c>
      <c r="H211" t="s">
        <v>385</v>
      </c>
      <c r="I211" t="s">
        <v>147</v>
      </c>
      <c r="J211" t="s">
        <v>527</v>
      </c>
      <c r="K211" t="s">
        <v>225</v>
      </c>
      <c r="L211" t="s">
        <v>235</v>
      </c>
      <c r="M211" t="s">
        <v>234</v>
      </c>
      <c r="N211" t="s">
        <v>474</v>
      </c>
      <c r="O211" t="s">
        <v>154</v>
      </c>
      <c r="P211" t="s">
        <v>6</v>
      </c>
    </row>
    <row r="212" spans="1:16" x14ac:dyDescent="0.25">
      <c r="A212" s="88" t="s">
        <v>117</v>
      </c>
      <c r="B212" s="88" t="s">
        <v>25</v>
      </c>
      <c r="C212" s="89">
        <v>42185</v>
      </c>
      <c r="D212" t="s">
        <v>1471</v>
      </c>
      <c r="E212" t="s">
        <v>79</v>
      </c>
      <c r="F212" t="s">
        <v>679</v>
      </c>
      <c r="H212" t="s">
        <v>235</v>
      </c>
      <c r="I212" t="s">
        <v>234</v>
      </c>
      <c r="N212" t="s">
        <v>496</v>
      </c>
      <c r="O212" t="s">
        <v>154</v>
      </c>
      <c r="P212" t="s">
        <v>6</v>
      </c>
    </row>
    <row r="213" spans="1:16" x14ac:dyDescent="0.25">
      <c r="A213" s="88" t="s">
        <v>117</v>
      </c>
      <c r="B213" s="88" t="s">
        <v>25</v>
      </c>
      <c r="C213" s="89">
        <v>42122</v>
      </c>
      <c r="D213" t="s">
        <v>1480</v>
      </c>
      <c r="E213" t="s">
        <v>98</v>
      </c>
      <c r="F213" t="s">
        <v>927</v>
      </c>
      <c r="H213" t="s">
        <v>405</v>
      </c>
      <c r="I213" t="s">
        <v>404</v>
      </c>
      <c r="J213" t="s">
        <v>403</v>
      </c>
      <c r="K213" t="s">
        <v>226</v>
      </c>
      <c r="L213" t="s">
        <v>1104</v>
      </c>
      <c r="M213" t="s">
        <v>544</v>
      </c>
      <c r="N213" t="s">
        <v>1488</v>
      </c>
      <c r="O213" t="s">
        <v>154</v>
      </c>
      <c r="P213" t="s">
        <v>6</v>
      </c>
    </row>
    <row r="214" spans="1:16" x14ac:dyDescent="0.25">
      <c r="A214" s="88" t="s">
        <v>118</v>
      </c>
      <c r="B214" s="88" t="s">
        <v>25</v>
      </c>
      <c r="C214" s="89">
        <v>42122</v>
      </c>
      <c r="D214" t="s">
        <v>1483</v>
      </c>
      <c r="E214" t="s">
        <v>383</v>
      </c>
      <c r="F214" t="s">
        <v>1394</v>
      </c>
      <c r="H214" t="s">
        <v>1468</v>
      </c>
      <c r="I214" t="s">
        <v>521</v>
      </c>
      <c r="J214" t="s">
        <v>386</v>
      </c>
      <c r="K214" t="s">
        <v>608</v>
      </c>
      <c r="N214" t="s">
        <v>1494</v>
      </c>
      <c r="O214" t="s">
        <v>154</v>
      </c>
      <c r="P214" t="s">
        <v>6</v>
      </c>
    </row>
    <row r="215" spans="1:16" x14ac:dyDescent="0.25">
      <c r="A215" s="88" t="s">
        <v>117</v>
      </c>
      <c r="B215" s="88" t="s">
        <v>1146</v>
      </c>
      <c r="C215" s="89">
        <v>42078</v>
      </c>
      <c r="D215" t="s">
        <v>1496</v>
      </c>
      <c r="E215" t="s">
        <v>1586</v>
      </c>
      <c r="F215" t="s">
        <v>1243</v>
      </c>
      <c r="H215" t="s">
        <v>385</v>
      </c>
      <c r="I215" t="s">
        <v>147</v>
      </c>
      <c r="J215" t="s">
        <v>709</v>
      </c>
      <c r="K215" t="s">
        <v>145</v>
      </c>
      <c r="L215" t="s">
        <v>235</v>
      </c>
      <c r="M215" t="s">
        <v>234</v>
      </c>
      <c r="O215" t="s">
        <v>154</v>
      </c>
      <c r="P215" t="s">
        <v>6</v>
      </c>
    </row>
    <row r="216" spans="1:16" x14ac:dyDescent="0.25">
      <c r="A216" s="88" t="s">
        <v>117</v>
      </c>
      <c r="B216" s="88" t="s">
        <v>127</v>
      </c>
      <c r="C216" s="89">
        <v>42122</v>
      </c>
      <c r="D216" t="s">
        <v>1490</v>
      </c>
      <c r="E216" t="s">
        <v>1492</v>
      </c>
      <c r="F216" t="s">
        <v>33</v>
      </c>
      <c r="H216" t="s">
        <v>237</v>
      </c>
      <c r="I216" t="s">
        <v>226</v>
      </c>
      <c r="J216" t="s">
        <v>386</v>
      </c>
      <c r="K216" t="s">
        <v>386</v>
      </c>
      <c r="L216" t="s">
        <v>1491</v>
      </c>
      <c r="M216" t="s">
        <v>385</v>
      </c>
      <c r="N216" t="s">
        <v>474</v>
      </c>
      <c r="O216" t="s">
        <v>155</v>
      </c>
      <c r="P216" t="s">
        <v>6</v>
      </c>
    </row>
    <row r="217" spans="1:16" x14ac:dyDescent="0.25">
      <c r="A217" s="88" t="s">
        <v>117</v>
      </c>
      <c r="B217" s="88" t="s">
        <v>127</v>
      </c>
      <c r="C217" s="89">
        <v>42155</v>
      </c>
      <c r="D217" t="s">
        <v>1499</v>
      </c>
      <c r="E217" t="s">
        <v>1502</v>
      </c>
      <c r="F217" t="s">
        <v>29</v>
      </c>
      <c r="H217" t="s">
        <v>1500</v>
      </c>
      <c r="I217" t="s">
        <v>1501</v>
      </c>
      <c r="J217" t="s">
        <v>709</v>
      </c>
      <c r="L217" t="s">
        <v>475</v>
      </c>
      <c r="M217" t="s">
        <v>228</v>
      </c>
      <c r="O217" t="s">
        <v>155</v>
      </c>
      <c r="P217" t="s">
        <v>510</v>
      </c>
    </row>
    <row r="218" spans="1:16" x14ac:dyDescent="0.25">
      <c r="A218" s="88" t="s">
        <v>118</v>
      </c>
      <c r="B218" s="88" t="s">
        <v>25</v>
      </c>
      <c r="C218" s="89">
        <v>42247</v>
      </c>
      <c r="D218" t="s">
        <v>2838</v>
      </c>
      <c r="E218" t="s">
        <v>599</v>
      </c>
      <c r="F218" t="s">
        <v>258</v>
      </c>
      <c r="H218" t="s">
        <v>1084</v>
      </c>
      <c r="I218" t="s">
        <v>1084</v>
      </c>
      <c r="J218" t="s">
        <v>1450</v>
      </c>
      <c r="K218" t="s">
        <v>227</v>
      </c>
      <c r="N218" t="s">
        <v>1900</v>
      </c>
      <c r="O218" t="s">
        <v>155</v>
      </c>
      <c r="P218" t="s">
        <v>6</v>
      </c>
    </row>
    <row r="219" spans="1:16" x14ac:dyDescent="0.25">
      <c r="A219" s="88" t="s">
        <v>117</v>
      </c>
      <c r="B219" s="88" t="s">
        <v>25</v>
      </c>
      <c r="C219" s="89">
        <v>42155</v>
      </c>
      <c r="D219" t="s">
        <v>1513</v>
      </c>
      <c r="E219" t="s">
        <v>850</v>
      </c>
      <c r="F219" t="s">
        <v>14</v>
      </c>
      <c r="H219" t="s">
        <v>1067</v>
      </c>
      <c r="I219" t="s">
        <v>225</v>
      </c>
      <c r="J219" t="s">
        <v>531</v>
      </c>
      <c r="K219" t="s">
        <v>531</v>
      </c>
      <c r="L219" t="s">
        <v>405</v>
      </c>
      <c r="M219" t="s">
        <v>405</v>
      </c>
      <c r="N219" t="s">
        <v>488</v>
      </c>
      <c r="O219" t="s">
        <v>155</v>
      </c>
      <c r="P219" t="s">
        <v>510</v>
      </c>
    </row>
    <row r="220" spans="1:16" x14ac:dyDescent="0.25">
      <c r="A220" s="88" t="s">
        <v>117</v>
      </c>
      <c r="B220" s="88" t="s">
        <v>25</v>
      </c>
      <c r="C220" s="89">
        <v>42155</v>
      </c>
      <c r="D220" t="s">
        <v>1516</v>
      </c>
      <c r="E220" t="s">
        <v>36</v>
      </c>
      <c r="F220" t="s">
        <v>1469</v>
      </c>
      <c r="H220" t="s">
        <v>1528</v>
      </c>
      <c r="I220" t="s">
        <v>1529</v>
      </c>
      <c r="J220" t="s">
        <v>403</v>
      </c>
      <c r="K220" t="s">
        <v>226</v>
      </c>
      <c r="N220" t="s">
        <v>474</v>
      </c>
      <c r="O220" t="s">
        <v>154</v>
      </c>
      <c r="P220" t="s">
        <v>39</v>
      </c>
    </row>
    <row r="221" spans="1:16" x14ac:dyDescent="0.25">
      <c r="A221" s="88" t="s">
        <v>117</v>
      </c>
      <c r="B221" s="88" t="s">
        <v>1146</v>
      </c>
      <c r="C221" s="89">
        <v>42094</v>
      </c>
      <c r="D221" t="s">
        <v>1525</v>
      </c>
      <c r="E221" t="s">
        <v>1544</v>
      </c>
      <c r="F221" t="s">
        <v>1244</v>
      </c>
      <c r="H221" t="s">
        <v>1248</v>
      </c>
      <c r="I221" t="s">
        <v>1249</v>
      </c>
      <c r="J221" t="s">
        <v>531</v>
      </c>
      <c r="K221" t="s">
        <v>930</v>
      </c>
      <c r="L221" t="s">
        <v>609</v>
      </c>
      <c r="M221" t="s">
        <v>608</v>
      </c>
      <c r="O221" t="s">
        <v>154</v>
      </c>
      <c r="P221" t="s">
        <v>6</v>
      </c>
    </row>
    <row r="222" spans="1:16" x14ac:dyDescent="0.25">
      <c r="A222" s="88" t="s">
        <v>118</v>
      </c>
      <c r="B222" s="88" t="s">
        <v>25</v>
      </c>
      <c r="C222" s="89">
        <v>42216</v>
      </c>
      <c r="D222" t="s">
        <v>1531</v>
      </c>
      <c r="E222" t="s">
        <v>383</v>
      </c>
      <c r="F222" t="s">
        <v>467</v>
      </c>
      <c r="H222" t="s">
        <v>1084</v>
      </c>
      <c r="N222" t="s">
        <v>1507</v>
      </c>
      <c r="O222" t="s">
        <v>154</v>
      </c>
      <c r="P222" t="s">
        <v>6</v>
      </c>
    </row>
    <row r="223" spans="1:16" x14ac:dyDescent="0.25">
      <c r="A223" s="88" t="s">
        <v>117</v>
      </c>
      <c r="B223" s="88" t="s">
        <v>25</v>
      </c>
      <c r="C223" s="89">
        <v>42155</v>
      </c>
      <c r="D223" t="s">
        <v>1533</v>
      </c>
      <c r="E223" t="s">
        <v>1224</v>
      </c>
      <c r="F223" t="s">
        <v>69</v>
      </c>
      <c r="H223" t="s">
        <v>1534</v>
      </c>
      <c r="I223" t="s">
        <v>1534</v>
      </c>
      <c r="N223" t="s">
        <v>1535</v>
      </c>
      <c r="O223" t="s">
        <v>153</v>
      </c>
      <c r="P223" t="s">
        <v>6</v>
      </c>
    </row>
    <row r="224" spans="1:16" x14ac:dyDescent="0.25">
      <c r="A224" s="88" t="s">
        <v>117</v>
      </c>
      <c r="B224" s="88" t="s">
        <v>267</v>
      </c>
      <c r="C224" s="89">
        <v>42185</v>
      </c>
      <c r="D224" t="s">
        <v>1545</v>
      </c>
      <c r="E224" t="s">
        <v>1275</v>
      </c>
      <c r="F224" t="s">
        <v>1276</v>
      </c>
      <c r="H224" t="s">
        <v>633</v>
      </c>
      <c r="I224" t="s">
        <v>1546</v>
      </c>
      <c r="J224" t="s">
        <v>1406</v>
      </c>
      <c r="L224" t="s">
        <v>1547</v>
      </c>
      <c r="M224" t="s">
        <v>1036</v>
      </c>
      <c r="O224" t="s">
        <v>155</v>
      </c>
      <c r="P224" t="s">
        <v>510</v>
      </c>
    </row>
    <row r="225" spans="1:16" x14ac:dyDescent="0.25">
      <c r="A225" s="88" t="s">
        <v>117</v>
      </c>
      <c r="B225" s="88" t="s">
        <v>267</v>
      </c>
      <c r="C225" s="89">
        <v>42185</v>
      </c>
      <c r="D225" t="s">
        <v>1552</v>
      </c>
      <c r="E225" t="s">
        <v>1275</v>
      </c>
      <c r="F225" t="s">
        <v>1276</v>
      </c>
      <c r="H225" t="s">
        <v>633</v>
      </c>
      <c r="I225" t="s">
        <v>1653</v>
      </c>
      <c r="J225" t="s">
        <v>386</v>
      </c>
      <c r="L225" t="s">
        <v>1547</v>
      </c>
      <c r="M225" t="s">
        <v>1036</v>
      </c>
      <c r="O225" t="s">
        <v>155</v>
      </c>
      <c r="P225" t="s">
        <v>18</v>
      </c>
    </row>
    <row r="226" spans="1:16" x14ac:dyDescent="0.25">
      <c r="A226" s="88" t="s">
        <v>118</v>
      </c>
      <c r="B226" s="88" t="s">
        <v>127</v>
      </c>
      <c r="C226" s="89">
        <v>42185</v>
      </c>
      <c r="D226" t="s">
        <v>1554</v>
      </c>
      <c r="E226" t="s">
        <v>1618</v>
      </c>
      <c r="F226" t="s">
        <v>1144</v>
      </c>
      <c r="H226" t="s">
        <v>781</v>
      </c>
      <c r="I226" t="s">
        <v>160</v>
      </c>
      <c r="J226" t="s">
        <v>880</v>
      </c>
      <c r="K226" t="s">
        <v>146</v>
      </c>
      <c r="L226" t="s">
        <v>872</v>
      </c>
      <c r="M226" t="s">
        <v>575</v>
      </c>
      <c r="O226" t="s">
        <v>153</v>
      </c>
      <c r="P226" t="s">
        <v>675</v>
      </c>
    </row>
    <row r="227" spans="1:16" x14ac:dyDescent="0.25">
      <c r="A227" s="88" t="s">
        <v>118</v>
      </c>
      <c r="B227" s="88" t="s">
        <v>127</v>
      </c>
      <c r="C227" s="89">
        <v>42185</v>
      </c>
      <c r="D227" t="s">
        <v>1555</v>
      </c>
      <c r="E227" t="s">
        <v>1619</v>
      </c>
      <c r="F227" t="s">
        <v>1331</v>
      </c>
      <c r="H227" t="s">
        <v>1556</v>
      </c>
      <c r="I227" t="s">
        <v>1557</v>
      </c>
      <c r="J227" t="s">
        <v>1558</v>
      </c>
      <c r="L227" t="s">
        <v>476</v>
      </c>
      <c r="M227" t="s">
        <v>145</v>
      </c>
      <c r="O227" t="s">
        <v>153</v>
      </c>
      <c r="P227" t="s">
        <v>555</v>
      </c>
    </row>
    <row r="228" spans="1:16" x14ac:dyDescent="0.25">
      <c r="A228" s="88" t="s">
        <v>118</v>
      </c>
      <c r="B228" s="88" t="s">
        <v>127</v>
      </c>
      <c r="C228" s="89">
        <v>42185</v>
      </c>
      <c r="D228" t="s">
        <v>1560</v>
      </c>
      <c r="E228" t="s">
        <v>1620</v>
      </c>
      <c r="F228" t="s">
        <v>1621</v>
      </c>
      <c r="H228" t="s">
        <v>146</v>
      </c>
      <c r="I228" t="s">
        <v>146</v>
      </c>
      <c r="J228" t="s">
        <v>228</v>
      </c>
      <c r="K228" t="s">
        <v>228</v>
      </c>
      <c r="O228" t="s">
        <v>153</v>
      </c>
      <c r="P228" t="s">
        <v>675</v>
      </c>
    </row>
    <row r="229" spans="1:16" x14ac:dyDescent="0.25">
      <c r="A229" s="88" t="s">
        <v>118</v>
      </c>
      <c r="B229" s="88" t="s">
        <v>127</v>
      </c>
      <c r="C229" s="89">
        <v>42185</v>
      </c>
      <c r="D229" t="s">
        <v>1563</v>
      </c>
      <c r="E229" t="s">
        <v>1820</v>
      </c>
      <c r="F229" t="s">
        <v>1609</v>
      </c>
      <c r="H229" t="s">
        <v>531</v>
      </c>
      <c r="I229" t="s">
        <v>930</v>
      </c>
      <c r="J229" t="s">
        <v>527</v>
      </c>
      <c r="K229" t="s">
        <v>225</v>
      </c>
      <c r="O229" t="s">
        <v>154</v>
      </c>
      <c r="P229" t="s">
        <v>6</v>
      </c>
    </row>
    <row r="230" spans="1:16" x14ac:dyDescent="0.25">
      <c r="A230" s="88" t="s">
        <v>118</v>
      </c>
      <c r="B230" s="88" t="s">
        <v>127</v>
      </c>
      <c r="C230" s="89">
        <v>42185</v>
      </c>
      <c r="D230" t="s">
        <v>1564</v>
      </c>
      <c r="E230" t="s">
        <v>1610</v>
      </c>
      <c r="F230" t="s">
        <v>1609</v>
      </c>
      <c r="H230" t="s">
        <v>237</v>
      </c>
      <c r="I230" t="s">
        <v>226</v>
      </c>
      <c r="O230" t="s">
        <v>153</v>
      </c>
      <c r="P230" t="s">
        <v>6</v>
      </c>
    </row>
    <row r="231" spans="1:16" x14ac:dyDescent="0.25">
      <c r="A231" s="88" t="s">
        <v>117</v>
      </c>
      <c r="B231" s="88" t="s">
        <v>25</v>
      </c>
      <c r="C231" s="89">
        <v>42185</v>
      </c>
      <c r="D231" t="s">
        <v>1567</v>
      </c>
      <c r="E231" t="s">
        <v>1173</v>
      </c>
      <c r="F231" t="s">
        <v>69</v>
      </c>
      <c r="H231" t="s">
        <v>564</v>
      </c>
      <c r="I231" t="s">
        <v>563</v>
      </c>
      <c r="J231" t="s">
        <v>1568</v>
      </c>
      <c r="K231" t="s">
        <v>521</v>
      </c>
      <c r="L231" t="s">
        <v>475</v>
      </c>
      <c r="M231" t="s">
        <v>228</v>
      </c>
      <c r="N231" t="s">
        <v>750</v>
      </c>
      <c r="O231" t="s">
        <v>153</v>
      </c>
      <c r="P231" t="s">
        <v>555</v>
      </c>
    </row>
    <row r="232" spans="1:16" x14ac:dyDescent="0.25">
      <c r="A232" s="88" t="s">
        <v>117</v>
      </c>
      <c r="B232" s="88" t="s">
        <v>25</v>
      </c>
      <c r="C232" s="89">
        <v>42215</v>
      </c>
      <c r="D232" t="s">
        <v>1570</v>
      </c>
      <c r="E232" t="s">
        <v>1574</v>
      </c>
      <c r="F232" t="s">
        <v>1194</v>
      </c>
      <c r="H232" t="s">
        <v>1571</v>
      </c>
      <c r="I232" t="s">
        <v>1572</v>
      </c>
      <c r="J232" t="s">
        <v>710</v>
      </c>
      <c r="K232" t="s">
        <v>480</v>
      </c>
      <c r="L232" t="s">
        <v>984</v>
      </c>
      <c r="M232" t="s">
        <v>778</v>
      </c>
      <c r="N232" t="s">
        <v>1575</v>
      </c>
      <c r="O232" t="s">
        <v>154</v>
      </c>
      <c r="P232" t="s">
        <v>6</v>
      </c>
    </row>
    <row r="233" spans="1:16" x14ac:dyDescent="0.25">
      <c r="A233" s="88" t="s">
        <v>118</v>
      </c>
      <c r="B233" s="88" t="s">
        <v>25</v>
      </c>
      <c r="C233" s="89">
        <v>42247</v>
      </c>
      <c r="D233" t="s">
        <v>1633</v>
      </c>
      <c r="E233" t="s">
        <v>36</v>
      </c>
      <c r="F233" t="s">
        <v>1469</v>
      </c>
      <c r="H233" t="s">
        <v>1406</v>
      </c>
      <c r="I233" t="s">
        <v>1407</v>
      </c>
      <c r="J233" t="s">
        <v>1184</v>
      </c>
      <c r="K233" t="s">
        <v>1187</v>
      </c>
      <c r="N233" t="s">
        <v>1683</v>
      </c>
      <c r="O233" t="s">
        <v>154</v>
      </c>
      <c r="P233" t="s">
        <v>6</v>
      </c>
    </row>
    <row r="234" spans="1:16" x14ac:dyDescent="0.25">
      <c r="A234" s="88" t="s">
        <v>117</v>
      </c>
      <c r="B234" s="88" t="s">
        <v>127</v>
      </c>
      <c r="C234" s="89">
        <v>42216</v>
      </c>
      <c r="D234" t="s">
        <v>1577</v>
      </c>
      <c r="E234" t="s">
        <v>1396</v>
      </c>
      <c r="F234" t="s">
        <v>1331</v>
      </c>
      <c r="H234" t="s">
        <v>1578</v>
      </c>
      <c r="I234" t="s">
        <v>694</v>
      </c>
      <c r="J234" t="s">
        <v>1192</v>
      </c>
      <c r="K234" t="s">
        <v>1579</v>
      </c>
      <c r="O234" t="s">
        <v>154</v>
      </c>
      <c r="P234" t="s">
        <v>6</v>
      </c>
    </row>
    <row r="235" spans="1:16" x14ac:dyDescent="0.25">
      <c r="A235" s="88" t="s">
        <v>117</v>
      </c>
      <c r="B235" s="88" t="s">
        <v>25</v>
      </c>
      <c r="C235" s="89">
        <v>42216</v>
      </c>
      <c r="D235" t="s">
        <v>1581</v>
      </c>
      <c r="E235" t="s">
        <v>850</v>
      </c>
      <c r="F235" t="s">
        <v>1092</v>
      </c>
      <c r="H235" t="s">
        <v>1582</v>
      </c>
      <c r="I235" t="s">
        <v>416</v>
      </c>
      <c r="J235" t="s">
        <v>1587</v>
      </c>
      <c r="K235" t="s">
        <v>1588</v>
      </c>
      <c r="L235" t="s">
        <v>235</v>
      </c>
      <c r="M235" t="s">
        <v>235</v>
      </c>
      <c r="N235" t="s">
        <v>611</v>
      </c>
      <c r="O235" t="s">
        <v>155</v>
      </c>
      <c r="P235" t="s">
        <v>6</v>
      </c>
    </row>
    <row r="236" spans="1:16" x14ac:dyDescent="0.25">
      <c r="A236" s="88" t="s">
        <v>117</v>
      </c>
      <c r="B236" s="88" t="s">
        <v>267</v>
      </c>
      <c r="C236" s="89"/>
      <c r="D236" t="s">
        <v>1589</v>
      </c>
      <c r="F236" t="s">
        <v>882</v>
      </c>
    </row>
    <row r="237" spans="1:16" x14ac:dyDescent="0.25">
      <c r="A237" s="88" t="s">
        <v>117</v>
      </c>
      <c r="B237" s="88" t="s">
        <v>25</v>
      </c>
      <c r="C237" s="89">
        <v>42216</v>
      </c>
      <c r="D237" t="s">
        <v>1611</v>
      </c>
      <c r="E237" t="s">
        <v>383</v>
      </c>
      <c r="F237" t="s">
        <v>679</v>
      </c>
      <c r="H237" t="s">
        <v>774</v>
      </c>
      <c r="I237" t="s">
        <v>538</v>
      </c>
      <c r="J237" t="s">
        <v>235</v>
      </c>
      <c r="K237" t="s">
        <v>234</v>
      </c>
      <c r="L237" t="s">
        <v>618</v>
      </c>
      <c r="M237" t="s">
        <v>227</v>
      </c>
      <c r="N237" t="s">
        <v>1575</v>
      </c>
      <c r="O237" t="s">
        <v>154</v>
      </c>
      <c r="P237" t="s">
        <v>6</v>
      </c>
    </row>
    <row r="238" spans="1:16" x14ac:dyDescent="0.25">
      <c r="A238" s="88" t="s">
        <v>117</v>
      </c>
      <c r="B238" s="88" t="s">
        <v>25</v>
      </c>
      <c r="C238" s="89">
        <v>42216</v>
      </c>
      <c r="D238" t="s">
        <v>1615</v>
      </c>
      <c r="E238" t="s">
        <v>383</v>
      </c>
      <c r="F238" t="s">
        <v>258</v>
      </c>
      <c r="H238" t="s">
        <v>235</v>
      </c>
      <c r="I238" t="s">
        <v>234</v>
      </c>
      <c r="J238" t="s">
        <v>386</v>
      </c>
      <c r="K238" t="s">
        <v>228</v>
      </c>
      <c r="N238" t="s">
        <v>1616</v>
      </c>
      <c r="O238" t="s">
        <v>154</v>
      </c>
      <c r="P238" t="s">
        <v>579</v>
      </c>
    </row>
    <row r="239" spans="1:16" x14ac:dyDescent="0.25">
      <c r="A239" s="88" t="s">
        <v>118</v>
      </c>
      <c r="B239" s="88" t="s">
        <v>25</v>
      </c>
      <c r="C239" s="89">
        <v>42247</v>
      </c>
      <c r="D239" t="s">
        <v>1697</v>
      </c>
      <c r="E239" t="s">
        <v>1699</v>
      </c>
      <c r="F239" t="s">
        <v>1627</v>
      </c>
      <c r="H239" t="s">
        <v>386</v>
      </c>
      <c r="I239" t="s">
        <v>386</v>
      </c>
      <c r="J239" t="s">
        <v>632</v>
      </c>
      <c r="K239" t="s">
        <v>632</v>
      </c>
      <c r="L239" t="s">
        <v>1623</v>
      </c>
      <c r="M239" t="s">
        <v>957</v>
      </c>
      <c r="N239" t="s">
        <v>1626</v>
      </c>
      <c r="O239" t="s">
        <v>155</v>
      </c>
      <c r="P239" t="s">
        <v>39</v>
      </c>
    </row>
    <row r="240" spans="1:16" x14ac:dyDescent="0.25">
      <c r="A240" s="88" t="s">
        <v>118</v>
      </c>
      <c r="B240" s="88" t="s">
        <v>25</v>
      </c>
      <c r="C240" s="89">
        <v>42369</v>
      </c>
      <c r="D240" t="s">
        <v>1773</v>
      </c>
      <c r="E240" t="s">
        <v>1881</v>
      </c>
      <c r="F240" t="s">
        <v>1831</v>
      </c>
      <c r="H240" t="s">
        <v>770</v>
      </c>
      <c r="I240" t="s">
        <v>592</v>
      </c>
      <c r="J240" t="s">
        <v>581</v>
      </c>
      <c r="K240" t="s">
        <v>146</v>
      </c>
      <c r="L240" t="s">
        <v>1777</v>
      </c>
      <c r="M240" t="s">
        <v>930</v>
      </c>
      <c r="N240" t="s">
        <v>1778</v>
      </c>
      <c r="O240" t="s">
        <v>154</v>
      </c>
      <c r="P240" t="s">
        <v>6</v>
      </c>
    </row>
    <row r="241" spans="1:16" x14ac:dyDescent="0.25">
      <c r="A241" s="88" t="s">
        <v>117</v>
      </c>
      <c r="B241" s="88" t="s">
        <v>127</v>
      </c>
      <c r="C241" s="89">
        <v>42247</v>
      </c>
      <c r="D241" t="s">
        <v>1635</v>
      </c>
      <c r="E241" t="s">
        <v>1636</v>
      </c>
      <c r="F241" t="s">
        <v>1144</v>
      </c>
      <c r="H241" t="s">
        <v>1248</v>
      </c>
      <c r="I241" t="s">
        <v>1249</v>
      </c>
      <c r="J241" t="s">
        <v>1345</v>
      </c>
      <c r="K241" t="s">
        <v>386</v>
      </c>
      <c r="L241" t="s">
        <v>1428</v>
      </c>
      <c r="M241" t="s">
        <v>480</v>
      </c>
      <c r="N241" t="s">
        <v>474</v>
      </c>
      <c r="O241" t="s">
        <v>155</v>
      </c>
      <c r="P241" t="s">
        <v>6</v>
      </c>
    </row>
    <row r="242" spans="1:16" x14ac:dyDescent="0.25">
      <c r="A242" s="88" t="s">
        <v>117</v>
      </c>
      <c r="B242" s="88" t="s">
        <v>25</v>
      </c>
      <c r="C242" s="89">
        <v>42247</v>
      </c>
      <c r="D242" t="s">
        <v>1640</v>
      </c>
      <c r="E242" t="s">
        <v>383</v>
      </c>
      <c r="F242" t="s">
        <v>69</v>
      </c>
      <c r="H242" t="s">
        <v>633</v>
      </c>
      <c r="I242" t="s">
        <v>563</v>
      </c>
      <c r="N242" t="s">
        <v>1641</v>
      </c>
      <c r="O242" t="s">
        <v>154</v>
      </c>
      <c r="P242" t="s">
        <v>6</v>
      </c>
    </row>
    <row r="243" spans="1:16" x14ac:dyDescent="0.25">
      <c r="A243" s="88" t="s">
        <v>117</v>
      </c>
      <c r="B243" s="88" t="s">
        <v>127</v>
      </c>
      <c r="C243" s="89">
        <v>42216</v>
      </c>
      <c r="D243" t="s">
        <v>1643</v>
      </c>
      <c r="E243" t="s">
        <v>545</v>
      </c>
      <c r="F243" t="s">
        <v>272</v>
      </c>
      <c r="H243" t="s">
        <v>1084</v>
      </c>
      <c r="I243" t="s">
        <v>227</v>
      </c>
      <c r="J243" t="s">
        <v>770</v>
      </c>
      <c r="K243" t="s">
        <v>592</v>
      </c>
      <c r="L243" t="s">
        <v>405</v>
      </c>
      <c r="M243" t="s">
        <v>404</v>
      </c>
      <c r="O243" t="s">
        <v>155</v>
      </c>
      <c r="P243" t="s">
        <v>6</v>
      </c>
    </row>
    <row r="244" spans="1:16" x14ac:dyDescent="0.25">
      <c r="A244" s="88" t="s">
        <v>117</v>
      </c>
      <c r="B244" s="88" t="s">
        <v>25</v>
      </c>
      <c r="C244" s="89">
        <v>42216</v>
      </c>
      <c r="D244" t="s">
        <v>1645</v>
      </c>
      <c r="E244" t="s">
        <v>1216</v>
      </c>
      <c r="F244" t="s">
        <v>87</v>
      </c>
      <c r="H244" t="s">
        <v>145</v>
      </c>
      <c r="I244" t="s">
        <v>145</v>
      </c>
      <c r="J244" t="s">
        <v>984</v>
      </c>
      <c r="K244" t="s">
        <v>1646</v>
      </c>
      <c r="L244" t="s">
        <v>1647</v>
      </c>
      <c r="N244" t="s">
        <v>503</v>
      </c>
      <c r="O244" t="s">
        <v>155</v>
      </c>
      <c r="P244" t="s">
        <v>6</v>
      </c>
    </row>
    <row r="245" spans="1:16" x14ac:dyDescent="0.25">
      <c r="A245" s="88" t="s">
        <v>117</v>
      </c>
      <c r="B245" s="88" t="s">
        <v>127</v>
      </c>
      <c r="C245" s="89">
        <v>42216</v>
      </c>
      <c r="D245" t="s">
        <v>1650</v>
      </c>
      <c r="E245" t="s">
        <v>111</v>
      </c>
      <c r="F245" t="s">
        <v>29</v>
      </c>
      <c r="H245" t="s">
        <v>403</v>
      </c>
      <c r="I245" t="s">
        <v>226</v>
      </c>
      <c r="J245" t="s">
        <v>236</v>
      </c>
      <c r="K245" t="s">
        <v>160</v>
      </c>
      <c r="L245" t="s">
        <v>405</v>
      </c>
      <c r="M245" t="s">
        <v>404</v>
      </c>
      <c r="O245" t="s">
        <v>154</v>
      </c>
      <c r="P245" t="s">
        <v>6</v>
      </c>
    </row>
    <row r="246" spans="1:16" x14ac:dyDescent="0.25">
      <c r="A246" s="88" t="s">
        <v>117</v>
      </c>
      <c r="B246" s="88" t="s">
        <v>25</v>
      </c>
      <c r="C246" s="89">
        <v>42338</v>
      </c>
      <c r="D246" t="s">
        <v>1654</v>
      </c>
      <c r="E246" t="s">
        <v>17</v>
      </c>
      <c r="F246" t="s">
        <v>679</v>
      </c>
      <c r="H246" t="s">
        <v>1558</v>
      </c>
      <c r="I246" t="s">
        <v>1655</v>
      </c>
      <c r="J246" t="s">
        <v>1656</v>
      </c>
      <c r="L246" t="s">
        <v>1556</v>
      </c>
      <c r="N246" t="s">
        <v>1657</v>
      </c>
      <c r="O246" t="s">
        <v>153</v>
      </c>
      <c r="P246" t="s">
        <v>39</v>
      </c>
    </row>
    <row r="247" spans="1:16" x14ac:dyDescent="0.25">
      <c r="A247" s="88" t="s">
        <v>117</v>
      </c>
      <c r="B247" s="88" t="s">
        <v>25</v>
      </c>
      <c r="C247" s="89">
        <v>42277</v>
      </c>
      <c r="D247" t="s">
        <v>1660</v>
      </c>
      <c r="E247" t="s">
        <v>79</v>
      </c>
      <c r="F247" t="s">
        <v>14</v>
      </c>
      <c r="H247" t="s">
        <v>405</v>
      </c>
      <c r="I247" t="s">
        <v>404</v>
      </c>
      <c r="J247" t="s">
        <v>385</v>
      </c>
      <c r="K247" t="s">
        <v>147</v>
      </c>
      <c r="L247" t="s">
        <v>403</v>
      </c>
      <c r="M247" t="s">
        <v>226</v>
      </c>
      <c r="N247" t="s">
        <v>1661</v>
      </c>
      <c r="O247" t="s">
        <v>154</v>
      </c>
      <c r="P247" t="s">
        <v>6</v>
      </c>
    </row>
    <row r="248" spans="1:16" x14ac:dyDescent="0.25">
      <c r="A248" s="88" t="s">
        <v>117</v>
      </c>
      <c r="B248" s="88" t="s">
        <v>25</v>
      </c>
      <c r="C248" s="89">
        <v>42277</v>
      </c>
      <c r="D248" t="s">
        <v>1663</v>
      </c>
      <c r="E248" t="s">
        <v>552</v>
      </c>
      <c r="F248" t="s">
        <v>1394</v>
      </c>
      <c r="H248" t="s">
        <v>984</v>
      </c>
      <c r="I248" t="s">
        <v>147</v>
      </c>
      <c r="J248" t="s">
        <v>1664</v>
      </c>
      <c r="K248" t="s">
        <v>226</v>
      </c>
      <c r="N248" t="s">
        <v>1665</v>
      </c>
      <c r="O248" t="s">
        <v>154</v>
      </c>
      <c r="P248" t="s">
        <v>6</v>
      </c>
    </row>
    <row r="249" spans="1:16" x14ac:dyDescent="0.25">
      <c r="A249" s="88" t="s">
        <v>117</v>
      </c>
      <c r="B249" s="88" t="s">
        <v>127</v>
      </c>
      <c r="C249" s="89">
        <v>42277</v>
      </c>
      <c r="D249" t="s">
        <v>1667</v>
      </c>
      <c r="E249" t="s">
        <v>1668</v>
      </c>
      <c r="F249" t="s">
        <v>1177</v>
      </c>
      <c r="H249" t="s">
        <v>403</v>
      </c>
      <c r="I249" t="s">
        <v>226</v>
      </c>
      <c r="J249" t="s">
        <v>1085</v>
      </c>
      <c r="K249" t="s">
        <v>538</v>
      </c>
      <c r="L249" t="s">
        <v>405</v>
      </c>
      <c r="M249" t="s">
        <v>404</v>
      </c>
      <c r="O249" t="s">
        <v>154</v>
      </c>
      <c r="P249" t="s">
        <v>6</v>
      </c>
    </row>
    <row r="250" spans="1:16" x14ac:dyDescent="0.25">
      <c r="A250" s="88" t="s">
        <v>117</v>
      </c>
      <c r="B250" s="88" t="s">
        <v>127</v>
      </c>
      <c r="C250" s="89">
        <v>42277</v>
      </c>
      <c r="D250" t="s">
        <v>1670</v>
      </c>
      <c r="E250" t="s">
        <v>790</v>
      </c>
      <c r="F250" t="s">
        <v>29</v>
      </c>
      <c r="H250" t="s">
        <v>745</v>
      </c>
      <c r="I250" t="s">
        <v>685</v>
      </c>
      <c r="J250" t="s">
        <v>386</v>
      </c>
      <c r="K250" t="s">
        <v>228</v>
      </c>
      <c r="L250" t="s">
        <v>385</v>
      </c>
      <c r="M250" t="s">
        <v>147</v>
      </c>
      <c r="O250" t="s">
        <v>154</v>
      </c>
      <c r="P250" t="s">
        <v>6</v>
      </c>
    </row>
    <row r="251" spans="1:16" x14ac:dyDescent="0.25">
      <c r="A251" s="88" t="s">
        <v>117</v>
      </c>
      <c r="B251" s="88" t="s">
        <v>267</v>
      </c>
      <c r="C251" s="89">
        <v>42323</v>
      </c>
      <c r="D251" t="s">
        <v>1679</v>
      </c>
      <c r="E251" t="s">
        <v>478</v>
      </c>
      <c r="F251" t="s">
        <v>1276</v>
      </c>
      <c r="H251" t="s">
        <v>475</v>
      </c>
      <c r="I251" t="s">
        <v>1725</v>
      </c>
      <c r="J251" t="s">
        <v>539</v>
      </c>
      <c r="K251" t="s">
        <v>482</v>
      </c>
      <c r="L251" t="s">
        <v>405</v>
      </c>
      <c r="M251" t="s">
        <v>404</v>
      </c>
      <c r="N251" t="s">
        <v>474</v>
      </c>
      <c r="O251" t="s">
        <v>155</v>
      </c>
      <c r="P251" t="s">
        <v>28</v>
      </c>
    </row>
    <row r="252" spans="1:16" x14ac:dyDescent="0.25">
      <c r="A252" s="88" t="s">
        <v>117</v>
      </c>
      <c r="B252" s="88" t="s">
        <v>25</v>
      </c>
      <c r="C252" s="89">
        <v>42308</v>
      </c>
      <c r="D252" t="s">
        <v>1690</v>
      </c>
      <c r="E252" t="s">
        <v>552</v>
      </c>
      <c r="F252" t="s">
        <v>87</v>
      </c>
      <c r="H252" t="s">
        <v>633</v>
      </c>
      <c r="I252" t="s">
        <v>563</v>
      </c>
      <c r="J252" t="s">
        <v>984</v>
      </c>
      <c r="K252" t="s">
        <v>778</v>
      </c>
      <c r="L252" t="s">
        <v>710</v>
      </c>
      <c r="M252" t="s">
        <v>480</v>
      </c>
      <c r="N252" t="s">
        <v>1693</v>
      </c>
      <c r="O252" t="s">
        <v>154</v>
      </c>
      <c r="P252" t="s">
        <v>6</v>
      </c>
    </row>
    <row r="253" spans="1:16" x14ac:dyDescent="0.25">
      <c r="A253" s="88" t="s">
        <v>117</v>
      </c>
      <c r="B253" s="88" t="s">
        <v>127</v>
      </c>
      <c r="C253" s="89">
        <v>42308</v>
      </c>
      <c r="D253" t="s">
        <v>1695</v>
      </c>
      <c r="E253" t="s">
        <v>406</v>
      </c>
      <c r="F253" t="s">
        <v>33</v>
      </c>
      <c r="H253" t="s">
        <v>527</v>
      </c>
      <c r="I253" t="s">
        <v>225</v>
      </c>
      <c r="J253" t="s">
        <v>235</v>
      </c>
      <c r="K253" t="s">
        <v>234</v>
      </c>
      <c r="L253" t="s">
        <v>405</v>
      </c>
      <c r="M253" t="s">
        <v>404</v>
      </c>
      <c r="O253" t="s">
        <v>154</v>
      </c>
      <c r="P253" t="s">
        <v>6</v>
      </c>
    </row>
    <row r="254" spans="1:16" x14ac:dyDescent="0.25">
      <c r="A254" s="88" t="s">
        <v>117</v>
      </c>
      <c r="B254" s="88" t="s">
        <v>267</v>
      </c>
      <c r="C254" s="89">
        <v>42277</v>
      </c>
      <c r="D254" t="s">
        <v>1711</v>
      </c>
      <c r="E254" t="s">
        <v>671</v>
      </c>
      <c r="F254" t="s">
        <v>663</v>
      </c>
      <c r="H254" t="s">
        <v>912</v>
      </c>
      <c r="I254" t="s">
        <v>1712</v>
      </c>
      <c r="J254" t="s">
        <v>770</v>
      </c>
      <c r="K254" t="s">
        <v>479</v>
      </c>
      <c r="O254" t="s">
        <v>154</v>
      </c>
      <c r="P254" t="s">
        <v>6</v>
      </c>
    </row>
    <row r="255" spans="1:16" x14ac:dyDescent="0.25">
      <c r="A255" s="88" t="s">
        <v>117</v>
      </c>
      <c r="B255" s="88" t="s">
        <v>1146</v>
      </c>
      <c r="C255" s="89">
        <v>42338</v>
      </c>
      <c r="D255" t="s">
        <v>1715</v>
      </c>
      <c r="E255" t="s">
        <v>1737</v>
      </c>
      <c r="F255" t="s">
        <v>1243</v>
      </c>
      <c r="H255" t="s">
        <v>710</v>
      </c>
      <c r="I255" t="s">
        <v>1716</v>
      </c>
      <c r="J255" t="s">
        <v>609</v>
      </c>
      <c r="L255" t="s">
        <v>476</v>
      </c>
      <c r="M255" t="s">
        <v>145</v>
      </c>
      <c r="O255" t="s">
        <v>155</v>
      </c>
      <c r="P255" t="s">
        <v>18</v>
      </c>
    </row>
    <row r="256" spans="1:16" x14ac:dyDescent="0.25">
      <c r="A256" s="88" t="s">
        <v>117</v>
      </c>
      <c r="B256" s="88" t="s">
        <v>267</v>
      </c>
      <c r="C256" s="89">
        <v>42277</v>
      </c>
      <c r="D256" t="s">
        <v>1718</v>
      </c>
      <c r="E256" t="s">
        <v>1978</v>
      </c>
      <c r="F256" t="s">
        <v>1721</v>
      </c>
      <c r="H256" t="s">
        <v>386</v>
      </c>
      <c r="I256" t="s">
        <v>228</v>
      </c>
      <c r="J256" t="s">
        <v>1719</v>
      </c>
      <c r="K256" t="s">
        <v>1720</v>
      </c>
      <c r="L256" t="s">
        <v>235</v>
      </c>
      <c r="M256" t="s">
        <v>234</v>
      </c>
      <c r="O256" t="s">
        <v>154</v>
      </c>
      <c r="P256" t="s">
        <v>18</v>
      </c>
    </row>
    <row r="257" spans="1:16" x14ac:dyDescent="0.25">
      <c r="A257" s="88" t="s">
        <v>118</v>
      </c>
      <c r="B257" s="88" t="s">
        <v>25</v>
      </c>
      <c r="C257" s="89">
        <v>42308</v>
      </c>
      <c r="D257" t="s">
        <v>1728</v>
      </c>
      <c r="E257" t="s">
        <v>552</v>
      </c>
      <c r="F257" t="s">
        <v>1627</v>
      </c>
      <c r="G257" t="s">
        <v>2105</v>
      </c>
      <c r="H257" t="s">
        <v>1481</v>
      </c>
      <c r="I257" t="s">
        <v>1482</v>
      </c>
      <c r="J257" t="s">
        <v>632</v>
      </c>
      <c r="K257" t="s">
        <v>232</v>
      </c>
      <c r="L257" t="s">
        <v>531</v>
      </c>
      <c r="M257" t="s">
        <v>930</v>
      </c>
      <c r="N257" t="s">
        <v>1729</v>
      </c>
      <c r="O257" t="s">
        <v>154</v>
      </c>
      <c r="P257" t="s">
        <v>6</v>
      </c>
    </row>
    <row r="258" spans="1:16" x14ac:dyDescent="0.25">
      <c r="A258" s="88" t="s">
        <v>118</v>
      </c>
      <c r="B258" s="88" t="s">
        <v>127</v>
      </c>
      <c r="C258" s="89">
        <v>42308</v>
      </c>
      <c r="D258" t="s">
        <v>1731</v>
      </c>
      <c r="E258" t="s">
        <v>1772</v>
      </c>
      <c r="F258" t="s">
        <v>29</v>
      </c>
      <c r="H258" t="s">
        <v>475</v>
      </c>
      <c r="I258" t="s">
        <v>228</v>
      </c>
      <c r="J258" t="s">
        <v>1450</v>
      </c>
      <c r="K258" t="s">
        <v>506</v>
      </c>
      <c r="L258" t="s">
        <v>476</v>
      </c>
      <c r="M258" t="s">
        <v>145</v>
      </c>
      <c r="N258" t="s">
        <v>474</v>
      </c>
      <c r="O258" t="s">
        <v>153</v>
      </c>
      <c r="P258" t="s">
        <v>6</v>
      </c>
    </row>
    <row r="259" spans="1:16" x14ac:dyDescent="0.25">
      <c r="A259" s="88" t="s">
        <v>118</v>
      </c>
      <c r="B259" s="88" t="s">
        <v>127</v>
      </c>
      <c r="C259" s="89">
        <v>42308</v>
      </c>
      <c r="D259" t="s">
        <v>1741</v>
      </c>
      <c r="E259" t="s">
        <v>1840</v>
      </c>
      <c r="F259" t="s">
        <v>42</v>
      </c>
      <c r="H259" t="s">
        <v>403</v>
      </c>
      <c r="I259" t="s">
        <v>1743</v>
      </c>
      <c r="J259" t="s">
        <v>1733</v>
      </c>
      <c r="K259" t="s">
        <v>1744</v>
      </c>
      <c r="L259" t="s">
        <v>236</v>
      </c>
      <c r="N259" t="s">
        <v>474</v>
      </c>
      <c r="O259" t="s">
        <v>155</v>
      </c>
      <c r="P259" t="s">
        <v>39</v>
      </c>
    </row>
    <row r="260" spans="1:16" x14ac:dyDescent="0.25">
      <c r="A260" s="88" t="s">
        <v>118</v>
      </c>
      <c r="B260" s="88" t="s">
        <v>127</v>
      </c>
      <c r="C260" s="89">
        <v>42308</v>
      </c>
      <c r="D260" t="s">
        <v>1735</v>
      </c>
      <c r="E260" t="s">
        <v>1793</v>
      </c>
      <c r="F260" t="s">
        <v>1621</v>
      </c>
      <c r="H260" t="s">
        <v>403</v>
      </c>
      <c r="I260" t="s">
        <v>710</v>
      </c>
      <c r="J260" t="s">
        <v>1094</v>
      </c>
      <c r="K260" t="s">
        <v>1740</v>
      </c>
      <c r="N260" t="s">
        <v>474</v>
      </c>
      <c r="O260" t="s">
        <v>154</v>
      </c>
      <c r="P260" t="s">
        <v>6</v>
      </c>
    </row>
    <row r="261" spans="1:16" x14ac:dyDescent="0.25">
      <c r="A261" s="88" t="s">
        <v>118</v>
      </c>
      <c r="B261" s="88" t="s">
        <v>25</v>
      </c>
      <c r="C261" s="89">
        <v>42277</v>
      </c>
      <c r="D261" t="s">
        <v>1738</v>
      </c>
      <c r="E261" t="s">
        <v>383</v>
      </c>
      <c r="F261" t="s">
        <v>467</v>
      </c>
      <c r="H261" t="s">
        <v>1701</v>
      </c>
      <c r="I261" t="s">
        <v>386</v>
      </c>
      <c r="N261" t="s">
        <v>1693</v>
      </c>
      <c r="O261" t="s">
        <v>154</v>
      </c>
      <c r="P261" t="s">
        <v>6</v>
      </c>
    </row>
    <row r="262" spans="1:16" x14ac:dyDescent="0.25">
      <c r="A262" s="88" t="s">
        <v>117</v>
      </c>
      <c r="B262" s="88" t="s">
        <v>25</v>
      </c>
      <c r="C262" s="89">
        <v>42369</v>
      </c>
      <c r="D262" t="s">
        <v>1748</v>
      </c>
      <c r="E262" t="s">
        <v>7</v>
      </c>
      <c r="F262" t="s">
        <v>679</v>
      </c>
      <c r="H262" t="s">
        <v>1301</v>
      </c>
      <c r="I262" t="s">
        <v>1301</v>
      </c>
      <c r="N262" t="s">
        <v>600</v>
      </c>
      <c r="O262" t="s">
        <v>155</v>
      </c>
      <c r="P262" t="s">
        <v>579</v>
      </c>
    </row>
    <row r="263" spans="1:16" x14ac:dyDescent="0.25">
      <c r="A263" s="88" t="s">
        <v>117</v>
      </c>
      <c r="B263" s="88" t="s">
        <v>25</v>
      </c>
      <c r="C263" s="89">
        <v>42339</v>
      </c>
      <c r="D263" t="s">
        <v>1764</v>
      </c>
      <c r="E263" t="s">
        <v>850</v>
      </c>
      <c r="F263" t="s">
        <v>14</v>
      </c>
      <c r="H263" t="s">
        <v>237</v>
      </c>
      <c r="I263" t="s">
        <v>226</v>
      </c>
      <c r="J263" t="s">
        <v>1765</v>
      </c>
      <c r="K263" t="s">
        <v>723</v>
      </c>
      <c r="L263" t="s">
        <v>768</v>
      </c>
      <c r="M263" t="s">
        <v>768</v>
      </c>
      <c r="N263" t="s">
        <v>418</v>
      </c>
      <c r="O263" t="s">
        <v>155</v>
      </c>
      <c r="P263" t="s">
        <v>6</v>
      </c>
    </row>
    <row r="264" spans="1:16" x14ac:dyDescent="0.25">
      <c r="A264" s="88" t="s">
        <v>117</v>
      </c>
      <c r="B264" s="88" t="s">
        <v>25</v>
      </c>
      <c r="C264" s="89">
        <v>42339</v>
      </c>
      <c r="D264" t="s">
        <v>1766</v>
      </c>
      <c r="E264" t="s">
        <v>1612</v>
      </c>
      <c r="F264" t="s">
        <v>69</v>
      </c>
      <c r="H264" t="s">
        <v>385</v>
      </c>
      <c r="I264" t="s">
        <v>957</v>
      </c>
      <c r="J264" t="s">
        <v>403</v>
      </c>
      <c r="K264" t="s">
        <v>480</v>
      </c>
      <c r="L264" t="s">
        <v>235</v>
      </c>
      <c r="M264" t="s">
        <v>234</v>
      </c>
      <c r="N264" t="s">
        <v>1767</v>
      </c>
      <c r="O264" t="s">
        <v>154</v>
      </c>
      <c r="P264" t="s">
        <v>6</v>
      </c>
    </row>
    <row r="265" spans="1:16" x14ac:dyDescent="0.25">
      <c r="A265" s="88" t="s">
        <v>117</v>
      </c>
      <c r="B265" s="88" t="s">
        <v>25</v>
      </c>
      <c r="C265" s="89">
        <v>42369</v>
      </c>
      <c r="D265" t="s">
        <v>1780</v>
      </c>
      <c r="E265" t="s">
        <v>1789</v>
      </c>
      <c r="F265" t="s">
        <v>69</v>
      </c>
      <c r="H265" t="s">
        <v>475</v>
      </c>
      <c r="I265" t="s">
        <v>228</v>
      </c>
      <c r="J265" t="s">
        <v>1783</v>
      </c>
      <c r="K265" t="s">
        <v>225</v>
      </c>
      <c r="L265" t="s">
        <v>1784</v>
      </c>
      <c r="M265" t="s">
        <v>226</v>
      </c>
      <c r="N265" t="s">
        <v>474</v>
      </c>
      <c r="O265" t="s">
        <v>153</v>
      </c>
      <c r="P265" t="s">
        <v>6</v>
      </c>
    </row>
    <row r="266" spans="1:16" x14ac:dyDescent="0.25">
      <c r="A266" s="88" t="s">
        <v>117</v>
      </c>
      <c r="B266" s="88" t="s">
        <v>25</v>
      </c>
      <c r="C266" s="89">
        <v>42369</v>
      </c>
      <c r="D266" t="s">
        <v>1785</v>
      </c>
      <c r="E266" t="s">
        <v>1788</v>
      </c>
      <c r="F266" t="s">
        <v>69</v>
      </c>
      <c r="H266" t="s">
        <v>1797</v>
      </c>
      <c r="I266" t="s">
        <v>147</v>
      </c>
      <c r="N266" t="s">
        <v>474</v>
      </c>
      <c r="O266" t="s">
        <v>1028</v>
      </c>
      <c r="P266" t="s">
        <v>28</v>
      </c>
    </row>
    <row r="267" spans="1:16" x14ac:dyDescent="0.25">
      <c r="A267" s="88" t="s">
        <v>118</v>
      </c>
      <c r="B267" s="88" t="s">
        <v>25</v>
      </c>
      <c r="C267" s="89">
        <v>42370</v>
      </c>
      <c r="D267" t="s">
        <v>1794</v>
      </c>
      <c r="E267" t="s">
        <v>1802</v>
      </c>
      <c r="F267" t="s">
        <v>1194</v>
      </c>
      <c r="H267" t="s">
        <v>475</v>
      </c>
      <c r="I267" t="s">
        <v>228</v>
      </c>
      <c r="J267" t="s">
        <v>835</v>
      </c>
      <c r="K267" t="s">
        <v>836</v>
      </c>
      <c r="L267" t="s">
        <v>1428</v>
      </c>
      <c r="M267" t="s">
        <v>480</v>
      </c>
      <c r="N267" t="s">
        <v>1803</v>
      </c>
      <c r="O267" t="s">
        <v>153</v>
      </c>
      <c r="P267" t="s">
        <v>28</v>
      </c>
    </row>
    <row r="268" spans="1:16" x14ac:dyDescent="0.25">
      <c r="A268" s="88" t="s">
        <v>117</v>
      </c>
      <c r="B268" s="88" t="s">
        <v>127</v>
      </c>
      <c r="C268" s="89">
        <v>42370</v>
      </c>
      <c r="D268" t="s">
        <v>1798</v>
      </c>
      <c r="E268" t="s">
        <v>1799</v>
      </c>
      <c r="F268" t="s">
        <v>272</v>
      </c>
      <c r="H268" t="s">
        <v>386</v>
      </c>
      <c r="I268" t="s">
        <v>228</v>
      </c>
      <c r="J268" t="s">
        <v>385</v>
      </c>
      <c r="K268" t="s">
        <v>147</v>
      </c>
      <c r="L268" t="s">
        <v>405</v>
      </c>
      <c r="M268" t="s">
        <v>404</v>
      </c>
      <c r="N268" t="s">
        <v>871</v>
      </c>
      <c r="O268" t="s">
        <v>154</v>
      </c>
      <c r="P268" t="s">
        <v>6</v>
      </c>
    </row>
    <row r="269" spans="1:16" x14ac:dyDescent="0.25">
      <c r="A269" s="88" t="s">
        <v>117</v>
      </c>
      <c r="B269" s="88" t="s">
        <v>127</v>
      </c>
      <c r="C269" s="89">
        <v>42401</v>
      </c>
      <c r="D269" t="s">
        <v>1807</v>
      </c>
      <c r="E269" t="s">
        <v>790</v>
      </c>
      <c r="F269" t="s">
        <v>29</v>
      </c>
      <c r="H269" t="s">
        <v>385</v>
      </c>
      <c r="I269" t="s">
        <v>147</v>
      </c>
      <c r="J269" t="s">
        <v>632</v>
      </c>
      <c r="K269" t="s">
        <v>232</v>
      </c>
      <c r="L269" t="s">
        <v>527</v>
      </c>
      <c r="M269" t="s">
        <v>225</v>
      </c>
      <c r="N269" t="s">
        <v>474</v>
      </c>
      <c r="O269" t="s">
        <v>154</v>
      </c>
      <c r="P269" t="s">
        <v>18</v>
      </c>
    </row>
    <row r="270" spans="1:16" x14ac:dyDescent="0.25">
      <c r="A270" s="88" t="s">
        <v>117</v>
      </c>
      <c r="B270" s="88" t="s">
        <v>25</v>
      </c>
      <c r="C270" s="89">
        <v>42282</v>
      </c>
      <c r="D270" t="s">
        <v>1814</v>
      </c>
      <c r="E270" t="s">
        <v>383</v>
      </c>
      <c r="F270" t="s">
        <v>1816</v>
      </c>
      <c r="H270" t="s">
        <v>386</v>
      </c>
      <c r="I270" t="s">
        <v>228</v>
      </c>
      <c r="J270" t="s">
        <v>1084</v>
      </c>
      <c r="K270" t="s">
        <v>227</v>
      </c>
      <c r="L270" t="s">
        <v>403</v>
      </c>
      <c r="M270" t="s">
        <v>226</v>
      </c>
      <c r="N270" t="s">
        <v>506</v>
      </c>
      <c r="O270" t="s">
        <v>154</v>
      </c>
      <c r="P270" t="s">
        <v>6</v>
      </c>
    </row>
    <row r="271" spans="1:16" x14ac:dyDescent="0.25">
      <c r="A271" s="88" t="s">
        <v>118</v>
      </c>
      <c r="B271" s="88" t="s">
        <v>127</v>
      </c>
      <c r="C271" s="89">
        <v>42584</v>
      </c>
      <c r="D271" t="s">
        <v>1830</v>
      </c>
      <c r="E271" t="s">
        <v>1844</v>
      </c>
      <c r="F271" t="s">
        <v>1310</v>
      </c>
      <c r="H271" t="s">
        <v>527</v>
      </c>
      <c r="I271" t="s">
        <v>527</v>
      </c>
      <c r="J271" t="s">
        <v>236</v>
      </c>
      <c r="K271" t="s">
        <v>236</v>
      </c>
      <c r="N271" t="s">
        <v>474</v>
      </c>
      <c r="O271" t="s">
        <v>523</v>
      </c>
      <c r="P271" t="s">
        <v>6</v>
      </c>
    </row>
    <row r="272" spans="1:16" x14ac:dyDescent="0.25">
      <c r="A272" s="88" t="s">
        <v>118</v>
      </c>
      <c r="B272" s="88" t="s">
        <v>1146</v>
      </c>
      <c r="C272" s="89">
        <v>42339</v>
      </c>
      <c r="D272" t="s">
        <v>1825</v>
      </c>
      <c r="E272" t="s">
        <v>1827</v>
      </c>
      <c r="F272" t="s">
        <v>1243</v>
      </c>
      <c r="H272" t="s">
        <v>539</v>
      </c>
      <c r="I272" t="s">
        <v>147</v>
      </c>
      <c r="J272" t="s">
        <v>475</v>
      </c>
      <c r="K272" t="s">
        <v>228</v>
      </c>
      <c r="L272" t="s">
        <v>880</v>
      </c>
      <c r="M272" t="s">
        <v>146</v>
      </c>
      <c r="O272" t="s">
        <v>153</v>
      </c>
      <c r="P272" t="s">
        <v>510</v>
      </c>
    </row>
    <row r="273" spans="1:16" x14ac:dyDescent="0.25">
      <c r="A273" s="88" t="s">
        <v>118</v>
      </c>
      <c r="B273" s="88" t="s">
        <v>1146</v>
      </c>
      <c r="C273" s="89">
        <v>42339</v>
      </c>
      <c r="D273" t="s">
        <v>1828</v>
      </c>
      <c r="E273" t="s">
        <v>1586</v>
      </c>
      <c r="F273" t="s">
        <v>1244</v>
      </c>
      <c r="H273" t="s">
        <v>405</v>
      </c>
      <c r="I273" t="s">
        <v>404</v>
      </c>
      <c r="J273" t="s">
        <v>1084</v>
      </c>
      <c r="K273" t="s">
        <v>227</v>
      </c>
      <c r="L273" t="s">
        <v>527</v>
      </c>
      <c r="M273" t="s">
        <v>225</v>
      </c>
      <c r="O273" t="s">
        <v>154</v>
      </c>
      <c r="P273" t="s">
        <v>6</v>
      </c>
    </row>
    <row r="274" spans="1:16" x14ac:dyDescent="0.25">
      <c r="A274" s="88" t="s">
        <v>117</v>
      </c>
      <c r="B274" s="88" t="s">
        <v>267</v>
      </c>
      <c r="C274" s="89">
        <v>42339</v>
      </c>
      <c r="D274" t="s">
        <v>1841</v>
      </c>
      <c r="E274" t="s">
        <v>1827</v>
      </c>
      <c r="F274" t="s">
        <v>1243</v>
      </c>
      <c r="H274" t="s">
        <v>539</v>
      </c>
      <c r="I274" t="s">
        <v>147</v>
      </c>
      <c r="J274" t="s">
        <v>475</v>
      </c>
      <c r="K274" t="s">
        <v>228</v>
      </c>
      <c r="L274" t="s">
        <v>880</v>
      </c>
      <c r="M274" t="s">
        <v>146</v>
      </c>
      <c r="O274" t="s">
        <v>153</v>
      </c>
      <c r="P274" t="s">
        <v>510</v>
      </c>
    </row>
    <row r="275" spans="1:16" x14ac:dyDescent="0.25">
      <c r="A275" s="88" t="s">
        <v>117</v>
      </c>
      <c r="B275" s="88" t="s">
        <v>1146</v>
      </c>
      <c r="C275" s="89">
        <v>42675</v>
      </c>
      <c r="D275" t="s">
        <v>2348</v>
      </c>
      <c r="E275" t="s">
        <v>1283</v>
      </c>
      <c r="F275" t="s">
        <v>1244</v>
      </c>
      <c r="G275" t="s">
        <v>2389</v>
      </c>
      <c r="H275" t="s">
        <v>235</v>
      </c>
      <c r="I275" t="s">
        <v>234</v>
      </c>
      <c r="J275" t="s">
        <v>405</v>
      </c>
      <c r="K275" t="s">
        <v>404</v>
      </c>
      <c r="L275" t="s">
        <v>237</v>
      </c>
      <c r="M275" t="s">
        <v>237</v>
      </c>
      <c r="O275" t="s">
        <v>155</v>
      </c>
      <c r="P275" t="s">
        <v>6</v>
      </c>
    </row>
    <row r="276" spans="1:16" x14ac:dyDescent="0.25">
      <c r="A276" s="88" t="s">
        <v>117</v>
      </c>
      <c r="B276" s="88" t="s">
        <v>127</v>
      </c>
      <c r="C276" s="89">
        <v>42401</v>
      </c>
      <c r="D276" t="s">
        <v>1849</v>
      </c>
      <c r="E276" t="s">
        <v>1851</v>
      </c>
      <c r="F276" t="s">
        <v>71</v>
      </c>
      <c r="H276" t="s">
        <v>385</v>
      </c>
      <c r="I276" t="s">
        <v>147</v>
      </c>
      <c r="J276" t="s">
        <v>527</v>
      </c>
      <c r="K276" t="s">
        <v>225</v>
      </c>
      <c r="L276" t="s">
        <v>403</v>
      </c>
      <c r="M276" t="s">
        <v>226</v>
      </c>
      <c r="O276" t="s">
        <v>154</v>
      </c>
      <c r="P276" t="s">
        <v>6</v>
      </c>
    </row>
    <row r="277" spans="1:16" x14ac:dyDescent="0.25">
      <c r="A277" s="88" t="s">
        <v>117</v>
      </c>
      <c r="B277" s="88" t="s">
        <v>25</v>
      </c>
      <c r="C277" s="89">
        <v>42400</v>
      </c>
      <c r="D277" t="s">
        <v>1856</v>
      </c>
      <c r="E277" t="s">
        <v>79</v>
      </c>
      <c r="F277" t="s">
        <v>679</v>
      </c>
      <c r="H277" t="s">
        <v>1406</v>
      </c>
      <c r="I277" t="s">
        <v>1407</v>
      </c>
      <c r="J277" t="s">
        <v>235</v>
      </c>
      <c r="K277" t="s">
        <v>234</v>
      </c>
      <c r="N277" t="s">
        <v>1665</v>
      </c>
      <c r="O277" t="s">
        <v>154</v>
      </c>
      <c r="P277" t="s">
        <v>6</v>
      </c>
    </row>
    <row r="278" spans="1:16" x14ac:dyDescent="0.25">
      <c r="A278" s="88" t="s">
        <v>118</v>
      </c>
      <c r="B278" s="88" t="s">
        <v>25</v>
      </c>
      <c r="C278" s="89">
        <v>42430</v>
      </c>
      <c r="D278" t="s">
        <v>1858</v>
      </c>
      <c r="E278" t="s">
        <v>1789</v>
      </c>
      <c r="F278" t="s">
        <v>1469</v>
      </c>
      <c r="H278" t="s">
        <v>539</v>
      </c>
      <c r="I278" t="s">
        <v>147</v>
      </c>
      <c r="J278" t="s">
        <v>1733</v>
      </c>
      <c r="K278" t="s">
        <v>1859</v>
      </c>
      <c r="N278" t="s">
        <v>1890</v>
      </c>
      <c r="O278" t="s">
        <v>153</v>
      </c>
      <c r="P278" t="s">
        <v>28</v>
      </c>
    </row>
    <row r="279" spans="1:16" x14ac:dyDescent="0.25">
      <c r="A279" s="88" t="s">
        <v>117</v>
      </c>
      <c r="B279" s="88" t="s">
        <v>1146</v>
      </c>
      <c r="C279" s="89">
        <v>42400</v>
      </c>
      <c r="D279" t="s">
        <v>1861</v>
      </c>
      <c r="E279" t="s">
        <v>1283</v>
      </c>
      <c r="F279" t="s">
        <v>1244</v>
      </c>
      <c r="H279" t="s">
        <v>235</v>
      </c>
      <c r="I279" t="s">
        <v>234</v>
      </c>
      <c r="J279" t="s">
        <v>405</v>
      </c>
      <c r="K279" t="s">
        <v>404</v>
      </c>
      <c r="L279" t="s">
        <v>237</v>
      </c>
      <c r="M279" t="s">
        <v>237</v>
      </c>
      <c r="O279" t="s">
        <v>155</v>
      </c>
      <c r="P279" t="s">
        <v>18</v>
      </c>
    </row>
    <row r="280" spans="1:16" x14ac:dyDescent="0.25">
      <c r="A280" s="88" t="s">
        <v>118</v>
      </c>
      <c r="B280" s="88" t="s">
        <v>25</v>
      </c>
      <c r="C280" s="89">
        <v>42444</v>
      </c>
      <c r="D280" t="s">
        <v>1864</v>
      </c>
      <c r="E280" t="s">
        <v>36</v>
      </c>
      <c r="F280" t="s">
        <v>262</v>
      </c>
      <c r="H280" t="s">
        <v>386</v>
      </c>
      <c r="I280" t="s">
        <v>1336</v>
      </c>
      <c r="J280" t="s">
        <v>405</v>
      </c>
      <c r="K280" t="s">
        <v>1412</v>
      </c>
      <c r="N280" t="s">
        <v>1865</v>
      </c>
      <c r="O280" t="s">
        <v>154</v>
      </c>
      <c r="P280" t="s">
        <v>6</v>
      </c>
    </row>
    <row r="281" spans="1:16" x14ac:dyDescent="0.25">
      <c r="A281" s="88" t="s">
        <v>118</v>
      </c>
      <c r="B281" s="88" t="s">
        <v>25</v>
      </c>
      <c r="C281" s="89">
        <v>42444</v>
      </c>
      <c r="D281" t="s">
        <v>1867</v>
      </c>
      <c r="E281" t="s">
        <v>36</v>
      </c>
      <c r="F281" t="s">
        <v>262</v>
      </c>
      <c r="H281" t="s">
        <v>633</v>
      </c>
      <c r="I281" t="s">
        <v>563</v>
      </c>
      <c r="J281" t="s">
        <v>527</v>
      </c>
      <c r="K281" t="s">
        <v>225</v>
      </c>
      <c r="N281" t="s">
        <v>1868</v>
      </c>
      <c r="O281" t="s">
        <v>154</v>
      </c>
      <c r="P281" t="s">
        <v>6</v>
      </c>
    </row>
    <row r="282" spans="1:16" x14ac:dyDescent="0.25">
      <c r="A282" s="88" t="s">
        <v>118</v>
      </c>
      <c r="B282" s="88" t="s">
        <v>25</v>
      </c>
      <c r="C282" s="89">
        <v>42444</v>
      </c>
      <c r="D282" t="s">
        <v>1869</v>
      </c>
      <c r="E282" t="s">
        <v>36</v>
      </c>
      <c r="F282" t="s">
        <v>262</v>
      </c>
      <c r="H282" t="s">
        <v>1084</v>
      </c>
      <c r="I282" t="s">
        <v>1700</v>
      </c>
      <c r="J282" t="s">
        <v>403</v>
      </c>
      <c r="K282" t="s">
        <v>226</v>
      </c>
      <c r="N282" t="s">
        <v>1870</v>
      </c>
      <c r="O282" t="s">
        <v>154</v>
      </c>
      <c r="P282" t="s">
        <v>6</v>
      </c>
    </row>
    <row r="283" spans="1:16" x14ac:dyDescent="0.25">
      <c r="A283" s="88" t="s">
        <v>118</v>
      </c>
      <c r="B283" s="88" t="s">
        <v>25</v>
      </c>
      <c r="C283" s="89">
        <v>42444</v>
      </c>
      <c r="D283" t="s">
        <v>1871</v>
      </c>
      <c r="E283" t="s">
        <v>840</v>
      </c>
      <c r="F283" t="s">
        <v>262</v>
      </c>
      <c r="H283" t="s">
        <v>475</v>
      </c>
      <c r="I283" t="s">
        <v>475</v>
      </c>
      <c r="J283" t="s">
        <v>605</v>
      </c>
      <c r="K283" t="s">
        <v>605</v>
      </c>
      <c r="N283" t="s">
        <v>535</v>
      </c>
      <c r="O283" t="s">
        <v>155</v>
      </c>
      <c r="P283" t="s">
        <v>6</v>
      </c>
    </row>
    <row r="284" spans="1:16" x14ac:dyDescent="0.25">
      <c r="A284" s="88" t="s">
        <v>118</v>
      </c>
      <c r="B284" s="88" t="s">
        <v>25</v>
      </c>
      <c r="C284" s="89">
        <v>42444</v>
      </c>
      <c r="D284" t="s">
        <v>1872</v>
      </c>
      <c r="E284" t="s">
        <v>36</v>
      </c>
      <c r="F284" t="s">
        <v>262</v>
      </c>
      <c r="H284" t="s">
        <v>581</v>
      </c>
      <c r="I284" t="s">
        <v>146</v>
      </c>
      <c r="J284" t="s">
        <v>998</v>
      </c>
      <c r="K284" t="s">
        <v>404</v>
      </c>
      <c r="N284" t="s">
        <v>1873</v>
      </c>
      <c r="O284" t="s">
        <v>154</v>
      </c>
      <c r="P284" t="s">
        <v>6</v>
      </c>
    </row>
    <row r="285" spans="1:16" x14ac:dyDescent="0.25">
      <c r="A285" s="88" t="s">
        <v>118</v>
      </c>
      <c r="B285" s="88" t="s">
        <v>25</v>
      </c>
      <c r="C285" s="89">
        <v>42444</v>
      </c>
      <c r="D285" t="s">
        <v>1874</v>
      </c>
      <c r="E285" t="s">
        <v>36</v>
      </c>
      <c r="F285" t="s">
        <v>262</v>
      </c>
      <c r="H285" t="s">
        <v>632</v>
      </c>
      <c r="I285" t="s">
        <v>232</v>
      </c>
      <c r="J285" t="s">
        <v>1875</v>
      </c>
      <c r="K285" t="s">
        <v>225</v>
      </c>
      <c r="N285" t="s">
        <v>1883</v>
      </c>
      <c r="O285" t="s">
        <v>154</v>
      </c>
      <c r="P285" t="s">
        <v>6</v>
      </c>
    </row>
    <row r="286" spans="1:16" x14ac:dyDescent="0.25">
      <c r="A286" s="88" t="s">
        <v>118</v>
      </c>
      <c r="B286" s="88" t="s">
        <v>25</v>
      </c>
      <c r="C286" s="89" t="s">
        <v>482</v>
      </c>
      <c r="D286" t="s">
        <v>2498</v>
      </c>
      <c r="E286" t="s">
        <v>36</v>
      </c>
      <c r="F286" t="s">
        <v>262</v>
      </c>
      <c r="G286" t="s">
        <v>2499</v>
      </c>
      <c r="H286" t="s">
        <v>527</v>
      </c>
      <c r="I286" t="s">
        <v>225</v>
      </c>
      <c r="J286" t="s">
        <v>709</v>
      </c>
      <c r="K286" t="s">
        <v>145</v>
      </c>
      <c r="N286" t="s">
        <v>2534</v>
      </c>
      <c r="O286" t="s">
        <v>154</v>
      </c>
      <c r="P286" t="s">
        <v>6</v>
      </c>
    </row>
    <row r="287" spans="1:16" x14ac:dyDescent="0.25">
      <c r="A287" s="88" t="s">
        <v>118</v>
      </c>
      <c r="B287" s="88" t="s">
        <v>25</v>
      </c>
      <c r="C287" s="89">
        <v>42584</v>
      </c>
      <c r="D287" t="s">
        <v>1929</v>
      </c>
      <c r="E287" t="s">
        <v>1885</v>
      </c>
      <c r="F287" t="s">
        <v>1310</v>
      </c>
      <c r="G287" t="s">
        <v>2280</v>
      </c>
      <c r="H287" t="s">
        <v>632</v>
      </c>
      <c r="I287" t="s">
        <v>232</v>
      </c>
      <c r="J287" t="s">
        <v>236</v>
      </c>
      <c r="K287" t="s">
        <v>160</v>
      </c>
      <c r="N287" t="s">
        <v>474</v>
      </c>
      <c r="O287" t="s">
        <v>523</v>
      </c>
      <c r="P287" t="s">
        <v>1436</v>
      </c>
    </row>
    <row r="288" spans="1:16" x14ac:dyDescent="0.25">
      <c r="A288" s="88" t="s">
        <v>118</v>
      </c>
      <c r="B288" s="88" t="s">
        <v>127</v>
      </c>
      <c r="C288" s="89">
        <v>42428</v>
      </c>
      <c r="D288" t="s">
        <v>1892</v>
      </c>
      <c r="E288" t="s">
        <v>1896</v>
      </c>
      <c r="F288" t="s">
        <v>1331</v>
      </c>
      <c r="H288" t="s">
        <v>581</v>
      </c>
      <c r="I288" t="s">
        <v>1893</v>
      </c>
      <c r="J288" t="s">
        <v>403</v>
      </c>
      <c r="L288" t="s">
        <v>1370</v>
      </c>
      <c r="M288" t="s">
        <v>225</v>
      </c>
      <c r="N288" t="s">
        <v>474</v>
      </c>
      <c r="O288" t="s">
        <v>155</v>
      </c>
      <c r="P288" t="s">
        <v>6</v>
      </c>
    </row>
    <row r="289" spans="1:16" x14ac:dyDescent="0.25">
      <c r="A289" s="88" t="s">
        <v>118</v>
      </c>
      <c r="B289" s="88" t="s">
        <v>25</v>
      </c>
      <c r="C289" s="89">
        <v>42450</v>
      </c>
      <c r="D289" t="s">
        <v>1871</v>
      </c>
      <c r="E289" t="s">
        <v>840</v>
      </c>
      <c r="F289" t="s">
        <v>262</v>
      </c>
      <c r="H289" t="s">
        <v>475</v>
      </c>
      <c r="I289" t="s">
        <v>228</v>
      </c>
      <c r="J289" t="s">
        <v>605</v>
      </c>
      <c r="K289" t="s">
        <v>1528</v>
      </c>
      <c r="N289" t="s">
        <v>535</v>
      </c>
      <c r="O289" t="s">
        <v>154</v>
      </c>
      <c r="P289" t="s">
        <v>6</v>
      </c>
    </row>
    <row r="290" spans="1:16" x14ac:dyDescent="0.25">
      <c r="A290" s="88" t="s">
        <v>118</v>
      </c>
      <c r="B290" s="88" t="s">
        <v>25</v>
      </c>
      <c r="C290" s="89">
        <v>42450</v>
      </c>
      <c r="D290" t="s">
        <v>1869</v>
      </c>
      <c r="E290" t="s">
        <v>36</v>
      </c>
      <c r="F290" t="s">
        <v>262</v>
      </c>
      <c r="H290" t="s">
        <v>1084</v>
      </c>
      <c r="I290" t="s">
        <v>227</v>
      </c>
      <c r="J290" t="s">
        <v>403</v>
      </c>
      <c r="K290" t="s">
        <v>226</v>
      </c>
      <c r="N290" t="s">
        <v>1870</v>
      </c>
      <c r="O290" t="s">
        <v>154</v>
      </c>
      <c r="P290" t="s">
        <v>6</v>
      </c>
    </row>
    <row r="291" spans="1:16" x14ac:dyDescent="0.25">
      <c r="A291" s="88" t="s">
        <v>117</v>
      </c>
      <c r="B291" s="88" t="s">
        <v>25</v>
      </c>
      <c r="C291" s="89">
        <v>42439</v>
      </c>
      <c r="D291" t="s">
        <v>1899</v>
      </c>
      <c r="E291" t="s">
        <v>36</v>
      </c>
      <c r="F291" t="s">
        <v>262</v>
      </c>
      <c r="H291" t="s">
        <v>605</v>
      </c>
      <c r="I291" t="s">
        <v>535</v>
      </c>
      <c r="J291" t="s">
        <v>632</v>
      </c>
      <c r="K291" t="s">
        <v>232</v>
      </c>
      <c r="N291" t="s">
        <v>1900</v>
      </c>
      <c r="O291" t="s">
        <v>154</v>
      </c>
      <c r="P291" t="s">
        <v>6</v>
      </c>
    </row>
    <row r="292" spans="1:16" x14ac:dyDescent="0.25">
      <c r="A292" s="88" t="s">
        <v>117</v>
      </c>
      <c r="B292" s="88" t="s">
        <v>25</v>
      </c>
      <c r="C292" s="89">
        <v>42073</v>
      </c>
      <c r="D292" t="s">
        <v>1903</v>
      </c>
      <c r="E292" t="s">
        <v>36</v>
      </c>
      <c r="F292" t="s">
        <v>262</v>
      </c>
      <c r="H292" t="s">
        <v>1468</v>
      </c>
      <c r="I292" t="s">
        <v>521</v>
      </c>
      <c r="J292" t="s">
        <v>609</v>
      </c>
      <c r="K292" t="s">
        <v>608</v>
      </c>
      <c r="N292" t="s">
        <v>776</v>
      </c>
      <c r="O292" t="s">
        <v>154</v>
      </c>
      <c r="P292" t="s">
        <v>6</v>
      </c>
    </row>
    <row r="293" spans="1:16" x14ac:dyDescent="0.25">
      <c r="A293" s="88" t="s">
        <v>117</v>
      </c>
      <c r="B293" s="88" t="s">
        <v>127</v>
      </c>
      <c r="C293" s="89">
        <v>42460</v>
      </c>
      <c r="D293" t="s">
        <v>1910</v>
      </c>
      <c r="E293" t="s">
        <v>1950</v>
      </c>
      <c r="F293" t="s">
        <v>1951</v>
      </c>
      <c r="H293" t="s">
        <v>475</v>
      </c>
      <c r="I293" t="s">
        <v>228</v>
      </c>
      <c r="J293" t="s">
        <v>476</v>
      </c>
      <c r="K293" t="s">
        <v>145</v>
      </c>
      <c r="L293" t="s">
        <v>1568</v>
      </c>
      <c r="M293" t="s">
        <v>521</v>
      </c>
      <c r="N293" t="s">
        <v>474</v>
      </c>
      <c r="O293" t="s">
        <v>153</v>
      </c>
      <c r="P293" t="s">
        <v>6</v>
      </c>
    </row>
    <row r="294" spans="1:16" x14ac:dyDescent="0.25">
      <c r="A294" s="88" t="s">
        <v>117</v>
      </c>
      <c r="B294" s="88" t="s">
        <v>25</v>
      </c>
      <c r="C294" s="89">
        <v>42460</v>
      </c>
      <c r="D294" t="s">
        <v>1931</v>
      </c>
      <c r="E294" t="s">
        <v>1224</v>
      </c>
      <c r="F294" t="s">
        <v>1627</v>
      </c>
      <c r="H294" t="s">
        <v>475</v>
      </c>
      <c r="I294" t="s">
        <v>228</v>
      </c>
      <c r="J294" t="s">
        <v>539</v>
      </c>
      <c r="K294" t="s">
        <v>147</v>
      </c>
      <c r="L294" t="s">
        <v>1765</v>
      </c>
      <c r="M294" t="s">
        <v>1859</v>
      </c>
      <c r="N294" t="s">
        <v>1916</v>
      </c>
      <c r="O294" t="s">
        <v>153</v>
      </c>
      <c r="P294" t="s">
        <v>28</v>
      </c>
    </row>
    <row r="295" spans="1:16" x14ac:dyDescent="0.25">
      <c r="A295" s="88" t="s">
        <v>117</v>
      </c>
      <c r="B295" s="88" t="s">
        <v>25</v>
      </c>
      <c r="C295" s="89">
        <v>42460</v>
      </c>
      <c r="D295" t="s">
        <v>1918</v>
      </c>
      <c r="E295" t="s">
        <v>1920</v>
      </c>
      <c r="F295" t="s">
        <v>1831</v>
      </c>
      <c r="H295" t="s">
        <v>1352</v>
      </c>
      <c r="I295" t="s">
        <v>608</v>
      </c>
      <c r="J295" t="s">
        <v>405</v>
      </c>
      <c r="K295" t="s">
        <v>404</v>
      </c>
      <c r="L295" t="s">
        <v>1248</v>
      </c>
      <c r="M295" t="s">
        <v>1249</v>
      </c>
      <c r="N295" t="s">
        <v>1169</v>
      </c>
      <c r="O295" t="s">
        <v>155</v>
      </c>
      <c r="P295" t="s">
        <v>6</v>
      </c>
    </row>
    <row r="296" spans="1:16" x14ac:dyDescent="0.25">
      <c r="A296" s="88" t="s">
        <v>117</v>
      </c>
      <c r="B296" s="88" t="s">
        <v>25</v>
      </c>
      <c r="C296" s="89">
        <v>42514</v>
      </c>
      <c r="D296" t="s">
        <v>1932</v>
      </c>
      <c r="E296" t="s">
        <v>1224</v>
      </c>
      <c r="F296" t="s">
        <v>14</v>
      </c>
      <c r="H296" t="s">
        <v>1923</v>
      </c>
      <c r="I296" t="s">
        <v>226</v>
      </c>
      <c r="J296" t="s">
        <v>405</v>
      </c>
      <c r="K296" t="s">
        <v>404</v>
      </c>
      <c r="L296" t="s">
        <v>1370</v>
      </c>
      <c r="M296" t="s">
        <v>592</v>
      </c>
      <c r="N296" t="s">
        <v>604</v>
      </c>
      <c r="O296" t="s">
        <v>155</v>
      </c>
      <c r="P296" t="s">
        <v>6</v>
      </c>
    </row>
    <row r="297" spans="1:16" x14ac:dyDescent="0.25">
      <c r="A297" s="88" t="s">
        <v>117</v>
      </c>
      <c r="B297" s="88" t="s">
        <v>25</v>
      </c>
      <c r="C297" s="89">
        <v>42535</v>
      </c>
      <c r="D297" t="s">
        <v>1934</v>
      </c>
      <c r="E297" t="s">
        <v>1224</v>
      </c>
      <c r="F297" t="s">
        <v>69</v>
      </c>
      <c r="H297" t="s">
        <v>235</v>
      </c>
      <c r="I297" t="s">
        <v>234</v>
      </c>
      <c r="M297" t="s">
        <v>482</v>
      </c>
      <c r="N297" t="s">
        <v>1927</v>
      </c>
      <c r="O297" t="s">
        <v>154</v>
      </c>
      <c r="P297" t="s">
        <v>6</v>
      </c>
    </row>
    <row r="298" spans="1:16" x14ac:dyDescent="0.25">
      <c r="A298" s="88" t="s">
        <v>118</v>
      </c>
      <c r="B298" s="88" t="s">
        <v>25</v>
      </c>
      <c r="C298" s="89">
        <v>42430</v>
      </c>
      <c r="D298" t="s">
        <v>1935</v>
      </c>
      <c r="E298" t="s">
        <v>1789</v>
      </c>
      <c r="F298" t="s">
        <v>1936</v>
      </c>
      <c r="H298" t="s">
        <v>539</v>
      </c>
      <c r="I298" t="s">
        <v>1953</v>
      </c>
      <c r="J298" t="s">
        <v>1733</v>
      </c>
      <c r="K298" t="s">
        <v>1859</v>
      </c>
      <c r="N298" t="s">
        <v>1890</v>
      </c>
      <c r="O298" t="s">
        <v>153</v>
      </c>
      <c r="P298" t="s">
        <v>28</v>
      </c>
    </row>
    <row r="299" spans="1:16" x14ac:dyDescent="0.25">
      <c r="A299" s="88" t="s">
        <v>118</v>
      </c>
      <c r="B299" s="88" t="s">
        <v>25</v>
      </c>
      <c r="C299" s="89">
        <v>42430</v>
      </c>
      <c r="D299" t="s">
        <v>1937</v>
      </c>
      <c r="E299" t="s">
        <v>36</v>
      </c>
      <c r="F299" t="s">
        <v>1936</v>
      </c>
      <c r="H299" t="s">
        <v>235</v>
      </c>
      <c r="I299" t="s">
        <v>234</v>
      </c>
      <c r="J299" t="s">
        <v>1777</v>
      </c>
      <c r="K299" t="s">
        <v>1945</v>
      </c>
      <c r="N299" t="s">
        <v>600</v>
      </c>
      <c r="O299" t="s">
        <v>154</v>
      </c>
      <c r="P299" t="s">
        <v>6</v>
      </c>
    </row>
    <row r="300" spans="1:16" x14ac:dyDescent="0.25">
      <c r="A300" s="88" t="s">
        <v>117</v>
      </c>
      <c r="B300" s="88" t="s">
        <v>1146</v>
      </c>
      <c r="C300" s="89">
        <v>42486</v>
      </c>
      <c r="D300" t="s">
        <v>1946</v>
      </c>
      <c r="E300" t="s">
        <v>1182</v>
      </c>
      <c r="F300" t="s">
        <v>1243</v>
      </c>
      <c r="H300" t="s">
        <v>1067</v>
      </c>
      <c r="I300" t="s">
        <v>225</v>
      </c>
      <c r="J300" t="s">
        <v>385</v>
      </c>
      <c r="K300" t="s">
        <v>147</v>
      </c>
      <c r="L300" t="s">
        <v>405</v>
      </c>
      <c r="M300" t="s">
        <v>404</v>
      </c>
      <c r="O300" t="s">
        <v>155</v>
      </c>
      <c r="P300" t="s">
        <v>18</v>
      </c>
    </row>
    <row r="301" spans="1:16" x14ac:dyDescent="0.25">
      <c r="A301" s="88" t="s">
        <v>118</v>
      </c>
      <c r="B301" s="88" t="s">
        <v>25</v>
      </c>
      <c r="C301" s="89">
        <v>42491</v>
      </c>
      <c r="D301" t="s">
        <v>1958</v>
      </c>
      <c r="E301" t="s">
        <v>74</v>
      </c>
      <c r="F301" t="s">
        <v>1394</v>
      </c>
      <c r="H301" t="s">
        <v>922</v>
      </c>
      <c r="I301" t="s">
        <v>925</v>
      </c>
      <c r="J301" t="s">
        <v>924</v>
      </c>
      <c r="N301" t="s">
        <v>1962</v>
      </c>
      <c r="O301" t="s">
        <v>153</v>
      </c>
      <c r="P301" t="s">
        <v>1961</v>
      </c>
    </row>
    <row r="302" spans="1:16" x14ac:dyDescent="0.25">
      <c r="A302" s="88" t="s">
        <v>117</v>
      </c>
      <c r="B302" s="88" t="s">
        <v>25</v>
      </c>
      <c r="C302" s="89">
        <v>42535</v>
      </c>
      <c r="D302" t="s">
        <v>1966</v>
      </c>
      <c r="E302" t="s">
        <v>599</v>
      </c>
      <c r="F302" t="s">
        <v>467</v>
      </c>
      <c r="H302" t="s">
        <v>564</v>
      </c>
      <c r="I302" t="s">
        <v>564</v>
      </c>
      <c r="J302" t="s">
        <v>405</v>
      </c>
      <c r="K302" t="s">
        <v>405</v>
      </c>
      <c r="N302" t="s">
        <v>1964</v>
      </c>
      <c r="O302" t="s">
        <v>155</v>
      </c>
      <c r="P302" t="s">
        <v>6</v>
      </c>
    </row>
    <row r="303" spans="1:16" x14ac:dyDescent="0.25">
      <c r="A303" s="88" t="s">
        <v>117</v>
      </c>
      <c r="B303" s="88" t="s">
        <v>473</v>
      </c>
      <c r="C303" s="89"/>
      <c r="D303" t="s">
        <v>3262</v>
      </c>
      <c r="E303" t="s">
        <v>582</v>
      </c>
      <c r="F303" t="s">
        <v>266</v>
      </c>
      <c r="G303" t="s">
        <v>2623</v>
      </c>
      <c r="H303" t="s">
        <v>1406</v>
      </c>
      <c r="I303" t="s">
        <v>1407</v>
      </c>
      <c r="J303" t="s">
        <v>386</v>
      </c>
      <c r="K303" t="s">
        <v>228</v>
      </c>
      <c r="L303" t="s">
        <v>403</v>
      </c>
      <c r="M303" t="s">
        <v>226</v>
      </c>
      <c r="N303" t="s">
        <v>474</v>
      </c>
      <c r="O303" t="s">
        <v>154</v>
      </c>
      <c r="P303" t="s">
        <v>6</v>
      </c>
    </row>
    <row r="304" spans="1:16" x14ac:dyDescent="0.25">
      <c r="A304" s="88" t="s">
        <v>118</v>
      </c>
      <c r="B304" s="88" t="s">
        <v>127</v>
      </c>
      <c r="C304" s="89">
        <v>42500</v>
      </c>
      <c r="D304" t="s">
        <v>2021</v>
      </c>
      <c r="E304" t="s">
        <v>2023</v>
      </c>
      <c r="F304" t="s">
        <v>2022</v>
      </c>
      <c r="H304" t="s">
        <v>237</v>
      </c>
      <c r="I304" t="s">
        <v>237</v>
      </c>
      <c r="J304" t="s">
        <v>1450</v>
      </c>
      <c r="K304" t="s">
        <v>1739</v>
      </c>
      <c r="L304" t="s">
        <v>709</v>
      </c>
      <c r="M304" t="s">
        <v>709</v>
      </c>
      <c r="N304" t="s">
        <v>239</v>
      </c>
      <c r="O304" t="s">
        <v>155</v>
      </c>
      <c r="P304" t="s">
        <v>6</v>
      </c>
    </row>
    <row r="305" spans="1:16" x14ac:dyDescent="0.25">
      <c r="A305" s="88" t="s">
        <v>118</v>
      </c>
      <c r="B305" s="88" t="s">
        <v>127</v>
      </c>
      <c r="C305" s="89">
        <v>42500</v>
      </c>
      <c r="D305" t="s">
        <v>2024</v>
      </c>
      <c r="E305" t="s">
        <v>2025</v>
      </c>
      <c r="F305" t="s">
        <v>2022</v>
      </c>
      <c r="H305" t="s">
        <v>405</v>
      </c>
      <c r="I305" t="s">
        <v>405</v>
      </c>
      <c r="J305" t="s">
        <v>527</v>
      </c>
      <c r="K305" t="s">
        <v>1983</v>
      </c>
      <c r="L305" t="s">
        <v>880</v>
      </c>
      <c r="M305" t="s">
        <v>880</v>
      </c>
      <c r="N305" t="s">
        <v>239</v>
      </c>
      <c r="O305" t="s">
        <v>155</v>
      </c>
      <c r="P305" t="s">
        <v>6</v>
      </c>
    </row>
    <row r="306" spans="1:16" x14ac:dyDescent="0.25">
      <c r="A306" s="88" t="s">
        <v>118</v>
      </c>
      <c r="B306" s="88" t="s">
        <v>127</v>
      </c>
      <c r="C306" s="89">
        <v>42528</v>
      </c>
      <c r="D306" t="s">
        <v>1973</v>
      </c>
      <c r="E306" t="s">
        <v>2025</v>
      </c>
      <c r="F306" t="s">
        <v>279</v>
      </c>
      <c r="H306" t="s">
        <v>235</v>
      </c>
      <c r="I306" t="s">
        <v>235</v>
      </c>
      <c r="J306" t="s">
        <v>632</v>
      </c>
      <c r="K306" t="s">
        <v>632</v>
      </c>
      <c r="L306" t="s">
        <v>475</v>
      </c>
      <c r="M306" t="s">
        <v>475</v>
      </c>
      <c r="N306" t="s">
        <v>474</v>
      </c>
      <c r="O306" t="s">
        <v>155</v>
      </c>
      <c r="P306" t="s">
        <v>675</v>
      </c>
    </row>
    <row r="307" spans="1:16" x14ac:dyDescent="0.25">
      <c r="A307" s="88" t="s">
        <v>118</v>
      </c>
      <c r="B307" s="88" t="s">
        <v>127</v>
      </c>
      <c r="C307" s="89">
        <v>42528</v>
      </c>
      <c r="D307" t="s">
        <v>1976</v>
      </c>
      <c r="E307" t="s">
        <v>1619</v>
      </c>
      <c r="F307" t="s">
        <v>1985</v>
      </c>
      <c r="H307" t="s">
        <v>781</v>
      </c>
      <c r="I307" t="s">
        <v>704</v>
      </c>
      <c r="J307" t="s">
        <v>476</v>
      </c>
      <c r="K307" t="s">
        <v>1984</v>
      </c>
      <c r="L307" t="s">
        <v>228</v>
      </c>
      <c r="M307" t="s">
        <v>228</v>
      </c>
      <c r="N307" t="s">
        <v>239</v>
      </c>
      <c r="O307" t="s">
        <v>153</v>
      </c>
      <c r="P307" t="s">
        <v>555</v>
      </c>
    </row>
    <row r="308" spans="1:16" x14ac:dyDescent="0.25">
      <c r="A308" s="88" t="s">
        <v>117</v>
      </c>
      <c r="B308" s="88" t="s">
        <v>25</v>
      </c>
      <c r="C308" s="89">
        <v>42535</v>
      </c>
      <c r="D308" t="s">
        <v>2006</v>
      </c>
      <c r="E308" t="s">
        <v>1990</v>
      </c>
      <c r="F308" t="s">
        <v>1467</v>
      </c>
      <c r="H308" t="s">
        <v>539</v>
      </c>
      <c r="I308" t="s">
        <v>539</v>
      </c>
      <c r="J308" t="s">
        <v>235</v>
      </c>
      <c r="K308" t="s">
        <v>235</v>
      </c>
      <c r="N308" t="s">
        <v>1979</v>
      </c>
      <c r="O308" t="s">
        <v>155</v>
      </c>
      <c r="P308" t="s">
        <v>6</v>
      </c>
    </row>
    <row r="309" spans="1:16" x14ac:dyDescent="0.25">
      <c r="A309" s="88" t="s">
        <v>117</v>
      </c>
      <c r="B309" s="88" t="s">
        <v>127</v>
      </c>
      <c r="C309" s="89">
        <v>42528</v>
      </c>
      <c r="D309" t="s">
        <v>1986</v>
      </c>
      <c r="E309" t="s">
        <v>1266</v>
      </c>
      <c r="F309" t="s">
        <v>29</v>
      </c>
      <c r="H309" t="s">
        <v>618</v>
      </c>
      <c r="I309" t="s">
        <v>618</v>
      </c>
      <c r="J309" t="s">
        <v>403</v>
      </c>
      <c r="K309" t="s">
        <v>403</v>
      </c>
      <c r="L309" t="s">
        <v>475</v>
      </c>
      <c r="M309" t="s">
        <v>475</v>
      </c>
      <c r="N309" t="s">
        <v>239</v>
      </c>
      <c r="O309" t="s">
        <v>155</v>
      </c>
      <c r="P309" t="s">
        <v>6</v>
      </c>
    </row>
    <row r="310" spans="1:16" x14ac:dyDescent="0.25">
      <c r="A310" s="88" t="s">
        <v>117</v>
      </c>
      <c r="B310" s="88" t="s">
        <v>25</v>
      </c>
      <c r="C310" s="89">
        <v>42535</v>
      </c>
      <c r="D310" t="s">
        <v>1991</v>
      </c>
      <c r="E310" t="s">
        <v>1838</v>
      </c>
      <c r="F310" t="s">
        <v>1080</v>
      </c>
      <c r="H310" t="s">
        <v>405</v>
      </c>
      <c r="I310" t="s">
        <v>404</v>
      </c>
      <c r="N310" t="s">
        <v>474</v>
      </c>
      <c r="O310" t="s">
        <v>1837</v>
      </c>
      <c r="P310" t="s">
        <v>644</v>
      </c>
    </row>
    <row r="311" spans="1:16" x14ac:dyDescent="0.25">
      <c r="A311" s="88" t="s">
        <v>117</v>
      </c>
      <c r="B311" s="88" t="s">
        <v>127</v>
      </c>
      <c r="C311" s="89">
        <v>42584</v>
      </c>
      <c r="D311" t="s">
        <v>1992</v>
      </c>
      <c r="E311" t="s">
        <v>2219</v>
      </c>
      <c r="F311" t="s">
        <v>1609</v>
      </c>
      <c r="H311" t="s">
        <v>958</v>
      </c>
      <c r="I311" t="s">
        <v>958</v>
      </c>
      <c r="J311" t="s">
        <v>386</v>
      </c>
      <c r="K311" t="s">
        <v>386</v>
      </c>
      <c r="N311" t="s">
        <v>239</v>
      </c>
      <c r="O311" t="s">
        <v>154</v>
      </c>
      <c r="P311" t="s">
        <v>6</v>
      </c>
    </row>
    <row r="312" spans="1:16" x14ac:dyDescent="0.25">
      <c r="A312" s="88" t="s">
        <v>117</v>
      </c>
      <c r="B312" s="88" t="s">
        <v>127</v>
      </c>
      <c r="C312" s="89"/>
      <c r="D312" t="s">
        <v>1993</v>
      </c>
      <c r="F312" t="s">
        <v>1609</v>
      </c>
      <c r="H312" t="s">
        <v>361</v>
      </c>
      <c r="I312" t="s">
        <v>361</v>
      </c>
      <c r="J312" t="s">
        <v>237</v>
      </c>
      <c r="K312" t="s">
        <v>237</v>
      </c>
      <c r="N312" t="s">
        <v>239</v>
      </c>
      <c r="O312" t="s">
        <v>153</v>
      </c>
      <c r="P312" t="s">
        <v>6</v>
      </c>
    </row>
    <row r="313" spans="1:16" x14ac:dyDescent="0.25">
      <c r="A313" s="88" t="s">
        <v>117</v>
      </c>
      <c r="B313" s="88" t="s">
        <v>127</v>
      </c>
      <c r="C313" s="89">
        <v>42584</v>
      </c>
      <c r="D313" t="s">
        <v>1994</v>
      </c>
      <c r="E313" t="s">
        <v>2219</v>
      </c>
      <c r="F313" t="s">
        <v>1609</v>
      </c>
      <c r="H313" t="s">
        <v>236</v>
      </c>
      <c r="I313" t="s">
        <v>236</v>
      </c>
      <c r="J313" t="s">
        <v>405</v>
      </c>
      <c r="K313" t="s">
        <v>405</v>
      </c>
      <c r="O313" t="s">
        <v>154</v>
      </c>
      <c r="P313" t="s">
        <v>6</v>
      </c>
    </row>
    <row r="314" spans="1:16" x14ac:dyDescent="0.25">
      <c r="A314" s="88" t="s">
        <v>117</v>
      </c>
      <c r="B314" s="88" t="s">
        <v>25</v>
      </c>
      <c r="C314" s="89">
        <v>42584</v>
      </c>
      <c r="D314" t="s">
        <v>2002</v>
      </c>
      <c r="E314" t="s">
        <v>2245</v>
      </c>
      <c r="F314" t="s">
        <v>69</v>
      </c>
      <c r="G314" t="s">
        <v>2221</v>
      </c>
      <c r="H314" t="s">
        <v>475</v>
      </c>
      <c r="I314" t="s">
        <v>475</v>
      </c>
      <c r="J314" t="s">
        <v>1084</v>
      </c>
      <c r="K314" t="s">
        <v>1084</v>
      </c>
      <c r="N314" t="s">
        <v>535</v>
      </c>
      <c r="O314" t="s">
        <v>155</v>
      </c>
      <c r="P314" t="s">
        <v>579</v>
      </c>
    </row>
    <row r="315" spans="1:16" x14ac:dyDescent="0.25">
      <c r="A315" s="88" t="s">
        <v>118</v>
      </c>
      <c r="B315" s="88" t="s">
        <v>25</v>
      </c>
      <c r="C315" s="89">
        <v>42535</v>
      </c>
      <c r="D315" t="s">
        <v>2004</v>
      </c>
      <c r="E315" t="s">
        <v>2005</v>
      </c>
      <c r="F315" t="s">
        <v>2278</v>
      </c>
      <c r="G315" t="s">
        <v>2277</v>
      </c>
      <c r="H315" t="s">
        <v>1103</v>
      </c>
      <c r="I315" t="s">
        <v>226</v>
      </c>
      <c r="J315" t="s">
        <v>632</v>
      </c>
      <c r="K315" t="s">
        <v>232</v>
      </c>
      <c r="N315" t="s">
        <v>776</v>
      </c>
      <c r="O315" t="s">
        <v>154</v>
      </c>
      <c r="P315" t="s">
        <v>1961</v>
      </c>
    </row>
    <row r="316" spans="1:16" x14ac:dyDescent="0.25">
      <c r="A316" s="88" t="s">
        <v>117</v>
      </c>
      <c r="B316" s="88" t="s">
        <v>267</v>
      </c>
      <c r="C316" s="89">
        <v>42626</v>
      </c>
      <c r="D316" t="s">
        <v>2246</v>
      </c>
      <c r="E316" t="s">
        <v>481</v>
      </c>
      <c r="F316" t="s">
        <v>2015</v>
      </c>
      <c r="G316" t="s">
        <v>2287</v>
      </c>
      <c r="H316" t="s">
        <v>539</v>
      </c>
      <c r="I316" t="s">
        <v>147</v>
      </c>
      <c r="J316" t="s">
        <v>475</v>
      </c>
      <c r="K316" t="s">
        <v>228</v>
      </c>
      <c r="L316" t="s">
        <v>476</v>
      </c>
      <c r="M316" t="s">
        <v>145</v>
      </c>
      <c r="O316" t="s">
        <v>153</v>
      </c>
      <c r="P316" t="s">
        <v>6</v>
      </c>
    </row>
    <row r="317" spans="1:16" x14ac:dyDescent="0.25">
      <c r="A317" s="88" t="s">
        <v>118</v>
      </c>
      <c r="B317" s="88" t="s">
        <v>127</v>
      </c>
      <c r="C317" s="89">
        <v>42570</v>
      </c>
      <c r="D317" t="s">
        <v>2018</v>
      </c>
      <c r="E317" t="s">
        <v>2020</v>
      </c>
      <c r="F317" t="s">
        <v>1985</v>
      </c>
      <c r="H317" t="s">
        <v>1701</v>
      </c>
      <c r="I317" t="s">
        <v>2030</v>
      </c>
      <c r="J317" t="s">
        <v>236</v>
      </c>
      <c r="K317" t="s">
        <v>704</v>
      </c>
      <c r="L317" t="s">
        <v>405</v>
      </c>
      <c r="M317" t="s">
        <v>404</v>
      </c>
      <c r="N317" t="s">
        <v>239</v>
      </c>
      <c r="O317" t="s">
        <v>154</v>
      </c>
      <c r="P317" t="s">
        <v>6</v>
      </c>
    </row>
    <row r="318" spans="1:16" x14ac:dyDescent="0.25">
      <c r="A318" s="88" t="s">
        <v>117</v>
      </c>
      <c r="B318" s="88" t="s">
        <v>25</v>
      </c>
      <c r="C318" s="89">
        <v>42584</v>
      </c>
      <c r="D318" t="s">
        <v>2029</v>
      </c>
      <c r="E318" t="s">
        <v>1224</v>
      </c>
      <c r="F318" t="s">
        <v>425</v>
      </c>
      <c r="G318" t="s">
        <v>2223</v>
      </c>
      <c r="H318" t="s">
        <v>1103</v>
      </c>
      <c r="I318" t="s">
        <v>543</v>
      </c>
      <c r="J318" t="s">
        <v>403</v>
      </c>
      <c r="K318" t="s">
        <v>226</v>
      </c>
      <c r="N318" t="s">
        <v>746</v>
      </c>
      <c r="O318" t="s">
        <v>154</v>
      </c>
      <c r="P318" t="s">
        <v>28</v>
      </c>
    </row>
    <row r="319" spans="1:16" x14ac:dyDescent="0.25">
      <c r="A319" s="88" t="s">
        <v>117</v>
      </c>
      <c r="B319" s="88" t="s">
        <v>1146</v>
      </c>
      <c r="C319" s="89">
        <v>42577</v>
      </c>
      <c r="D319" t="s">
        <v>2035</v>
      </c>
      <c r="E319" t="s">
        <v>1179</v>
      </c>
      <c r="F319" t="s">
        <v>1244</v>
      </c>
      <c r="H319" t="s">
        <v>1406</v>
      </c>
      <c r="I319" t="s">
        <v>1407</v>
      </c>
      <c r="J319" t="s">
        <v>1188</v>
      </c>
      <c r="K319" t="s">
        <v>1187</v>
      </c>
      <c r="O319" t="s">
        <v>154</v>
      </c>
      <c r="P319" t="s">
        <v>6</v>
      </c>
    </row>
    <row r="320" spans="1:16" x14ac:dyDescent="0.25">
      <c r="A320" s="88" t="s">
        <v>117</v>
      </c>
      <c r="B320" s="88" t="s">
        <v>1146</v>
      </c>
      <c r="C320" s="89">
        <v>42535</v>
      </c>
      <c r="D320" t="s">
        <v>2039</v>
      </c>
      <c r="E320" t="s">
        <v>2040</v>
      </c>
      <c r="F320" t="s">
        <v>2041</v>
      </c>
      <c r="H320" t="s">
        <v>781</v>
      </c>
      <c r="I320" t="s">
        <v>160</v>
      </c>
      <c r="J320" t="s">
        <v>237</v>
      </c>
      <c r="K320" t="s">
        <v>226</v>
      </c>
      <c r="L320" t="s">
        <v>475</v>
      </c>
      <c r="M320" t="s">
        <v>228</v>
      </c>
      <c r="N320" t="s">
        <v>625</v>
      </c>
      <c r="O320" t="s">
        <v>153</v>
      </c>
      <c r="P320" t="s">
        <v>18</v>
      </c>
    </row>
    <row r="321" spans="1:16" x14ac:dyDescent="0.25">
      <c r="A321" s="88" t="s">
        <v>117</v>
      </c>
      <c r="B321" s="88" t="s">
        <v>1146</v>
      </c>
      <c r="C321" s="89">
        <v>42535</v>
      </c>
      <c r="D321" t="s">
        <v>2044</v>
      </c>
      <c r="E321" t="s">
        <v>2040</v>
      </c>
      <c r="F321" t="s">
        <v>2050</v>
      </c>
      <c r="H321" t="s">
        <v>476</v>
      </c>
      <c r="I321" t="s">
        <v>145</v>
      </c>
      <c r="J321" t="s">
        <v>475</v>
      </c>
      <c r="K321" t="s">
        <v>228</v>
      </c>
      <c r="L321" t="s">
        <v>237</v>
      </c>
      <c r="M321" t="s">
        <v>226</v>
      </c>
      <c r="N321" t="s">
        <v>625</v>
      </c>
      <c r="O321" t="s">
        <v>153</v>
      </c>
      <c r="P321" t="s">
        <v>18</v>
      </c>
    </row>
    <row r="322" spans="1:16" x14ac:dyDescent="0.25">
      <c r="A322" s="88" t="s">
        <v>118</v>
      </c>
      <c r="B322" s="88" t="s">
        <v>25</v>
      </c>
      <c r="C322" s="89">
        <v>42612</v>
      </c>
      <c r="D322" t="s">
        <v>2060</v>
      </c>
      <c r="E322" t="s">
        <v>2051</v>
      </c>
      <c r="F322" t="s">
        <v>1310</v>
      </c>
      <c r="H322" t="s">
        <v>225</v>
      </c>
      <c r="I322" t="s">
        <v>225</v>
      </c>
      <c r="J322" t="s">
        <v>232</v>
      </c>
      <c r="K322" t="s">
        <v>232</v>
      </c>
      <c r="N322" t="s">
        <v>625</v>
      </c>
      <c r="O322" t="s">
        <v>151</v>
      </c>
      <c r="P322" t="s">
        <v>1436</v>
      </c>
    </row>
    <row r="323" spans="1:16" x14ac:dyDescent="0.25">
      <c r="A323" s="88" t="s">
        <v>117</v>
      </c>
      <c r="B323" s="88" t="s">
        <v>25</v>
      </c>
      <c r="C323" s="89">
        <v>42570</v>
      </c>
      <c r="D323" t="s">
        <v>2053</v>
      </c>
      <c r="E323" t="s">
        <v>36</v>
      </c>
      <c r="F323" t="s">
        <v>1469</v>
      </c>
      <c r="G323" t="s">
        <v>2222</v>
      </c>
      <c r="H323" t="s">
        <v>527</v>
      </c>
      <c r="I323" t="s">
        <v>225</v>
      </c>
      <c r="J323" t="s">
        <v>632</v>
      </c>
      <c r="K323" t="s">
        <v>232</v>
      </c>
      <c r="N323" t="s">
        <v>2054</v>
      </c>
      <c r="O323" t="s">
        <v>154</v>
      </c>
      <c r="P323" t="s">
        <v>6</v>
      </c>
    </row>
    <row r="324" spans="1:16" x14ac:dyDescent="0.25">
      <c r="A324" s="88" t="s">
        <v>117</v>
      </c>
      <c r="B324" s="88" t="s">
        <v>25</v>
      </c>
      <c r="C324" s="89">
        <v>42570</v>
      </c>
      <c r="D324" t="s">
        <v>1912</v>
      </c>
      <c r="E324" t="s">
        <v>552</v>
      </c>
      <c r="F324" t="s">
        <v>1627</v>
      </c>
      <c r="G324" t="s">
        <v>2220</v>
      </c>
      <c r="H324" t="s">
        <v>1085</v>
      </c>
      <c r="I324" t="s">
        <v>538</v>
      </c>
      <c r="J324" t="s">
        <v>403</v>
      </c>
      <c r="K324" t="s">
        <v>226</v>
      </c>
      <c r="L324" t="s">
        <v>235</v>
      </c>
      <c r="M324" t="s">
        <v>234</v>
      </c>
      <c r="N324" t="s">
        <v>2058</v>
      </c>
      <c r="O324" t="s">
        <v>154</v>
      </c>
      <c r="P324" t="s">
        <v>6</v>
      </c>
    </row>
    <row r="325" spans="1:16" x14ac:dyDescent="0.25">
      <c r="A325" s="88" t="s">
        <v>117</v>
      </c>
      <c r="B325" s="88" t="s">
        <v>25</v>
      </c>
      <c r="C325" s="89">
        <v>42551</v>
      </c>
      <c r="D325" t="s">
        <v>2062</v>
      </c>
      <c r="E325" t="s">
        <v>2051</v>
      </c>
      <c r="F325" t="s">
        <v>1310</v>
      </c>
      <c r="H325" t="s">
        <v>147</v>
      </c>
      <c r="I325" t="s">
        <v>147</v>
      </c>
      <c r="J325" t="s">
        <v>232</v>
      </c>
      <c r="K325" t="s">
        <v>232</v>
      </c>
      <c r="N325" t="s">
        <v>625</v>
      </c>
      <c r="O325" t="s">
        <v>151</v>
      </c>
      <c r="P325" t="s">
        <v>1436</v>
      </c>
    </row>
    <row r="326" spans="1:16" x14ac:dyDescent="0.25">
      <c r="A326" s="88" t="s">
        <v>117</v>
      </c>
      <c r="B326" s="88" t="s">
        <v>127</v>
      </c>
      <c r="C326" s="89">
        <v>42570</v>
      </c>
      <c r="D326" t="s">
        <v>2063</v>
      </c>
      <c r="E326" t="s">
        <v>2079</v>
      </c>
      <c r="F326" t="s">
        <v>272</v>
      </c>
      <c r="H326" t="s">
        <v>1556</v>
      </c>
      <c r="I326" t="s">
        <v>1939</v>
      </c>
      <c r="J326" t="s">
        <v>1468</v>
      </c>
      <c r="K326" t="s">
        <v>2064</v>
      </c>
      <c r="L326" t="s">
        <v>1200</v>
      </c>
      <c r="M326" t="s">
        <v>2065</v>
      </c>
      <c r="N326" t="s">
        <v>871</v>
      </c>
      <c r="O326" t="s">
        <v>155</v>
      </c>
      <c r="P326" t="s">
        <v>6</v>
      </c>
    </row>
    <row r="327" spans="1:16" x14ac:dyDescent="0.25">
      <c r="A327" s="88" t="s">
        <v>117</v>
      </c>
      <c r="B327" s="88" t="s">
        <v>127</v>
      </c>
      <c r="C327" s="89">
        <v>42584</v>
      </c>
      <c r="D327" t="s">
        <v>2067</v>
      </c>
      <c r="E327" t="s">
        <v>1619</v>
      </c>
      <c r="F327" t="s">
        <v>1331</v>
      </c>
      <c r="H327" t="s">
        <v>922</v>
      </c>
      <c r="I327" t="s">
        <v>543</v>
      </c>
      <c r="J327" t="s">
        <v>1558</v>
      </c>
      <c r="K327" t="s">
        <v>2068</v>
      </c>
      <c r="L327" t="s">
        <v>2069</v>
      </c>
      <c r="M327" t="s">
        <v>1984</v>
      </c>
      <c r="N327" t="s">
        <v>871</v>
      </c>
      <c r="O327" t="s">
        <v>153</v>
      </c>
      <c r="P327" t="s">
        <v>555</v>
      </c>
    </row>
    <row r="328" spans="1:16" x14ac:dyDescent="0.25">
      <c r="A328" s="88" t="s">
        <v>117</v>
      </c>
      <c r="B328" s="88" t="s">
        <v>127</v>
      </c>
      <c r="C328" s="89">
        <v>42584</v>
      </c>
      <c r="D328" t="s">
        <v>2073</v>
      </c>
      <c r="E328" t="s">
        <v>2219</v>
      </c>
      <c r="F328" t="s">
        <v>1609</v>
      </c>
      <c r="G328" t="s">
        <v>2239</v>
      </c>
      <c r="H328" t="s">
        <v>385</v>
      </c>
      <c r="I328" t="s">
        <v>2074</v>
      </c>
      <c r="J328" t="s">
        <v>403</v>
      </c>
      <c r="K328" t="s">
        <v>543</v>
      </c>
      <c r="N328" t="s">
        <v>871</v>
      </c>
      <c r="O328" t="s">
        <v>154</v>
      </c>
      <c r="P328" t="s">
        <v>6</v>
      </c>
    </row>
    <row r="329" spans="1:16" x14ac:dyDescent="0.25">
      <c r="A329" s="88" t="s">
        <v>117</v>
      </c>
      <c r="B329" s="88" t="s">
        <v>127</v>
      </c>
      <c r="C329" s="89">
        <v>42570</v>
      </c>
      <c r="D329" t="s">
        <v>2075</v>
      </c>
      <c r="E329" t="s">
        <v>2082</v>
      </c>
      <c r="F329" t="s">
        <v>29</v>
      </c>
      <c r="H329" t="s">
        <v>403</v>
      </c>
      <c r="I329" t="s">
        <v>2080</v>
      </c>
      <c r="J329" t="s">
        <v>709</v>
      </c>
      <c r="K329" t="s">
        <v>2081</v>
      </c>
      <c r="L329" t="s">
        <v>405</v>
      </c>
      <c r="M329" t="s">
        <v>723</v>
      </c>
      <c r="N329" t="s">
        <v>871</v>
      </c>
      <c r="O329" t="s">
        <v>154</v>
      </c>
      <c r="P329" t="s">
        <v>6</v>
      </c>
    </row>
    <row r="330" spans="1:16" x14ac:dyDescent="0.25">
      <c r="A330" s="88" t="s">
        <v>118</v>
      </c>
      <c r="B330" s="88" t="s">
        <v>25</v>
      </c>
      <c r="C330" s="89">
        <v>42612</v>
      </c>
      <c r="D330" t="s">
        <v>2087</v>
      </c>
      <c r="E330" t="s">
        <v>2243</v>
      </c>
      <c r="F330" t="s">
        <v>1831</v>
      </c>
      <c r="G330" t="s">
        <v>2263</v>
      </c>
      <c r="H330" t="s">
        <v>539</v>
      </c>
      <c r="I330" t="s">
        <v>147</v>
      </c>
      <c r="J330" t="s">
        <v>1067</v>
      </c>
      <c r="K330" t="s">
        <v>225</v>
      </c>
      <c r="L330" t="s">
        <v>237</v>
      </c>
      <c r="M330" t="s">
        <v>226</v>
      </c>
      <c r="N330" t="s">
        <v>2244</v>
      </c>
      <c r="O330" t="s">
        <v>153</v>
      </c>
      <c r="P330" t="s">
        <v>39</v>
      </c>
    </row>
    <row r="331" spans="1:16" x14ac:dyDescent="0.25">
      <c r="A331" s="88" t="s">
        <v>117</v>
      </c>
      <c r="B331" s="88" t="s">
        <v>25</v>
      </c>
      <c r="C331" s="89">
        <v>42668</v>
      </c>
      <c r="D331" t="s">
        <v>2093</v>
      </c>
      <c r="E331" t="s">
        <v>36</v>
      </c>
      <c r="F331" t="s">
        <v>69</v>
      </c>
      <c r="G331" t="s">
        <v>2391</v>
      </c>
      <c r="H331" t="s">
        <v>2094</v>
      </c>
      <c r="I331" t="s">
        <v>2095</v>
      </c>
      <c r="J331" t="s">
        <v>2096</v>
      </c>
      <c r="N331" t="s">
        <v>1693</v>
      </c>
      <c r="O331" t="s">
        <v>154</v>
      </c>
      <c r="P331" t="s">
        <v>39</v>
      </c>
    </row>
    <row r="332" spans="1:16" x14ac:dyDescent="0.25">
      <c r="A332" s="88" t="s">
        <v>117</v>
      </c>
      <c r="B332" s="88" t="s">
        <v>25</v>
      </c>
      <c r="C332" s="89">
        <v>42584</v>
      </c>
      <c r="D332" t="s">
        <v>2062</v>
      </c>
      <c r="E332" t="s">
        <v>2119</v>
      </c>
      <c r="F332" t="s">
        <v>1310</v>
      </c>
      <c r="G332" t="s">
        <v>2118</v>
      </c>
      <c r="H332" t="s">
        <v>385</v>
      </c>
      <c r="J332" t="s">
        <v>632</v>
      </c>
      <c r="O332" t="s">
        <v>151</v>
      </c>
      <c r="P332" t="s">
        <v>1436</v>
      </c>
    </row>
    <row r="333" spans="1:16" x14ac:dyDescent="0.25">
      <c r="A333" s="88" t="s">
        <v>117</v>
      </c>
      <c r="B333" s="88" t="s">
        <v>25</v>
      </c>
      <c r="C333" s="89">
        <v>42633</v>
      </c>
      <c r="D333" t="s">
        <v>2226</v>
      </c>
      <c r="E333" t="s">
        <v>1421</v>
      </c>
      <c r="F333" t="s">
        <v>87</v>
      </c>
      <c r="G333" t="s">
        <v>2281</v>
      </c>
      <c r="H333" t="s">
        <v>539</v>
      </c>
      <c r="I333" t="s">
        <v>147</v>
      </c>
      <c r="J333" t="s">
        <v>476</v>
      </c>
      <c r="K333" t="s">
        <v>145</v>
      </c>
      <c r="L333" t="s">
        <v>1067</v>
      </c>
      <c r="M333" t="s">
        <v>565</v>
      </c>
      <c r="N333" t="s">
        <v>2227</v>
      </c>
      <c r="O333" t="s">
        <v>153</v>
      </c>
      <c r="P333" t="s">
        <v>6</v>
      </c>
    </row>
    <row r="334" spans="1:16" x14ac:dyDescent="0.25">
      <c r="A334" s="88" t="s">
        <v>118</v>
      </c>
      <c r="B334" s="88" t="s">
        <v>25</v>
      </c>
      <c r="C334" s="89" t="s">
        <v>482</v>
      </c>
      <c r="D334" t="s">
        <v>2486</v>
      </c>
      <c r="E334" t="s">
        <v>1789</v>
      </c>
      <c r="F334" t="s">
        <v>2478</v>
      </c>
      <c r="G334" t="s">
        <v>2488</v>
      </c>
      <c r="H334" t="s">
        <v>475</v>
      </c>
      <c r="I334" t="s">
        <v>228</v>
      </c>
      <c r="J334" t="s">
        <v>2487</v>
      </c>
      <c r="K334" t="s">
        <v>729</v>
      </c>
      <c r="L334" t="s">
        <v>627</v>
      </c>
      <c r="M334" t="s">
        <v>561</v>
      </c>
      <c r="N334" t="s">
        <v>2535</v>
      </c>
      <c r="O334" t="s">
        <v>153</v>
      </c>
      <c r="P334" t="s">
        <v>6</v>
      </c>
    </row>
    <row r="335" spans="1:16" x14ac:dyDescent="0.25">
      <c r="A335" s="88" t="s">
        <v>117</v>
      </c>
      <c r="B335" s="88" t="s">
        <v>25</v>
      </c>
      <c r="C335" s="89"/>
      <c r="D335" t="s">
        <v>2230</v>
      </c>
      <c r="E335" t="s">
        <v>1789</v>
      </c>
      <c r="F335" t="s">
        <v>262</v>
      </c>
      <c r="G335" t="s">
        <v>2229</v>
      </c>
      <c r="H335" t="s">
        <v>237</v>
      </c>
      <c r="I335" t="s">
        <v>2228</v>
      </c>
      <c r="J335" t="s">
        <v>564</v>
      </c>
      <c r="K335" t="s">
        <v>563</v>
      </c>
      <c r="N335" t="s">
        <v>418</v>
      </c>
      <c r="O335" t="s">
        <v>153</v>
      </c>
      <c r="P335" t="s">
        <v>6</v>
      </c>
    </row>
    <row r="336" spans="1:16" x14ac:dyDescent="0.25">
      <c r="A336" s="88" t="s">
        <v>117</v>
      </c>
      <c r="B336" s="88" t="s">
        <v>25</v>
      </c>
      <c r="C336" s="89">
        <v>42703</v>
      </c>
      <c r="D336" t="s">
        <v>2231</v>
      </c>
      <c r="E336" t="s">
        <v>17</v>
      </c>
      <c r="F336" t="s">
        <v>679</v>
      </c>
      <c r="G336" t="s">
        <v>2233</v>
      </c>
      <c r="H336" t="s">
        <v>2232</v>
      </c>
      <c r="I336" t="s">
        <v>2233</v>
      </c>
      <c r="J336" t="s">
        <v>2234</v>
      </c>
      <c r="L336" t="s">
        <v>2235</v>
      </c>
      <c r="N336" t="s">
        <v>2241</v>
      </c>
      <c r="O336" t="s">
        <v>153</v>
      </c>
      <c r="P336" t="s">
        <v>39</v>
      </c>
    </row>
    <row r="337" spans="1:16" x14ac:dyDescent="0.25">
      <c r="A337" s="88" t="s">
        <v>117</v>
      </c>
      <c r="B337" s="88" t="s">
        <v>127</v>
      </c>
      <c r="C337" s="89">
        <v>42766</v>
      </c>
      <c r="D337" t="s">
        <v>2255</v>
      </c>
      <c r="E337" t="s">
        <v>2258</v>
      </c>
      <c r="F337" t="s">
        <v>1144</v>
      </c>
      <c r="G337" t="s">
        <v>2265</v>
      </c>
      <c r="H337" t="s">
        <v>709</v>
      </c>
      <c r="I337" t="s">
        <v>145</v>
      </c>
      <c r="J337" t="s">
        <v>386</v>
      </c>
      <c r="K337" t="s">
        <v>228</v>
      </c>
      <c r="L337" t="s">
        <v>632</v>
      </c>
      <c r="M337" t="s">
        <v>232</v>
      </c>
      <c r="N337" t="s">
        <v>474</v>
      </c>
      <c r="O337" t="s">
        <v>154</v>
      </c>
      <c r="P337" t="s">
        <v>6</v>
      </c>
    </row>
    <row r="338" spans="1:16" x14ac:dyDescent="0.25">
      <c r="A338" s="88" t="s">
        <v>117</v>
      </c>
      <c r="B338" s="88" t="s">
        <v>127</v>
      </c>
      <c r="C338" s="89">
        <v>42612</v>
      </c>
      <c r="D338" t="s">
        <v>2259</v>
      </c>
      <c r="E338" t="s">
        <v>2261</v>
      </c>
      <c r="F338" t="s">
        <v>29</v>
      </c>
      <c r="G338" t="s">
        <v>2285</v>
      </c>
      <c r="H338" t="s">
        <v>386</v>
      </c>
      <c r="J338" t="s">
        <v>770</v>
      </c>
      <c r="L338" t="s">
        <v>405</v>
      </c>
      <c r="N338" t="s">
        <v>474</v>
      </c>
      <c r="O338" t="s">
        <v>154</v>
      </c>
      <c r="P338" t="s">
        <v>579</v>
      </c>
    </row>
    <row r="339" spans="1:16" x14ac:dyDescent="0.25">
      <c r="A339" s="88" t="s">
        <v>117</v>
      </c>
      <c r="B339" s="88" t="s">
        <v>127</v>
      </c>
      <c r="C339" s="89"/>
      <c r="D339" t="s">
        <v>2270</v>
      </c>
      <c r="E339" t="s">
        <v>2271</v>
      </c>
      <c r="F339" t="s">
        <v>1177</v>
      </c>
      <c r="G339" t="s">
        <v>2394</v>
      </c>
      <c r="H339" t="s">
        <v>235</v>
      </c>
      <c r="J339" t="s">
        <v>403</v>
      </c>
      <c r="L339" t="s">
        <v>236</v>
      </c>
      <c r="N339" t="s">
        <v>474</v>
      </c>
      <c r="O339" t="s">
        <v>154</v>
      </c>
      <c r="P339" t="s">
        <v>6</v>
      </c>
    </row>
    <row r="340" spans="1:16" x14ac:dyDescent="0.25">
      <c r="A340" s="88" t="s">
        <v>117</v>
      </c>
      <c r="B340" s="88" t="s">
        <v>127</v>
      </c>
      <c r="C340" s="89">
        <v>42612</v>
      </c>
      <c r="D340" t="s">
        <v>2273</v>
      </c>
      <c r="E340" t="s">
        <v>2274</v>
      </c>
      <c r="F340" t="s">
        <v>42</v>
      </c>
      <c r="G340" t="s">
        <v>2286</v>
      </c>
      <c r="H340" t="s">
        <v>385</v>
      </c>
      <c r="J340" t="s">
        <v>403</v>
      </c>
      <c r="L340" t="s">
        <v>527</v>
      </c>
      <c r="N340" t="s">
        <v>474</v>
      </c>
      <c r="O340" t="s">
        <v>154</v>
      </c>
      <c r="P340" t="s">
        <v>6</v>
      </c>
    </row>
    <row r="341" spans="1:16" x14ac:dyDescent="0.25">
      <c r="A341" s="88" t="s">
        <v>117</v>
      </c>
      <c r="B341" s="88" t="s">
        <v>127</v>
      </c>
      <c r="C341" s="89">
        <v>42731</v>
      </c>
      <c r="D341" t="s">
        <v>2288</v>
      </c>
      <c r="E341" t="s">
        <v>2020</v>
      </c>
      <c r="F341" t="s">
        <v>1331</v>
      </c>
      <c r="G341" t="s">
        <v>2397</v>
      </c>
      <c r="H341" t="s">
        <v>768</v>
      </c>
      <c r="J341" t="s">
        <v>1875</v>
      </c>
      <c r="L341" t="s">
        <v>405</v>
      </c>
      <c r="N341" t="s">
        <v>474</v>
      </c>
      <c r="O341" t="s">
        <v>154</v>
      </c>
      <c r="P341" t="s">
        <v>6</v>
      </c>
    </row>
    <row r="342" spans="1:16" x14ac:dyDescent="0.25">
      <c r="A342" s="88" t="s">
        <v>118</v>
      </c>
      <c r="B342" s="88" t="s">
        <v>127</v>
      </c>
      <c r="C342" s="89">
        <v>42689</v>
      </c>
      <c r="D342" t="s">
        <v>2291</v>
      </c>
      <c r="E342" t="s">
        <v>2293</v>
      </c>
      <c r="F342" t="s">
        <v>2022</v>
      </c>
      <c r="G342" t="s">
        <v>2292</v>
      </c>
      <c r="H342" t="s">
        <v>1084</v>
      </c>
      <c r="J342" t="s">
        <v>386</v>
      </c>
      <c r="L342" t="s">
        <v>632</v>
      </c>
      <c r="N342" t="s">
        <v>474</v>
      </c>
      <c r="O342" t="s">
        <v>154</v>
      </c>
      <c r="P342" t="s">
        <v>6</v>
      </c>
    </row>
    <row r="343" spans="1:16" x14ac:dyDescent="0.25">
      <c r="A343" s="88" t="s">
        <v>118</v>
      </c>
      <c r="B343" s="88" t="s">
        <v>127</v>
      </c>
      <c r="C343" s="89">
        <v>42689</v>
      </c>
      <c r="D343" t="s">
        <v>2295</v>
      </c>
      <c r="E343" t="s">
        <v>2293</v>
      </c>
      <c r="F343" t="s">
        <v>2022</v>
      </c>
      <c r="G343" t="s">
        <v>2296</v>
      </c>
      <c r="H343" t="s">
        <v>385</v>
      </c>
      <c r="I343" t="s">
        <v>482</v>
      </c>
      <c r="J343" t="s">
        <v>527</v>
      </c>
      <c r="L343" t="s">
        <v>235</v>
      </c>
      <c r="N343" t="s">
        <v>239</v>
      </c>
      <c r="O343" t="s">
        <v>154</v>
      </c>
      <c r="P343" t="s">
        <v>6</v>
      </c>
    </row>
    <row r="344" spans="1:16" x14ac:dyDescent="0.25">
      <c r="A344" s="88" t="s">
        <v>118</v>
      </c>
      <c r="B344" s="88" t="s">
        <v>127</v>
      </c>
      <c r="C344" s="89">
        <v>42689</v>
      </c>
      <c r="D344" t="s">
        <v>2351</v>
      </c>
      <c r="E344" t="s">
        <v>2020</v>
      </c>
      <c r="F344" t="s">
        <v>2297</v>
      </c>
      <c r="G344" t="s">
        <v>2328</v>
      </c>
      <c r="H344" t="s">
        <v>633</v>
      </c>
      <c r="J344" t="s">
        <v>632</v>
      </c>
      <c r="L344" t="s">
        <v>386</v>
      </c>
      <c r="N344" t="s">
        <v>239</v>
      </c>
      <c r="O344" t="s">
        <v>154</v>
      </c>
      <c r="P344" t="s">
        <v>6</v>
      </c>
    </row>
    <row r="345" spans="1:16" x14ac:dyDescent="0.25">
      <c r="A345" s="88" t="s">
        <v>118</v>
      </c>
      <c r="B345" s="88" t="s">
        <v>25</v>
      </c>
      <c r="C345" s="89">
        <v>42733</v>
      </c>
      <c r="D345" t="s">
        <v>2315</v>
      </c>
      <c r="E345" t="s">
        <v>599</v>
      </c>
      <c r="F345" t="s">
        <v>2392</v>
      </c>
      <c r="G345" t="s">
        <v>2387</v>
      </c>
      <c r="H345" t="s">
        <v>1067</v>
      </c>
      <c r="J345" t="s">
        <v>1406</v>
      </c>
      <c r="L345" t="s">
        <v>386</v>
      </c>
      <c r="N345" t="s">
        <v>2372</v>
      </c>
      <c r="O345" t="s">
        <v>155</v>
      </c>
      <c r="P345" t="s">
        <v>6</v>
      </c>
    </row>
    <row r="346" spans="1:16" x14ac:dyDescent="0.25">
      <c r="A346" s="88" t="s">
        <v>117</v>
      </c>
      <c r="B346" s="88" t="s">
        <v>25</v>
      </c>
      <c r="C346" s="89">
        <v>42675</v>
      </c>
      <c r="D346" t="s">
        <v>2304</v>
      </c>
      <c r="E346" t="s">
        <v>599</v>
      </c>
      <c r="F346" t="s">
        <v>1394</v>
      </c>
      <c r="G346" t="s">
        <v>2302</v>
      </c>
      <c r="H346" t="s">
        <v>386</v>
      </c>
      <c r="I346" t="s">
        <v>386</v>
      </c>
      <c r="J346" t="s">
        <v>924</v>
      </c>
      <c r="K346" t="s">
        <v>2301</v>
      </c>
      <c r="N346" t="s">
        <v>2303</v>
      </c>
      <c r="O346" t="s">
        <v>155</v>
      </c>
      <c r="P346" t="s">
        <v>6</v>
      </c>
    </row>
    <row r="347" spans="1:16" x14ac:dyDescent="0.25">
      <c r="A347" s="88" t="s">
        <v>117</v>
      </c>
      <c r="B347" s="88" t="s">
        <v>25</v>
      </c>
      <c r="C347" s="89">
        <v>42675</v>
      </c>
      <c r="D347" t="s">
        <v>2305</v>
      </c>
      <c r="E347" t="s">
        <v>2005</v>
      </c>
      <c r="F347" t="s">
        <v>1831</v>
      </c>
      <c r="G347" t="s">
        <v>2306</v>
      </c>
      <c r="H347" t="s">
        <v>385</v>
      </c>
      <c r="I347" t="s">
        <v>147</v>
      </c>
      <c r="J347" t="s">
        <v>709</v>
      </c>
      <c r="K347" t="s">
        <v>145</v>
      </c>
      <c r="L347" t="s">
        <v>235</v>
      </c>
      <c r="M347" t="s">
        <v>234</v>
      </c>
      <c r="N347" t="s">
        <v>611</v>
      </c>
      <c r="O347" t="s">
        <v>154</v>
      </c>
      <c r="P347" t="s">
        <v>6</v>
      </c>
    </row>
    <row r="348" spans="1:16" x14ac:dyDescent="0.25">
      <c r="A348" s="88" t="s">
        <v>118</v>
      </c>
      <c r="B348" s="88" t="s">
        <v>25</v>
      </c>
      <c r="C348" s="89">
        <v>42735</v>
      </c>
      <c r="D348" t="s">
        <v>2431</v>
      </c>
      <c r="E348" t="s">
        <v>74</v>
      </c>
      <c r="F348" t="s">
        <v>2428</v>
      </c>
      <c r="G348" t="s">
        <v>2462</v>
      </c>
      <c r="H348" t="s">
        <v>1273</v>
      </c>
      <c r="I348" t="s">
        <v>538</v>
      </c>
      <c r="J348" t="s">
        <v>781</v>
      </c>
      <c r="K348" t="s">
        <v>2458</v>
      </c>
      <c r="N348" t="s">
        <v>2432</v>
      </c>
      <c r="O348" t="s">
        <v>153</v>
      </c>
      <c r="P348" t="s">
        <v>28</v>
      </c>
    </row>
    <row r="349" spans="1:16" x14ac:dyDescent="0.25">
      <c r="A349" s="88" t="s">
        <v>117</v>
      </c>
      <c r="B349" s="88" t="s">
        <v>1146</v>
      </c>
      <c r="C349" s="89">
        <v>42801</v>
      </c>
      <c r="D349" t="s">
        <v>2313</v>
      </c>
      <c r="E349" t="s">
        <v>1179</v>
      </c>
      <c r="F349" t="s">
        <v>1244</v>
      </c>
      <c r="G349" t="s">
        <v>2332</v>
      </c>
      <c r="H349" t="s">
        <v>385</v>
      </c>
      <c r="I349" t="s">
        <v>2331</v>
      </c>
      <c r="J349" t="s">
        <v>581</v>
      </c>
      <c r="K349" t="s">
        <v>581</v>
      </c>
      <c r="L349" t="s">
        <v>710</v>
      </c>
      <c r="M349" t="s">
        <v>2330</v>
      </c>
      <c r="N349" t="s">
        <v>474</v>
      </c>
      <c r="O349" t="s">
        <v>154</v>
      </c>
      <c r="P349" t="s">
        <v>6</v>
      </c>
    </row>
    <row r="350" spans="1:16" x14ac:dyDescent="0.25">
      <c r="A350" s="88" t="s">
        <v>117</v>
      </c>
      <c r="B350" s="88" t="s">
        <v>1146</v>
      </c>
      <c r="C350" s="89">
        <v>42704</v>
      </c>
      <c r="D350" t="s">
        <v>2314</v>
      </c>
      <c r="E350" t="s">
        <v>1283</v>
      </c>
      <c r="F350" t="s">
        <v>1244</v>
      </c>
      <c r="G350" t="s">
        <v>2333</v>
      </c>
      <c r="H350" t="s">
        <v>386</v>
      </c>
      <c r="I350" t="s">
        <v>386</v>
      </c>
      <c r="J350" t="s">
        <v>1733</v>
      </c>
      <c r="K350" t="s">
        <v>1859</v>
      </c>
      <c r="L350" t="s">
        <v>632</v>
      </c>
      <c r="M350" t="s">
        <v>632</v>
      </c>
      <c r="N350" t="s">
        <v>474</v>
      </c>
      <c r="O350" t="s">
        <v>155</v>
      </c>
      <c r="P350" t="s">
        <v>6</v>
      </c>
    </row>
    <row r="351" spans="1:16" x14ac:dyDescent="0.25">
      <c r="A351" s="88" t="s">
        <v>117</v>
      </c>
      <c r="B351" s="88" t="s">
        <v>25</v>
      </c>
      <c r="C351" s="89">
        <v>42643</v>
      </c>
      <c r="D351" t="s">
        <v>2322</v>
      </c>
      <c r="E351" t="s">
        <v>2323</v>
      </c>
      <c r="F351" t="s">
        <v>2357</v>
      </c>
      <c r="G351" t="s">
        <v>778</v>
      </c>
      <c r="H351" t="s">
        <v>539</v>
      </c>
      <c r="I351" t="s">
        <v>778</v>
      </c>
      <c r="N351" t="s">
        <v>474</v>
      </c>
      <c r="O351" t="s">
        <v>153</v>
      </c>
      <c r="P351" t="s">
        <v>6</v>
      </c>
    </row>
    <row r="352" spans="1:16" x14ac:dyDescent="0.25">
      <c r="A352" s="88" t="s">
        <v>117</v>
      </c>
      <c r="B352" s="88" t="s">
        <v>127</v>
      </c>
      <c r="C352" s="89">
        <v>42673</v>
      </c>
      <c r="D352" t="s">
        <v>2334</v>
      </c>
      <c r="E352" t="s">
        <v>2338</v>
      </c>
      <c r="F352" t="s">
        <v>1985</v>
      </c>
      <c r="G352" t="s">
        <v>2374</v>
      </c>
      <c r="H352" t="s">
        <v>2743</v>
      </c>
      <c r="J352" t="s">
        <v>2336</v>
      </c>
      <c r="L352" t="s">
        <v>475</v>
      </c>
      <c r="N352" t="s">
        <v>239</v>
      </c>
      <c r="O352" t="s">
        <v>153</v>
      </c>
      <c r="P352" t="s">
        <v>555</v>
      </c>
    </row>
    <row r="353" spans="1:16" x14ac:dyDescent="0.25">
      <c r="A353" s="88" t="s">
        <v>117</v>
      </c>
      <c r="B353" s="88" t="s">
        <v>25</v>
      </c>
      <c r="C353" s="89">
        <v>42675</v>
      </c>
      <c r="D353" t="s">
        <v>2339</v>
      </c>
      <c r="E353" t="s">
        <v>1789</v>
      </c>
      <c r="F353" t="s">
        <v>1936</v>
      </c>
      <c r="G353" t="s">
        <v>2340</v>
      </c>
      <c r="H353" t="s">
        <v>475</v>
      </c>
      <c r="I353" t="s">
        <v>228</v>
      </c>
      <c r="J353" t="s">
        <v>1733</v>
      </c>
      <c r="K353" t="s">
        <v>1859</v>
      </c>
      <c r="N353" t="s">
        <v>1488</v>
      </c>
      <c r="O353" t="s">
        <v>153</v>
      </c>
      <c r="P353" t="s">
        <v>6</v>
      </c>
    </row>
    <row r="354" spans="1:16" x14ac:dyDescent="0.25">
      <c r="A354" s="88" t="s">
        <v>117</v>
      </c>
      <c r="B354" s="88" t="s">
        <v>25</v>
      </c>
      <c r="C354" s="89">
        <v>42710</v>
      </c>
      <c r="D354" t="s">
        <v>2341</v>
      </c>
      <c r="E354" t="s">
        <v>1574</v>
      </c>
      <c r="F354" t="s">
        <v>1627</v>
      </c>
      <c r="G354" t="s">
        <v>2342</v>
      </c>
      <c r="H354" t="s">
        <v>386</v>
      </c>
      <c r="I354" t="s">
        <v>228</v>
      </c>
      <c r="J354" t="s">
        <v>385</v>
      </c>
      <c r="K354" t="s">
        <v>147</v>
      </c>
      <c r="L354" t="s">
        <v>539</v>
      </c>
      <c r="M354" t="s">
        <v>147</v>
      </c>
      <c r="N354" t="s">
        <v>2343</v>
      </c>
      <c r="O354" t="s">
        <v>155</v>
      </c>
      <c r="P354" t="s">
        <v>6</v>
      </c>
    </row>
    <row r="355" spans="1:16" x14ac:dyDescent="0.25">
      <c r="A355" s="88" t="s">
        <v>117</v>
      </c>
      <c r="B355" s="88" t="s">
        <v>25</v>
      </c>
      <c r="C355" s="89">
        <v>42703</v>
      </c>
      <c r="D355" t="s">
        <v>2345</v>
      </c>
      <c r="E355" t="s">
        <v>1386</v>
      </c>
      <c r="F355" t="s">
        <v>14</v>
      </c>
      <c r="G355" t="s">
        <v>2346</v>
      </c>
      <c r="H355" t="s">
        <v>1188</v>
      </c>
      <c r="I355" t="s">
        <v>1187</v>
      </c>
      <c r="J355" t="s">
        <v>1370</v>
      </c>
      <c r="K355" t="s">
        <v>592</v>
      </c>
      <c r="L355" t="s">
        <v>564</v>
      </c>
      <c r="M355" t="s">
        <v>563</v>
      </c>
      <c r="N355" t="s">
        <v>1494</v>
      </c>
      <c r="O355" t="s">
        <v>155</v>
      </c>
      <c r="P355" t="s">
        <v>6</v>
      </c>
    </row>
    <row r="356" spans="1:16" x14ac:dyDescent="0.25">
      <c r="A356" s="88" t="s">
        <v>117</v>
      </c>
      <c r="B356" s="88" t="s">
        <v>25</v>
      </c>
      <c r="C356" s="89">
        <v>42674</v>
      </c>
      <c r="D356" t="s">
        <v>2360</v>
      </c>
      <c r="E356" t="s">
        <v>2362</v>
      </c>
      <c r="F356" t="s">
        <v>1194</v>
      </c>
      <c r="G356" t="s">
        <v>2361</v>
      </c>
      <c r="H356" t="s">
        <v>1067</v>
      </c>
      <c r="I356" t="s">
        <v>416</v>
      </c>
      <c r="J356" t="s">
        <v>1777</v>
      </c>
      <c r="K356" t="s">
        <v>930</v>
      </c>
      <c r="L356" t="s">
        <v>609</v>
      </c>
      <c r="M356" t="s">
        <v>608</v>
      </c>
      <c r="N356" t="s">
        <v>788</v>
      </c>
      <c r="O356" t="s">
        <v>155</v>
      </c>
      <c r="P356" t="s">
        <v>6</v>
      </c>
    </row>
    <row r="357" spans="1:16" x14ac:dyDescent="0.25">
      <c r="A357" s="88" t="s">
        <v>117</v>
      </c>
      <c r="B357" s="88" t="s">
        <v>25</v>
      </c>
      <c r="C357" s="89">
        <v>42704</v>
      </c>
      <c r="D357" t="s">
        <v>2363</v>
      </c>
      <c r="E357" t="s">
        <v>2376</v>
      </c>
      <c r="F357" t="s">
        <v>69</v>
      </c>
      <c r="G357" t="s">
        <v>2364</v>
      </c>
      <c r="H357" t="s">
        <v>1067</v>
      </c>
      <c r="I357" t="s">
        <v>225</v>
      </c>
      <c r="N357" t="s">
        <v>625</v>
      </c>
      <c r="O357" t="s">
        <v>1028</v>
      </c>
      <c r="P357" t="s">
        <v>39</v>
      </c>
    </row>
    <row r="358" spans="1:16" x14ac:dyDescent="0.25">
      <c r="A358" s="88" t="s">
        <v>117</v>
      </c>
      <c r="B358" s="88" t="s">
        <v>127</v>
      </c>
      <c r="C358" s="89">
        <v>42668</v>
      </c>
      <c r="D358" t="s">
        <v>2365</v>
      </c>
      <c r="E358" t="s">
        <v>2367</v>
      </c>
      <c r="F358" t="s">
        <v>1985</v>
      </c>
      <c r="G358" t="s">
        <v>2370</v>
      </c>
      <c r="H358" t="s">
        <v>2335</v>
      </c>
      <c r="J358" t="s">
        <v>226</v>
      </c>
      <c r="L358" t="s">
        <v>228</v>
      </c>
      <c r="N358" t="s">
        <v>625</v>
      </c>
      <c r="O358" t="s">
        <v>154</v>
      </c>
      <c r="P358" t="s">
        <v>6</v>
      </c>
    </row>
    <row r="359" spans="1:16" x14ac:dyDescent="0.25">
      <c r="A359" s="88" t="s">
        <v>118</v>
      </c>
      <c r="B359" s="88" t="s">
        <v>127</v>
      </c>
      <c r="C359" s="89">
        <v>42710</v>
      </c>
      <c r="D359" t="s">
        <v>2383</v>
      </c>
      <c r="E359" t="s">
        <v>2293</v>
      </c>
      <c r="F359" t="s">
        <v>279</v>
      </c>
      <c r="G359" t="s">
        <v>2386</v>
      </c>
      <c r="H359" t="s">
        <v>385</v>
      </c>
      <c r="J359" t="s">
        <v>403</v>
      </c>
      <c r="L359" t="s">
        <v>632</v>
      </c>
      <c r="N359" t="s">
        <v>239</v>
      </c>
      <c r="O359" t="s">
        <v>154</v>
      </c>
      <c r="P359" t="s">
        <v>6</v>
      </c>
    </row>
    <row r="360" spans="1:16" x14ac:dyDescent="0.25">
      <c r="A360" s="88" t="s">
        <v>117</v>
      </c>
      <c r="B360" s="88" t="s">
        <v>25</v>
      </c>
      <c r="C360" s="89">
        <v>42738</v>
      </c>
      <c r="D360" t="s">
        <v>2377</v>
      </c>
      <c r="E360" t="s">
        <v>599</v>
      </c>
      <c r="F360" t="s">
        <v>679</v>
      </c>
      <c r="G360" t="s">
        <v>2378</v>
      </c>
      <c r="H360" t="s">
        <v>386</v>
      </c>
      <c r="I360" t="s">
        <v>386</v>
      </c>
      <c r="J360" t="s">
        <v>403</v>
      </c>
      <c r="K360" t="s">
        <v>403</v>
      </c>
      <c r="L360" t="s">
        <v>237</v>
      </c>
      <c r="M360" t="s">
        <v>237</v>
      </c>
      <c r="N360" t="s">
        <v>805</v>
      </c>
      <c r="O360" t="s">
        <v>155</v>
      </c>
      <c r="P360" t="s">
        <v>6</v>
      </c>
    </row>
    <row r="361" spans="1:16" x14ac:dyDescent="0.25">
      <c r="A361" s="88" t="s">
        <v>117</v>
      </c>
      <c r="B361" s="88" t="s">
        <v>25</v>
      </c>
      <c r="C361" s="89">
        <v>42734</v>
      </c>
      <c r="D361" t="s">
        <v>2380</v>
      </c>
      <c r="E361" t="s">
        <v>74</v>
      </c>
      <c r="F361" t="s">
        <v>2278</v>
      </c>
      <c r="G361" t="s">
        <v>2381</v>
      </c>
      <c r="H361" t="s">
        <v>1067</v>
      </c>
      <c r="I361" t="s">
        <v>225</v>
      </c>
      <c r="J361" t="s">
        <v>1733</v>
      </c>
      <c r="K361" t="s">
        <v>1859</v>
      </c>
      <c r="N361" t="s">
        <v>750</v>
      </c>
      <c r="O361" t="s">
        <v>153</v>
      </c>
      <c r="P361" t="s">
        <v>6</v>
      </c>
    </row>
    <row r="362" spans="1:16" x14ac:dyDescent="0.25">
      <c r="A362" s="88" t="s">
        <v>118</v>
      </c>
      <c r="B362" s="88" t="s">
        <v>25</v>
      </c>
      <c r="C362" s="89">
        <v>43767</v>
      </c>
      <c r="D362" t="s">
        <v>2396</v>
      </c>
      <c r="E362" t="s">
        <v>1386</v>
      </c>
      <c r="F362" t="s">
        <v>1831</v>
      </c>
      <c r="G362" t="s">
        <v>3553</v>
      </c>
      <c r="H362" t="s">
        <v>475</v>
      </c>
      <c r="I362" t="s">
        <v>228</v>
      </c>
      <c r="J362" t="s">
        <v>633</v>
      </c>
      <c r="K362" t="s">
        <v>563</v>
      </c>
      <c r="L362" t="s">
        <v>403</v>
      </c>
      <c r="M362" t="s">
        <v>226</v>
      </c>
      <c r="N362" t="s">
        <v>788</v>
      </c>
      <c r="O362" t="s">
        <v>155</v>
      </c>
      <c r="P362" t="s">
        <v>5070</v>
      </c>
    </row>
    <row r="363" spans="1:16" x14ac:dyDescent="0.25">
      <c r="A363" s="88" t="s">
        <v>118</v>
      </c>
      <c r="B363" s="88" t="s">
        <v>25</v>
      </c>
      <c r="C363" s="89">
        <v>42745</v>
      </c>
      <c r="D363" t="s">
        <v>2399</v>
      </c>
      <c r="E363" t="s">
        <v>2404</v>
      </c>
      <c r="F363" t="s">
        <v>1627</v>
      </c>
      <c r="G363" t="s">
        <v>2402</v>
      </c>
      <c r="H363" t="s">
        <v>1273</v>
      </c>
      <c r="I363" t="s">
        <v>538</v>
      </c>
      <c r="J363" t="s">
        <v>2400</v>
      </c>
      <c r="K363" t="s">
        <v>2172</v>
      </c>
      <c r="L363" t="s">
        <v>2401</v>
      </c>
      <c r="M363" t="s">
        <v>145</v>
      </c>
      <c r="N363" t="s">
        <v>2434</v>
      </c>
      <c r="O363" t="s">
        <v>153</v>
      </c>
      <c r="P363" t="s">
        <v>28</v>
      </c>
    </row>
    <row r="364" spans="1:16" x14ac:dyDescent="0.25">
      <c r="A364" s="88" t="s">
        <v>118</v>
      </c>
      <c r="B364" s="88" t="s">
        <v>25</v>
      </c>
      <c r="C364" s="89">
        <v>42855</v>
      </c>
      <c r="D364" t="s">
        <v>2406</v>
      </c>
      <c r="E364" t="s">
        <v>1612</v>
      </c>
      <c r="F364" t="s">
        <v>1394</v>
      </c>
      <c r="G364" t="s">
        <v>2408</v>
      </c>
      <c r="H364" t="s">
        <v>2407</v>
      </c>
      <c r="I364" t="s">
        <v>958</v>
      </c>
      <c r="J364" t="s">
        <v>709</v>
      </c>
      <c r="K364" t="s">
        <v>145</v>
      </c>
      <c r="N364" t="s">
        <v>2409</v>
      </c>
      <c r="O364" t="s">
        <v>154</v>
      </c>
      <c r="P364" t="s">
        <v>6</v>
      </c>
    </row>
    <row r="365" spans="1:16" x14ac:dyDescent="0.25">
      <c r="A365" s="88" t="s">
        <v>117</v>
      </c>
      <c r="B365" s="88" t="s">
        <v>25</v>
      </c>
      <c r="C365" s="89">
        <v>42759</v>
      </c>
      <c r="D365" t="s">
        <v>2411</v>
      </c>
      <c r="E365" t="s">
        <v>383</v>
      </c>
      <c r="F365" t="s">
        <v>258</v>
      </c>
      <c r="G365" t="s">
        <v>2413</v>
      </c>
      <c r="H365" t="s">
        <v>2412</v>
      </c>
      <c r="I365" t="s">
        <v>2140</v>
      </c>
      <c r="J365" t="s">
        <v>1129</v>
      </c>
      <c r="K365" t="s">
        <v>2068</v>
      </c>
      <c r="N365" t="s">
        <v>2414</v>
      </c>
      <c r="O365" t="s">
        <v>154</v>
      </c>
      <c r="P365" t="s">
        <v>579</v>
      </c>
    </row>
    <row r="366" spans="1:16" x14ac:dyDescent="0.25">
      <c r="A366" s="88" t="s">
        <v>117</v>
      </c>
      <c r="B366" s="88" t="s">
        <v>127</v>
      </c>
      <c r="C366" s="89">
        <v>42724</v>
      </c>
      <c r="D366" t="s">
        <v>2418</v>
      </c>
      <c r="E366" t="s">
        <v>2420</v>
      </c>
      <c r="F366" t="s">
        <v>29</v>
      </c>
      <c r="G366" t="s">
        <v>2419</v>
      </c>
      <c r="H366" t="s">
        <v>768</v>
      </c>
      <c r="J366" t="s">
        <v>709</v>
      </c>
      <c r="L366" t="s">
        <v>405</v>
      </c>
      <c r="N366" t="s">
        <v>239</v>
      </c>
      <c r="O366" t="s">
        <v>154</v>
      </c>
    </row>
    <row r="367" spans="1:16" x14ac:dyDescent="0.25">
      <c r="A367" s="88" t="s">
        <v>117</v>
      </c>
      <c r="B367" s="88" t="s">
        <v>127</v>
      </c>
      <c r="C367" s="89">
        <v>42724</v>
      </c>
      <c r="D367" t="s">
        <v>2584</v>
      </c>
      <c r="E367" t="s">
        <v>2274</v>
      </c>
      <c r="F367" t="s">
        <v>272</v>
      </c>
      <c r="G367" t="s">
        <v>2430</v>
      </c>
      <c r="H367" t="s">
        <v>236</v>
      </c>
      <c r="I367" t="s">
        <v>704</v>
      </c>
      <c r="J367" t="s">
        <v>225</v>
      </c>
      <c r="L367" t="s">
        <v>234</v>
      </c>
      <c r="N367" t="s">
        <v>239</v>
      </c>
      <c r="O367" t="s">
        <v>154</v>
      </c>
    </row>
    <row r="368" spans="1:16" x14ac:dyDescent="0.25">
      <c r="A368" s="88" t="s">
        <v>117</v>
      </c>
      <c r="B368" s="88" t="s">
        <v>25</v>
      </c>
      <c r="C368" s="89">
        <v>42710</v>
      </c>
      <c r="D368" t="s">
        <v>2467</v>
      </c>
      <c r="E368" t="s">
        <v>1920</v>
      </c>
      <c r="F368" t="s">
        <v>1831</v>
      </c>
      <c r="G368" t="s">
        <v>2445</v>
      </c>
      <c r="H368" t="s">
        <v>405</v>
      </c>
      <c r="I368" t="s">
        <v>2442</v>
      </c>
      <c r="J368" t="s">
        <v>403</v>
      </c>
      <c r="K368" t="s">
        <v>2443</v>
      </c>
      <c r="L368" t="s">
        <v>564</v>
      </c>
      <c r="M368" t="s">
        <v>2444</v>
      </c>
      <c r="N368" t="s">
        <v>1048</v>
      </c>
      <c r="O368" t="s">
        <v>155</v>
      </c>
      <c r="P368" t="s">
        <v>6</v>
      </c>
    </row>
    <row r="369" spans="1:16" x14ac:dyDescent="0.25">
      <c r="A369" s="88" t="s">
        <v>117</v>
      </c>
      <c r="B369" s="88" t="s">
        <v>127</v>
      </c>
      <c r="C369" s="89">
        <v>42710</v>
      </c>
      <c r="D369" t="s">
        <v>2447</v>
      </c>
      <c r="E369" t="s">
        <v>2449</v>
      </c>
      <c r="F369" t="s">
        <v>2450</v>
      </c>
      <c r="H369" t="s">
        <v>1939</v>
      </c>
      <c r="N369" t="s">
        <v>239</v>
      </c>
      <c r="O369" t="s">
        <v>1028</v>
      </c>
    </row>
    <row r="370" spans="1:16" x14ac:dyDescent="0.25">
      <c r="A370" s="88" t="s">
        <v>117</v>
      </c>
      <c r="B370" s="88" t="s">
        <v>127</v>
      </c>
      <c r="C370" s="89">
        <v>42710</v>
      </c>
      <c r="D370" t="s">
        <v>2451</v>
      </c>
      <c r="E370" t="s">
        <v>2453</v>
      </c>
      <c r="F370" t="s">
        <v>2450</v>
      </c>
      <c r="G370" t="s">
        <v>2463</v>
      </c>
      <c r="H370" t="s">
        <v>1085</v>
      </c>
      <c r="J370" t="s">
        <v>235</v>
      </c>
      <c r="L370" t="s">
        <v>530</v>
      </c>
      <c r="N370" t="s">
        <v>239</v>
      </c>
      <c r="O370" t="s">
        <v>154</v>
      </c>
      <c r="P370" t="s">
        <v>6</v>
      </c>
    </row>
    <row r="371" spans="1:16" x14ac:dyDescent="0.25">
      <c r="A371" s="88" t="s">
        <v>117</v>
      </c>
      <c r="B371" s="88" t="s">
        <v>1146</v>
      </c>
      <c r="C371" s="89">
        <v>42776</v>
      </c>
      <c r="D371" t="s">
        <v>2459</v>
      </c>
      <c r="E371" t="s">
        <v>2460</v>
      </c>
      <c r="F371" t="s">
        <v>2041</v>
      </c>
      <c r="G371" t="s">
        <v>2564</v>
      </c>
      <c r="H371" t="s">
        <v>527</v>
      </c>
      <c r="I371" t="s">
        <v>225</v>
      </c>
      <c r="J371" t="s">
        <v>403</v>
      </c>
      <c r="K371" t="s">
        <v>226</v>
      </c>
      <c r="L371" t="s">
        <v>405</v>
      </c>
      <c r="M371" t="s">
        <v>404</v>
      </c>
      <c r="N371" t="s">
        <v>625</v>
      </c>
      <c r="O371" t="s">
        <v>154</v>
      </c>
      <c r="P371" t="s">
        <v>6</v>
      </c>
    </row>
    <row r="372" spans="1:16" x14ac:dyDescent="0.25">
      <c r="A372" s="88" t="s">
        <v>118</v>
      </c>
      <c r="B372" s="88" t="s">
        <v>127</v>
      </c>
      <c r="C372" s="89">
        <v>42766</v>
      </c>
      <c r="D372" t="s">
        <v>2476</v>
      </c>
      <c r="E372" t="s">
        <v>2473</v>
      </c>
      <c r="F372" t="s">
        <v>2297</v>
      </c>
      <c r="G372" t="s">
        <v>2477</v>
      </c>
      <c r="H372" t="s">
        <v>228</v>
      </c>
      <c r="J372" t="s">
        <v>563</v>
      </c>
      <c r="L372" t="s">
        <v>147</v>
      </c>
      <c r="N372" t="s">
        <v>239</v>
      </c>
      <c r="O372" t="s">
        <v>153</v>
      </c>
      <c r="P372" t="s">
        <v>555</v>
      </c>
    </row>
    <row r="373" spans="1:16" x14ac:dyDescent="0.25">
      <c r="A373" s="88" t="s">
        <v>118</v>
      </c>
      <c r="B373" s="88" t="s">
        <v>25</v>
      </c>
      <c r="C373" s="88" t="s">
        <v>482</v>
      </c>
      <c r="D373" t="s">
        <v>2482</v>
      </c>
      <c r="E373" t="s">
        <v>36</v>
      </c>
      <c r="F373" t="s">
        <v>2478</v>
      </c>
      <c r="G373" t="s">
        <v>2483</v>
      </c>
      <c r="H373" t="s">
        <v>386</v>
      </c>
      <c r="I373" t="s">
        <v>228</v>
      </c>
      <c r="J373" t="s">
        <v>405</v>
      </c>
      <c r="K373" t="s">
        <v>404</v>
      </c>
      <c r="L373" t="s">
        <v>709</v>
      </c>
      <c r="M373" t="s">
        <v>145</v>
      </c>
      <c r="N373" t="s">
        <v>2537</v>
      </c>
      <c r="O373" t="s">
        <v>154</v>
      </c>
      <c r="P373" t="s">
        <v>6</v>
      </c>
    </row>
    <row r="374" spans="1:16" x14ac:dyDescent="0.25">
      <c r="A374" s="88" t="s">
        <v>118</v>
      </c>
      <c r="B374" s="88" t="s">
        <v>25</v>
      </c>
      <c r="C374" s="89" t="s">
        <v>482</v>
      </c>
      <c r="D374" t="s">
        <v>2484</v>
      </c>
      <c r="E374" t="s">
        <v>840</v>
      </c>
      <c r="F374" t="s">
        <v>2478</v>
      </c>
      <c r="G374" t="s">
        <v>2485</v>
      </c>
      <c r="H374" t="s">
        <v>475</v>
      </c>
      <c r="I374" t="s">
        <v>228</v>
      </c>
      <c r="J374" t="s">
        <v>581</v>
      </c>
      <c r="K374" t="s">
        <v>581</v>
      </c>
      <c r="L374" t="s">
        <v>770</v>
      </c>
      <c r="M374" t="s">
        <v>770</v>
      </c>
      <c r="N374" t="s">
        <v>2490</v>
      </c>
      <c r="O374" t="s">
        <v>155</v>
      </c>
      <c r="P374" t="s">
        <v>6</v>
      </c>
    </row>
    <row r="375" spans="1:16" x14ac:dyDescent="0.25">
      <c r="A375" s="88" t="s">
        <v>118</v>
      </c>
      <c r="B375" s="88" t="s">
        <v>25</v>
      </c>
      <c r="C375" s="89">
        <v>42824</v>
      </c>
      <c r="D375" t="s">
        <v>2500</v>
      </c>
      <c r="E375" t="s">
        <v>1885</v>
      </c>
      <c r="F375" t="s">
        <v>1310</v>
      </c>
      <c r="G375" t="s">
        <v>2501</v>
      </c>
      <c r="H375" t="s">
        <v>1528</v>
      </c>
      <c r="I375" t="s">
        <v>535</v>
      </c>
      <c r="J375" t="s">
        <v>770</v>
      </c>
      <c r="K375" t="s">
        <v>592</v>
      </c>
      <c r="N375" t="s">
        <v>474</v>
      </c>
      <c r="O375" t="s">
        <v>523</v>
      </c>
      <c r="P375" t="s">
        <v>1436</v>
      </c>
    </row>
    <row r="376" spans="1:16" x14ac:dyDescent="0.25">
      <c r="A376" s="88" t="s">
        <v>118</v>
      </c>
      <c r="B376" s="88" t="s">
        <v>25</v>
      </c>
      <c r="C376" s="89">
        <v>42824</v>
      </c>
      <c r="D376" t="s">
        <v>2502</v>
      </c>
      <c r="E376" t="s">
        <v>2504</v>
      </c>
      <c r="F376" t="s">
        <v>1310</v>
      </c>
      <c r="G376" t="s">
        <v>2503</v>
      </c>
      <c r="H376" t="s">
        <v>475</v>
      </c>
      <c r="I376" t="s">
        <v>228</v>
      </c>
      <c r="N376" t="s">
        <v>474</v>
      </c>
      <c r="O376" t="s">
        <v>1028</v>
      </c>
      <c r="P376" t="s">
        <v>1436</v>
      </c>
    </row>
    <row r="377" spans="1:16" x14ac:dyDescent="0.25">
      <c r="A377" s="88" t="s">
        <v>117</v>
      </c>
      <c r="B377" s="88" t="s">
        <v>127</v>
      </c>
      <c r="C377" s="89">
        <v>42801</v>
      </c>
      <c r="D377" t="s">
        <v>2585</v>
      </c>
      <c r="E377" t="s">
        <v>2507</v>
      </c>
      <c r="F377" t="s">
        <v>272</v>
      </c>
      <c r="G377" t="s">
        <v>2522</v>
      </c>
      <c r="H377" t="s">
        <v>237</v>
      </c>
      <c r="I377" t="s">
        <v>226</v>
      </c>
      <c r="J377" t="s">
        <v>1370</v>
      </c>
      <c r="K377" t="s">
        <v>592</v>
      </c>
      <c r="L377" t="s">
        <v>2487</v>
      </c>
      <c r="M377" t="s">
        <v>729</v>
      </c>
      <c r="N377" t="s">
        <v>474</v>
      </c>
      <c r="O377" t="s">
        <v>153</v>
      </c>
      <c r="P377" t="s">
        <v>6</v>
      </c>
    </row>
    <row r="378" spans="1:16" x14ac:dyDescent="0.25">
      <c r="A378" s="88" t="s">
        <v>117</v>
      </c>
      <c r="B378" s="88" t="s">
        <v>127</v>
      </c>
      <c r="C378" s="89">
        <v>42776</v>
      </c>
      <c r="D378" t="s">
        <v>2526</v>
      </c>
      <c r="E378" t="s">
        <v>2258</v>
      </c>
      <c r="F378" t="s">
        <v>1144</v>
      </c>
      <c r="G378" t="s">
        <v>2530</v>
      </c>
      <c r="H378" t="s">
        <v>386</v>
      </c>
      <c r="I378" t="s">
        <v>228</v>
      </c>
      <c r="J378" t="s">
        <v>385</v>
      </c>
      <c r="K378" t="s">
        <v>147</v>
      </c>
      <c r="L378" t="s">
        <v>632</v>
      </c>
      <c r="M378" t="s">
        <v>232</v>
      </c>
      <c r="N378" t="s">
        <v>474</v>
      </c>
      <c r="O378" t="s">
        <v>154</v>
      </c>
      <c r="P378" t="s">
        <v>6</v>
      </c>
    </row>
    <row r="379" spans="1:16" x14ac:dyDescent="0.25">
      <c r="A379" s="88" t="s">
        <v>117</v>
      </c>
      <c r="B379" s="88" t="s">
        <v>25</v>
      </c>
      <c r="C379" s="89">
        <v>42801</v>
      </c>
      <c r="D379" t="s">
        <v>2511</v>
      </c>
      <c r="E379" t="s">
        <v>417</v>
      </c>
      <c r="F379" t="s">
        <v>425</v>
      </c>
      <c r="G379" t="s">
        <v>2512</v>
      </c>
      <c r="H379" t="s">
        <v>386</v>
      </c>
      <c r="I379" t="s">
        <v>228</v>
      </c>
      <c r="J379" t="s">
        <v>527</v>
      </c>
      <c r="K379" t="s">
        <v>225</v>
      </c>
      <c r="L379" t="s">
        <v>235</v>
      </c>
      <c r="M379" t="s">
        <v>234</v>
      </c>
      <c r="N379" t="s">
        <v>805</v>
      </c>
      <c r="O379" t="s">
        <v>154</v>
      </c>
      <c r="P379" t="s">
        <v>28</v>
      </c>
    </row>
    <row r="380" spans="1:16" x14ac:dyDescent="0.25">
      <c r="A380" s="88" t="s">
        <v>117</v>
      </c>
      <c r="B380" s="88" t="s">
        <v>25</v>
      </c>
      <c r="C380" s="89">
        <v>42801</v>
      </c>
      <c r="D380" t="s">
        <v>2515</v>
      </c>
      <c r="E380" t="s">
        <v>90</v>
      </c>
      <c r="F380" t="s">
        <v>1627</v>
      </c>
      <c r="G380" t="s">
        <v>2623</v>
      </c>
      <c r="H380" t="s">
        <v>1406</v>
      </c>
      <c r="I380" t="s">
        <v>2621</v>
      </c>
      <c r="J380" t="s">
        <v>386</v>
      </c>
      <c r="K380" t="s">
        <v>2540</v>
      </c>
      <c r="L380" t="s">
        <v>403</v>
      </c>
      <c r="M380" t="s">
        <v>2622</v>
      </c>
      <c r="N380" t="s">
        <v>772</v>
      </c>
      <c r="O380" t="s">
        <v>154</v>
      </c>
      <c r="P380" t="s">
        <v>6</v>
      </c>
    </row>
    <row r="381" spans="1:16" x14ac:dyDescent="0.25">
      <c r="A381" s="88" t="s">
        <v>118</v>
      </c>
      <c r="B381" s="88" t="s">
        <v>25</v>
      </c>
      <c r="C381" s="89">
        <v>42976</v>
      </c>
      <c r="D381" t="s">
        <v>2839</v>
      </c>
      <c r="E381" t="s">
        <v>2841</v>
      </c>
      <c r="F381" t="s">
        <v>467</v>
      </c>
      <c r="G381" t="s">
        <v>2842</v>
      </c>
      <c r="H381" t="s">
        <v>225</v>
      </c>
      <c r="I381" t="s">
        <v>1557</v>
      </c>
      <c r="O381" t="s">
        <v>153</v>
      </c>
      <c r="P381" t="s">
        <v>555</v>
      </c>
    </row>
    <row r="382" spans="1:16" x14ac:dyDescent="0.25">
      <c r="A382" s="88" t="s">
        <v>117</v>
      </c>
      <c r="B382" s="88" t="s">
        <v>25</v>
      </c>
      <c r="C382" s="89">
        <v>42801</v>
      </c>
      <c r="D382" t="s">
        <v>2517</v>
      </c>
      <c r="E382" t="s">
        <v>599</v>
      </c>
      <c r="F382" t="s">
        <v>258</v>
      </c>
      <c r="G382" t="s">
        <v>2147</v>
      </c>
      <c r="H382" t="s">
        <v>385</v>
      </c>
      <c r="I382" t="s">
        <v>2578</v>
      </c>
      <c r="J382" t="s">
        <v>237</v>
      </c>
      <c r="K382" t="s">
        <v>226</v>
      </c>
      <c r="N382" t="s">
        <v>1890</v>
      </c>
      <c r="O382" t="s">
        <v>155</v>
      </c>
      <c r="P382" t="s">
        <v>6</v>
      </c>
    </row>
    <row r="383" spans="1:16" x14ac:dyDescent="0.25">
      <c r="A383" s="88" t="s">
        <v>118</v>
      </c>
      <c r="B383" s="88" t="s">
        <v>25</v>
      </c>
      <c r="C383" s="89">
        <v>43025</v>
      </c>
      <c r="D383" t="s">
        <v>2845</v>
      </c>
      <c r="E383" t="s">
        <v>2847</v>
      </c>
      <c r="F383" t="s">
        <v>467</v>
      </c>
      <c r="G383" t="s">
        <v>2842</v>
      </c>
      <c r="H383" t="s">
        <v>225</v>
      </c>
      <c r="I383" t="s">
        <v>1557</v>
      </c>
      <c r="O383" t="s">
        <v>153</v>
      </c>
      <c r="P383" t="s">
        <v>519</v>
      </c>
    </row>
    <row r="384" spans="1:16" x14ac:dyDescent="0.25">
      <c r="A384" s="88" t="s">
        <v>118</v>
      </c>
      <c r="B384" s="88" t="s">
        <v>1146</v>
      </c>
      <c r="C384" s="89"/>
      <c r="D384" t="s">
        <v>2529</v>
      </c>
      <c r="E384" t="s">
        <v>2460</v>
      </c>
      <c r="F384" t="s">
        <v>2050</v>
      </c>
      <c r="G384" t="s">
        <v>2532</v>
      </c>
      <c r="H384" t="s">
        <v>385</v>
      </c>
      <c r="I384" t="s">
        <v>147</v>
      </c>
      <c r="J384" t="s">
        <v>527</v>
      </c>
      <c r="K384" t="s">
        <v>225</v>
      </c>
      <c r="L384" t="s">
        <v>405</v>
      </c>
      <c r="M384" t="s">
        <v>404</v>
      </c>
      <c r="N384" t="s">
        <v>474</v>
      </c>
      <c r="O384" t="s">
        <v>154</v>
      </c>
      <c r="P384" t="s">
        <v>6</v>
      </c>
    </row>
    <row r="385" spans="1:16" x14ac:dyDescent="0.25">
      <c r="A385" s="88" t="s">
        <v>117</v>
      </c>
      <c r="B385" s="88" t="s">
        <v>1146</v>
      </c>
      <c r="C385" s="89">
        <v>42801</v>
      </c>
      <c r="D385" t="s">
        <v>2542</v>
      </c>
      <c r="E385" t="s">
        <v>2593</v>
      </c>
      <c r="F385" t="s">
        <v>2041</v>
      </c>
      <c r="G385" t="s">
        <v>2545</v>
      </c>
      <c r="H385" t="s">
        <v>2407</v>
      </c>
      <c r="I385" t="s">
        <v>958</v>
      </c>
      <c r="J385" t="s">
        <v>1777</v>
      </c>
      <c r="K385" t="s">
        <v>930</v>
      </c>
      <c r="L385" t="s">
        <v>235</v>
      </c>
      <c r="M385" t="s">
        <v>234</v>
      </c>
      <c r="N385" t="s">
        <v>474</v>
      </c>
      <c r="O385" t="s">
        <v>154</v>
      </c>
      <c r="P385" t="s">
        <v>6</v>
      </c>
    </row>
    <row r="386" spans="1:16" x14ac:dyDescent="0.25">
      <c r="A386" s="88" t="s">
        <v>117</v>
      </c>
      <c r="B386" s="88" t="s">
        <v>1146</v>
      </c>
      <c r="C386" s="89">
        <v>42934</v>
      </c>
      <c r="D386" t="s">
        <v>2546</v>
      </c>
      <c r="E386" t="s">
        <v>1179</v>
      </c>
      <c r="F386" t="s">
        <v>1244</v>
      </c>
      <c r="G386" t="s">
        <v>2763</v>
      </c>
      <c r="H386" t="s">
        <v>2551</v>
      </c>
      <c r="I386" t="s">
        <v>1036</v>
      </c>
      <c r="J386" t="s">
        <v>235</v>
      </c>
      <c r="K386" t="s">
        <v>234</v>
      </c>
      <c r="L386" t="s">
        <v>774</v>
      </c>
      <c r="M386" t="s">
        <v>538</v>
      </c>
      <c r="N386" t="s">
        <v>474</v>
      </c>
      <c r="O386" t="s">
        <v>154</v>
      </c>
      <c r="P386" t="s">
        <v>6</v>
      </c>
    </row>
    <row r="387" spans="1:16" x14ac:dyDescent="0.25">
      <c r="A387" s="88" t="s">
        <v>117</v>
      </c>
      <c r="B387" s="88" t="s">
        <v>1146</v>
      </c>
      <c r="C387" s="89" t="s">
        <v>493</v>
      </c>
      <c r="D387" t="s">
        <v>2550</v>
      </c>
      <c r="E387" t="s">
        <v>1179</v>
      </c>
      <c r="F387" t="s">
        <v>1244</v>
      </c>
      <c r="G387" t="s">
        <v>2547</v>
      </c>
      <c r="H387" t="s">
        <v>386</v>
      </c>
      <c r="I387" t="s">
        <v>228</v>
      </c>
      <c r="J387" t="s">
        <v>405</v>
      </c>
      <c r="K387" t="s">
        <v>404</v>
      </c>
      <c r="L387" t="s">
        <v>770</v>
      </c>
      <c r="M387" t="s">
        <v>592</v>
      </c>
      <c r="N387" t="s">
        <v>474</v>
      </c>
      <c r="O387" t="s">
        <v>154</v>
      </c>
      <c r="P387" t="s">
        <v>6</v>
      </c>
    </row>
    <row r="388" spans="1:16" x14ac:dyDescent="0.25">
      <c r="A388" s="88" t="s">
        <v>117</v>
      </c>
      <c r="B388" s="88" t="s">
        <v>1146</v>
      </c>
      <c r="C388" s="89" t="s">
        <v>493</v>
      </c>
      <c r="D388" t="s">
        <v>2554</v>
      </c>
      <c r="E388" t="s">
        <v>2460</v>
      </c>
      <c r="F388" t="s">
        <v>2041</v>
      </c>
      <c r="G388" t="s">
        <v>2556</v>
      </c>
      <c r="H388" t="s">
        <v>2555</v>
      </c>
      <c r="I388" t="s">
        <v>2136</v>
      </c>
      <c r="J388" t="s">
        <v>235</v>
      </c>
      <c r="K388" t="s">
        <v>234</v>
      </c>
      <c r="L388" t="s">
        <v>405</v>
      </c>
      <c r="M388" t="s">
        <v>404</v>
      </c>
      <c r="N388" t="s">
        <v>474</v>
      </c>
      <c r="O388" t="s">
        <v>154</v>
      </c>
      <c r="P388" t="s">
        <v>6</v>
      </c>
    </row>
    <row r="389" spans="1:16" x14ac:dyDescent="0.25">
      <c r="A389" s="88" t="s">
        <v>117</v>
      </c>
      <c r="B389" s="88" t="s">
        <v>1146</v>
      </c>
      <c r="C389" s="89" t="s">
        <v>493</v>
      </c>
      <c r="D389" t="s">
        <v>2558</v>
      </c>
      <c r="F389" t="s">
        <v>2041</v>
      </c>
      <c r="G389" t="s">
        <v>2559</v>
      </c>
      <c r="H389" t="s">
        <v>403</v>
      </c>
      <c r="I389" t="s">
        <v>226</v>
      </c>
      <c r="J389" t="s">
        <v>612</v>
      </c>
      <c r="K389" t="s">
        <v>561</v>
      </c>
      <c r="L389" t="s">
        <v>774</v>
      </c>
      <c r="M389" t="s">
        <v>538</v>
      </c>
      <c r="N389" t="s">
        <v>474</v>
      </c>
      <c r="O389" t="s">
        <v>154</v>
      </c>
      <c r="P389" t="s">
        <v>579</v>
      </c>
    </row>
    <row r="390" spans="1:16" x14ac:dyDescent="0.25">
      <c r="A390" s="88" t="s">
        <v>117</v>
      </c>
      <c r="B390" s="88" t="s">
        <v>127</v>
      </c>
      <c r="C390" s="89">
        <v>42801</v>
      </c>
      <c r="D390" t="s">
        <v>2565</v>
      </c>
      <c r="E390" t="s">
        <v>2020</v>
      </c>
      <c r="F390" t="s">
        <v>1985</v>
      </c>
      <c r="G390" t="s">
        <v>2566</v>
      </c>
      <c r="H390" t="s">
        <v>235</v>
      </c>
      <c r="I390" t="s">
        <v>234</v>
      </c>
      <c r="J390" t="s">
        <v>405</v>
      </c>
      <c r="K390" t="s">
        <v>723</v>
      </c>
      <c r="L390" t="s">
        <v>385</v>
      </c>
      <c r="M390" t="s">
        <v>147</v>
      </c>
      <c r="N390" t="s">
        <v>474</v>
      </c>
      <c r="O390" t="s">
        <v>154</v>
      </c>
      <c r="P390" t="s">
        <v>6</v>
      </c>
    </row>
    <row r="391" spans="1:16" x14ac:dyDescent="0.25">
      <c r="A391" s="88" t="s">
        <v>117</v>
      </c>
      <c r="B391" s="88" t="s">
        <v>25</v>
      </c>
      <c r="C391" s="89"/>
      <c r="D391" t="s">
        <v>2580</v>
      </c>
      <c r="E391" t="s">
        <v>383</v>
      </c>
      <c r="F391" t="s">
        <v>467</v>
      </c>
      <c r="G391" t="s">
        <v>2568</v>
      </c>
      <c r="H391" t="s">
        <v>405</v>
      </c>
      <c r="I391" t="s">
        <v>404</v>
      </c>
      <c r="J391" t="s">
        <v>235</v>
      </c>
      <c r="K391" t="s">
        <v>234</v>
      </c>
      <c r="L391" t="s">
        <v>385</v>
      </c>
      <c r="M391" t="s">
        <v>147</v>
      </c>
      <c r="N391" t="s">
        <v>1900</v>
      </c>
      <c r="O391" t="s">
        <v>154</v>
      </c>
      <c r="P391" t="s">
        <v>6</v>
      </c>
    </row>
    <row r="392" spans="1:16" x14ac:dyDescent="0.25">
      <c r="A392" s="88" t="s">
        <v>117</v>
      </c>
      <c r="B392" s="88" t="s">
        <v>25</v>
      </c>
      <c r="C392" s="89">
        <v>42801</v>
      </c>
      <c r="D392" t="s">
        <v>2570</v>
      </c>
      <c r="E392" t="s">
        <v>17</v>
      </c>
      <c r="F392" t="s">
        <v>679</v>
      </c>
      <c r="G392" t="s">
        <v>1417</v>
      </c>
      <c r="H392" t="s">
        <v>1379</v>
      </c>
      <c r="J392" t="s">
        <v>1418</v>
      </c>
      <c r="L392" t="s">
        <v>1419</v>
      </c>
      <c r="N392" t="s">
        <v>1792</v>
      </c>
      <c r="O392" t="s">
        <v>153</v>
      </c>
      <c r="P392" t="s">
        <v>39</v>
      </c>
    </row>
    <row r="393" spans="1:16" x14ac:dyDescent="0.25">
      <c r="A393" s="88" t="s">
        <v>117</v>
      </c>
      <c r="B393" s="88" t="s">
        <v>127</v>
      </c>
      <c r="C393" s="89">
        <v>42801</v>
      </c>
      <c r="D393" t="s">
        <v>2572</v>
      </c>
      <c r="E393" t="s">
        <v>2082</v>
      </c>
      <c r="F393" t="s">
        <v>29</v>
      </c>
      <c r="G393" t="s">
        <v>2573</v>
      </c>
      <c r="H393" t="s">
        <v>385</v>
      </c>
      <c r="I393" t="s">
        <v>535</v>
      </c>
      <c r="J393" t="s">
        <v>632</v>
      </c>
      <c r="K393" t="s">
        <v>232</v>
      </c>
      <c r="L393" t="s">
        <v>1345</v>
      </c>
      <c r="M393" t="s">
        <v>228</v>
      </c>
      <c r="N393" t="s">
        <v>474</v>
      </c>
      <c r="O393" t="s">
        <v>154</v>
      </c>
      <c r="P393" t="s">
        <v>6</v>
      </c>
    </row>
    <row r="394" spans="1:16" x14ac:dyDescent="0.25">
      <c r="A394" s="88" t="s">
        <v>117</v>
      </c>
      <c r="B394" s="88" t="s">
        <v>25</v>
      </c>
      <c r="C394" s="89"/>
      <c r="D394" t="s">
        <v>2638</v>
      </c>
      <c r="E394" t="s">
        <v>2587</v>
      </c>
      <c r="F394" t="s">
        <v>1092</v>
      </c>
      <c r="G394" t="s">
        <v>2588</v>
      </c>
      <c r="H394" t="s">
        <v>1406</v>
      </c>
      <c r="I394" t="s">
        <v>1407</v>
      </c>
      <c r="J394" t="s">
        <v>235</v>
      </c>
      <c r="K394" t="s">
        <v>234</v>
      </c>
      <c r="N394" t="s">
        <v>1186</v>
      </c>
      <c r="O394" t="s">
        <v>154</v>
      </c>
      <c r="P394" t="s">
        <v>6</v>
      </c>
    </row>
    <row r="395" spans="1:16" x14ac:dyDescent="0.25">
      <c r="A395" s="88" t="s">
        <v>117</v>
      </c>
      <c r="B395" s="88" t="s">
        <v>25</v>
      </c>
      <c r="C395" s="89"/>
      <c r="D395" t="s">
        <v>2589</v>
      </c>
      <c r="E395" t="s">
        <v>1386</v>
      </c>
      <c r="F395" t="s">
        <v>1627</v>
      </c>
      <c r="G395" t="s">
        <v>2637</v>
      </c>
      <c r="H395" t="s">
        <v>235</v>
      </c>
      <c r="I395" t="s">
        <v>234</v>
      </c>
      <c r="J395" t="s">
        <v>1777</v>
      </c>
      <c r="K395" t="s">
        <v>930</v>
      </c>
      <c r="L395" t="s">
        <v>1656</v>
      </c>
      <c r="M395" t="s">
        <v>225</v>
      </c>
      <c r="N395" t="s">
        <v>1185</v>
      </c>
      <c r="O395" t="s">
        <v>155</v>
      </c>
      <c r="P395" t="s">
        <v>6</v>
      </c>
    </row>
    <row r="396" spans="1:16" x14ac:dyDescent="0.25">
      <c r="A396" s="88" t="s">
        <v>117</v>
      </c>
      <c r="B396" s="88" t="s">
        <v>127</v>
      </c>
      <c r="C396" s="89">
        <v>42801</v>
      </c>
      <c r="D396" t="s">
        <v>2591</v>
      </c>
      <c r="E396" t="s">
        <v>861</v>
      </c>
      <c r="F396" t="s">
        <v>71</v>
      </c>
      <c r="G396" t="s">
        <v>2600</v>
      </c>
      <c r="H396" t="s">
        <v>403</v>
      </c>
      <c r="J396" t="s">
        <v>709</v>
      </c>
      <c r="L396" t="s">
        <v>633</v>
      </c>
      <c r="N396" t="s">
        <v>474</v>
      </c>
      <c r="O396" t="s">
        <v>154</v>
      </c>
      <c r="P396" t="s">
        <v>6</v>
      </c>
    </row>
    <row r="397" spans="1:16" x14ac:dyDescent="0.25">
      <c r="A397" s="88" t="s">
        <v>117</v>
      </c>
      <c r="B397" s="88" t="s">
        <v>25</v>
      </c>
      <c r="C397" s="89">
        <v>42794</v>
      </c>
      <c r="D397" t="s">
        <v>2599</v>
      </c>
      <c r="E397" t="s">
        <v>552</v>
      </c>
      <c r="F397" t="s">
        <v>2495</v>
      </c>
      <c r="G397" t="s">
        <v>2579</v>
      </c>
      <c r="H397" t="s">
        <v>386</v>
      </c>
      <c r="I397" t="s">
        <v>228</v>
      </c>
      <c r="J397" t="s">
        <v>1406</v>
      </c>
      <c r="K397" t="s">
        <v>1407</v>
      </c>
      <c r="L397" t="s">
        <v>956</v>
      </c>
      <c r="M397" t="s">
        <v>957</v>
      </c>
      <c r="N397" t="s">
        <v>1169</v>
      </c>
      <c r="O397" t="s">
        <v>154</v>
      </c>
      <c r="P397" t="s">
        <v>6</v>
      </c>
    </row>
    <row r="398" spans="1:16" x14ac:dyDescent="0.25">
      <c r="A398" s="88" t="s">
        <v>117</v>
      </c>
      <c r="B398" s="88" t="s">
        <v>25</v>
      </c>
      <c r="C398" s="89"/>
      <c r="D398" t="s">
        <v>2601</v>
      </c>
      <c r="E398" t="s">
        <v>2404</v>
      </c>
      <c r="F398" t="s">
        <v>2495</v>
      </c>
      <c r="G398" t="s">
        <v>2647</v>
      </c>
      <c r="H398" t="s">
        <v>475</v>
      </c>
      <c r="I398" t="s">
        <v>228</v>
      </c>
      <c r="J398" t="s">
        <v>1733</v>
      </c>
      <c r="K398" t="s">
        <v>1859</v>
      </c>
      <c r="L398" t="s">
        <v>476</v>
      </c>
      <c r="M398" t="s">
        <v>145</v>
      </c>
      <c r="N398" t="s">
        <v>503</v>
      </c>
      <c r="O398" t="s">
        <v>153</v>
      </c>
      <c r="P398" t="s">
        <v>28</v>
      </c>
    </row>
    <row r="399" spans="1:16" x14ac:dyDescent="0.25">
      <c r="A399" s="88" t="s">
        <v>117</v>
      </c>
      <c r="B399" s="88" t="s">
        <v>25</v>
      </c>
      <c r="C399" s="89"/>
      <c r="D399" t="s">
        <v>2605</v>
      </c>
      <c r="E399" t="s">
        <v>2648</v>
      </c>
      <c r="F399" t="s">
        <v>69</v>
      </c>
      <c r="G399" t="s">
        <v>2613</v>
      </c>
      <c r="H399" t="s">
        <v>386</v>
      </c>
      <c r="I399" t="s">
        <v>228</v>
      </c>
      <c r="J399" t="s">
        <v>1406</v>
      </c>
      <c r="K399" t="s">
        <v>1407</v>
      </c>
      <c r="N399" t="s">
        <v>496</v>
      </c>
      <c r="O399" t="s">
        <v>154</v>
      </c>
      <c r="P399" t="s">
        <v>6</v>
      </c>
    </row>
    <row r="400" spans="1:16" x14ac:dyDescent="0.25">
      <c r="A400" s="88" t="s">
        <v>117</v>
      </c>
      <c r="B400" s="88" t="s">
        <v>267</v>
      </c>
      <c r="C400" s="89">
        <v>42801</v>
      </c>
      <c r="D400" t="s">
        <v>2617</v>
      </c>
      <c r="E400" t="s">
        <v>842</v>
      </c>
      <c r="F400" t="s">
        <v>1047</v>
      </c>
      <c r="G400" t="s">
        <v>2609</v>
      </c>
      <c r="H400" t="s">
        <v>2608</v>
      </c>
      <c r="I400" t="s">
        <v>416</v>
      </c>
      <c r="J400" t="s">
        <v>1468</v>
      </c>
      <c r="K400" t="s">
        <v>521</v>
      </c>
      <c r="N400" t="s">
        <v>474</v>
      </c>
      <c r="O400" t="s">
        <v>154</v>
      </c>
      <c r="P400" t="s">
        <v>6</v>
      </c>
    </row>
    <row r="401" spans="1:16" x14ac:dyDescent="0.25">
      <c r="A401" s="88" t="s">
        <v>117</v>
      </c>
      <c r="B401" s="88" t="s">
        <v>25</v>
      </c>
      <c r="C401" s="89">
        <v>43088</v>
      </c>
      <c r="D401" t="s">
        <v>2898</v>
      </c>
      <c r="E401" t="s">
        <v>74</v>
      </c>
      <c r="F401" t="s">
        <v>467</v>
      </c>
      <c r="G401" t="s">
        <v>565</v>
      </c>
      <c r="H401" t="s">
        <v>565</v>
      </c>
      <c r="I401" t="s">
        <v>482</v>
      </c>
      <c r="N401" t="s">
        <v>2899</v>
      </c>
      <c r="O401" t="s">
        <v>153</v>
      </c>
      <c r="P401" t="s">
        <v>18</v>
      </c>
    </row>
    <row r="402" spans="1:16" x14ac:dyDescent="0.25">
      <c r="A402" s="88" t="s">
        <v>117</v>
      </c>
      <c r="B402" s="88" t="s">
        <v>25</v>
      </c>
      <c r="C402" s="89"/>
      <c r="D402" t="s">
        <v>2611</v>
      </c>
      <c r="E402" t="s">
        <v>36</v>
      </c>
      <c r="F402" t="s">
        <v>262</v>
      </c>
      <c r="G402" t="s">
        <v>2613</v>
      </c>
      <c r="H402" t="s">
        <v>386</v>
      </c>
      <c r="I402" t="s">
        <v>228</v>
      </c>
      <c r="J402" t="s">
        <v>1406</v>
      </c>
      <c r="K402" t="s">
        <v>1407</v>
      </c>
      <c r="N402" t="s">
        <v>1684</v>
      </c>
      <c r="O402" t="s">
        <v>154</v>
      </c>
      <c r="P402" t="s">
        <v>6</v>
      </c>
    </row>
    <row r="403" spans="1:16" x14ac:dyDescent="0.25">
      <c r="A403" s="88" t="s">
        <v>117</v>
      </c>
      <c r="B403" s="88" t="s">
        <v>25</v>
      </c>
      <c r="C403" s="89"/>
      <c r="D403" t="s">
        <v>2614</v>
      </c>
      <c r="E403" t="s">
        <v>36</v>
      </c>
      <c r="F403" t="s">
        <v>262</v>
      </c>
      <c r="G403" t="s">
        <v>2616</v>
      </c>
      <c r="H403" t="s">
        <v>385</v>
      </c>
      <c r="I403" t="s">
        <v>147</v>
      </c>
      <c r="J403" t="s">
        <v>1406</v>
      </c>
      <c r="K403" t="s">
        <v>1407</v>
      </c>
      <c r="N403" t="s">
        <v>1488</v>
      </c>
      <c r="O403" t="s">
        <v>154</v>
      </c>
      <c r="P403" t="s">
        <v>6</v>
      </c>
    </row>
    <row r="404" spans="1:16" x14ac:dyDescent="0.25">
      <c r="A404" s="88" t="s">
        <v>117</v>
      </c>
      <c r="B404" s="88" t="s">
        <v>127</v>
      </c>
      <c r="C404" s="89"/>
      <c r="D404" t="s">
        <v>2628</v>
      </c>
      <c r="E404" t="s">
        <v>2258</v>
      </c>
      <c r="F404" t="s">
        <v>1144</v>
      </c>
      <c r="G404" t="s">
        <v>2629</v>
      </c>
      <c r="H404" t="s">
        <v>1481</v>
      </c>
      <c r="I404" t="s">
        <v>1482</v>
      </c>
      <c r="J404" t="s">
        <v>632</v>
      </c>
      <c r="K404" t="s">
        <v>232</v>
      </c>
      <c r="L404" t="s">
        <v>385</v>
      </c>
      <c r="M404" t="s">
        <v>147</v>
      </c>
      <c r="N404" t="s">
        <v>474</v>
      </c>
      <c r="O404" t="s">
        <v>154</v>
      </c>
      <c r="P404" t="s">
        <v>6</v>
      </c>
    </row>
    <row r="405" spans="1:16" x14ac:dyDescent="0.25">
      <c r="A405" s="88" t="s">
        <v>117</v>
      </c>
      <c r="B405" s="88" t="s">
        <v>1146</v>
      </c>
      <c r="C405" s="89">
        <v>42871</v>
      </c>
      <c r="D405" t="s">
        <v>2631</v>
      </c>
      <c r="E405" t="s">
        <v>2460</v>
      </c>
      <c r="F405" t="s">
        <v>2041</v>
      </c>
      <c r="G405" t="s">
        <v>2632</v>
      </c>
      <c r="H405" t="s">
        <v>386</v>
      </c>
      <c r="I405" t="s">
        <v>228</v>
      </c>
      <c r="J405" t="s">
        <v>609</v>
      </c>
      <c r="K405" t="s">
        <v>608</v>
      </c>
      <c r="L405" t="s">
        <v>998</v>
      </c>
      <c r="M405" t="s">
        <v>2442</v>
      </c>
      <c r="N405" t="s">
        <v>625</v>
      </c>
      <c r="O405" t="s">
        <v>154</v>
      </c>
      <c r="P405" t="s">
        <v>6</v>
      </c>
    </row>
    <row r="406" spans="1:16" x14ac:dyDescent="0.25">
      <c r="A406" s="88" t="s">
        <v>117</v>
      </c>
      <c r="B406" s="88" t="s">
        <v>25</v>
      </c>
      <c r="D406" t="s">
        <v>2642</v>
      </c>
      <c r="E406" t="s">
        <v>552</v>
      </c>
      <c r="F406" t="s">
        <v>87</v>
      </c>
      <c r="G406" t="s">
        <v>2210</v>
      </c>
      <c r="H406" t="s">
        <v>386</v>
      </c>
      <c r="I406" t="s">
        <v>228</v>
      </c>
      <c r="J406" t="s">
        <v>385</v>
      </c>
      <c r="K406" t="s">
        <v>147</v>
      </c>
      <c r="L406" t="s">
        <v>403</v>
      </c>
      <c r="M406" t="s">
        <v>226</v>
      </c>
      <c r="N406" t="s">
        <v>2303</v>
      </c>
      <c r="O406" t="s">
        <v>154</v>
      </c>
      <c r="P406" t="s">
        <v>6</v>
      </c>
    </row>
    <row r="407" spans="1:16" x14ac:dyDescent="0.25">
      <c r="A407" s="88" t="s">
        <v>117</v>
      </c>
      <c r="B407" s="88" t="s">
        <v>127</v>
      </c>
      <c r="C407" s="89"/>
      <c r="D407" t="s">
        <v>2645</v>
      </c>
      <c r="E407" t="s">
        <v>1619</v>
      </c>
      <c r="F407" t="s">
        <v>2450</v>
      </c>
      <c r="G407" t="s">
        <v>2667</v>
      </c>
      <c r="H407" t="s">
        <v>1428</v>
      </c>
      <c r="I407" t="s">
        <v>480</v>
      </c>
      <c r="J407" t="s">
        <v>539</v>
      </c>
      <c r="K407" t="s">
        <v>147</v>
      </c>
      <c r="N407" t="s">
        <v>474</v>
      </c>
      <c r="O407" t="s">
        <v>153</v>
      </c>
      <c r="P407" t="s">
        <v>28</v>
      </c>
    </row>
    <row r="408" spans="1:16" x14ac:dyDescent="0.25">
      <c r="A408" s="88" t="s">
        <v>117</v>
      </c>
      <c r="B408" s="88" t="s">
        <v>127</v>
      </c>
      <c r="C408" s="89">
        <v>43249</v>
      </c>
      <c r="D408" t="s">
        <v>2795</v>
      </c>
      <c r="E408" t="s">
        <v>2274</v>
      </c>
      <c r="F408" t="s">
        <v>2796</v>
      </c>
      <c r="G408" t="s">
        <v>2649</v>
      </c>
      <c r="H408" t="s">
        <v>1129</v>
      </c>
      <c r="I408" t="s">
        <v>2068</v>
      </c>
      <c r="J408" t="s">
        <v>770</v>
      </c>
      <c r="K408" t="s">
        <v>479</v>
      </c>
      <c r="L408" t="s">
        <v>1192</v>
      </c>
      <c r="M408" t="s">
        <v>145</v>
      </c>
      <c r="N408" t="s">
        <v>474</v>
      </c>
      <c r="O408" t="s">
        <v>154</v>
      </c>
      <c r="P408" t="s">
        <v>6</v>
      </c>
    </row>
    <row r="409" spans="1:16" x14ac:dyDescent="0.25">
      <c r="A409" s="88" t="s">
        <v>118</v>
      </c>
      <c r="B409" s="88" t="s">
        <v>127</v>
      </c>
      <c r="C409" s="89">
        <v>42871</v>
      </c>
      <c r="D409" t="s">
        <v>2655</v>
      </c>
      <c r="E409" t="s">
        <v>2473</v>
      </c>
      <c r="F409" t="s">
        <v>1985</v>
      </c>
      <c r="G409" t="s">
        <v>2660</v>
      </c>
      <c r="H409" t="s">
        <v>361</v>
      </c>
      <c r="J409" t="s">
        <v>2336</v>
      </c>
      <c r="L409" t="s">
        <v>2069</v>
      </c>
      <c r="N409" t="s">
        <v>239</v>
      </c>
      <c r="O409" t="s">
        <v>153</v>
      </c>
      <c r="P409" t="s">
        <v>28</v>
      </c>
    </row>
    <row r="410" spans="1:16" x14ac:dyDescent="0.25">
      <c r="A410" s="88" t="s">
        <v>118</v>
      </c>
      <c r="B410" s="88" t="s">
        <v>127</v>
      </c>
      <c r="C410" s="89">
        <v>42871</v>
      </c>
      <c r="D410" t="s">
        <v>2657</v>
      </c>
      <c r="E410" t="s">
        <v>2658</v>
      </c>
      <c r="F410" t="s">
        <v>2724</v>
      </c>
      <c r="G410" t="s">
        <v>2726</v>
      </c>
      <c r="H410" t="s">
        <v>225</v>
      </c>
      <c r="J410" t="s">
        <v>226</v>
      </c>
      <c r="L410" t="s">
        <v>2830</v>
      </c>
      <c r="N410" t="s">
        <v>239</v>
      </c>
      <c r="O410" t="s">
        <v>153</v>
      </c>
      <c r="P410" t="s">
        <v>28</v>
      </c>
    </row>
    <row r="411" spans="1:16" x14ac:dyDescent="0.25">
      <c r="A411" s="88" t="s">
        <v>118</v>
      </c>
      <c r="B411" s="88" t="s">
        <v>25</v>
      </c>
      <c r="C411" s="89">
        <v>43088</v>
      </c>
      <c r="D411" t="s">
        <v>2901</v>
      </c>
      <c r="E411" t="s">
        <v>2907</v>
      </c>
      <c r="F411" t="s">
        <v>2392</v>
      </c>
      <c r="G411" t="s">
        <v>2903</v>
      </c>
      <c r="H411" t="s">
        <v>1273</v>
      </c>
      <c r="I411" t="s">
        <v>538</v>
      </c>
      <c r="J411" t="s">
        <v>2902</v>
      </c>
      <c r="K411" t="s">
        <v>147</v>
      </c>
      <c r="L411" t="s">
        <v>235</v>
      </c>
      <c r="M411" t="s">
        <v>235</v>
      </c>
      <c r="N411" t="s">
        <v>746</v>
      </c>
      <c r="O411" t="s">
        <v>155</v>
      </c>
      <c r="P411" t="s">
        <v>39</v>
      </c>
    </row>
    <row r="412" spans="1:16" x14ac:dyDescent="0.25">
      <c r="A412" s="88" t="s">
        <v>118</v>
      </c>
      <c r="B412" s="88" t="s">
        <v>127</v>
      </c>
      <c r="C412" s="89"/>
      <c r="D412" t="s">
        <v>2663</v>
      </c>
      <c r="E412" t="s">
        <v>2666</v>
      </c>
      <c r="F412" t="s">
        <v>2022</v>
      </c>
      <c r="G412" t="s">
        <v>2665</v>
      </c>
      <c r="H412" t="s">
        <v>1067</v>
      </c>
      <c r="N412" t="s">
        <v>239</v>
      </c>
      <c r="O412" t="s">
        <v>153</v>
      </c>
      <c r="P412" t="s">
        <v>6</v>
      </c>
    </row>
    <row r="413" spans="1:16" x14ac:dyDescent="0.25">
      <c r="A413" s="88" t="s">
        <v>117</v>
      </c>
      <c r="B413" s="88" t="s">
        <v>25</v>
      </c>
      <c r="C413" s="89">
        <v>43060</v>
      </c>
      <c r="D413" t="s">
        <v>2669</v>
      </c>
      <c r="E413" t="s">
        <v>383</v>
      </c>
      <c r="F413" t="s">
        <v>258</v>
      </c>
      <c r="G413" t="s">
        <v>2670</v>
      </c>
      <c r="H413" t="s">
        <v>386</v>
      </c>
      <c r="I413" t="s">
        <v>228</v>
      </c>
      <c r="J413" t="s">
        <v>1084</v>
      </c>
      <c r="K413" t="s">
        <v>227</v>
      </c>
      <c r="N413" t="s">
        <v>418</v>
      </c>
      <c r="O413" t="s">
        <v>154</v>
      </c>
      <c r="P413" t="s">
        <v>6</v>
      </c>
    </row>
    <row r="414" spans="1:16" x14ac:dyDescent="0.25">
      <c r="A414" s="88" t="s">
        <v>117</v>
      </c>
      <c r="B414" s="88" t="s">
        <v>25</v>
      </c>
      <c r="C414" s="89">
        <v>42997</v>
      </c>
      <c r="D414" t="s">
        <v>2672</v>
      </c>
      <c r="E414" t="s">
        <v>417</v>
      </c>
      <c r="F414" t="s">
        <v>679</v>
      </c>
      <c r="G414" t="s">
        <v>2674</v>
      </c>
      <c r="H414" t="s">
        <v>2094</v>
      </c>
      <c r="J414" t="s">
        <v>2673</v>
      </c>
      <c r="L414" t="s">
        <v>2096</v>
      </c>
      <c r="N414" t="s">
        <v>1927</v>
      </c>
      <c r="O414" t="s">
        <v>154</v>
      </c>
      <c r="P414" t="s">
        <v>28</v>
      </c>
    </row>
    <row r="415" spans="1:16" x14ac:dyDescent="0.25">
      <c r="A415" s="88" t="s">
        <v>118</v>
      </c>
      <c r="B415" s="88" t="s">
        <v>127</v>
      </c>
      <c r="C415" s="89"/>
      <c r="D415" t="s">
        <v>2678</v>
      </c>
      <c r="E415" t="s">
        <v>2680</v>
      </c>
      <c r="F415" t="s">
        <v>29</v>
      </c>
      <c r="G415" t="s">
        <v>2679</v>
      </c>
      <c r="H415" t="s">
        <v>147</v>
      </c>
      <c r="N415" t="s">
        <v>239</v>
      </c>
      <c r="O415" t="s">
        <v>1028</v>
      </c>
      <c r="P415" t="s">
        <v>519</v>
      </c>
    </row>
    <row r="416" spans="1:16" x14ac:dyDescent="0.25">
      <c r="A416" s="88" t="s">
        <v>117</v>
      </c>
      <c r="B416" s="88" t="s">
        <v>25</v>
      </c>
      <c r="C416" s="89">
        <v>42871</v>
      </c>
      <c r="D416" t="s">
        <v>2685</v>
      </c>
      <c r="E416" t="s">
        <v>383</v>
      </c>
      <c r="F416" t="s">
        <v>258</v>
      </c>
      <c r="G416" t="s">
        <v>2686</v>
      </c>
      <c r="H416" t="s">
        <v>236</v>
      </c>
      <c r="I416" t="s">
        <v>160</v>
      </c>
      <c r="J416" t="s">
        <v>405</v>
      </c>
      <c r="K416" t="s">
        <v>404</v>
      </c>
      <c r="N416" t="s">
        <v>1916</v>
      </c>
      <c r="O416" t="s">
        <v>154</v>
      </c>
      <c r="P416" t="s">
        <v>6</v>
      </c>
    </row>
    <row r="417" spans="1:16" x14ac:dyDescent="0.25">
      <c r="A417" s="88" t="s">
        <v>117</v>
      </c>
      <c r="B417" s="88" t="s">
        <v>127</v>
      </c>
      <c r="C417" s="89">
        <v>42871</v>
      </c>
      <c r="D417" t="s">
        <v>2688</v>
      </c>
      <c r="E417" t="s">
        <v>1799</v>
      </c>
      <c r="F417" t="s">
        <v>272</v>
      </c>
      <c r="G417" t="s">
        <v>2689</v>
      </c>
      <c r="H417" t="s">
        <v>386</v>
      </c>
      <c r="I417" t="s">
        <v>228</v>
      </c>
      <c r="J417" t="s">
        <v>1084</v>
      </c>
      <c r="K417" t="s">
        <v>227</v>
      </c>
      <c r="L417" t="s">
        <v>405</v>
      </c>
      <c r="M417" t="s">
        <v>404</v>
      </c>
      <c r="N417" t="s">
        <v>474</v>
      </c>
      <c r="O417" t="s">
        <v>154</v>
      </c>
      <c r="P417" t="s">
        <v>6</v>
      </c>
    </row>
    <row r="418" spans="1:16" x14ac:dyDescent="0.25">
      <c r="A418" s="88" t="s">
        <v>117</v>
      </c>
      <c r="B418" s="88" t="s">
        <v>127</v>
      </c>
      <c r="C418" s="89">
        <v>42941</v>
      </c>
      <c r="D418" t="s">
        <v>2691</v>
      </c>
      <c r="E418" t="s">
        <v>2258</v>
      </c>
      <c r="F418" t="s">
        <v>1144</v>
      </c>
      <c r="G418" t="s">
        <v>2692</v>
      </c>
      <c r="H418" t="s">
        <v>405</v>
      </c>
      <c r="I418" t="s">
        <v>404</v>
      </c>
      <c r="J418" t="s">
        <v>709</v>
      </c>
      <c r="K418" t="s">
        <v>145</v>
      </c>
      <c r="L418" t="s">
        <v>386</v>
      </c>
      <c r="M418" t="s">
        <v>228</v>
      </c>
      <c r="N418" t="s">
        <v>474</v>
      </c>
      <c r="O418" t="s">
        <v>154</v>
      </c>
      <c r="P418" t="s">
        <v>6</v>
      </c>
    </row>
    <row r="419" spans="1:16" x14ac:dyDescent="0.25">
      <c r="A419" s="88" t="s">
        <v>117</v>
      </c>
      <c r="B419" s="88" t="s">
        <v>127</v>
      </c>
      <c r="C419" s="89">
        <v>42941</v>
      </c>
      <c r="D419" t="s">
        <v>2693</v>
      </c>
      <c r="E419" t="s">
        <v>2420</v>
      </c>
      <c r="F419" t="s">
        <v>29</v>
      </c>
      <c r="G419" t="s">
        <v>2694</v>
      </c>
      <c r="H419" t="s">
        <v>386</v>
      </c>
      <c r="I419" t="s">
        <v>228</v>
      </c>
      <c r="J419" t="s">
        <v>581</v>
      </c>
      <c r="K419" t="s">
        <v>146</v>
      </c>
      <c r="L419" t="s">
        <v>1777</v>
      </c>
      <c r="M419" t="s">
        <v>930</v>
      </c>
      <c r="N419" t="s">
        <v>474</v>
      </c>
      <c r="O419" t="s">
        <v>154</v>
      </c>
      <c r="P419" t="s">
        <v>6</v>
      </c>
    </row>
    <row r="420" spans="1:16" x14ac:dyDescent="0.25">
      <c r="A420" s="88" t="s">
        <v>117</v>
      </c>
      <c r="B420" s="88" t="s">
        <v>1146</v>
      </c>
      <c r="C420" s="89">
        <v>43025</v>
      </c>
      <c r="D420" t="s">
        <v>2776</v>
      </c>
      <c r="E420" t="s">
        <v>2460</v>
      </c>
      <c r="F420" t="s">
        <v>2041</v>
      </c>
      <c r="G420" t="s">
        <v>2210</v>
      </c>
      <c r="H420" t="s">
        <v>386</v>
      </c>
      <c r="I420" t="s">
        <v>228</v>
      </c>
      <c r="J420" t="s">
        <v>385</v>
      </c>
      <c r="K420" t="s">
        <v>147</v>
      </c>
      <c r="L420" t="s">
        <v>403</v>
      </c>
      <c r="M420" t="s">
        <v>226</v>
      </c>
      <c r="N420" t="s">
        <v>474</v>
      </c>
      <c r="O420" t="s">
        <v>154</v>
      </c>
      <c r="P420" t="s">
        <v>6</v>
      </c>
    </row>
    <row r="421" spans="1:16" x14ac:dyDescent="0.25">
      <c r="A421" s="88" t="s">
        <v>118</v>
      </c>
      <c r="B421" s="88" t="s">
        <v>25</v>
      </c>
      <c r="C421" s="89"/>
      <c r="D421" t="s">
        <v>2742</v>
      </c>
      <c r="E421" t="s">
        <v>1421</v>
      </c>
      <c r="F421" t="s">
        <v>2744</v>
      </c>
      <c r="H421" t="s">
        <v>2743</v>
      </c>
      <c r="I421" t="s">
        <v>704</v>
      </c>
      <c r="N421" t="s">
        <v>2735</v>
      </c>
      <c r="O421" t="s">
        <v>153</v>
      </c>
      <c r="P421" t="s">
        <v>28</v>
      </c>
    </row>
    <row r="422" spans="1:16" x14ac:dyDescent="0.25">
      <c r="A422" s="88" t="s">
        <v>118</v>
      </c>
      <c r="B422" s="88" t="s">
        <v>25</v>
      </c>
      <c r="C422" s="89">
        <v>42941</v>
      </c>
      <c r="D422" t="s">
        <v>2728</v>
      </c>
      <c r="E422" t="s">
        <v>552</v>
      </c>
      <c r="F422" t="s">
        <v>2732</v>
      </c>
      <c r="G422" t="s">
        <v>2719</v>
      </c>
      <c r="H422" t="s">
        <v>612</v>
      </c>
      <c r="I422" t="s">
        <v>561</v>
      </c>
      <c r="J422" t="s">
        <v>386</v>
      </c>
      <c r="K422" t="s">
        <v>228</v>
      </c>
      <c r="L422" t="s">
        <v>632</v>
      </c>
      <c r="M422" t="s">
        <v>232</v>
      </c>
      <c r="N422" t="s">
        <v>2736</v>
      </c>
      <c r="O422" t="s">
        <v>154</v>
      </c>
      <c r="P422" t="s">
        <v>6</v>
      </c>
    </row>
    <row r="423" spans="1:16" x14ac:dyDescent="0.25">
      <c r="A423" s="88" t="s">
        <v>117</v>
      </c>
      <c r="B423" s="88" t="s">
        <v>25</v>
      </c>
      <c r="C423" s="89">
        <v>42941</v>
      </c>
      <c r="D423" t="s">
        <v>2695</v>
      </c>
      <c r="E423" t="s">
        <v>383</v>
      </c>
      <c r="F423" t="s">
        <v>679</v>
      </c>
      <c r="G423" t="s">
        <v>2696</v>
      </c>
      <c r="H423" t="s">
        <v>403</v>
      </c>
      <c r="I423" t="s">
        <v>226</v>
      </c>
      <c r="J423" t="s">
        <v>632</v>
      </c>
      <c r="K423" t="s">
        <v>232</v>
      </c>
      <c r="L423" t="s">
        <v>1777</v>
      </c>
      <c r="M423" t="s">
        <v>930</v>
      </c>
      <c r="N423" t="s">
        <v>356</v>
      </c>
      <c r="O423" t="s">
        <v>154</v>
      </c>
      <c r="P423" t="s">
        <v>6</v>
      </c>
    </row>
    <row r="424" spans="1:16" x14ac:dyDescent="0.25">
      <c r="A424" s="88" t="s">
        <v>117</v>
      </c>
      <c r="B424" s="88" t="s">
        <v>127</v>
      </c>
      <c r="C424" s="89">
        <v>42941</v>
      </c>
      <c r="D424" t="s">
        <v>2698</v>
      </c>
      <c r="E424" t="s">
        <v>2367</v>
      </c>
      <c r="F424" t="s">
        <v>1985</v>
      </c>
      <c r="G424" t="s">
        <v>2747</v>
      </c>
      <c r="H424" t="s">
        <v>719</v>
      </c>
      <c r="I424" t="s">
        <v>160</v>
      </c>
      <c r="J424" t="s">
        <v>386</v>
      </c>
      <c r="K424" t="s">
        <v>228</v>
      </c>
      <c r="L424" t="s">
        <v>605</v>
      </c>
      <c r="M424" t="s">
        <v>535</v>
      </c>
      <c r="N424" t="s">
        <v>474</v>
      </c>
      <c r="O424" t="s">
        <v>154</v>
      </c>
      <c r="P424" t="s">
        <v>6</v>
      </c>
    </row>
    <row r="425" spans="1:16" x14ac:dyDescent="0.25">
      <c r="A425" s="88" t="s">
        <v>117</v>
      </c>
      <c r="B425" s="88" t="s">
        <v>25</v>
      </c>
      <c r="C425" s="89">
        <v>42976</v>
      </c>
      <c r="D425" t="s">
        <v>2699</v>
      </c>
      <c r="E425" t="s">
        <v>552</v>
      </c>
      <c r="F425" t="s">
        <v>2495</v>
      </c>
      <c r="G425" t="s">
        <v>2700</v>
      </c>
      <c r="H425" t="s">
        <v>405</v>
      </c>
      <c r="I425" t="s">
        <v>404</v>
      </c>
      <c r="J425" t="s">
        <v>235</v>
      </c>
      <c r="K425" t="s">
        <v>234</v>
      </c>
      <c r="L425" t="s">
        <v>403</v>
      </c>
      <c r="M425" t="s">
        <v>226</v>
      </c>
      <c r="N425" t="s">
        <v>788</v>
      </c>
      <c r="O425" t="s">
        <v>154</v>
      </c>
      <c r="P425" t="s">
        <v>6</v>
      </c>
    </row>
    <row r="426" spans="1:16" x14ac:dyDescent="0.25">
      <c r="A426" s="88" t="s">
        <v>117</v>
      </c>
      <c r="B426" s="88" t="s">
        <v>127</v>
      </c>
      <c r="C426" s="89">
        <v>43025</v>
      </c>
      <c r="D426" t="s">
        <v>2702</v>
      </c>
      <c r="E426" t="s">
        <v>2704</v>
      </c>
      <c r="F426" t="s">
        <v>272</v>
      </c>
      <c r="G426" t="s">
        <v>2703</v>
      </c>
      <c r="H426" t="s">
        <v>385</v>
      </c>
      <c r="I426" t="s">
        <v>147</v>
      </c>
      <c r="J426" t="s">
        <v>386</v>
      </c>
      <c r="K426" t="s">
        <v>228</v>
      </c>
      <c r="L426" t="s">
        <v>1481</v>
      </c>
      <c r="M426" t="s">
        <v>1482</v>
      </c>
      <c r="N426" t="s">
        <v>474</v>
      </c>
      <c r="O426" t="s">
        <v>154</v>
      </c>
      <c r="P426" t="s">
        <v>6</v>
      </c>
    </row>
    <row r="427" spans="1:16" x14ac:dyDescent="0.25">
      <c r="A427" s="88" t="s">
        <v>117</v>
      </c>
      <c r="B427" s="88" t="s">
        <v>25</v>
      </c>
      <c r="C427" s="89">
        <v>42997</v>
      </c>
      <c r="D427" t="s">
        <v>2706</v>
      </c>
      <c r="E427" t="s">
        <v>2404</v>
      </c>
      <c r="F427" t="s">
        <v>1627</v>
      </c>
      <c r="G427" t="s">
        <v>2824</v>
      </c>
      <c r="H427" t="s">
        <v>475</v>
      </c>
      <c r="I427" t="s">
        <v>228</v>
      </c>
      <c r="J427" t="s">
        <v>476</v>
      </c>
      <c r="K427" t="s">
        <v>145</v>
      </c>
      <c r="L427" t="s">
        <v>539</v>
      </c>
      <c r="M427" t="s">
        <v>147</v>
      </c>
      <c r="N427" t="s">
        <v>611</v>
      </c>
      <c r="O427" t="s">
        <v>153</v>
      </c>
      <c r="P427" t="s">
        <v>28</v>
      </c>
    </row>
    <row r="428" spans="1:16" x14ac:dyDescent="0.25">
      <c r="A428" s="88" t="s">
        <v>117</v>
      </c>
      <c r="B428" s="88" t="s">
        <v>25</v>
      </c>
      <c r="C428" s="89">
        <v>42976</v>
      </c>
      <c r="D428" t="s">
        <v>2708</v>
      </c>
      <c r="E428" t="s">
        <v>383</v>
      </c>
      <c r="F428" t="s">
        <v>258</v>
      </c>
      <c r="G428" t="s">
        <v>2709</v>
      </c>
      <c r="H428" t="s">
        <v>768</v>
      </c>
      <c r="I428" t="s">
        <v>724</v>
      </c>
      <c r="J428" t="s">
        <v>709</v>
      </c>
      <c r="K428" t="s">
        <v>145</v>
      </c>
      <c r="N428" t="s">
        <v>1792</v>
      </c>
      <c r="O428" t="s">
        <v>154</v>
      </c>
      <c r="P428" t="s">
        <v>6</v>
      </c>
    </row>
    <row r="429" spans="1:16" x14ac:dyDescent="0.25">
      <c r="A429" s="88" t="s">
        <v>117</v>
      </c>
      <c r="B429" s="88" t="s">
        <v>127</v>
      </c>
      <c r="C429" s="89">
        <v>43228</v>
      </c>
      <c r="D429" t="s">
        <v>2711</v>
      </c>
      <c r="E429" t="s">
        <v>2258</v>
      </c>
      <c r="F429" t="s">
        <v>1144</v>
      </c>
      <c r="G429" t="s">
        <v>2712</v>
      </c>
      <c r="H429" t="s">
        <v>774</v>
      </c>
      <c r="I429" t="s">
        <v>538</v>
      </c>
      <c r="J429" t="s">
        <v>385</v>
      </c>
      <c r="K429" t="s">
        <v>147</v>
      </c>
      <c r="L429" t="s">
        <v>235</v>
      </c>
      <c r="M429" t="s">
        <v>234</v>
      </c>
      <c r="N429" t="s">
        <v>474</v>
      </c>
      <c r="O429" t="s">
        <v>154</v>
      </c>
      <c r="P429" t="s">
        <v>6</v>
      </c>
    </row>
    <row r="430" spans="1:16" x14ac:dyDescent="0.25">
      <c r="A430" s="88" t="s">
        <v>117</v>
      </c>
      <c r="B430" s="88" t="s">
        <v>127</v>
      </c>
      <c r="C430" s="89">
        <v>43060</v>
      </c>
      <c r="D430" t="s">
        <v>2714</v>
      </c>
      <c r="E430" t="s">
        <v>2420</v>
      </c>
      <c r="F430" t="s">
        <v>29</v>
      </c>
      <c r="G430" t="s">
        <v>2715</v>
      </c>
      <c r="H430" t="s">
        <v>386</v>
      </c>
      <c r="I430" t="s">
        <v>228</v>
      </c>
      <c r="J430" t="s">
        <v>385</v>
      </c>
      <c r="K430" t="s">
        <v>147</v>
      </c>
      <c r="L430" t="s">
        <v>405</v>
      </c>
      <c r="M430" t="s">
        <v>404</v>
      </c>
      <c r="N430" t="s">
        <v>474</v>
      </c>
      <c r="O430" t="s">
        <v>154</v>
      </c>
      <c r="P430" t="s">
        <v>6</v>
      </c>
    </row>
    <row r="431" spans="1:16" x14ac:dyDescent="0.25">
      <c r="A431" s="88" t="s">
        <v>117</v>
      </c>
      <c r="B431" s="88" t="s">
        <v>127</v>
      </c>
      <c r="C431" s="89">
        <v>43116</v>
      </c>
      <c r="D431" t="s">
        <v>2717</v>
      </c>
      <c r="E431" t="s">
        <v>2658</v>
      </c>
      <c r="F431" t="s">
        <v>1985</v>
      </c>
      <c r="G431" t="s">
        <v>2884</v>
      </c>
      <c r="H431" t="s">
        <v>2885</v>
      </c>
      <c r="I431" t="s">
        <v>2886</v>
      </c>
      <c r="J431" t="s">
        <v>539</v>
      </c>
      <c r="K431" t="s">
        <v>147</v>
      </c>
      <c r="L431" t="s">
        <v>475</v>
      </c>
      <c r="M431" t="s">
        <v>228</v>
      </c>
      <c r="N431" t="s">
        <v>474</v>
      </c>
      <c r="O431" t="s">
        <v>153</v>
      </c>
      <c r="P431" t="s">
        <v>28</v>
      </c>
    </row>
    <row r="432" spans="1:16" x14ac:dyDescent="0.25">
      <c r="A432" s="88" t="s">
        <v>117</v>
      </c>
      <c r="B432" s="88" t="s">
        <v>25</v>
      </c>
      <c r="C432" s="89">
        <v>42976</v>
      </c>
      <c r="D432" t="s">
        <v>2738</v>
      </c>
      <c r="E432" t="s">
        <v>2245</v>
      </c>
      <c r="F432" t="s">
        <v>467</v>
      </c>
      <c r="G432" t="s">
        <v>2499</v>
      </c>
      <c r="H432" t="s">
        <v>527</v>
      </c>
      <c r="I432" t="s">
        <v>225</v>
      </c>
      <c r="J432" t="s">
        <v>527</v>
      </c>
      <c r="K432" t="s">
        <v>225</v>
      </c>
      <c r="L432" t="s">
        <v>709</v>
      </c>
      <c r="M432" t="s">
        <v>145</v>
      </c>
      <c r="N432" t="s">
        <v>1625</v>
      </c>
      <c r="O432" t="s">
        <v>154</v>
      </c>
      <c r="P432" t="s">
        <v>6</v>
      </c>
    </row>
    <row r="433" spans="1:16" x14ac:dyDescent="0.25">
      <c r="A433" s="88" t="s">
        <v>117</v>
      </c>
      <c r="B433" s="88" t="s">
        <v>1146</v>
      </c>
      <c r="C433" s="89">
        <v>42976</v>
      </c>
      <c r="D433" t="s">
        <v>2749</v>
      </c>
      <c r="E433" t="s">
        <v>2460</v>
      </c>
      <c r="F433" t="s">
        <v>2041</v>
      </c>
      <c r="G433" t="s">
        <v>2564</v>
      </c>
      <c r="H433" t="s">
        <v>527</v>
      </c>
      <c r="I433" t="s">
        <v>225</v>
      </c>
      <c r="J433" t="s">
        <v>405</v>
      </c>
      <c r="K433" t="s">
        <v>404</v>
      </c>
      <c r="L433" t="s">
        <v>403</v>
      </c>
      <c r="M433" t="s">
        <v>226</v>
      </c>
      <c r="N433" t="s">
        <v>474</v>
      </c>
      <c r="O433" t="s">
        <v>154</v>
      </c>
      <c r="P433" t="s">
        <v>6</v>
      </c>
    </row>
    <row r="434" spans="1:16" x14ac:dyDescent="0.25">
      <c r="A434" s="88" t="s">
        <v>118</v>
      </c>
      <c r="B434" s="88" t="s">
        <v>25</v>
      </c>
      <c r="C434" s="89">
        <v>42941</v>
      </c>
      <c r="D434" t="s">
        <v>2751</v>
      </c>
      <c r="E434" t="s">
        <v>383</v>
      </c>
      <c r="F434" t="s">
        <v>2428</v>
      </c>
      <c r="G434" t="s">
        <v>2758</v>
      </c>
      <c r="H434" t="s">
        <v>385</v>
      </c>
      <c r="I434" t="s">
        <v>147</v>
      </c>
      <c r="J434" t="s">
        <v>1188</v>
      </c>
      <c r="K434" t="s">
        <v>1187</v>
      </c>
      <c r="N434" t="s">
        <v>1890</v>
      </c>
      <c r="O434" t="s">
        <v>154</v>
      </c>
      <c r="P434" t="s">
        <v>6</v>
      </c>
    </row>
    <row r="435" spans="1:16" x14ac:dyDescent="0.25">
      <c r="A435" s="88" t="s">
        <v>118</v>
      </c>
      <c r="B435" s="88" t="s">
        <v>25</v>
      </c>
      <c r="C435" s="89">
        <v>43004</v>
      </c>
      <c r="D435" t="s">
        <v>1506</v>
      </c>
      <c r="E435" t="s">
        <v>599</v>
      </c>
      <c r="F435" t="s">
        <v>258</v>
      </c>
      <c r="G435" t="s">
        <v>2757</v>
      </c>
      <c r="H435" t="s">
        <v>1084</v>
      </c>
      <c r="I435" t="s">
        <v>1084</v>
      </c>
      <c r="J435" t="s">
        <v>1450</v>
      </c>
      <c r="K435" t="s">
        <v>1450</v>
      </c>
      <c r="N435" t="s">
        <v>1900</v>
      </c>
      <c r="O435" t="s">
        <v>155</v>
      </c>
      <c r="P435" t="s">
        <v>6</v>
      </c>
    </row>
    <row r="436" spans="1:16" x14ac:dyDescent="0.25">
      <c r="A436" s="88" t="s">
        <v>117</v>
      </c>
      <c r="B436" s="88" t="s">
        <v>25</v>
      </c>
      <c r="C436" s="89"/>
      <c r="D436" t="s">
        <v>2764</v>
      </c>
      <c r="E436" t="s">
        <v>36</v>
      </c>
      <c r="F436" t="s">
        <v>262</v>
      </c>
      <c r="G436" t="s">
        <v>2277</v>
      </c>
      <c r="H436" t="s">
        <v>403</v>
      </c>
      <c r="I436" t="s">
        <v>226</v>
      </c>
      <c r="J436" t="s">
        <v>632</v>
      </c>
      <c r="K436" t="s">
        <v>232</v>
      </c>
      <c r="N436" t="s">
        <v>2765</v>
      </c>
      <c r="O436" t="s">
        <v>154</v>
      </c>
      <c r="P436" t="s">
        <v>6</v>
      </c>
    </row>
    <row r="437" spans="1:16" x14ac:dyDescent="0.25">
      <c r="A437" s="88" t="s">
        <v>117</v>
      </c>
      <c r="B437" s="88" t="s">
        <v>1146</v>
      </c>
      <c r="C437" s="89">
        <v>42990</v>
      </c>
      <c r="D437" t="s">
        <v>2768</v>
      </c>
      <c r="E437" t="s">
        <v>2770</v>
      </c>
      <c r="F437" t="s">
        <v>2041</v>
      </c>
      <c r="G437" t="s">
        <v>2769</v>
      </c>
      <c r="H437" t="s">
        <v>475</v>
      </c>
      <c r="I437" t="s">
        <v>228</v>
      </c>
      <c r="J437" t="s">
        <v>405</v>
      </c>
      <c r="K437" t="s">
        <v>404</v>
      </c>
      <c r="N437" t="s">
        <v>625</v>
      </c>
      <c r="O437" t="s">
        <v>155</v>
      </c>
      <c r="P437" t="s">
        <v>18</v>
      </c>
    </row>
    <row r="438" spans="1:16" x14ac:dyDescent="0.25">
      <c r="A438" s="88" t="s">
        <v>117</v>
      </c>
      <c r="B438" s="88" t="s">
        <v>473</v>
      </c>
      <c r="C438" s="89"/>
      <c r="D438" t="s">
        <v>2774</v>
      </c>
      <c r="E438" t="s">
        <v>478</v>
      </c>
      <c r="F438" t="s">
        <v>2015</v>
      </c>
      <c r="G438" t="s">
        <v>2775</v>
      </c>
      <c r="H438" t="s">
        <v>1406</v>
      </c>
      <c r="J438" t="s">
        <v>385</v>
      </c>
      <c r="L438" t="s">
        <v>475</v>
      </c>
      <c r="N438" t="s">
        <v>474</v>
      </c>
      <c r="O438" t="s">
        <v>155</v>
      </c>
      <c r="P438" t="s">
        <v>6</v>
      </c>
    </row>
    <row r="439" spans="1:16" x14ac:dyDescent="0.25">
      <c r="A439" s="88" t="s">
        <v>118</v>
      </c>
      <c r="B439" s="88" t="s">
        <v>25</v>
      </c>
      <c r="C439" s="89">
        <v>42941</v>
      </c>
      <c r="D439" t="s">
        <v>2778</v>
      </c>
      <c r="E439" t="s">
        <v>2781</v>
      </c>
      <c r="F439" t="s">
        <v>69</v>
      </c>
      <c r="G439" t="s">
        <v>2779</v>
      </c>
      <c r="H439" t="s">
        <v>225</v>
      </c>
      <c r="I439" t="s">
        <v>1557</v>
      </c>
      <c r="N439" t="s">
        <v>2782</v>
      </c>
      <c r="O439" t="s">
        <v>153</v>
      </c>
      <c r="P439" t="s">
        <v>675</v>
      </c>
    </row>
    <row r="440" spans="1:16" x14ac:dyDescent="0.25">
      <c r="A440" s="88" t="s">
        <v>117</v>
      </c>
      <c r="B440" s="88" t="s">
        <v>267</v>
      </c>
      <c r="C440" s="89">
        <v>42990</v>
      </c>
      <c r="D440" t="s">
        <v>2786</v>
      </c>
      <c r="E440" t="s">
        <v>2792</v>
      </c>
      <c r="F440" t="s">
        <v>1047</v>
      </c>
      <c r="G440" t="s">
        <v>2791</v>
      </c>
      <c r="H440" t="s">
        <v>2787</v>
      </c>
      <c r="I440" t="s">
        <v>2788</v>
      </c>
      <c r="J440" t="s">
        <v>2787</v>
      </c>
      <c r="K440" t="s">
        <v>2788</v>
      </c>
      <c r="L440" t="s">
        <v>2789</v>
      </c>
      <c r="M440" t="s">
        <v>2790</v>
      </c>
      <c r="N440" t="s">
        <v>474</v>
      </c>
      <c r="O440" t="s">
        <v>153</v>
      </c>
      <c r="P440" t="s">
        <v>579</v>
      </c>
    </row>
    <row r="441" spans="1:16" x14ac:dyDescent="0.25">
      <c r="A441" s="88" t="s">
        <v>117</v>
      </c>
      <c r="B441" s="88" t="s">
        <v>25</v>
      </c>
      <c r="C441" s="89">
        <v>42997</v>
      </c>
      <c r="D441" t="s">
        <v>2800</v>
      </c>
      <c r="E441" t="s">
        <v>79</v>
      </c>
      <c r="F441" t="s">
        <v>2392</v>
      </c>
      <c r="G441" t="s">
        <v>2801</v>
      </c>
      <c r="H441" t="s">
        <v>1406</v>
      </c>
      <c r="I441" t="s">
        <v>1407</v>
      </c>
      <c r="J441" t="s">
        <v>770</v>
      </c>
      <c r="K441" t="s">
        <v>592</v>
      </c>
      <c r="L441" t="s">
        <v>2551</v>
      </c>
      <c r="M441" t="s">
        <v>1036</v>
      </c>
      <c r="N441" t="s">
        <v>2802</v>
      </c>
      <c r="O441" t="s">
        <v>154</v>
      </c>
      <c r="P441" t="s">
        <v>6</v>
      </c>
    </row>
    <row r="442" spans="1:16" x14ac:dyDescent="0.25">
      <c r="A442" s="88" t="s">
        <v>118</v>
      </c>
      <c r="B442" s="88" t="s">
        <v>127</v>
      </c>
      <c r="C442" s="89"/>
      <c r="D442" t="s">
        <v>2804</v>
      </c>
      <c r="E442" t="s">
        <v>2807</v>
      </c>
      <c r="G442" t="s">
        <v>2806</v>
      </c>
      <c r="O442" t="s">
        <v>151</v>
      </c>
      <c r="P442" t="s">
        <v>1436</v>
      </c>
    </row>
    <row r="443" spans="1:16" x14ac:dyDescent="0.25">
      <c r="A443" s="88" t="s">
        <v>118</v>
      </c>
      <c r="B443" s="88" t="s">
        <v>127</v>
      </c>
      <c r="C443" s="89">
        <v>42976</v>
      </c>
      <c r="D443" t="s">
        <v>2812</v>
      </c>
      <c r="E443" t="s">
        <v>2023</v>
      </c>
      <c r="F443" t="s">
        <v>2724</v>
      </c>
      <c r="G443" t="s">
        <v>2814</v>
      </c>
      <c r="H443" t="s">
        <v>237</v>
      </c>
      <c r="I443" t="s">
        <v>226</v>
      </c>
      <c r="J443" t="s">
        <v>2743</v>
      </c>
      <c r="K443" t="s">
        <v>704</v>
      </c>
      <c r="L443" t="s">
        <v>632</v>
      </c>
      <c r="M443" t="s">
        <v>232</v>
      </c>
      <c r="N443" t="s">
        <v>474</v>
      </c>
      <c r="O443" t="s">
        <v>155</v>
      </c>
      <c r="P443" t="s">
        <v>6</v>
      </c>
    </row>
    <row r="444" spans="1:16" x14ac:dyDescent="0.25">
      <c r="A444" s="88" t="s">
        <v>118</v>
      </c>
      <c r="B444" s="88" t="s">
        <v>127</v>
      </c>
      <c r="C444" s="89">
        <v>42976</v>
      </c>
      <c r="D444" t="s">
        <v>2815</v>
      </c>
      <c r="E444" t="s">
        <v>2025</v>
      </c>
      <c r="F444" t="s">
        <v>2297</v>
      </c>
      <c r="G444" t="s">
        <v>2817</v>
      </c>
      <c r="H444" t="s">
        <v>385</v>
      </c>
      <c r="I444" t="s">
        <v>147</v>
      </c>
      <c r="J444" t="s">
        <v>709</v>
      </c>
      <c r="K444" t="s">
        <v>145</v>
      </c>
      <c r="L444" t="s">
        <v>1067</v>
      </c>
      <c r="M444" t="s">
        <v>225</v>
      </c>
      <c r="N444" t="s">
        <v>474</v>
      </c>
      <c r="O444" t="s">
        <v>155</v>
      </c>
      <c r="P444" t="s">
        <v>6</v>
      </c>
    </row>
    <row r="445" spans="1:16" x14ac:dyDescent="0.25">
      <c r="A445" s="88" t="s">
        <v>118</v>
      </c>
      <c r="B445" s="88" t="s">
        <v>25</v>
      </c>
      <c r="C445" s="89">
        <v>42997</v>
      </c>
      <c r="D445" t="s">
        <v>2819</v>
      </c>
      <c r="E445" t="s">
        <v>17</v>
      </c>
      <c r="F445" t="s">
        <v>258</v>
      </c>
      <c r="G445" t="s">
        <v>2821</v>
      </c>
      <c r="H445" t="s">
        <v>475</v>
      </c>
      <c r="I445" t="s">
        <v>228</v>
      </c>
      <c r="J445" t="s">
        <v>237</v>
      </c>
      <c r="K445" t="s">
        <v>226</v>
      </c>
      <c r="N445" t="s">
        <v>2855</v>
      </c>
      <c r="O445" t="s">
        <v>153</v>
      </c>
      <c r="P445" t="s">
        <v>28</v>
      </c>
    </row>
    <row r="446" spans="1:16" x14ac:dyDescent="0.25">
      <c r="A446" s="88" t="s">
        <v>118</v>
      </c>
      <c r="B446" s="88" t="s">
        <v>25</v>
      </c>
      <c r="C446" s="89">
        <v>43025</v>
      </c>
      <c r="D446" t="s">
        <v>2826</v>
      </c>
      <c r="E446" t="s">
        <v>383</v>
      </c>
      <c r="F446" t="s">
        <v>2744</v>
      </c>
      <c r="G446" t="s">
        <v>2851</v>
      </c>
      <c r="H446" t="s">
        <v>527</v>
      </c>
      <c r="I446" t="s">
        <v>225</v>
      </c>
      <c r="J446" t="s">
        <v>386</v>
      </c>
      <c r="K446" t="s">
        <v>1187</v>
      </c>
      <c r="L446" t="s">
        <v>235</v>
      </c>
      <c r="M446" t="s">
        <v>234</v>
      </c>
      <c r="N446" t="s">
        <v>2852</v>
      </c>
      <c r="O446" t="s">
        <v>154</v>
      </c>
      <c r="P446" t="s">
        <v>6</v>
      </c>
    </row>
    <row r="447" spans="1:16" x14ac:dyDescent="0.25">
      <c r="A447" s="88" t="s">
        <v>118</v>
      </c>
      <c r="B447" s="88" t="s">
        <v>25</v>
      </c>
      <c r="C447" s="89">
        <v>43074</v>
      </c>
      <c r="D447" t="s">
        <v>2833</v>
      </c>
      <c r="E447" t="s">
        <v>2807</v>
      </c>
      <c r="F447" t="s">
        <v>1310</v>
      </c>
      <c r="G447" t="s">
        <v>2836</v>
      </c>
      <c r="H447" t="s">
        <v>2834</v>
      </c>
      <c r="I447" t="s">
        <v>232</v>
      </c>
      <c r="J447" t="s">
        <v>2835</v>
      </c>
      <c r="K447" t="s">
        <v>538</v>
      </c>
      <c r="N447" t="s">
        <v>474</v>
      </c>
      <c r="O447" t="s">
        <v>151</v>
      </c>
      <c r="P447" t="s">
        <v>1436</v>
      </c>
    </row>
    <row r="448" spans="1:16" x14ac:dyDescent="0.25">
      <c r="A448" s="88" t="s">
        <v>117</v>
      </c>
      <c r="B448" s="88" t="s">
        <v>25</v>
      </c>
      <c r="C448" s="89">
        <v>43186</v>
      </c>
      <c r="D448" t="s">
        <v>2856</v>
      </c>
      <c r="E448" t="s">
        <v>2882</v>
      </c>
      <c r="F448" t="s">
        <v>1831</v>
      </c>
      <c r="G448" t="s">
        <v>2857</v>
      </c>
      <c r="H448" t="s">
        <v>405</v>
      </c>
      <c r="I448" t="s">
        <v>404</v>
      </c>
      <c r="J448" t="s">
        <v>527</v>
      </c>
      <c r="K448" t="s">
        <v>225</v>
      </c>
      <c r="L448" t="s">
        <v>237</v>
      </c>
      <c r="M448" t="s">
        <v>226</v>
      </c>
      <c r="N448" t="s">
        <v>805</v>
      </c>
      <c r="O448" t="s">
        <v>155</v>
      </c>
      <c r="P448" t="s">
        <v>39</v>
      </c>
    </row>
    <row r="449" spans="1:16" x14ac:dyDescent="0.25">
      <c r="A449" s="88" t="s">
        <v>117</v>
      </c>
      <c r="B449" s="88" t="s">
        <v>25</v>
      </c>
      <c r="C449" s="89">
        <v>43060</v>
      </c>
      <c r="D449" t="s">
        <v>2863</v>
      </c>
      <c r="E449" t="s">
        <v>383</v>
      </c>
      <c r="F449" t="s">
        <v>2732</v>
      </c>
      <c r="G449" t="s">
        <v>2889</v>
      </c>
      <c r="H449" t="s">
        <v>386</v>
      </c>
      <c r="I449" t="s">
        <v>228</v>
      </c>
      <c r="J449" t="s">
        <v>632</v>
      </c>
      <c r="K449" t="s">
        <v>232</v>
      </c>
      <c r="L449" t="s">
        <v>709</v>
      </c>
      <c r="M449" t="s">
        <v>145</v>
      </c>
      <c r="N449" t="s">
        <v>1900</v>
      </c>
      <c r="O449" t="s">
        <v>154</v>
      </c>
      <c r="P449" t="s">
        <v>6</v>
      </c>
    </row>
    <row r="450" spans="1:16" x14ac:dyDescent="0.25">
      <c r="A450" s="88" t="s">
        <v>118</v>
      </c>
      <c r="B450" s="88" t="s">
        <v>25</v>
      </c>
      <c r="C450" s="89">
        <v>43109</v>
      </c>
      <c r="D450" t="s">
        <v>2865</v>
      </c>
      <c r="E450" t="s">
        <v>74</v>
      </c>
      <c r="F450" t="s">
        <v>679</v>
      </c>
      <c r="G450" t="s">
        <v>2890</v>
      </c>
      <c r="H450" t="s">
        <v>475</v>
      </c>
      <c r="I450" t="s">
        <v>228</v>
      </c>
      <c r="J450" t="s">
        <v>1067</v>
      </c>
      <c r="K450" t="s">
        <v>225</v>
      </c>
      <c r="L450" t="s">
        <v>237</v>
      </c>
      <c r="M450" t="s">
        <v>226</v>
      </c>
      <c r="N450" t="s">
        <v>2866</v>
      </c>
      <c r="O450" t="s">
        <v>153</v>
      </c>
      <c r="P450" t="s">
        <v>39</v>
      </c>
    </row>
    <row r="451" spans="1:16" x14ac:dyDescent="0.25">
      <c r="A451" s="88" t="s">
        <v>117</v>
      </c>
      <c r="B451" s="88" t="s">
        <v>25</v>
      </c>
      <c r="C451" s="89"/>
      <c r="D451" t="s">
        <v>2870</v>
      </c>
      <c r="E451" t="s">
        <v>1386</v>
      </c>
      <c r="F451" t="s">
        <v>2495</v>
      </c>
      <c r="G451" t="s">
        <v>2871</v>
      </c>
      <c r="H451" t="s">
        <v>475</v>
      </c>
      <c r="I451" t="s">
        <v>228</v>
      </c>
      <c r="J451" t="s">
        <v>564</v>
      </c>
      <c r="K451" t="s">
        <v>563</v>
      </c>
      <c r="L451" t="s">
        <v>998</v>
      </c>
      <c r="M451" t="s">
        <v>405</v>
      </c>
      <c r="N451" t="s">
        <v>2872</v>
      </c>
      <c r="O451" t="s">
        <v>155</v>
      </c>
      <c r="P451" t="s">
        <v>6</v>
      </c>
    </row>
    <row r="452" spans="1:16" x14ac:dyDescent="0.25">
      <c r="A452" s="88" t="s">
        <v>118</v>
      </c>
      <c r="B452" s="88" t="s">
        <v>127</v>
      </c>
      <c r="C452" s="89">
        <v>43060</v>
      </c>
      <c r="D452" t="s">
        <v>2874</v>
      </c>
      <c r="E452" t="s">
        <v>2879</v>
      </c>
      <c r="F452" t="s">
        <v>29</v>
      </c>
      <c r="G452" t="s">
        <v>2878</v>
      </c>
      <c r="H452" t="s">
        <v>475</v>
      </c>
      <c r="J452" t="s">
        <v>405</v>
      </c>
      <c r="L452" t="s">
        <v>403</v>
      </c>
      <c r="N452" t="s">
        <v>239</v>
      </c>
      <c r="O452" t="s">
        <v>155</v>
      </c>
      <c r="P452" t="s">
        <v>6</v>
      </c>
    </row>
    <row r="453" spans="1:16" x14ac:dyDescent="0.25">
      <c r="A453" s="88" t="s">
        <v>118</v>
      </c>
      <c r="B453" s="88" t="s">
        <v>127</v>
      </c>
      <c r="C453" s="89">
        <v>43060</v>
      </c>
      <c r="D453" t="s">
        <v>2876</v>
      </c>
      <c r="E453" t="s">
        <v>2880</v>
      </c>
      <c r="F453" t="s">
        <v>2022</v>
      </c>
      <c r="G453" t="s">
        <v>2881</v>
      </c>
      <c r="H453" t="s">
        <v>527</v>
      </c>
      <c r="J453" t="s">
        <v>475</v>
      </c>
      <c r="N453" t="s">
        <v>239</v>
      </c>
      <c r="O453" t="s">
        <v>155</v>
      </c>
      <c r="P453" t="s">
        <v>39</v>
      </c>
    </row>
    <row r="454" spans="1:16" x14ac:dyDescent="0.25">
      <c r="A454" s="88" t="s">
        <v>118</v>
      </c>
      <c r="B454" s="88" t="s">
        <v>127</v>
      </c>
      <c r="C454" s="89">
        <v>43088</v>
      </c>
      <c r="D454" t="s">
        <v>2905</v>
      </c>
      <c r="E454" t="s">
        <v>2944</v>
      </c>
      <c r="F454" t="s">
        <v>2928</v>
      </c>
      <c r="G454" t="s">
        <v>2939</v>
      </c>
      <c r="H454" t="s">
        <v>2830</v>
      </c>
      <c r="N454" t="s">
        <v>239</v>
      </c>
      <c r="O454" t="s">
        <v>153</v>
      </c>
      <c r="P454" t="s">
        <v>555</v>
      </c>
    </row>
    <row r="455" spans="1:16" x14ac:dyDescent="0.25">
      <c r="A455" s="88" t="s">
        <v>117</v>
      </c>
      <c r="B455" s="88" t="s">
        <v>25</v>
      </c>
      <c r="C455" s="89">
        <v>43088</v>
      </c>
      <c r="D455" t="s">
        <v>2926</v>
      </c>
      <c r="E455" t="s">
        <v>383</v>
      </c>
      <c r="F455" t="s">
        <v>467</v>
      </c>
      <c r="G455" t="s">
        <v>2911</v>
      </c>
      <c r="H455" t="s">
        <v>527</v>
      </c>
      <c r="I455" t="s">
        <v>2909</v>
      </c>
      <c r="J455" t="s">
        <v>527</v>
      </c>
      <c r="K455" t="s">
        <v>2910</v>
      </c>
      <c r="N455" t="s">
        <v>636</v>
      </c>
      <c r="O455" t="s">
        <v>154</v>
      </c>
      <c r="P455" t="s">
        <v>6</v>
      </c>
    </row>
    <row r="456" spans="1:16" x14ac:dyDescent="0.25">
      <c r="A456" s="88" t="s">
        <v>117</v>
      </c>
      <c r="B456" s="88" t="s">
        <v>1146</v>
      </c>
      <c r="C456" s="89">
        <v>43165</v>
      </c>
      <c r="D456" t="s">
        <v>2930</v>
      </c>
      <c r="E456" t="s">
        <v>2460</v>
      </c>
      <c r="F456" t="s">
        <v>2041</v>
      </c>
      <c r="G456" t="s">
        <v>2943</v>
      </c>
      <c r="H456" t="s">
        <v>527</v>
      </c>
      <c r="I456" t="s">
        <v>225</v>
      </c>
      <c r="J456" t="s">
        <v>386</v>
      </c>
      <c r="K456" t="s">
        <v>228</v>
      </c>
      <c r="L456" t="s">
        <v>1406</v>
      </c>
      <c r="M456" t="s">
        <v>1407</v>
      </c>
      <c r="N456" t="s">
        <v>474</v>
      </c>
      <c r="O456" t="s">
        <v>154</v>
      </c>
      <c r="P456" t="s">
        <v>6</v>
      </c>
    </row>
    <row r="457" spans="1:16" x14ac:dyDescent="0.25">
      <c r="A457" s="88" t="s">
        <v>117</v>
      </c>
      <c r="B457" s="88" t="s">
        <v>1146</v>
      </c>
      <c r="C457" s="89"/>
      <c r="D457" t="s">
        <v>2933</v>
      </c>
      <c r="E457" t="s">
        <v>2460</v>
      </c>
      <c r="F457" t="s">
        <v>2041</v>
      </c>
      <c r="G457" t="s">
        <v>2931</v>
      </c>
      <c r="H457" t="s">
        <v>956</v>
      </c>
      <c r="I457" t="s">
        <v>147</v>
      </c>
      <c r="J457" t="s">
        <v>1528</v>
      </c>
      <c r="K457" t="s">
        <v>535</v>
      </c>
      <c r="N457" t="s">
        <v>474</v>
      </c>
      <c r="O457" t="s">
        <v>154</v>
      </c>
      <c r="P457" t="s">
        <v>6</v>
      </c>
    </row>
    <row r="458" spans="1:16" x14ac:dyDescent="0.25">
      <c r="A458" s="88" t="s">
        <v>117</v>
      </c>
      <c r="B458" s="88" t="s">
        <v>25</v>
      </c>
      <c r="C458" s="89">
        <v>43088</v>
      </c>
      <c r="D458" t="s">
        <v>2940</v>
      </c>
      <c r="E458" t="s">
        <v>2648</v>
      </c>
      <c r="F458" t="s">
        <v>69</v>
      </c>
      <c r="G458" t="s">
        <v>1188</v>
      </c>
      <c r="H458" t="s">
        <v>1188</v>
      </c>
      <c r="I458" t="s">
        <v>1187</v>
      </c>
      <c r="N458" t="s">
        <v>2941</v>
      </c>
      <c r="O458" t="s">
        <v>154</v>
      </c>
      <c r="P458" t="s">
        <v>6</v>
      </c>
    </row>
    <row r="459" spans="1:16" x14ac:dyDescent="0.25">
      <c r="A459" s="88" t="s">
        <v>117</v>
      </c>
      <c r="B459" s="88" t="s">
        <v>25</v>
      </c>
      <c r="C459" s="89">
        <v>43165</v>
      </c>
      <c r="D459" t="s">
        <v>2945</v>
      </c>
      <c r="E459" t="s">
        <v>2962</v>
      </c>
      <c r="F459" t="s">
        <v>2495</v>
      </c>
      <c r="G459" t="s">
        <v>2946</v>
      </c>
      <c r="H459" t="s">
        <v>386</v>
      </c>
      <c r="I459" t="s">
        <v>228</v>
      </c>
      <c r="J459" t="s">
        <v>998</v>
      </c>
      <c r="L459" t="s">
        <v>1749</v>
      </c>
      <c r="N459" t="s">
        <v>776</v>
      </c>
      <c r="O459" t="s">
        <v>154</v>
      </c>
      <c r="P459" t="s">
        <v>6</v>
      </c>
    </row>
    <row r="460" spans="1:16" x14ac:dyDescent="0.25">
      <c r="A460" s="88" t="s">
        <v>117</v>
      </c>
      <c r="B460" s="88" t="s">
        <v>25</v>
      </c>
      <c r="C460" s="89">
        <v>43172</v>
      </c>
      <c r="D460" t="s">
        <v>2948</v>
      </c>
      <c r="E460" t="s">
        <v>68</v>
      </c>
      <c r="F460" t="s">
        <v>2392</v>
      </c>
      <c r="G460" t="s">
        <v>2949</v>
      </c>
      <c r="H460" t="s">
        <v>1446</v>
      </c>
      <c r="I460" t="s">
        <v>535</v>
      </c>
      <c r="J460" t="s">
        <v>1406</v>
      </c>
      <c r="K460" t="s">
        <v>1407</v>
      </c>
      <c r="L460" t="s">
        <v>386</v>
      </c>
      <c r="M460" t="s">
        <v>228</v>
      </c>
      <c r="N460" t="s">
        <v>1494</v>
      </c>
      <c r="O460" t="s">
        <v>154</v>
      </c>
      <c r="P460" t="s">
        <v>6</v>
      </c>
    </row>
    <row r="461" spans="1:16" x14ac:dyDescent="0.25">
      <c r="A461" s="88" t="s">
        <v>118</v>
      </c>
      <c r="B461" s="88" t="s">
        <v>25</v>
      </c>
      <c r="C461" s="89">
        <v>43158</v>
      </c>
      <c r="D461" t="s">
        <v>2950</v>
      </c>
      <c r="E461" t="s">
        <v>383</v>
      </c>
      <c r="F461" t="s">
        <v>258</v>
      </c>
      <c r="G461" t="s">
        <v>386</v>
      </c>
      <c r="H461" t="s">
        <v>386</v>
      </c>
      <c r="I461" t="s">
        <v>228</v>
      </c>
      <c r="N461" t="s">
        <v>805</v>
      </c>
      <c r="O461" t="s">
        <v>154</v>
      </c>
      <c r="P461" t="s">
        <v>6</v>
      </c>
    </row>
    <row r="462" spans="1:16" x14ac:dyDescent="0.25">
      <c r="A462" s="88" t="s">
        <v>117</v>
      </c>
      <c r="B462" s="88" t="s">
        <v>25</v>
      </c>
      <c r="C462" s="89">
        <v>43191</v>
      </c>
      <c r="D462" t="s">
        <v>2951</v>
      </c>
      <c r="E462" t="s">
        <v>2404</v>
      </c>
      <c r="F462" t="s">
        <v>1627</v>
      </c>
      <c r="G462" t="s">
        <v>2952</v>
      </c>
      <c r="H462" t="s">
        <v>1273</v>
      </c>
      <c r="I462" t="s">
        <v>538</v>
      </c>
      <c r="J462" t="s">
        <v>2400</v>
      </c>
      <c r="K462" t="s">
        <v>2172</v>
      </c>
      <c r="L462" t="s">
        <v>539</v>
      </c>
      <c r="M462" t="s">
        <v>147</v>
      </c>
      <c r="N462" t="s">
        <v>1900</v>
      </c>
      <c r="O462" t="s">
        <v>153</v>
      </c>
      <c r="P462" t="s">
        <v>28</v>
      </c>
    </row>
    <row r="463" spans="1:16" x14ac:dyDescent="0.25">
      <c r="A463" s="88" t="s">
        <v>117</v>
      </c>
      <c r="B463" s="88" t="s">
        <v>127</v>
      </c>
      <c r="C463" s="89">
        <v>43172</v>
      </c>
      <c r="D463" t="s">
        <v>2954</v>
      </c>
      <c r="E463" t="s">
        <v>3013</v>
      </c>
      <c r="F463" t="s">
        <v>2888</v>
      </c>
      <c r="G463" t="s">
        <v>2955</v>
      </c>
      <c r="H463" t="s">
        <v>770</v>
      </c>
      <c r="I463" t="s">
        <v>592</v>
      </c>
      <c r="J463" t="s">
        <v>719</v>
      </c>
      <c r="K463" t="s">
        <v>704</v>
      </c>
      <c r="L463" t="s">
        <v>1777</v>
      </c>
      <c r="M463" t="s">
        <v>930</v>
      </c>
      <c r="N463" t="s">
        <v>474</v>
      </c>
      <c r="O463" t="s">
        <v>154</v>
      </c>
      <c r="P463" t="s">
        <v>6</v>
      </c>
    </row>
    <row r="464" spans="1:16" x14ac:dyDescent="0.25">
      <c r="A464" s="88" t="s">
        <v>117</v>
      </c>
      <c r="B464" s="88" t="s">
        <v>1146</v>
      </c>
      <c r="C464" s="89">
        <v>43242</v>
      </c>
      <c r="D464" t="s">
        <v>2965</v>
      </c>
      <c r="E464" t="s">
        <v>1179</v>
      </c>
      <c r="F464" t="s">
        <v>1244</v>
      </c>
      <c r="G464" t="s">
        <v>2579</v>
      </c>
      <c r="H464" t="s">
        <v>386</v>
      </c>
      <c r="I464" t="s">
        <v>228</v>
      </c>
      <c r="J464" t="s">
        <v>1406</v>
      </c>
      <c r="K464" t="s">
        <v>1407</v>
      </c>
      <c r="L464" t="s">
        <v>2331</v>
      </c>
      <c r="M464" t="s">
        <v>957</v>
      </c>
      <c r="N464" t="s">
        <v>474</v>
      </c>
      <c r="O464" t="s">
        <v>154</v>
      </c>
      <c r="P464" t="s">
        <v>6</v>
      </c>
    </row>
    <row r="465" spans="1:16" x14ac:dyDescent="0.25">
      <c r="A465" s="88" t="s">
        <v>118</v>
      </c>
      <c r="B465" s="88" t="s">
        <v>127</v>
      </c>
      <c r="C465" s="89">
        <v>43102</v>
      </c>
      <c r="D465" t="s">
        <v>2905</v>
      </c>
      <c r="E465" t="s">
        <v>2944</v>
      </c>
      <c r="F465" t="s">
        <v>2928</v>
      </c>
      <c r="G465" t="s">
        <v>1036</v>
      </c>
      <c r="H465" t="s">
        <v>1547</v>
      </c>
      <c r="N465" t="s">
        <v>239</v>
      </c>
      <c r="O465" t="s">
        <v>153</v>
      </c>
      <c r="P465" t="s">
        <v>555</v>
      </c>
    </row>
    <row r="466" spans="1:16" x14ac:dyDescent="0.25">
      <c r="A466" s="88" t="s">
        <v>118</v>
      </c>
      <c r="B466" s="88" t="s">
        <v>25</v>
      </c>
      <c r="C466" s="89">
        <v>43130</v>
      </c>
      <c r="D466" t="s">
        <v>2969</v>
      </c>
      <c r="E466" t="s">
        <v>1885</v>
      </c>
      <c r="F466" t="s">
        <v>1310</v>
      </c>
      <c r="G466" t="s">
        <v>2970</v>
      </c>
      <c r="H466" t="s">
        <v>403</v>
      </c>
      <c r="I466" t="s">
        <v>226</v>
      </c>
      <c r="J466" t="s">
        <v>404</v>
      </c>
      <c r="K466" t="s">
        <v>404</v>
      </c>
      <c r="N466" t="s">
        <v>474</v>
      </c>
      <c r="O466" t="s">
        <v>523</v>
      </c>
      <c r="P466" t="s">
        <v>1436</v>
      </c>
    </row>
    <row r="467" spans="1:16" x14ac:dyDescent="0.25">
      <c r="A467" s="88" t="s">
        <v>118</v>
      </c>
      <c r="B467" s="88" t="s">
        <v>25</v>
      </c>
      <c r="C467" s="89"/>
      <c r="D467" t="s">
        <v>3001</v>
      </c>
      <c r="E467" t="s">
        <v>36</v>
      </c>
      <c r="F467" t="s">
        <v>262</v>
      </c>
      <c r="G467" t="s">
        <v>2971</v>
      </c>
      <c r="H467" t="s">
        <v>710</v>
      </c>
      <c r="I467" t="s">
        <v>480</v>
      </c>
      <c r="J467" t="s">
        <v>609</v>
      </c>
      <c r="K467" t="s">
        <v>608</v>
      </c>
      <c r="N467" t="s">
        <v>1494</v>
      </c>
      <c r="O467" t="s">
        <v>154</v>
      </c>
      <c r="P467" t="s">
        <v>6</v>
      </c>
    </row>
    <row r="468" spans="1:16" x14ac:dyDescent="0.25">
      <c r="A468" s="88" t="s">
        <v>117</v>
      </c>
      <c r="B468" s="88" t="s">
        <v>1146</v>
      </c>
      <c r="C468" s="89">
        <v>43158</v>
      </c>
      <c r="D468" t="s">
        <v>2973</v>
      </c>
      <c r="E468" t="s">
        <v>1179</v>
      </c>
      <c r="F468" t="s">
        <v>1244</v>
      </c>
      <c r="G468" t="s">
        <v>2210</v>
      </c>
      <c r="H468" t="s">
        <v>386</v>
      </c>
      <c r="I468" t="s">
        <v>228</v>
      </c>
      <c r="J468" t="s">
        <v>385</v>
      </c>
      <c r="K468" t="s">
        <v>147</v>
      </c>
      <c r="L468" t="s">
        <v>403</v>
      </c>
      <c r="M468" t="s">
        <v>226</v>
      </c>
      <c r="O468" t="s">
        <v>154</v>
      </c>
      <c r="P468" t="s">
        <v>6</v>
      </c>
    </row>
    <row r="469" spans="1:16" x14ac:dyDescent="0.25">
      <c r="A469" s="88" t="s">
        <v>117</v>
      </c>
      <c r="B469" s="88" t="s">
        <v>267</v>
      </c>
      <c r="C469" s="89">
        <v>43242</v>
      </c>
      <c r="D469" t="s">
        <v>2983</v>
      </c>
      <c r="E469" t="s">
        <v>842</v>
      </c>
      <c r="F469" t="s">
        <v>1047</v>
      </c>
      <c r="G469" t="s">
        <v>2979</v>
      </c>
      <c r="H469" t="s">
        <v>2978</v>
      </c>
      <c r="I469" t="s">
        <v>2979</v>
      </c>
      <c r="J469" t="s">
        <v>2980</v>
      </c>
      <c r="N469" t="s">
        <v>474</v>
      </c>
      <c r="O469" t="s">
        <v>154</v>
      </c>
      <c r="P469" t="s">
        <v>6</v>
      </c>
    </row>
    <row r="470" spans="1:16" x14ac:dyDescent="0.25">
      <c r="A470" s="88" t="s">
        <v>118</v>
      </c>
      <c r="B470" s="88" t="s">
        <v>25</v>
      </c>
      <c r="C470" s="89"/>
      <c r="D470" t="s">
        <v>3002</v>
      </c>
      <c r="E470" t="s">
        <v>840</v>
      </c>
      <c r="F470" t="s">
        <v>262</v>
      </c>
      <c r="G470" t="s">
        <v>2984</v>
      </c>
      <c r="H470" t="s">
        <v>475</v>
      </c>
      <c r="I470" t="s">
        <v>228</v>
      </c>
      <c r="J470" t="s">
        <v>531</v>
      </c>
      <c r="K470" t="s">
        <v>531</v>
      </c>
      <c r="N470" t="s">
        <v>1890</v>
      </c>
      <c r="O470" t="s">
        <v>155</v>
      </c>
      <c r="P470" t="s">
        <v>6</v>
      </c>
    </row>
    <row r="471" spans="1:16" x14ac:dyDescent="0.25">
      <c r="A471" s="88" t="s">
        <v>118</v>
      </c>
      <c r="B471" s="88" t="s">
        <v>25</v>
      </c>
      <c r="C471" s="89">
        <v>43172</v>
      </c>
      <c r="D471" t="s">
        <v>2987</v>
      </c>
      <c r="E471" t="s">
        <v>36</v>
      </c>
      <c r="F471" t="s">
        <v>2478</v>
      </c>
      <c r="G471" t="s">
        <v>386</v>
      </c>
      <c r="H471" t="s">
        <v>386</v>
      </c>
      <c r="I471" t="s">
        <v>386</v>
      </c>
      <c r="N471" t="s">
        <v>805</v>
      </c>
      <c r="O471" t="s">
        <v>154</v>
      </c>
      <c r="P471" t="s">
        <v>28</v>
      </c>
    </row>
    <row r="472" spans="1:16" x14ac:dyDescent="0.25">
      <c r="A472" s="88" t="s">
        <v>117</v>
      </c>
      <c r="B472" s="88" t="s">
        <v>25</v>
      </c>
      <c r="C472" s="89">
        <v>43193</v>
      </c>
      <c r="D472" t="s">
        <v>2995</v>
      </c>
      <c r="E472" t="s">
        <v>36</v>
      </c>
      <c r="F472" t="s">
        <v>262</v>
      </c>
      <c r="G472" t="s">
        <v>2996</v>
      </c>
      <c r="H472" t="s">
        <v>386</v>
      </c>
      <c r="I472" t="s">
        <v>228</v>
      </c>
      <c r="J472" t="s">
        <v>632</v>
      </c>
      <c r="K472" t="s">
        <v>232</v>
      </c>
      <c r="N472" t="s">
        <v>776</v>
      </c>
      <c r="O472" t="s">
        <v>154</v>
      </c>
      <c r="P472" t="s">
        <v>6</v>
      </c>
    </row>
    <row r="473" spans="1:16" x14ac:dyDescent="0.25">
      <c r="A473" s="88" t="s">
        <v>117</v>
      </c>
      <c r="B473" s="88" t="s">
        <v>25</v>
      </c>
      <c r="C473" s="89">
        <v>43193</v>
      </c>
      <c r="D473" t="s">
        <v>2997</v>
      </c>
      <c r="E473" t="s">
        <v>36</v>
      </c>
      <c r="F473" t="s">
        <v>262</v>
      </c>
      <c r="G473" t="s">
        <v>2999</v>
      </c>
      <c r="H473" t="s">
        <v>1084</v>
      </c>
      <c r="I473" t="s">
        <v>227</v>
      </c>
      <c r="J473" t="s">
        <v>632</v>
      </c>
      <c r="K473" t="s">
        <v>232</v>
      </c>
      <c r="N473" t="s">
        <v>3003</v>
      </c>
      <c r="O473" t="s">
        <v>154</v>
      </c>
      <c r="P473" t="s">
        <v>6</v>
      </c>
    </row>
    <row r="474" spans="1:16" x14ac:dyDescent="0.25">
      <c r="A474" s="88" t="s">
        <v>117</v>
      </c>
      <c r="B474" s="88" t="s">
        <v>25</v>
      </c>
      <c r="C474" s="89">
        <v>43221</v>
      </c>
      <c r="D474" t="s">
        <v>3006</v>
      </c>
      <c r="E474" t="s">
        <v>3008</v>
      </c>
      <c r="F474" t="s">
        <v>467</v>
      </c>
      <c r="G474" t="s">
        <v>3007</v>
      </c>
      <c r="H474" t="s">
        <v>1273</v>
      </c>
      <c r="I474" t="s">
        <v>538</v>
      </c>
      <c r="J474" t="s">
        <v>1273</v>
      </c>
      <c r="K474" t="s">
        <v>538</v>
      </c>
      <c r="L474" t="s">
        <v>770</v>
      </c>
      <c r="M474" t="s">
        <v>592</v>
      </c>
      <c r="N474" t="s">
        <v>2303</v>
      </c>
      <c r="O474" t="s">
        <v>155</v>
      </c>
      <c r="P474" t="s">
        <v>18</v>
      </c>
    </row>
    <row r="475" spans="1:16" x14ac:dyDescent="0.25">
      <c r="A475" s="88" t="s">
        <v>118</v>
      </c>
      <c r="B475" s="88" t="s">
        <v>127</v>
      </c>
      <c r="C475" s="89">
        <v>43277</v>
      </c>
      <c r="D475" t="s">
        <v>3010</v>
      </c>
      <c r="E475" t="s">
        <v>2944</v>
      </c>
      <c r="F475" t="s">
        <v>3012</v>
      </c>
      <c r="G475" t="s">
        <v>3011</v>
      </c>
      <c r="H475" t="s">
        <v>228</v>
      </c>
      <c r="J475" t="s">
        <v>227</v>
      </c>
      <c r="L475" t="s">
        <v>225</v>
      </c>
      <c r="N475" t="s">
        <v>239</v>
      </c>
      <c r="O475" t="s">
        <v>153</v>
      </c>
      <c r="P475" t="s">
        <v>555</v>
      </c>
    </row>
    <row r="476" spans="1:16" x14ac:dyDescent="0.25">
      <c r="A476" s="88" t="s">
        <v>118</v>
      </c>
      <c r="B476" s="88" t="s">
        <v>127</v>
      </c>
      <c r="C476" s="89">
        <v>43277</v>
      </c>
      <c r="D476" t="s">
        <v>3047</v>
      </c>
      <c r="E476" t="s">
        <v>3018</v>
      </c>
      <c r="F476" t="s">
        <v>3095</v>
      </c>
      <c r="G476" t="s">
        <v>3053</v>
      </c>
      <c r="H476" t="s">
        <v>385</v>
      </c>
      <c r="J476" t="s">
        <v>235</v>
      </c>
      <c r="L476" t="s">
        <v>609</v>
      </c>
      <c r="N476" t="s">
        <v>239</v>
      </c>
      <c r="O476" t="s">
        <v>154</v>
      </c>
    </row>
    <row r="477" spans="1:16" x14ac:dyDescent="0.25">
      <c r="A477" s="88" t="s">
        <v>118</v>
      </c>
      <c r="B477" s="88" t="s">
        <v>25</v>
      </c>
      <c r="C477" s="89">
        <v>43228</v>
      </c>
      <c r="D477" t="s">
        <v>3023</v>
      </c>
      <c r="E477" t="s">
        <v>1386</v>
      </c>
      <c r="F477" t="s">
        <v>2732</v>
      </c>
      <c r="G477" t="s">
        <v>3024</v>
      </c>
      <c r="H477" t="s">
        <v>527</v>
      </c>
      <c r="I477" t="s">
        <v>225</v>
      </c>
      <c r="J477" t="s">
        <v>709</v>
      </c>
      <c r="K477" t="s">
        <v>145</v>
      </c>
      <c r="L477" t="s">
        <v>475</v>
      </c>
      <c r="M477" t="s">
        <v>228</v>
      </c>
      <c r="N477" t="s">
        <v>1693</v>
      </c>
      <c r="O477" t="s">
        <v>155</v>
      </c>
      <c r="P477" t="s">
        <v>6</v>
      </c>
    </row>
    <row r="478" spans="1:16" x14ac:dyDescent="0.25">
      <c r="A478" s="88" t="s">
        <v>117</v>
      </c>
      <c r="B478" s="88" t="s">
        <v>25</v>
      </c>
      <c r="C478" s="89">
        <v>43249</v>
      </c>
      <c r="D478" t="s">
        <v>3026</v>
      </c>
      <c r="E478" t="s">
        <v>17</v>
      </c>
      <c r="F478" t="s">
        <v>69</v>
      </c>
      <c r="G478" t="s">
        <v>1939</v>
      </c>
      <c r="H478" t="s">
        <v>361</v>
      </c>
      <c r="I478" t="s">
        <v>538</v>
      </c>
      <c r="N478" t="s">
        <v>2765</v>
      </c>
      <c r="O478" t="s">
        <v>153</v>
      </c>
      <c r="P478" t="s">
        <v>6</v>
      </c>
    </row>
    <row r="479" spans="1:16" x14ac:dyDescent="0.25">
      <c r="A479" s="88" t="s">
        <v>117</v>
      </c>
      <c r="B479" s="88" t="s">
        <v>25</v>
      </c>
      <c r="C479" s="89">
        <v>43228</v>
      </c>
      <c r="D479" t="s">
        <v>3029</v>
      </c>
      <c r="E479" t="s">
        <v>2648</v>
      </c>
      <c r="F479" t="s">
        <v>69</v>
      </c>
      <c r="G479" t="s">
        <v>3030</v>
      </c>
      <c r="H479" t="s">
        <v>2412</v>
      </c>
      <c r="I479" t="s">
        <v>2140</v>
      </c>
      <c r="J479" t="s">
        <v>1129</v>
      </c>
      <c r="K479" t="s">
        <v>2068</v>
      </c>
      <c r="L479" t="s">
        <v>632</v>
      </c>
      <c r="M479" t="s">
        <v>232</v>
      </c>
      <c r="N479" t="s">
        <v>488</v>
      </c>
      <c r="O479" t="s">
        <v>154</v>
      </c>
      <c r="P479" t="s">
        <v>6</v>
      </c>
    </row>
    <row r="480" spans="1:16" x14ac:dyDescent="0.25">
      <c r="A480" s="88" t="s">
        <v>117</v>
      </c>
      <c r="B480" s="88" t="s">
        <v>25</v>
      </c>
      <c r="C480" s="89">
        <v>43249</v>
      </c>
      <c r="D480" t="s">
        <v>3035</v>
      </c>
      <c r="E480" t="s">
        <v>552</v>
      </c>
      <c r="F480" t="s">
        <v>14</v>
      </c>
      <c r="G480" t="s">
        <v>3036</v>
      </c>
      <c r="H480" t="s">
        <v>386</v>
      </c>
      <c r="I480" t="s">
        <v>228</v>
      </c>
      <c r="J480" t="s">
        <v>632</v>
      </c>
      <c r="K480" t="s">
        <v>232</v>
      </c>
      <c r="L480" t="s">
        <v>1084</v>
      </c>
      <c r="M480" t="s">
        <v>227</v>
      </c>
      <c r="N480" t="s">
        <v>3037</v>
      </c>
      <c r="O480" t="s">
        <v>154</v>
      </c>
      <c r="P480" t="s">
        <v>6</v>
      </c>
    </row>
    <row r="481" spans="1:16" x14ac:dyDescent="0.25">
      <c r="A481" s="88" t="s">
        <v>117</v>
      </c>
      <c r="B481" s="88" t="s">
        <v>127</v>
      </c>
      <c r="C481" s="89">
        <v>43277</v>
      </c>
      <c r="D481" t="s">
        <v>3041</v>
      </c>
      <c r="E481" t="s">
        <v>3045</v>
      </c>
      <c r="F481" t="s">
        <v>2928</v>
      </c>
      <c r="G481" t="s">
        <v>3044</v>
      </c>
      <c r="H481" t="s">
        <v>2551</v>
      </c>
      <c r="I481" t="s">
        <v>1036</v>
      </c>
      <c r="J481" t="s">
        <v>3042</v>
      </c>
      <c r="K481" t="s">
        <v>3043</v>
      </c>
      <c r="N481" t="s">
        <v>474</v>
      </c>
      <c r="O481" t="s">
        <v>154</v>
      </c>
      <c r="P481" t="s">
        <v>6</v>
      </c>
    </row>
    <row r="482" spans="1:16" x14ac:dyDescent="0.25">
      <c r="A482" s="88" t="s">
        <v>117</v>
      </c>
      <c r="B482" s="88" t="s">
        <v>473</v>
      </c>
      <c r="C482" s="89"/>
      <c r="D482" t="s">
        <v>4992</v>
      </c>
      <c r="E482" t="s">
        <v>4917</v>
      </c>
      <c r="F482" t="s">
        <v>3975</v>
      </c>
      <c r="G482" t="s">
        <v>925</v>
      </c>
      <c r="H482" t="s">
        <v>1178</v>
      </c>
      <c r="J482" t="s">
        <v>1274</v>
      </c>
      <c r="N482" t="s">
        <v>474</v>
      </c>
      <c r="O482" t="s">
        <v>154</v>
      </c>
      <c r="P482" t="s">
        <v>6</v>
      </c>
    </row>
    <row r="483" spans="1:16" x14ac:dyDescent="0.25">
      <c r="A483" s="88" t="s">
        <v>118</v>
      </c>
      <c r="B483" s="88" t="s">
        <v>127</v>
      </c>
      <c r="C483" s="89">
        <v>43389</v>
      </c>
      <c r="D483" t="s">
        <v>3048</v>
      </c>
      <c r="E483" t="s">
        <v>2894</v>
      </c>
      <c r="F483" t="s">
        <v>2928</v>
      </c>
      <c r="G483" t="s">
        <v>3178</v>
      </c>
      <c r="H483" t="s">
        <v>527</v>
      </c>
      <c r="J483" t="s">
        <v>1274</v>
      </c>
      <c r="N483" t="s">
        <v>239</v>
      </c>
      <c r="O483" t="s">
        <v>154</v>
      </c>
      <c r="P483" t="s">
        <v>6</v>
      </c>
    </row>
    <row r="484" spans="1:16" x14ac:dyDescent="0.25">
      <c r="A484" s="88" t="s">
        <v>117</v>
      </c>
      <c r="B484" s="88" t="s">
        <v>25</v>
      </c>
      <c r="C484" s="89">
        <v>43284</v>
      </c>
      <c r="D484" t="s">
        <v>3054</v>
      </c>
      <c r="E484" t="s">
        <v>90</v>
      </c>
      <c r="F484" t="s">
        <v>2495</v>
      </c>
      <c r="G484" t="s">
        <v>3058</v>
      </c>
      <c r="H484" t="s">
        <v>3055</v>
      </c>
      <c r="J484" t="s">
        <v>3056</v>
      </c>
      <c r="L484" t="s">
        <v>3057</v>
      </c>
      <c r="N484" t="s">
        <v>600</v>
      </c>
      <c r="O484" t="s">
        <v>154</v>
      </c>
      <c r="P484" t="s">
        <v>6</v>
      </c>
    </row>
    <row r="485" spans="1:16" x14ac:dyDescent="0.25">
      <c r="A485" s="88" t="s">
        <v>117</v>
      </c>
      <c r="B485" s="88" t="s">
        <v>25</v>
      </c>
      <c r="C485" s="89">
        <v>43291</v>
      </c>
      <c r="D485" t="s">
        <v>3060</v>
      </c>
      <c r="E485" t="s">
        <v>79</v>
      </c>
      <c r="F485" t="s">
        <v>2392</v>
      </c>
      <c r="G485" t="s">
        <v>3067</v>
      </c>
      <c r="H485" t="s">
        <v>386</v>
      </c>
      <c r="I485" t="s">
        <v>228</v>
      </c>
      <c r="J485" t="s">
        <v>770</v>
      </c>
      <c r="K485" t="s">
        <v>592</v>
      </c>
      <c r="L485" t="s">
        <v>605</v>
      </c>
      <c r="M485" t="s">
        <v>535</v>
      </c>
      <c r="N485" t="s">
        <v>1792</v>
      </c>
      <c r="O485" t="s">
        <v>154</v>
      </c>
      <c r="P485" t="s">
        <v>6</v>
      </c>
    </row>
    <row r="486" spans="1:16" x14ac:dyDescent="0.25">
      <c r="A486" s="88" t="s">
        <v>117</v>
      </c>
      <c r="B486" s="88" t="s">
        <v>25</v>
      </c>
      <c r="C486" s="89">
        <v>43291</v>
      </c>
      <c r="D486" t="s">
        <v>3062</v>
      </c>
      <c r="E486" t="s">
        <v>74</v>
      </c>
      <c r="F486" t="s">
        <v>258</v>
      </c>
      <c r="G486" t="s">
        <v>3068</v>
      </c>
      <c r="H486" t="s">
        <v>475</v>
      </c>
      <c r="I486" t="s">
        <v>228</v>
      </c>
      <c r="J486" t="s">
        <v>1558</v>
      </c>
      <c r="K486" t="s">
        <v>2068</v>
      </c>
      <c r="N486" t="s">
        <v>776</v>
      </c>
      <c r="O486" t="s">
        <v>153</v>
      </c>
      <c r="P486" t="s">
        <v>28</v>
      </c>
    </row>
    <row r="487" spans="1:16" x14ac:dyDescent="0.25">
      <c r="A487" s="88" t="s">
        <v>117</v>
      </c>
      <c r="B487" s="88" t="s">
        <v>25</v>
      </c>
      <c r="C487" s="89">
        <v>43313</v>
      </c>
      <c r="D487" t="s">
        <v>3065</v>
      </c>
      <c r="E487" t="s">
        <v>383</v>
      </c>
      <c r="F487" t="s">
        <v>467</v>
      </c>
      <c r="G487" t="s">
        <v>2911</v>
      </c>
      <c r="H487" t="s">
        <v>527</v>
      </c>
      <c r="I487" t="s">
        <v>2909</v>
      </c>
      <c r="J487" t="s">
        <v>527</v>
      </c>
      <c r="K487" t="s">
        <v>2910</v>
      </c>
      <c r="N487" t="s">
        <v>2242</v>
      </c>
      <c r="O487" t="s">
        <v>154</v>
      </c>
      <c r="P487" t="s">
        <v>6</v>
      </c>
    </row>
    <row r="488" spans="1:16" x14ac:dyDescent="0.25">
      <c r="A488" s="88" t="s">
        <v>117</v>
      </c>
      <c r="B488" s="88" t="s">
        <v>127</v>
      </c>
      <c r="C488" s="89">
        <v>43298</v>
      </c>
      <c r="D488" t="s">
        <v>3070</v>
      </c>
      <c r="E488" t="s">
        <v>2293</v>
      </c>
      <c r="F488" t="s">
        <v>2022</v>
      </c>
      <c r="G488" t="s">
        <v>3071</v>
      </c>
      <c r="H488" t="s">
        <v>632</v>
      </c>
      <c r="I488" t="s">
        <v>232</v>
      </c>
      <c r="J488" t="s">
        <v>609</v>
      </c>
      <c r="K488" t="s">
        <v>608</v>
      </c>
      <c r="N488" t="s">
        <v>474</v>
      </c>
      <c r="O488" t="s">
        <v>154</v>
      </c>
      <c r="P488" t="s">
        <v>6</v>
      </c>
    </row>
    <row r="489" spans="1:16" x14ac:dyDescent="0.25">
      <c r="A489" s="88" t="s">
        <v>117</v>
      </c>
      <c r="B489" s="88" t="s">
        <v>127</v>
      </c>
      <c r="C489" s="89">
        <v>43298</v>
      </c>
      <c r="D489" t="s">
        <v>3072</v>
      </c>
      <c r="E489" t="s">
        <v>2293</v>
      </c>
      <c r="F489" t="s">
        <v>2022</v>
      </c>
      <c r="G489" t="s">
        <v>3073</v>
      </c>
      <c r="H489" t="s">
        <v>605</v>
      </c>
      <c r="I489" t="s">
        <v>535</v>
      </c>
      <c r="J489" t="s">
        <v>774</v>
      </c>
      <c r="K489" t="s">
        <v>538</v>
      </c>
      <c r="N489" t="s">
        <v>474</v>
      </c>
      <c r="O489" t="s">
        <v>154</v>
      </c>
      <c r="P489" t="s">
        <v>6</v>
      </c>
    </row>
    <row r="490" spans="1:16" x14ac:dyDescent="0.25">
      <c r="A490" s="88" t="s">
        <v>117</v>
      </c>
      <c r="B490" s="88" t="s">
        <v>25</v>
      </c>
      <c r="C490" s="89">
        <v>43291</v>
      </c>
      <c r="D490" t="s">
        <v>3081</v>
      </c>
      <c r="E490" t="s">
        <v>3084</v>
      </c>
      <c r="F490" t="s">
        <v>1627</v>
      </c>
      <c r="G490" t="s">
        <v>2499</v>
      </c>
      <c r="H490" t="s">
        <v>3083</v>
      </c>
      <c r="I490" t="s">
        <v>528</v>
      </c>
      <c r="J490" t="s">
        <v>3082</v>
      </c>
      <c r="K490" t="s">
        <v>476</v>
      </c>
      <c r="N490" t="s">
        <v>3085</v>
      </c>
      <c r="O490" t="s">
        <v>153</v>
      </c>
      <c r="P490" t="s">
        <v>28</v>
      </c>
    </row>
    <row r="491" spans="1:16" x14ac:dyDescent="0.25">
      <c r="A491" s="88" t="s">
        <v>117</v>
      </c>
      <c r="B491" s="88" t="s">
        <v>25</v>
      </c>
      <c r="C491" s="89">
        <v>43319</v>
      </c>
      <c r="D491" t="s">
        <v>3087</v>
      </c>
      <c r="E491" t="s">
        <v>1920</v>
      </c>
      <c r="F491" t="s">
        <v>2744</v>
      </c>
      <c r="G491" t="s">
        <v>3091</v>
      </c>
      <c r="H491" t="s">
        <v>3088</v>
      </c>
      <c r="I491" t="s">
        <v>236</v>
      </c>
      <c r="J491" t="s">
        <v>3089</v>
      </c>
      <c r="K491" t="s">
        <v>385</v>
      </c>
      <c r="L491" t="s">
        <v>3090</v>
      </c>
      <c r="M491" t="s">
        <v>1547</v>
      </c>
      <c r="N491" t="s">
        <v>356</v>
      </c>
      <c r="O491" t="s">
        <v>155</v>
      </c>
      <c r="P491" t="s">
        <v>6</v>
      </c>
    </row>
    <row r="492" spans="1:16" x14ac:dyDescent="0.25">
      <c r="A492" s="88" t="s">
        <v>117</v>
      </c>
      <c r="B492" s="88" t="s">
        <v>127</v>
      </c>
      <c r="C492" s="89">
        <v>43396</v>
      </c>
      <c r="D492" t="s">
        <v>3099</v>
      </c>
      <c r="E492" t="s">
        <v>32</v>
      </c>
      <c r="F492" t="s">
        <v>33</v>
      </c>
      <c r="G492" t="s">
        <v>3100</v>
      </c>
      <c r="H492" t="s">
        <v>527</v>
      </c>
      <c r="I492" t="s">
        <v>225</v>
      </c>
      <c r="J492" t="s">
        <v>235</v>
      </c>
      <c r="K492" t="s">
        <v>234</v>
      </c>
      <c r="L492" t="s">
        <v>386</v>
      </c>
      <c r="M492" t="s">
        <v>228</v>
      </c>
      <c r="N492" t="s">
        <v>474</v>
      </c>
      <c r="O492" t="s">
        <v>154</v>
      </c>
      <c r="P492" t="s">
        <v>6</v>
      </c>
    </row>
    <row r="493" spans="1:16" x14ac:dyDescent="0.25">
      <c r="A493" s="88" t="s">
        <v>117</v>
      </c>
      <c r="B493" s="88" t="s">
        <v>25</v>
      </c>
      <c r="C493" s="89">
        <v>43319</v>
      </c>
      <c r="D493" t="s">
        <v>3102</v>
      </c>
      <c r="E493" t="s">
        <v>2404</v>
      </c>
      <c r="F493" t="s">
        <v>1194</v>
      </c>
      <c r="G493" t="s">
        <v>3103</v>
      </c>
      <c r="H493" t="s">
        <v>1273</v>
      </c>
      <c r="I493" t="s">
        <v>538</v>
      </c>
      <c r="J493" t="s">
        <v>476</v>
      </c>
      <c r="K493" t="s">
        <v>145</v>
      </c>
      <c r="N493" t="s">
        <v>503</v>
      </c>
      <c r="O493" t="s">
        <v>153</v>
      </c>
      <c r="P493" t="s">
        <v>88</v>
      </c>
    </row>
    <row r="494" spans="1:16" x14ac:dyDescent="0.25">
      <c r="A494" s="88" t="s">
        <v>117</v>
      </c>
      <c r="B494" s="88" t="s">
        <v>1146</v>
      </c>
      <c r="C494" s="89">
        <v>43375</v>
      </c>
      <c r="D494" t="s">
        <v>3106</v>
      </c>
      <c r="E494" t="s">
        <v>2460</v>
      </c>
      <c r="F494" t="s">
        <v>2041</v>
      </c>
      <c r="G494" t="s">
        <v>3107</v>
      </c>
      <c r="H494" t="s">
        <v>403</v>
      </c>
      <c r="I494" t="s">
        <v>226</v>
      </c>
      <c r="J494" t="s">
        <v>405</v>
      </c>
      <c r="K494" t="s">
        <v>404</v>
      </c>
      <c r="L494" t="s">
        <v>1777</v>
      </c>
      <c r="M494" t="s">
        <v>930</v>
      </c>
      <c r="N494" t="s">
        <v>474</v>
      </c>
      <c r="O494" t="s">
        <v>154</v>
      </c>
      <c r="P494" t="s">
        <v>6</v>
      </c>
    </row>
    <row r="495" spans="1:16" x14ac:dyDescent="0.25">
      <c r="A495" s="88" t="s">
        <v>117</v>
      </c>
      <c r="B495" s="88" t="s">
        <v>1146</v>
      </c>
      <c r="C495" s="89">
        <v>43340</v>
      </c>
      <c r="D495" t="s">
        <v>3109</v>
      </c>
      <c r="E495" t="s">
        <v>1179</v>
      </c>
      <c r="F495" t="s">
        <v>1244</v>
      </c>
      <c r="G495" t="s">
        <v>3110</v>
      </c>
      <c r="H495" t="s">
        <v>235</v>
      </c>
      <c r="I495" t="s">
        <v>234</v>
      </c>
      <c r="J495" t="s">
        <v>405</v>
      </c>
      <c r="K495" t="s">
        <v>404</v>
      </c>
      <c r="N495" t="s">
        <v>474</v>
      </c>
      <c r="O495" t="s">
        <v>154</v>
      </c>
      <c r="P495" t="s">
        <v>6</v>
      </c>
    </row>
    <row r="496" spans="1:16" x14ac:dyDescent="0.25">
      <c r="A496" s="88" t="s">
        <v>118</v>
      </c>
      <c r="B496" s="88" t="s">
        <v>25</v>
      </c>
      <c r="C496" s="89">
        <v>43358</v>
      </c>
      <c r="D496" t="s">
        <v>3145</v>
      </c>
      <c r="E496" t="s">
        <v>850</v>
      </c>
      <c r="F496" t="s">
        <v>3136</v>
      </c>
      <c r="G496" t="s">
        <v>2263</v>
      </c>
      <c r="H496" t="s">
        <v>385</v>
      </c>
      <c r="I496" t="s">
        <v>147</v>
      </c>
      <c r="J496" t="s">
        <v>1067</v>
      </c>
      <c r="K496" t="s">
        <v>225</v>
      </c>
      <c r="L496" t="s">
        <v>237</v>
      </c>
      <c r="M496" t="s">
        <v>226</v>
      </c>
      <c r="N496" t="s">
        <v>3150</v>
      </c>
      <c r="O496" t="s">
        <v>155</v>
      </c>
      <c r="P496" t="s">
        <v>39</v>
      </c>
    </row>
    <row r="497" spans="1:16" x14ac:dyDescent="0.25">
      <c r="A497" s="88" t="s">
        <v>117</v>
      </c>
      <c r="B497" s="88" t="s">
        <v>25</v>
      </c>
      <c r="C497" s="89">
        <v>43319</v>
      </c>
      <c r="D497" t="s">
        <v>3118</v>
      </c>
      <c r="E497" t="s">
        <v>90</v>
      </c>
      <c r="F497" t="s">
        <v>1627</v>
      </c>
      <c r="G497" t="s">
        <v>3119</v>
      </c>
      <c r="H497" t="s">
        <v>403</v>
      </c>
      <c r="I497" t="s">
        <v>226</v>
      </c>
      <c r="J497" t="s">
        <v>632</v>
      </c>
      <c r="K497" t="s">
        <v>232</v>
      </c>
      <c r="L497" t="s">
        <v>1104</v>
      </c>
      <c r="M497" t="s">
        <v>544</v>
      </c>
      <c r="N497" t="s">
        <v>1916</v>
      </c>
      <c r="O497" t="s">
        <v>154</v>
      </c>
      <c r="P497" t="s">
        <v>6</v>
      </c>
    </row>
    <row r="498" spans="1:16" x14ac:dyDescent="0.25">
      <c r="A498" s="88" t="s">
        <v>117</v>
      </c>
      <c r="B498" s="88" t="s">
        <v>25</v>
      </c>
      <c r="C498" s="89">
        <v>43319</v>
      </c>
      <c r="D498" t="s">
        <v>3122</v>
      </c>
      <c r="E498" t="s">
        <v>383</v>
      </c>
      <c r="F498" t="s">
        <v>467</v>
      </c>
      <c r="G498" t="s">
        <v>3124</v>
      </c>
      <c r="H498" t="s">
        <v>386</v>
      </c>
      <c r="I498" t="s">
        <v>228</v>
      </c>
      <c r="J498" t="s">
        <v>2331</v>
      </c>
      <c r="K498" t="s">
        <v>957</v>
      </c>
      <c r="L498" t="s">
        <v>405</v>
      </c>
      <c r="M498" t="s">
        <v>404</v>
      </c>
      <c r="N498" t="s">
        <v>1625</v>
      </c>
      <c r="O498" t="s">
        <v>154</v>
      </c>
      <c r="P498" t="s">
        <v>6</v>
      </c>
    </row>
    <row r="499" spans="1:16" x14ac:dyDescent="0.25">
      <c r="A499" s="88" t="s">
        <v>117</v>
      </c>
      <c r="B499" s="88" t="s">
        <v>127</v>
      </c>
      <c r="C499" s="89">
        <v>43319</v>
      </c>
      <c r="D499" t="s">
        <v>3126</v>
      </c>
      <c r="E499" t="s">
        <v>2879</v>
      </c>
      <c r="F499" t="s">
        <v>29</v>
      </c>
      <c r="G499" t="s">
        <v>3128</v>
      </c>
      <c r="H499" t="s">
        <v>475</v>
      </c>
      <c r="I499" t="s">
        <v>228</v>
      </c>
      <c r="J499" t="s">
        <v>632</v>
      </c>
      <c r="K499" t="s">
        <v>232</v>
      </c>
      <c r="L499" t="s">
        <v>710</v>
      </c>
      <c r="M499" t="s">
        <v>480</v>
      </c>
      <c r="N499" t="s">
        <v>474</v>
      </c>
      <c r="O499" t="s">
        <v>155</v>
      </c>
      <c r="P499" t="s">
        <v>6</v>
      </c>
    </row>
    <row r="500" spans="1:16" x14ac:dyDescent="0.25">
      <c r="A500" s="88" t="s">
        <v>117</v>
      </c>
      <c r="B500" s="88" t="s">
        <v>25</v>
      </c>
      <c r="C500" s="89">
        <v>43405</v>
      </c>
      <c r="D500" t="s">
        <v>3133</v>
      </c>
      <c r="E500" t="s">
        <v>3134</v>
      </c>
      <c r="F500" t="s">
        <v>1831</v>
      </c>
      <c r="G500" t="s">
        <v>3067</v>
      </c>
      <c r="H500" t="s">
        <v>386</v>
      </c>
      <c r="I500" t="s">
        <v>228</v>
      </c>
      <c r="J500" t="s">
        <v>770</v>
      </c>
      <c r="K500" t="s">
        <v>592</v>
      </c>
      <c r="L500" t="s">
        <v>605</v>
      </c>
      <c r="M500" t="s">
        <v>535</v>
      </c>
      <c r="N500" t="s">
        <v>488</v>
      </c>
      <c r="O500" t="s">
        <v>154</v>
      </c>
      <c r="P500" t="s">
        <v>6</v>
      </c>
    </row>
    <row r="501" spans="1:16" x14ac:dyDescent="0.25">
      <c r="A501" s="88" t="s">
        <v>118</v>
      </c>
      <c r="B501" s="88" t="s">
        <v>25</v>
      </c>
      <c r="C501" s="89">
        <v>43354</v>
      </c>
      <c r="D501" t="s">
        <v>3137</v>
      </c>
      <c r="E501" t="s">
        <v>1173</v>
      </c>
      <c r="F501" t="s">
        <v>258</v>
      </c>
      <c r="G501" t="s">
        <v>613</v>
      </c>
      <c r="H501" t="s">
        <v>475</v>
      </c>
      <c r="I501" t="s">
        <v>228</v>
      </c>
      <c r="N501" t="s">
        <v>776</v>
      </c>
      <c r="O501" t="s">
        <v>153</v>
      </c>
      <c r="P501" t="s">
        <v>6</v>
      </c>
    </row>
    <row r="502" spans="1:16" x14ac:dyDescent="0.25">
      <c r="A502" s="88" t="s">
        <v>117</v>
      </c>
      <c r="C502" s="89">
        <v>43354</v>
      </c>
      <c r="D502" t="s">
        <v>3143</v>
      </c>
      <c r="E502" t="s">
        <v>840</v>
      </c>
      <c r="F502" t="s">
        <v>2478</v>
      </c>
      <c r="G502" t="s">
        <v>3144</v>
      </c>
      <c r="H502" t="s">
        <v>475</v>
      </c>
      <c r="J502" t="s">
        <v>403</v>
      </c>
      <c r="L502" t="s">
        <v>404</v>
      </c>
      <c r="N502" t="s">
        <v>772</v>
      </c>
      <c r="O502" t="s">
        <v>155</v>
      </c>
      <c r="P502" t="s">
        <v>6</v>
      </c>
    </row>
    <row r="503" spans="1:16" x14ac:dyDescent="0.25">
      <c r="A503" s="88" t="s">
        <v>117</v>
      </c>
      <c r="B503" s="88" t="s">
        <v>1146</v>
      </c>
      <c r="C503" s="89">
        <v>43404</v>
      </c>
      <c r="D503" t="s">
        <v>3141</v>
      </c>
      <c r="E503" t="s">
        <v>2460</v>
      </c>
      <c r="F503" t="s">
        <v>2041</v>
      </c>
      <c r="G503" t="s">
        <v>575</v>
      </c>
      <c r="H503" t="s">
        <v>912</v>
      </c>
      <c r="I503" t="s">
        <v>575</v>
      </c>
      <c r="N503" t="s">
        <v>474</v>
      </c>
      <c r="O503" t="s">
        <v>154</v>
      </c>
      <c r="P503" t="s">
        <v>18</v>
      </c>
    </row>
    <row r="504" spans="1:16" x14ac:dyDescent="0.25">
      <c r="A504" s="88" t="s">
        <v>117</v>
      </c>
      <c r="B504" s="88" t="s">
        <v>1146</v>
      </c>
      <c r="C504" s="89"/>
      <c r="D504" t="s">
        <v>4001</v>
      </c>
      <c r="E504" t="s">
        <v>1179</v>
      </c>
      <c r="F504" t="s">
        <v>1244</v>
      </c>
      <c r="G504" t="s">
        <v>3142</v>
      </c>
      <c r="H504" t="s">
        <v>3142</v>
      </c>
      <c r="I504" t="s">
        <v>1572</v>
      </c>
      <c r="N504" t="s">
        <v>474</v>
      </c>
      <c r="O504" t="s">
        <v>154</v>
      </c>
      <c r="P504" t="s">
        <v>6</v>
      </c>
    </row>
    <row r="505" spans="1:16" x14ac:dyDescent="0.25">
      <c r="A505" s="88" t="s">
        <v>117</v>
      </c>
      <c r="B505" s="88" t="s">
        <v>127</v>
      </c>
      <c r="C505" s="89"/>
      <c r="D505" t="s">
        <v>3431</v>
      </c>
      <c r="E505" t="s">
        <v>2367</v>
      </c>
      <c r="F505" t="s">
        <v>2888</v>
      </c>
      <c r="G505" t="s">
        <v>3414</v>
      </c>
      <c r="H505" t="s">
        <v>386</v>
      </c>
      <c r="I505" t="s">
        <v>228</v>
      </c>
      <c r="J505" t="s">
        <v>719</v>
      </c>
      <c r="K505" t="s">
        <v>160</v>
      </c>
      <c r="L505" t="s">
        <v>403</v>
      </c>
      <c r="M505" t="s">
        <v>226</v>
      </c>
      <c r="N505" t="s">
        <v>474</v>
      </c>
      <c r="O505" t="s">
        <v>154</v>
      </c>
      <c r="P505" t="s">
        <v>6</v>
      </c>
    </row>
    <row r="506" spans="1:16" x14ac:dyDescent="0.25">
      <c r="A506" s="88" t="s">
        <v>117</v>
      </c>
      <c r="B506" s="88" t="s">
        <v>25</v>
      </c>
      <c r="C506" s="89"/>
      <c r="D506" t="s">
        <v>3153</v>
      </c>
      <c r="E506" t="s">
        <v>2504</v>
      </c>
      <c r="F506" t="s">
        <v>467</v>
      </c>
      <c r="G506" t="s">
        <v>539</v>
      </c>
      <c r="H506" t="s">
        <v>539</v>
      </c>
      <c r="I506" t="s">
        <v>147</v>
      </c>
      <c r="N506" t="s">
        <v>474</v>
      </c>
      <c r="O506" t="s">
        <v>153</v>
      </c>
      <c r="P506" t="s">
        <v>28</v>
      </c>
    </row>
    <row r="507" spans="1:16" x14ac:dyDescent="0.25">
      <c r="A507" s="88" t="s">
        <v>117</v>
      </c>
      <c r="B507" s="88" t="s">
        <v>25</v>
      </c>
      <c r="C507" s="89">
        <v>43620</v>
      </c>
      <c r="D507" t="s">
        <v>3440</v>
      </c>
      <c r="E507" t="s">
        <v>383</v>
      </c>
      <c r="F507" t="s">
        <v>467</v>
      </c>
      <c r="G507" t="s">
        <v>2670</v>
      </c>
      <c r="H507" t="s">
        <v>386</v>
      </c>
      <c r="I507" t="s">
        <v>228</v>
      </c>
      <c r="J507" t="s">
        <v>1084</v>
      </c>
      <c r="K507" t="s">
        <v>227</v>
      </c>
      <c r="N507" t="s">
        <v>772</v>
      </c>
      <c r="O507" t="s">
        <v>154</v>
      </c>
      <c r="P507" t="s">
        <v>6</v>
      </c>
    </row>
    <row r="508" spans="1:16" x14ac:dyDescent="0.25">
      <c r="A508" s="88" t="s">
        <v>117</v>
      </c>
      <c r="B508" s="88" t="s">
        <v>267</v>
      </c>
      <c r="C508" s="89">
        <v>43375</v>
      </c>
      <c r="D508" t="s">
        <v>3174</v>
      </c>
      <c r="E508" t="s">
        <v>1160</v>
      </c>
      <c r="F508" t="s">
        <v>3159</v>
      </c>
      <c r="G508" t="s">
        <v>3158</v>
      </c>
      <c r="H508" t="s">
        <v>386</v>
      </c>
      <c r="I508" t="s">
        <v>3157</v>
      </c>
      <c r="J508" t="s">
        <v>235</v>
      </c>
      <c r="L508" t="s">
        <v>539</v>
      </c>
      <c r="M508" t="s">
        <v>147</v>
      </c>
      <c r="N508" t="s">
        <v>474</v>
      </c>
      <c r="O508" t="s">
        <v>155</v>
      </c>
      <c r="P508" t="s">
        <v>6</v>
      </c>
    </row>
    <row r="509" spans="1:16" x14ac:dyDescent="0.25">
      <c r="A509" s="88" t="s">
        <v>117</v>
      </c>
      <c r="B509" s="88" t="s">
        <v>25</v>
      </c>
      <c r="C509" s="89">
        <v>43375</v>
      </c>
      <c r="D509" t="s">
        <v>3164</v>
      </c>
      <c r="E509" t="s">
        <v>90</v>
      </c>
      <c r="F509" t="s">
        <v>87</v>
      </c>
      <c r="G509" t="s">
        <v>3165</v>
      </c>
      <c r="H509" t="s">
        <v>405</v>
      </c>
      <c r="I509" t="s">
        <v>404</v>
      </c>
      <c r="J509" t="s">
        <v>403</v>
      </c>
      <c r="K509" t="s">
        <v>226</v>
      </c>
      <c r="L509" t="s">
        <v>709</v>
      </c>
      <c r="M509" t="s">
        <v>145</v>
      </c>
      <c r="N509" t="s">
        <v>503</v>
      </c>
      <c r="O509" t="s">
        <v>154</v>
      </c>
      <c r="P509" t="s">
        <v>6</v>
      </c>
    </row>
    <row r="510" spans="1:16" x14ac:dyDescent="0.25">
      <c r="A510" s="88" t="s">
        <v>117</v>
      </c>
      <c r="B510" s="88" t="s">
        <v>25</v>
      </c>
      <c r="C510" s="89"/>
      <c r="D510" t="s">
        <v>3169</v>
      </c>
      <c r="E510" t="s">
        <v>36</v>
      </c>
      <c r="F510" t="s">
        <v>262</v>
      </c>
      <c r="G510" t="s">
        <v>3170</v>
      </c>
      <c r="H510" t="s">
        <v>605</v>
      </c>
      <c r="I510" t="s">
        <v>535</v>
      </c>
      <c r="J510" t="s">
        <v>403</v>
      </c>
      <c r="K510" t="s">
        <v>226</v>
      </c>
      <c r="N510" t="s">
        <v>3234</v>
      </c>
      <c r="O510" t="s">
        <v>154</v>
      </c>
      <c r="P510" t="s">
        <v>6</v>
      </c>
    </row>
    <row r="511" spans="1:16" x14ac:dyDescent="0.25">
      <c r="A511" s="88" t="s">
        <v>117</v>
      </c>
      <c r="B511" s="88" t="s">
        <v>25</v>
      </c>
      <c r="C511" s="89"/>
      <c r="D511" t="s">
        <v>3171</v>
      </c>
      <c r="E511" t="s">
        <v>36</v>
      </c>
      <c r="F511" t="s">
        <v>262</v>
      </c>
      <c r="G511" t="s">
        <v>2212</v>
      </c>
      <c r="H511" t="s">
        <v>386</v>
      </c>
      <c r="I511" t="s">
        <v>228</v>
      </c>
      <c r="J511" t="s">
        <v>527</v>
      </c>
      <c r="K511" t="s">
        <v>225</v>
      </c>
      <c r="N511" t="s">
        <v>776</v>
      </c>
      <c r="O511" t="s">
        <v>154</v>
      </c>
      <c r="P511" t="s">
        <v>6</v>
      </c>
    </row>
    <row r="512" spans="1:16" x14ac:dyDescent="0.25">
      <c r="A512" s="88" t="s">
        <v>118</v>
      </c>
      <c r="B512" s="88" t="s">
        <v>127</v>
      </c>
      <c r="C512" s="89">
        <v>43389</v>
      </c>
      <c r="D512" t="s">
        <v>3182</v>
      </c>
      <c r="E512" t="s">
        <v>3201</v>
      </c>
      <c r="F512" t="s">
        <v>3095</v>
      </c>
      <c r="G512" t="s">
        <v>3183</v>
      </c>
      <c r="H512" t="s">
        <v>475</v>
      </c>
      <c r="J512" t="s">
        <v>237</v>
      </c>
      <c r="K512" t="s">
        <v>482</v>
      </c>
      <c r="L512" t="s">
        <v>781</v>
      </c>
      <c r="O512" t="s">
        <v>153</v>
      </c>
      <c r="P512" t="s">
        <v>39</v>
      </c>
    </row>
    <row r="513" spans="1:16" x14ac:dyDescent="0.25">
      <c r="A513" s="88" t="s">
        <v>117</v>
      </c>
      <c r="B513" s="88" t="s">
        <v>25</v>
      </c>
      <c r="C513" s="89">
        <v>43404</v>
      </c>
      <c r="D513" t="s">
        <v>3187</v>
      </c>
      <c r="E513" t="s">
        <v>383</v>
      </c>
      <c r="F513" t="s">
        <v>679</v>
      </c>
      <c r="G513" t="s">
        <v>3189</v>
      </c>
      <c r="H513" t="s">
        <v>386</v>
      </c>
      <c r="J513" t="s">
        <v>527</v>
      </c>
      <c r="K513" t="s">
        <v>1572</v>
      </c>
      <c r="L513" t="s">
        <v>405</v>
      </c>
      <c r="N513" t="s">
        <v>2241</v>
      </c>
      <c r="O513" t="s">
        <v>154</v>
      </c>
      <c r="P513" t="s">
        <v>6</v>
      </c>
    </row>
    <row r="514" spans="1:16" x14ac:dyDescent="0.25">
      <c r="A514" s="88" t="s">
        <v>117</v>
      </c>
      <c r="B514" s="88" t="s">
        <v>127</v>
      </c>
      <c r="C514" s="89">
        <v>43404</v>
      </c>
      <c r="D514" t="s">
        <v>3192</v>
      </c>
      <c r="E514" t="s">
        <v>2420</v>
      </c>
      <c r="F514" t="s">
        <v>29</v>
      </c>
      <c r="G514" t="s">
        <v>3193</v>
      </c>
      <c r="H514" t="s">
        <v>386</v>
      </c>
      <c r="J514" t="s">
        <v>527</v>
      </c>
      <c r="K514" t="s">
        <v>638</v>
      </c>
      <c r="L514" t="s">
        <v>710</v>
      </c>
      <c r="N514" t="s">
        <v>474</v>
      </c>
      <c r="O514" t="s">
        <v>154</v>
      </c>
      <c r="P514" t="s">
        <v>6</v>
      </c>
    </row>
    <row r="515" spans="1:16" x14ac:dyDescent="0.25">
      <c r="A515" s="88" t="s">
        <v>117</v>
      </c>
      <c r="B515" s="88" t="s">
        <v>127</v>
      </c>
      <c r="C515" s="89">
        <v>43404</v>
      </c>
      <c r="D515" t="s">
        <v>3196</v>
      </c>
      <c r="E515" t="s">
        <v>3018</v>
      </c>
      <c r="F515" t="s">
        <v>3095</v>
      </c>
      <c r="G515" t="s">
        <v>3036</v>
      </c>
      <c r="H515" t="s">
        <v>386</v>
      </c>
      <c r="J515" t="s">
        <v>1084</v>
      </c>
      <c r="L515" t="s">
        <v>632</v>
      </c>
      <c r="N515" t="s">
        <v>474</v>
      </c>
      <c r="O515" t="s">
        <v>154</v>
      </c>
      <c r="P515" t="s">
        <v>6</v>
      </c>
    </row>
    <row r="516" spans="1:16" x14ac:dyDescent="0.25">
      <c r="A516" s="88" t="s">
        <v>118</v>
      </c>
      <c r="B516" s="88" t="s">
        <v>25</v>
      </c>
      <c r="C516" s="89">
        <v>43515</v>
      </c>
      <c r="D516" t="s">
        <v>3202</v>
      </c>
      <c r="E516" t="s">
        <v>850</v>
      </c>
      <c r="F516" t="s">
        <v>2744</v>
      </c>
      <c r="G516" t="s">
        <v>2133</v>
      </c>
      <c r="H516" t="s">
        <v>386</v>
      </c>
      <c r="I516" t="s">
        <v>228</v>
      </c>
      <c r="J516" t="s">
        <v>3306</v>
      </c>
      <c r="K516" t="s">
        <v>145</v>
      </c>
      <c r="L516" t="s">
        <v>237</v>
      </c>
      <c r="M516" t="s">
        <v>226</v>
      </c>
      <c r="N516" t="s">
        <v>805</v>
      </c>
      <c r="O516" t="s">
        <v>153</v>
      </c>
      <c r="P516" t="s">
        <v>39</v>
      </c>
    </row>
    <row r="517" spans="1:16" x14ac:dyDescent="0.25">
      <c r="A517" s="88" t="s">
        <v>117</v>
      </c>
      <c r="B517" s="88" t="s">
        <v>25</v>
      </c>
      <c r="C517" s="89"/>
      <c r="D517" t="s">
        <v>3205</v>
      </c>
      <c r="E517" t="s">
        <v>599</v>
      </c>
      <c r="F517" t="s">
        <v>679</v>
      </c>
      <c r="G517" t="s">
        <v>3206</v>
      </c>
      <c r="H517" t="s">
        <v>1084</v>
      </c>
      <c r="I517" t="s">
        <v>227</v>
      </c>
      <c r="J517" t="s">
        <v>1450</v>
      </c>
      <c r="K517" t="s">
        <v>227</v>
      </c>
      <c r="N517" t="s">
        <v>356</v>
      </c>
      <c r="O517" t="s">
        <v>155</v>
      </c>
      <c r="P517" t="s">
        <v>6</v>
      </c>
    </row>
    <row r="518" spans="1:16" x14ac:dyDescent="0.25">
      <c r="A518" s="88" t="s">
        <v>118</v>
      </c>
      <c r="B518" s="88" t="s">
        <v>25</v>
      </c>
      <c r="C518" s="89">
        <v>43345</v>
      </c>
      <c r="D518" t="s">
        <v>3218</v>
      </c>
      <c r="E518" t="s">
        <v>599</v>
      </c>
      <c r="F518" t="s">
        <v>1831</v>
      </c>
      <c r="G518" t="s">
        <v>3206</v>
      </c>
      <c r="H518" t="s">
        <v>1084</v>
      </c>
      <c r="I518" t="s">
        <v>227</v>
      </c>
      <c r="J518" t="s">
        <v>1450</v>
      </c>
      <c r="K518" t="s">
        <v>227</v>
      </c>
      <c r="N518" t="s">
        <v>356</v>
      </c>
      <c r="O518" t="s">
        <v>155</v>
      </c>
      <c r="P518" t="s">
        <v>6</v>
      </c>
    </row>
    <row r="519" spans="1:16" x14ac:dyDescent="0.25">
      <c r="A519" s="88" t="s">
        <v>117</v>
      </c>
      <c r="B519" s="88" t="s">
        <v>25</v>
      </c>
      <c r="C519" s="89">
        <v>43445</v>
      </c>
      <c r="D519" t="s">
        <v>3219</v>
      </c>
      <c r="E519" t="s">
        <v>552</v>
      </c>
      <c r="F519" t="s">
        <v>2495</v>
      </c>
      <c r="G519" t="s">
        <v>3221</v>
      </c>
      <c r="H519" t="s">
        <v>385</v>
      </c>
      <c r="I519" t="s">
        <v>147</v>
      </c>
      <c r="J519" t="s">
        <v>1406</v>
      </c>
      <c r="K519" t="s">
        <v>1407</v>
      </c>
      <c r="L519" t="s">
        <v>632</v>
      </c>
      <c r="M519" t="s">
        <v>232</v>
      </c>
      <c r="N519" t="s">
        <v>535</v>
      </c>
      <c r="O519" t="s">
        <v>154</v>
      </c>
      <c r="P519" t="s">
        <v>6</v>
      </c>
    </row>
    <row r="520" spans="1:16" x14ac:dyDescent="0.25">
      <c r="A520" s="88" t="s">
        <v>117</v>
      </c>
      <c r="B520" s="88" t="s">
        <v>127</v>
      </c>
      <c r="C520" s="89">
        <v>43445</v>
      </c>
      <c r="D520" t="s">
        <v>3227</v>
      </c>
      <c r="E520" t="s">
        <v>3241</v>
      </c>
      <c r="F520" t="s">
        <v>3012</v>
      </c>
      <c r="G520" t="s">
        <v>3252</v>
      </c>
      <c r="H520" t="s">
        <v>710</v>
      </c>
      <c r="I520" t="s">
        <v>480</v>
      </c>
      <c r="J520" t="s">
        <v>1084</v>
      </c>
      <c r="K520" t="s">
        <v>227</v>
      </c>
      <c r="L520" t="s">
        <v>1406</v>
      </c>
      <c r="M520" t="s">
        <v>1407</v>
      </c>
      <c r="N520" t="s">
        <v>474</v>
      </c>
      <c r="O520" t="s">
        <v>154</v>
      </c>
      <c r="P520" t="s">
        <v>6</v>
      </c>
    </row>
    <row r="521" spans="1:16" x14ac:dyDescent="0.25">
      <c r="A521" s="88" t="s">
        <v>117</v>
      </c>
      <c r="B521" s="88" t="s">
        <v>25</v>
      </c>
      <c r="C521" s="89">
        <v>43417</v>
      </c>
      <c r="D521" t="s">
        <v>3228</v>
      </c>
      <c r="E521" t="s">
        <v>383</v>
      </c>
      <c r="F521" t="s">
        <v>2744</v>
      </c>
      <c r="G521" t="s">
        <v>404</v>
      </c>
      <c r="H521" t="s">
        <v>404</v>
      </c>
      <c r="I521" t="s">
        <v>405</v>
      </c>
      <c r="N521" t="s">
        <v>1729</v>
      </c>
      <c r="O521" t="s">
        <v>154</v>
      </c>
      <c r="P521" t="s">
        <v>6</v>
      </c>
    </row>
    <row r="522" spans="1:16" x14ac:dyDescent="0.25">
      <c r="A522" s="88" t="s">
        <v>118</v>
      </c>
      <c r="B522" s="88" t="s">
        <v>25</v>
      </c>
      <c r="C522" s="89"/>
      <c r="D522" t="s">
        <v>3230</v>
      </c>
      <c r="E522" t="s">
        <v>3245</v>
      </c>
      <c r="F522" t="s">
        <v>2732</v>
      </c>
      <c r="G522" t="s">
        <v>3231</v>
      </c>
      <c r="H522" t="s">
        <v>147</v>
      </c>
      <c r="I522" t="s">
        <v>539</v>
      </c>
      <c r="J522" t="s">
        <v>232</v>
      </c>
      <c r="K522" t="s">
        <v>2834</v>
      </c>
      <c r="L522" t="s">
        <v>226</v>
      </c>
      <c r="M522" t="s">
        <v>237</v>
      </c>
      <c r="N522" t="s">
        <v>3253</v>
      </c>
      <c r="O522" t="s">
        <v>153</v>
      </c>
      <c r="P522" t="s">
        <v>28</v>
      </c>
    </row>
    <row r="523" spans="1:16" x14ac:dyDescent="0.25">
      <c r="A523" s="88" t="s">
        <v>117</v>
      </c>
      <c r="B523" s="88" t="s">
        <v>267</v>
      </c>
      <c r="C523" s="89">
        <v>43578</v>
      </c>
      <c r="D523" t="s">
        <v>3367</v>
      </c>
      <c r="E523" t="s">
        <v>1160</v>
      </c>
      <c r="F523" t="s">
        <v>3235</v>
      </c>
      <c r="G523" t="s">
        <v>3237</v>
      </c>
      <c r="H523" t="s">
        <v>527</v>
      </c>
      <c r="J523" t="s">
        <v>475</v>
      </c>
      <c r="N523" t="s">
        <v>474</v>
      </c>
      <c r="O523" t="s">
        <v>155</v>
      </c>
      <c r="P523" t="s">
        <v>6</v>
      </c>
    </row>
    <row r="524" spans="1:16" x14ac:dyDescent="0.25">
      <c r="A524" s="88" t="s">
        <v>118</v>
      </c>
      <c r="B524" s="88" t="s">
        <v>127</v>
      </c>
      <c r="C524" s="89"/>
      <c r="D524" t="s">
        <v>3242</v>
      </c>
      <c r="E524" t="s">
        <v>2894</v>
      </c>
      <c r="F524" t="s">
        <v>3012</v>
      </c>
      <c r="G524" t="s">
        <v>3243</v>
      </c>
      <c r="H524" t="s">
        <v>386</v>
      </c>
      <c r="J524" t="s">
        <v>1084</v>
      </c>
      <c r="L524" t="s">
        <v>1468</v>
      </c>
      <c r="N524" t="s">
        <v>239</v>
      </c>
      <c r="O524" t="s">
        <v>154</v>
      </c>
      <c r="P524" t="s">
        <v>6</v>
      </c>
    </row>
    <row r="525" spans="1:16" x14ac:dyDescent="0.25">
      <c r="A525" s="88" t="s">
        <v>117</v>
      </c>
      <c r="B525" s="88" t="s">
        <v>25</v>
      </c>
      <c r="C525" s="89">
        <v>43473</v>
      </c>
      <c r="D525" t="s">
        <v>3248</v>
      </c>
      <c r="E525" t="s">
        <v>840</v>
      </c>
      <c r="F525" t="s">
        <v>2478</v>
      </c>
      <c r="G525" t="s">
        <v>3247</v>
      </c>
      <c r="H525" t="s">
        <v>475</v>
      </c>
      <c r="J525" t="s">
        <v>385</v>
      </c>
      <c r="L525" t="s">
        <v>527</v>
      </c>
      <c r="N525" t="s">
        <v>356</v>
      </c>
      <c r="O525" t="s">
        <v>155</v>
      </c>
      <c r="P525" t="s">
        <v>6</v>
      </c>
    </row>
    <row r="526" spans="1:16" x14ac:dyDescent="0.25">
      <c r="A526" s="88" t="s">
        <v>117</v>
      </c>
      <c r="B526" s="88" t="s">
        <v>25</v>
      </c>
      <c r="C526" s="89">
        <v>43487</v>
      </c>
      <c r="D526" t="s">
        <v>3249</v>
      </c>
      <c r="E526" t="s">
        <v>90</v>
      </c>
      <c r="F526" t="s">
        <v>1627</v>
      </c>
      <c r="G526" t="s">
        <v>3251</v>
      </c>
      <c r="H526" t="s">
        <v>386</v>
      </c>
      <c r="J526" t="s">
        <v>633</v>
      </c>
      <c r="L526" t="s">
        <v>1406</v>
      </c>
      <c r="N526" t="s">
        <v>746</v>
      </c>
      <c r="O526" t="s">
        <v>154</v>
      </c>
      <c r="P526" t="s">
        <v>6</v>
      </c>
    </row>
    <row r="527" spans="1:16" x14ac:dyDescent="0.25">
      <c r="A527" s="88" t="s">
        <v>118</v>
      </c>
      <c r="B527" s="88" t="s">
        <v>25</v>
      </c>
      <c r="C527" s="89">
        <v>43459</v>
      </c>
      <c r="D527" t="s">
        <v>3256</v>
      </c>
      <c r="E527" t="s">
        <v>3245</v>
      </c>
      <c r="F527" t="s">
        <v>1194</v>
      </c>
      <c r="G527" t="s">
        <v>3231</v>
      </c>
      <c r="H527" t="s">
        <v>147</v>
      </c>
      <c r="I527" t="s">
        <v>539</v>
      </c>
      <c r="J527" t="s">
        <v>232</v>
      </c>
      <c r="K527" t="s">
        <v>2834</v>
      </c>
      <c r="L527" t="s">
        <v>226</v>
      </c>
      <c r="M527" t="s">
        <v>237</v>
      </c>
      <c r="N527" t="s">
        <v>2303</v>
      </c>
      <c r="O527" t="s">
        <v>153</v>
      </c>
      <c r="P527" t="s">
        <v>28</v>
      </c>
    </row>
    <row r="528" spans="1:16" x14ac:dyDescent="0.25">
      <c r="A528" s="88" t="s">
        <v>118</v>
      </c>
      <c r="B528" s="88" t="s">
        <v>25</v>
      </c>
      <c r="C528" s="89">
        <v>43466</v>
      </c>
      <c r="D528" t="s">
        <v>3259</v>
      </c>
      <c r="E528" t="s">
        <v>3308</v>
      </c>
      <c r="F528" t="s">
        <v>3287</v>
      </c>
      <c r="G528" t="s">
        <v>709</v>
      </c>
      <c r="H528" t="s">
        <v>709</v>
      </c>
      <c r="I528" t="s">
        <v>145</v>
      </c>
      <c r="N528" t="s">
        <v>474</v>
      </c>
      <c r="O528" t="s">
        <v>154</v>
      </c>
      <c r="P528" t="s">
        <v>28</v>
      </c>
    </row>
    <row r="529" spans="1:16" x14ac:dyDescent="0.25">
      <c r="A529" s="88" t="s">
        <v>117</v>
      </c>
      <c r="B529" s="88" t="s">
        <v>473</v>
      </c>
      <c r="C529" s="89">
        <v>43501</v>
      </c>
      <c r="D529" t="s">
        <v>3266</v>
      </c>
      <c r="E529" t="s">
        <v>478</v>
      </c>
      <c r="F529" t="s">
        <v>266</v>
      </c>
      <c r="G529" t="s">
        <v>3263</v>
      </c>
      <c r="H529" t="s">
        <v>475</v>
      </c>
      <c r="I529" t="s">
        <v>228</v>
      </c>
      <c r="J529" t="s">
        <v>405</v>
      </c>
      <c r="K529" t="s">
        <v>404</v>
      </c>
      <c r="L529" t="s">
        <v>403</v>
      </c>
      <c r="M529" t="s">
        <v>226</v>
      </c>
      <c r="N529" t="s">
        <v>474</v>
      </c>
      <c r="O529" t="s">
        <v>155</v>
      </c>
      <c r="P529" t="s">
        <v>6</v>
      </c>
    </row>
    <row r="530" spans="1:16" x14ac:dyDescent="0.25">
      <c r="A530" s="88" t="s">
        <v>118</v>
      </c>
      <c r="B530" s="88" t="s">
        <v>25</v>
      </c>
      <c r="C530" s="89">
        <v>43524</v>
      </c>
      <c r="D530" t="s">
        <v>3268</v>
      </c>
      <c r="E530" t="s">
        <v>1885</v>
      </c>
      <c r="F530" t="s">
        <v>1310</v>
      </c>
      <c r="G530" t="s">
        <v>3269</v>
      </c>
      <c r="H530" t="s">
        <v>770</v>
      </c>
      <c r="I530" t="s">
        <v>225</v>
      </c>
      <c r="J530" t="s">
        <v>405</v>
      </c>
      <c r="K530" t="s">
        <v>404</v>
      </c>
      <c r="N530" t="s">
        <v>474</v>
      </c>
      <c r="O530" t="s">
        <v>523</v>
      </c>
      <c r="P530" t="s">
        <v>1436</v>
      </c>
    </row>
    <row r="531" spans="1:16" x14ac:dyDescent="0.25">
      <c r="A531" s="88" t="s">
        <v>118</v>
      </c>
      <c r="B531" s="88" t="s">
        <v>127</v>
      </c>
      <c r="C531" s="89"/>
      <c r="D531" t="s">
        <v>3271</v>
      </c>
      <c r="E531" t="s">
        <v>3018</v>
      </c>
      <c r="F531" t="s">
        <v>2022</v>
      </c>
      <c r="G531" t="s">
        <v>3272</v>
      </c>
      <c r="H531" t="s">
        <v>403</v>
      </c>
      <c r="J531" t="s">
        <v>3273</v>
      </c>
      <c r="L531" t="s">
        <v>3274</v>
      </c>
      <c r="N531" t="s">
        <v>239</v>
      </c>
      <c r="O531" t="s">
        <v>154</v>
      </c>
      <c r="P531" t="s">
        <v>6</v>
      </c>
    </row>
    <row r="532" spans="1:16" x14ac:dyDescent="0.25">
      <c r="A532" s="88" t="s">
        <v>118</v>
      </c>
      <c r="B532" s="88" t="s">
        <v>127</v>
      </c>
      <c r="C532" s="89"/>
      <c r="D532" t="s">
        <v>3275</v>
      </c>
      <c r="E532" t="s">
        <v>3018</v>
      </c>
      <c r="F532" t="s">
        <v>2022</v>
      </c>
      <c r="G532" t="s">
        <v>3277</v>
      </c>
      <c r="H532" t="s">
        <v>235</v>
      </c>
      <c r="J532" t="s">
        <v>3055</v>
      </c>
      <c r="N532" t="s">
        <v>239</v>
      </c>
      <c r="O532" t="s">
        <v>154</v>
      </c>
      <c r="P532" t="s">
        <v>6</v>
      </c>
    </row>
    <row r="533" spans="1:16" x14ac:dyDescent="0.25">
      <c r="A533" s="88" t="s">
        <v>118</v>
      </c>
      <c r="B533" s="88" t="s">
        <v>127</v>
      </c>
      <c r="C533" s="89"/>
      <c r="D533" t="s">
        <v>3280</v>
      </c>
      <c r="E533" t="s">
        <v>2880</v>
      </c>
      <c r="F533" t="s">
        <v>2022</v>
      </c>
      <c r="G533" t="s">
        <v>3282</v>
      </c>
      <c r="H533" t="s">
        <v>405</v>
      </c>
      <c r="J533" t="s">
        <v>475</v>
      </c>
      <c r="N533" t="s">
        <v>239</v>
      </c>
      <c r="O533" t="s">
        <v>155</v>
      </c>
      <c r="P533" t="s">
        <v>6</v>
      </c>
    </row>
    <row r="534" spans="1:16" x14ac:dyDescent="0.25">
      <c r="A534" s="88" t="s">
        <v>118</v>
      </c>
      <c r="B534" s="88" t="s">
        <v>25</v>
      </c>
      <c r="C534" s="89"/>
      <c r="D534" t="s">
        <v>3288</v>
      </c>
      <c r="E534" t="s">
        <v>840</v>
      </c>
      <c r="F534" t="s">
        <v>3333</v>
      </c>
      <c r="G534" t="s">
        <v>3290</v>
      </c>
      <c r="H534" t="s">
        <v>475</v>
      </c>
      <c r="I534" t="s">
        <v>228</v>
      </c>
      <c r="J534" t="s">
        <v>605</v>
      </c>
      <c r="K534" t="s">
        <v>535</v>
      </c>
      <c r="N534" t="s">
        <v>535</v>
      </c>
      <c r="O534" t="s">
        <v>154</v>
      </c>
      <c r="P534" t="s">
        <v>6</v>
      </c>
    </row>
    <row r="535" spans="1:16" x14ac:dyDescent="0.25">
      <c r="A535" s="88" t="s">
        <v>118</v>
      </c>
      <c r="B535" s="88" t="s">
        <v>25</v>
      </c>
      <c r="C535" s="89"/>
      <c r="D535" t="s">
        <v>3292</v>
      </c>
      <c r="E535" t="s">
        <v>840</v>
      </c>
      <c r="F535" t="s">
        <v>3333</v>
      </c>
      <c r="G535" t="s">
        <v>2984</v>
      </c>
      <c r="H535" t="s">
        <v>475</v>
      </c>
      <c r="I535" t="s">
        <v>228</v>
      </c>
      <c r="J535" t="s">
        <v>1777</v>
      </c>
      <c r="K535" t="s">
        <v>930</v>
      </c>
      <c r="N535" t="s">
        <v>1890</v>
      </c>
      <c r="O535" t="s">
        <v>155</v>
      </c>
      <c r="P535" t="s">
        <v>6</v>
      </c>
    </row>
    <row r="536" spans="1:16" x14ac:dyDescent="0.25">
      <c r="A536" s="88" t="s">
        <v>118</v>
      </c>
      <c r="B536" s="88" t="s">
        <v>25</v>
      </c>
      <c r="C536" s="89"/>
      <c r="D536" t="s">
        <v>3299</v>
      </c>
      <c r="E536" t="s">
        <v>36</v>
      </c>
      <c r="F536" t="s">
        <v>3333</v>
      </c>
      <c r="G536" t="s">
        <v>3295</v>
      </c>
      <c r="H536" t="s">
        <v>386</v>
      </c>
      <c r="I536" t="s">
        <v>1336</v>
      </c>
      <c r="J536" t="s">
        <v>405</v>
      </c>
      <c r="K536" t="s">
        <v>1412</v>
      </c>
      <c r="N536" t="s">
        <v>604</v>
      </c>
      <c r="O536" t="s">
        <v>154</v>
      </c>
      <c r="P536" t="s">
        <v>6</v>
      </c>
    </row>
    <row r="537" spans="1:16" x14ac:dyDescent="0.25">
      <c r="A537" s="88" t="s">
        <v>118</v>
      </c>
      <c r="B537" s="88" t="s">
        <v>25</v>
      </c>
      <c r="C537" s="89"/>
      <c r="D537" t="s">
        <v>3298</v>
      </c>
      <c r="E537" t="s">
        <v>36</v>
      </c>
      <c r="F537" t="s">
        <v>3333</v>
      </c>
      <c r="G537" t="s">
        <v>3297</v>
      </c>
      <c r="H537" t="s">
        <v>1084</v>
      </c>
      <c r="I537" t="s">
        <v>227</v>
      </c>
      <c r="J537" t="s">
        <v>403</v>
      </c>
      <c r="K537" t="s">
        <v>226</v>
      </c>
      <c r="N537" t="s">
        <v>1870</v>
      </c>
      <c r="O537" t="s">
        <v>154</v>
      </c>
      <c r="P537" t="s">
        <v>6</v>
      </c>
    </row>
    <row r="538" spans="1:16" x14ac:dyDescent="0.25">
      <c r="A538" s="88" t="s">
        <v>118</v>
      </c>
      <c r="B538" s="88" t="s">
        <v>25</v>
      </c>
      <c r="C538" s="89"/>
      <c r="D538" t="s">
        <v>3300</v>
      </c>
      <c r="E538" t="s">
        <v>36</v>
      </c>
      <c r="F538" t="s">
        <v>3333</v>
      </c>
      <c r="G538" t="s">
        <v>3302</v>
      </c>
      <c r="H538" t="s">
        <v>633</v>
      </c>
      <c r="I538" t="s">
        <v>563</v>
      </c>
      <c r="J538" t="s">
        <v>527</v>
      </c>
      <c r="K538" t="s">
        <v>225</v>
      </c>
      <c r="N538" t="s">
        <v>3303</v>
      </c>
      <c r="O538" t="s">
        <v>154</v>
      </c>
      <c r="P538" t="s">
        <v>6</v>
      </c>
    </row>
    <row r="539" spans="1:16" x14ac:dyDescent="0.25">
      <c r="A539" s="88" t="s">
        <v>118</v>
      </c>
      <c r="B539" s="88" t="s">
        <v>25</v>
      </c>
      <c r="C539" s="89"/>
      <c r="D539" t="s">
        <v>3305</v>
      </c>
      <c r="E539" t="s">
        <v>36</v>
      </c>
      <c r="F539" t="s">
        <v>3333</v>
      </c>
      <c r="G539" t="s">
        <v>2971</v>
      </c>
      <c r="H539" t="s">
        <v>710</v>
      </c>
      <c r="I539" t="s">
        <v>480</v>
      </c>
      <c r="J539" t="s">
        <v>609</v>
      </c>
      <c r="K539" t="s">
        <v>608</v>
      </c>
      <c r="N539" t="s">
        <v>1494</v>
      </c>
      <c r="O539" t="s">
        <v>154</v>
      </c>
      <c r="P539" t="s">
        <v>6</v>
      </c>
    </row>
    <row r="540" spans="1:16" x14ac:dyDescent="0.25">
      <c r="A540" s="88" t="s">
        <v>117</v>
      </c>
      <c r="B540" s="88" t="s">
        <v>25</v>
      </c>
      <c r="C540" s="89">
        <v>43501</v>
      </c>
      <c r="D540" t="s">
        <v>3309</v>
      </c>
      <c r="E540" t="s">
        <v>850</v>
      </c>
      <c r="F540" t="s">
        <v>3136</v>
      </c>
      <c r="G540" t="s">
        <v>3311</v>
      </c>
      <c r="H540" t="s">
        <v>405</v>
      </c>
      <c r="I540" t="s">
        <v>404</v>
      </c>
      <c r="J540" t="s">
        <v>3310</v>
      </c>
      <c r="K540" t="s">
        <v>506</v>
      </c>
      <c r="L540" t="s">
        <v>1067</v>
      </c>
      <c r="M540" t="s">
        <v>225</v>
      </c>
      <c r="N540" t="s">
        <v>1792</v>
      </c>
      <c r="O540" t="s">
        <v>155</v>
      </c>
      <c r="P540" t="s">
        <v>28</v>
      </c>
    </row>
    <row r="541" spans="1:16" x14ac:dyDescent="0.25">
      <c r="A541" s="88" t="s">
        <v>117</v>
      </c>
      <c r="B541" s="88" t="s">
        <v>127</v>
      </c>
      <c r="C541" s="89">
        <v>43529</v>
      </c>
      <c r="D541" t="s">
        <v>3314</v>
      </c>
      <c r="E541" t="s">
        <v>72</v>
      </c>
      <c r="F541" t="s">
        <v>71</v>
      </c>
      <c r="G541" t="s">
        <v>3315</v>
      </c>
      <c r="H541" t="s">
        <v>539</v>
      </c>
      <c r="I541" t="s">
        <v>147</v>
      </c>
      <c r="J541" t="s">
        <v>1273</v>
      </c>
      <c r="K541" t="s">
        <v>538</v>
      </c>
      <c r="L541" t="s">
        <v>1450</v>
      </c>
      <c r="M541" t="s">
        <v>227</v>
      </c>
      <c r="N541" t="s">
        <v>474</v>
      </c>
      <c r="O541" t="s">
        <v>153</v>
      </c>
      <c r="P541" t="s">
        <v>28</v>
      </c>
    </row>
    <row r="542" spans="1:16" x14ac:dyDescent="0.25">
      <c r="A542" s="88" t="s">
        <v>117</v>
      </c>
      <c r="B542" s="88" t="s">
        <v>25</v>
      </c>
      <c r="C542" s="89">
        <v>43529</v>
      </c>
      <c r="D542" t="s">
        <v>3317</v>
      </c>
      <c r="E542" t="s">
        <v>383</v>
      </c>
      <c r="F542" t="s">
        <v>258</v>
      </c>
      <c r="G542" t="s">
        <v>3320</v>
      </c>
      <c r="H542" t="s">
        <v>774</v>
      </c>
      <c r="I542" t="s">
        <v>538</v>
      </c>
      <c r="J542" t="s">
        <v>405</v>
      </c>
      <c r="K542" t="s">
        <v>404</v>
      </c>
      <c r="N542" t="s">
        <v>772</v>
      </c>
      <c r="O542" t="s">
        <v>154</v>
      </c>
      <c r="P542" t="s">
        <v>6</v>
      </c>
    </row>
    <row r="543" spans="1:16" x14ac:dyDescent="0.25">
      <c r="A543" s="88" t="s">
        <v>117</v>
      </c>
      <c r="B543" s="88" t="s">
        <v>25</v>
      </c>
      <c r="C543" s="89">
        <v>43613</v>
      </c>
      <c r="D543" t="s">
        <v>3323</v>
      </c>
      <c r="E543" t="s">
        <v>3362</v>
      </c>
      <c r="F543" t="s">
        <v>679</v>
      </c>
      <c r="G543" t="s">
        <v>3324</v>
      </c>
      <c r="H543" t="s">
        <v>632</v>
      </c>
      <c r="I543" t="s">
        <v>232</v>
      </c>
      <c r="J543" t="s">
        <v>385</v>
      </c>
      <c r="K543" t="s">
        <v>147</v>
      </c>
      <c r="L543" t="s">
        <v>527</v>
      </c>
      <c r="M543" t="s">
        <v>225</v>
      </c>
      <c r="N543" t="s">
        <v>488</v>
      </c>
      <c r="O543" t="s">
        <v>154</v>
      </c>
      <c r="P543" t="s">
        <v>6</v>
      </c>
    </row>
    <row r="544" spans="1:16" x14ac:dyDescent="0.25">
      <c r="A544" s="88" t="s">
        <v>117</v>
      </c>
      <c r="B544" s="88" t="s">
        <v>25</v>
      </c>
      <c r="C544" s="89">
        <v>43536</v>
      </c>
      <c r="D544" t="s">
        <v>3327</v>
      </c>
      <c r="E544" t="s">
        <v>2648</v>
      </c>
      <c r="F544" t="s">
        <v>69</v>
      </c>
      <c r="G544" t="s">
        <v>3328</v>
      </c>
      <c r="H544" t="s">
        <v>405</v>
      </c>
      <c r="I544" t="s">
        <v>404</v>
      </c>
      <c r="J544" t="s">
        <v>385</v>
      </c>
      <c r="K544" t="s">
        <v>147</v>
      </c>
      <c r="L544" t="s">
        <v>235</v>
      </c>
      <c r="M544" t="s">
        <v>234</v>
      </c>
      <c r="N544" t="s">
        <v>3325</v>
      </c>
      <c r="O544" t="s">
        <v>154</v>
      </c>
      <c r="P544" t="s">
        <v>6</v>
      </c>
    </row>
    <row r="545" spans="1:16" x14ac:dyDescent="0.25">
      <c r="A545" s="88" t="s">
        <v>117</v>
      </c>
      <c r="B545" s="88" t="s">
        <v>25</v>
      </c>
      <c r="D545" t="s">
        <v>5257</v>
      </c>
      <c r="E545" t="s">
        <v>2807</v>
      </c>
      <c r="F545" t="s">
        <v>1310</v>
      </c>
      <c r="G545" t="s">
        <v>232</v>
      </c>
      <c r="N545" t="s">
        <v>474</v>
      </c>
      <c r="O545" t="s">
        <v>151</v>
      </c>
      <c r="P545" t="s">
        <v>1436</v>
      </c>
    </row>
    <row r="546" spans="1:16" x14ac:dyDescent="0.25">
      <c r="A546" s="88" t="s">
        <v>117</v>
      </c>
      <c r="B546" s="88" t="s">
        <v>25</v>
      </c>
      <c r="C546" s="89"/>
      <c r="D546" t="s">
        <v>3331</v>
      </c>
      <c r="E546" t="s">
        <v>840</v>
      </c>
      <c r="F546" t="s">
        <v>2478</v>
      </c>
      <c r="G546" t="s">
        <v>2715</v>
      </c>
      <c r="H546" t="s">
        <v>475</v>
      </c>
      <c r="I546" t="s">
        <v>228</v>
      </c>
      <c r="J546" t="s">
        <v>385</v>
      </c>
      <c r="K546" t="s">
        <v>147</v>
      </c>
      <c r="L546" t="s">
        <v>405</v>
      </c>
      <c r="M546" t="s">
        <v>404</v>
      </c>
      <c r="N546" t="s">
        <v>2189</v>
      </c>
      <c r="O546" t="s">
        <v>155</v>
      </c>
      <c r="P546" t="s">
        <v>6</v>
      </c>
    </row>
    <row r="547" spans="1:16" x14ac:dyDescent="0.25">
      <c r="A547" s="88" t="s">
        <v>117</v>
      </c>
      <c r="B547" s="88" t="s">
        <v>25</v>
      </c>
      <c r="C547" s="89">
        <v>43585</v>
      </c>
      <c r="D547" t="s">
        <v>3336</v>
      </c>
      <c r="E547" t="s">
        <v>383</v>
      </c>
      <c r="F547" t="s">
        <v>1831</v>
      </c>
      <c r="G547" t="s">
        <v>3338</v>
      </c>
      <c r="H547" t="s">
        <v>609</v>
      </c>
      <c r="I547" t="s">
        <v>608</v>
      </c>
      <c r="J547" t="s">
        <v>1188</v>
      </c>
      <c r="K547" t="s">
        <v>1187</v>
      </c>
      <c r="L547" t="s">
        <v>403</v>
      </c>
      <c r="M547" t="s">
        <v>226</v>
      </c>
      <c r="N547" t="s">
        <v>1186</v>
      </c>
      <c r="O547" t="s">
        <v>154</v>
      </c>
      <c r="P547" t="s">
        <v>6</v>
      </c>
    </row>
    <row r="548" spans="1:16" x14ac:dyDescent="0.25">
      <c r="A548" s="88" t="s">
        <v>117</v>
      </c>
      <c r="B548" s="88" t="s">
        <v>25</v>
      </c>
      <c r="C548" s="89">
        <v>43536</v>
      </c>
      <c r="D548" t="s">
        <v>3339</v>
      </c>
      <c r="E548" t="s">
        <v>17</v>
      </c>
      <c r="F548" t="s">
        <v>425</v>
      </c>
      <c r="G548" t="s">
        <v>3340</v>
      </c>
      <c r="H548" t="s">
        <v>1428</v>
      </c>
      <c r="I548" t="s">
        <v>480</v>
      </c>
      <c r="J548" t="s">
        <v>1067</v>
      </c>
      <c r="K548" t="s">
        <v>225</v>
      </c>
      <c r="N548" t="s">
        <v>3342</v>
      </c>
      <c r="O548" t="s">
        <v>153</v>
      </c>
      <c r="P548" t="s">
        <v>28</v>
      </c>
    </row>
    <row r="549" spans="1:16" x14ac:dyDescent="0.25">
      <c r="A549" s="88" t="s">
        <v>118</v>
      </c>
      <c r="B549" s="88" t="s">
        <v>25</v>
      </c>
      <c r="C549" s="89">
        <v>43592</v>
      </c>
      <c r="D549" t="s">
        <v>3352</v>
      </c>
      <c r="E549" t="s">
        <v>383</v>
      </c>
      <c r="F549" t="s">
        <v>3136</v>
      </c>
      <c r="G549" t="s">
        <v>3370</v>
      </c>
      <c r="H549" t="s">
        <v>3042</v>
      </c>
      <c r="I549" t="s">
        <v>3043</v>
      </c>
      <c r="J549" t="s">
        <v>1481</v>
      </c>
      <c r="K549" t="s">
        <v>1482</v>
      </c>
      <c r="L549" t="s">
        <v>609</v>
      </c>
      <c r="M549" t="s">
        <v>608</v>
      </c>
      <c r="N549" t="s">
        <v>805</v>
      </c>
      <c r="O549" t="s">
        <v>154</v>
      </c>
      <c r="P549" t="s">
        <v>6</v>
      </c>
    </row>
    <row r="550" spans="1:16" x14ac:dyDescent="0.25">
      <c r="A550" s="88" t="s">
        <v>118</v>
      </c>
      <c r="B550" s="88" t="s">
        <v>25</v>
      </c>
      <c r="C550" s="89"/>
      <c r="D550" t="s">
        <v>3346</v>
      </c>
      <c r="F550" t="s">
        <v>3287</v>
      </c>
      <c r="H550" t="s">
        <v>3347</v>
      </c>
      <c r="N550" t="s">
        <v>474</v>
      </c>
    </row>
    <row r="551" spans="1:16" x14ac:dyDescent="0.25">
      <c r="A551" s="88" t="s">
        <v>117</v>
      </c>
      <c r="B551" s="88" t="s">
        <v>25</v>
      </c>
      <c r="C551" s="89">
        <v>43557</v>
      </c>
      <c r="D551" t="s">
        <v>3363</v>
      </c>
      <c r="E551" t="s">
        <v>1990</v>
      </c>
      <c r="F551" t="s">
        <v>14</v>
      </c>
      <c r="G551" t="s">
        <v>3350</v>
      </c>
      <c r="H551" t="s">
        <v>3349</v>
      </c>
      <c r="I551" t="s">
        <v>147</v>
      </c>
      <c r="J551" t="s">
        <v>686</v>
      </c>
      <c r="K551" t="s">
        <v>160</v>
      </c>
      <c r="L551" t="s">
        <v>235</v>
      </c>
      <c r="M551" t="s">
        <v>234</v>
      </c>
      <c r="N551" t="s">
        <v>2735</v>
      </c>
      <c r="O551" t="s">
        <v>155</v>
      </c>
      <c r="P551" t="s">
        <v>6</v>
      </c>
    </row>
    <row r="552" spans="1:16" x14ac:dyDescent="0.25">
      <c r="A552" s="88" t="s">
        <v>117</v>
      </c>
      <c r="B552" s="88" t="s">
        <v>25</v>
      </c>
      <c r="C552" s="89">
        <v>43557</v>
      </c>
      <c r="D552" t="s">
        <v>3361</v>
      </c>
      <c r="E552" t="s">
        <v>17</v>
      </c>
      <c r="F552" t="s">
        <v>467</v>
      </c>
      <c r="G552" t="s">
        <v>2670</v>
      </c>
      <c r="H552" t="s">
        <v>475</v>
      </c>
      <c r="I552" t="s">
        <v>228</v>
      </c>
      <c r="J552" t="s">
        <v>1450</v>
      </c>
      <c r="K552" t="s">
        <v>227</v>
      </c>
      <c r="N552" t="s">
        <v>772</v>
      </c>
      <c r="O552" t="s">
        <v>153</v>
      </c>
      <c r="P552" t="s">
        <v>28</v>
      </c>
    </row>
    <row r="553" spans="1:16" x14ac:dyDescent="0.25">
      <c r="A553" s="88" t="s">
        <v>118</v>
      </c>
      <c r="B553" s="88" t="s">
        <v>25</v>
      </c>
      <c r="C553" s="89">
        <v>43620</v>
      </c>
      <c r="D553" t="s">
        <v>3371</v>
      </c>
      <c r="E553" t="s">
        <v>383</v>
      </c>
      <c r="F553" t="s">
        <v>467</v>
      </c>
      <c r="G553" t="s">
        <v>1249</v>
      </c>
      <c r="H553" t="s">
        <v>1248</v>
      </c>
      <c r="I553" t="s">
        <v>1249</v>
      </c>
      <c r="N553" t="s">
        <v>746</v>
      </c>
      <c r="O553" t="s">
        <v>154</v>
      </c>
      <c r="P553" t="s">
        <v>6</v>
      </c>
    </row>
    <row r="554" spans="1:16" x14ac:dyDescent="0.25">
      <c r="A554" s="88" t="s">
        <v>117</v>
      </c>
      <c r="B554" s="88" t="s">
        <v>127</v>
      </c>
      <c r="C554" s="89">
        <v>43592</v>
      </c>
      <c r="D554" t="s">
        <v>3373</v>
      </c>
      <c r="E554" t="s">
        <v>2894</v>
      </c>
      <c r="F554" t="s">
        <v>2796</v>
      </c>
      <c r="G554" t="s">
        <v>3374</v>
      </c>
      <c r="H554" t="s">
        <v>1129</v>
      </c>
      <c r="I554" t="s">
        <v>2064</v>
      </c>
      <c r="J554" t="s">
        <v>2412</v>
      </c>
      <c r="K554" t="s">
        <v>1085</v>
      </c>
      <c r="L554" t="s">
        <v>405</v>
      </c>
      <c r="M554" t="s">
        <v>405</v>
      </c>
      <c r="N554" t="s">
        <v>474</v>
      </c>
      <c r="O554" t="s">
        <v>154</v>
      </c>
      <c r="P554" t="s">
        <v>6</v>
      </c>
    </row>
    <row r="555" spans="1:16" x14ac:dyDescent="0.25">
      <c r="A555" s="88" t="s">
        <v>117</v>
      </c>
      <c r="B555" s="88" t="s">
        <v>25</v>
      </c>
      <c r="C555" s="89"/>
      <c r="D555" t="s">
        <v>3376</v>
      </c>
      <c r="E555" t="s">
        <v>3308</v>
      </c>
      <c r="F555" t="s">
        <v>3287</v>
      </c>
      <c r="G555" t="s">
        <v>958</v>
      </c>
      <c r="H555" t="s">
        <v>2407</v>
      </c>
      <c r="I555" t="s">
        <v>958</v>
      </c>
      <c r="N555" t="s">
        <v>474</v>
      </c>
      <c r="O555" t="s">
        <v>523</v>
      </c>
      <c r="P555" t="s">
        <v>88</v>
      </c>
    </row>
    <row r="556" spans="1:16" x14ac:dyDescent="0.25">
      <c r="A556" s="88" t="s">
        <v>117</v>
      </c>
      <c r="B556" s="88" t="s">
        <v>25</v>
      </c>
      <c r="C556" s="89">
        <v>43613</v>
      </c>
      <c r="D556" t="s">
        <v>3379</v>
      </c>
      <c r="E556" t="s">
        <v>2245</v>
      </c>
      <c r="F556" t="s">
        <v>467</v>
      </c>
      <c r="G556" t="s">
        <v>2233</v>
      </c>
      <c r="H556" t="s">
        <v>2094</v>
      </c>
      <c r="J556" t="s">
        <v>2234</v>
      </c>
      <c r="L556" t="s">
        <v>2235</v>
      </c>
      <c r="N556" t="s">
        <v>1729</v>
      </c>
      <c r="O556" t="s">
        <v>155</v>
      </c>
      <c r="P556" t="s">
        <v>6</v>
      </c>
    </row>
    <row r="557" spans="1:16" x14ac:dyDescent="0.25">
      <c r="A557" s="88" t="s">
        <v>117</v>
      </c>
      <c r="B557" s="88" t="s">
        <v>267</v>
      </c>
      <c r="C557" s="89"/>
      <c r="D557" t="s">
        <v>3384</v>
      </c>
      <c r="G557" t="s">
        <v>3383</v>
      </c>
      <c r="H557" t="s">
        <v>385</v>
      </c>
      <c r="J557" t="s">
        <v>403</v>
      </c>
      <c r="N557" t="s">
        <v>474</v>
      </c>
      <c r="O557" t="s">
        <v>154</v>
      </c>
      <c r="P557" t="s">
        <v>6</v>
      </c>
    </row>
    <row r="558" spans="1:16" x14ac:dyDescent="0.25">
      <c r="A558" s="88" t="s">
        <v>117</v>
      </c>
      <c r="B558" s="88" t="s">
        <v>267</v>
      </c>
      <c r="C558" s="89"/>
      <c r="D558" t="s">
        <v>3385</v>
      </c>
      <c r="F558" t="s">
        <v>482</v>
      </c>
      <c r="G558" t="s">
        <v>2263</v>
      </c>
      <c r="H558" t="s">
        <v>385</v>
      </c>
      <c r="J558" t="s">
        <v>403</v>
      </c>
      <c r="L558" t="s">
        <v>527</v>
      </c>
      <c r="N558" t="s">
        <v>474</v>
      </c>
      <c r="O558" t="s">
        <v>154</v>
      </c>
      <c r="P558" t="s">
        <v>6</v>
      </c>
    </row>
    <row r="559" spans="1:16" x14ac:dyDescent="0.25">
      <c r="A559" s="88" t="s">
        <v>118</v>
      </c>
      <c r="B559" s="88" t="s">
        <v>127</v>
      </c>
      <c r="C559" s="89">
        <v>43641</v>
      </c>
      <c r="D559" t="s">
        <v>3388</v>
      </c>
      <c r="E559" t="s">
        <v>3400</v>
      </c>
      <c r="F559" t="s">
        <v>3012</v>
      </c>
      <c r="G559" t="s">
        <v>3407</v>
      </c>
      <c r="H559" t="s">
        <v>235</v>
      </c>
      <c r="J559" t="s">
        <v>1468</v>
      </c>
      <c r="L559" t="s">
        <v>237</v>
      </c>
      <c r="N559" t="s">
        <v>239</v>
      </c>
      <c r="O559" t="s">
        <v>155</v>
      </c>
      <c r="P559" t="s">
        <v>510</v>
      </c>
    </row>
    <row r="560" spans="1:16" x14ac:dyDescent="0.25">
      <c r="A560" s="88" t="s">
        <v>118</v>
      </c>
      <c r="B560" s="88" t="s">
        <v>127</v>
      </c>
      <c r="C560" s="89">
        <v>43641</v>
      </c>
      <c r="D560" t="s">
        <v>3392</v>
      </c>
      <c r="E560" t="s">
        <v>3394</v>
      </c>
      <c r="F560" t="s">
        <v>2928</v>
      </c>
      <c r="G560" t="s">
        <v>3408</v>
      </c>
      <c r="H560" t="s">
        <v>3408</v>
      </c>
      <c r="N560" t="s">
        <v>239</v>
      </c>
      <c r="O560" t="s">
        <v>153</v>
      </c>
      <c r="P560" t="s">
        <v>1961</v>
      </c>
    </row>
    <row r="561" spans="1:16" x14ac:dyDescent="0.25">
      <c r="A561" s="88" t="s">
        <v>118</v>
      </c>
      <c r="B561" s="88" t="s">
        <v>127</v>
      </c>
      <c r="C561" s="89">
        <v>43641</v>
      </c>
      <c r="D561" t="s">
        <v>3396</v>
      </c>
      <c r="E561" t="s">
        <v>3398</v>
      </c>
      <c r="F561" t="s">
        <v>3415</v>
      </c>
      <c r="G561" t="s">
        <v>3406</v>
      </c>
      <c r="H561" t="s">
        <v>709</v>
      </c>
      <c r="J561" t="s">
        <v>1067</v>
      </c>
      <c r="N561" t="s">
        <v>239</v>
      </c>
      <c r="O561" t="s">
        <v>155</v>
      </c>
      <c r="P561" t="s">
        <v>6</v>
      </c>
    </row>
    <row r="562" spans="1:16" x14ac:dyDescent="0.25">
      <c r="A562" s="88" t="s">
        <v>118</v>
      </c>
      <c r="B562" s="88" t="s">
        <v>127</v>
      </c>
      <c r="C562" s="89"/>
      <c r="D562" t="s">
        <v>3401</v>
      </c>
      <c r="E562" t="s">
        <v>2807</v>
      </c>
      <c r="G562" t="s">
        <v>3403</v>
      </c>
      <c r="O562" t="s">
        <v>151</v>
      </c>
      <c r="P562" t="s">
        <v>1436</v>
      </c>
    </row>
    <row r="563" spans="1:16" x14ac:dyDescent="0.25">
      <c r="A563" s="88" t="s">
        <v>118</v>
      </c>
      <c r="B563" s="88" t="s">
        <v>25</v>
      </c>
      <c r="C563" s="89">
        <v>43616</v>
      </c>
      <c r="D563" t="s">
        <v>3436</v>
      </c>
      <c r="E563" t="s">
        <v>3245</v>
      </c>
      <c r="F563" t="s">
        <v>3412</v>
      </c>
      <c r="G563" t="s">
        <v>3413</v>
      </c>
      <c r="H563" t="s">
        <v>1370</v>
      </c>
      <c r="I563" t="s">
        <v>3413</v>
      </c>
      <c r="N563" t="s">
        <v>2432</v>
      </c>
      <c r="O563" t="s">
        <v>153</v>
      </c>
      <c r="P563" t="s">
        <v>28</v>
      </c>
    </row>
    <row r="564" spans="1:16" x14ac:dyDescent="0.25">
      <c r="A564" s="88" t="s">
        <v>117</v>
      </c>
      <c r="B564" s="88" t="s">
        <v>127</v>
      </c>
      <c r="C564" s="89">
        <v>43718</v>
      </c>
      <c r="D564" t="s">
        <v>3433</v>
      </c>
      <c r="E564" t="s">
        <v>3018</v>
      </c>
      <c r="F564" t="s">
        <v>3095</v>
      </c>
      <c r="G564" t="s">
        <v>3417</v>
      </c>
      <c r="H564" t="s">
        <v>236</v>
      </c>
      <c r="I564" t="s">
        <v>160</v>
      </c>
      <c r="J564" t="s">
        <v>235</v>
      </c>
      <c r="K564" t="s">
        <v>234</v>
      </c>
      <c r="L564" t="s">
        <v>386</v>
      </c>
      <c r="M564" t="s">
        <v>228</v>
      </c>
      <c r="N564" t="s">
        <v>474</v>
      </c>
      <c r="O564" t="s">
        <v>154</v>
      </c>
      <c r="P564" t="s">
        <v>6</v>
      </c>
    </row>
    <row r="565" spans="1:16" x14ac:dyDescent="0.25">
      <c r="A565" s="88" t="s">
        <v>117</v>
      </c>
      <c r="B565" s="88" t="s">
        <v>25</v>
      </c>
      <c r="C565" s="89">
        <v>43646</v>
      </c>
      <c r="D565" t="s">
        <v>3419</v>
      </c>
      <c r="E565" t="s">
        <v>2404</v>
      </c>
      <c r="F565" t="s">
        <v>2495</v>
      </c>
      <c r="G565" t="s">
        <v>3421</v>
      </c>
      <c r="H565" t="s">
        <v>237</v>
      </c>
      <c r="I565" t="s">
        <v>226</v>
      </c>
      <c r="J565" t="s">
        <v>3420</v>
      </c>
      <c r="K565" t="s">
        <v>1407</v>
      </c>
      <c r="L565" t="s">
        <v>475</v>
      </c>
      <c r="M565" t="s">
        <v>228</v>
      </c>
      <c r="N565" t="s">
        <v>788</v>
      </c>
      <c r="O565" t="s">
        <v>153</v>
      </c>
      <c r="P565" t="s">
        <v>39</v>
      </c>
    </row>
    <row r="566" spans="1:16" x14ac:dyDescent="0.25">
      <c r="A566" s="88" t="s">
        <v>117</v>
      </c>
      <c r="B566" s="88" t="s">
        <v>25</v>
      </c>
      <c r="C566" s="89">
        <v>43641</v>
      </c>
      <c r="D566" t="s">
        <v>3437</v>
      </c>
      <c r="E566" t="s">
        <v>417</v>
      </c>
      <c r="F566" t="s">
        <v>69</v>
      </c>
      <c r="G566" t="s">
        <v>3424</v>
      </c>
      <c r="H566" t="s">
        <v>633</v>
      </c>
      <c r="I566" t="s">
        <v>563</v>
      </c>
      <c r="J566" t="s">
        <v>385</v>
      </c>
      <c r="K566" t="s">
        <v>147</v>
      </c>
      <c r="L566" t="s">
        <v>386</v>
      </c>
      <c r="M566" t="s">
        <v>228</v>
      </c>
      <c r="N566" t="s">
        <v>1729</v>
      </c>
      <c r="O566" t="s">
        <v>154</v>
      </c>
      <c r="P566" t="s">
        <v>6</v>
      </c>
    </row>
    <row r="567" spans="1:16" x14ac:dyDescent="0.25">
      <c r="A567" s="88" t="s">
        <v>117</v>
      </c>
      <c r="B567" s="88" t="s">
        <v>25</v>
      </c>
      <c r="C567" s="89">
        <v>43641</v>
      </c>
      <c r="D567" t="s">
        <v>3427</v>
      </c>
      <c r="E567" t="s">
        <v>2648</v>
      </c>
      <c r="F567" t="s">
        <v>2744</v>
      </c>
      <c r="G567" t="s">
        <v>3429</v>
      </c>
      <c r="H567" t="s">
        <v>527</v>
      </c>
      <c r="I567" t="s">
        <v>225</v>
      </c>
      <c r="J567" t="s">
        <v>581</v>
      </c>
      <c r="K567" t="s">
        <v>146</v>
      </c>
      <c r="L567" t="s">
        <v>386</v>
      </c>
      <c r="M567" t="s">
        <v>228</v>
      </c>
      <c r="N567" t="s">
        <v>3430</v>
      </c>
      <c r="O567" t="s">
        <v>154</v>
      </c>
      <c r="P567" t="s">
        <v>6</v>
      </c>
    </row>
    <row r="568" spans="1:16" x14ac:dyDescent="0.25">
      <c r="A568" s="88" t="s">
        <v>117</v>
      </c>
      <c r="B568" s="88" t="s">
        <v>25</v>
      </c>
      <c r="C568" s="89">
        <v>43676</v>
      </c>
      <c r="D568" t="s">
        <v>3444</v>
      </c>
      <c r="E568" t="s">
        <v>2005</v>
      </c>
      <c r="F568" t="s">
        <v>1627</v>
      </c>
      <c r="G568" t="s">
        <v>3446</v>
      </c>
      <c r="H568" t="s">
        <v>386</v>
      </c>
      <c r="I568" t="s">
        <v>228</v>
      </c>
      <c r="J568" t="s">
        <v>3454</v>
      </c>
      <c r="K568" t="s">
        <v>930</v>
      </c>
      <c r="L568" t="s">
        <v>632</v>
      </c>
      <c r="M568" t="s">
        <v>232</v>
      </c>
      <c r="N568" t="s">
        <v>805</v>
      </c>
      <c r="O568" t="s">
        <v>154</v>
      </c>
      <c r="P568" t="s">
        <v>6</v>
      </c>
    </row>
    <row r="569" spans="1:16" x14ac:dyDescent="0.25">
      <c r="A569" s="88" t="s">
        <v>117</v>
      </c>
      <c r="B569" s="88" t="s">
        <v>25</v>
      </c>
      <c r="C569" s="89"/>
      <c r="D569" t="s">
        <v>3448</v>
      </c>
      <c r="E569" t="s">
        <v>36</v>
      </c>
      <c r="F569" t="s">
        <v>2478</v>
      </c>
      <c r="G569" t="s">
        <v>2670</v>
      </c>
      <c r="H569" t="s">
        <v>386</v>
      </c>
      <c r="I569" t="s">
        <v>228</v>
      </c>
      <c r="J569" t="s">
        <v>1084</v>
      </c>
      <c r="K569" t="s">
        <v>227</v>
      </c>
      <c r="N569" t="s">
        <v>535</v>
      </c>
      <c r="O569" t="s">
        <v>154</v>
      </c>
      <c r="P569" t="s">
        <v>6</v>
      </c>
    </row>
    <row r="570" spans="1:16" x14ac:dyDescent="0.25">
      <c r="A570" s="88" t="s">
        <v>117</v>
      </c>
      <c r="B570" s="88" t="s">
        <v>25</v>
      </c>
      <c r="C570" s="89">
        <v>43704</v>
      </c>
      <c r="D570" t="s">
        <v>3450</v>
      </c>
      <c r="E570" t="s">
        <v>2245</v>
      </c>
      <c r="F570" t="s">
        <v>467</v>
      </c>
      <c r="G570" t="s">
        <v>2233</v>
      </c>
      <c r="H570" t="s">
        <v>2094</v>
      </c>
      <c r="I570" t="s">
        <v>228</v>
      </c>
      <c r="J570" t="s">
        <v>2234</v>
      </c>
      <c r="K570" t="s">
        <v>228</v>
      </c>
      <c r="L570" t="s">
        <v>2235</v>
      </c>
      <c r="M570" t="s">
        <v>228</v>
      </c>
      <c r="N570" t="s">
        <v>772</v>
      </c>
      <c r="O570" t="s">
        <v>155</v>
      </c>
      <c r="P570" t="s">
        <v>6</v>
      </c>
    </row>
    <row r="571" spans="1:16" x14ac:dyDescent="0.25">
      <c r="A571" s="88" t="s">
        <v>117</v>
      </c>
      <c r="B571" s="88" t="s">
        <v>127</v>
      </c>
      <c r="C571" s="89">
        <v>43677</v>
      </c>
      <c r="D571" t="s">
        <v>3452</v>
      </c>
      <c r="E571" t="s">
        <v>2666</v>
      </c>
      <c r="F571" t="s">
        <v>2022</v>
      </c>
      <c r="G571" t="s">
        <v>958</v>
      </c>
      <c r="H571" t="s">
        <v>958</v>
      </c>
      <c r="I571" t="s">
        <v>3349</v>
      </c>
      <c r="N571" t="s">
        <v>474</v>
      </c>
      <c r="O571" t="s">
        <v>153</v>
      </c>
      <c r="P571" t="s">
        <v>644</v>
      </c>
    </row>
    <row r="572" spans="1:16" x14ac:dyDescent="0.25">
      <c r="A572" s="88" t="s">
        <v>117</v>
      </c>
      <c r="B572" s="88" t="s">
        <v>25</v>
      </c>
      <c r="C572" s="89">
        <v>43683</v>
      </c>
      <c r="D572" t="s">
        <v>3453</v>
      </c>
      <c r="E572" t="s">
        <v>383</v>
      </c>
      <c r="F572" t="s">
        <v>258</v>
      </c>
      <c r="G572" t="s">
        <v>3455</v>
      </c>
      <c r="H572" t="s">
        <v>3454</v>
      </c>
      <c r="I572" t="s">
        <v>930</v>
      </c>
      <c r="J572" t="s">
        <v>405</v>
      </c>
      <c r="K572" t="s">
        <v>404</v>
      </c>
      <c r="N572" t="s">
        <v>1729</v>
      </c>
      <c r="O572" t="s">
        <v>154</v>
      </c>
      <c r="P572" t="s">
        <v>6</v>
      </c>
    </row>
    <row r="573" spans="1:16" x14ac:dyDescent="0.25">
      <c r="A573" s="88" t="s">
        <v>118</v>
      </c>
      <c r="B573" s="88" t="s">
        <v>25</v>
      </c>
      <c r="C573" s="89">
        <v>43704</v>
      </c>
      <c r="D573" t="s">
        <v>3468</v>
      </c>
      <c r="E573" t="s">
        <v>3245</v>
      </c>
      <c r="F573" t="s">
        <v>14</v>
      </c>
      <c r="G573" t="s">
        <v>3470</v>
      </c>
      <c r="H573" t="s">
        <v>475</v>
      </c>
      <c r="I573" t="s">
        <v>228</v>
      </c>
      <c r="J573" t="s">
        <v>476</v>
      </c>
      <c r="K573" t="s">
        <v>145</v>
      </c>
      <c r="L573" t="s">
        <v>539</v>
      </c>
      <c r="M573" t="s">
        <v>147</v>
      </c>
      <c r="N573" t="s">
        <v>3085</v>
      </c>
      <c r="O573" t="s">
        <v>153</v>
      </c>
      <c r="P573" t="s">
        <v>28</v>
      </c>
    </row>
    <row r="574" spans="1:16" x14ac:dyDescent="0.25">
      <c r="A574" s="88" t="s">
        <v>118</v>
      </c>
      <c r="B574" s="88" t="s">
        <v>25</v>
      </c>
      <c r="C574" s="89">
        <v>43704</v>
      </c>
      <c r="D574" t="s">
        <v>3524</v>
      </c>
      <c r="E574" t="s">
        <v>850</v>
      </c>
      <c r="F574" t="s">
        <v>258</v>
      </c>
      <c r="G574" t="s">
        <v>3473</v>
      </c>
      <c r="H574" t="s">
        <v>405</v>
      </c>
      <c r="I574" t="s">
        <v>1336</v>
      </c>
      <c r="J574" t="s">
        <v>564</v>
      </c>
      <c r="K574" t="s">
        <v>563</v>
      </c>
      <c r="N574" t="s">
        <v>488</v>
      </c>
      <c r="O574" t="s">
        <v>155</v>
      </c>
      <c r="P574" t="s">
        <v>18</v>
      </c>
    </row>
    <row r="575" spans="1:16" x14ac:dyDescent="0.25">
      <c r="A575" s="88" t="s">
        <v>117</v>
      </c>
      <c r="B575" s="88" t="s">
        <v>127</v>
      </c>
      <c r="C575" s="89">
        <v>43738</v>
      </c>
      <c r="D575" t="s">
        <v>3459</v>
      </c>
      <c r="E575" t="s">
        <v>2666</v>
      </c>
      <c r="F575" t="s">
        <v>2022</v>
      </c>
      <c r="G575" t="s">
        <v>3460</v>
      </c>
      <c r="H575" t="s">
        <v>475</v>
      </c>
      <c r="I575" t="s">
        <v>2030</v>
      </c>
      <c r="N575" t="s">
        <v>474</v>
      </c>
      <c r="O575" t="s">
        <v>153</v>
      </c>
      <c r="P575" t="s">
        <v>510</v>
      </c>
    </row>
    <row r="576" spans="1:16" x14ac:dyDescent="0.25">
      <c r="A576" s="88" t="s">
        <v>118</v>
      </c>
      <c r="B576" s="88" t="s">
        <v>127</v>
      </c>
      <c r="C576" s="89"/>
      <c r="D576" t="s">
        <v>3474</v>
      </c>
      <c r="E576" t="s">
        <v>3478</v>
      </c>
      <c r="F576" t="s">
        <v>3479</v>
      </c>
      <c r="G576" t="s">
        <v>3477</v>
      </c>
      <c r="H576" t="s">
        <v>226</v>
      </c>
      <c r="J576" t="s">
        <v>3476</v>
      </c>
      <c r="L576" t="s">
        <v>228</v>
      </c>
      <c r="N576" t="s">
        <v>239</v>
      </c>
      <c r="O576" t="s">
        <v>153</v>
      </c>
      <c r="P576" t="s">
        <v>675</v>
      </c>
    </row>
    <row r="577" spans="1:16" x14ac:dyDescent="0.25">
      <c r="A577" s="88" t="s">
        <v>118</v>
      </c>
      <c r="B577" s="88" t="s">
        <v>127</v>
      </c>
      <c r="C577" s="89">
        <v>43763</v>
      </c>
      <c r="D577" t="s">
        <v>3484</v>
      </c>
      <c r="E577" t="s">
        <v>3486</v>
      </c>
      <c r="F577" t="s">
        <v>3415</v>
      </c>
      <c r="G577" t="s">
        <v>3488</v>
      </c>
      <c r="H577" t="s">
        <v>770</v>
      </c>
      <c r="J577" t="s">
        <v>3487</v>
      </c>
      <c r="L577" t="s">
        <v>632</v>
      </c>
      <c r="N577" t="s">
        <v>239</v>
      </c>
      <c r="O577" t="s">
        <v>154</v>
      </c>
      <c r="P577" t="s">
        <v>6</v>
      </c>
    </row>
    <row r="578" spans="1:16" x14ac:dyDescent="0.25">
      <c r="A578" s="88" t="s">
        <v>117</v>
      </c>
      <c r="B578" s="88" t="s">
        <v>25</v>
      </c>
      <c r="C578" s="89">
        <v>43732</v>
      </c>
      <c r="D578" t="s">
        <v>3492</v>
      </c>
      <c r="E578" t="s">
        <v>17</v>
      </c>
      <c r="F578" t="s">
        <v>3136</v>
      </c>
      <c r="G578" t="s">
        <v>3493</v>
      </c>
      <c r="H578" t="s">
        <v>475</v>
      </c>
      <c r="I578" t="s">
        <v>228</v>
      </c>
      <c r="J578" t="s">
        <v>1067</v>
      </c>
      <c r="K578" t="s">
        <v>538</v>
      </c>
      <c r="L578" t="s">
        <v>476</v>
      </c>
      <c r="M578" t="s">
        <v>145</v>
      </c>
      <c r="N578" t="s">
        <v>503</v>
      </c>
      <c r="O578" t="s">
        <v>153</v>
      </c>
      <c r="P578" t="s">
        <v>28</v>
      </c>
    </row>
    <row r="579" spans="1:16" x14ac:dyDescent="0.25">
      <c r="A579" s="88" t="s">
        <v>117</v>
      </c>
      <c r="B579" s="88" t="s">
        <v>127</v>
      </c>
      <c r="C579" s="89">
        <v>43746</v>
      </c>
      <c r="D579" t="s">
        <v>3495</v>
      </c>
      <c r="E579" t="s">
        <v>2894</v>
      </c>
      <c r="F579" t="s">
        <v>3012</v>
      </c>
      <c r="G579" t="s">
        <v>3496</v>
      </c>
      <c r="H579" t="s">
        <v>405</v>
      </c>
      <c r="I579" t="s">
        <v>404</v>
      </c>
      <c r="J579" t="s">
        <v>1084</v>
      </c>
      <c r="K579" t="s">
        <v>227</v>
      </c>
      <c r="L579" t="s">
        <v>633</v>
      </c>
      <c r="M579" t="s">
        <v>563</v>
      </c>
      <c r="N579" t="s">
        <v>474</v>
      </c>
      <c r="O579" t="s">
        <v>154</v>
      </c>
      <c r="P579" t="s">
        <v>6</v>
      </c>
    </row>
    <row r="580" spans="1:16" x14ac:dyDescent="0.25">
      <c r="A580" s="88" t="s">
        <v>117</v>
      </c>
      <c r="B580" s="88" t="s">
        <v>25</v>
      </c>
      <c r="C580" s="89"/>
      <c r="D580" t="s">
        <v>3499</v>
      </c>
      <c r="E580" t="s">
        <v>2807</v>
      </c>
      <c r="H580" t="s">
        <v>3500</v>
      </c>
      <c r="N580" t="s">
        <v>474</v>
      </c>
      <c r="O580" t="s">
        <v>151</v>
      </c>
      <c r="P580" t="s">
        <v>1436</v>
      </c>
    </row>
    <row r="581" spans="1:16" x14ac:dyDescent="0.25">
      <c r="A581" s="88" t="s">
        <v>117</v>
      </c>
      <c r="B581" s="88" t="s">
        <v>25</v>
      </c>
      <c r="C581" s="89">
        <v>43746</v>
      </c>
      <c r="D581" t="s">
        <v>3503</v>
      </c>
      <c r="E581" t="s">
        <v>599</v>
      </c>
      <c r="F581" t="s">
        <v>258</v>
      </c>
      <c r="G581" t="s">
        <v>925</v>
      </c>
      <c r="H581" t="s">
        <v>403</v>
      </c>
      <c r="I581" t="s">
        <v>2301</v>
      </c>
      <c r="J581" t="s">
        <v>237</v>
      </c>
      <c r="K581" t="s">
        <v>2228</v>
      </c>
      <c r="N581" t="s">
        <v>788</v>
      </c>
      <c r="O581" t="s">
        <v>155</v>
      </c>
      <c r="P581" t="s">
        <v>6</v>
      </c>
    </row>
    <row r="582" spans="1:16" x14ac:dyDescent="0.25">
      <c r="A582" s="88" t="s">
        <v>117</v>
      </c>
      <c r="B582" s="88" t="s">
        <v>25</v>
      </c>
      <c r="C582" s="89">
        <v>43709</v>
      </c>
      <c r="D582" t="s">
        <v>3505</v>
      </c>
      <c r="E582" t="s">
        <v>599</v>
      </c>
      <c r="F582" t="s">
        <v>258</v>
      </c>
      <c r="G582" t="s">
        <v>3506</v>
      </c>
      <c r="H582" t="s">
        <v>385</v>
      </c>
      <c r="I582" t="s">
        <v>147</v>
      </c>
      <c r="J582" t="s">
        <v>475</v>
      </c>
      <c r="K582" t="s">
        <v>228</v>
      </c>
      <c r="N582" t="s">
        <v>3520</v>
      </c>
      <c r="O582" t="s">
        <v>154</v>
      </c>
      <c r="P582" t="s">
        <v>4948</v>
      </c>
    </row>
    <row r="583" spans="1:16" x14ac:dyDescent="0.25">
      <c r="A583" s="88" t="s">
        <v>118</v>
      </c>
      <c r="B583" s="88" t="s">
        <v>25</v>
      </c>
      <c r="D583" t="s">
        <v>3508</v>
      </c>
      <c r="E583" t="s">
        <v>2807</v>
      </c>
      <c r="G583" t="s">
        <v>3522</v>
      </c>
      <c r="H583" t="s">
        <v>3500</v>
      </c>
      <c r="N583" t="s">
        <v>474</v>
      </c>
      <c r="O583" t="s">
        <v>151</v>
      </c>
      <c r="P583" t="s">
        <v>1436</v>
      </c>
    </row>
    <row r="584" spans="1:16" x14ac:dyDescent="0.25">
      <c r="A584" s="88" t="s">
        <v>117</v>
      </c>
      <c r="B584" s="88" t="s">
        <v>1146</v>
      </c>
      <c r="C584" s="89"/>
      <c r="D584" t="s">
        <v>3518</v>
      </c>
    </row>
    <row r="585" spans="1:16" x14ac:dyDescent="0.25">
      <c r="A585" s="88" t="s">
        <v>117</v>
      </c>
      <c r="B585" s="88" t="s">
        <v>267</v>
      </c>
      <c r="C585" s="89">
        <v>43757</v>
      </c>
      <c r="D585" t="s">
        <v>3512</v>
      </c>
      <c r="E585" t="s">
        <v>881</v>
      </c>
      <c r="F585" t="s">
        <v>3519</v>
      </c>
      <c r="G585" t="s">
        <v>3516</v>
      </c>
      <c r="H585" t="s">
        <v>475</v>
      </c>
      <c r="I585" t="s">
        <v>228</v>
      </c>
      <c r="J585" t="s">
        <v>235</v>
      </c>
      <c r="K585" t="s">
        <v>234</v>
      </c>
      <c r="L585" t="s">
        <v>998</v>
      </c>
      <c r="M585" t="s">
        <v>3515</v>
      </c>
      <c r="N585" t="s">
        <v>474</v>
      </c>
      <c r="O585" t="s">
        <v>155</v>
      </c>
      <c r="P585" t="s">
        <v>6</v>
      </c>
    </row>
    <row r="586" spans="1:16" x14ac:dyDescent="0.25">
      <c r="A586" s="88" t="s">
        <v>118</v>
      </c>
      <c r="B586" s="88" t="s">
        <v>25</v>
      </c>
      <c r="C586" s="89">
        <v>43648</v>
      </c>
      <c r="D586" t="s">
        <v>3525</v>
      </c>
      <c r="E586" t="s">
        <v>2807</v>
      </c>
      <c r="F586" t="s">
        <v>1310</v>
      </c>
      <c r="G586" t="s">
        <v>2172</v>
      </c>
      <c r="H586" t="s">
        <v>3500</v>
      </c>
      <c r="N586" t="s">
        <v>474</v>
      </c>
      <c r="O586" t="s">
        <v>151</v>
      </c>
      <c r="P586" t="s">
        <v>1436</v>
      </c>
    </row>
    <row r="587" spans="1:16" x14ac:dyDescent="0.25">
      <c r="A587" s="88" t="s">
        <v>118</v>
      </c>
      <c r="B587" s="88" t="s">
        <v>25</v>
      </c>
      <c r="C587" s="89">
        <v>43920</v>
      </c>
      <c r="D587" t="s">
        <v>3694</v>
      </c>
      <c r="E587" t="s">
        <v>1885</v>
      </c>
      <c r="F587" t="s">
        <v>1310</v>
      </c>
      <c r="G587" t="s">
        <v>3695</v>
      </c>
      <c r="H587" t="s">
        <v>403</v>
      </c>
      <c r="I587" t="s">
        <v>226</v>
      </c>
      <c r="J587" t="s">
        <v>2608</v>
      </c>
      <c r="K587" t="s">
        <v>416</v>
      </c>
      <c r="L587" t="s">
        <v>1468</v>
      </c>
      <c r="M587" t="s">
        <v>521</v>
      </c>
      <c r="N587" t="s">
        <v>474</v>
      </c>
      <c r="O587" t="s">
        <v>523</v>
      </c>
      <c r="P587" t="s">
        <v>1436</v>
      </c>
    </row>
    <row r="588" spans="1:16" x14ac:dyDescent="0.25">
      <c r="A588" s="88" t="s">
        <v>117</v>
      </c>
      <c r="B588" s="88" t="s">
        <v>25</v>
      </c>
      <c r="C588" s="89"/>
      <c r="D588" t="s">
        <v>3528</v>
      </c>
      <c r="E588" t="s">
        <v>840</v>
      </c>
      <c r="F588" t="s">
        <v>2478</v>
      </c>
      <c r="G588" t="s">
        <v>3529</v>
      </c>
      <c r="H588" t="s">
        <v>1939</v>
      </c>
      <c r="I588" t="s">
        <v>538</v>
      </c>
      <c r="J588" t="s">
        <v>770</v>
      </c>
      <c r="K588" t="s">
        <v>592</v>
      </c>
      <c r="L588" t="s">
        <v>632</v>
      </c>
      <c r="M588" t="s">
        <v>232</v>
      </c>
      <c r="N588" t="s">
        <v>1409</v>
      </c>
      <c r="O588" t="s">
        <v>155</v>
      </c>
      <c r="P588" t="s">
        <v>6</v>
      </c>
    </row>
    <row r="589" spans="1:16" x14ac:dyDescent="0.25">
      <c r="A589" s="88" t="s">
        <v>117</v>
      </c>
      <c r="B589" s="88" t="s">
        <v>25</v>
      </c>
      <c r="C589" s="89">
        <v>43767</v>
      </c>
      <c r="D589" t="s">
        <v>3530</v>
      </c>
      <c r="E589" t="s">
        <v>2005</v>
      </c>
      <c r="F589" t="s">
        <v>679</v>
      </c>
      <c r="G589" t="s">
        <v>3531</v>
      </c>
      <c r="H589" t="s">
        <v>385</v>
      </c>
      <c r="I589" t="s">
        <v>535</v>
      </c>
      <c r="J589" t="s">
        <v>403</v>
      </c>
      <c r="K589" t="s">
        <v>226</v>
      </c>
      <c r="L589" t="s">
        <v>1406</v>
      </c>
      <c r="M589" t="s">
        <v>1407</v>
      </c>
      <c r="N589" t="s">
        <v>535</v>
      </c>
      <c r="O589" t="s">
        <v>154</v>
      </c>
      <c r="P589" t="s">
        <v>6</v>
      </c>
    </row>
    <row r="590" spans="1:16" x14ac:dyDescent="0.25">
      <c r="A590" s="88" t="s">
        <v>117</v>
      </c>
      <c r="B590" s="88" t="s">
        <v>25</v>
      </c>
      <c r="C590" s="89"/>
      <c r="D590" t="s">
        <v>3536</v>
      </c>
      <c r="E590" t="s">
        <v>3539</v>
      </c>
      <c r="F590" t="s">
        <v>4056</v>
      </c>
      <c r="G590" t="s">
        <v>226</v>
      </c>
      <c r="H590" t="s">
        <v>237</v>
      </c>
      <c r="I590" t="s">
        <v>226</v>
      </c>
      <c r="N590" t="s">
        <v>474</v>
      </c>
      <c r="O590" t="s">
        <v>153</v>
      </c>
      <c r="P590" t="s">
        <v>88</v>
      </c>
    </row>
    <row r="591" spans="1:16" x14ac:dyDescent="0.25">
      <c r="A591" s="88" t="s">
        <v>117</v>
      </c>
      <c r="B591" s="88" t="s">
        <v>25</v>
      </c>
      <c r="C591" s="89">
        <v>43795</v>
      </c>
      <c r="D591" t="s">
        <v>3544</v>
      </c>
      <c r="E591" t="s">
        <v>3362</v>
      </c>
      <c r="F591" t="s">
        <v>87</v>
      </c>
      <c r="G591" t="s">
        <v>3546</v>
      </c>
      <c r="H591" t="s">
        <v>998</v>
      </c>
      <c r="J591" t="s">
        <v>3545</v>
      </c>
      <c r="L591" t="s">
        <v>386</v>
      </c>
      <c r="N591" t="s">
        <v>776</v>
      </c>
      <c r="O591" t="s">
        <v>154</v>
      </c>
      <c r="P591" t="s">
        <v>6</v>
      </c>
    </row>
    <row r="592" spans="1:16" x14ac:dyDescent="0.25">
      <c r="A592" s="88" t="s">
        <v>117</v>
      </c>
      <c r="B592" s="88" t="s">
        <v>25</v>
      </c>
      <c r="C592" s="89">
        <v>43809</v>
      </c>
      <c r="D592" t="s">
        <v>3548</v>
      </c>
      <c r="E592" t="s">
        <v>17</v>
      </c>
      <c r="F592" t="s">
        <v>69</v>
      </c>
      <c r="G592" t="s">
        <v>3549</v>
      </c>
      <c r="H592" t="s">
        <v>1568</v>
      </c>
      <c r="I592" t="s">
        <v>521</v>
      </c>
      <c r="J592" t="s">
        <v>1370</v>
      </c>
      <c r="K592" t="s">
        <v>592</v>
      </c>
      <c r="L592" t="s">
        <v>475</v>
      </c>
      <c r="M592" t="s">
        <v>228</v>
      </c>
      <c r="N592" t="s">
        <v>2174</v>
      </c>
      <c r="O592" t="s">
        <v>153</v>
      </c>
      <c r="P592" t="s">
        <v>6</v>
      </c>
    </row>
    <row r="593" spans="1:16" x14ac:dyDescent="0.25">
      <c r="A593" s="88" t="s">
        <v>117</v>
      </c>
      <c r="B593" s="88" t="s">
        <v>127</v>
      </c>
      <c r="C593" s="89">
        <v>43809</v>
      </c>
      <c r="D593" t="s">
        <v>3564</v>
      </c>
      <c r="E593" t="s">
        <v>2894</v>
      </c>
      <c r="F593" t="s">
        <v>2928</v>
      </c>
      <c r="G593" t="s">
        <v>3552</v>
      </c>
      <c r="H593" t="s">
        <v>1084</v>
      </c>
      <c r="I593" t="s">
        <v>227</v>
      </c>
      <c r="J593" t="s">
        <v>3551</v>
      </c>
      <c r="K593" t="s">
        <v>2114</v>
      </c>
      <c r="N593" t="s">
        <v>474</v>
      </c>
      <c r="O593" t="s">
        <v>154</v>
      </c>
      <c r="P593" t="s">
        <v>6</v>
      </c>
    </row>
    <row r="594" spans="1:16" x14ac:dyDescent="0.25">
      <c r="A594" s="88" t="s">
        <v>117</v>
      </c>
      <c r="B594" s="88" t="s">
        <v>25</v>
      </c>
      <c r="C594" s="89">
        <v>43816</v>
      </c>
      <c r="D594" t="s">
        <v>3574</v>
      </c>
      <c r="E594" t="s">
        <v>850</v>
      </c>
      <c r="F594" t="s">
        <v>425</v>
      </c>
      <c r="G594" t="s">
        <v>3555</v>
      </c>
      <c r="H594" t="s">
        <v>1428</v>
      </c>
      <c r="I594" t="s">
        <v>480</v>
      </c>
      <c r="J594" t="s">
        <v>385</v>
      </c>
      <c r="K594" t="s">
        <v>147</v>
      </c>
      <c r="L594" t="s">
        <v>403</v>
      </c>
      <c r="M594" t="s">
        <v>226</v>
      </c>
      <c r="N594" t="s">
        <v>772</v>
      </c>
      <c r="O594" t="s">
        <v>155</v>
      </c>
      <c r="P594" t="s">
        <v>39</v>
      </c>
    </row>
    <row r="595" spans="1:16" x14ac:dyDescent="0.25">
      <c r="A595" s="88" t="s">
        <v>117</v>
      </c>
      <c r="B595" s="88" t="s">
        <v>127</v>
      </c>
      <c r="C595" s="89">
        <v>43829</v>
      </c>
      <c r="D595" t="s">
        <v>3556</v>
      </c>
      <c r="E595" t="s">
        <v>3563</v>
      </c>
      <c r="F595" t="s">
        <v>3012</v>
      </c>
      <c r="G595" t="s">
        <v>3557</v>
      </c>
      <c r="H595" t="s">
        <v>235</v>
      </c>
      <c r="I595" t="s">
        <v>234</v>
      </c>
      <c r="J595" t="s">
        <v>405</v>
      </c>
      <c r="K595" t="s">
        <v>404</v>
      </c>
      <c r="L595" t="s">
        <v>1067</v>
      </c>
      <c r="M595" t="s">
        <v>225</v>
      </c>
      <c r="N595" t="s">
        <v>474</v>
      </c>
      <c r="O595" t="s">
        <v>155</v>
      </c>
      <c r="P595" t="s">
        <v>6</v>
      </c>
    </row>
    <row r="596" spans="1:16" x14ac:dyDescent="0.25">
      <c r="A596" s="88" t="s">
        <v>118</v>
      </c>
      <c r="B596" s="88" t="s">
        <v>127</v>
      </c>
      <c r="C596" s="89">
        <v>43816</v>
      </c>
      <c r="D596" t="s">
        <v>3567</v>
      </c>
      <c r="E596" t="s">
        <v>3569</v>
      </c>
      <c r="F596" t="s">
        <v>3570</v>
      </c>
      <c r="G596" t="s">
        <v>3577</v>
      </c>
      <c r="H596" t="s">
        <v>922</v>
      </c>
      <c r="J596" t="s">
        <v>1558</v>
      </c>
      <c r="L596" t="s">
        <v>2830</v>
      </c>
      <c r="N596" t="s">
        <v>239</v>
      </c>
      <c r="O596" t="s">
        <v>153</v>
      </c>
      <c r="P596" t="s">
        <v>555</v>
      </c>
    </row>
    <row r="597" spans="1:16" x14ac:dyDescent="0.25">
      <c r="A597" s="88" t="s">
        <v>117</v>
      </c>
      <c r="B597" s="88" t="s">
        <v>25</v>
      </c>
      <c r="C597" s="89">
        <v>43521</v>
      </c>
      <c r="D597" t="s">
        <v>3554</v>
      </c>
      <c r="E597" t="s">
        <v>3245</v>
      </c>
      <c r="F597" t="s">
        <v>425</v>
      </c>
      <c r="G597" t="s">
        <v>3575</v>
      </c>
      <c r="H597" t="s">
        <v>539</v>
      </c>
      <c r="I597" t="s">
        <v>147</v>
      </c>
      <c r="J597" t="s">
        <v>1450</v>
      </c>
      <c r="K597" t="s">
        <v>227</v>
      </c>
      <c r="N597" t="s">
        <v>535</v>
      </c>
      <c r="O597" t="s">
        <v>153</v>
      </c>
      <c r="P597" t="s">
        <v>39</v>
      </c>
    </row>
    <row r="598" spans="1:16" x14ac:dyDescent="0.25">
      <c r="A598" s="88" t="s">
        <v>117</v>
      </c>
      <c r="B598" s="88" t="s">
        <v>25</v>
      </c>
      <c r="C598" s="89"/>
      <c r="D598" t="s">
        <v>3578</v>
      </c>
    </row>
    <row r="599" spans="1:16" x14ac:dyDescent="0.25">
      <c r="A599" s="88" t="s">
        <v>118</v>
      </c>
      <c r="B599" s="88" t="s">
        <v>25</v>
      </c>
      <c r="C599" s="89">
        <v>43837</v>
      </c>
      <c r="D599" t="s">
        <v>3581</v>
      </c>
      <c r="E599" t="s">
        <v>3606</v>
      </c>
      <c r="F599" t="s">
        <v>1194</v>
      </c>
      <c r="G599" t="s">
        <v>3605</v>
      </c>
      <c r="H599" t="s">
        <v>632</v>
      </c>
      <c r="I599" t="s">
        <v>232</v>
      </c>
      <c r="J599" t="s">
        <v>3454</v>
      </c>
      <c r="K599" t="s">
        <v>930</v>
      </c>
      <c r="L599" t="s">
        <v>1367</v>
      </c>
      <c r="M599" t="s">
        <v>1366</v>
      </c>
      <c r="N599" t="s">
        <v>1865</v>
      </c>
      <c r="O599" t="s">
        <v>154</v>
      </c>
      <c r="P599" t="s">
        <v>39</v>
      </c>
    </row>
    <row r="600" spans="1:16" x14ac:dyDescent="0.25">
      <c r="A600" s="88" t="s">
        <v>117</v>
      </c>
      <c r="B600" s="88" t="s">
        <v>25</v>
      </c>
      <c r="C600" s="89">
        <v>43830</v>
      </c>
      <c r="D600" t="s">
        <v>3583</v>
      </c>
      <c r="E600" t="s">
        <v>3084</v>
      </c>
      <c r="F600" t="s">
        <v>2495</v>
      </c>
      <c r="G600" t="s">
        <v>3585</v>
      </c>
      <c r="H600" t="s">
        <v>2400</v>
      </c>
      <c r="I600" t="s">
        <v>2172</v>
      </c>
      <c r="J600" t="s">
        <v>539</v>
      </c>
      <c r="K600" t="s">
        <v>147</v>
      </c>
      <c r="L600" t="s">
        <v>1987</v>
      </c>
      <c r="M600" t="s">
        <v>1353</v>
      </c>
      <c r="N600" t="s">
        <v>805</v>
      </c>
      <c r="O600" t="s">
        <v>153</v>
      </c>
      <c r="P600" t="s">
        <v>39</v>
      </c>
    </row>
    <row r="601" spans="1:16" x14ac:dyDescent="0.25">
      <c r="A601" s="88" t="s">
        <v>117</v>
      </c>
      <c r="B601" s="88" t="s">
        <v>25</v>
      </c>
      <c r="C601" s="89">
        <v>43816</v>
      </c>
      <c r="D601" t="s">
        <v>3587</v>
      </c>
      <c r="E601" t="s">
        <v>383</v>
      </c>
      <c r="F601" t="s">
        <v>467</v>
      </c>
      <c r="G601" t="s">
        <v>1572</v>
      </c>
      <c r="H601" t="s">
        <v>1571</v>
      </c>
      <c r="I601" t="s">
        <v>1572</v>
      </c>
      <c r="N601" t="s">
        <v>488</v>
      </c>
      <c r="O601" t="s">
        <v>154</v>
      </c>
      <c r="P601" t="s">
        <v>6</v>
      </c>
    </row>
    <row r="602" spans="1:16" x14ac:dyDescent="0.25">
      <c r="A602" s="88" t="s">
        <v>117</v>
      </c>
      <c r="B602" s="88" t="s">
        <v>25</v>
      </c>
      <c r="C602" s="89">
        <v>43816</v>
      </c>
      <c r="D602" t="s">
        <v>3588</v>
      </c>
      <c r="E602" t="s">
        <v>383</v>
      </c>
      <c r="F602" t="s">
        <v>258</v>
      </c>
      <c r="G602" t="s">
        <v>3589</v>
      </c>
      <c r="H602" t="s">
        <v>821</v>
      </c>
      <c r="I602" t="s">
        <v>836</v>
      </c>
      <c r="J602" t="s">
        <v>774</v>
      </c>
      <c r="K602" t="s">
        <v>361</v>
      </c>
      <c r="N602" t="s">
        <v>3610</v>
      </c>
      <c r="O602" t="s">
        <v>154</v>
      </c>
      <c r="P602" t="s">
        <v>6</v>
      </c>
    </row>
    <row r="603" spans="1:16" x14ac:dyDescent="0.25">
      <c r="A603" s="88" t="s">
        <v>117</v>
      </c>
      <c r="B603" s="88" t="s">
        <v>25</v>
      </c>
      <c r="C603" s="89"/>
      <c r="D603" t="s">
        <v>3591</v>
      </c>
      <c r="E603" t="s">
        <v>840</v>
      </c>
      <c r="F603" t="s">
        <v>2478</v>
      </c>
      <c r="G603" t="s">
        <v>3593</v>
      </c>
      <c r="H603" t="s">
        <v>1188</v>
      </c>
      <c r="I603" t="s">
        <v>1187</v>
      </c>
      <c r="J603" t="s">
        <v>1744</v>
      </c>
      <c r="K603" t="s">
        <v>1353</v>
      </c>
      <c r="N603" t="s">
        <v>2491</v>
      </c>
      <c r="O603" t="s">
        <v>155</v>
      </c>
      <c r="P603" t="s">
        <v>6</v>
      </c>
    </row>
    <row r="604" spans="1:16" x14ac:dyDescent="0.25">
      <c r="A604" s="88" t="s">
        <v>118</v>
      </c>
      <c r="B604" s="88" t="s">
        <v>127</v>
      </c>
      <c r="C604" s="89">
        <v>43472</v>
      </c>
      <c r="D604" t="s">
        <v>3620</v>
      </c>
      <c r="E604" t="s">
        <v>3608</v>
      </c>
      <c r="F604" t="s">
        <v>29</v>
      </c>
      <c r="G604" t="s">
        <v>3609</v>
      </c>
      <c r="H604" t="s">
        <v>403</v>
      </c>
      <c r="J604" t="s">
        <v>1945</v>
      </c>
      <c r="L604" t="s">
        <v>385</v>
      </c>
      <c r="N604" t="s">
        <v>239</v>
      </c>
      <c r="O604" t="s">
        <v>154</v>
      </c>
      <c r="P604" t="s">
        <v>6</v>
      </c>
    </row>
    <row r="605" spans="1:16" x14ac:dyDescent="0.25">
      <c r="A605" s="88" t="s">
        <v>117</v>
      </c>
      <c r="B605" s="88" t="s">
        <v>25</v>
      </c>
      <c r="C605" s="89">
        <v>43861</v>
      </c>
      <c r="D605" t="s">
        <v>3611</v>
      </c>
      <c r="E605" t="s">
        <v>2005</v>
      </c>
      <c r="F605" t="s">
        <v>1627</v>
      </c>
      <c r="G605" t="s">
        <v>3612</v>
      </c>
      <c r="H605" t="s">
        <v>403</v>
      </c>
      <c r="I605" t="s">
        <v>226</v>
      </c>
      <c r="J605" t="s">
        <v>1761</v>
      </c>
      <c r="K605" t="s">
        <v>3592</v>
      </c>
      <c r="L605" t="s">
        <v>235</v>
      </c>
      <c r="M605" t="s">
        <v>234</v>
      </c>
      <c r="N605" t="s">
        <v>788</v>
      </c>
      <c r="O605" t="s">
        <v>154</v>
      </c>
      <c r="P605" t="s">
        <v>6</v>
      </c>
    </row>
    <row r="606" spans="1:16" x14ac:dyDescent="0.25">
      <c r="A606" s="88" t="s">
        <v>117</v>
      </c>
      <c r="B606" s="88" t="s">
        <v>25</v>
      </c>
      <c r="C606" s="89">
        <v>43861</v>
      </c>
      <c r="D606" t="s">
        <v>3614</v>
      </c>
      <c r="E606" t="s">
        <v>1173</v>
      </c>
      <c r="F606" t="s">
        <v>3412</v>
      </c>
      <c r="G606" t="s">
        <v>563</v>
      </c>
      <c r="H606" t="s">
        <v>564</v>
      </c>
      <c r="I606" t="s">
        <v>563</v>
      </c>
      <c r="N606" t="s">
        <v>746</v>
      </c>
      <c r="O606" t="s">
        <v>153</v>
      </c>
      <c r="P606" t="s">
        <v>6</v>
      </c>
    </row>
    <row r="607" spans="1:16" x14ac:dyDescent="0.25">
      <c r="A607" s="88" t="s">
        <v>117</v>
      </c>
      <c r="B607" s="88" t="s">
        <v>25</v>
      </c>
      <c r="C607" s="89">
        <v>43861</v>
      </c>
      <c r="D607" t="s">
        <v>3617</v>
      </c>
      <c r="E607" t="s">
        <v>2504</v>
      </c>
      <c r="F607" t="s">
        <v>1310</v>
      </c>
      <c r="G607" t="s">
        <v>3618</v>
      </c>
      <c r="H607" t="s">
        <v>3618</v>
      </c>
      <c r="I607" t="s">
        <v>3618</v>
      </c>
      <c r="N607" t="s">
        <v>474</v>
      </c>
      <c r="O607" t="s">
        <v>1028</v>
      </c>
      <c r="P607" t="s">
        <v>1436</v>
      </c>
    </row>
    <row r="608" spans="1:16" x14ac:dyDescent="0.25">
      <c r="A608" s="88" t="s">
        <v>118</v>
      </c>
      <c r="B608" s="88" t="s">
        <v>25</v>
      </c>
      <c r="C608" s="89">
        <v>43893</v>
      </c>
      <c r="D608" t="s">
        <v>3621</v>
      </c>
      <c r="E608" t="s">
        <v>3667</v>
      </c>
      <c r="F608" t="s">
        <v>3628</v>
      </c>
      <c r="G608" t="s">
        <v>3665</v>
      </c>
      <c r="H608" t="s">
        <v>1558</v>
      </c>
      <c r="I608" t="s">
        <v>2068</v>
      </c>
      <c r="J608" t="s">
        <v>1273</v>
      </c>
      <c r="K608" t="s">
        <v>361</v>
      </c>
      <c r="L608" t="s">
        <v>1733</v>
      </c>
      <c r="M608" t="s">
        <v>1859</v>
      </c>
      <c r="N608" t="s">
        <v>488</v>
      </c>
      <c r="O608" t="s">
        <v>153</v>
      </c>
      <c r="P608" t="s">
        <v>39</v>
      </c>
    </row>
    <row r="609" spans="1:16" x14ac:dyDescent="0.25">
      <c r="A609" s="88" t="s">
        <v>118</v>
      </c>
      <c r="B609" s="88" t="s">
        <v>25</v>
      </c>
      <c r="C609" s="89">
        <v>43921</v>
      </c>
      <c r="D609" t="s">
        <v>3624</v>
      </c>
      <c r="E609" t="s">
        <v>36</v>
      </c>
      <c r="F609" t="s">
        <v>3680</v>
      </c>
      <c r="G609" t="s">
        <v>3689</v>
      </c>
      <c r="H609" t="s">
        <v>1468</v>
      </c>
      <c r="I609" t="s">
        <v>521</v>
      </c>
      <c r="J609" t="s">
        <v>2551</v>
      </c>
      <c r="K609" t="s">
        <v>1036</v>
      </c>
      <c r="L609" t="s">
        <v>1084</v>
      </c>
      <c r="M609" t="s">
        <v>227</v>
      </c>
      <c r="N609" t="s">
        <v>3690</v>
      </c>
      <c r="O609" t="s">
        <v>154</v>
      </c>
      <c r="P609" t="s">
        <v>5070</v>
      </c>
    </row>
    <row r="610" spans="1:16" x14ac:dyDescent="0.25">
      <c r="A610" s="88" t="s">
        <v>118</v>
      </c>
      <c r="B610" s="88" t="s">
        <v>25</v>
      </c>
      <c r="C610" s="89">
        <v>43921</v>
      </c>
      <c r="D610" t="s">
        <v>3654</v>
      </c>
      <c r="E610" t="s">
        <v>840</v>
      </c>
      <c r="F610" t="s">
        <v>3680</v>
      </c>
      <c r="G610" t="s">
        <v>3693</v>
      </c>
      <c r="H610" t="s">
        <v>405</v>
      </c>
      <c r="I610" t="s">
        <v>404</v>
      </c>
      <c r="J610" t="s">
        <v>3688</v>
      </c>
      <c r="K610" t="s">
        <v>147</v>
      </c>
      <c r="L610" t="s">
        <v>1178</v>
      </c>
      <c r="M610" t="s">
        <v>226</v>
      </c>
      <c r="N610" t="s">
        <v>788</v>
      </c>
      <c r="O610" t="s">
        <v>155</v>
      </c>
      <c r="P610" t="s">
        <v>6</v>
      </c>
    </row>
    <row r="611" spans="1:16" x14ac:dyDescent="0.25">
      <c r="A611" s="88" t="s">
        <v>117</v>
      </c>
      <c r="B611" s="88" t="s">
        <v>25</v>
      </c>
      <c r="C611" s="89">
        <v>43865</v>
      </c>
      <c r="D611" t="s">
        <v>3630</v>
      </c>
      <c r="E611" t="s">
        <v>2404</v>
      </c>
      <c r="F611" t="s">
        <v>1831</v>
      </c>
      <c r="G611" t="s">
        <v>3067</v>
      </c>
      <c r="H611" t="s">
        <v>475</v>
      </c>
      <c r="I611" t="s">
        <v>228</v>
      </c>
      <c r="J611" t="s">
        <v>1370</v>
      </c>
      <c r="K611" t="s">
        <v>592</v>
      </c>
      <c r="L611" t="s">
        <v>1446</v>
      </c>
      <c r="M611" t="s">
        <v>535</v>
      </c>
      <c r="N611" t="s">
        <v>488</v>
      </c>
      <c r="O611" t="s">
        <v>153</v>
      </c>
      <c r="P611" t="s">
        <v>39</v>
      </c>
    </row>
    <row r="612" spans="1:16" x14ac:dyDescent="0.25">
      <c r="A612" s="88" t="s">
        <v>117</v>
      </c>
      <c r="B612" s="88" t="s">
        <v>473</v>
      </c>
      <c r="C612" s="89">
        <v>43829</v>
      </c>
      <c r="D612" t="s">
        <v>3633</v>
      </c>
      <c r="E612" t="s">
        <v>478</v>
      </c>
      <c r="F612" t="s">
        <v>266</v>
      </c>
      <c r="G612" t="s">
        <v>3635</v>
      </c>
      <c r="H612" t="s">
        <v>3634</v>
      </c>
      <c r="I612" t="s">
        <v>1084</v>
      </c>
      <c r="J612" t="s">
        <v>1274</v>
      </c>
      <c r="K612" t="s">
        <v>710</v>
      </c>
      <c r="L612" t="s">
        <v>475</v>
      </c>
      <c r="M612" t="s">
        <v>228</v>
      </c>
      <c r="N612" t="s">
        <v>474</v>
      </c>
      <c r="O612" t="s">
        <v>155</v>
      </c>
      <c r="P612" t="s">
        <v>6</v>
      </c>
    </row>
    <row r="613" spans="1:16" x14ac:dyDescent="0.25">
      <c r="A613" s="88" t="s">
        <v>117</v>
      </c>
      <c r="B613" s="88" t="s">
        <v>473</v>
      </c>
      <c r="C613" s="89">
        <v>43860</v>
      </c>
      <c r="D613" t="s">
        <v>3640</v>
      </c>
      <c r="E613" t="s">
        <v>1088</v>
      </c>
      <c r="F613" t="s">
        <v>3519</v>
      </c>
      <c r="G613" t="s">
        <v>235</v>
      </c>
      <c r="H613" t="s">
        <v>235</v>
      </c>
      <c r="I613" t="s">
        <v>234</v>
      </c>
      <c r="N613" t="s">
        <v>474</v>
      </c>
      <c r="O613" t="s">
        <v>154</v>
      </c>
      <c r="P613" t="s">
        <v>6</v>
      </c>
    </row>
    <row r="614" spans="1:16" x14ac:dyDescent="0.25">
      <c r="A614" s="88" t="s">
        <v>118</v>
      </c>
      <c r="B614" s="88" t="s">
        <v>25</v>
      </c>
      <c r="C614" s="89">
        <v>43920</v>
      </c>
      <c r="D614" t="s">
        <v>3643</v>
      </c>
      <c r="E614" t="s">
        <v>1885</v>
      </c>
      <c r="F614" t="s">
        <v>1310</v>
      </c>
      <c r="G614" t="s">
        <v>3644</v>
      </c>
      <c r="H614" t="s">
        <v>385</v>
      </c>
      <c r="I614" t="s">
        <v>147</v>
      </c>
      <c r="J614" t="s">
        <v>405</v>
      </c>
      <c r="K614" t="s">
        <v>404</v>
      </c>
      <c r="L614" t="s">
        <v>235</v>
      </c>
      <c r="M614" t="s">
        <v>234</v>
      </c>
      <c r="N614" t="s">
        <v>474</v>
      </c>
      <c r="O614" t="s">
        <v>523</v>
      </c>
      <c r="P614" t="s">
        <v>1436</v>
      </c>
    </row>
    <row r="615" spans="1:16" x14ac:dyDescent="0.25">
      <c r="A615" s="88" t="s">
        <v>117</v>
      </c>
      <c r="B615" s="88" t="s">
        <v>25</v>
      </c>
      <c r="C615" s="89">
        <v>43879</v>
      </c>
      <c r="D615" t="s">
        <v>3655</v>
      </c>
      <c r="E615" t="s">
        <v>3362</v>
      </c>
      <c r="F615" t="s">
        <v>3136</v>
      </c>
      <c r="G615" t="s">
        <v>2386</v>
      </c>
      <c r="H615" t="s">
        <v>385</v>
      </c>
      <c r="I615" t="s">
        <v>147</v>
      </c>
      <c r="J615" t="s">
        <v>403</v>
      </c>
      <c r="K615" t="s">
        <v>226</v>
      </c>
      <c r="L615" t="s">
        <v>632</v>
      </c>
      <c r="M615" t="s">
        <v>232</v>
      </c>
      <c r="N615" t="s">
        <v>805</v>
      </c>
      <c r="O615" t="s">
        <v>154</v>
      </c>
      <c r="P615" t="s">
        <v>6</v>
      </c>
    </row>
    <row r="616" spans="1:16" x14ac:dyDescent="0.25">
      <c r="A616" s="88" t="s">
        <v>117</v>
      </c>
      <c r="B616" s="88" t="s">
        <v>25</v>
      </c>
      <c r="C616" s="89">
        <v>43893</v>
      </c>
      <c r="D616" t="s">
        <v>3658</v>
      </c>
      <c r="E616" t="s">
        <v>90</v>
      </c>
      <c r="F616" t="s">
        <v>258</v>
      </c>
      <c r="G616" t="s">
        <v>3666</v>
      </c>
      <c r="H616" t="s">
        <v>386</v>
      </c>
      <c r="I616" t="s">
        <v>228</v>
      </c>
      <c r="J616" t="s">
        <v>1248</v>
      </c>
      <c r="K616" t="s">
        <v>1249</v>
      </c>
      <c r="N616" t="s">
        <v>1792</v>
      </c>
      <c r="O616" t="s">
        <v>154</v>
      </c>
      <c r="P616" t="s">
        <v>6</v>
      </c>
    </row>
    <row r="617" spans="1:16" x14ac:dyDescent="0.25">
      <c r="A617" s="88" t="s">
        <v>117</v>
      </c>
      <c r="B617" s="88" t="s">
        <v>473</v>
      </c>
      <c r="D617" t="s">
        <v>4918</v>
      </c>
      <c r="E617" t="s">
        <v>4773</v>
      </c>
      <c r="F617" t="s">
        <v>4774</v>
      </c>
      <c r="G617" t="s">
        <v>4941</v>
      </c>
      <c r="H617" t="s">
        <v>475</v>
      </c>
      <c r="I617" t="s">
        <v>228</v>
      </c>
      <c r="N617" t="s">
        <v>474</v>
      </c>
      <c r="O617" t="s">
        <v>153</v>
      </c>
      <c r="P617" t="s">
        <v>28</v>
      </c>
    </row>
    <row r="618" spans="1:16" x14ac:dyDescent="0.25">
      <c r="A618" s="88" t="s">
        <v>117</v>
      </c>
      <c r="B618" s="88" t="s">
        <v>25</v>
      </c>
      <c r="C618" s="89"/>
      <c r="D618" t="s">
        <v>3661</v>
      </c>
      <c r="E618" t="s">
        <v>3539</v>
      </c>
      <c r="F618" t="s">
        <v>1080</v>
      </c>
      <c r="G618" t="s">
        <v>2172</v>
      </c>
      <c r="H618" t="s">
        <v>2400</v>
      </c>
      <c r="I618" t="s">
        <v>2172</v>
      </c>
      <c r="N618" t="s">
        <v>474</v>
      </c>
      <c r="O618" t="s">
        <v>1028</v>
      </c>
      <c r="P618" t="s">
        <v>88</v>
      </c>
    </row>
    <row r="619" spans="1:16" x14ac:dyDescent="0.25">
      <c r="A619" s="88" t="s">
        <v>117</v>
      </c>
      <c r="B619" s="88" t="s">
        <v>25</v>
      </c>
      <c r="C619" s="89">
        <v>43914</v>
      </c>
      <c r="D619" t="s">
        <v>3668</v>
      </c>
      <c r="E619" t="s">
        <v>3532</v>
      </c>
      <c r="F619" t="s">
        <v>679</v>
      </c>
      <c r="G619" t="s">
        <v>3669</v>
      </c>
      <c r="H619" t="s">
        <v>385</v>
      </c>
      <c r="I619" t="s">
        <v>147</v>
      </c>
      <c r="J619" t="s">
        <v>581</v>
      </c>
      <c r="K619" t="s">
        <v>234</v>
      </c>
      <c r="L619" t="s">
        <v>770</v>
      </c>
      <c r="M619" t="s">
        <v>225</v>
      </c>
      <c r="N619" t="s">
        <v>805</v>
      </c>
      <c r="O619" t="s">
        <v>154</v>
      </c>
      <c r="P619" t="s">
        <v>6</v>
      </c>
    </row>
    <row r="620" spans="1:16" x14ac:dyDescent="0.25">
      <c r="A620" s="88" t="s">
        <v>117</v>
      </c>
      <c r="B620" s="88" t="s">
        <v>25</v>
      </c>
      <c r="C620" s="89">
        <v>43914</v>
      </c>
      <c r="D620" t="s">
        <v>3671</v>
      </c>
      <c r="E620" t="s">
        <v>850</v>
      </c>
      <c r="F620" t="s">
        <v>69</v>
      </c>
      <c r="G620" t="s">
        <v>3672</v>
      </c>
      <c r="H620" t="s">
        <v>385</v>
      </c>
      <c r="I620" t="s">
        <v>147</v>
      </c>
      <c r="J620" t="s">
        <v>475</v>
      </c>
      <c r="K620" t="s">
        <v>228</v>
      </c>
      <c r="L620" t="s">
        <v>2834</v>
      </c>
      <c r="M620" t="s">
        <v>232</v>
      </c>
      <c r="N620" t="s">
        <v>2244</v>
      </c>
      <c r="O620" t="s">
        <v>155</v>
      </c>
      <c r="P620" t="s">
        <v>6</v>
      </c>
    </row>
    <row r="621" spans="1:16" x14ac:dyDescent="0.25">
      <c r="A621" s="88" t="s">
        <v>117</v>
      </c>
      <c r="B621" s="88" t="s">
        <v>1146</v>
      </c>
      <c r="C621" s="89"/>
      <c r="D621" t="s">
        <v>3828</v>
      </c>
      <c r="E621" t="s">
        <v>3835</v>
      </c>
      <c r="F621" t="s">
        <v>3836</v>
      </c>
      <c r="G621" t="s">
        <v>3837</v>
      </c>
      <c r="H621" t="s">
        <v>3830</v>
      </c>
      <c r="I621" t="s">
        <v>227</v>
      </c>
      <c r="N621" t="s">
        <v>474</v>
      </c>
      <c r="O621" t="s">
        <v>153</v>
      </c>
      <c r="P621" t="s">
        <v>6</v>
      </c>
    </row>
    <row r="622" spans="1:16" x14ac:dyDescent="0.25">
      <c r="A622" s="88" t="s">
        <v>117</v>
      </c>
      <c r="B622" s="88" t="s">
        <v>127</v>
      </c>
      <c r="C622" s="89">
        <v>43914</v>
      </c>
      <c r="D622" t="s">
        <v>3674</v>
      </c>
      <c r="E622" t="s">
        <v>2944</v>
      </c>
      <c r="F622" t="s">
        <v>3012</v>
      </c>
      <c r="G622" t="s">
        <v>3675</v>
      </c>
      <c r="H622" t="s">
        <v>1568</v>
      </c>
      <c r="I622" t="s">
        <v>521</v>
      </c>
      <c r="J622" t="s">
        <v>476</v>
      </c>
      <c r="K622" t="s">
        <v>145</v>
      </c>
      <c r="L622" t="s">
        <v>1352</v>
      </c>
      <c r="M622" t="s">
        <v>608</v>
      </c>
      <c r="N622" t="s">
        <v>474</v>
      </c>
      <c r="O622" t="s">
        <v>153</v>
      </c>
      <c r="P622" t="s">
        <v>39</v>
      </c>
    </row>
    <row r="623" spans="1:16" x14ac:dyDescent="0.25">
      <c r="A623" s="88" t="s">
        <v>118</v>
      </c>
      <c r="B623" s="88" t="s">
        <v>25</v>
      </c>
      <c r="D623" t="s">
        <v>3683</v>
      </c>
      <c r="E623" t="s">
        <v>36</v>
      </c>
      <c r="F623" t="s">
        <v>3332</v>
      </c>
      <c r="G623" t="s">
        <v>3684</v>
      </c>
      <c r="H623" t="s">
        <v>581</v>
      </c>
      <c r="I623" t="s">
        <v>146</v>
      </c>
      <c r="J623" t="s">
        <v>386</v>
      </c>
      <c r="K623" t="s">
        <v>228</v>
      </c>
      <c r="N623" t="s">
        <v>2372</v>
      </c>
      <c r="O623" t="s">
        <v>154</v>
      </c>
      <c r="P623" t="s">
        <v>6</v>
      </c>
    </row>
    <row r="624" spans="1:16" x14ac:dyDescent="0.25">
      <c r="A624" s="88" t="s">
        <v>118</v>
      </c>
      <c r="B624" s="88" t="s">
        <v>25</v>
      </c>
      <c r="C624" s="89"/>
      <c r="D624" t="s">
        <v>3685</v>
      </c>
      <c r="E624" t="s">
        <v>36</v>
      </c>
      <c r="F624" t="s">
        <v>3332</v>
      </c>
      <c r="G624" t="s">
        <v>3686</v>
      </c>
      <c r="H624" t="s">
        <v>1084</v>
      </c>
      <c r="I624" t="s">
        <v>227</v>
      </c>
      <c r="J624" t="s">
        <v>1345</v>
      </c>
      <c r="K624" t="s">
        <v>228</v>
      </c>
      <c r="N624" t="s">
        <v>3687</v>
      </c>
      <c r="O624" t="s">
        <v>154</v>
      </c>
      <c r="P624" t="s">
        <v>6</v>
      </c>
    </row>
    <row r="625" spans="1:16" x14ac:dyDescent="0.25">
      <c r="A625" s="88" t="s">
        <v>117</v>
      </c>
      <c r="B625" s="88" t="s">
        <v>127</v>
      </c>
      <c r="C625" s="89">
        <v>43949</v>
      </c>
      <c r="D625" t="s">
        <v>3696</v>
      </c>
      <c r="E625" t="s">
        <v>3698</v>
      </c>
      <c r="F625" t="s">
        <v>2928</v>
      </c>
      <c r="G625" t="s">
        <v>147</v>
      </c>
      <c r="H625" t="s">
        <v>539</v>
      </c>
      <c r="I625" t="s">
        <v>147</v>
      </c>
      <c r="N625" t="s">
        <v>474</v>
      </c>
      <c r="O625" t="s">
        <v>153</v>
      </c>
      <c r="P625" t="s">
        <v>39</v>
      </c>
    </row>
    <row r="626" spans="1:16" x14ac:dyDescent="0.25">
      <c r="A626" s="88" t="s">
        <v>117</v>
      </c>
      <c r="B626" s="88" t="s">
        <v>25</v>
      </c>
      <c r="C626" s="89">
        <v>43949</v>
      </c>
      <c r="D626" t="s">
        <v>3699</v>
      </c>
      <c r="E626" t="s">
        <v>3702</v>
      </c>
      <c r="F626" t="s">
        <v>2495</v>
      </c>
      <c r="G626" t="s">
        <v>3701</v>
      </c>
      <c r="H626" t="s">
        <v>386</v>
      </c>
      <c r="I626" t="s">
        <v>228</v>
      </c>
      <c r="J626" t="s">
        <v>236</v>
      </c>
      <c r="K626" t="s">
        <v>160</v>
      </c>
      <c r="L626" t="s">
        <v>237</v>
      </c>
      <c r="M626" t="s">
        <v>226</v>
      </c>
      <c r="N626" t="s">
        <v>746</v>
      </c>
      <c r="O626" t="s">
        <v>155</v>
      </c>
      <c r="P626" t="s">
        <v>39</v>
      </c>
    </row>
    <row r="627" spans="1:16" x14ac:dyDescent="0.25">
      <c r="A627" s="88" t="s">
        <v>117</v>
      </c>
      <c r="B627" s="88" t="s">
        <v>25</v>
      </c>
      <c r="C627" s="89"/>
      <c r="D627" t="s">
        <v>3704</v>
      </c>
      <c r="E627" t="s">
        <v>3362</v>
      </c>
      <c r="F627" t="s">
        <v>3136</v>
      </c>
      <c r="G627" t="s">
        <v>2674</v>
      </c>
      <c r="H627" t="s">
        <v>2094</v>
      </c>
      <c r="J627" t="s">
        <v>2673</v>
      </c>
      <c r="L627" t="s">
        <v>2096</v>
      </c>
      <c r="N627" t="s">
        <v>772</v>
      </c>
      <c r="O627" t="s">
        <v>154</v>
      </c>
      <c r="P627" t="s">
        <v>28</v>
      </c>
    </row>
    <row r="628" spans="1:16" x14ac:dyDescent="0.25">
      <c r="A628" s="88" t="s">
        <v>117</v>
      </c>
      <c r="B628" s="88" t="s">
        <v>25</v>
      </c>
      <c r="C628" s="89">
        <v>43977</v>
      </c>
      <c r="D628" t="s">
        <v>3705</v>
      </c>
      <c r="E628" t="s">
        <v>599</v>
      </c>
      <c r="F628" t="s">
        <v>467</v>
      </c>
      <c r="G628" t="s">
        <v>3206</v>
      </c>
      <c r="H628" t="s">
        <v>1450</v>
      </c>
      <c r="I628" t="s">
        <v>227</v>
      </c>
      <c r="J628" t="s">
        <v>1084</v>
      </c>
      <c r="K628" t="s">
        <v>227</v>
      </c>
      <c r="N628" t="s">
        <v>3706</v>
      </c>
      <c r="O628" t="s">
        <v>155</v>
      </c>
      <c r="P628" t="s">
        <v>6</v>
      </c>
    </row>
    <row r="629" spans="1:16" x14ac:dyDescent="0.25">
      <c r="A629" s="88" t="s">
        <v>117</v>
      </c>
      <c r="B629" s="88" t="s">
        <v>127</v>
      </c>
      <c r="C629" s="89">
        <v>43977</v>
      </c>
      <c r="D629" t="s">
        <v>3707</v>
      </c>
      <c r="E629" t="s">
        <v>3709</v>
      </c>
      <c r="F629" t="s">
        <v>3570</v>
      </c>
      <c r="G629" t="s">
        <v>3708</v>
      </c>
      <c r="H629" t="s">
        <v>403</v>
      </c>
      <c r="I629" t="s">
        <v>226</v>
      </c>
      <c r="J629" t="s">
        <v>1468</v>
      </c>
      <c r="K629" t="s">
        <v>521</v>
      </c>
      <c r="L629" t="s">
        <v>405</v>
      </c>
      <c r="M629" t="s">
        <v>404</v>
      </c>
      <c r="N629" t="s">
        <v>474</v>
      </c>
      <c r="O629" t="s">
        <v>154</v>
      </c>
      <c r="P629" t="s">
        <v>6</v>
      </c>
    </row>
    <row r="630" spans="1:16" x14ac:dyDescent="0.25">
      <c r="A630" s="88" t="s">
        <v>117</v>
      </c>
      <c r="B630" s="88" t="s">
        <v>267</v>
      </c>
      <c r="C630" s="89">
        <v>43907</v>
      </c>
      <c r="D630" t="s">
        <v>3711</v>
      </c>
      <c r="E630" t="s">
        <v>1160</v>
      </c>
      <c r="F630" t="s">
        <v>3235</v>
      </c>
      <c r="G630" t="s">
        <v>3712</v>
      </c>
      <c r="H630" t="s">
        <v>1749</v>
      </c>
      <c r="I630" t="s">
        <v>1749</v>
      </c>
      <c r="J630" t="s">
        <v>475</v>
      </c>
      <c r="K630" t="s">
        <v>475</v>
      </c>
      <c r="N630" t="s">
        <v>474</v>
      </c>
      <c r="O630" t="s">
        <v>155</v>
      </c>
      <c r="P630" t="s">
        <v>6</v>
      </c>
    </row>
    <row r="631" spans="1:16" x14ac:dyDescent="0.25">
      <c r="A631" s="88" t="s">
        <v>117</v>
      </c>
      <c r="B631" s="88" t="s">
        <v>1146</v>
      </c>
      <c r="D631" t="s">
        <v>3823</v>
      </c>
      <c r="E631" t="s">
        <v>3826</v>
      </c>
      <c r="F631" t="s">
        <v>3843</v>
      </c>
      <c r="G631" t="s">
        <v>3827</v>
      </c>
      <c r="H631" t="s">
        <v>385</v>
      </c>
      <c r="I631" t="s">
        <v>147</v>
      </c>
      <c r="J631" t="s">
        <v>405</v>
      </c>
      <c r="K631" t="s">
        <v>404</v>
      </c>
      <c r="N631" t="s">
        <v>474</v>
      </c>
      <c r="O631" t="s">
        <v>154</v>
      </c>
      <c r="P631" t="s">
        <v>6</v>
      </c>
    </row>
    <row r="632" spans="1:16" x14ac:dyDescent="0.25">
      <c r="A632" s="88" t="s">
        <v>118</v>
      </c>
      <c r="B632" s="88" t="s">
        <v>127</v>
      </c>
      <c r="C632" s="89"/>
      <c r="D632" t="s">
        <v>3762</v>
      </c>
      <c r="E632" t="s">
        <v>3723</v>
      </c>
      <c r="F632" t="s">
        <v>2022</v>
      </c>
      <c r="G632" t="s">
        <v>3761</v>
      </c>
      <c r="H632" t="s">
        <v>770</v>
      </c>
      <c r="J632" t="s">
        <v>1875</v>
      </c>
      <c r="L632" t="s">
        <v>403</v>
      </c>
      <c r="N632" t="s">
        <v>239</v>
      </c>
      <c r="O632" t="s">
        <v>154</v>
      </c>
      <c r="P632" t="s">
        <v>6</v>
      </c>
    </row>
    <row r="633" spans="1:16" x14ac:dyDescent="0.25">
      <c r="A633" s="88" t="s">
        <v>118</v>
      </c>
      <c r="B633" s="88" t="s">
        <v>127</v>
      </c>
      <c r="C633" s="89"/>
      <c r="D633" t="s">
        <v>3724</v>
      </c>
      <c r="E633" t="s">
        <v>3720</v>
      </c>
      <c r="F633" t="s">
        <v>2022</v>
      </c>
      <c r="G633" t="s">
        <v>3726</v>
      </c>
      <c r="H633" t="s">
        <v>237</v>
      </c>
      <c r="J633" t="s">
        <v>475</v>
      </c>
      <c r="L633" t="s">
        <v>539</v>
      </c>
      <c r="N633" t="s">
        <v>239</v>
      </c>
      <c r="O633" t="s">
        <v>153</v>
      </c>
      <c r="P633" t="s">
        <v>39</v>
      </c>
    </row>
    <row r="634" spans="1:16" x14ac:dyDescent="0.25">
      <c r="A634" s="88" t="s">
        <v>118</v>
      </c>
      <c r="B634" s="88" t="s">
        <v>25</v>
      </c>
      <c r="C634" s="89">
        <v>43970</v>
      </c>
      <c r="D634" t="s">
        <v>3727</v>
      </c>
      <c r="E634" t="s">
        <v>4146</v>
      </c>
      <c r="F634" t="s">
        <v>3753</v>
      </c>
      <c r="G634" t="s">
        <v>3776</v>
      </c>
      <c r="H634" t="s">
        <v>527</v>
      </c>
      <c r="I634" t="s">
        <v>225</v>
      </c>
      <c r="J634" t="s">
        <v>1301</v>
      </c>
      <c r="K634" t="s">
        <v>1353</v>
      </c>
      <c r="L634" t="s">
        <v>475</v>
      </c>
      <c r="M634" t="s">
        <v>228</v>
      </c>
      <c r="N634" t="s">
        <v>3777</v>
      </c>
      <c r="O634" t="s">
        <v>155</v>
      </c>
      <c r="P634" t="s">
        <v>6</v>
      </c>
    </row>
    <row r="635" spans="1:16" x14ac:dyDescent="0.25">
      <c r="A635" s="88" t="s">
        <v>118</v>
      </c>
      <c r="B635" s="88" t="s">
        <v>25</v>
      </c>
      <c r="C635" s="89">
        <v>43949</v>
      </c>
      <c r="D635" t="s">
        <v>3749</v>
      </c>
      <c r="E635" t="s">
        <v>383</v>
      </c>
      <c r="F635" t="s">
        <v>3412</v>
      </c>
      <c r="G635" t="s">
        <v>3751</v>
      </c>
      <c r="H635" t="s">
        <v>1875</v>
      </c>
      <c r="J635" t="s">
        <v>1571</v>
      </c>
      <c r="L635" t="s">
        <v>3760</v>
      </c>
      <c r="N635" t="s">
        <v>488</v>
      </c>
      <c r="O635" t="s">
        <v>154</v>
      </c>
      <c r="P635" t="s">
        <v>6</v>
      </c>
    </row>
    <row r="636" spans="1:16" x14ac:dyDescent="0.25">
      <c r="A636" s="88" t="s">
        <v>117</v>
      </c>
      <c r="B636" s="88" t="s">
        <v>25</v>
      </c>
      <c r="C636" s="89">
        <v>43977</v>
      </c>
      <c r="D636" t="s">
        <v>3732</v>
      </c>
      <c r="E636" t="s">
        <v>3771</v>
      </c>
      <c r="F636" t="s">
        <v>3136</v>
      </c>
      <c r="G636" t="s">
        <v>3733</v>
      </c>
      <c r="H636" t="s">
        <v>475</v>
      </c>
      <c r="I636" t="s">
        <v>228</v>
      </c>
      <c r="J636" t="s">
        <v>1987</v>
      </c>
      <c r="K636" t="s">
        <v>1353</v>
      </c>
      <c r="N636" t="s">
        <v>2372</v>
      </c>
      <c r="O636" t="s">
        <v>153</v>
      </c>
      <c r="P636" t="s">
        <v>39</v>
      </c>
    </row>
    <row r="637" spans="1:16" x14ac:dyDescent="0.25">
      <c r="A637" s="88" t="s">
        <v>117</v>
      </c>
      <c r="B637" s="88" t="s">
        <v>25</v>
      </c>
      <c r="C637" s="89">
        <v>44005</v>
      </c>
      <c r="D637" t="s">
        <v>3736</v>
      </c>
      <c r="E637" t="s">
        <v>3738</v>
      </c>
      <c r="F637" t="s">
        <v>3136</v>
      </c>
      <c r="G637" t="s">
        <v>3737</v>
      </c>
      <c r="H637" t="s">
        <v>386</v>
      </c>
      <c r="I637" t="s">
        <v>228</v>
      </c>
      <c r="J637" t="s">
        <v>1370</v>
      </c>
      <c r="K637" t="s">
        <v>592</v>
      </c>
      <c r="L637" t="s">
        <v>1273</v>
      </c>
      <c r="M637" t="s">
        <v>538</v>
      </c>
      <c r="N637" t="s">
        <v>2432</v>
      </c>
      <c r="O637" t="s">
        <v>155</v>
      </c>
      <c r="P637" t="s">
        <v>39</v>
      </c>
    </row>
    <row r="638" spans="1:16" x14ac:dyDescent="0.25">
      <c r="A638" s="88" t="s">
        <v>117</v>
      </c>
      <c r="B638" s="88" t="s">
        <v>127</v>
      </c>
      <c r="C638" s="89"/>
      <c r="D638" t="s">
        <v>3742</v>
      </c>
      <c r="E638" t="s">
        <v>3744</v>
      </c>
      <c r="F638" t="s">
        <v>3745</v>
      </c>
      <c r="G638" t="s">
        <v>3743</v>
      </c>
      <c r="H638" t="s">
        <v>539</v>
      </c>
      <c r="J638" t="s">
        <v>1568</v>
      </c>
      <c r="L638" t="s">
        <v>475</v>
      </c>
      <c r="N638" t="s">
        <v>474</v>
      </c>
      <c r="O638" t="s">
        <v>153</v>
      </c>
      <c r="P638" t="s">
        <v>555</v>
      </c>
    </row>
    <row r="639" spans="1:16" x14ac:dyDescent="0.25">
      <c r="A639" s="88" t="s">
        <v>117</v>
      </c>
      <c r="B639" s="88" t="s">
        <v>25</v>
      </c>
      <c r="C639" s="89">
        <v>44005</v>
      </c>
      <c r="D639" t="s">
        <v>3757</v>
      </c>
      <c r="E639" t="s">
        <v>17</v>
      </c>
      <c r="F639" t="s">
        <v>1831</v>
      </c>
      <c r="G639" t="s">
        <v>3754</v>
      </c>
      <c r="H639" t="s">
        <v>1067</v>
      </c>
      <c r="I639" t="s">
        <v>225</v>
      </c>
      <c r="J639" t="s">
        <v>475</v>
      </c>
      <c r="K639" t="s">
        <v>228</v>
      </c>
      <c r="L639" t="s">
        <v>237</v>
      </c>
      <c r="M639" t="s">
        <v>226</v>
      </c>
      <c r="N639" t="s">
        <v>3755</v>
      </c>
      <c r="O639" t="s">
        <v>153</v>
      </c>
      <c r="P639" t="s">
        <v>6</v>
      </c>
    </row>
    <row r="640" spans="1:16" x14ac:dyDescent="0.25">
      <c r="A640" s="88" t="s">
        <v>118</v>
      </c>
      <c r="B640" s="88" t="s">
        <v>25</v>
      </c>
      <c r="C640" s="89">
        <v>43949</v>
      </c>
      <c r="D640" t="s">
        <v>3758</v>
      </c>
      <c r="E640" t="s">
        <v>3767</v>
      </c>
      <c r="F640" t="s">
        <v>467</v>
      </c>
      <c r="G640" t="s">
        <v>386</v>
      </c>
      <c r="H640" t="s">
        <v>386</v>
      </c>
      <c r="I640" t="s">
        <v>228</v>
      </c>
      <c r="N640" t="s">
        <v>3085</v>
      </c>
      <c r="O640" t="s">
        <v>154</v>
      </c>
      <c r="P640" t="s">
        <v>39</v>
      </c>
    </row>
    <row r="641" spans="1:16" x14ac:dyDescent="0.25">
      <c r="A641" s="88" t="s">
        <v>117</v>
      </c>
      <c r="B641" s="88" t="s">
        <v>25</v>
      </c>
      <c r="C641" s="89"/>
      <c r="D641" t="s">
        <v>3769</v>
      </c>
      <c r="E641" t="s">
        <v>3770</v>
      </c>
      <c r="F641" t="s">
        <v>3628</v>
      </c>
      <c r="G641" t="s">
        <v>3809</v>
      </c>
      <c r="H641" t="s">
        <v>1468</v>
      </c>
      <c r="I641" t="s">
        <v>521</v>
      </c>
      <c r="J641" t="s">
        <v>774</v>
      </c>
      <c r="K641" t="s">
        <v>538</v>
      </c>
      <c r="L641" t="s">
        <v>1749</v>
      </c>
      <c r="M641" t="s">
        <v>404</v>
      </c>
      <c r="N641" t="s">
        <v>503</v>
      </c>
      <c r="O641" t="s">
        <v>154</v>
      </c>
      <c r="P641" t="s">
        <v>6</v>
      </c>
    </row>
    <row r="642" spans="1:16" x14ac:dyDescent="0.25">
      <c r="A642" s="88" t="s">
        <v>117</v>
      </c>
      <c r="B642" s="88" t="s">
        <v>25</v>
      </c>
      <c r="C642" s="89">
        <v>43977</v>
      </c>
      <c r="D642" t="s">
        <v>3772</v>
      </c>
      <c r="E642" t="s">
        <v>1881</v>
      </c>
      <c r="F642" t="s">
        <v>258</v>
      </c>
      <c r="G642" t="s">
        <v>3773</v>
      </c>
      <c r="H642" t="s">
        <v>774</v>
      </c>
      <c r="I642" t="s">
        <v>538</v>
      </c>
      <c r="J642" t="s">
        <v>1084</v>
      </c>
      <c r="K642" t="s">
        <v>227</v>
      </c>
      <c r="N642" t="s">
        <v>535</v>
      </c>
      <c r="O642" t="s">
        <v>154</v>
      </c>
      <c r="P642" t="s">
        <v>6</v>
      </c>
    </row>
    <row r="643" spans="1:16" x14ac:dyDescent="0.25">
      <c r="A643" s="88" t="s">
        <v>117</v>
      </c>
      <c r="B643" s="88" t="s">
        <v>127</v>
      </c>
      <c r="D643" t="s">
        <v>3782</v>
      </c>
      <c r="E643" t="s">
        <v>3608</v>
      </c>
      <c r="F643" t="s">
        <v>2928</v>
      </c>
      <c r="G643" t="s">
        <v>3784</v>
      </c>
      <c r="H643" t="s">
        <v>386</v>
      </c>
      <c r="I643" t="s">
        <v>3783</v>
      </c>
      <c r="N643" t="s">
        <v>474</v>
      </c>
      <c r="O643" t="s">
        <v>154</v>
      </c>
      <c r="P643" t="s">
        <v>6</v>
      </c>
    </row>
    <row r="644" spans="1:16" x14ac:dyDescent="0.25">
      <c r="A644" s="88" t="s">
        <v>117</v>
      </c>
      <c r="B644" s="88" t="s">
        <v>267</v>
      </c>
      <c r="D644" t="s">
        <v>3785</v>
      </c>
      <c r="G644" t="s">
        <v>2147</v>
      </c>
      <c r="H644" t="s">
        <v>385</v>
      </c>
      <c r="I644" t="s">
        <v>147</v>
      </c>
      <c r="J644" t="s">
        <v>403</v>
      </c>
      <c r="K644" t="s">
        <v>226</v>
      </c>
      <c r="N644" t="s">
        <v>474</v>
      </c>
      <c r="O644" t="s">
        <v>154</v>
      </c>
      <c r="P644" t="s">
        <v>6</v>
      </c>
    </row>
    <row r="645" spans="1:16" x14ac:dyDescent="0.25">
      <c r="A645" s="88" t="s">
        <v>117</v>
      </c>
      <c r="B645" s="88" t="s">
        <v>25</v>
      </c>
      <c r="D645" t="s">
        <v>3787</v>
      </c>
      <c r="E645" t="s">
        <v>552</v>
      </c>
      <c r="F645" t="s">
        <v>679</v>
      </c>
      <c r="G645" t="s">
        <v>3788</v>
      </c>
      <c r="H645" t="s">
        <v>403</v>
      </c>
      <c r="I645" t="s">
        <v>226</v>
      </c>
      <c r="J645" t="s">
        <v>386</v>
      </c>
      <c r="K645" t="s">
        <v>228</v>
      </c>
      <c r="L645" t="s">
        <v>632</v>
      </c>
      <c r="M645" t="s">
        <v>232</v>
      </c>
      <c r="N645" t="s">
        <v>3917</v>
      </c>
      <c r="O645" t="s">
        <v>154</v>
      </c>
      <c r="P645" t="s">
        <v>6</v>
      </c>
    </row>
    <row r="646" spans="1:16" x14ac:dyDescent="0.25">
      <c r="A646" s="88" t="s">
        <v>117</v>
      </c>
      <c r="B646" s="88" t="s">
        <v>1146</v>
      </c>
      <c r="D646" t="s">
        <v>3793</v>
      </c>
      <c r="E646" t="s">
        <v>2460</v>
      </c>
      <c r="F646" t="s">
        <v>3878</v>
      </c>
      <c r="G646" t="s">
        <v>3796</v>
      </c>
      <c r="H646" t="s">
        <v>386</v>
      </c>
      <c r="I646" t="s">
        <v>228</v>
      </c>
      <c r="J646" t="s">
        <v>3794</v>
      </c>
      <c r="K646" t="s">
        <v>3795</v>
      </c>
      <c r="L646" t="s">
        <v>527</v>
      </c>
      <c r="M646" t="s">
        <v>225</v>
      </c>
      <c r="N646" t="s">
        <v>474</v>
      </c>
      <c r="O646" t="s">
        <v>154</v>
      </c>
      <c r="P646" t="s">
        <v>6</v>
      </c>
    </row>
    <row r="647" spans="1:16" x14ac:dyDescent="0.25">
      <c r="A647" s="88" t="s">
        <v>117</v>
      </c>
      <c r="B647" s="88" t="s">
        <v>1146</v>
      </c>
      <c r="D647" t="s">
        <v>3798</v>
      </c>
      <c r="E647" t="s">
        <v>2460</v>
      </c>
      <c r="F647" t="s">
        <v>3791</v>
      </c>
      <c r="G647" t="s">
        <v>3797</v>
      </c>
      <c r="H647" t="s">
        <v>405</v>
      </c>
      <c r="I647" t="s">
        <v>404</v>
      </c>
      <c r="J647" t="s">
        <v>710</v>
      </c>
      <c r="K647" t="s">
        <v>480</v>
      </c>
      <c r="L647" t="s">
        <v>1084</v>
      </c>
      <c r="M647" t="s">
        <v>227</v>
      </c>
      <c r="N647" t="s">
        <v>474</v>
      </c>
      <c r="O647" t="s">
        <v>154</v>
      </c>
      <c r="P647" t="s">
        <v>6</v>
      </c>
    </row>
    <row r="648" spans="1:16" x14ac:dyDescent="0.25">
      <c r="A648" s="88" t="s">
        <v>117</v>
      </c>
      <c r="B648" s="88" t="s">
        <v>1146</v>
      </c>
      <c r="C648" s="89"/>
      <c r="D648" t="s">
        <v>3799</v>
      </c>
      <c r="E648" t="s">
        <v>3801</v>
      </c>
      <c r="F648" t="s">
        <v>3802</v>
      </c>
      <c r="G648" t="s">
        <v>3800</v>
      </c>
      <c r="H648" t="s">
        <v>1547</v>
      </c>
      <c r="I648" t="s">
        <v>1036</v>
      </c>
      <c r="J648" t="s">
        <v>3042</v>
      </c>
      <c r="K648" t="s">
        <v>3043</v>
      </c>
      <c r="N648" t="s">
        <v>474</v>
      </c>
      <c r="O648" t="s">
        <v>155</v>
      </c>
      <c r="P648" t="s">
        <v>6</v>
      </c>
    </row>
    <row r="649" spans="1:16" x14ac:dyDescent="0.25">
      <c r="A649" s="88" t="s">
        <v>117</v>
      </c>
      <c r="B649" s="88" t="s">
        <v>1146</v>
      </c>
      <c r="C649" s="89"/>
      <c r="D649" t="s">
        <v>3804</v>
      </c>
      <c r="E649" t="s">
        <v>1179</v>
      </c>
      <c r="F649" t="s">
        <v>1244</v>
      </c>
      <c r="G649" t="s">
        <v>3806</v>
      </c>
      <c r="H649" t="s">
        <v>403</v>
      </c>
      <c r="I649" t="s">
        <v>226</v>
      </c>
      <c r="J649" t="s">
        <v>385</v>
      </c>
      <c r="K649" t="s">
        <v>147</v>
      </c>
      <c r="L649" t="s">
        <v>632</v>
      </c>
      <c r="M649" t="s">
        <v>232</v>
      </c>
      <c r="N649" t="s">
        <v>474</v>
      </c>
      <c r="O649" t="s">
        <v>154</v>
      </c>
      <c r="P649" t="s">
        <v>6</v>
      </c>
    </row>
    <row r="650" spans="1:16" x14ac:dyDescent="0.25">
      <c r="A650" s="88" t="s">
        <v>117</v>
      </c>
      <c r="B650" s="88" t="s">
        <v>1146</v>
      </c>
      <c r="D650" t="s">
        <v>3807</v>
      </c>
      <c r="E650" t="s">
        <v>2460</v>
      </c>
      <c r="F650" t="s">
        <v>2041</v>
      </c>
      <c r="G650" t="s">
        <v>3808</v>
      </c>
      <c r="H650" t="s">
        <v>1406</v>
      </c>
      <c r="I650" t="s">
        <v>1407</v>
      </c>
      <c r="J650" t="s">
        <v>385</v>
      </c>
      <c r="K650" t="s">
        <v>147</v>
      </c>
      <c r="L650" t="s">
        <v>235</v>
      </c>
      <c r="M650" t="s">
        <v>234</v>
      </c>
      <c r="N650" t="s">
        <v>474</v>
      </c>
      <c r="O650" t="s">
        <v>154</v>
      </c>
      <c r="P650" t="s">
        <v>6</v>
      </c>
    </row>
    <row r="651" spans="1:16" x14ac:dyDescent="0.25">
      <c r="A651" s="88" t="s">
        <v>117</v>
      </c>
      <c r="B651" s="88" t="s">
        <v>1146</v>
      </c>
      <c r="C651" s="89"/>
      <c r="D651" t="s">
        <v>3815</v>
      </c>
      <c r="E651" t="s">
        <v>3819</v>
      </c>
      <c r="F651" t="s">
        <v>3834</v>
      </c>
      <c r="G651" t="s">
        <v>3818</v>
      </c>
      <c r="H651" t="s">
        <v>403</v>
      </c>
      <c r="I651" t="s">
        <v>226</v>
      </c>
      <c r="J651" t="s">
        <v>3816</v>
      </c>
      <c r="K651" t="s">
        <v>3817</v>
      </c>
      <c r="L651" t="s">
        <v>527</v>
      </c>
      <c r="M651" t="s">
        <v>225</v>
      </c>
      <c r="N651" t="s">
        <v>474</v>
      </c>
      <c r="O651" t="s">
        <v>154</v>
      </c>
      <c r="P651" t="s">
        <v>6</v>
      </c>
    </row>
    <row r="652" spans="1:16" x14ac:dyDescent="0.25">
      <c r="A652" s="88" t="s">
        <v>117</v>
      </c>
      <c r="B652" s="88" t="s">
        <v>1146</v>
      </c>
      <c r="C652" s="89"/>
      <c r="D652" t="s">
        <v>3840</v>
      </c>
      <c r="E652" t="s">
        <v>3841</v>
      </c>
      <c r="F652" t="s">
        <v>3842</v>
      </c>
      <c r="G652" t="s">
        <v>386</v>
      </c>
      <c r="H652" t="s">
        <v>386</v>
      </c>
      <c r="I652" t="s">
        <v>386</v>
      </c>
      <c r="N652" t="s">
        <v>474</v>
      </c>
      <c r="O652" t="s">
        <v>523</v>
      </c>
      <c r="P652" t="s">
        <v>88</v>
      </c>
    </row>
    <row r="653" spans="1:16" x14ac:dyDescent="0.25">
      <c r="A653" s="88" t="s">
        <v>117</v>
      </c>
      <c r="B653" s="88" t="s">
        <v>25</v>
      </c>
      <c r="C653" s="89">
        <v>44096</v>
      </c>
      <c r="D653" t="s">
        <v>3912</v>
      </c>
      <c r="E653" t="s">
        <v>3770</v>
      </c>
      <c r="F653" t="s">
        <v>3136</v>
      </c>
      <c r="G653" t="s">
        <v>147</v>
      </c>
      <c r="H653" t="s">
        <v>2407</v>
      </c>
      <c r="I653" t="s">
        <v>385</v>
      </c>
      <c r="N653" t="s">
        <v>3687</v>
      </c>
      <c r="O653" t="s">
        <v>154</v>
      </c>
      <c r="P653" t="s">
        <v>6</v>
      </c>
    </row>
    <row r="654" spans="1:16" x14ac:dyDescent="0.25">
      <c r="A654" s="88" t="s">
        <v>118</v>
      </c>
      <c r="B654" s="88" t="s">
        <v>1146</v>
      </c>
      <c r="D654" t="s">
        <v>3852</v>
      </c>
      <c r="E654" t="s">
        <v>3856</v>
      </c>
      <c r="F654" t="s">
        <v>3855</v>
      </c>
      <c r="G654" t="s">
        <v>3885</v>
      </c>
      <c r="H654" t="s">
        <v>1765</v>
      </c>
      <c r="I654" t="s">
        <v>1353</v>
      </c>
      <c r="J654" t="s">
        <v>1067</v>
      </c>
      <c r="K654" t="s">
        <v>225</v>
      </c>
      <c r="L654" t="s">
        <v>476</v>
      </c>
      <c r="M654" t="s">
        <v>145</v>
      </c>
      <c r="N654" t="s">
        <v>474</v>
      </c>
      <c r="O654" t="s">
        <v>153</v>
      </c>
      <c r="P654" t="s">
        <v>39</v>
      </c>
    </row>
    <row r="655" spans="1:16" x14ac:dyDescent="0.25">
      <c r="A655" s="88" t="s">
        <v>118</v>
      </c>
      <c r="B655" s="88" t="s">
        <v>1146</v>
      </c>
      <c r="D655" t="s">
        <v>3956</v>
      </c>
      <c r="E655" t="s">
        <v>3881</v>
      </c>
      <c r="F655" t="s">
        <v>3875</v>
      </c>
      <c r="G655" t="s">
        <v>3879</v>
      </c>
      <c r="H655" t="s">
        <v>527</v>
      </c>
      <c r="I655" t="s">
        <v>225</v>
      </c>
      <c r="J655" t="s">
        <v>475</v>
      </c>
      <c r="K655" t="s">
        <v>228</v>
      </c>
      <c r="N655" t="s">
        <v>474</v>
      </c>
      <c r="O655" t="s">
        <v>155</v>
      </c>
      <c r="P655" t="s">
        <v>6</v>
      </c>
    </row>
    <row r="656" spans="1:16" x14ac:dyDescent="0.25">
      <c r="A656" s="88" t="s">
        <v>118</v>
      </c>
      <c r="B656" s="88" t="s">
        <v>1146</v>
      </c>
      <c r="C656" s="89"/>
      <c r="D656" t="s">
        <v>3958</v>
      </c>
      <c r="E656" t="s">
        <v>3881</v>
      </c>
      <c r="F656" t="s">
        <v>3875</v>
      </c>
      <c r="G656" t="s">
        <v>3883</v>
      </c>
      <c r="H656" t="s">
        <v>237</v>
      </c>
      <c r="I656" t="s">
        <v>226</v>
      </c>
      <c r="J656" t="s">
        <v>386</v>
      </c>
      <c r="K656" t="s">
        <v>228</v>
      </c>
      <c r="N656" t="s">
        <v>474</v>
      </c>
      <c r="O656" t="s">
        <v>155</v>
      </c>
      <c r="P656" t="s">
        <v>6</v>
      </c>
    </row>
    <row r="657" spans="1:16" x14ac:dyDescent="0.25">
      <c r="A657" s="88" t="s">
        <v>118</v>
      </c>
      <c r="B657" s="88" t="s">
        <v>1146</v>
      </c>
      <c r="D657" t="s">
        <v>3860</v>
      </c>
      <c r="E657" t="s">
        <v>3864</v>
      </c>
      <c r="F657" t="s">
        <v>3878</v>
      </c>
      <c r="G657" t="s">
        <v>3884</v>
      </c>
      <c r="H657" t="s">
        <v>235</v>
      </c>
      <c r="I657" t="s">
        <v>234</v>
      </c>
      <c r="J657" t="s">
        <v>1428</v>
      </c>
      <c r="K657" t="s">
        <v>480</v>
      </c>
      <c r="N657" t="s">
        <v>474</v>
      </c>
      <c r="O657" t="s">
        <v>155</v>
      </c>
      <c r="P657" t="s">
        <v>6</v>
      </c>
    </row>
    <row r="658" spans="1:16" x14ac:dyDescent="0.25">
      <c r="A658" s="88" t="s">
        <v>118</v>
      </c>
      <c r="B658" s="88" t="s">
        <v>1146</v>
      </c>
      <c r="D658" t="s">
        <v>3862</v>
      </c>
      <c r="E658" t="s">
        <v>3864</v>
      </c>
      <c r="F658" t="s">
        <v>4087</v>
      </c>
      <c r="G658" t="s">
        <v>4051</v>
      </c>
      <c r="H658" t="s">
        <v>475</v>
      </c>
      <c r="I658" t="s">
        <v>228</v>
      </c>
      <c r="J658" t="s">
        <v>633</v>
      </c>
      <c r="K658" t="s">
        <v>563</v>
      </c>
      <c r="N658" t="s">
        <v>474</v>
      </c>
      <c r="O658" t="s">
        <v>155</v>
      </c>
      <c r="P658" t="s">
        <v>18</v>
      </c>
    </row>
    <row r="659" spans="1:16" x14ac:dyDescent="0.25">
      <c r="A659" s="88" t="s">
        <v>118</v>
      </c>
      <c r="B659" s="88" t="s">
        <v>1146</v>
      </c>
      <c r="D659" t="s">
        <v>4064</v>
      </c>
      <c r="E659" t="s">
        <v>4050</v>
      </c>
      <c r="F659" t="s">
        <v>3867</v>
      </c>
      <c r="G659" t="s">
        <v>4049</v>
      </c>
      <c r="H659" t="s">
        <v>1547</v>
      </c>
      <c r="I659" t="s">
        <v>1036</v>
      </c>
      <c r="J659" t="s">
        <v>3889</v>
      </c>
      <c r="K659" t="s">
        <v>565</v>
      </c>
      <c r="L659" t="s">
        <v>1568</v>
      </c>
      <c r="M659" t="s">
        <v>521</v>
      </c>
      <c r="N659" t="s">
        <v>474</v>
      </c>
      <c r="O659" t="s">
        <v>153</v>
      </c>
      <c r="P659" t="s">
        <v>28</v>
      </c>
    </row>
    <row r="660" spans="1:16" x14ac:dyDescent="0.25">
      <c r="A660" s="88" t="s">
        <v>118</v>
      </c>
      <c r="B660" s="88" t="s">
        <v>1146</v>
      </c>
      <c r="C660" s="89"/>
      <c r="D660" t="s">
        <v>3870</v>
      </c>
      <c r="E660" t="s">
        <v>3886</v>
      </c>
      <c r="F660" t="s">
        <v>3876</v>
      </c>
      <c r="G660" t="s">
        <v>3887</v>
      </c>
      <c r="H660" t="s">
        <v>1749</v>
      </c>
      <c r="I660" t="s">
        <v>404</v>
      </c>
      <c r="J660" t="s">
        <v>236</v>
      </c>
      <c r="K660" t="s">
        <v>160</v>
      </c>
      <c r="L660" t="s">
        <v>710</v>
      </c>
      <c r="M660" t="s">
        <v>480</v>
      </c>
      <c r="N660" t="s">
        <v>474</v>
      </c>
      <c r="O660" t="s">
        <v>154</v>
      </c>
      <c r="P660" t="s">
        <v>6</v>
      </c>
    </row>
    <row r="661" spans="1:16" x14ac:dyDescent="0.25">
      <c r="A661" s="88" t="s">
        <v>118</v>
      </c>
      <c r="B661" s="88" t="s">
        <v>1146</v>
      </c>
      <c r="C661" s="89"/>
      <c r="D661" t="s">
        <v>3872</v>
      </c>
      <c r="E661" t="s">
        <v>4067</v>
      </c>
      <c r="F661" t="s">
        <v>3877</v>
      </c>
      <c r="G661" t="s">
        <v>4093</v>
      </c>
      <c r="H661" t="s">
        <v>633</v>
      </c>
      <c r="I661" t="s">
        <v>563</v>
      </c>
      <c r="J661" t="s">
        <v>2551</v>
      </c>
      <c r="K661" t="s">
        <v>1036</v>
      </c>
      <c r="L661" t="s">
        <v>405</v>
      </c>
      <c r="M661" t="s">
        <v>404</v>
      </c>
      <c r="N661" t="s">
        <v>474</v>
      </c>
      <c r="O661" t="s">
        <v>154</v>
      </c>
      <c r="P661" t="s">
        <v>5070</v>
      </c>
    </row>
    <row r="662" spans="1:16" x14ac:dyDescent="0.25">
      <c r="A662" s="88" t="s">
        <v>118</v>
      </c>
      <c r="B662" s="88" t="s">
        <v>127</v>
      </c>
      <c r="C662" s="89">
        <v>44040</v>
      </c>
      <c r="D662" t="s">
        <v>3905</v>
      </c>
      <c r="E662" t="s">
        <v>3892</v>
      </c>
      <c r="F662" t="s">
        <v>4070</v>
      </c>
      <c r="G662" t="s">
        <v>3906</v>
      </c>
      <c r="H662" t="s">
        <v>1558</v>
      </c>
      <c r="J662" t="s">
        <v>475</v>
      </c>
      <c r="L662" t="s">
        <v>1273</v>
      </c>
      <c r="N662" t="s">
        <v>239</v>
      </c>
      <c r="O662" t="s">
        <v>153</v>
      </c>
      <c r="P662" t="s">
        <v>675</v>
      </c>
    </row>
    <row r="663" spans="1:16" x14ac:dyDescent="0.25">
      <c r="A663" s="88" t="s">
        <v>118</v>
      </c>
      <c r="B663" s="88" t="s">
        <v>25</v>
      </c>
      <c r="C663" s="89"/>
      <c r="D663" t="s">
        <v>3288</v>
      </c>
      <c r="E663" t="s">
        <v>840</v>
      </c>
      <c r="F663" t="s">
        <v>3332</v>
      </c>
      <c r="G663" t="s">
        <v>3900</v>
      </c>
      <c r="H663" t="s">
        <v>475</v>
      </c>
      <c r="I663" t="s">
        <v>228</v>
      </c>
      <c r="J663" t="s">
        <v>385</v>
      </c>
      <c r="K663" t="s">
        <v>147</v>
      </c>
      <c r="N663" t="s">
        <v>535</v>
      </c>
      <c r="O663" t="s">
        <v>155</v>
      </c>
      <c r="P663" t="s">
        <v>6</v>
      </c>
    </row>
    <row r="664" spans="1:16" x14ac:dyDescent="0.25">
      <c r="A664" s="88" t="s">
        <v>118</v>
      </c>
      <c r="B664" s="88" t="s">
        <v>25</v>
      </c>
      <c r="C664" s="89"/>
      <c r="D664" t="s">
        <v>3300</v>
      </c>
      <c r="E664" t="s">
        <v>36</v>
      </c>
      <c r="F664" t="s">
        <v>3332</v>
      </c>
      <c r="G664" t="s">
        <v>3302</v>
      </c>
      <c r="H664" t="s">
        <v>633</v>
      </c>
      <c r="I664" t="s">
        <v>563</v>
      </c>
      <c r="J664" t="s">
        <v>527</v>
      </c>
      <c r="K664" t="s">
        <v>225</v>
      </c>
      <c r="N664" t="s">
        <v>3902</v>
      </c>
      <c r="O664" t="s">
        <v>154</v>
      </c>
      <c r="P664" t="s">
        <v>6</v>
      </c>
    </row>
    <row r="665" spans="1:16" x14ac:dyDescent="0.25">
      <c r="A665" s="88" t="s">
        <v>118</v>
      </c>
      <c r="B665" s="88" t="s">
        <v>25</v>
      </c>
      <c r="C665" s="89"/>
      <c r="D665" t="s">
        <v>3298</v>
      </c>
      <c r="E665" t="s">
        <v>36</v>
      </c>
      <c r="F665" t="s">
        <v>3332</v>
      </c>
      <c r="G665" t="s">
        <v>3297</v>
      </c>
      <c r="H665" t="s">
        <v>1084</v>
      </c>
      <c r="I665" t="s">
        <v>227</v>
      </c>
      <c r="J665" t="s">
        <v>403</v>
      </c>
      <c r="K665" t="s">
        <v>226</v>
      </c>
      <c r="N665" t="s">
        <v>1870</v>
      </c>
      <c r="O665" t="s">
        <v>154</v>
      </c>
      <c r="P665" t="s">
        <v>6</v>
      </c>
    </row>
    <row r="666" spans="1:16" x14ac:dyDescent="0.25">
      <c r="A666" s="88" t="s">
        <v>118</v>
      </c>
      <c r="B666" s="88" t="s">
        <v>25</v>
      </c>
      <c r="C666" s="89"/>
      <c r="D666" t="s">
        <v>3299</v>
      </c>
      <c r="E666" t="s">
        <v>36</v>
      </c>
      <c r="F666" t="s">
        <v>3332</v>
      </c>
      <c r="G666" t="s">
        <v>3295</v>
      </c>
      <c r="H666" t="s">
        <v>405</v>
      </c>
      <c r="I666" t="s">
        <v>404</v>
      </c>
      <c r="J666" t="s">
        <v>386</v>
      </c>
      <c r="K666" t="s">
        <v>228</v>
      </c>
      <c r="N666" t="s">
        <v>604</v>
      </c>
      <c r="O666" t="s">
        <v>154</v>
      </c>
      <c r="P666" t="s">
        <v>6</v>
      </c>
    </row>
    <row r="667" spans="1:16" x14ac:dyDescent="0.25">
      <c r="A667" s="88" t="s">
        <v>118</v>
      </c>
      <c r="B667" s="88" t="s">
        <v>127</v>
      </c>
      <c r="C667" s="89"/>
      <c r="D667" t="s">
        <v>3907</v>
      </c>
      <c r="E667" t="s">
        <v>3909</v>
      </c>
      <c r="F667" t="s">
        <v>3415</v>
      </c>
      <c r="G667" t="s">
        <v>3911</v>
      </c>
      <c r="H667" t="s">
        <v>3487</v>
      </c>
      <c r="J667" t="s">
        <v>710</v>
      </c>
      <c r="L667" t="s">
        <v>237</v>
      </c>
      <c r="N667" t="s">
        <v>239</v>
      </c>
      <c r="O667" t="s">
        <v>155</v>
      </c>
      <c r="P667" t="s">
        <v>675</v>
      </c>
    </row>
    <row r="668" spans="1:16" x14ac:dyDescent="0.25">
      <c r="A668" s="88" t="s">
        <v>117</v>
      </c>
      <c r="B668" s="88" t="s">
        <v>127</v>
      </c>
      <c r="C668" s="89">
        <v>44068</v>
      </c>
      <c r="D668" t="s">
        <v>3923</v>
      </c>
      <c r="E668" t="s">
        <v>3720</v>
      </c>
      <c r="F668" t="s">
        <v>2022</v>
      </c>
      <c r="G668" t="s">
        <v>3936</v>
      </c>
      <c r="H668" t="s">
        <v>1744</v>
      </c>
      <c r="I668" t="s">
        <v>1353</v>
      </c>
      <c r="N668" t="s">
        <v>474</v>
      </c>
      <c r="O668" t="s">
        <v>153</v>
      </c>
      <c r="P668" t="s">
        <v>675</v>
      </c>
    </row>
    <row r="669" spans="1:16" x14ac:dyDescent="0.25">
      <c r="A669" s="88" t="s">
        <v>117</v>
      </c>
      <c r="B669" s="88" t="s">
        <v>127</v>
      </c>
      <c r="D669" t="s">
        <v>3924</v>
      </c>
      <c r="E669" t="s">
        <v>3720</v>
      </c>
      <c r="F669" t="s">
        <v>2022</v>
      </c>
      <c r="G669" t="s">
        <v>3988</v>
      </c>
      <c r="H669" t="s">
        <v>1568</v>
      </c>
      <c r="I669" t="s">
        <v>521</v>
      </c>
      <c r="N669" t="s">
        <v>474</v>
      </c>
      <c r="O669" t="s">
        <v>153</v>
      </c>
      <c r="P669" t="s">
        <v>6</v>
      </c>
    </row>
    <row r="670" spans="1:16" x14ac:dyDescent="0.25">
      <c r="A670" s="88" t="s">
        <v>117</v>
      </c>
      <c r="B670" s="88" t="s">
        <v>25</v>
      </c>
      <c r="C670" s="89"/>
      <c r="D670" t="s">
        <v>3925</v>
      </c>
      <c r="E670" t="s">
        <v>383</v>
      </c>
      <c r="F670" t="s">
        <v>467</v>
      </c>
      <c r="G670" t="s">
        <v>4207</v>
      </c>
      <c r="H670" t="s">
        <v>768</v>
      </c>
      <c r="I670" t="s">
        <v>468</v>
      </c>
      <c r="N670" t="s">
        <v>4977</v>
      </c>
      <c r="O670" t="s">
        <v>154</v>
      </c>
      <c r="P670" t="s">
        <v>5070</v>
      </c>
    </row>
    <row r="671" spans="1:16" x14ac:dyDescent="0.25">
      <c r="A671" s="88" t="s">
        <v>117</v>
      </c>
      <c r="B671" s="88" t="s">
        <v>25</v>
      </c>
      <c r="C671" s="89">
        <v>44124</v>
      </c>
      <c r="D671" t="s">
        <v>3926</v>
      </c>
      <c r="E671" t="s">
        <v>4202</v>
      </c>
      <c r="F671" t="s">
        <v>258</v>
      </c>
      <c r="G671" t="s">
        <v>235</v>
      </c>
      <c r="H671" t="s">
        <v>235</v>
      </c>
      <c r="I671" t="s">
        <v>234</v>
      </c>
      <c r="N671" t="s">
        <v>535</v>
      </c>
      <c r="O671" t="s">
        <v>154</v>
      </c>
      <c r="P671" t="s">
        <v>6</v>
      </c>
    </row>
    <row r="672" spans="1:16" x14ac:dyDescent="0.25">
      <c r="A672" s="88" t="s">
        <v>117</v>
      </c>
      <c r="B672" s="88" t="s">
        <v>25</v>
      </c>
      <c r="C672" s="89">
        <v>44096</v>
      </c>
      <c r="D672" t="s">
        <v>3927</v>
      </c>
      <c r="E672" t="s">
        <v>3667</v>
      </c>
      <c r="F672" t="s">
        <v>69</v>
      </c>
      <c r="G672" t="s">
        <v>1720</v>
      </c>
      <c r="H672" t="s">
        <v>3928</v>
      </c>
      <c r="I672" t="s">
        <v>3929</v>
      </c>
      <c r="N672" t="s">
        <v>3610</v>
      </c>
      <c r="O672" t="s">
        <v>153</v>
      </c>
      <c r="P672" t="s">
        <v>6</v>
      </c>
    </row>
    <row r="673" spans="1:16" x14ac:dyDescent="0.25">
      <c r="A673" s="88" t="s">
        <v>117</v>
      </c>
      <c r="B673" s="88" t="s">
        <v>25</v>
      </c>
      <c r="C673" s="89">
        <v>44131</v>
      </c>
      <c r="D673" t="s">
        <v>3932</v>
      </c>
      <c r="E673" t="s">
        <v>3084</v>
      </c>
      <c r="F673" t="s">
        <v>1831</v>
      </c>
      <c r="G673" t="s">
        <v>3934</v>
      </c>
      <c r="H673" t="s">
        <v>2400</v>
      </c>
      <c r="I673" t="s">
        <v>2172</v>
      </c>
      <c r="J673" t="s">
        <v>2834</v>
      </c>
      <c r="K673" t="s">
        <v>232</v>
      </c>
      <c r="L673" t="s">
        <v>475</v>
      </c>
      <c r="M673" t="s">
        <v>228</v>
      </c>
      <c r="N673" t="s">
        <v>3610</v>
      </c>
      <c r="O673" t="s">
        <v>153</v>
      </c>
      <c r="P673" t="s">
        <v>39</v>
      </c>
    </row>
    <row r="674" spans="1:16" x14ac:dyDescent="0.25">
      <c r="A674" s="88" t="s">
        <v>117</v>
      </c>
      <c r="B674" s="88" t="s">
        <v>127</v>
      </c>
      <c r="C674" s="89">
        <v>44257</v>
      </c>
      <c r="D674" t="s">
        <v>3935</v>
      </c>
      <c r="E674" t="s">
        <v>2944</v>
      </c>
      <c r="F674" t="s">
        <v>2928</v>
      </c>
      <c r="G674" t="s">
        <v>226</v>
      </c>
      <c r="H674" t="s">
        <v>237</v>
      </c>
      <c r="I674" t="s">
        <v>226</v>
      </c>
      <c r="N674" t="s">
        <v>474</v>
      </c>
      <c r="O674" t="s">
        <v>153</v>
      </c>
      <c r="P674" t="s">
        <v>28</v>
      </c>
    </row>
    <row r="675" spans="1:16" x14ac:dyDescent="0.25">
      <c r="A675" s="88" t="s">
        <v>117</v>
      </c>
      <c r="B675" s="88" t="s">
        <v>25</v>
      </c>
      <c r="C675" s="89">
        <v>44089</v>
      </c>
      <c r="D675" t="s">
        <v>3937</v>
      </c>
      <c r="E675" t="s">
        <v>3532</v>
      </c>
      <c r="F675" t="s">
        <v>3753</v>
      </c>
      <c r="G675" t="s">
        <v>3938</v>
      </c>
      <c r="H675" t="s">
        <v>403</v>
      </c>
      <c r="I675" t="s">
        <v>226</v>
      </c>
      <c r="J675" t="s">
        <v>709</v>
      </c>
      <c r="K675" t="s">
        <v>145</v>
      </c>
      <c r="L675" t="s">
        <v>405</v>
      </c>
      <c r="M675" t="s">
        <v>404</v>
      </c>
      <c r="N675" t="s">
        <v>1890</v>
      </c>
      <c r="O675" t="s">
        <v>154</v>
      </c>
      <c r="P675" t="s">
        <v>6</v>
      </c>
    </row>
    <row r="676" spans="1:16" x14ac:dyDescent="0.25">
      <c r="A676" s="88" t="s">
        <v>117</v>
      </c>
      <c r="B676" s="88" t="s">
        <v>25</v>
      </c>
      <c r="C676" s="89">
        <v>44348</v>
      </c>
      <c r="D676" t="s">
        <v>3940</v>
      </c>
      <c r="E676" t="s">
        <v>3949</v>
      </c>
      <c r="F676" t="s">
        <v>679</v>
      </c>
      <c r="G676" t="s">
        <v>4041</v>
      </c>
      <c r="H676" t="s">
        <v>1558</v>
      </c>
      <c r="J676" t="s">
        <v>4040</v>
      </c>
      <c r="L676" t="s">
        <v>386</v>
      </c>
      <c r="N676" t="s">
        <v>3690</v>
      </c>
      <c r="O676" t="s">
        <v>155</v>
      </c>
      <c r="P676" t="s">
        <v>39</v>
      </c>
    </row>
    <row r="677" spans="1:16" x14ac:dyDescent="0.25">
      <c r="A677" s="88" t="s">
        <v>117</v>
      </c>
      <c r="B677" s="88" t="s">
        <v>25</v>
      </c>
      <c r="C677" s="89">
        <v>44061</v>
      </c>
      <c r="D677" t="s">
        <v>3942</v>
      </c>
      <c r="E677" t="s">
        <v>3770</v>
      </c>
      <c r="F677" t="s">
        <v>3412</v>
      </c>
      <c r="G677" t="s">
        <v>3943</v>
      </c>
      <c r="H677" t="s">
        <v>770</v>
      </c>
      <c r="I677" t="s">
        <v>479</v>
      </c>
      <c r="J677" t="s">
        <v>386</v>
      </c>
      <c r="K677" t="s">
        <v>228</v>
      </c>
      <c r="N677" t="s">
        <v>488</v>
      </c>
      <c r="O677" t="s">
        <v>154</v>
      </c>
      <c r="P677" t="s">
        <v>6</v>
      </c>
    </row>
    <row r="678" spans="1:16" x14ac:dyDescent="0.25">
      <c r="A678" s="88" t="s">
        <v>117</v>
      </c>
      <c r="B678" s="88" t="s">
        <v>127</v>
      </c>
      <c r="C678" s="89">
        <v>44215</v>
      </c>
      <c r="D678" t="s">
        <v>3945</v>
      </c>
      <c r="E678" t="s">
        <v>3400</v>
      </c>
      <c r="F678" t="s">
        <v>3570</v>
      </c>
      <c r="G678" t="s">
        <v>3950</v>
      </c>
      <c r="H678" t="s">
        <v>719</v>
      </c>
      <c r="I678" t="s">
        <v>704</v>
      </c>
      <c r="J678" t="s">
        <v>3310</v>
      </c>
      <c r="K678" t="s">
        <v>506</v>
      </c>
      <c r="L678" t="s">
        <v>475</v>
      </c>
      <c r="M678" t="s">
        <v>228</v>
      </c>
      <c r="N678" t="s">
        <v>474</v>
      </c>
      <c r="O678" t="s">
        <v>155</v>
      </c>
      <c r="P678" t="s">
        <v>6</v>
      </c>
    </row>
    <row r="679" spans="1:16" x14ac:dyDescent="0.25">
      <c r="A679" s="88" t="s">
        <v>117</v>
      </c>
      <c r="B679" s="88" t="s">
        <v>25</v>
      </c>
      <c r="C679" s="89">
        <v>44383</v>
      </c>
      <c r="D679" t="s">
        <v>3947</v>
      </c>
      <c r="E679" t="s">
        <v>3532</v>
      </c>
      <c r="F679" t="s">
        <v>3136</v>
      </c>
      <c r="G679" t="s">
        <v>4015</v>
      </c>
      <c r="H679" t="s">
        <v>1468</v>
      </c>
      <c r="I679" t="s">
        <v>521</v>
      </c>
      <c r="J679" t="s">
        <v>1103</v>
      </c>
      <c r="K679" t="s">
        <v>543</v>
      </c>
      <c r="L679" t="s">
        <v>1762</v>
      </c>
      <c r="M679" t="s">
        <v>724</v>
      </c>
      <c r="N679" t="s">
        <v>772</v>
      </c>
      <c r="O679" t="s">
        <v>154</v>
      </c>
      <c r="P679" t="s">
        <v>6</v>
      </c>
    </row>
    <row r="680" spans="1:16" x14ac:dyDescent="0.25">
      <c r="A680" s="88" t="s">
        <v>117</v>
      </c>
      <c r="B680" s="88" t="s">
        <v>127</v>
      </c>
      <c r="C680" s="89">
        <v>44124</v>
      </c>
      <c r="D680" t="s">
        <v>3951</v>
      </c>
      <c r="E680" t="s">
        <v>3952</v>
      </c>
      <c r="F680" t="s">
        <v>3745</v>
      </c>
      <c r="G680" t="s">
        <v>386</v>
      </c>
      <c r="H680" t="s">
        <v>386</v>
      </c>
      <c r="I680" t="s">
        <v>386</v>
      </c>
      <c r="N680" t="s">
        <v>474</v>
      </c>
      <c r="O680" t="s">
        <v>154</v>
      </c>
      <c r="P680" t="s">
        <v>6</v>
      </c>
    </row>
    <row r="681" spans="1:16" x14ac:dyDescent="0.25">
      <c r="A681" s="88" t="s">
        <v>117</v>
      </c>
      <c r="B681" s="88" t="s">
        <v>25</v>
      </c>
      <c r="C681" s="89">
        <v>44831</v>
      </c>
      <c r="D681" t="s">
        <v>5064</v>
      </c>
      <c r="E681" t="s">
        <v>4317</v>
      </c>
      <c r="F681" t="s">
        <v>3136</v>
      </c>
      <c r="G681" t="s">
        <v>5066</v>
      </c>
      <c r="H681" t="s">
        <v>1450</v>
      </c>
      <c r="I681" t="s">
        <v>227</v>
      </c>
      <c r="J681" t="s">
        <v>1084</v>
      </c>
      <c r="K681" t="s">
        <v>502</v>
      </c>
      <c r="L681" t="s">
        <v>1084</v>
      </c>
      <c r="M681" t="s">
        <v>5065</v>
      </c>
      <c r="N681" t="s">
        <v>5067</v>
      </c>
      <c r="O681" t="s">
        <v>155</v>
      </c>
      <c r="P681" t="s">
        <v>5070</v>
      </c>
    </row>
    <row r="682" spans="1:16" x14ac:dyDescent="0.25">
      <c r="A682" s="88" t="s">
        <v>117</v>
      </c>
      <c r="B682" s="88" t="s">
        <v>25</v>
      </c>
      <c r="C682" s="89">
        <v>44068</v>
      </c>
      <c r="D682" t="s">
        <v>3953</v>
      </c>
      <c r="E682" t="s">
        <v>3532</v>
      </c>
      <c r="F682" t="s">
        <v>87</v>
      </c>
      <c r="G682" t="s">
        <v>3954</v>
      </c>
      <c r="H682" t="s">
        <v>2577</v>
      </c>
      <c r="J682" t="s">
        <v>1797</v>
      </c>
      <c r="L682" t="s">
        <v>1406</v>
      </c>
      <c r="N682" t="s">
        <v>535</v>
      </c>
      <c r="O682" t="s">
        <v>154</v>
      </c>
      <c r="P682" t="s">
        <v>6</v>
      </c>
    </row>
    <row r="683" spans="1:16" x14ac:dyDescent="0.25">
      <c r="A683" s="88" t="s">
        <v>117</v>
      </c>
      <c r="B683" s="88" t="s">
        <v>267</v>
      </c>
      <c r="C683" s="89">
        <v>44089</v>
      </c>
      <c r="D683" t="s">
        <v>3974</v>
      </c>
      <c r="E683" t="s">
        <v>842</v>
      </c>
      <c r="F683" t="s">
        <v>3975</v>
      </c>
      <c r="G683" t="s">
        <v>2147</v>
      </c>
      <c r="H683" t="s">
        <v>385</v>
      </c>
      <c r="I683" t="s">
        <v>147</v>
      </c>
      <c r="J683" t="s">
        <v>403</v>
      </c>
      <c r="K683" t="s">
        <v>226</v>
      </c>
      <c r="N683" t="s">
        <v>474</v>
      </c>
      <c r="O683" t="s">
        <v>154</v>
      </c>
      <c r="P683" t="s">
        <v>6</v>
      </c>
    </row>
    <row r="684" spans="1:16" x14ac:dyDescent="0.25">
      <c r="A684" s="88" t="s">
        <v>117</v>
      </c>
      <c r="B684" s="88" t="s">
        <v>25</v>
      </c>
      <c r="D684" t="s">
        <v>4372</v>
      </c>
      <c r="E684" t="s">
        <v>523</v>
      </c>
      <c r="F684" t="s">
        <v>3981</v>
      </c>
      <c r="G684" t="s">
        <v>3979</v>
      </c>
      <c r="H684" t="s">
        <v>385</v>
      </c>
      <c r="I684" t="s">
        <v>147</v>
      </c>
      <c r="J684" t="s">
        <v>386</v>
      </c>
      <c r="K684" t="s">
        <v>228</v>
      </c>
      <c r="N684" t="s">
        <v>474</v>
      </c>
      <c r="O684" t="s">
        <v>154</v>
      </c>
      <c r="P684" t="s">
        <v>3985</v>
      </c>
    </row>
    <row r="685" spans="1:16" x14ac:dyDescent="0.25">
      <c r="A685" s="88" t="s">
        <v>117</v>
      </c>
      <c r="B685" s="88" t="s">
        <v>1146</v>
      </c>
      <c r="C685" s="89"/>
      <c r="D685" t="s">
        <v>3990</v>
      </c>
      <c r="E685" t="s">
        <v>3991</v>
      </c>
      <c r="F685" t="s">
        <v>3878</v>
      </c>
      <c r="G685" t="s">
        <v>385</v>
      </c>
      <c r="H685" t="s">
        <v>385</v>
      </c>
      <c r="I685" t="s">
        <v>147</v>
      </c>
      <c r="N685" t="s">
        <v>474</v>
      </c>
      <c r="O685" t="s">
        <v>154</v>
      </c>
      <c r="P685" t="s">
        <v>6</v>
      </c>
    </row>
    <row r="686" spans="1:16" x14ac:dyDescent="0.25">
      <c r="A686" s="88" t="s">
        <v>117</v>
      </c>
      <c r="B686" s="88" t="s">
        <v>1146</v>
      </c>
      <c r="C686" s="89"/>
      <c r="D686" t="s">
        <v>4152</v>
      </c>
      <c r="E686" t="s">
        <v>3991</v>
      </c>
      <c r="F686" t="s">
        <v>3878</v>
      </c>
      <c r="G686" t="s">
        <v>3995</v>
      </c>
      <c r="H686" t="s">
        <v>633</v>
      </c>
      <c r="I686" t="s">
        <v>563</v>
      </c>
      <c r="J686" t="s">
        <v>405</v>
      </c>
      <c r="K686" t="s">
        <v>404</v>
      </c>
      <c r="N686" t="s">
        <v>474</v>
      </c>
      <c r="O686" t="s">
        <v>154</v>
      </c>
      <c r="P686" t="s">
        <v>6</v>
      </c>
    </row>
    <row r="687" spans="1:16" x14ac:dyDescent="0.25">
      <c r="A687" s="88" t="s">
        <v>117</v>
      </c>
      <c r="B687" s="88" t="s">
        <v>1146</v>
      </c>
      <c r="C687" s="89"/>
      <c r="D687" t="s">
        <v>3996</v>
      </c>
      <c r="E687" t="s">
        <v>4000</v>
      </c>
      <c r="F687" t="s">
        <v>2041</v>
      </c>
      <c r="G687" t="s">
        <v>3997</v>
      </c>
      <c r="H687" t="s">
        <v>3310</v>
      </c>
      <c r="I687" t="s">
        <v>506</v>
      </c>
      <c r="J687" t="s">
        <v>235</v>
      </c>
      <c r="K687" t="s">
        <v>234</v>
      </c>
      <c r="L687" t="s">
        <v>1468</v>
      </c>
      <c r="M687" t="s">
        <v>521</v>
      </c>
      <c r="N687" t="s">
        <v>474</v>
      </c>
      <c r="O687" t="s">
        <v>154</v>
      </c>
      <c r="P687" t="s">
        <v>18</v>
      </c>
    </row>
    <row r="688" spans="1:16" x14ac:dyDescent="0.25">
      <c r="A688" s="88" t="s">
        <v>117</v>
      </c>
      <c r="B688" s="88" t="s">
        <v>1146</v>
      </c>
      <c r="C688" s="89"/>
      <c r="D688" t="s">
        <v>3999</v>
      </c>
      <c r="E688" t="s">
        <v>4000</v>
      </c>
      <c r="F688" t="s">
        <v>2041</v>
      </c>
      <c r="G688" t="s">
        <v>608</v>
      </c>
      <c r="H688" t="s">
        <v>609</v>
      </c>
      <c r="I688" t="s">
        <v>608</v>
      </c>
      <c r="N688" t="s">
        <v>474</v>
      </c>
      <c r="O688" t="s">
        <v>154</v>
      </c>
      <c r="P688" t="s">
        <v>6</v>
      </c>
    </row>
    <row r="689" spans="1:16" x14ac:dyDescent="0.25">
      <c r="A689" s="88" t="s">
        <v>118</v>
      </c>
      <c r="B689" s="88" t="s">
        <v>127</v>
      </c>
      <c r="C689" s="89"/>
      <c r="D689" t="s">
        <v>4063</v>
      </c>
      <c r="E689" t="s">
        <v>4014</v>
      </c>
      <c r="F689" t="s">
        <v>4019</v>
      </c>
      <c r="G689" t="s">
        <v>4023</v>
      </c>
      <c r="H689" t="s">
        <v>228</v>
      </c>
      <c r="J689" t="s">
        <v>4022</v>
      </c>
      <c r="K689" t="s">
        <v>1988</v>
      </c>
      <c r="L689" t="s">
        <v>4021</v>
      </c>
      <c r="M689" t="s">
        <v>236</v>
      </c>
      <c r="N689" t="s">
        <v>239</v>
      </c>
      <c r="O689" t="s">
        <v>155</v>
      </c>
      <c r="P689" t="s">
        <v>675</v>
      </c>
    </row>
    <row r="690" spans="1:16" x14ac:dyDescent="0.25">
      <c r="A690" s="88" t="s">
        <v>118</v>
      </c>
      <c r="B690" s="88" t="s">
        <v>127</v>
      </c>
      <c r="C690" s="89"/>
      <c r="D690" t="s">
        <v>4006</v>
      </c>
      <c r="E690" t="s">
        <v>4008</v>
      </c>
      <c r="F690" t="s">
        <v>2928</v>
      </c>
      <c r="G690" t="s">
        <v>4024</v>
      </c>
      <c r="H690" t="s">
        <v>3551</v>
      </c>
      <c r="J690" t="s">
        <v>1547</v>
      </c>
      <c r="N690" t="s">
        <v>239</v>
      </c>
      <c r="O690" t="s">
        <v>155</v>
      </c>
      <c r="P690" t="s">
        <v>6</v>
      </c>
    </row>
    <row r="691" spans="1:16" x14ac:dyDescent="0.25">
      <c r="A691" s="88" t="s">
        <v>118</v>
      </c>
      <c r="B691" s="88" t="s">
        <v>25</v>
      </c>
      <c r="C691" s="89">
        <v>44124</v>
      </c>
      <c r="D691" t="s">
        <v>4010</v>
      </c>
      <c r="E691" t="s">
        <v>3667</v>
      </c>
      <c r="F691" t="s">
        <v>3136</v>
      </c>
      <c r="G691" t="s">
        <v>4013</v>
      </c>
      <c r="H691" t="s">
        <v>1450</v>
      </c>
      <c r="I691" t="s">
        <v>227</v>
      </c>
      <c r="J691" t="s">
        <v>475</v>
      </c>
      <c r="K691" t="s">
        <v>228</v>
      </c>
      <c r="L691" t="s">
        <v>237</v>
      </c>
      <c r="M691" t="s">
        <v>226</v>
      </c>
      <c r="N691" t="s">
        <v>3690</v>
      </c>
      <c r="O691" t="s">
        <v>153</v>
      </c>
      <c r="P691" t="s">
        <v>28</v>
      </c>
    </row>
    <row r="692" spans="1:16" x14ac:dyDescent="0.25">
      <c r="A692" s="88" t="s">
        <v>118</v>
      </c>
      <c r="B692" s="88" t="s">
        <v>25</v>
      </c>
      <c r="C692" s="89"/>
      <c r="D692" t="s">
        <v>4016</v>
      </c>
      <c r="E692" t="s">
        <v>4045</v>
      </c>
      <c r="F692" t="s">
        <v>3287</v>
      </c>
      <c r="G692" t="s">
        <v>538</v>
      </c>
      <c r="H692" t="s">
        <v>361</v>
      </c>
      <c r="I692" t="s">
        <v>538</v>
      </c>
      <c r="N692" t="s">
        <v>474</v>
      </c>
      <c r="O692" t="s">
        <v>153</v>
      </c>
      <c r="P692" t="s">
        <v>88</v>
      </c>
    </row>
    <row r="693" spans="1:16" x14ac:dyDescent="0.25">
      <c r="A693" s="88" t="s">
        <v>118</v>
      </c>
      <c r="B693" s="88" t="s">
        <v>25</v>
      </c>
      <c r="C693" s="89"/>
      <c r="D693" t="s">
        <v>4025</v>
      </c>
      <c r="E693" t="s">
        <v>3770</v>
      </c>
      <c r="F693" t="s">
        <v>3628</v>
      </c>
      <c r="G693" t="s">
        <v>4039</v>
      </c>
      <c r="H693" t="s">
        <v>770</v>
      </c>
      <c r="I693" t="s">
        <v>592</v>
      </c>
      <c r="J693" t="s">
        <v>1749</v>
      </c>
      <c r="K693" t="s">
        <v>404</v>
      </c>
      <c r="L693" t="s">
        <v>385</v>
      </c>
      <c r="M693" t="s">
        <v>147</v>
      </c>
      <c r="N693" t="s">
        <v>3687</v>
      </c>
      <c r="O693" t="s">
        <v>154</v>
      </c>
      <c r="P693" t="s">
        <v>6</v>
      </c>
    </row>
    <row r="694" spans="1:16" x14ac:dyDescent="0.25">
      <c r="A694" s="88" t="s">
        <v>117</v>
      </c>
      <c r="B694" s="88" t="s">
        <v>1146</v>
      </c>
      <c r="D694" t="s">
        <v>4030</v>
      </c>
      <c r="E694" t="s">
        <v>1179</v>
      </c>
      <c r="F694" t="s">
        <v>1244</v>
      </c>
      <c r="G694" t="s">
        <v>228</v>
      </c>
      <c r="H694" t="s">
        <v>386</v>
      </c>
      <c r="I694" t="s">
        <v>386</v>
      </c>
      <c r="N694" t="s">
        <v>474</v>
      </c>
      <c r="O694" t="s">
        <v>154</v>
      </c>
      <c r="P694" t="s">
        <v>6</v>
      </c>
    </row>
    <row r="695" spans="1:16" x14ac:dyDescent="0.25">
      <c r="A695" s="88" t="s">
        <v>117</v>
      </c>
      <c r="B695" s="88" t="s">
        <v>1146</v>
      </c>
      <c r="C695" s="89"/>
      <c r="D695" t="s">
        <v>4032</v>
      </c>
      <c r="E695" t="s">
        <v>4034</v>
      </c>
      <c r="F695" t="s">
        <v>3834</v>
      </c>
      <c r="G695" t="s">
        <v>4033</v>
      </c>
      <c r="H695" t="s">
        <v>1446</v>
      </c>
      <c r="I695" t="s">
        <v>535</v>
      </c>
      <c r="J695" t="s">
        <v>1733</v>
      </c>
      <c r="K695" t="s">
        <v>1859</v>
      </c>
      <c r="L695" t="s">
        <v>1568</v>
      </c>
      <c r="M695" t="s">
        <v>521</v>
      </c>
      <c r="N695" t="s">
        <v>474</v>
      </c>
      <c r="O695" t="s">
        <v>153</v>
      </c>
      <c r="P695" t="s">
        <v>18</v>
      </c>
    </row>
    <row r="696" spans="1:16" x14ac:dyDescent="0.25">
      <c r="A696" s="88" t="s">
        <v>117</v>
      </c>
      <c r="B696" s="88" t="s">
        <v>1146</v>
      </c>
      <c r="C696" s="89"/>
      <c r="D696" t="s">
        <v>4035</v>
      </c>
      <c r="E696" t="s">
        <v>3819</v>
      </c>
      <c r="F696" t="s">
        <v>3834</v>
      </c>
      <c r="G696" t="s">
        <v>4036</v>
      </c>
      <c r="H696" t="s">
        <v>1777</v>
      </c>
      <c r="I696" t="s">
        <v>930</v>
      </c>
      <c r="J696" t="s">
        <v>1367</v>
      </c>
      <c r="K696" t="s">
        <v>1366</v>
      </c>
      <c r="L696" t="s">
        <v>235</v>
      </c>
      <c r="M696" t="s">
        <v>234</v>
      </c>
      <c r="N696" t="s">
        <v>474</v>
      </c>
      <c r="O696" t="s">
        <v>154</v>
      </c>
      <c r="P696" t="s">
        <v>6</v>
      </c>
    </row>
    <row r="697" spans="1:16" x14ac:dyDescent="0.25">
      <c r="A697" s="88" t="s">
        <v>117</v>
      </c>
      <c r="B697" s="88" t="s">
        <v>25</v>
      </c>
      <c r="C697" s="89"/>
      <c r="D697" t="s">
        <v>4037</v>
      </c>
      <c r="E697" t="s">
        <v>1885</v>
      </c>
      <c r="F697" t="s">
        <v>1310</v>
      </c>
      <c r="G697" t="s">
        <v>2999</v>
      </c>
      <c r="H697" t="s">
        <v>227</v>
      </c>
      <c r="J697" t="s">
        <v>232</v>
      </c>
      <c r="N697" t="s">
        <v>474</v>
      </c>
      <c r="O697" t="s">
        <v>523</v>
      </c>
      <c r="P697" t="s">
        <v>1436</v>
      </c>
    </row>
    <row r="698" spans="1:16" x14ac:dyDescent="0.25">
      <c r="A698" s="88" t="s">
        <v>118</v>
      </c>
      <c r="B698" s="88" t="s">
        <v>25</v>
      </c>
      <c r="C698" s="89"/>
      <c r="D698" t="s">
        <v>4059</v>
      </c>
      <c r="E698" t="s">
        <v>1079</v>
      </c>
      <c r="F698" t="s">
        <v>4055</v>
      </c>
      <c r="G698" t="s">
        <v>1026</v>
      </c>
      <c r="H698" t="s">
        <v>475</v>
      </c>
      <c r="I698" t="s">
        <v>1026</v>
      </c>
      <c r="N698" t="s">
        <v>474</v>
      </c>
      <c r="O698" t="s">
        <v>153</v>
      </c>
      <c r="P698" t="s">
        <v>88</v>
      </c>
    </row>
    <row r="699" spans="1:16" x14ac:dyDescent="0.25">
      <c r="A699" s="88" t="s">
        <v>117</v>
      </c>
      <c r="B699" s="88" t="s">
        <v>127</v>
      </c>
      <c r="C699" s="89">
        <v>44320</v>
      </c>
      <c r="D699" t="s">
        <v>4069</v>
      </c>
      <c r="E699" t="s">
        <v>3608</v>
      </c>
      <c r="F699" t="s">
        <v>4070</v>
      </c>
      <c r="G699" t="s">
        <v>4221</v>
      </c>
      <c r="H699" t="s">
        <v>958</v>
      </c>
      <c r="I699" t="s">
        <v>385</v>
      </c>
      <c r="J699" t="s">
        <v>404</v>
      </c>
      <c r="K699" t="s">
        <v>405</v>
      </c>
      <c r="L699" t="s">
        <v>145</v>
      </c>
      <c r="M699" t="s">
        <v>709</v>
      </c>
      <c r="N699" t="s">
        <v>474</v>
      </c>
      <c r="O699" t="s">
        <v>154</v>
      </c>
      <c r="P699" t="s">
        <v>6</v>
      </c>
    </row>
    <row r="700" spans="1:16" x14ac:dyDescent="0.25">
      <c r="A700" s="88" t="s">
        <v>117</v>
      </c>
      <c r="B700" s="88" t="s">
        <v>127</v>
      </c>
      <c r="C700" s="89">
        <v>44166</v>
      </c>
      <c r="D700" t="s">
        <v>4071</v>
      </c>
      <c r="E700" t="s">
        <v>3720</v>
      </c>
      <c r="F700" t="s">
        <v>2022</v>
      </c>
      <c r="G700" t="s">
        <v>4073</v>
      </c>
      <c r="H700" t="s">
        <v>4072</v>
      </c>
      <c r="I700" t="s">
        <v>4073</v>
      </c>
      <c r="N700" t="s">
        <v>474</v>
      </c>
      <c r="O700" t="s">
        <v>153</v>
      </c>
      <c r="P700" t="s">
        <v>39</v>
      </c>
    </row>
    <row r="701" spans="1:16" x14ac:dyDescent="0.25">
      <c r="A701" s="88" t="s">
        <v>117</v>
      </c>
      <c r="B701" s="88" t="s">
        <v>127</v>
      </c>
      <c r="C701" s="89">
        <v>44166</v>
      </c>
      <c r="D701" t="s">
        <v>4074</v>
      </c>
      <c r="E701" t="s">
        <v>3720</v>
      </c>
      <c r="F701" t="s">
        <v>2022</v>
      </c>
      <c r="G701" t="s">
        <v>502</v>
      </c>
      <c r="H701" t="s">
        <v>4075</v>
      </c>
      <c r="I701" t="s">
        <v>227</v>
      </c>
      <c r="N701" t="s">
        <v>474</v>
      </c>
      <c r="O701" t="s">
        <v>153</v>
      </c>
      <c r="P701" t="s">
        <v>6</v>
      </c>
    </row>
    <row r="702" spans="1:16" x14ac:dyDescent="0.25">
      <c r="A702" s="88" t="s">
        <v>117</v>
      </c>
      <c r="B702" s="88" t="s">
        <v>25</v>
      </c>
      <c r="C702" s="89">
        <v>44215</v>
      </c>
      <c r="D702" t="s">
        <v>4076</v>
      </c>
      <c r="E702" t="s">
        <v>850</v>
      </c>
      <c r="F702" t="s">
        <v>1627</v>
      </c>
      <c r="G702" t="s">
        <v>4077</v>
      </c>
      <c r="H702" t="s">
        <v>1428</v>
      </c>
      <c r="I702" t="s">
        <v>480</v>
      </c>
      <c r="J702" t="s">
        <v>386</v>
      </c>
      <c r="K702" t="s">
        <v>228</v>
      </c>
      <c r="L702" t="s">
        <v>632</v>
      </c>
      <c r="M702" t="s">
        <v>232</v>
      </c>
      <c r="N702" t="s">
        <v>535</v>
      </c>
      <c r="O702" t="s">
        <v>155</v>
      </c>
      <c r="P702" t="s">
        <v>39</v>
      </c>
    </row>
    <row r="703" spans="1:16" x14ac:dyDescent="0.25">
      <c r="A703" s="88" t="s">
        <v>117</v>
      </c>
      <c r="B703" s="88" t="s">
        <v>25</v>
      </c>
      <c r="C703" s="89">
        <v>44348</v>
      </c>
      <c r="D703" t="s">
        <v>4079</v>
      </c>
      <c r="E703" t="s">
        <v>417</v>
      </c>
      <c r="F703" t="s">
        <v>258</v>
      </c>
      <c r="G703" t="s">
        <v>2836</v>
      </c>
      <c r="H703" t="s">
        <v>632</v>
      </c>
      <c r="I703" t="s">
        <v>232</v>
      </c>
      <c r="J703" t="s">
        <v>1085</v>
      </c>
      <c r="K703" t="s">
        <v>538</v>
      </c>
      <c r="N703" t="s">
        <v>772</v>
      </c>
      <c r="O703" t="s">
        <v>154</v>
      </c>
      <c r="P703" t="s">
        <v>6</v>
      </c>
    </row>
    <row r="704" spans="1:16" x14ac:dyDescent="0.25">
      <c r="A704" s="88" t="s">
        <v>118</v>
      </c>
      <c r="B704" s="88" t="s">
        <v>25</v>
      </c>
      <c r="C704" s="89">
        <v>44187</v>
      </c>
      <c r="D704" t="s">
        <v>4081</v>
      </c>
      <c r="E704" t="s">
        <v>3667</v>
      </c>
      <c r="F704" t="s">
        <v>258</v>
      </c>
      <c r="G704" t="s">
        <v>4150</v>
      </c>
      <c r="H704" t="s">
        <v>4085</v>
      </c>
      <c r="I704" t="s">
        <v>4083</v>
      </c>
      <c r="J704" t="s">
        <v>4084</v>
      </c>
      <c r="K704" t="s">
        <v>160</v>
      </c>
      <c r="N704" t="s">
        <v>3610</v>
      </c>
      <c r="O704" t="s">
        <v>153</v>
      </c>
      <c r="P704" t="s">
        <v>39</v>
      </c>
    </row>
    <row r="705" spans="1:16" x14ac:dyDescent="0.25">
      <c r="A705" s="88" t="s">
        <v>117</v>
      </c>
      <c r="B705" s="88" t="s">
        <v>25</v>
      </c>
      <c r="C705" s="89">
        <v>43849</v>
      </c>
      <c r="D705" t="s">
        <v>4089</v>
      </c>
      <c r="E705" t="s">
        <v>3738</v>
      </c>
      <c r="F705" t="s">
        <v>2495</v>
      </c>
      <c r="G705" t="s">
        <v>4090</v>
      </c>
      <c r="H705" t="s">
        <v>1085</v>
      </c>
      <c r="I705" t="s">
        <v>538</v>
      </c>
      <c r="J705" t="s">
        <v>405</v>
      </c>
      <c r="K705" t="s">
        <v>404</v>
      </c>
      <c r="L705" t="s">
        <v>475</v>
      </c>
      <c r="M705" t="s">
        <v>228</v>
      </c>
      <c r="N705" t="s">
        <v>4091</v>
      </c>
      <c r="O705" t="s">
        <v>155</v>
      </c>
      <c r="P705" t="s">
        <v>6</v>
      </c>
    </row>
    <row r="706" spans="1:16" x14ac:dyDescent="0.25">
      <c r="A706" s="88" t="s">
        <v>117</v>
      </c>
      <c r="B706" s="88" t="s">
        <v>25</v>
      </c>
      <c r="C706" s="89"/>
      <c r="D706" t="s">
        <v>4098</v>
      </c>
      <c r="E706" t="s">
        <v>2807</v>
      </c>
      <c r="F706" t="s">
        <v>4097</v>
      </c>
      <c r="G706" t="s">
        <v>4096</v>
      </c>
      <c r="H706" t="s">
        <v>4095</v>
      </c>
      <c r="I706" t="s">
        <v>1437</v>
      </c>
      <c r="N706" t="s">
        <v>474</v>
      </c>
      <c r="O706" t="s">
        <v>151</v>
      </c>
      <c r="P706" t="s">
        <v>1436</v>
      </c>
    </row>
    <row r="707" spans="1:16" x14ac:dyDescent="0.25">
      <c r="A707" s="88" t="s">
        <v>118</v>
      </c>
      <c r="B707" s="88" t="s">
        <v>25</v>
      </c>
      <c r="C707" s="89">
        <v>44194</v>
      </c>
      <c r="D707" t="s">
        <v>4106</v>
      </c>
      <c r="E707" t="s">
        <v>1990</v>
      </c>
      <c r="F707" t="s">
        <v>4109</v>
      </c>
      <c r="G707" t="s">
        <v>4139</v>
      </c>
      <c r="H707" t="s">
        <v>235</v>
      </c>
      <c r="I707" t="s">
        <v>234</v>
      </c>
      <c r="J707" t="s">
        <v>609</v>
      </c>
      <c r="K707" t="s">
        <v>608</v>
      </c>
      <c r="L707" t="s">
        <v>1379</v>
      </c>
      <c r="M707" t="s">
        <v>147</v>
      </c>
      <c r="N707" t="s">
        <v>4176</v>
      </c>
      <c r="O707" t="s">
        <v>155</v>
      </c>
      <c r="P707" t="s">
        <v>39</v>
      </c>
    </row>
    <row r="708" spans="1:16" x14ac:dyDescent="0.25">
      <c r="A708" s="88" t="s">
        <v>118</v>
      </c>
      <c r="B708" s="88" t="s">
        <v>127</v>
      </c>
      <c r="C708" s="89">
        <v>44152</v>
      </c>
      <c r="D708" t="s">
        <v>4111</v>
      </c>
      <c r="E708" t="s">
        <v>4113</v>
      </c>
      <c r="F708" t="s">
        <v>4070</v>
      </c>
      <c r="G708" t="s">
        <v>4115</v>
      </c>
      <c r="H708" t="s">
        <v>386</v>
      </c>
      <c r="J708" t="s">
        <v>1761</v>
      </c>
      <c r="N708" t="s">
        <v>239</v>
      </c>
      <c r="O708" t="s">
        <v>154</v>
      </c>
      <c r="P708" t="s">
        <v>5070</v>
      </c>
    </row>
    <row r="709" spans="1:16" x14ac:dyDescent="0.25">
      <c r="A709" s="88" t="s">
        <v>117</v>
      </c>
      <c r="B709" s="88" t="s">
        <v>25</v>
      </c>
      <c r="C709" s="89"/>
      <c r="D709" t="s">
        <v>4116</v>
      </c>
      <c r="E709" t="s">
        <v>383</v>
      </c>
      <c r="F709" t="s">
        <v>3412</v>
      </c>
      <c r="G709" t="s">
        <v>1407</v>
      </c>
      <c r="H709" t="s">
        <v>1406</v>
      </c>
      <c r="I709" t="s">
        <v>1407</v>
      </c>
      <c r="N709" t="s">
        <v>488</v>
      </c>
      <c r="O709" t="s">
        <v>154</v>
      </c>
      <c r="P709" t="s">
        <v>6</v>
      </c>
    </row>
    <row r="710" spans="1:16" x14ac:dyDescent="0.25">
      <c r="A710" s="88" t="s">
        <v>117</v>
      </c>
      <c r="B710" s="88" t="s">
        <v>1146</v>
      </c>
      <c r="C710" s="89">
        <v>44165</v>
      </c>
      <c r="D710" t="s">
        <v>4118</v>
      </c>
      <c r="E710" t="s">
        <v>1179</v>
      </c>
      <c r="F710" t="s">
        <v>1244</v>
      </c>
      <c r="G710" t="s">
        <v>3142</v>
      </c>
      <c r="H710" t="s">
        <v>1571</v>
      </c>
      <c r="I710" t="s">
        <v>1572</v>
      </c>
      <c r="N710" t="s">
        <v>474</v>
      </c>
      <c r="O710" t="s">
        <v>154</v>
      </c>
      <c r="P710" t="s">
        <v>6</v>
      </c>
    </row>
    <row r="711" spans="1:16" x14ac:dyDescent="0.25">
      <c r="A711" s="88" t="s">
        <v>117</v>
      </c>
      <c r="B711" s="88" t="s">
        <v>127</v>
      </c>
      <c r="C711" s="89"/>
      <c r="D711" t="s">
        <v>4123</v>
      </c>
      <c r="E711" t="s">
        <v>3720</v>
      </c>
      <c r="F711" t="s">
        <v>2022</v>
      </c>
      <c r="G711" t="s">
        <v>685</v>
      </c>
      <c r="H711" t="s">
        <v>686</v>
      </c>
      <c r="I711" t="s">
        <v>685</v>
      </c>
      <c r="N711" t="s">
        <v>474</v>
      </c>
      <c r="O711" t="s">
        <v>153</v>
      </c>
      <c r="P711" t="s">
        <v>39</v>
      </c>
    </row>
    <row r="712" spans="1:16" x14ac:dyDescent="0.25">
      <c r="A712" s="88" t="s">
        <v>117</v>
      </c>
      <c r="B712" s="88" t="s">
        <v>1146</v>
      </c>
      <c r="C712" s="89"/>
      <c r="D712" t="s">
        <v>4124</v>
      </c>
      <c r="E712" t="s">
        <v>1179</v>
      </c>
      <c r="F712" t="s">
        <v>1244</v>
      </c>
      <c r="G712" t="s">
        <v>4125</v>
      </c>
      <c r="H712" t="s">
        <v>385</v>
      </c>
      <c r="I712" t="s">
        <v>147</v>
      </c>
      <c r="J712" t="s">
        <v>632</v>
      </c>
      <c r="K712" t="s">
        <v>232</v>
      </c>
      <c r="L712" t="s">
        <v>3816</v>
      </c>
      <c r="M712" t="s">
        <v>3817</v>
      </c>
      <c r="N712" t="s">
        <v>474</v>
      </c>
      <c r="O712" t="s">
        <v>154</v>
      </c>
      <c r="P712" t="s">
        <v>6</v>
      </c>
    </row>
    <row r="713" spans="1:16" x14ac:dyDescent="0.25">
      <c r="A713" s="88" t="s">
        <v>117</v>
      </c>
      <c r="B713" s="88" t="s">
        <v>1146</v>
      </c>
      <c r="C713" s="89"/>
      <c r="D713" t="s">
        <v>4127</v>
      </c>
      <c r="E713" t="s">
        <v>1179</v>
      </c>
      <c r="F713" t="s">
        <v>1244</v>
      </c>
      <c r="G713" t="s">
        <v>4128</v>
      </c>
      <c r="H713" t="s">
        <v>1468</v>
      </c>
      <c r="I713" t="s">
        <v>521</v>
      </c>
      <c r="J713" t="s">
        <v>235</v>
      </c>
      <c r="K713" t="s">
        <v>234</v>
      </c>
      <c r="L713" t="s">
        <v>405</v>
      </c>
      <c r="M713" t="s">
        <v>404</v>
      </c>
      <c r="N713" t="s">
        <v>474</v>
      </c>
      <c r="O713" t="s">
        <v>154</v>
      </c>
      <c r="P713" t="s">
        <v>18</v>
      </c>
    </row>
    <row r="714" spans="1:16" x14ac:dyDescent="0.25">
      <c r="A714" s="88" t="s">
        <v>117</v>
      </c>
      <c r="B714" s="88" t="s">
        <v>1146</v>
      </c>
      <c r="C714" s="89">
        <v>44271</v>
      </c>
      <c r="D714" t="s">
        <v>4130</v>
      </c>
      <c r="E714" t="s">
        <v>3819</v>
      </c>
      <c r="F714" t="s">
        <v>3834</v>
      </c>
      <c r="G714" t="s">
        <v>480</v>
      </c>
      <c r="H714" t="s">
        <v>710</v>
      </c>
      <c r="I714" t="s">
        <v>480</v>
      </c>
      <c r="N714" t="s">
        <v>474</v>
      </c>
      <c r="O714" t="s">
        <v>154</v>
      </c>
      <c r="P714" t="s">
        <v>6</v>
      </c>
    </row>
    <row r="715" spans="1:16" x14ac:dyDescent="0.25">
      <c r="A715" s="88" t="s">
        <v>117</v>
      </c>
      <c r="B715" s="88" t="s">
        <v>1146</v>
      </c>
      <c r="D715" t="s">
        <v>4131</v>
      </c>
      <c r="E715" t="s">
        <v>3886</v>
      </c>
      <c r="F715" t="s">
        <v>3876</v>
      </c>
      <c r="G715" t="s">
        <v>4132</v>
      </c>
      <c r="H715" t="s">
        <v>385</v>
      </c>
      <c r="I715" t="s">
        <v>147</v>
      </c>
      <c r="J715" t="s">
        <v>1248</v>
      </c>
      <c r="K715" t="s">
        <v>1249</v>
      </c>
      <c r="L715" t="s">
        <v>3816</v>
      </c>
      <c r="M715" t="s">
        <v>3817</v>
      </c>
      <c r="N715" t="s">
        <v>474</v>
      </c>
      <c r="O715" t="s">
        <v>154</v>
      </c>
      <c r="P715" t="s">
        <v>6</v>
      </c>
    </row>
    <row r="716" spans="1:16" x14ac:dyDescent="0.25">
      <c r="A716" s="88" t="s">
        <v>117</v>
      </c>
      <c r="B716" s="88" t="s">
        <v>1146</v>
      </c>
      <c r="C716" s="89"/>
      <c r="D716" t="s">
        <v>4134</v>
      </c>
      <c r="E716" t="s">
        <v>4135</v>
      </c>
      <c r="F716" t="s">
        <v>3878</v>
      </c>
      <c r="G716" t="s">
        <v>2114</v>
      </c>
      <c r="H716" t="s">
        <v>3551</v>
      </c>
      <c r="I716" t="s">
        <v>2114</v>
      </c>
      <c r="N716" t="s">
        <v>474</v>
      </c>
      <c r="O716" t="s">
        <v>154</v>
      </c>
      <c r="P716" t="s">
        <v>6</v>
      </c>
    </row>
    <row r="717" spans="1:16" x14ac:dyDescent="0.25">
      <c r="A717" s="88" t="s">
        <v>117</v>
      </c>
      <c r="B717" s="88" t="s">
        <v>1146</v>
      </c>
      <c r="C717" s="89"/>
      <c r="D717" t="s">
        <v>4140</v>
      </c>
      <c r="E717" t="s">
        <v>4142</v>
      </c>
      <c r="F717" t="s">
        <v>3802</v>
      </c>
      <c r="G717" t="s">
        <v>609</v>
      </c>
      <c r="H717" t="s">
        <v>609</v>
      </c>
      <c r="I717" t="s">
        <v>608</v>
      </c>
      <c r="N717" t="s">
        <v>474</v>
      </c>
      <c r="O717" t="s">
        <v>154</v>
      </c>
      <c r="P717" t="s">
        <v>6</v>
      </c>
    </row>
    <row r="718" spans="1:16" x14ac:dyDescent="0.25">
      <c r="A718" s="88" t="s">
        <v>117</v>
      </c>
      <c r="B718" s="88" t="s">
        <v>25</v>
      </c>
      <c r="C718" s="89"/>
      <c r="D718" t="s">
        <v>5259</v>
      </c>
      <c r="E718" t="s">
        <v>2243</v>
      </c>
      <c r="F718" t="s">
        <v>1831</v>
      </c>
      <c r="G718" t="s">
        <v>5363</v>
      </c>
      <c r="H718" t="s">
        <v>5362</v>
      </c>
      <c r="I718" t="s">
        <v>225</v>
      </c>
      <c r="J718" t="s">
        <v>880</v>
      </c>
      <c r="K718" t="s">
        <v>146</v>
      </c>
      <c r="L718" t="s">
        <v>5362</v>
      </c>
      <c r="M718" t="s">
        <v>225</v>
      </c>
      <c r="N718" t="s">
        <v>488</v>
      </c>
      <c r="O718" t="s">
        <v>153</v>
      </c>
      <c r="P718" t="s">
        <v>5070</v>
      </c>
    </row>
    <row r="719" spans="1:16" x14ac:dyDescent="0.25">
      <c r="A719" s="88" t="s">
        <v>118</v>
      </c>
      <c r="B719" s="88" t="s">
        <v>25</v>
      </c>
      <c r="C719" s="89"/>
      <c r="D719" t="s">
        <v>4143</v>
      </c>
      <c r="E719" t="s">
        <v>4145</v>
      </c>
      <c r="F719" t="s">
        <v>3753</v>
      </c>
      <c r="G719" t="s">
        <v>4144</v>
      </c>
      <c r="H719" t="s">
        <v>709</v>
      </c>
      <c r="I719" t="s">
        <v>145</v>
      </c>
      <c r="J719" t="s">
        <v>2412</v>
      </c>
      <c r="K719" t="s">
        <v>225</v>
      </c>
      <c r="L719" t="s">
        <v>1129</v>
      </c>
      <c r="M719" t="s">
        <v>2068</v>
      </c>
      <c r="N719" t="s">
        <v>4170</v>
      </c>
      <c r="O719" t="s">
        <v>154</v>
      </c>
      <c r="P719" t="s">
        <v>6</v>
      </c>
    </row>
    <row r="720" spans="1:16" x14ac:dyDescent="0.25">
      <c r="A720" s="88" t="s">
        <v>117</v>
      </c>
      <c r="B720" s="88" t="s">
        <v>25</v>
      </c>
      <c r="C720" s="89"/>
      <c r="D720" t="s">
        <v>4149</v>
      </c>
      <c r="E720" t="s">
        <v>3667</v>
      </c>
      <c r="F720" t="s">
        <v>3136</v>
      </c>
      <c r="G720" t="s">
        <v>4013</v>
      </c>
      <c r="H720" t="s">
        <v>1450</v>
      </c>
      <c r="I720" t="s">
        <v>227</v>
      </c>
      <c r="J720" t="s">
        <v>475</v>
      </c>
      <c r="K720" t="s">
        <v>228</v>
      </c>
      <c r="L720" t="s">
        <v>237</v>
      </c>
      <c r="M720" t="s">
        <v>226</v>
      </c>
      <c r="N720" t="s">
        <v>3690</v>
      </c>
      <c r="O720" t="s">
        <v>153</v>
      </c>
      <c r="P720" t="s">
        <v>28</v>
      </c>
    </row>
    <row r="721" spans="1:16" x14ac:dyDescent="0.25">
      <c r="A721" s="88" t="s">
        <v>118</v>
      </c>
      <c r="B721" s="88" t="s">
        <v>1146</v>
      </c>
      <c r="C721" s="89">
        <v>44222</v>
      </c>
      <c r="D721" t="s">
        <v>4160</v>
      </c>
      <c r="E721" t="s">
        <v>4161</v>
      </c>
      <c r="F721" t="s">
        <v>3878</v>
      </c>
      <c r="G721" t="s">
        <v>4258</v>
      </c>
      <c r="H721" t="s">
        <v>1450</v>
      </c>
      <c r="I721" t="s">
        <v>1450</v>
      </c>
      <c r="J721" t="s">
        <v>225</v>
      </c>
      <c r="K721" t="s">
        <v>225</v>
      </c>
      <c r="N721" t="s">
        <v>239</v>
      </c>
      <c r="O721" t="s">
        <v>153</v>
      </c>
      <c r="P721" t="s">
        <v>18</v>
      </c>
    </row>
    <row r="722" spans="1:16" x14ac:dyDescent="0.25">
      <c r="A722" s="88" t="s">
        <v>118</v>
      </c>
      <c r="B722" s="88" t="s">
        <v>127</v>
      </c>
      <c r="C722" s="89"/>
      <c r="D722" t="s">
        <v>4164</v>
      </c>
      <c r="E722" t="s">
        <v>4165</v>
      </c>
      <c r="F722" t="s">
        <v>4183</v>
      </c>
      <c r="G722" t="s">
        <v>4168</v>
      </c>
      <c r="H722" t="s">
        <v>385</v>
      </c>
      <c r="N722" t="s">
        <v>239</v>
      </c>
      <c r="O722" t="s">
        <v>523</v>
      </c>
      <c r="P722" t="s">
        <v>88</v>
      </c>
    </row>
    <row r="723" spans="1:16" x14ac:dyDescent="0.25">
      <c r="A723" s="88" t="s">
        <v>117</v>
      </c>
      <c r="B723" s="88" t="s">
        <v>25</v>
      </c>
      <c r="C723" s="89"/>
      <c r="D723" t="s">
        <v>4177</v>
      </c>
      <c r="E723" t="s">
        <v>4146</v>
      </c>
      <c r="F723" t="s">
        <v>4181</v>
      </c>
      <c r="G723" t="s">
        <v>4179</v>
      </c>
      <c r="H723" t="s">
        <v>236</v>
      </c>
      <c r="I723" t="s">
        <v>4178</v>
      </c>
      <c r="J723" t="s">
        <v>609</v>
      </c>
      <c r="K723" t="s">
        <v>608</v>
      </c>
      <c r="L723" t="s">
        <v>475</v>
      </c>
      <c r="M723" t="s">
        <v>228</v>
      </c>
      <c r="N723" t="s">
        <v>4180</v>
      </c>
      <c r="O723" t="s">
        <v>155</v>
      </c>
      <c r="P723" t="s">
        <v>6</v>
      </c>
    </row>
    <row r="724" spans="1:16" x14ac:dyDescent="0.25">
      <c r="A724" s="88" t="s">
        <v>117</v>
      </c>
      <c r="B724" s="88" t="s">
        <v>25</v>
      </c>
      <c r="C724" s="89">
        <v>44320</v>
      </c>
      <c r="D724" t="s">
        <v>4186</v>
      </c>
      <c r="E724" t="s">
        <v>3362</v>
      </c>
      <c r="F724" t="s">
        <v>69</v>
      </c>
      <c r="G724" t="s">
        <v>4187</v>
      </c>
      <c r="H724" t="s">
        <v>386</v>
      </c>
      <c r="I724" t="s">
        <v>228</v>
      </c>
      <c r="J724" t="s">
        <v>3584</v>
      </c>
      <c r="K724" t="s">
        <v>2172</v>
      </c>
      <c r="L724" t="s">
        <v>581</v>
      </c>
      <c r="M724" t="s">
        <v>146</v>
      </c>
      <c r="N724" t="s">
        <v>3610</v>
      </c>
      <c r="O724" t="s">
        <v>154</v>
      </c>
      <c r="P724" t="s">
        <v>6</v>
      </c>
    </row>
    <row r="725" spans="1:16" x14ac:dyDescent="0.25">
      <c r="A725" s="88" t="s">
        <v>117</v>
      </c>
      <c r="B725" s="88" t="s">
        <v>127</v>
      </c>
      <c r="C725" s="89">
        <v>44257</v>
      </c>
      <c r="D725" t="s">
        <v>4189</v>
      </c>
      <c r="E725" t="s">
        <v>3608</v>
      </c>
      <c r="F725" t="s">
        <v>4019</v>
      </c>
      <c r="G725" t="s">
        <v>4191</v>
      </c>
      <c r="H725" t="s">
        <v>774</v>
      </c>
      <c r="I725" t="s">
        <v>538</v>
      </c>
      <c r="J725" t="s">
        <v>2551</v>
      </c>
      <c r="K725" t="s">
        <v>1036</v>
      </c>
      <c r="L725" t="s">
        <v>386</v>
      </c>
      <c r="M725" t="s">
        <v>228</v>
      </c>
      <c r="N725" t="s">
        <v>474</v>
      </c>
      <c r="O725" t="s">
        <v>154</v>
      </c>
      <c r="P725" t="s">
        <v>6</v>
      </c>
    </row>
    <row r="726" spans="1:16" x14ac:dyDescent="0.25">
      <c r="A726" s="88" t="s">
        <v>117</v>
      </c>
      <c r="B726" s="88" t="s">
        <v>25</v>
      </c>
      <c r="C726" s="89">
        <v>44327</v>
      </c>
      <c r="D726" t="s">
        <v>4121</v>
      </c>
      <c r="E726" t="s">
        <v>4322</v>
      </c>
      <c r="F726" t="s">
        <v>4200</v>
      </c>
      <c r="G726" t="s">
        <v>4192</v>
      </c>
      <c r="H726" t="s">
        <v>2407</v>
      </c>
      <c r="I726" t="s">
        <v>958</v>
      </c>
      <c r="J726" t="s">
        <v>403</v>
      </c>
      <c r="K726" t="s">
        <v>226</v>
      </c>
      <c r="L726" t="s">
        <v>235</v>
      </c>
      <c r="M726" t="s">
        <v>234</v>
      </c>
      <c r="N726" t="s">
        <v>4175</v>
      </c>
      <c r="O726" t="s">
        <v>154</v>
      </c>
      <c r="P726" t="s">
        <v>6</v>
      </c>
    </row>
    <row r="727" spans="1:16" x14ac:dyDescent="0.25">
      <c r="A727" s="88" t="s">
        <v>117</v>
      </c>
      <c r="B727" s="88" t="s">
        <v>25</v>
      </c>
      <c r="C727" s="89">
        <v>44250</v>
      </c>
      <c r="D727" t="s">
        <v>4195</v>
      </c>
      <c r="E727" t="s">
        <v>4197</v>
      </c>
      <c r="F727" t="s">
        <v>4199</v>
      </c>
      <c r="G727" t="s">
        <v>4196</v>
      </c>
      <c r="H727" t="s">
        <v>1558</v>
      </c>
      <c r="J727" t="s">
        <v>1556</v>
      </c>
      <c r="N727" t="s">
        <v>1729</v>
      </c>
      <c r="O727" t="s">
        <v>153</v>
      </c>
      <c r="P727" t="s">
        <v>6</v>
      </c>
    </row>
    <row r="728" spans="1:16" x14ac:dyDescent="0.25">
      <c r="A728" s="88" t="s">
        <v>117</v>
      </c>
      <c r="B728" s="88" t="s">
        <v>25</v>
      </c>
      <c r="C728" s="89">
        <v>44278</v>
      </c>
      <c r="D728" t="s">
        <v>4208</v>
      </c>
      <c r="E728" t="s">
        <v>1990</v>
      </c>
      <c r="F728" t="s">
        <v>3628</v>
      </c>
      <c r="G728" t="s">
        <v>4247</v>
      </c>
      <c r="H728" t="s">
        <v>4209</v>
      </c>
      <c r="I728" t="s">
        <v>4210</v>
      </c>
      <c r="J728" t="s">
        <v>618</v>
      </c>
      <c r="L728" t="s">
        <v>386</v>
      </c>
      <c r="N728" t="s">
        <v>4211</v>
      </c>
      <c r="O728" t="s">
        <v>155</v>
      </c>
      <c r="P728" t="s">
        <v>18</v>
      </c>
    </row>
    <row r="729" spans="1:16" x14ac:dyDescent="0.25">
      <c r="A729" s="88" t="s">
        <v>118</v>
      </c>
      <c r="B729" s="88" t="s">
        <v>127</v>
      </c>
      <c r="C729" s="89"/>
      <c r="D729" t="s">
        <v>4216</v>
      </c>
      <c r="E729" t="s">
        <v>4008</v>
      </c>
      <c r="F729" t="s">
        <v>3570</v>
      </c>
      <c r="G729" t="s">
        <v>4248</v>
      </c>
      <c r="H729" t="s">
        <v>4246</v>
      </c>
      <c r="J729" t="s">
        <v>1248</v>
      </c>
      <c r="L729" t="s">
        <v>633</v>
      </c>
      <c r="N729" t="s">
        <v>239</v>
      </c>
      <c r="O729" t="s">
        <v>155</v>
      </c>
      <c r="P729" t="s">
        <v>6</v>
      </c>
    </row>
    <row r="730" spans="1:16" x14ac:dyDescent="0.25">
      <c r="A730" s="88" t="s">
        <v>118</v>
      </c>
      <c r="B730" s="88" t="s">
        <v>127</v>
      </c>
      <c r="C730" s="89">
        <v>44271</v>
      </c>
      <c r="D730" t="s">
        <v>4223</v>
      </c>
      <c r="E730" t="s">
        <v>4226</v>
      </c>
      <c r="F730" t="s">
        <v>4227</v>
      </c>
      <c r="G730" t="s">
        <v>4225</v>
      </c>
      <c r="H730" t="s">
        <v>386</v>
      </c>
      <c r="J730" t="s">
        <v>527</v>
      </c>
      <c r="L730" t="s">
        <v>609</v>
      </c>
      <c r="N730" t="s">
        <v>239</v>
      </c>
      <c r="O730" t="s">
        <v>154</v>
      </c>
      <c r="P730" t="s">
        <v>5070</v>
      </c>
    </row>
    <row r="731" spans="1:16" x14ac:dyDescent="0.25">
      <c r="A731" s="88" t="s">
        <v>117</v>
      </c>
      <c r="B731" s="88" t="s">
        <v>25</v>
      </c>
      <c r="C731" s="89">
        <v>44313</v>
      </c>
      <c r="D731" t="s">
        <v>4231</v>
      </c>
      <c r="E731" t="s">
        <v>3084</v>
      </c>
      <c r="F731" t="s">
        <v>1194</v>
      </c>
      <c r="G731" t="s">
        <v>4232</v>
      </c>
      <c r="H731" t="s">
        <v>475</v>
      </c>
      <c r="I731" t="s">
        <v>228</v>
      </c>
      <c r="J731" t="s">
        <v>627</v>
      </c>
      <c r="K731" t="s">
        <v>512</v>
      </c>
      <c r="L731" t="s">
        <v>237</v>
      </c>
      <c r="M731" t="s">
        <v>226</v>
      </c>
      <c r="N731" t="s">
        <v>4233</v>
      </c>
      <c r="O731" t="s">
        <v>153</v>
      </c>
      <c r="P731" t="s">
        <v>28</v>
      </c>
    </row>
    <row r="732" spans="1:16" x14ac:dyDescent="0.25">
      <c r="A732" s="88" t="s">
        <v>118</v>
      </c>
      <c r="B732" s="88" t="s">
        <v>25</v>
      </c>
      <c r="C732" s="89">
        <v>44271</v>
      </c>
      <c r="D732" t="s">
        <v>4235</v>
      </c>
      <c r="E732" t="s">
        <v>1789</v>
      </c>
      <c r="F732" t="s">
        <v>3680</v>
      </c>
      <c r="G732" t="s">
        <v>1417</v>
      </c>
      <c r="H732" t="s">
        <v>1419</v>
      </c>
      <c r="I732" t="s">
        <v>4236</v>
      </c>
      <c r="J732" t="s">
        <v>1418</v>
      </c>
      <c r="K732" t="s">
        <v>4237</v>
      </c>
      <c r="L732" t="s">
        <v>1379</v>
      </c>
      <c r="M732" t="s">
        <v>4238</v>
      </c>
      <c r="N732" t="s">
        <v>4239</v>
      </c>
      <c r="O732" t="s">
        <v>153</v>
      </c>
      <c r="P732" t="s">
        <v>6</v>
      </c>
    </row>
    <row r="733" spans="1:16" x14ac:dyDescent="0.25">
      <c r="A733" s="88" t="s">
        <v>118</v>
      </c>
      <c r="B733" s="88" t="s">
        <v>25</v>
      </c>
      <c r="C733" s="89">
        <v>44271</v>
      </c>
      <c r="D733" t="s">
        <v>4241</v>
      </c>
      <c r="E733" t="s">
        <v>36</v>
      </c>
      <c r="F733" t="s">
        <v>3333</v>
      </c>
      <c r="G733" t="s">
        <v>2622</v>
      </c>
      <c r="H733" t="s">
        <v>1178</v>
      </c>
      <c r="I733" t="s">
        <v>226</v>
      </c>
      <c r="N733" t="s">
        <v>788</v>
      </c>
      <c r="O733" t="s">
        <v>154</v>
      </c>
      <c r="P733" t="s">
        <v>6</v>
      </c>
    </row>
    <row r="734" spans="1:16" x14ac:dyDescent="0.25">
      <c r="A734" s="88" t="s">
        <v>118</v>
      </c>
      <c r="B734" s="88" t="s">
        <v>25</v>
      </c>
      <c r="C734" s="89">
        <v>44278</v>
      </c>
      <c r="D734" t="s">
        <v>4242</v>
      </c>
      <c r="E734" t="s">
        <v>36</v>
      </c>
      <c r="F734" t="s">
        <v>3333</v>
      </c>
      <c r="G734" t="s">
        <v>4244</v>
      </c>
      <c r="H734" t="s">
        <v>4249</v>
      </c>
      <c r="I734" t="s">
        <v>234</v>
      </c>
      <c r="J734" t="s">
        <v>386</v>
      </c>
      <c r="K734" t="s">
        <v>228</v>
      </c>
      <c r="N734" t="s">
        <v>4245</v>
      </c>
      <c r="O734" t="s">
        <v>154</v>
      </c>
      <c r="P734" t="s">
        <v>6</v>
      </c>
    </row>
    <row r="735" spans="1:16" x14ac:dyDescent="0.25">
      <c r="A735" s="88" t="s">
        <v>117</v>
      </c>
      <c r="B735" s="88" t="s">
        <v>25</v>
      </c>
      <c r="C735" s="89"/>
      <c r="D735" t="s">
        <v>4857</v>
      </c>
      <c r="H735" t="s">
        <v>768</v>
      </c>
      <c r="I735" t="s">
        <v>768</v>
      </c>
      <c r="J735" t="s">
        <v>235</v>
      </c>
      <c r="K735" t="s">
        <v>235</v>
      </c>
      <c r="N735" t="s">
        <v>535</v>
      </c>
      <c r="O735" t="s">
        <v>523</v>
      </c>
    </row>
    <row r="736" spans="1:16" x14ac:dyDescent="0.25">
      <c r="A736" s="88" t="s">
        <v>118</v>
      </c>
      <c r="B736" s="88" t="s">
        <v>127</v>
      </c>
      <c r="C736" s="89">
        <v>44271</v>
      </c>
      <c r="D736" t="s">
        <v>4253</v>
      </c>
      <c r="E736" t="s">
        <v>4257</v>
      </c>
      <c r="F736" t="s">
        <v>2022</v>
      </c>
      <c r="G736" t="s">
        <v>4256</v>
      </c>
      <c r="H736" t="s">
        <v>4254</v>
      </c>
      <c r="J736" t="s">
        <v>475</v>
      </c>
      <c r="L736" t="s">
        <v>4255</v>
      </c>
      <c r="N736" t="s">
        <v>239</v>
      </c>
      <c r="O736" t="s">
        <v>153</v>
      </c>
      <c r="P736" t="s">
        <v>5070</v>
      </c>
    </row>
    <row r="737" spans="1:16" x14ac:dyDescent="0.25">
      <c r="A737" s="88" t="s">
        <v>118</v>
      </c>
      <c r="B737" s="88" t="s">
        <v>127</v>
      </c>
      <c r="C737" s="89">
        <v>44271</v>
      </c>
      <c r="D737" t="s">
        <v>4259</v>
      </c>
      <c r="E737" t="s">
        <v>4226</v>
      </c>
      <c r="F737" t="s">
        <v>2022</v>
      </c>
      <c r="G737" t="s">
        <v>4262</v>
      </c>
      <c r="H737" t="s">
        <v>4260</v>
      </c>
      <c r="J737" t="s">
        <v>4261</v>
      </c>
      <c r="N737" t="s">
        <v>239</v>
      </c>
      <c r="O737" t="s">
        <v>154</v>
      </c>
      <c r="P737" t="s">
        <v>5070</v>
      </c>
    </row>
    <row r="738" spans="1:16" x14ac:dyDescent="0.25">
      <c r="A738" s="88" t="s">
        <v>117</v>
      </c>
      <c r="B738" s="88" t="s">
        <v>127</v>
      </c>
      <c r="C738" s="89">
        <v>44348</v>
      </c>
      <c r="D738" t="s">
        <v>4265</v>
      </c>
      <c r="E738" t="s">
        <v>4267</v>
      </c>
      <c r="F738" t="s">
        <v>3745</v>
      </c>
      <c r="G738" t="s">
        <v>4266</v>
      </c>
      <c r="H738" t="s">
        <v>1450</v>
      </c>
      <c r="I738" t="s">
        <v>227</v>
      </c>
      <c r="J738" t="s">
        <v>770</v>
      </c>
      <c r="K738" t="s">
        <v>592</v>
      </c>
      <c r="L738" t="s">
        <v>1406</v>
      </c>
      <c r="M738" t="s">
        <v>1407</v>
      </c>
      <c r="N738" t="s">
        <v>474</v>
      </c>
      <c r="O738" t="s">
        <v>155</v>
      </c>
      <c r="P738" t="s">
        <v>28</v>
      </c>
    </row>
    <row r="739" spans="1:16" x14ac:dyDescent="0.25">
      <c r="A739" s="88" t="s">
        <v>117</v>
      </c>
      <c r="B739" s="88" t="s">
        <v>127</v>
      </c>
      <c r="C739" s="89">
        <v>44383</v>
      </c>
      <c r="D739" t="s">
        <v>4270</v>
      </c>
      <c r="E739" t="s">
        <v>3608</v>
      </c>
      <c r="F739" t="s">
        <v>2928</v>
      </c>
      <c r="G739" t="s">
        <v>4272</v>
      </c>
      <c r="H739" t="s">
        <v>821</v>
      </c>
      <c r="I739" t="s">
        <v>4271</v>
      </c>
      <c r="J739" t="s">
        <v>386</v>
      </c>
      <c r="K739" t="s">
        <v>228</v>
      </c>
      <c r="N739" t="s">
        <v>474</v>
      </c>
      <c r="O739" t="s">
        <v>154</v>
      </c>
      <c r="P739" t="s">
        <v>6</v>
      </c>
    </row>
    <row r="740" spans="1:16" x14ac:dyDescent="0.25">
      <c r="A740" s="88" t="s">
        <v>117</v>
      </c>
      <c r="B740" s="88" t="s">
        <v>25</v>
      </c>
      <c r="C740" s="89">
        <v>44383</v>
      </c>
      <c r="D740" t="s">
        <v>4274</v>
      </c>
      <c r="E740" t="s">
        <v>552</v>
      </c>
      <c r="F740" t="s">
        <v>1831</v>
      </c>
      <c r="G740" t="s">
        <v>4275</v>
      </c>
      <c r="H740" t="s">
        <v>386</v>
      </c>
      <c r="I740" t="s">
        <v>228</v>
      </c>
      <c r="J740" t="s">
        <v>1777</v>
      </c>
      <c r="K740" t="s">
        <v>930</v>
      </c>
      <c r="L740" t="s">
        <v>385</v>
      </c>
      <c r="M740" t="s">
        <v>147</v>
      </c>
      <c r="N740" t="s">
        <v>772</v>
      </c>
      <c r="O740" t="s">
        <v>154</v>
      </c>
      <c r="P740" t="s">
        <v>4948</v>
      </c>
    </row>
    <row r="741" spans="1:16" x14ac:dyDescent="0.25">
      <c r="A741" s="88" t="s">
        <v>117</v>
      </c>
      <c r="B741" s="88" t="s">
        <v>1146</v>
      </c>
      <c r="C741" s="89" t="s">
        <v>239</v>
      </c>
      <c r="D741" t="s">
        <v>4281</v>
      </c>
      <c r="E741" t="s">
        <v>4161</v>
      </c>
      <c r="F741" t="s">
        <v>3878</v>
      </c>
      <c r="G741" t="s">
        <v>4258</v>
      </c>
      <c r="H741" t="s">
        <v>1450</v>
      </c>
      <c r="I741" t="s">
        <v>1450</v>
      </c>
      <c r="J741" t="s">
        <v>225</v>
      </c>
      <c r="K741" t="s">
        <v>225</v>
      </c>
      <c r="N741" t="s">
        <v>239</v>
      </c>
      <c r="O741" t="s">
        <v>153</v>
      </c>
      <c r="P741" t="s">
        <v>6</v>
      </c>
    </row>
    <row r="742" spans="1:16" x14ac:dyDescent="0.25">
      <c r="A742" s="88" t="s">
        <v>118</v>
      </c>
      <c r="B742" s="88" t="s">
        <v>1146</v>
      </c>
      <c r="C742" s="89">
        <v>44348</v>
      </c>
      <c r="D742" t="s">
        <v>4283</v>
      </c>
      <c r="E742" t="s">
        <v>3856</v>
      </c>
      <c r="F742" t="s">
        <v>3877</v>
      </c>
      <c r="G742" t="s">
        <v>4285</v>
      </c>
      <c r="H742" t="s">
        <v>1547</v>
      </c>
      <c r="I742" t="s">
        <v>1036</v>
      </c>
      <c r="J742" t="s">
        <v>475</v>
      </c>
      <c r="K742" t="s">
        <v>228</v>
      </c>
      <c r="L742" t="s">
        <v>781</v>
      </c>
      <c r="M742" t="s">
        <v>1988</v>
      </c>
      <c r="N742" t="s">
        <v>239</v>
      </c>
      <c r="O742" t="s">
        <v>153</v>
      </c>
      <c r="P742" t="s">
        <v>39</v>
      </c>
    </row>
    <row r="743" spans="1:16" x14ac:dyDescent="0.25">
      <c r="A743" s="88" t="s">
        <v>118</v>
      </c>
      <c r="B743" s="88" t="s">
        <v>1146</v>
      </c>
      <c r="C743" s="89">
        <v>44348</v>
      </c>
      <c r="D743" t="s">
        <v>4286</v>
      </c>
      <c r="E743" t="s">
        <v>4288</v>
      </c>
      <c r="F743" t="s">
        <v>4289</v>
      </c>
      <c r="G743" t="s">
        <v>4287</v>
      </c>
      <c r="H743" t="s">
        <v>476</v>
      </c>
      <c r="I743" t="s">
        <v>476</v>
      </c>
      <c r="J743" t="s">
        <v>564</v>
      </c>
      <c r="K743" t="s">
        <v>564</v>
      </c>
      <c r="N743" t="s">
        <v>239</v>
      </c>
      <c r="O743" t="s">
        <v>153</v>
      </c>
      <c r="P743" t="s">
        <v>4948</v>
      </c>
    </row>
    <row r="744" spans="1:16" x14ac:dyDescent="0.25">
      <c r="A744" s="88" t="s">
        <v>118</v>
      </c>
      <c r="B744" s="88" t="s">
        <v>1146</v>
      </c>
      <c r="C744" s="89">
        <v>44348</v>
      </c>
      <c r="D744" t="s">
        <v>4291</v>
      </c>
      <c r="E744" t="s">
        <v>4294</v>
      </c>
      <c r="F744" t="s">
        <v>4289</v>
      </c>
      <c r="G744" t="s">
        <v>4293</v>
      </c>
      <c r="H744" t="s">
        <v>3551</v>
      </c>
      <c r="I744" t="s">
        <v>2114</v>
      </c>
      <c r="J744" t="s">
        <v>1528</v>
      </c>
      <c r="K744" t="s">
        <v>605</v>
      </c>
      <c r="N744" t="s">
        <v>239</v>
      </c>
      <c r="O744" t="s">
        <v>154</v>
      </c>
      <c r="P744" t="s">
        <v>5070</v>
      </c>
    </row>
    <row r="745" spans="1:16" x14ac:dyDescent="0.25">
      <c r="A745" s="88" t="s">
        <v>117</v>
      </c>
      <c r="B745" s="88" t="s">
        <v>1146</v>
      </c>
      <c r="C745" s="89"/>
      <c r="D745" t="s">
        <v>4297</v>
      </c>
      <c r="E745" t="s">
        <v>3886</v>
      </c>
      <c r="F745" t="s">
        <v>3867</v>
      </c>
      <c r="G745" t="s">
        <v>4301</v>
      </c>
      <c r="H745" t="s">
        <v>4298</v>
      </c>
      <c r="I745" t="s">
        <v>4299</v>
      </c>
      <c r="J745" t="s">
        <v>403</v>
      </c>
      <c r="K745" t="s">
        <v>226</v>
      </c>
      <c r="L745" t="s">
        <v>4300</v>
      </c>
      <c r="M745" t="s">
        <v>1984</v>
      </c>
      <c r="N745" t="s">
        <v>474</v>
      </c>
      <c r="O745" t="s">
        <v>154</v>
      </c>
      <c r="P745" t="s">
        <v>6</v>
      </c>
    </row>
    <row r="746" spans="1:16" x14ac:dyDescent="0.25">
      <c r="A746" s="88" t="s">
        <v>118</v>
      </c>
      <c r="B746" s="88" t="s">
        <v>25</v>
      </c>
      <c r="C746" s="89"/>
      <c r="D746" t="s">
        <v>4306</v>
      </c>
      <c r="E746" t="s">
        <v>383</v>
      </c>
      <c r="F746" t="s">
        <v>4109</v>
      </c>
      <c r="G746" t="s">
        <v>4316</v>
      </c>
      <c r="H746" t="s">
        <v>4315</v>
      </c>
      <c r="I746" t="s">
        <v>227</v>
      </c>
      <c r="J746" t="s">
        <v>709</v>
      </c>
      <c r="K746" t="s">
        <v>145</v>
      </c>
      <c r="L746" t="s">
        <v>1345</v>
      </c>
      <c r="M746" t="s">
        <v>228</v>
      </c>
      <c r="N746" t="s">
        <v>4319</v>
      </c>
      <c r="O746" t="s">
        <v>154</v>
      </c>
      <c r="P746" t="s">
        <v>6</v>
      </c>
    </row>
    <row r="747" spans="1:16" x14ac:dyDescent="0.25">
      <c r="A747" s="88" t="s">
        <v>117</v>
      </c>
      <c r="B747" s="88" t="s">
        <v>25</v>
      </c>
      <c r="C747" s="89">
        <v>44369</v>
      </c>
      <c r="D747" t="s">
        <v>4320</v>
      </c>
      <c r="E747" t="s">
        <v>552</v>
      </c>
      <c r="F747" t="s">
        <v>425</v>
      </c>
      <c r="G747" t="s">
        <v>4314</v>
      </c>
      <c r="H747" t="s">
        <v>385</v>
      </c>
      <c r="I747" t="s">
        <v>147</v>
      </c>
      <c r="J747" t="s">
        <v>1188</v>
      </c>
      <c r="K747" t="s">
        <v>1187</v>
      </c>
      <c r="L747" t="s">
        <v>405</v>
      </c>
      <c r="M747" t="s">
        <v>404</v>
      </c>
      <c r="N747" t="s">
        <v>1625</v>
      </c>
      <c r="O747" t="s">
        <v>154</v>
      </c>
      <c r="P747" t="s">
        <v>6</v>
      </c>
    </row>
    <row r="748" spans="1:16" x14ac:dyDescent="0.25">
      <c r="A748" s="88" t="s">
        <v>117</v>
      </c>
      <c r="B748" s="88" t="s">
        <v>473</v>
      </c>
      <c r="C748" s="89">
        <v>44299</v>
      </c>
      <c r="D748" t="s">
        <v>4950</v>
      </c>
      <c r="E748" t="s">
        <v>842</v>
      </c>
      <c r="F748" t="s">
        <v>3975</v>
      </c>
      <c r="G748" t="s">
        <v>386</v>
      </c>
      <c r="H748" t="s">
        <v>386</v>
      </c>
      <c r="I748" t="s">
        <v>386</v>
      </c>
      <c r="N748" t="s">
        <v>474</v>
      </c>
      <c r="O748" t="s">
        <v>154</v>
      </c>
      <c r="P748" t="s">
        <v>6</v>
      </c>
    </row>
    <row r="749" spans="1:16" x14ac:dyDescent="0.25">
      <c r="A749" s="88" t="s">
        <v>118</v>
      </c>
      <c r="B749" s="88" t="s">
        <v>25</v>
      </c>
      <c r="C749" s="89">
        <v>44313</v>
      </c>
      <c r="D749" t="s">
        <v>4327</v>
      </c>
      <c r="E749" t="s">
        <v>4332</v>
      </c>
      <c r="F749" t="s">
        <v>679</v>
      </c>
      <c r="G749" t="s">
        <v>4330</v>
      </c>
      <c r="H749" t="s">
        <v>386</v>
      </c>
      <c r="J749" t="s">
        <v>386</v>
      </c>
      <c r="L749" t="s">
        <v>386</v>
      </c>
      <c r="N749" t="s">
        <v>535</v>
      </c>
      <c r="O749" t="s">
        <v>154</v>
      </c>
      <c r="P749" t="s">
        <v>5070</v>
      </c>
    </row>
    <row r="750" spans="1:16" x14ac:dyDescent="0.25">
      <c r="A750" s="88" t="s">
        <v>118</v>
      </c>
      <c r="B750" s="88" t="s">
        <v>127</v>
      </c>
      <c r="C750" s="89"/>
      <c r="D750" t="s">
        <v>4325</v>
      </c>
      <c r="E750" t="s">
        <v>4393</v>
      </c>
      <c r="F750" t="s">
        <v>4019</v>
      </c>
      <c r="G750" t="s">
        <v>4337</v>
      </c>
      <c r="H750" t="s">
        <v>403</v>
      </c>
      <c r="N750" t="s">
        <v>239</v>
      </c>
      <c r="O750" t="s">
        <v>154</v>
      </c>
      <c r="P750" t="s">
        <v>5070</v>
      </c>
    </row>
    <row r="751" spans="1:16" x14ac:dyDescent="0.25">
      <c r="A751" s="88" t="s">
        <v>117</v>
      </c>
      <c r="B751" s="88" t="s">
        <v>25</v>
      </c>
      <c r="C751" s="89">
        <v>44400</v>
      </c>
      <c r="D751" t="s">
        <v>4342</v>
      </c>
      <c r="E751" t="s">
        <v>383</v>
      </c>
      <c r="F751" t="s">
        <v>4199</v>
      </c>
      <c r="G751" t="s">
        <v>2667</v>
      </c>
      <c r="H751" t="s">
        <v>710</v>
      </c>
      <c r="I751" t="s">
        <v>4343</v>
      </c>
      <c r="J751" t="s">
        <v>385</v>
      </c>
      <c r="K751" t="s">
        <v>4344</v>
      </c>
      <c r="N751" t="s">
        <v>788</v>
      </c>
      <c r="O751" t="s">
        <v>154</v>
      </c>
      <c r="P751" t="s">
        <v>6</v>
      </c>
    </row>
    <row r="752" spans="1:16" x14ac:dyDescent="0.25">
      <c r="A752" s="88" t="s">
        <v>117</v>
      </c>
      <c r="B752" s="88" t="s">
        <v>25</v>
      </c>
      <c r="C752" s="89">
        <v>44411</v>
      </c>
      <c r="D752" t="s">
        <v>4347</v>
      </c>
      <c r="E752" t="s">
        <v>4348</v>
      </c>
      <c r="F752" t="s">
        <v>467</v>
      </c>
      <c r="G752" t="s">
        <v>226</v>
      </c>
      <c r="H752" t="s">
        <v>237</v>
      </c>
      <c r="N752" t="s">
        <v>788</v>
      </c>
      <c r="O752" t="s">
        <v>153</v>
      </c>
      <c r="P752" t="s">
        <v>39</v>
      </c>
    </row>
    <row r="753" spans="1:16" x14ac:dyDescent="0.25">
      <c r="A753" s="88" t="s">
        <v>117</v>
      </c>
      <c r="B753" s="88" t="s">
        <v>127</v>
      </c>
      <c r="C753" s="89">
        <v>44411</v>
      </c>
      <c r="D753" t="s">
        <v>4349</v>
      </c>
      <c r="E753" t="s">
        <v>4014</v>
      </c>
      <c r="F753" t="s">
        <v>4070</v>
      </c>
      <c r="G753" t="s">
        <v>4351</v>
      </c>
      <c r="H753" t="s">
        <v>386</v>
      </c>
      <c r="I753" t="s">
        <v>228</v>
      </c>
      <c r="J753" t="s">
        <v>4350</v>
      </c>
      <c r="L753" t="s">
        <v>922</v>
      </c>
      <c r="N753" t="s">
        <v>474</v>
      </c>
      <c r="O753" t="s">
        <v>155</v>
      </c>
      <c r="P753" t="s">
        <v>28</v>
      </c>
    </row>
    <row r="754" spans="1:16" x14ac:dyDescent="0.25">
      <c r="A754" s="88" t="s">
        <v>117</v>
      </c>
      <c r="B754" s="88" t="s">
        <v>473</v>
      </c>
      <c r="C754" s="89">
        <v>44656</v>
      </c>
      <c r="D754" t="s">
        <v>4949</v>
      </c>
      <c r="E754" t="s">
        <v>842</v>
      </c>
      <c r="F754" t="s">
        <v>3975</v>
      </c>
      <c r="G754" t="s">
        <v>4769</v>
      </c>
      <c r="H754" t="s">
        <v>527</v>
      </c>
      <c r="I754" t="s">
        <v>4769</v>
      </c>
      <c r="J754" t="s">
        <v>2412</v>
      </c>
      <c r="N754" t="s">
        <v>474</v>
      </c>
      <c r="O754" t="s">
        <v>154</v>
      </c>
      <c r="P754" t="s">
        <v>6</v>
      </c>
    </row>
    <row r="755" spans="1:16" x14ac:dyDescent="0.25">
      <c r="A755" s="88" t="s">
        <v>117</v>
      </c>
      <c r="B755" s="88" t="s">
        <v>25</v>
      </c>
      <c r="C755" s="89">
        <v>44446</v>
      </c>
      <c r="D755" t="s">
        <v>4353</v>
      </c>
      <c r="E755" t="s">
        <v>4364</v>
      </c>
      <c r="F755" t="s">
        <v>69</v>
      </c>
      <c r="G755" t="s">
        <v>228</v>
      </c>
      <c r="H755" t="s">
        <v>475</v>
      </c>
      <c r="I755" t="s">
        <v>228</v>
      </c>
      <c r="N755" t="s">
        <v>805</v>
      </c>
      <c r="O755" t="s">
        <v>153</v>
      </c>
      <c r="P755" t="s">
        <v>6</v>
      </c>
    </row>
    <row r="756" spans="1:16" x14ac:dyDescent="0.25">
      <c r="A756" s="88" t="s">
        <v>117</v>
      </c>
      <c r="B756" s="88" t="s">
        <v>25</v>
      </c>
      <c r="C756" s="89">
        <v>44446</v>
      </c>
      <c r="D756" t="s">
        <v>4354</v>
      </c>
      <c r="E756" t="s">
        <v>4202</v>
      </c>
      <c r="F756" t="s">
        <v>258</v>
      </c>
      <c r="G756" t="s">
        <v>4355</v>
      </c>
      <c r="H756" t="s">
        <v>1468</v>
      </c>
      <c r="I756" t="s">
        <v>521</v>
      </c>
      <c r="J756" t="s">
        <v>618</v>
      </c>
      <c r="K756" t="s">
        <v>227</v>
      </c>
      <c r="L756" t="s">
        <v>632</v>
      </c>
      <c r="M756" t="s">
        <v>232</v>
      </c>
      <c r="N756" t="s">
        <v>772</v>
      </c>
      <c r="O756" t="s">
        <v>154</v>
      </c>
      <c r="P756" t="s">
        <v>6</v>
      </c>
    </row>
    <row r="757" spans="1:16" x14ac:dyDescent="0.25">
      <c r="A757" s="88" t="s">
        <v>117</v>
      </c>
      <c r="B757" s="88" t="s">
        <v>25</v>
      </c>
      <c r="C757" s="89">
        <v>44411</v>
      </c>
      <c r="D757" t="s">
        <v>4357</v>
      </c>
      <c r="E757" t="s">
        <v>3540</v>
      </c>
      <c r="F757" t="s">
        <v>3753</v>
      </c>
      <c r="G757" t="s">
        <v>4366</v>
      </c>
      <c r="H757" t="s">
        <v>3794</v>
      </c>
      <c r="I757" t="s">
        <v>3795</v>
      </c>
      <c r="J757" t="s">
        <v>1103</v>
      </c>
      <c r="K757" t="s">
        <v>543</v>
      </c>
      <c r="L757" t="s">
        <v>632</v>
      </c>
      <c r="M757" t="s">
        <v>232</v>
      </c>
      <c r="N757" t="s">
        <v>4180</v>
      </c>
      <c r="O757" t="s">
        <v>154</v>
      </c>
      <c r="P757" t="s">
        <v>6</v>
      </c>
    </row>
    <row r="758" spans="1:16" x14ac:dyDescent="0.25">
      <c r="A758" s="88" t="s">
        <v>117</v>
      </c>
      <c r="B758" s="88" t="s">
        <v>25</v>
      </c>
      <c r="C758" s="89">
        <v>44446</v>
      </c>
      <c r="D758" t="s">
        <v>4359</v>
      </c>
      <c r="E758" t="s">
        <v>4146</v>
      </c>
      <c r="F758" t="s">
        <v>2495</v>
      </c>
      <c r="G758" t="s">
        <v>4396</v>
      </c>
      <c r="H758" t="s">
        <v>539</v>
      </c>
      <c r="I758" t="s">
        <v>147</v>
      </c>
      <c r="J758" t="s">
        <v>385</v>
      </c>
      <c r="K758" t="s">
        <v>147</v>
      </c>
      <c r="L758" t="s">
        <v>386</v>
      </c>
      <c r="M758" t="s">
        <v>228</v>
      </c>
      <c r="N758" t="s">
        <v>3085</v>
      </c>
      <c r="O758" t="s">
        <v>155</v>
      </c>
      <c r="P758" t="s">
        <v>28</v>
      </c>
    </row>
    <row r="759" spans="1:16" x14ac:dyDescent="0.25">
      <c r="A759" s="88" t="s">
        <v>118</v>
      </c>
      <c r="B759" s="88" t="s">
        <v>25</v>
      </c>
      <c r="C759" s="89">
        <v>44348</v>
      </c>
      <c r="D759" t="s">
        <v>4385</v>
      </c>
      <c r="E759" t="s">
        <v>850</v>
      </c>
      <c r="F759" t="s">
        <v>4371</v>
      </c>
      <c r="G759" t="s">
        <v>4391</v>
      </c>
      <c r="H759" t="s">
        <v>237</v>
      </c>
      <c r="I759" t="s">
        <v>226</v>
      </c>
      <c r="J759" t="s">
        <v>386</v>
      </c>
      <c r="K759" t="s">
        <v>228</v>
      </c>
      <c r="L759" t="s">
        <v>709</v>
      </c>
      <c r="M759" t="s">
        <v>145</v>
      </c>
      <c r="N759" t="s">
        <v>3085</v>
      </c>
      <c r="O759" t="s">
        <v>155</v>
      </c>
      <c r="P759" t="s">
        <v>6</v>
      </c>
    </row>
    <row r="760" spans="1:16" x14ac:dyDescent="0.25">
      <c r="A760" s="88" t="s">
        <v>117</v>
      </c>
      <c r="B760" s="88" t="s">
        <v>25</v>
      </c>
      <c r="C760" s="89">
        <v>44446</v>
      </c>
      <c r="D760" t="s">
        <v>4367</v>
      </c>
      <c r="E760" t="s">
        <v>3362</v>
      </c>
      <c r="F760" t="s">
        <v>87</v>
      </c>
      <c r="G760" t="s">
        <v>4411</v>
      </c>
      <c r="H760" t="s">
        <v>632</v>
      </c>
      <c r="I760" t="s">
        <v>232</v>
      </c>
      <c r="J760" t="s">
        <v>527</v>
      </c>
      <c r="K760" t="s">
        <v>4369</v>
      </c>
      <c r="L760" t="s">
        <v>385</v>
      </c>
      <c r="M760" t="s">
        <v>4370</v>
      </c>
      <c r="N760" t="s">
        <v>488</v>
      </c>
      <c r="O760" t="s">
        <v>154</v>
      </c>
      <c r="P760" t="s">
        <v>6</v>
      </c>
    </row>
    <row r="761" spans="1:16" x14ac:dyDescent="0.25">
      <c r="A761" s="88" t="s">
        <v>118</v>
      </c>
      <c r="B761" s="88" t="s">
        <v>127</v>
      </c>
      <c r="C761" s="89"/>
      <c r="D761" t="s">
        <v>4373</v>
      </c>
      <c r="E761" t="s">
        <v>4376</v>
      </c>
      <c r="F761" t="s">
        <v>4227</v>
      </c>
      <c r="G761" t="s">
        <v>4375</v>
      </c>
      <c r="H761" t="s">
        <v>405</v>
      </c>
      <c r="J761" t="s">
        <v>1084</v>
      </c>
      <c r="L761" t="s">
        <v>237</v>
      </c>
      <c r="N761" t="s">
        <v>239</v>
      </c>
      <c r="O761" t="s">
        <v>155</v>
      </c>
      <c r="P761" t="s">
        <v>5070</v>
      </c>
    </row>
    <row r="762" spans="1:16" x14ac:dyDescent="0.25">
      <c r="A762" s="88" t="s">
        <v>118</v>
      </c>
      <c r="B762" s="88" t="s">
        <v>25</v>
      </c>
      <c r="C762" s="89"/>
      <c r="D762" t="s">
        <v>4377</v>
      </c>
      <c r="E762" t="s">
        <v>3245</v>
      </c>
      <c r="F762" t="s">
        <v>467</v>
      </c>
      <c r="G762" t="s">
        <v>5013</v>
      </c>
      <c r="H762" t="s">
        <v>880</v>
      </c>
      <c r="I762" t="s">
        <v>146</v>
      </c>
      <c r="O762" t="s">
        <v>153</v>
      </c>
      <c r="P762" t="s">
        <v>4948</v>
      </c>
    </row>
    <row r="763" spans="1:16" x14ac:dyDescent="0.25">
      <c r="A763" s="88" t="s">
        <v>117</v>
      </c>
      <c r="B763" s="88" t="s">
        <v>25</v>
      </c>
      <c r="C763" s="89"/>
      <c r="D763" t="s">
        <v>4379</v>
      </c>
      <c r="E763" t="s">
        <v>2807</v>
      </c>
      <c r="F763" t="s">
        <v>1310</v>
      </c>
      <c r="G763" t="s">
        <v>2172</v>
      </c>
      <c r="N763" t="s">
        <v>474</v>
      </c>
      <c r="O763" t="s">
        <v>151</v>
      </c>
      <c r="P763" t="s">
        <v>1436</v>
      </c>
    </row>
    <row r="764" spans="1:16" x14ac:dyDescent="0.25">
      <c r="A764" s="88" t="s">
        <v>117</v>
      </c>
      <c r="B764" s="88" t="s">
        <v>1146</v>
      </c>
      <c r="C764" s="89"/>
      <c r="D764" t="s">
        <v>4389</v>
      </c>
      <c r="E764" t="s">
        <v>3819</v>
      </c>
      <c r="F764" t="s">
        <v>3834</v>
      </c>
      <c r="G764" t="s">
        <v>958</v>
      </c>
      <c r="H764" t="s">
        <v>2407</v>
      </c>
      <c r="I764" t="s">
        <v>4390</v>
      </c>
      <c r="N764" t="s">
        <v>474</v>
      </c>
      <c r="O764" t="s">
        <v>154</v>
      </c>
      <c r="P764" t="s">
        <v>6</v>
      </c>
    </row>
    <row r="765" spans="1:16" x14ac:dyDescent="0.25">
      <c r="A765" s="88" t="s">
        <v>117</v>
      </c>
      <c r="B765" s="88" t="s">
        <v>127</v>
      </c>
      <c r="C765" s="89"/>
      <c r="D765" t="s">
        <v>4401</v>
      </c>
      <c r="E765" t="s">
        <v>3892</v>
      </c>
      <c r="F765" t="s">
        <v>2928</v>
      </c>
      <c r="G765" t="s">
        <v>1928</v>
      </c>
      <c r="H765" t="s">
        <v>476</v>
      </c>
      <c r="I765" t="s">
        <v>4402</v>
      </c>
      <c r="N765" t="s">
        <v>474</v>
      </c>
      <c r="O765" t="s">
        <v>153</v>
      </c>
      <c r="P765" t="s">
        <v>6</v>
      </c>
    </row>
    <row r="766" spans="1:16" x14ac:dyDescent="0.25">
      <c r="A766" s="88" t="s">
        <v>117</v>
      </c>
      <c r="B766" s="88" t="s">
        <v>25</v>
      </c>
      <c r="C766" s="89">
        <v>44593</v>
      </c>
      <c r="D766" t="s">
        <v>4403</v>
      </c>
      <c r="E766" t="s">
        <v>2243</v>
      </c>
      <c r="F766" t="s">
        <v>1831</v>
      </c>
      <c r="G766" t="s">
        <v>3686</v>
      </c>
      <c r="H766" t="s">
        <v>1450</v>
      </c>
      <c r="I766" t="s">
        <v>227</v>
      </c>
      <c r="J766" t="s">
        <v>475</v>
      </c>
      <c r="K766" t="s">
        <v>228</v>
      </c>
      <c r="N766" t="s">
        <v>788</v>
      </c>
      <c r="O766" t="s">
        <v>153</v>
      </c>
      <c r="P766" t="s">
        <v>39</v>
      </c>
    </row>
    <row r="767" spans="1:16" x14ac:dyDescent="0.25">
      <c r="A767" s="88" t="s">
        <v>117</v>
      </c>
      <c r="B767" s="88" t="s">
        <v>127</v>
      </c>
      <c r="C767" s="89">
        <v>44572</v>
      </c>
      <c r="D767" t="s">
        <v>4405</v>
      </c>
      <c r="E767" t="s">
        <v>3709</v>
      </c>
      <c r="F767" t="s">
        <v>4070</v>
      </c>
      <c r="G767" t="s">
        <v>4406</v>
      </c>
      <c r="H767" t="s">
        <v>385</v>
      </c>
      <c r="I767" t="s">
        <v>147</v>
      </c>
      <c r="N767" t="s">
        <v>474</v>
      </c>
      <c r="O767" t="s">
        <v>154</v>
      </c>
      <c r="P767" t="s">
        <v>6</v>
      </c>
    </row>
    <row r="768" spans="1:16" x14ac:dyDescent="0.25">
      <c r="A768" s="88" t="s">
        <v>117</v>
      </c>
      <c r="B768" s="88" t="s">
        <v>127</v>
      </c>
      <c r="C768" s="89">
        <v>44474</v>
      </c>
      <c r="D768" t="s">
        <v>4410</v>
      </c>
      <c r="E768" t="s">
        <v>3909</v>
      </c>
      <c r="F768" t="s">
        <v>2022</v>
      </c>
      <c r="G768" t="s">
        <v>3506</v>
      </c>
      <c r="H768" t="s">
        <v>385</v>
      </c>
      <c r="I768" t="s">
        <v>147</v>
      </c>
      <c r="J768" t="s">
        <v>475</v>
      </c>
      <c r="K768" t="s">
        <v>228</v>
      </c>
      <c r="N768" t="s">
        <v>474</v>
      </c>
      <c r="O768" t="s">
        <v>155</v>
      </c>
      <c r="P768" t="s">
        <v>39</v>
      </c>
    </row>
    <row r="769" spans="1:16" x14ac:dyDescent="0.25">
      <c r="A769" s="88" t="s">
        <v>117</v>
      </c>
      <c r="B769" s="88" t="s">
        <v>127</v>
      </c>
      <c r="C769" s="89">
        <v>44474</v>
      </c>
      <c r="D769" t="s">
        <v>4408</v>
      </c>
      <c r="E769" t="s">
        <v>3723</v>
      </c>
      <c r="F769" t="s">
        <v>2022</v>
      </c>
      <c r="G769" t="s">
        <v>4409</v>
      </c>
      <c r="H769" t="s">
        <v>386</v>
      </c>
      <c r="I769" t="s">
        <v>228</v>
      </c>
      <c r="J769" t="s">
        <v>633</v>
      </c>
      <c r="K769" t="s">
        <v>563</v>
      </c>
      <c r="L769" t="s">
        <v>403</v>
      </c>
      <c r="M769" t="s">
        <v>226</v>
      </c>
      <c r="N769" t="s">
        <v>474</v>
      </c>
      <c r="O769" t="s">
        <v>154</v>
      </c>
      <c r="P769" t="s">
        <v>6</v>
      </c>
    </row>
    <row r="770" spans="1:16" x14ac:dyDescent="0.25">
      <c r="A770" s="88" t="s">
        <v>117</v>
      </c>
      <c r="B770" s="88" t="s">
        <v>25</v>
      </c>
      <c r="C770" s="89">
        <v>44446</v>
      </c>
      <c r="D770" t="s">
        <v>4412</v>
      </c>
      <c r="E770" t="s">
        <v>4332</v>
      </c>
      <c r="F770" t="s">
        <v>4200</v>
      </c>
      <c r="G770" t="s">
        <v>4413</v>
      </c>
      <c r="H770" t="s">
        <v>386</v>
      </c>
      <c r="I770" t="s">
        <v>228</v>
      </c>
      <c r="J770" t="s">
        <v>385</v>
      </c>
      <c r="K770" t="s">
        <v>147</v>
      </c>
      <c r="L770" t="s">
        <v>527</v>
      </c>
      <c r="M770" t="s">
        <v>225</v>
      </c>
      <c r="N770" t="s">
        <v>805</v>
      </c>
      <c r="O770" t="s">
        <v>154</v>
      </c>
      <c r="P770" t="s">
        <v>6</v>
      </c>
    </row>
    <row r="771" spans="1:16" x14ac:dyDescent="0.25">
      <c r="A771" s="88" t="s">
        <v>117</v>
      </c>
      <c r="B771" s="88" t="s">
        <v>25</v>
      </c>
      <c r="C771" s="89"/>
      <c r="D771" t="s">
        <v>4415</v>
      </c>
      <c r="E771" t="s">
        <v>552</v>
      </c>
      <c r="F771" t="s">
        <v>3136</v>
      </c>
      <c r="G771" t="s">
        <v>3007</v>
      </c>
      <c r="H771" t="s">
        <v>774</v>
      </c>
      <c r="I771" t="s">
        <v>538</v>
      </c>
      <c r="J771" t="s">
        <v>770</v>
      </c>
      <c r="K771" t="s">
        <v>592</v>
      </c>
      <c r="N771" t="s">
        <v>3687</v>
      </c>
      <c r="O771" t="s">
        <v>154</v>
      </c>
      <c r="P771" t="s">
        <v>6</v>
      </c>
    </row>
    <row r="772" spans="1:16" x14ac:dyDescent="0.25">
      <c r="A772" s="88" t="s">
        <v>117</v>
      </c>
      <c r="B772" s="88" t="s">
        <v>25</v>
      </c>
      <c r="D772" t="s">
        <v>4416</v>
      </c>
      <c r="E772" t="s">
        <v>74</v>
      </c>
      <c r="F772" t="s">
        <v>467</v>
      </c>
      <c r="G772" t="s">
        <v>4417</v>
      </c>
      <c r="H772" t="s">
        <v>565</v>
      </c>
      <c r="I772" t="s">
        <v>538</v>
      </c>
      <c r="O772" t="s">
        <v>153</v>
      </c>
      <c r="P772" t="s">
        <v>18</v>
      </c>
    </row>
    <row r="773" spans="1:16" x14ac:dyDescent="0.25">
      <c r="A773" s="88" t="s">
        <v>117</v>
      </c>
      <c r="B773" s="88" t="s">
        <v>127</v>
      </c>
      <c r="C773" s="89">
        <v>44425</v>
      </c>
      <c r="D773" t="s">
        <v>4419</v>
      </c>
      <c r="E773" t="s">
        <v>4014</v>
      </c>
      <c r="F773" t="s">
        <v>3745</v>
      </c>
      <c r="G773" t="s">
        <v>4456</v>
      </c>
      <c r="H773" t="s">
        <v>385</v>
      </c>
      <c r="I773" t="s">
        <v>4453</v>
      </c>
      <c r="J773" t="s">
        <v>403</v>
      </c>
      <c r="K773" t="s">
        <v>4454</v>
      </c>
      <c r="L773" t="s">
        <v>3889</v>
      </c>
      <c r="M773" t="s">
        <v>4455</v>
      </c>
      <c r="N773" t="s">
        <v>474</v>
      </c>
      <c r="O773" t="s">
        <v>155</v>
      </c>
      <c r="P773" t="s">
        <v>6</v>
      </c>
    </row>
    <row r="774" spans="1:16" x14ac:dyDescent="0.25">
      <c r="A774" s="88" t="s">
        <v>117</v>
      </c>
      <c r="B774" s="88" t="s">
        <v>25</v>
      </c>
      <c r="C774" s="89"/>
      <c r="D774" t="s">
        <v>4437</v>
      </c>
      <c r="E774" t="s">
        <v>4534</v>
      </c>
      <c r="F774" t="s">
        <v>467</v>
      </c>
      <c r="G774" t="s">
        <v>4422</v>
      </c>
      <c r="H774" t="s">
        <v>872</v>
      </c>
      <c r="I774" t="s">
        <v>575</v>
      </c>
      <c r="J774" t="s">
        <v>539</v>
      </c>
      <c r="K774" t="s">
        <v>147</v>
      </c>
      <c r="N774" t="s">
        <v>474</v>
      </c>
      <c r="O774" t="s">
        <v>153</v>
      </c>
      <c r="P774" t="s">
        <v>88</v>
      </c>
    </row>
    <row r="775" spans="1:16" x14ac:dyDescent="0.25">
      <c r="A775" s="88" t="s">
        <v>117</v>
      </c>
      <c r="B775" s="88" t="s">
        <v>25</v>
      </c>
      <c r="C775" s="89">
        <v>44530</v>
      </c>
      <c r="D775" t="s">
        <v>4424</v>
      </c>
      <c r="E775" t="s">
        <v>4428</v>
      </c>
      <c r="F775" t="s">
        <v>4199</v>
      </c>
      <c r="G775" t="s">
        <v>4427</v>
      </c>
      <c r="H775" t="s">
        <v>475</v>
      </c>
      <c r="I775" t="s">
        <v>228</v>
      </c>
      <c r="J775" t="s">
        <v>709</v>
      </c>
      <c r="K775" t="s">
        <v>4425</v>
      </c>
      <c r="L775" t="s">
        <v>770</v>
      </c>
      <c r="M775" t="s">
        <v>4426</v>
      </c>
      <c r="N775" t="s">
        <v>3085</v>
      </c>
      <c r="O775" t="s">
        <v>155</v>
      </c>
      <c r="P775" t="s">
        <v>6</v>
      </c>
    </row>
    <row r="776" spans="1:16" x14ac:dyDescent="0.25">
      <c r="A776" s="88" t="s">
        <v>117</v>
      </c>
      <c r="B776" s="88" t="s">
        <v>25</v>
      </c>
      <c r="C776" s="89">
        <v>44425</v>
      </c>
      <c r="D776" t="s">
        <v>4430</v>
      </c>
      <c r="E776" t="s">
        <v>3770</v>
      </c>
      <c r="F776" t="s">
        <v>1627</v>
      </c>
      <c r="G776" t="s">
        <v>4431</v>
      </c>
      <c r="H776" t="s">
        <v>770</v>
      </c>
      <c r="I776" t="s">
        <v>592</v>
      </c>
      <c r="J776" t="s">
        <v>2551</v>
      </c>
      <c r="K776" t="s">
        <v>1036</v>
      </c>
      <c r="L776" t="s">
        <v>632</v>
      </c>
      <c r="M776" t="s">
        <v>232</v>
      </c>
      <c r="N776" t="s">
        <v>2372</v>
      </c>
      <c r="O776" t="s">
        <v>154</v>
      </c>
      <c r="P776" t="s">
        <v>6</v>
      </c>
    </row>
    <row r="777" spans="1:16" x14ac:dyDescent="0.25">
      <c r="A777" s="88" t="s">
        <v>118</v>
      </c>
      <c r="B777" s="88" t="s">
        <v>25</v>
      </c>
      <c r="C777" s="89">
        <v>44453</v>
      </c>
      <c r="D777" t="s">
        <v>4459</v>
      </c>
      <c r="E777" t="s">
        <v>383</v>
      </c>
      <c r="F777" t="s">
        <v>1831</v>
      </c>
      <c r="G777" t="s">
        <v>4461</v>
      </c>
      <c r="H777" t="s">
        <v>403</v>
      </c>
      <c r="I777" t="s">
        <v>226</v>
      </c>
      <c r="J777" t="s">
        <v>1749</v>
      </c>
      <c r="K777" t="s">
        <v>404</v>
      </c>
      <c r="L777" t="s">
        <v>235</v>
      </c>
      <c r="M777" t="s">
        <v>234</v>
      </c>
      <c r="N777" t="s">
        <v>4462</v>
      </c>
      <c r="O777" t="s">
        <v>154</v>
      </c>
      <c r="P777" t="s">
        <v>6</v>
      </c>
    </row>
    <row r="778" spans="1:16" x14ac:dyDescent="0.25">
      <c r="A778" s="88" t="s">
        <v>118</v>
      </c>
      <c r="B778" s="88" t="s">
        <v>127</v>
      </c>
      <c r="C778" s="89">
        <v>44474</v>
      </c>
      <c r="D778" t="s">
        <v>4438</v>
      </c>
      <c r="E778" t="s">
        <v>4165</v>
      </c>
      <c r="F778" t="s">
        <v>3893</v>
      </c>
      <c r="G778" t="s">
        <v>1406</v>
      </c>
      <c r="H778" t="s">
        <v>1406</v>
      </c>
      <c r="N778" t="s">
        <v>239</v>
      </c>
      <c r="O778" t="s">
        <v>523</v>
      </c>
      <c r="P778" t="s">
        <v>88</v>
      </c>
    </row>
    <row r="779" spans="1:16" x14ac:dyDescent="0.25">
      <c r="A779" s="88" t="s">
        <v>118</v>
      </c>
      <c r="B779" s="88" t="s">
        <v>127</v>
      </c>
      <c r="C779" s="89">
        <v>44474</v>
      </c>
      <c r="D779" t="s">
        <v>4441</v>
      </c>
      <c r="E779" t="s">
        <v>4444</v>
      </c>
      <c r="F779" t="s">
        <v>2928</v>
      </c>
      <c r="G779" t="s">
        <v>4443</v>
      </c>
      <c r="H779" t="s">
        <v>4442</v>
      </c>
      <c r="N779" t="s">
        <v>239</v>
      </c>
      <c r="O779" t="s">
        <v>153</v>
      </c>
      <c r="P779" t="s">
        <v>28</v>
      </c>
    </row>
    <row r="780" spans="1:16" x14ac:dyDescent="0.25">
      <c r="A780" s="88" t="s">
        <v>118</v>
      </c>
      <c r="B780" s="88" t="s">
        <v>1146</v>
      </c>
      <c r="C780" s="89">
        <v>44502</v>
      </c>
      <c r="D780" t="s">
        <v>4446</v>
      </c>
      <c r="E780" t="s">
        <v>3886</v>
      </c>
      <c r="F780" t="s">
        <v>3867</v>
      </c>
      <c r="G780" t="s">
        <v>4501</v>
      </c>
      <c r="H780" t="s">
        <v>4500</v>
      </c>
      <c r="I780" t="s">
        <v>4500</v>
      </c>
      <c r="J780" t="s">
        <v>386</v>
      </c>
      <c r="K780" t="s">
        <v>386</v>
      </c>
      <c r="L780" t="s">
        <v>405</v>
      </c>
      <c r="M780" t="s">
        <v>405</v>
      </c>
      <c r="N780" t="s">
        <v>239</v>
      </c>
      <c r="O780" t="s">
        <v>154</v>
      </c>
      <c r="P780" t="s">
        <v>3985</v>
      </c>
    </row>
    <row r="781" spans="1:16" x14ac:dyDescent="0.25">
      <c r="A781" s="88" t="s">
        <v>118</v>
      </c>
      <c r="B781" s="88" t="s">
        <v>1146</v>
      </c>
      <c r="C781" s="89">
        <v>44502</v>
      </c>
      <c r="D781" t="s">
        <v>4447</v>
      </c>
      <c r="E781" t="s">
        <v>4135</v>
      </c>
      <c r="F781" t="s">
        <v>4449</v>
      </c>
      <c r="G781" t="s">
        <v>4502</v>
      </c>
      <c r="H781" t="s">
        <v>1085</v>
      </c>
      <c r="I781" t="s">
        <v>1085</v>
      </c>
      <c r="J781" t="s">
        <v>1875</v>
      </c>
      <c r="K781" t="s">
        <v>1983</v>
      </c>
      <c r="N781" t="s">
        <v>239</v>
      </c>
      <c r="O781" t="s">
        <v>154</v>
      </c>
      <c r="P781" t="s">
        <v>3985</v>
      </c>
    </row>
    <row r="782" spans="1:16" x14ac:dyDescent="0.25">
      <c r="A782" s="88" t="s">
        <v>117</v>
      </c>
      <c r="B782" s="88" t="s">
        <v>127</v>
      </c>
      <c r="D782" t="s">
        <v>4457</v>
      </c>
      <c r="E782" t="s">
        <v>3569</v>
      </c>
      <c r="F782" t="s">
        <v>2928</v>
      </c>
      <c r="G782" t="s">
        <v>4458</v>
      </c>
      <c r="H782" t="s">
        <v>475</v>
      </c>
      <c r="I782" t="s">
        <v>228</v>
      </c>
      <c r="N782" t="s">
        <v>474</v>
      </c>
      <c r="O782" t="s">
        <v>153</v>
      </c>
      <c r="P782" t="s">
        <v>28</v>
      </c>
    </row>
    <row r="783" spans="1:16" x14ac:dyDescent="0.25">
      <c r="A783" s="88" t="s">
        <v>117</v>
      </c>
      <c r="B783" s="88" t="s">
        <v>267</v>
      </c>
      <c r="C783" s="89"/>
      <c r="D783" t="s">
        <v>4469</v>
      </c>
      <c r="E783" t="s">
        <v>4473</v>
      </c>
      <c r="F783" t="s">
        <v>4474</v>
      </c>
      <c r="G783" t="s">
        <v>4470</v>
      </c>
      <c r="H783" t="s">
        <v>386</v>
      </c>
      <c r="I783" t="s">
        <v>228</v>
      </c>
      <c r="J783" t="s">
        <v>2608</v>
      </c>
      <c r="K783" t="s">
        <v>416</v>
      </c>
      <c r="L783" t="s">
        <v>1188</v>
      </c>
      <c r="M783" t="s">
        <v>1187</v>
      </c>
      <c r="N783" t="s">
        <v>474</v>
      </c>
      <c r="O783" t="s">
        <v>154</v>
      </c>
      <c r="P783" t="s">
        <v>6</v>
      </c>
    </row>
    <row r="784" spans="1:16" x14ac:dyDescent="0.25">
      <c r="A784" s="88" t="s">
        <v>117</v>
      </c>
      <c r="B784" s="88" t="s">
        <v>127</v>
      </c>
      <c r="D784" t="s">
        <v>4476</v>
      </c>
      <c r="E784" t="s">
        <v>4479</v>
      </c>
      <c r="F784" t="s">
        <v>4019</v>
      </c>
      <c r="G784" t="s">
        <v>4536</v>
      </c>
      <c r="H784" t="s">
        <v>237</v>
      </c>
      <c r="I784" t="s">
        <v>4535</v>
      </c>
      <c r="J784" t="s">
        <v>1273</v>
      </c>
      <c r="K784" t="s">
        <v>4478</v>
      </c>
      <c r="L784" t="s">
        <v>475</v>
      </c>
      <c r="M784" t="s">
        <v>228</v>
      </c>
      <c r="N784" t="s">
        <v>474</v>
      </c>
      <c r="O784" t="s">
        <v>153</v>
      </c>
      <c r="P784" t="s">
        <v>39</v>
      </c>
    </row>
    <row r="785" spans="1:16" x14ac:dyDescent="0.25">
      <c r="A785" s="88" t="s">
        <v>117</v>
      </c>
      <c r="B785" s="88" t="s">
        <v>25</v>
      </c>
      <c r="C785" s="89">
        <v>44593</v>
      </c>
      <c r="D785" t="s">
        <v>4481</v>
      </c>
      <c r="E785" t="s">
        <v>4332</v>
      </c>
      <c r="F785" t="s">
        <v>3136</v>
      </c>
      <c r="G785" t="s">
        <v>4482</v>
      </c>
      <c r="H785" t="s">
        <v>4483</v>
      </c>
      <c r="I785" t="s">
        <v>4484</v>
      </c>
      <c r="N785" t="s">
        <v>3610</v>
      </c>
      <c r="O785" t="s">
        <v>154</v>
      </c>
      <c r="P785" t="s">
        <v>6</v>
      </c>
    </row>
    <row r="786" spans="1:16" x14ac:dyDescent="0.25">
      <c r="A786" s="88" t="s">
        <v>117</v>
      </c>
      <c r="B786" s="88" t="s">
        <v>1146</v>
      </c>
      <c r="C786" s="89"/>
      <c r="D786" t="s">
        <v>4486</v>
      </c>
      <c r="E786" t="s">
        <v>4489</v>
      </c>
      <c r="F786" t="s">
        <v>3834</v>
      </c>
      <c r="G786" t="s">
        <v>4526</v>
      </c>
      <c r="H786" t="s">
        <v>4487</v>
      </c>
      <c r="I786" t="s">
        <v>4488</v>
      </c>
      <c r="J786" t="s">
        <v>4499</v>
      </c>
      <c r="K786" t="s">
        <v>4488</v>
      </c>
      <c r="N786" t="s">
        <v>239</v>
      </c>
      <c r="O786" t="s">
        <v>155</v>
      </c>
      <c r="P786" t="s">
        <v>3985</v>
      </c>
    </row>
    <row r="787" spans="1:16" x14ac:dyDescent="0.25">
      <c r="A787" s="88" t="s">
        <v>117</v>
      </c>
      <c r="B787" s="88" t="s">
        <v>1146</v>
      </c>
      <c r="C787" s="89"/>
      <c r="D787" t="s">
        <v>4490</v>
      </c>
      <c r="E787" t="s">
        <v>2770</v>
      </c>
      <c r="F787" t="s">
        <v>3878</v>
      </c>
      <c r="G787" t="s">
        <v>4491</v>
      </c>
      <c r="H787" t="s">
        <v>1406</v>
      </c>
      <c r="I787" t="s">
        <v>1406</v>
      </c>
      <c r="J787" t="s">
        <v>1428</v>
      </c>
      <c r="K787" t="s">
        <v>480</v>
      </c>
      <c r="L787" t="s">
        <v>236</v>
      </c>
      <c r="M787" t="s">
        <v>236</v>
      </c>
      <c r="N787" t="s">
        <v>239</v>
      </c>
      <c r="O787" t="s">
        <v>155</v>
      </c>
      <c r="P787" t="s">
        <v>3985</v>
      </c>
    </row>
    <row r="788" spans="1:16" x14ac:dyDescent="0.25">
      <c r="A788" s="88" t="s">
        <v>117</v>
      </c>
      <c r="B788" s="88" t="s">
        <v>127</v>
      </c>
      <c r="C788" s="89">
        <v>44621</v>
      </c>
      <c r="D788" t="s">
        <v>4495</v>
      </c>
      <c r="E788" t="s">
        <v>4393</v>
      </c>
      <c r="F788" t="s">
        <v>3745</v>
      </c>
      <c r="G788" t="s">
        <v>4496</v>
      </c>
      <c r="H788" t="s">
        <v>633</v>
      </c>
      <c r="I788" t="s">
        <v>563</v>
      </c>
      <c r="J788" t="s">
        <v>2551</v>
      </c>
      <c r="K788" t="s">
        <v>1036</v>
      </c>
      <c r="L788" t="s">
        <v>1103</v>
      </c>
      <c r="M788" t="s">
        <v>543</v>
      </c>
      <c r="N788" t="s">
        <v>474</v>
      </c>
      <c r="O788" t="s">
        <v>154</v>
      </c>
      <c r="P788" t="s">
        <v>6</v>
      </c>
    </row>
    <row r="789" spans="1:16" x14ac:dyDescent="0.25">
      <c r="A789" s="88" t="s">
        <v>117</v>
      </c>
      <c r="B789" s="88" t="s">
        <v>1146</v>
      </c>
      <c r="C789" s="89">
        <v>44537</v>
      </c>
      <c r="D789" t="s">
        <v>4503</v>
      </c>
      <c r="E789" t="s">
        <v>4050</v>
      </c>
      <c r="F789" t="s">
        <v>3867</v>
      </c>
      <c r="G789" t="s">
        <v>4507</v>
      </c>
      <c r="H789" t="s">
        <v>1547</v>
      </c>
      <c r="I789" t="s">
        <v>4504</v>
      </c>
      <c r="J789" t="s">
        <v>2487</v>
      </c>
      <c r="K789" t="s">
        <v>4505</v>
      </c>
      <c r="L789" t="s">
        <v>234</v>
      </c>
      <c r="M789" t="s">
        <v>4506</v>
      </c>
      <c r="N789" t="s">
        <v>239</v>
      </c>
      <c r="O789" t="s">
        <v>153</v>
      </c>
      <c r="P789" t="s">
        <v>39</v>
      </c>
    </row>
    <row r="790" spans="1:16" x14ac:dyDescent="0.25">
      <c r="A790" s="88" t="s">
        <v>117</v>
      </c>
      <c r="B790" s="88" t="s">
        <v>1146</v>
      </c>
      <c r="C790" s="89">
        <v>44459</v>
      </c>
      <c r="D790" t="s">
        <v>4510</v>
      </c>
      <c r="E790" t="s">
        <v>3873</v>
      </c>
      <c r="F790" t="s">
        <v>3877</v>
      </c>
      <c r="G790" t="s">
        <v>386</v>
      </c>
      <c r="H790" t="s">
        <v>386</v>
      </c>
      <c r="I790" t="s">
        <v>386</v>
      </c>
      <c r="N790" t="s">
        <v>239</v>
      </c>
      <c r="O790" t="s">
        <v>154</v>
      </c>
      <c r="P790" t="s">
        <v>6</v>
      </c>
    </row>
    <row r="791" spans="1:16" x14ac:dyDescent="0.25">
      <c r="A791" s="88" t="s">
        <v>117</v>
      </c>
      <c r="B791" s="88" t="s">
        <v>1146</v>
      </c>
      <c r="C791" s="89">
        <v>44459</v>
      </c>
      <c r="D791" t="s">
        <v>4512</v>
      </c>
      <c r="E791" t="s">
        <v>3886</v>
      </c>
      <c r="F791" t="s">
        <v>3867</v>
      </c>
      <c r="G791" t="s">
        <v>4514</v>
      </c>
      <c r="H791" t="s">
        <v>386</v>
      </c>
      <c r="I791" t="s">
        <v>386</v>
      </c>
      <c r="J791" t="s">
        <v>1761</v>
      </c>
      <c r="K791" t="s">
        <v>4513</v>
      </c>
      <c r="L791" t="s">
        <v>405</v>
      </c>
      <c r="M791" t="s">
        <v>405</v>
      </c>
      <c r="N791" t="s">
        <v>239</v>
      </c>
      <c r="O791" t="s">
        <v>154</v>
      </c>
      <c r="P791" t="s">
        <v>6</v>
      </c>
    </row>
    <row r="792" spans="1:16" x14ac:dyDescent="0.25">
      <c r="A792" s="88" t="s">
        <v>117</v>
      </c>
      <c r="B792" s="88" t="s">
        <v>1146</v>
      </c>
      <c r="C792" s="89">
        <v>44459</v>
      </c>
      <c r="D792" t="s">
        <v>4517</v>
      </c>
      <c r="E792" t="s">
        <v>1281</v>
      </c>
      <c r="F792" t="s">
        <v>1244</v>
      </c>
      <c r="G792" t="s">
        <v>4519</v>
      </c>
      <c r="H792" t="s">
        <v>1067</v>
      </c>
      <c r="I792" t="s">
        <v>4505</v>
      </c>
      <c r="J792" t="s">
        <v>2400</v>
      </c>
      <c r="K792" t="s">
        <v>4518</v>
      </c>
      <c r="L792" t="s">
        <v>476</v>
      </c>
      <c r="M792" t="s">
        <v>476</v>
      </c>
      <c r="N792" t="s">
        <v>239</v>
      </c>
      <c r="O792" t="s">
        <v>153</v>
      </c>
      <c r="P792" t="s">
        <v>28</v>
      </c>
    </row>
    <row r="793" spans="1:16" x14ac:dyDescent="0.25">
      <c r="A793" s="88" t="s">
        <v>118</v>
      </c>
      <c r="B793" s="88" t="s">
        <v>25</v>
      </c>
      <c r="C793" s="89"/>
      <c r="D793" t="s">
        <v>4522</v>
      </c>
      <c r="E793" t="s">
        <v>68</v>
      </c>
      <c r="F793" t="s">
        <v>2495</v>
      </c>
      <c r="G793" t="s">
        <v>4539</v>
      </c>
      <c r="H793" t="s">
        <v>1084</v>
      </c>
      <c r="I793" t="s">
        <v>227</v>
      </c>
      <c r="J793" t="s">
        <v>236</v>
      </c>
      <c r="K793" t="s">
        <v>160</v>
      </c>
      <c r="L793" t="s">
        <v>475</v>
      </c>
      <c r="M793" t="s">
        <v>228</v>
      </c>
      <c r="N793" t="s">
        <v>4538</v>
      </c>
      <c r="O793" t="s">
        <v>155</v>
      </c>
      <c r="P793" t="s">
        <v>39</v>
      </c>
    </row>
    <row r="794" spans="1:16" x14ac:dyDescent="0.25">
      <c r="A794" s="88" t="s">
        <v>118</v>
      </c>
      <c r="B794" s="88" t="s">
        <v>25</v>
      </c>
      <c r="C794" s="89"/>
      <c r="D794" t="s">
        <v>4524</v>
      </c>
      <c r="E794" t="s">
        <v>552</v>
      </c>
      <c r="F794" t="s">
        <v>4540</v>
      </c>
      <c r="G794" t="s">
        <v>4530</v>
      </c>
      <c r="H794" t="s">
        <v>385</v>
      </c>
      <c r="I794" t="s">
        <v>147</v>
      </c>
      <c r="J794" t="s">
        <v>386</v>
      </c>
      <c r="K794" t="s">
        <v>228</v>
      </c>
      <c r="N794" t="s">
        <v>4531</v>
      </c>
      <c r="O794" t="s">
        <v>154</v>
      </c>
      <c r="P794" t="s">
        <v>6</v>
      </c>
    </row>
    <row r="795" spans="1:16" x14ac:dyDescent="0.25">
      <c r="A795" s="88" t="s">
        <v>117</v>
      </c>
      <c r="B795" s="88" t="s">
        <v>1146</v>
      </c>
      <c r="C795" s="89">
        <v>44572</v>
      </c>
      <c r="D795" t="s">
        <v>4600</v>
      </c>
      <c r="E795" t="s">
        <v>3841</v>
      </c>
      <c r="F795" t="s">
        <v>3855</v>
      </c>
      <c r="G795" t="s">
        <v>4555</v>
      </c>
      <c r="H795" t="s">
        <v>4555</v>
      </c>
      <c r="I795" t="s">
        <v>4555</v>
      </c>
      <c r="N795" t="s">
        <v>239</v>
      </c>
      <c r="O795" t="s">
        <v>1028</v>
      </c>
      <c r="P795" t="s">
        <v>88</v>
      </c>
    </row>
    <row r="796" spans="1:16" x14ac:dyDescent="0.25">
      <c r="A796" s="88" t="s">
        <v>117</v>
      </c>
      <c r="B796" s="88" t="s">
        <v>25</v>
      </c>
      <c r="C796" s="89">
        <v>44537</v>
      </c>
      <c r="D796" t="s">
        <v>4542</v>
      </c>
      <c r="E796" t="s">
        <v>4317</v>
      </c>
      <c r="F796" t="s">
        <v>69</v>
      </c>
      <c r="G796" t="s">
        <v>4601</v>
      </c>
      <c r="H796" t="s">
        <v>709</v>
      </c>
      <c r="I796" t="s">
        <v>4543</v>
      </c>
      <c r="J796" t="s">
        <v>527</v>
      </c>
      <c r="K796" t="s">
        <v>4505</v>
      </c>
      <c r="L796" t="s">
        <v>475</v>
      </c>
      <c r="M796" t="s">
        <v>228</v>
      </c>
      <c r="N796" t="s">
        <v>4544</v>
      </c>
      <c r="O796" t="s">
        <v>155</v>
      </c>
      <c r="P796" t="s">
        <v>6</v>
      </c>
    </row>
    <row r="797" spans="1:16" x14ac:dyDescent="0.25">
      <c r="A797" s="88" t="s">
        <v>117</v>
      </c>
      <c r="B797" s="88" t="s">
        <v>1146</v>
      </c>
      <c r="C797" s="89">
        <v>44565</v>
      </c>
      <c r="D797" t="s">
        <v>4556</v>
      </c>
      <c r="E797" t="s">
        <v>4000</v>
      </c>
      <c r="F797" t="s">
        <v>4559</v>
      </c>
      <c r="G797" t="s">
        <v>4558</v>
      </c>
      <c r="H797" t="s">
        <v>386</v>
      </c>
      <c r="I797" t="s">
        <v>386</v>
      </c>
      <c r="J797" t="s">
        <v>385</v>
      </c>
      <c r="K797" t="s">
        <v>385</v>
      </c>
      <c r="L797" t="s">
        <v>403</v>
      </c>
      <c r="M797" t="s">
        <v>403</v>
      </c>
      <c r="N797" t="s">
        <v>239</v>
      </c>
      <c r="O797" t="s">
        <v>154</v>
      </c>
      <c r="P797" t="s">
        <v>3985</v>
      </c>
    </row>
    <row r="798" spans="1:16" x14ac:dyDescent="0.25">
      <c r="A798" s="88" t="s">
        <v>117</v>
      </c>
      <c r="B798" s="88" t="s">
        <v>1146</v>
      </c>
      <c r="C798" s="89">
        <v>44537</v>
      </c>
      <c r="D798" t="s">
        <v>4561</v>
      </c>
      <c r="E798" t="s">
        <v>2460</v>
      </c>
      <c r="F798" t="s">
        <v>3878</v>
      </c>
      <c r="G798" t="s">
        <v>4562</v>
      </c>
      <c r="H798" t="s">
        <v>774</v>
      </c>
      <c r="I798" t="s">
        <v>538</v>
      </c>
      <c r="J798" t="s">
        <v>2551</v>
      </c>
      <c r="K798" t="s">
        <v>1036</v>
      </c>
      <c r="L798" t="s">
        <v>405</v>
      </c>
      <c r="M798" t="s">
        <v>404</v>
      </c>
      <c r="N798" t="s">
        <v>474</v>
      </c>
      <c r="O798" t="s">
        <v>154</v>
      </c>
      <c r="P798" t="s">
        <v>6</v>
      </c>
    </row>
    <row r="799" spans="1:16" x14ac:dyDescent="0.25">
      <c r="A799" s="88" t="s">
        <v>117</v>
      </c>
      <c r="B799" s="88" t="s">
        <v>25</v>
      </c>
      <c r="C799" s="89"/>
      <c r="D799" t="s">
        <v>4564</v>
      </c>
      <c r="F799" t="s">
        <v>679</v>
      </c>
      <c r="G799" t="s">
        <v>4565</v>
      </c>
      <c r="H799" t="s">
        <v>632</v>
      </c>
      <c r="I799" t="s">
        <v>232</v>
      </c>
      <c r="N799" t="s">
        <v>4566</v>
      </c>
      <c r="O799" t="s">
        <v>154</v>
      </c>
      <c r="P799" t="s">
        <v>6</v>
      </c>
    </row>
    <row r="800" spans="1:16" x14ac:dyDescent="0.25">
      <c r="A800" s="88" t="s">
        <v>117</v>
      </c>
      <c r="B800" s="88" t="s">
        <v>1146</v>
      </c>
      <c r="C800" s="89">
        <v>44600</v>
      </c>
      <c r="D800" t="s">
        <v>4568</v>
      </c>
      <c r="E800" t="s">
        <v>2770</v>
      </c>
      <c r="F800" t="s">
        <v>1244</v>
      </c>
      <c r="G800" t="s">
        <v>4569</v>
      </c>
      <c r="H800" t="s">
        <v>539</v>
      </c>
      <c r="I800" t="s">
        <v>539</v>
      </c>
      <c r="J800" t="s">
        <v>632</v>
      </c>
      <c r="K800" t="s">
        <v>632</v>
      </c>
      <c r="L800" t="s">
        <v>1777</v>
      </c>
      <c r="M800" t="s">
        <v>531</v>
      </c>
      <c r="N800" t="s">
        <v>239</v>
      </c>
      <c r="O800" t="s">
        <v>155</v>
      </c>
      <c r="P800" t="s">
        <v>3985</v>
      </c>
    </row>
    <row r="801" spans="1:16" x14ac:dyDescent="0.25">
      <c r="A801" s="88" t="s">
        <v>118</v>
      </c>
      <c r="B801" s="88" t="s">
        <v>127</v>
      </c>
      <c r="C801" s="89">
        <v>44565</v>
      </c>
      <c r="D801" t="s">
        <v>4571</v>
      </c>
      <c r="E801" t="s">
        <v>4479</v>
      </c>
      <c r="F801" t="s">
        <v>4657</v>
      </c>
      <c r="G801" t="s">
        <v>4646</v>
      </c>
      <c r="H801" t="s">
        <v>4572</v>
      </c>
      <c r="J801" t="s">
        <v>4573</v>
      </c>
      <c r="L801" t="s">
        <v>4574</v>
      </c>
      <c r="N801" t="s">
        <v>239</v>
      </c>
      <c r="O801" t="s">
        <v>153</v>
      </c>
      <c r="P801" t="s">
        <v>28</v>
      </c>
    </row>
    <row r="802" spans="1:16" x14ac:dyDescent="0.25">
      <c r="A802" s="88" t="s">
        <v>118</v>
      </c>
      <c r="B802" s="88" t="s">
        <v>127</v>
      </c>
      <c r="C802" s="89"/>
      <c r="D802" t="s">
        <v>4576</v>
      </c>
      <c r="E802" t="s">
        <v>4257</v>
      </c>
      <c r="F802" t="s">
        <v>4227</v>
      </c>
      <c r="G802" t="s">
        <v>4604</v>
      </c>
      <c r="H802" t="s">
        <v>872</v>
      </c>
      <c r="J802" t="s">
        <v>1739</v>
      </c>
      <c r="L802" t="s">
        <v>1547</v>
      </c>
      <c r="N802" t="s">
        <v>239</v>
      </c>
      <c r="O802" t="s">
        <v>153</v>
      </c>
      <c r="P802" t="s">
        <v>39</v>
      </c>
    </row>
    <row r="803" spans="1:16" x14ac:dyDescent="0.25">
      <c r="A803" s="88" t="s">
        <v>117</v>
      </c>
      <c r="B803" s="88" t="s">
        <v>25</v>
      </c>
      <c r="C803" s="89">
        <v>44621</v>
      </c>
      <c r="D803" t="s">
        <v>4582</v>
      </c>
      <c r="E803" t="s">
        <v>4590</v>
      </c>
      <c r="F803" t="s">
        <v>4200</v>
      </c>
      <c r="G803" t="s">
        <v>4589</v>
      </c>
      <c r="H803" t="s">
        <v>2902</v>
      </c>
      <c r="I803" t="s">
        <v>4370</v>
      </c>
      <c r="J803" t="s">
        <v>4585</v>
      </c>
      <c r="K803" t="s">
        <v>4586</v>
      </c>
      <c r="L803" t="s">
        <v>4587</v>
      </c>
      <c r="M803" t="s">
        <v>4588</v>
      </c>
      <c r="N803" t="s">
        <v>535</v>
      </c>
      <c r="O803" t="s">
        <v>153</v>
      </c>
      <c r="P803" t="s">
        <v>28</v>
      </c>
    </row>
    <row r="804" spans="1:16" x14ac:dyDescent="0.25">
      <c r="A804" s="88" t="s">
        <v>117</v>
      </c>
      <c r="B804" s="88" t="s">
        <v>1146</v>
      </c>
      <c r="C804" s="89">
        <v>44586</v>
      </c>
      <c r="D804" t="s">
        <v>4594</v>
      </c>
      <c r="E804" t="s">
        <v>4067</v>
      </c>
      <c r="F804" t="s">
        <v>3877</v>
      </c>
      <c r="G804" t="s">
        <v>4602</v>
      </c>
      <c r="H804" t="s">
        <v>2551</v>
      </c>
      <c r="I804" t="s">
        <v>1036</v>
      </c>
      <c r="J804" t="s">
        <v>1103</v>
      </c>
      <c r="K804" t="s">
        <v>543</v>
      </c>
      <c r="L804" t="s">
        <v>405</v>
      </c>
      <c r="M804" t="s">
        <v>404</v>
      </c>
      <c r="N804" t="s">
        <v>474</v>
      </c>
      <c r="O804" t="s">
        <v>154</v>
      </c>
      <c r="P804" t="s">
        <v>6</v>
      </c>
    </row>
    <row r="805" spans="1:16" x14ac:dyDescent="0.25">
      <c r="A805" s="88" t="s">
        <v>117</v>
      </c>
      <c r="B805" s="88" t="s">
        <v>1146</v>
      </c>
      <c r="C805" s="89">
        <v>44579</v>
      </c>
      <c r="D805" t="s">
        <v>4695</v>
      </c>
      <c r="E805" t="s">
        <v>2040</v>
      </c>
      <c r="F805" t="s">
        <v>3878</v>
      </c>
      <c r="G805" t="s">
        <v>3788</v>
      </c>
      <c r="H805" t="s">
        <v>237</v>
      </c>
      <c r="I805" t="s">
        <v>4665</v>
      </c>
      <c r="J805" t="s">
        <v>475</v>
      </c>
      <c r="K805" t="s">
        <v>475</v>
      </c>
      <c r="L805" t="s">
        <v>2834</v>
      </c>
      <c r="M805" t="s">
        <v>2834</v>
      </c>
      <c r="N805" t="s">
        <v>239</v>
      </c>
      <c r="O805" t="s">
        <v>153</v>
      </c>
      <c r="P805" t="s">
        <v>39</v>
      </c>
    </row>
    <row r="806" spans="1:16" x14ac:dyDescent="0.25">
      <c r="A806" s="88" t="s">
        <v>117</v>
      </c>
      <c r="B806" s="88" t="s">
        <v>267</v>
      </c>
      <c r="C806" s="89">
        <v>44635</v>
      </c>
      <c r="D806" t="s">
        <v>4605</v>
      </c>
      <c r="E806" t="s">
        <v>4771</v>
      </c>
      <c r="F806" t="s">
        <v>4474</v>
      </c>
      <c r="G806" t="s">
        <v>4606</v>
      </c>
      <c r="H806" t="s">
        <v>1749</v>
      </c>
      <c r="I806" t="s">
        <v>404</v>
      </c>
      <c r="J806" t="s">
        <v>1200</v>
      </c>
      <c r="K806" t="s">
        <v>1201</v>
      </c>
      <c r="L806" t="s">
        <v>403</v>
      </c>
      <c r="M806" t="s">
        <v>226</v>
      </c>
      <c r="N806" t="s">
        <v>474</v>
      </c>
      <c r="O806" t="s">
        <v>154</v>
      </c>
      <c r="P806" t="s">
        <v>6</v>
      </c>
    </row>
    <row r="807" spans="1:16" x14ac:dyDescent="0.25">
      <c r="A807" s="88" t="s">
        <v>117</v>
      </c>
      <c r="B807" s="88" t="s">
        <v>25</v>
      </c>
      <c r="C807" s="89">
        <v>44656</v>
      </c>
      <c r="D807" t="s">
        <v>4609</v>
      </c>
      <c r="E807" t="s">
        <v>4610</v>
      </c>
      <c r="F807" t="s">
        <v>1627</v>
      </c>
      <c r="G807" t="s">
        <v>228</v>
      </c>
      <c r="H807" t="s">
        <v>475</v>
      </c>
      <c r="I807" t="s">
        <v>228</v>
      </c>
      <c r="N807" t="s">
        <v>788</v>
      </c>
      <c r="O807" t="s">
        <v>153</v>
      </c>
      <c r="P807" t="s">
        <v>6</v>
      </c>
    </row>
    <row r="808" spans="1:16" x14ac:dyDescent="0.25">
      <c r="A808" s="88" t="s">
        <v>117</v>
      </c>
      <c r="B808" s="88" t="s">
        <v>25</v>
      </c>
      <c r="C808" s="89"/>
      <c r="D808" t="s">
        <v>4612</v>
      </c>
      <c r="E808" t="s">
        <v>1173</v>
      </c>
      <c r="F808" t="s">
        <v>467</v>
      </c>
      <c r="G808" t="s">
        <v>4650</v>
      </c>
      <c r="H808" t="s">
        <v>1370</v>
      </c>
      <c r="I808" t="s">
        <v>4613</v>
      </c>
      <c r="N808" t="s">
        <v>488</v>
      </c>
      <c r="O808" t="s">
        <v>153</v>
      </c>
      <c r="P808" t="s">
        <v>6</v>
      </c>
    </row>
    <row r="809" spans="1:16" x14ac:dyDescent="0.25">
      <c r="A809" s="88" t="s">
        <v>117</v>
      </c>
      <c r="B809" s="88" t="s">
        <v>25</v>
      </c>
      <c r="C809" s="89">
        <v>44621</v>
      </c>
      <c r="D809" t="s">
        <v>4617</v>
      </c>
      <c r="E809" t="s">
        <v>17</v>
      </c>
      <c r="F809" t="s">
        <v>258</v>
      </c>
      <c r="G809" t="s">
        <v>4708</v>
      </c>
      <c r="H809" t="s">
        <v>475</v>
      </c>
      <c r="I809" t="s">
        <v>228</v>
      </c>
      <c r="J809" t="s">
        <v>4614</v>
      </c>
      <c r="K809" t="s">
        <v>4615</v>
      </c>
      <c r="N809" t="s">
        <v>535</v>
      </c>
      <c r="O809" t="s">
        <v>153</v>
      </c>
      <c r="P809" t="s">
        <v>28</v>
      </c>
    </row>
    <row r="810" spans="1:16" x14ac:dyDescent="0.25">
      <c r="A810" s="88" t="s">
        <v>118</v>
      </c>
      <c r="B810" s="88" t="s">
        <v>1146</v>
      </c>
      <c r="C810" s="89">
        <v>44579</v>
      </c>
      <c r="D810" t="s">
        <v>4618</v>
      </c>
      <c r="E810" t="s">
        <v>4620</v>
      </c>
      <c r="F810" t="s">
        <v>3877</v>
      </c>
      <c r="G810" t="s">
        <v>4648</v>
      </c>
      <c r="H810" t="s">
        <v>633</v>
      </c>
      <c r="I810" t="s">
        <v>633</v>
      </c>
      <c r="J810" t="s">
        <v>4649</v>
      </c>
      <c r="K810" t="s">
        <v>4615</v>
      </c>
      <c r="L810" t="s">
        <v>386</v>
      </c>
      <c r="M810" t="s">
        <v>386</v>
      </c>
      <c r="N810" t="s">
        <v>239</v>
      </c>
      <c r="O810" t="s">
        <v>155</v>
      </c>
      <c r="P810" t="s">
        <v>18</v>
      </c>
    </row>
    <row r="811" spans="1:16" x14ac:dyDescent="0.25">
      <c r="A811" s="88" t="s">
        <v>117</v>
      </c>
      <c r="B811" s="88" t="s">
        <v>25</v>
      </c>
      <c r="C811" s="89">
        <v>44621</v>
      </c>
      <c r="D811" t="s">
        <v>4622</v>
      </c>
      <c r="E811" t="s">
        <v>383</v>
      </c>
      <c r="F811" t="s">
        <v>1627</v>
      </c>
      <c r="G811" t="s">
        <v>2769</v>
      </c>
      <c r="H811" t="s">
        <v>386</v>
      </c>
      <c r="I811" t="s">
        <v>228</v>
      </c>
      <c r="J811" t="s">
        <v>1749</v>
      </c>
      <c r="K811" t="s">
        <v>404</v>
      </c>
      <c r="N811" t="s">
        <v>1729</v>
      </c>
      <c r="O811" t="s">
        <v>154</v>
      </c>
      <c r="P811" t="s">
        <v>6</v>
      </c>
    </row>
    <row r="812" spans="1:16" x14ac:dyDescent="0.25">
      <c r="A812" s="88" t="s">
        <v>117</v>
      </c>
      <c r="B812" s="88" t="s">
        <v>127</v>
      </c>
      <c r="C812" s="89">
        <v>44635</v>
      </c>
      <c r="D812" t="s">
        <v>4625</v>
      </c>
      <c r="E812" t="s">
        <v>3952</v>
      </c>
      <c r="F812" t="s">
        <v>4019</v>
      </c>
      <c r="G812" t="s">
        <v>4629</v>
      </c>
      <c r="H812" t="s">
        <v>4021</v>
      </c>
      <c r="I812" t="s">
        <v>4626</v>
      </c>
      <c r="J812" t="s">
        <v>2407</v>
      </c>
      <c r="K812" t="s">
        <v>4627</v>
      </c>
      <c r="L812" t="s">
        <v>4628</v>
      </c>
      <c r="M812" t="s">
        <v>228</v>
      </c>
      <c r="N812" t="s">
        <v>474</v>
      </c>
      <c r="O812" t="s">
        <v>154</v>
      </c>
      <c r="P812" t="s">
        <v>6</v>
      </c>
    </row>
    <row r="813" spans="1:16" x14ac:dyDescent="0.25">
      <c r="A813" s="88" t="s">
        <v>117</v>
      </c>
      <c r="B813" s="88" t="s">
        <v>25</v>
      </c>
      <c r="C813" s="89">
        <v>44649</v>
      </c>
      <c r="D813" t="s">
        <v>4639</v>
      </c>
      <c r="E813" t="s">
        <v>4633</v>
      </c>
      <c r="F813" t="s">
        <v>4199</v>
      </c>
      <c r="G813" t="s">
        <v>4632</v>
      </c>
      <c r="H813" t="s">
        <v>475</v>
      </c>
      <c r="I813" t="s">
        <v>228</v>
      </c>
      <c r="J813" t="s">
        <v>476</v>
      </c>
      <c r="K813" t="s">
        <v>4631</v>
      </c>
      <c r="N813" t="s">
        <v>3085</v>
      </c>
      <c r="O813" t="s">
        <v>153</v>
      </c>
      <c r="P813" t="s">
        <v>6</v>
      </c>
    </row>
    <row r="814" spans="1:16" x14ac:dyDescent="0.25">
      <c r="A814" s="88" t="s">
        <v>117</v>
      </c>
      <c r="B814" s="88" t="s">
        <v>25</v>
      </c>
      <c r="C814" s="89">
        <v>44572</v>
      </c>
      <c r="D814" t="s">
        <v>4635</v>
      </c>
      <c r="E814" t="s">
        <v>4637</v>
      </c>
      <c r="F814" t="s">
        <v>425</v>
      </c>
      <c r="G814" t="s">
        <v>4636</v>
      </c>
      <c r="H814" t="s">
        <v>1248</v>
      </c>
      <c r="I814" t="s">
        <v>160</v>
      </c>
      <c r="J814" t="s">
        <v>1248</v>
      </c>
      <c r="K814" t="s">
        <v>160</v>
      </c>
      <c r="L814" t="s">
        <v>476</v>
      </c>
      <c r="M814" t="s">
        <v>3082</v>
      </c>
      <c r="N814" t="s">
        <v>3610</v>
      </c>
      <c r="O814" t="s">
        <v>155</v>
      </c>
      <c r="P814" t="s">
        <v>6</v>
      </c>
    </row>
    <row r="815" spans="1:16" x14ac:dyDescent="0.25">
      <c r="A815" s="88" t="s">
        <v>117</v>
      </c>
      <c r="B815" s="88" t="s">
        <v>25</v>
      </c>
      <c r="C815" s="89">
        <v>44684</v>
      </c>
      <c r="D815" t="s">
        <v>4641</v>
      </c>
      <c r="E815" t="s">
        <v>3770</v>
      </c>
      <c r="F815" t="s">
        <v>679</v>
      </c>
      <c r="G815" t="s">
        <v>4777</v>
      </c>
      <c r="H815" t="s">
        <v>386</v>
      </c>
      <c r="I815" t="s">
        <v>228</v>
      </c>
      <c r="J815" t="s">
        <v>3142</v>
      </c>
      <c r="K815" t="s">
        <v>4613</v>
      </c>
      <c r="L815" t="s">
        <v>403</v>
      </c>
      <c r="M815" t="s">
        <v>4776</v>
      </c>
      <c r="N815" t="s">
        <v>3610</v>
      </c>
      <c r="O815" t="s">
        <v>154</v>
      </c>
      <c r="P815" t="s">
        <v>6</v>
      </c>
    </row>
    <row r="816" spans="1:16" x14ac:dyDescent="0.25">
      <c r="A816" s="88" t="s">
        <v>117</v>
      </c>
      <c r="B816" s="88" t="s">
        <v>25</v>
      </c>
      <c r="C816" s="89">
        <v>44656</v>
      </c>
      <c r="D816" t="s">
        <v>4643</v>
      </c>
      <c r="E816" t="s">
        <v>4644</v>
      </c>
      <c r="F816" t="s">
        <v>69</v>
      </c>
      <c r="G816" t="s">
        <v>2114</v>
      </c>
      <c r="H816" t="s">
        <v>3551</v>
      </c>
      <c r="I816" t="s">
        <v>4645</v>
      </c>
      <c r="N816" t="s">
        <v>788</v>
      </c>
      <c r="O816" t="s">
        <v>154</v>
      </c>
      <c r="P816" t="s">
        <v>6</v>
      </c>
    </row>
    <row r="817" spans="1:16" x14ac:dyDescent="0.25">
      <c r="A817" s="88" t="s">
        <v>118</v>
      </c>
      <c r="B817" s="88" t="s">
        <v>25</v>
      </c>
      <c r="C817" s="89"/>
      <c r="D817" t="s">
        <v>4658</v>
      </c>
      <c r="E817" t="s">
        <v>36</v>
      </c>
      <c r="F817" t="s">
        <v>3333</v>
      </c>
      <c r="G817" t="s">
        <v>4660</v>
      </c>
      <c r="H817" t="s">
        <v>1248</v>
      </c>
      <c r="I817" t="s">
        <v>4659</v>
      </c>
      <c r="J817" t="s">
        <v>1749</v>
      </c>
      <c r="K817" t="s">
        <v>608</v>
      </c>
      <c r="N817" t="s">
        <v>894</v>
      </c>
      <c r="O817" t="s">
        <v>154</v>
      </c>
      <c r="P817" t="s">
        <v>6</v>
      </c>
    </row>
    <row r="818" spans="1:16" x14ac:dyDescent="0.25">
      <c r="A818" s="88" t="s">
        <v>118</v>
      </c>
      <c r="B818" s="88" t="s">
        <v>25</v>
      </c>
      <c r="C818" s="88" t="s">
        <v>2366</v>
      </c>
      <c r="D818" t="s">
        <v>4661</v>
      </c>
      <c r="E818" t="s">
        <v>36</v>
      </c>
      <c r="F818" t="s">
        <v>3680</v>
      </c>
      <c r="G818" t="s">
        <v>4662</v>
      </c>
      <c r="H818" t="s">
        <v>235</v>
      </c>
      <c r="I818" t="s">
        <v>234</v>
      </c>
      <c r="J818" t="s">
        <v>709</v>
      </c>
      <c r="K818" t="s">
        <v>145</v>
      </c>
      <c r="N818" t="s">
        <v>4170</v>
      </c>
      <c r="O818" t="s">
        <v>154</v>
      </c>
      <c r="P818" t="s">
        <v>5070</v>
      </c>
    </row>
    <row r="819" spans="1:16" x14ac:dyDescent="0.25">
      <c r="A819" s="88" t="s">
        <v>117</v>
      </c>
      <c r="B819" s="88" t="s">
        <v>1146</v>
      </c>
      <c r="C819" s="89">
        <v>44678</v>
      </c>
      <c r="D819" t="s">
        <v>4668</v>
      </c>
      <c r="E819" t="s">
        <v>4489</v>
      </c>
      <c r="F819" t="s">
        <v>3834</v>
      </c>
      <c r="G819" t="s">
        <v>776</v>
      </c>
      <c r="H819" t="s">
        <v>4487</v>
      </c>
      <c r="I819" t="s">
        <v>4488</v>
      </c>
      <c r="J819" t="s">
        <v>4499</v>
      </c>
      <c r="K819" t="s">
        <v>4488</v>
      </c>
      <c r="N819" t="s">
        <v>239</v>
      </c>
      <c r="O819" t="s">
        <v>155</v>
      </c>
      <c r="P819" t="s">
        <v>3985</v>
      </c>
    </row>
    <row r="820" spans="1:16" x14ac:dyDescent="0.25">
      <c r="A820" s="88" t="s">
        <v>117</v>
      </c>
      <c r="B820" s="88" t="s">
        <v>1146</v>
      </c>
      <c r="C820" s="89"/>
      <c r="D820" t="s">
        <v>4673</v>
      </c>
      <c r="E820" t="s">
        <v>4489</v>
      </c>
      <c r="F820" t="s">
        <v>3834</v>
      </c>
      <c r="G820" t="s">
        <v>4678</v>
      </c>
      <c r="H820" t="s">
        <v>4675</v>
      </c>
      <c r="I820" t="s">
        <v>4676</v>
      </c>
      <c r="J820" t="s">
        <v>4021</v>
      </c>
      <c r="K820" t="s">
        <v>4677</v>
      </c>
      <c r="L820" t="s">
        <v>386</v>
      </c>
      <c r="M820" t="s">
        <v>386</v>
      </c>
      <c r="N820" t="s">
        <v>239</v>
      </c>
      <c r="O820" t="s">
        <v>155</v>
      </c>
      <c r="P820" t="s">
        <v>6</v>
      </c>
    </row>
    <row r="821" spans="1:16" x14ac:dyDescent="0.25">
      <c r="A821" s="88" t="s">
        <v>117</v>
      </c>
      <c r="B821" s="88" t="s">
        <v>1146</v>
      </c>
      <c r="C821" s="89">
        <v>44642</v>
      </c>
      <c r="D821" t="s">
        <v>4683</v>
      </c>
      <c r="E821" t="s">
        <v>3841</v>
      </c>
      <c r="F821" t="s">
        <v>3855</v>
      </c>
      <c r="G821" t="s">
        <v>4681</v>
      </c>
      <c r="H821" t="s">
        <v>4681</v>
      </c>
      <c r="I821" t="s">
        <v>4682</v>
      </c>
      <c r="N821" t="s">
        <v>239</v>
      </c>
      <c r="O821" t="s">
        <v>1028</v>
      </c>
      <c r="P821" t="s">
        <v>88</v>
      </c>
    </row>
    <row r="822" spans="1:16" x14ac:dyDescent="0.25">
      <c r="A822" s="88" t="s">
        <v>117</v>
      </c>
      <c r="B822" s="88" t="s">
        <v>1146</v>
      </c>
      <c r="C822" s="89">
        <v>44642</v>
      </c>
      <c r="D822" t="s">
        <v>4684</v>
      </c>
      <c r="E822" t="s">
        <v>4135</v>
      </c>
      <c r="F822" t="s">
        <v>4559</v>
      </c>
      <c r="G822" t="s">
        <v>4686</v>
      </c>
      <c r="H822" t="s">
        <v>4686</v>
      </c>
      <c r="I822" t="s">
        <v>4687</v>
      </c>
      <c r="N822" t="s">
        <v>239</v>
      </c>
      <c r="O822" t="s">
        <v>154</v>
      </c>
      <c r="P822" t="s">
        <v>4948</v>
      </c>
    </row>
    <row r="823" spans="1:16" x14ac:dyDescent="0.25">
      <c r="A823" s="88" t="s">
        <v>117</v>
      </c>
      <c r="B823" s="88" t="s">
        <v>1146</v>
      </c>
      <c r="C823" s="89">
        <v>44656</v>
      </c>
      <c r="D823" t="s">
        <v>4694</v>
      </c>
      <c r="E823" t="s">
        <v>4692</v>
      </c>
      <c r="F823" t="s">
        <v>1244</v>
      </c>
      <c r="G823" t="s">
        <v>4691</v>
      </c>
      <c r="H823" t="s">
        <v>1556</v>
      </c>
      <c r="I823" t="s">
        <v>4688</v>
      </c>
      <c r="J823" t="s">
        <v>1568</v>
      </c>
      <c r="K823" t="s">
        <v>4689</v>
      </c>
      <c r="L823" t="s">
        <v>1084</v>
      </c>
      <c r="M823" t="s">
        <v>4690</v>
      </c>
      <c r="N823" t="s">
        <v>239</v>
      </c>
      <c r="O823" t="s">
        <v>155</v>
      </c>
      <c r="P823" t="s">
        <v>39</v>
      </c>
    </row>
    <row r="824" spans="1:16" x14ac:dyDescent="0.25">
      <c r="A824" s="88" t="s">
        <v>118</v>
      </c>
      <c r="B824" s="88" t="s">
        <v>127</v>
      </c>
      <c r="C824" s="88" t="s">
        <v>2366</v>
      </c>
      <c r="D824" t="s">
        <v>4696</v>
      </c>
      <c r="E824" t="s">
        <v>4697</v>
      </c>
      <c r="F824" t="s">
        <v>2928</v>
      </c>
      <c r="G824" t="s">
        <v>4790</v>
      </c>
      <c r="H824" t="s">
        <v>633</v>
      </c>
      <c r="N824" t="s">
        <v>239</v>
      </c>
      <c r="O824" t="s">
        <v>154</v>
      </c>
      <c r="P824" t="s">
        <v>18</v>
      </c>
    </row>
    <row r="825" spans="1:16" x14ac:dyDescent="0.25">
      <c r="A825" s="88" t="s">
        <v>117</v>
      </c>
      <c r="B825" s="88" t="s">
        <v>127</v>
      </c>
      <c r="C825" s="88" t="s">
        <v>2366</v>
      </c>
      <c r="D825" t="s">
        <v>4699</v>
      </c>
      <c r="E825" t="s">
        <v>2792</v>
      </c>
      <c r="F825" t="s">
        <v>3745</v>
      </c>
      <c r="G825" t="s">
        <v>4712</v>
      </c>
      <c r="H825" t="s">
        <v>476</v>
      </c>
      <c r="I825" t="s">
        <v>4709</v>
      </c>
      <c r="J825" t="s">
        <v>4710</v>
      </c>
      <c r="K825" t="s">
        <v>4711</v>
      </c>
      <c r="L825" t="s">
        <v>1273</v>
      </c>
      <c r="M825" t="s">
        <v>4478</v>
      </c>
      <c r="N825" t="s">
        <v>474</v>
      </c>
      <c r="O825" t="s">
        <v>153</v>
      </c>
      <c r="P825" t="s">
        <v>28</v>
      </c>
    </row>
    <row r="826" spans="1:16" x14ac:dyDescent="0.25">
      <c r="A826" s="88" t="s">
        <v>117</v>
      </c>
      <c r="B826" s="88" t="s">
        <v>25</v>
      </c>
      <c r="C826" s="88" t="s">
        <v>2366</v>
      </c>
      <c r="D826" t="s">
        <v>4703</v>
      </c>
      <c r="E826" t="s">
        <v>3362</v>
      </c>
      <c r="F826" t="s">
        <v>1831</v>
      </c>
      <c r="G826" t="s">
        <v>4706</v>
      </c>
      <c r="H826" t="s">
        <v>998</v>
      </c>
      <c r="I826" t="s">
        <v>4704</v>
      </c>
      <c r="J826" t="s">
        <v>385</v>
      </c>
      <c r="K826" t="s">
        <v>4370</v>
      </c>
      <c r="L826" t="s">
        <v>4705</v>
      </c>
      <c r="M826" t="s">
        <v>4484</v>
      </c>
      <c r="N826" t="s">
        <v>3610</v>
      </c>
      <c r="O826" t="s">
        <v>154</v>
      </c>
      <c r="P826" t="s">
        <v>6</v>
      </c>
    </row>
    <row r="827" spans="1:16" x14ac:dyDescent="0.25">
      <c r="A827" s="88" t="s">
        <v>118</v>
      </c>
      <c r="B827" s="88" t="s">
        <v>25</v>
      </c>
      <c r="C827" s="88" t="s">
        <v>2366</v>
      </c>
      <c r="D827" t="s">
        <v>4713</v>
      </c>
      <c r="E827" t="s">
        <v>4332</v>
      </c>
      <c r="F827" t="s">
        <v>3136</v>
      </c>
      <c r="G827" t="s">
        <v>4822</v>
      </c>
      <c r="H827" t="s">
        <v>527</v>
      </c>
      <c r="I827" t="s">
        <v>225</v>
      </c>
      <c r="J827" t="s">
        <v>403</v>
      </c>
      <c r="K827" t="s">
        <v>226</v>
      </c>
      <c r="L827" t="s">
        <v>4628</v>
      </c>
      <c r="M827" t="s">
        <v>228</v>
      </c>
      <c r="N827" t="s">
        <v>4716</v>
      </c>
      <c r="O827" t="s">
        <v>154</v>
      </c>
      <c r="P827" t="s">
        <v>18</v>
      </c>
    </row>
    <row r="828" spans="1:16" x14ac:dyDescent="0.25">
      <c r="A828" s="88" t="s">
        <v>118</v>
      </c>
      <c r="B828" s="88" t="s">
        <v>25</v>
      </c>
      <c r="C828" s="88" t="s">
        <v>2366</v>
      </c>
      <c r="D828" t="s">
        <v>4782</v>
      </c>
      <c r="E828" t="s">
        <v>4332</v>
      </c>
      <c r="F828" t="s">
        <v>258</v>
      </c>
      <c r="G828" t="s">
        <v>4784</v>
      </c>
      <c r="H828" t="s">
        <v>386</v>
      </c>
      <c r="N828" t="s">
        <v>4719</v>
      </c>
      <c r="O828" t="s">
        <v>154</v>
      </c>
      <c r="P828" t="s">
        <v>4948</v>
      </c>
    </row>
    <row r="829" spans="1:16" x14ac:dyDescent="0.25">
      <c r="A829" s="88" t="s">
        <v>117</v>
      </c>
      <c r="B829" s="88" t="s">
        <v>1146</v>
      </c>
      <c r="D829" t="s">
        <v>4727</v>
      </c>
      <c r="E829" t="s">
        <v>4728</v>
      </c>
      <c r="F829" t="s">
        <v>1244</v>
      </c>
      <c r="G829" t="s">
        <v>4722</v>
      </c>
      <c r="H829" t="s">
        <v>237</v>
      </c>
      <c r="I829" t="s">
        <v>226</v>
      </c>
      <c r="J829" t="s">
        <v>1749</v>
      </c>
      <c r="K829" t="s">
        <v>404</v>
      </c>
      <c r="L829" t="s">
        <v>527</v>
      </c>
      <c r="M829" t="s">
        <v>225</v>
      </c>
      <c r="N829" t="s">
        <v>474</v>
      </c>
      <c r="O829" t="s">
        <v>155</v>
      </c>
      <c r="P829" t="s">
        <v>6</v>
      </c>
    </row>
    <row r="830" spans="1:16" x14ac:dyDescent="0.25">
      <c r="A830" s="88" t="s">
        <v>118</v>
      </c>
      <c r="B830" s="88" t="s">
        <v>25</v>
      </c>
      <c r="D830" t="s">
        <v>4731</v>
      </c>
      <c r="E830" t="s">
        <v>1885</v>
      </c>
      <c r="F830" t="s">
        <v>1310</v>
      </c>
      <c r="G830" t="s">
        <v>4732</v>
      </c>
      <c r="H830" t="s">
        <v>403</v>
      </c>
      <c r="J830" t="s">
        <v>527</v>
      </c>
      <c r="L830" t="s">
        <v>632</v>
      </c>
      <c r="N830" t="s">
        <v>474</v>
      </c>
      <c r="O830" t="s">
        <v>154</v>
      </c>
      <c r="P830" t="s">
        <v>1436</v>
      </c>
    </row>
    <row r="831" spans="1:16" x14ac:dyDescent="0.25">
      <c r="A831" s="88" t="s">
        <v>118</v>
      </c>
      <c r="B831" s="88" t="s">
        <v>25</v>
      </c>
      <c r="C831" s="89"/>
      <c r="D831" t="s">
        <v>4733</v>
      </c>
      <c r="E831" t="s">
        <v>2504</v>
      </c>
      <c r="F831" t="s">
        <v>1310</v>
      </c>
      <c r="G831" t="s">
        <v>3686</v>
      </c>
      <c r="H831" t="s">
        <v>1450</v>
      </c>
      <c r="J831" t="s">
        <v>475</v>
      </c>
      <c r="N831" t="s">
        <v>474</v>
      </c>
      <c r="O831" t="s">
        <v>1028</v>
      </c>
      <c r="P831" t="s">
        <v>1436</v>
      </c>
    </row>
    <row r="832" spans="1:16" x14ac:dyDescent="0.25">
      <c r="A832" s="88" t="s">
        <v>118</v>
      </c>
      <c r="B832" s="88" t="s">
        <v>25</v>
      </c>
      <c r="D832" t="s">
        <v>4734</v>
      </c>
      <c r="E832" t="s">
        <v>1885</v>
      </c>
      <c r="F832" t="s">
        <v>1310</v>
      </c>
      <c r="G832" t="s">
        <v>4735</v>
      </c>
      <c r="H832" t="s">
        <v>403</v>
      </c>
      <c r="J832" t="s">
        <v>2065</v>
      </c>
      <c r="L832" t="s">
        <v>3816</v>
      </c>
      <c r="N832" t="s">
        <v>474</v>
      </c>
      <c r="O832" t="s">
        <v>154</v>
      </c>
      <c r="P832" t="s">
        <v>1436</v>
      </c>
    </row>
    <row r="833" spans="1:16" x14ac:dyDescent="0.25">
      <c r="A833" s="88" t="s">
        <v>117</v>
      </c>
      <c r="B833" s="88" t="s">
        <v>1146</v>
      </c>
      <c r="C833" s="89">
        <v>44684</v>
      </c>
      <c r="D833" t="s">
        <v>4741</v>
      </c>
      <c r="E833" t="s">
        <v>3873</v>
      </c>
      <c r="F833" t="s">
        <v>3877</v>
      </c>
      <c r="G833" t="s">
        <v>4744</v>
      </c>
      <c r="H833" t="s">
        <v>386</v>
      </c>
      <c r="I833" t="s">
        <v>386</v>
      </c>
      <c r="J833" t="s">
        <v>4742</v>
      </c>
      <c r="K833" t="s">
        <v>4665</v>
      </c>
      <c r="L833" t="s">
        <v>4743</v>
      </c>
      <c r="M833" t="s">
        <v>4426</v>
      </c>
      <c r="N833" t="s">
        <v>239</v>
      </c>
      <c r="O833" t="s">
        <v>154</v>
      </c>
      <c r="P833" t="s">
        <v>6</v>
      </c>
    </row>
    <row r="834" spans="1:16" x14ac:dyDescent="0.25">
      <c r="A834" s="88" t="s">
        <v>117</v>
      </c>
      <c r="B834" s="88" t="s">
        <v>1146</v>
      </c>
      <c r="C834" s="89" t="s">
        <v>2366</v>
      </c>
      <c r="D834" t="s">
        <v>4746</v>
      </c>
      <c r="E834" t="s">
        <v>4000</v>
      </c>
      <c r="F834" t="s">
        <v>3878</v>
      </c>
      <c r="G834" t="s">
        <v>4749</v>
      </c>
      <c r="H834" t="s">
        <v>386</v>
      </c>
      <c r="I834" t="s">
        <v>386</v>
      </c>
      <c r="J834" t="s">
        <v>527</v>
      </c>
      <c r="K834" t="s">
        <v>4747</v>
      </c>
      <c r="L834" t="s">
        <v>1406</v>
      </c>
      <c r="M834" t="s">
        <v>4748</v>
      </c>
      <c r="N834" t="s">
        <v>239</v>
      </c>
      <c r="O834" t="s">
        <v>154</v>
      </c>
      <c r="P834" t="s">
        <v>6</v>
      </c>
    </row>
    <row r="835" spans="1:16" x14ac:dyDescent="0.25">
      <c r="A835" s="88" t="s">
        <v>117</v>
      </c>
      <c r="B835" s="88" t="s">
        <v>25</v>
      </c>
      <c r="C835" s="89">
        <v>44866</v>
      </c>
      <c r="D835" t="s">
        <v>4751</v>
      </c>
      <c r="E835" t="s">
        <v>4317</v>
      </c>
      <c r="F835" t="s">
        <v>3136</v>
      </c>
      <c r="G835" t="s">
        <v>4752</v>
      </c>
      <c r="H835" t="s">
        <v>475</v>
      </c>
      <c r="I835" t="s">
        <v>228</v>
      </c>
      <c r="J835" t="s">
        <v>405</v>
      </c>
      <c r="K835" t="s">
        <v>404</v>
      </c>
      <c r="L835" t="s">
        <v>2407</v>
      </c>
      <c r="M835" t="s">
        <v>958</v>
      </c>
      <c r="N835" t="s">
        <v>488</v>
      </c>
      <c r="O835" t="s">
        <v>155</v>
      </c>
      <c r="P835" t="s">
        <v>6</v>
      </c>
    </row>
    <row r="836" spans="1:16" x14ac:dyDescent="0.25">
      <c r="A836" s="88" t="s">
        <v>118</v>
      </c>
      <c r="B836" s="88" t="s">
        <v>25</v>
      </c>
      <c r="C836" s="89">
        <v>44796</v>
      </c>
      <c r="D836" t="s">
        <v>4945</v>
      </c>
      <c r="E836" t="s">
        <v>4332</v>
      </c>
      <c r="F836" t="s">
        <v>4993</v>
      </c>
      <c r="G836" t="s">
        <v>4980</v>
      </c>
      <c r="H836" t="s">
        <v>527</v>
      </c>
      <c r="I836" t="s">
        <v>1572</v>
      </c>
      <c r="N836" t="s">
        <v>4981</v>
      </c>
      <c r="O836" t="s">
        <v>154</v>
      </c>
      <c r="P836" t="s">
        <v>5070</v>
      </c>
    </row>
    <row r="837" spans="1:16" x14ac:dyDescent="0.25">
      <c r="A837" s="88" t="s">
        <v>117</v>
      </c>
      <c r="B837" s="88" t="s">
        <v>127</v>
      </c>
      <c r="C837" s="89" t="s">
        <v>2366</v>
      </c>
      <c r="D837" t="s">
        <v>4755</v>
      </c>
      <c r="E837" t="s">
        <v>4267</v>
      </c>
      <c r="F837" t="s">
        <v>4657</v>
      </c>
      <c r="G837" t="s">
        <v>4868</v>
      </c>
      <c r="H837" t="s">
        <v>235</v>
      </c>
      <c r="I837" t="s">
        <v>4506</v>
      </c>
      <c r="J837" t="s">
        <v>403</v>
      </c>
      <c r="K837" t="s">
        <v>4756</v>
      </c>
      <c r="L837" t="s">
        <v>1428</v>
      </c>
      <c r="M837" t="s">
        <v>4757</v>
      </c>
      <c r="N837" t="s">
        <v>474</v>
      </c>
      <c r="O837" t="s">
        <v>155</v>
      </c>
      <c r="P837" t="s">
        <v>6</v>
      </c>
    </row>
    <row r="838" spans="1:16" x14ac:dyDescent="0.25">
      <c r="A838" s="88" t="s">
        <v>117</v>
      </c>
      <c r="B838" s="88" t="s">
        <v>25</v>
      </c>
      <c r="C838" s="89">
        <v>44747</v>
      </c>
      <c r="D838" t="s">
        <v>4759</v>
      </c>
      <c r="E838" t="s">
        <v>79</v>
      </c>
      <c r="F838" t="s">
        <v>4540</v>
      </c>
      <c r="G838" t="s">
        <v>4761</v>
      </c>
      <c r="H838" t="s">
        <v>3142</v>
      </c>
      <c r="I838" t="s">
        <v>4613</v>
      </c>
      <c r="J838" t="s">
        <v>4760</v>
      </c>
      <c r="K838" t="s">
        <v>4588</v>
      </c>
      <c r="N838" t="s">
        <v>4762</v>
      </c>
      <c r="O838" t="s">
        <v>154</v>
      </c>
      <c r="P838" t="s">
        <v>6</v>
      </c>
    </row>
    <row r="839" spans="1:16" x14ac:dyDescent="0.25">
      <c r="A839" s="88" t="s">
        <v>117</v>
      </c>
      <c r="B839" s="88" t="s">
        <v>127</v>
      </c>
      <c r="C839" s="89">
        <v>44747</v>
      </c>
      <c r="D839" t="s">
        <v>4764</v>
      </c>
      <c r="E839" t="s">
        <v>4376</v>
      </c>
      <c r="F839" t="s">
        <v>2022</v>
      </c>
      <c r="G839" t="s">
        <v>4765</v>
      </c>
      <c r="H839" t="s">
        <v>770</v>
      </c>
      <c r="I839" t="s">
        <v>4613</v>
      </c>
      <c r="J839" t="s">
        <v>1273</v>
      </c>
      <c r="K839" t="s">
        <v>4478</v>
      </c>
      <c r="N839" t="s">
        <v>474</v>
      </c>
      <c r="O839" t="s">
        <v>155</v>
      </c>
      <c r="P839" t="s">
        <v>39</v>
      </c>
    </row>
    <row r="840" spans="1:16" x14ac:dyDescent="0.25">
      <c r="A840" s="88" t="s">
        <v>117</v>
      </c>
      <c r="B840" s="88" t="s">
        <v>127</v>
      </c>
      <c r="C840" s="89">
        <v>44747</v>
      </c>
      <c r="D840" t="s">
        <v>4872</v>
      </c>
      <c r="E840" t="s">
        <v>4257</v>
      </c>
      <c r="F840" t="s">
        <v>2022</v>
      </c>
      <c r="G840" t="s">
        <v>4873</v>
      </c>
      <c r="H840" t="s">
        <v>872</v>
      </c>
      <c r="I840" t="s">
        <v>4766</v>
      </c>
      <c r="N840" t="s">
        <v>474</v>
      </c>
      <c r="O840" t="s">
        <v>153</v>
      </c>
      <c r="P840" t="s">
        <v>6</v>
      </c>
    </row>
    <row r="841" spans="1:16" x14ac:dyDescent="0.25">
      <c r="A841" s="88" t="s">
        <v>118</v>
      </c>
      <c r="B841" s="88" t="s">
        <v>127</v>
      </c>
      <c r="C841" s="88" t="s">
        <v>2366</v>
      </c>
      <c r="D841" t="s">
        <v>4780</v>
      </c>
      <c r="E841" t="s">
        <v>4376</v>
      </c>
      <c r="F841" t="s">
        <v>2022</v>
      </c>
      <c r="G841" t="s">
        <v>4791</v>
      </c>
      <c r="H841" t="s">
        <v>385</v>
      </c>
      <c r="J841" t="s">
        <v>632</v>
      </c>
      <c r="L841" t="s">
        <v>1067</v>
      </c>
      <c r="N841" t="s">
        <v>239</v>
      </c>
      <c r="O841" t="s">
        <v>155</v>
      </c>
      <c r="P841" t="s">
        <v>39</v>
      </c>
    </row>
    <row r="842" spans="1:16" x14ac:dyDescent="0.25">
      <c r="A842" s="88" t="s">
        <v>117</v>
      </c>
      <c r="B842" s="88" t="s">
        <v>25</v>
      </c>
      <c r="C842" s="89" t="s">
        <v>2366</v>
      </c>
      <c r="D842" t="s">
        <v>4785</v>
      </c>
      <c r="E842" t="s">
        <v>850</v>
      </c>
      <c r="F842" t="s">
        <v>3753</v>
      </c>
      <c r="G842" t="s">
        <v>4788</v>
      </c>
      <c r="H842" t="s">
        <v>2834</v>
      </c>
      <c r="I842" t="s">
        <v>232</v>
      </c>
      <c r="J842" t="s">
        <v>386</v>
      </c>
      <c r="K842" t="s">
        <v>4786</v>
      </c>
      <c r="L842" t="s">
        <v>768</v>
      </c>
      <c r="M842" t="s">
        <v>4615</v>
      </c>
      <c r="N842" t="s">
        <v>535</v>
      </c>
      <c r="O842" t="s">
        <v>155</v>
      </c>
      <c r="P842" t="s">
        <v>39</v>
      </c>
    </row>
    <row r="843" spans="1:16" x14ac:dyDescent="0.25">
      <c r="A843" s="88" t="s">
        <v>118</v>
      </c>
      <c r="B843" s="88" t="s">
        <v>1146</v>
      </c>
      <c r="C843" s="89" t="s">
        <v>2366</v>
      </c>
      <c r="D843" t="s">
        <v>4792</v>
      </c>
      <c r="E843" t="s">
        <v>3881</v>
      </c>
      <c r="F843" t="s">
        <v>4289</v>
      </c>
      <c r="G843" t="s">
        <v>4795</v>
      </c>
      <c r="H843" t="s">
        <v>235</v>
      </c>
      <c r="I843" t="s">
        <v>235</v>
      </c>
      <c r="J843" t="s">
        <v>1547</v>
      </c>
      <c r="K843" t="s">
        <v>1547</v>
      </c>
      <c r="N843" t="s">
        <v>239</v>
      </c>
      <c r="O843" t="s">
        <v>155</v>
      </c>
      <c r="P843" t="s">
        <v>4948</v>
      </c>
    </row>
    <row r="844" spans="1:16" x14ac:dyDescent="0.25">
      <c r="A844" s="88" t="s">
        <v>117</v>
      </c>
      <c r="B844" s="88" t="s">
        <v>1146</v>
      </c>
      <c r="C844" s="89">
        <v>44901</v>
      </c>
      <c r="D844" t="s">
        <v>4801</v>
      </c>
      <c r="E844" t="s">
        <v>3819</v>
      </c>
      <c r="F844" t="s">
        <v>3834</v>
      </c>
      <c r="G844" t="s">
        <v>2064</v>
      </c>
      <c r="H844" t="s">
        <v>4802</v>
      </c>
      <c r="I844" t="s">
        <v>4803</v>
      </c>
      <c r="N844" t="s">
        <v>239</v>
      </c>
      <c r="O844" t="s">
        <v>154</v>
      </c>
      <c r="P844" t="s">
        <v>6</v>
      </c>
    </row>
    <row r="845" spans="1:16" x14ac:dyDescent="0.25">
      <c r="A845" s="88" t="s">
        <v>117</v>
      </c>
      <c r="B845" s="88" t="s">
        <v>1146</v>
      </c>
      <c r="C845" s="89">
        <v>44810</v>
      </c>
      <c r="D845" t="s">
        <v>4804</v>
      </c>
      <c r="E845" t="s">
        <v>3819</v>
      </c>
      <c r="F845" t="s">
        <v>3834</v>
      </c>
      <c r="G845" t="s">
        <v>235</v>
      </c>
      <c r="H845" t="s">
        <v>235</v>
      </c>
      <c r="I845" t="s">
        <v>4805</v>
      </c>
      <c r="N845" t="s">
        <v>239</v>
      </c>
      <c r="O845" t="s">
        <v>154</v>
      </c>
      <c r="P845" t="s">
        <v>6</v>
      </c>
    </row>
    <row r="846" spans="1:16" x14ac:dyDescent="0.25">
      <c r="A846" s="88" t="s">
        <v>118</v>
      </c>
      <c r="B846" s="88" t="s">
        <v>1146</v>
      </c>
      <c r="C846" s="89">
        <v>44726</v>
      </c>
      <c r="D846" t="s">
        <v>4806</v>
      </c>
      <c r="E846" t="s">
        <v>4161</v>
      </c>
      <c r="F846" t="s">
        <v>4449</v>
      </c>
      <c r="G846" t="s">
        <v>4808</v>
      </c>
      <c r="H846" t="s">
        <v>1428</v>
      </c>
      <c r="I846" t="s">
        <v>480</v>
      </c>
      <c r="J846" t="s">
        <v>2830</v>
      </c>
      <c r="K846" t="s">
        <v>704</v>
      </c>
      <c r="N846" t="s">
        <v>239</v>
      </c>
      <c r="O846" t="s">
        <v>153</v>
      </c>
      <c r="P846" t="s">
        <v>18</v>
      </c>
    </row>
    <row r="847" spans="1:16" x14ac:dyDescent="0.25">
      <c r="A847" s="88" t="s">
        <v>117</v>
      </c>
      <c r="B847" s="88" t="s">
        <v>1146</v>
      </c>
      <c r="C847" s="89">
        <v>44719</v>
      </c>
      <c r="D847" t="s">
        <v>4811</v>
      </c>
      <c r="E847" t="s">
        <v>3888</v>
      </c>
      <c r="F847" t="s">
        <v>3867</v>
      </c>
      <c r="G847" t="s">
        <v>4812</v>
      </c>
      <c r="H847" t="s">
        <v>475</v>
      </c>
      <c r="I847" t="s">
        <v>475</v>
      </c>
      <c r="J847" t="s">
        <v>2834</v>
      </c>
      <c r="K847" t="s">
        <v>2834</v>
      </c>
      <c r="L847" t="s">
        <v>1568</v>
      </c>
      <c r="M847" t="s">
        <v>521</v>
      </c>
      <c r="N847" t="s">
        <v>239</v>
      </c>
      <c r="O847" t="s">
        <v>153</v>
      </c>
      <c r="P847" t="s">
        <v>28</v>
      </c>
    </row>
    <row r="848" spans="1:16" x14ac:dyDescent="0.25">
      <c r="A848" s="88" t="s">
        <v>117</v>
      </c>
      <c r="B848" s="88" t="s">
        <v>1146</v>
      </c>
      <c r="C848" s="89" t="s">
        <v>2366</v>
      </c>
      <c r="D848" t="s">
        <v>4814</v>
      </c>
      <c r="E848" t="s">
        <v>3819</v>
      </c>
      <c r="F848" t="s">
        <v>3834</v>
      </c>
      <c r="G848" t="s">
        <v>4817</v>
      </c>
      <c r="H848" t="s">
        <v>4815</v>
      </c>
      <c r="I848" t="s">
        <v>4816</v>
      </c>
      <c r="N848" t="s">
        <v>239</v>
      </c>
      <c r="O848" t="s">
        <v>154</v>
      </c>
      <c r="P848" t="s">
        <v>6</v>
      </c>
    </row>
    <row r="849" spans="1:16" x14ac:dyDescent="0.25">
      <c r="A849" s="88" t="s">
        <v>117</v>
      </c>
      <c r="B849" s="88" t="s">
        <v>1146</v>
      </c>
      <c r="C849" s="89">
        <v>44719</v>
      </c>
      <c r="D849" t="s">
        <v>4819</v>
      </c>
      <c r="E849" t="s">
        <v>3841</v>
      </c>
      <c r="F849" t="s">
        <v>3855</v>
      </c>
      <c r="G849" t="s">
        <v>4820</v>
      </c>
      <c r="H849" t="s">
        <v>4820</v>
      </c>
      <c r="I849" t="s">
        <v>4821</v>
      </c>
      <c r="N849" t="s">
        <v>239</v>
      </c>
      <c r="O849" t="s">
        <v>1028</v>
      </c>
      <c r="P849" t="s">
        <v>88</v>
      </c>
    </row>
    <row r="850" spans="1:16" x14ac:dyDescent="0.25">
      <c r="A850" s="88" t="s">
        <v>117</v>
      </c>
      <c r="B850" s="88" t="s">
        <v>25</v>
      </c>
      <c r="C850" s="89">
        <v>44747</v>
      </c>
      <c r="D850" t="s">
        <v>4824</v>
      </c>
      <c r="E850" t="s">
        <v>4887</v>
      </c>
      <c r="F850" t="s">
        <v>467</v>
      </c>
      <c r="G850" t="s">
        <v>4826</v>
      </c>
      <c r="H850" t="s">
        <v>4825</v>
      </c>
      <c r="I850" t="s">
        <v>4626</v>
      </c>
      <c r="J850" t="s">
        <v>386</v>
      </c>
      <c r="K850" t="s">
        <v>228</v>
      </c>
      <c r="N850" t="s">
        <v>4538</v>
      </c>
      <c r="O850" t="s">
        <v>154</v>
      </c>
      <c r="P850" t="s">
        <v>6</v>
      </c>
    </row>
    <row r="851" spans="1:16" x14ac:dyDescent="0.25">
      <c r="A851" s="88" t="s">
        <v>117</v>
      </c>
      <c r="B851" s="88" t="s">
        <v>127</v>
      </c>
      <c r="C851" s="89">
        <v>44775</v>
      </c>
      <c r="D851" t="s">
        <v>4828</v>
      </c>
      <c r="E851" t="s">
        <v>4831</v>
      </c>
      <c r="F851" t="s">
        <v>4070</v>
      </c>
      <c r="G851" t="s">
        <v>4830</v>
      </c>
      <c r="H851" t="s">
        <v>633</v>
      </c>
      <c r="I851" t="s">
        <v>4829</v>
      </c>
      <c r="J851" t="s">
        <v>710</v>
      </c>
      <c r="K851" t="s">
        <v>4757</v>
      </c>
      <c r="L851" t="s">
        <v>1406</v>
      </c>
      <c r="M851" t="s">
        <v>4513</v>
      </c>
      <c r="N851" t="s">
        <v>474</v>
      </c>
      <c r="O851" t="s">
        <v>154</v>
      </c>
      <c r="P851" t="s">
        <v>6</v>
      </c>
    </row>
    <row r="852" spans="1:16" x14ac:dyDescent="0.25">
      <c r="A852" s="88" t="s">
        <v>117</v>
      </c>
      <c r="B852" s="88" t="s">
        <v>25</v>
      </c>
      <c r="C852" s="89">
        <v>44810</v>
      </c>
      <c r="D852" t="s">
        <v>4833</v>
      </c>
      <c r="E852" t="s">
        <v>4364</v>
      </c>
      <c r="F852" t="s">
        <v>425</v>
      </c>
      <c r="G852" t="s">
        <v>2821</v>
      </c>
      <c r="H852" t="s">
        <v>475</v>
      </c>
      <c r="J852" t="s">
        <v>4839</v>
      </c>
      <c r="N852" t="s">
        <v>1494</v>
      </c>
      <c r="O852" t="s">
        <v>153</v>
      </c>
      <c r="P852" t="s">
        <v>6</v>
      </c>
    </row>
    <row r="853" spans="1:16" x14ac:dyDescent="0.25">
      <c r="A853" s="88" t="s">
        <v>118</v>
      </c>
      <c r="B853" s="88" t="s">
        <v>127</v>
      </c>
      <c r="C853" s="88" t="s">
        <v>2366</v>
      </c>
      <c r="D853" t="s">
        <v>4834</v>
      </c>
      <c r="E853" t="s">
        <v>4014</v>
      </c>
      <c r="F853" t="s">
        <v>4019</v>
      </c>
      <c r="G853" t="s">
        <v>4838</v>
      </c>
      <c r="H853" t="s">
        <v>581</v>
      </c>
      <c r="J853" t="s">
        <v>608</v>
      </c>
      <c r="L853" t="s">
        <v>4209</v>
      </c>
      <c r="N853" t="s">
        <v>239</v>
      </c>
      <c r="O853" t="s">
        <v>155</v>
      </c>
      <c r="P853" t="s">
        <v>4948</v>
      </c>
    </row>
    <row r="854" spans="1:16" x14ac:dyDescent="0.25">
      <c r="A854" s="88" t="s">
        <v>117</v>
      </c>
      <c r="B854" s="88" t="s">
        <v>473</v>
      </c>
      <c r="D854" t="s">
        <v>4972</v>
      </c>
      <c r="E854" t="s">
        <v>4917</v>
      </c>
      <c r="F854" t="s">
        <v>266</v>
      </c>
      <c r="G854" t="s">
        <v>4916</v>
      </c>
      <c r="H854" t="s">
        <v>385</v>
      </c>
      <c r="I854" t="s">
        <v>2578</v>
      </c>
      <c r="J854" t="s">
        <v>386</v>
      </c>
      <c r="K854" t="s">
        <v>228</v>
      </c>
      <c r="L854" t="s">
        <v>405</v>
      </c>
      <c r="M854" t="s">
        <v>404</v>
      </c>
      <c r="N854" t="s">
        <v>474</v>
      </c>
      <c r="O854" t="s">
        <v>154</v>
      </c>
      <c r="P854" t="s">
        <v>6</v>
      </c>
    </row>
    <row r="855" spans="1:16" x14ac:dyDescent="0.25">
      <c r="A855" s="88" t="s">
        <v>118</v>
      </c>
      <c r="B855" s="88" t="s">
        <v>1146</v>
      </c>
      <c r="C855" s="88" t="s">
        <v>2366</v>
      </c>
      <c r="D855" t="s">
        <v>4844</v>
      </c>
      <c r="E855" t="s">
        <v>4859</v>
      </c>
      <c r="F855" t="s">
        <v>3867</v>
      </c>
      <c r="G855" t="s">
        <v>4848</v>
      </c>
      <c r="H855" t="s">
        <v>386</v>
      </c>
      <c r="I855" t="s">
        <v>386</v>
      </c>
      <c r="J855" t="s">
        <v>838</v>
      </c>
      <c r="K855" t="s">
        <v>838</v>
      </c>
      <c r="L855" t="s">
        <v>4846</v>
      </c>
      <c r="M855" t="s">
        <v>4847</v>
      </c>
      <c r="N855" t="s">
        <v>239</v>
      </c>
      <c r="O855" t="s">
        <v>155</v>
      </c>
      <c r="P855" t="s">
        <v>4948</v>
      </c>
    </row>
    <row r="856" spans="1:16" x14ac:dyDescent="0.25">
      <c r="A856" s="88" t="s">
        <v>117</v>
      </c>
      <c r="B856" s="88" t="s">
        <v>25</v>
      </c>
      <c r="C856" s="89">
        <v>44852</v>
      </c>
      <c r="D856" t="s">
        <v>4852</v>
      </c>
      <c r="E856" t="s">
        <v>4644</v>
      </c>
      <c r="F856" t="s">
        <v>3628</v>
      </c>
      <c r="G856" t="s">
        <v>5071</v>
      </c>
      <c r="H856" t="s">
        <v>710</v>
      </c>
      <c r="I856" t="s">
        <v>4853</v>
      </c>
      <c r="J856" t="s">
        <v>236</v>
      </c>
      <c r="K856" t="s">
        <v>4854</v>
      </c>
      <c r="N856" t="s">
        <v>730</v>
      </c>
      <c r="O856" t="s">
        <v>154</v>
      </c>
      <c r="P856" t="s">
        <v>6</v>
      </c>
    </row>
    <row r="857" spans="1:16" x14ac:dyDescent="0.25">
      <c r="A857" s="88" t="s">
        <v>117</v>
      </c>
      <c r="B857" s="88" t="s">
        <v>25</v>
      </c>
      <c r="C857" s="89" t="s">
        <v>2366</v>
      </c>
      <c r="D857" t="s">
        <v>4861</v>
      </c>
      <c r="E857" t="s">
        <v>4644</v>
      </c>
      <c r="F857" t="s">
        <v>3136</v>
      </c>
      <c r="G857" t="s">
        <v>5010</v>
      </c>
      <c r="H857" t="s">
        <v>1875</v>
      </c>
      <c r="I857" t="s">
        <v>225</v>
      </c>
      <c r="J857" t="s">
        <v>403</v>
      </c>
      <c r="K857" t="s">
        <v>5009</v>
      </c>
      <c r="N857" t="s">
        <v>4862</v>
      </c>
      <c r="O857" t="s">
        <v>154</v>
      </c>
      <c r="P857" t="s">
        <v>6</v>
      </c>
    </row>
    <row r="858" spans="1:16" x14ac:dyDescent="0.25">
      <c r="A858" s="88" t="s">
        <v>117</v>
      </c>
      <c r="B858" s="88" t="s">
        <v>25</v>
      </c>
      <c r="C858" s="89">
        <v>44775</v>
      </c>
      <c r="D858" t="s">
        <v>4874</v>
      </c>
      <c r="E858" t="s">
        <v>17</v>
      </c>
      <c r="F858" t="s">
        <v>258</v>
      </c>
      <c r="G858" t="s">
        <v>638</v>
      </c>
      <c r="H858" t="s">
        <v>3889</v>
      </c>
      <c r="I858" t="s">
        <v>4876</v>
      </c>
      <c r="N858" t="s">
        <v>1778</v>
      </c>
      <c r="O858" t="s">
        <v>153</v>
      </c>
      <c r="P858" t="s">
        <v>6</v>
      </c>
    </row>
    <row r="859" spans="1:16" x14ac:dyDescent="0.25">
      <c r="A859" s="88" t="s">
        <v>117</v>
      </c>
      <c r="B859" s="88" t="s">
        <v>25</v>
      </c>
      <c r="C859" s="89">
        <v>44929</v>
      </c>
      <c r="D859" t="s">
        <v>4877</v>
      </c>
      <c r="E859" t="s">
        <v>4364</v>
      </c>
      <c r="F859" t="s">
        <v>679</v>
      </c>
      <c r="G859" t="s">
        <v>2109</v>
      </c>
      <c r="H859" t="s">
        <v>1939</v>
      </c>
      <c r="I859" t="s">
        <v>4876</v>
      </c>
      <c r="N859" t="s">
        <v>1494</v>
      </c>
      <c r="O859" t="s">
        <v>153</v>
      </c>
      <c r="P859" t="s">
        <v>6</v>
      </c>
    </row>
    <row r="860" spans="1:16" x14ac:dyDescent="0.25">
      <c r="A860" s="88" t="s">
        <v>117</v>
      </c>
      <c r="B860" s="88" t="s">
        <v>25</v>
      </c>
      <c r="C860" s="89">
        <v>44775</v>
      </c>
      <c r="D860" t="s">
        <v>4880</v>
      </c>
      <c r="E860" t="s">
        <v>3770</v>
      </c>
      <c r="F860" t="s">
        <v>69</v>
      </c>
      <c r="G860" t="s">
        <v>4882</v>
      </c>
      <c r="H860" t="s">
        <v>1762</v>
      </c>
      <c r="I860" t="s">
        <v>4615</v>
      </c>
      <c r="J860" t="s">
        <v>403</v>
      </c>
      <c r="K860" t="s">
        <v>4881</v>
      </c>
      <c r="L860" t="s">
        <v>1406</v>
      </c>
      <c r="M860" t="s">
        <v>4513</v>
      </c>
      <c r="N860" t="s">
        <v>4888</v>
      </c>
      <c r="O860" t="s">
        <v>154</v>
      </c>
      <c r="P860" t="s">
        <v>6</v>
      </c>
    </row>
    <row r="861" spans="1:16" x14ac:dyDescent="0.25">
      <c r="A861" s="88" t="s">
        <v>117</v>
      </c>
      <c r="B861" s="88" t="s">
        <v>25</v>
      </c>
      <c r="D861" t="s">
        <v>4885</v>
      </c>
      <c r="E861" t="s">
        <v>2807</v>
      </c>
      <c r="F861" t="s">
        <v>1310</v>
      </c>
      <c r="G861" t="s">
        <v>232</v>
      </c>
      <c r="N861" t="s">
        <v>474</v>
      </c>
      <c r="O861" t="s">
        <v>151</v>
      </c>
      <c r="P861" t="s">
        <v>1436</v>
      </c>
    </row>
    <row r="862" spans="1:16" x14ac:dyDescent="0.25">
      <c r="A862" s="88" t="s">
        <v>117</v>
      </c>
      <c r="B862" s="88" t="s">
        <v>1146</v>
      </c>
      <c r="C862" s="89">
        <v>44775</v>
      </c>
      <c r="D862" t="s">
        <v>4891</v>
      </c>
      <c r="E862" t="s">
        <v>3819</v>
      </c>
      <c r="F862" t="s">
        <v>4895</v>
      </c>
      <c r="G862" t="s">
        <v>4894</v>
      </c>
      <c r="H862" t="s">
        <v>821</v>
      </c>
      <c r="I862" t="s">
        <v>4892</v>
      </c>
      <c r="J862" t="s">
        <v>4893</v>
      </c>
      <c r="K862" t="s">
        <v>386</v>
      </c>
      <c r="L862" t="s">
        <v>632</v>
      </c>
      <c r="M862" t="s">
        <v>632</v>
      </c>
      <c r="N862" t="s">
        <v>239</v>
      </c>
      <c r="O862" t="s">
        <v>154</v>
      </c>
      <c r="P862" t="s">
        <v>6</v>
      </c>
    </row>
    <row r="863" spans="1:16" x14ac:dyDescent="0.25">
      <c r="A863" s="88" t="s">
        <v>117</v>
      </c>
      <c r="B863" s="88" t="s">
        <v>1146</v>
      </c>
      <c r="D863" t="s">
        <v>4897</v>
      </c>
      <c r="E863" t="s">
        <v>3886</v>
      </c>
      <c r="F863" t="s">
        <v>3867</v>
      </c>
      <c r="G863" t="s">
        <v>4901</v>
      </c>
      <c r="H863" t="s">
        <v>632</v>
      </c>
      <c r="I863" t="s">
        <v>632</v>
      </c>
      <c r="J863" t="s">
        <v>4898</v>
      </c>
      <c r="K863" t="s">
        <v>4899</v>
      </c>
      <c r="L863" t="s">
        <v>1528</v>
      </c>
      <c r="M863" t="s">
        <v>4900</v>
      </c>
      <c r="N863" t="s">
        <v>239</v>
      </c>
      <c r="O863" t="s">
        <v>154</v>
      </c>
      <c r="P863" t="s">
        <v>6</v>
      </c>
    </row>
    <row r="864" spans="1:16" x14ac:dyDescent="0.25">
      <c r="A864" s="88" t="s">
        <v>117</v>
      </c>
      <c r="B864" s="88" t="s">
        <v>1146</v>
      </c>
      <c r="C864" s="89"/>
      <c r="D864" t="s">
        <v>4903</v>
      </c>
      <c r="E864" t="s">
        <v>3886</v>
      </c>
      <c r="F864" t="s">
        <v>1244</v>
      </c>
      <c r="G864" t="s">
        <v>4906</v>
      </c>
      <c r="H864" t="s">
        <v>4904</v>
      </c>
      <c r="I864" t="s">
        <v>4905</v>
      </c>
      <c r="J864" t="s">
        <v>4628</v>
      </c>
      <c r="K864" t="s">
        <v>386</v>
      </c>
      <c r="L864" t="s">
        <v>1740</v>
      </c>
      <c r="M864" t="s">
        <v>1094</v>
      </c>
      <c r="N864" t="s">
        <v>239</v>
      </c>
      <c r="O864" t="s">
        <v>154</v>
      </c>
      <c r="P864" t="s">
        <v>6</v>
      </c>
    </row>
    <row r="865" spans="1:16" x14ac:dyDescent="0.25">
      <c r="A865" s="88" t="s">
        <v>117</v>
      </c>
      <c r="B865" s="88" t="s">
        <v>1146</v>
      </c>
      <c r="C865" s="89"/>
      <c r="D865" t="s">
        <v>4908</v>
      </c>
      <c r="E865" t="s">
        <v>3856</v>
      </c>
      <c r="F865" t="s">
        <v>3877</v>
      </c>
      <c r="G865" t="s">
        <v>4911</v>
      </c>
      <c r="H865" t="s">
        <v>4909</v>
      </c>
      <c r="I865" t="s">
        <v>4910</v>
      </c>
      <c r="N865" t="s">
        <v>239</v>
      </c>
      <c r="O865" t="s">
        <v>153</v>
      </c>
      <c r="P865" t="s">
        <v>6</v>
      </c>
    </row>
    <row r="866" spans="1:16" x14ac:dyDescent="0.25">
      <c r="A866" s="88" t="s">
        <v>117</v>
      </c>
      <c r="B866" s="88" t="s">
        <v>25</v>
      </c>
      <c r="C866" s="89">
        <v>44838</v>
      </c>
      <c r="D866" t="s">
        <v>4922</v>
      </c>
      <c r="E866" t="s">
        <v>3770</v>
      </c>
      <c r="F866" t="s">
        <v>4200</v>
      </c>
      <c r="G866" t="s">
        <v>4923</v>
      </c>
      <c r="H866" t="s">
        <v>1104</v>
      </c>
      <c r="I866" t="s">
        <v>4766</v>
      </c>
      <c r="J866" t="s">
        <v>1647</v>
      </c>
      <c r="K866" t="s">
        <v>4876</v>
      </c>
      <c r="L866" t="s">
        <v>632</v>
      </c>
      <c r="M866" t="s">
        <v>232</v>
      </c>
      <c r="N866" t="s">
        <v>3085</v>
      </c>
      <c r="O866" t="s">
        <v>154</v>
      </c>
      <c r="P866" t="s">
        <v>6</v>
      </c>
    </row>
    <row r="867" spans="1:16" x14ac:dyDescent="0.25">
      <c r="A867" s="88" t="s">
        <v>117</v>
      </c>
      <c r="B867" s="88" t="s">
        <v>25</v>
      </c>
      <c r="C867" s="89">
        <v>44810</v>
      </c>
      <c r="D867" t="s">
        <v>4925</v>
      </c>
      <c r="E867" t="s">
        <v>3949</v>
      </c>
      <c r="F867" t="s">
        <v>4109</v>
      </c>
      <c r="G867" t="s">
        <v>4926</v>
      </c>
      <c r="H867" t="s">
        <v>1875</v>
      </c>
      <c r="I867" t="s">
        <v>4505</v>
      </c>
      <c r="J867" t="s">
        <v>770</v>
      </c>
      <c r="K867" t="s">
        <v>4613</v>
      </c>
      <c r="L867" t="s">
        <v>1273</v>
      </c>
      <c r="M867" t="s">
        <v>4478</v>
      </c>
      <c r="N867" t="s">
        <v>4927</v>
      </c>
      <c r="O867" t="s">
        <v>155</v>
      </c>
      <c r="P867" t="s">
        <v>6</v>
      </c>
    </row>
    <row r="868" spans="1:16" x14ac:dyDescent="0.25">
      <c r="A868" s="88" t="s">
        <v>117</v>
      </c>
      <c r="B868" s="88" t="s">
        <v>127</v>
      </c>
      <c r="C868" s="89">
        <v>44866</v>
      </c>
      <c r="D868" t="s">
        <v>4929</v>
      </c>
      <c r="E868" t="s">
        <v>3952</v>
      </c>
      <c r="F868" t="s">
        <v>3745</v>
      </c>
      <c r="G868" t="s">
        <v>4932</v>
      </c>
      <c r="H868" t="s">
        <v>4930</v>
      </c>
      <c r="I868" t="s">
        <v>4627</v>
      </c>
      <c r="J868" t="s">
        <v>956</v>
      </c>
      <c r="K868" t="s">
        <v>4701</v>
      </c>
      <c r="L868" t="s">
        <v>4931</v>
      </c>
      <c r="M868" t="s">
        <v>4878</v>
      </c>
      <c r="N868" t="s">
        <v>474</v>
      </c>
      <c r="O868" t="s">
        <v>154</v>
      </c>
      <c r="P868" t="s">
        <v>28</v>
      </c>
    </row>
    <row r="869" spans="1:16" x14ac:dyDescent="0.25">
      <c r="A869" s="88" t="s">
        <v>117</v>
      </c>
      <c r="B869" s="88" t="s">
        <v>127</v>
      </c>
      <c r="C869" s="89">
        <v>44838</v>
      </c>
      <c r="D869" t="s">
        <v>4933</v>
      </c>
      <c r="E869" t="s">
        <v>4113</v>
      </c>
      <c r="F869" t="s">
        <v>2928</v>
      </c>
      <c r="G869" t="s">
        <v>235</v>
      </c>
      <c r="H869" t="s">
        <v>235</v>
      </c>
      <c r="I869" t="s">
        <v>4506</v>
      </c>
      <c r="N869" t="s">
        <v>239</v>
      </c>
      <c r="O869" t="s">
        <v>154</v>
      </c>
      <c r="P869" t="s">
        <v>6</v>
      </c>
    </row>
    <row r="870" spans="1:16" x14ac:dyDescent="0.25">
      <c r="A870" s="88" t="s">
        <v>117</v>
      </c>
      <c r="B870" s="88" t="s">
        <v>1146</v>
      </c>
      <c r="D870" t="s">
        <v>4935</v>
      </c>
      <c r="E870" t="s">
        <v>4000</v>
      </c>
      <c r="F870" t="s">
        <v>4449</v>
      </c>
      <c r="G870" t="s">
        <v>4937</v>
      </c>
      <c r="H870" t="s">
        <v>386</v>
      </c>
      <c r="I870" t="s">
        <v>386</v>
      </c>
      <c r="J870" t="s">
        <v>4936</v>
      </c>
      <c r="K870" t="s">
        <v>4677</v>
      </c>
      <c r="L870" t="s">
        <v>2551</v>
      </c>
      <c r="M870" t="s">
        <v>1036</v>
      </c>
      <c r="N870" t="s">
        <v>239</v>
      </c>
      <c r="O870" t="s">
        <v>154</v>
      </c>
      <c r="P870" t="s">
        <v>6</v>
      </c>
    </row>
    <row r="871" spans="1:16" x14ac:dyDescent="0.25">
      <c r="A871" s="88" t="s">
        <v>118</v>
      </c>
      <c r="B871" s="88" t="s">
        <v>25</v>
      </c>
      <c r="C871" s="89"/>
      <c r="D871" t="s">
        <v>4951</v>
      </c>
      <c r="E871" t="s">
        <v>599</v>
      </c>
      <c r="F871" t="s">
        <v>258</v>
      </c>
      <c r="G871" t="s">
        <v>4952</v>
      </c>
      <c r="H871" t="s">
        <v>475</v>
      </c>
      <c r="I871" t="s">
        <v>228</v>
      </c>
      <c r="J871" t="s">
        <v>4298</v>
      </c>
      <c r="K871" t="s">
        <v>538</v>
      </c>
      <c r="N871" t="s">
        <v>488</v>
      </c>
      <c r="O871" t="s">
        <v>155</v>
      </c>
      <c r="P871" t="s">
        <v>5070</v>
      </c>
    </row>
    <row r="872" spans="1:16" x14ac:dyDescent="0.25">
      <c r="A872" s="88" t="s">
        <v>118</v>
      </c>
      <c r="B872" s="88" t="s">
        <v>25</v>
      </c>
      <c r="C872" s="89"/>
      <c r="D872" t="s">
        <v>4958</v>
      </c>
      <c r="E872" t="s">
        <v>3667</v>
      </c>
      <c r="F872" t="s">
        <v>2495</v>
      </c>
      <c r="G872" t="s">
        <v>4986</v>
      </c>
      <c r="H872" t="s">
        <v>627</v>
      </c>
      <c r="I872" t="s">
        <v>561</v>
      </c>
      <c r="J872" t="s">
        <v>1370</v>
      </c>
      <c r="K872" t="s">
        <v>592</v>
      </c>
      <c r="L872" t="s">
        <v>475</v>
      </c>
      <c r="M872" t="s">
        <v>228</v>
      </c>
      <c r="N872" t="s">
        <v>4977</v>
      </c>
      <c r="O872" t="s">
        <v>153</v>
      </c>
      <c r="P872" t="s">
        <v>28</v>
      </c>
    </row>
    <row r="873" spans="1:16" x14ac:dyDescent="0.25">
      <c r="A873" s="88" t="s">
        <v>117</v>
      </c>
      <c r="B873" s="88" t="s">
        <v>473</v>
      </c>
      <c r="D873" t="s">
        <v>5148</v>
      </c>
      <c r="E873" t="s">
        <v>5170</v>
      </c>
      <c r="F873" t="s">
        <v>266</v>
      </c>
      <c r="G873" t="s">
        <v>5169</v>
      </c>
      <c r="H873" t="s">
        <v>386</v>
      </c>
      <c r="J873" t="s">
        <v>1749</v>
      </c>
      <c r="L873" t="s">
        <v>998</v>
      </c>
      <c r="N873" t="s">
        <v>474</v>
      </c>
      <c r="O873" t="s">
        <v>154</v>
      </c>
      <c r="P873" t="s">
        <v>5070</v>
      </c>
    </row>
    <row r="874" spans="1:16" x14ac:dyDescent="0.25">
      <c r="A874" s="88" t="s">
        <v>117</v>
      </c>
      <c r="B874" s="88" t="s">
        <v>127</v>
      </c>
      <c r="C874" s="89">
        <v>44866</v>
      </c>
      <c r="D874" t="s">
        <v>4963</v>
      </c>
      <c r="E874" t="s">
        <v>3720</v>
      </c>
      <c r="F874" t="s">
        <v>2022</v>
      </c>
      <c r="G874" t="s">
        <v>512</v>
      </c>
      <c r="H874" t="s">
        <v>627</v>
      </c>
      <c r="I874" t="s">
        <v>512</v>
      </c>
      <c r="N874" t="s">
        <v>474</v>
      </c>
      <c r="O874" t="s">
        <v>153</v>
      </c>
      <c r="P874" t="s">
        <v>6</v>
      </c>
    </row>
    <row r="875" spans="1:16" x14ac:dyDescent="0.25">
      <c r="A875" s="88" t="s">
        <v>117</v>
      </c>
      <c r="B875" s="88" t="s">
        <v>127</v>
      </c>
      <c r="C875" s="89">
        <v>44866</v>
      </c>
      <c r="D875" t="s">
        <v>4964</v>
      </c>
      <c r="E875" t="s">
        <v>3723</v>
      </c>
      <c r="F875" t="s">
        <v>2022</v>
      </c>
      <c r="G875" t="s">
        <v>4966</v>
      </c>
      <c r="H875" t="s">
        <v>4965</v>
      </c>
      <c r="I875" t="s">
        <v>4626</v>
      </c>
      <c r="J875" t="s">
        <v>386</v>
      </c>
      <c r="K875" t="s">
        <v>228</v>
      </c>
      <c r="N875" t="s">
        <v>474</v>
      </c>
      <c r="O875" t="s">
        <v>154</v>
      </c>
      <c r="P875" t="s">
        <v>39</v>
      </c>
    </row>
    <row r="876" spans="1:16" x14ac:dyDescent="0.25">
      <c r="A876" s="88" t="s">
        <v>117</v>
      </c>
      <c r="B876" s="88" t="s">
        <v>25</v>
      </c>
      <c r="C876" s="89">
        <v>44866</v>
      </c>
      <c r="D876" t="s">
        <v>4967</v>
      </c>
      <c r="E876" t="s">
        <v>2243</v>
      </c>
      <c r="F876" t="s">
        <v>3628</v>
      </c>
      <c r="G876" t="s">
        <v>3788</v>
      </c>
      <c r="H876" t="s">
        <v>237</v>
      </c>
      <c r="I876" t="s">
        <v>4535</v>
      </c>
      <c r="J876" t="s">
        <v>475</v>
      </c>
      <c r="K876" t="s">
        <v>228</v>
      </c>
      <c r="L876" t="s">
        <v>2834</v>
      </c>
      <c r="M876" t="s">
        <v>232</v>
      </c>
      <c r="N876" t="s">
        <v>488</v>
      </c>
      <c r="O876" t="s">
        <v>153</v>
      </c>
      <c r="P876" t="s">
        <v>4948</v>
      </c>
    </row>
    <row r="877" spans="1:16" x14ac:dyDescent="0.25">
      <c r="A877" s="88" t="s">
        <v>118</v>
      </c>
      <c r="B877" s="88" t="s">
        <v>25</v>
      </c>
      <c r="C877" s="89">
        <v>44824</v>
      </c>
      <c r="D877" t="s">
        <v>4970</v>
      </c>
      <c r="E877" t="s">
        <v>383</v>
      </c>
      <c r="F877" t="s">
        <v>1831</v>
      </c>
      <c r="G877" t="s">
        <v>4971</v>
      </c>
      <c r="H877" t="s">
        <v>1468</v>
      </c>
      <c r="I877" t="s">
        <v>521</v>
      </c>
      <c r="J877" t="s">
        <v>1085</v>
      </c>
      <c r="K877" t="s">
        <v>538</v>
      </c>
      <c r="L877" t="s">
        <v>609</v>
      </c>
      <c r="M877" t="s">
        <v>608</v>
      </c>
      <c r="N877" t="s">
        <v>4975</v>
      </c>
      <c r="O877" t="s">
        <v>154</v>
      </c>
      <c r="P877" t="s">
        <v>5070</v>
      </c>
    </row>
    <row r="878" spans="1:16" x14ac:dyDescent="0.25">
      <c r="A878" s="88" t="s">
        <v>117</v>
      </c>
      <c r="B878" s="88" t="s">
        <v>127</v>
      </c>
      <c r="C878" s="89"/>
      <c r="D878" t="s">
        <v>4994</v>
      </c>
      <c r="E878" t="s">
        <v>4479</v>
      </c>
      <c r="F878" t="s">
        <v>4657</v>
      </c>
      <c r="G878" t="s">
        <v>4995</v>
      </c>
      <c r="H878" t="s">
        <v>475</v>
      </c>
      <c r="I878" t="s">
        <v>228</v>
      </c>
      <c r="J878" t="s">
        <v>237</v>
      </c>
      <c r="K878" t="s">
        <v>226</v>
      </c>
      <c r="L878" t="s">
        <v>539</v>
      </c>
      <c r="M878" t="s">
        <v>147</v>
      </c>
      <c r="N878" t="s">
        <v>474</v>
      </c>
      <c r="O878" t="s">
        <v>153</v>
      </c>
      <c r="P878" t="s">
        <v>28</v>
      </c>
    </row>
    <row r="879" spans="1:16" x14ac:dyDescent="0.25">
      <c r="A879" s="88" t="s">
        <v>117</v>
      </c>
      <c r="B879" s="88" t="s">
        <v>25</v>
      </c>
      <c r="C879" s="89">
        <v>44957</v>
      </c>
      <c r="D879" t="s">
        <v>4999</v>
      </c>
      <c r="E879" t="s">
        <v>5003</v>
      </c>
      <c r="F879" t="s">
        <v>1627</v>
      </c>
      <c r="G879" t="s">
        <v>5002</v>
      </c>
      <c r="H879" t="s">
        <v>835</v>
      </c>
      <c r="I879" t="s">
        <v>5000</v>
      </c>
      <c r="J879" t="s">
        <v>1428</v>
      </c>
      <c r="K879" t="s">
        <v>5001</v>
      </c>
      <c r="L879" t="s">
        <v>475</v>
      </c>
      <c r="M879" t="s">
        <v>228</v>
      </c>
      <c r="N879" t="s">
        <v>4719</v>
      </c>
      <c r="O879" t="s">
        <v>153</v>
      </c>
      <c r="P879" t="s">
        <v>39</v>
      </c>
    </row>
    <row r="880" spans="1:16" x14ac:dyDescent="0.25">
      <c r="A880" s="88" t="s">
        <v>117</v>
      </c>
      <c r="B880" s="88" t="s">
        <v>127</v>
      </c>
      <c r="C880" s="89">
        <v>44957</v>
      </c>
      <c r="D880" t="s">
        <v>5005</v>
      </c>
      <c r="E880" t="s">
        <v>3952</v>
      </c>
      <c r="F880" t="s">
        <v>4657</v>
      </c>
      <c r="G880" t="s">
        <v>5007</v>
      </c>
      <c r="H880" t="s">
        <v>1719</v>
      </c>
      <c r="I880" t="s">
        <v>4878</v>
      </c>
      <c r="J880" t="s">
        <v>5006</v>
      </c>
      <c r="K880" t="s">
        <v>4626</v>
      </c>
      <c r="L880" t="s">
        <v>386</v>
      </c>
      <c r="M880" t="s">
        <v>228</v>
      </c>
      <c r="N880" t="s">
        <v>474</v>
      </c>
      <c r="O880" t="s">
        <v>154</v>
      </c>
      <c r="P880" t="s">
        <v>6</v>
      </c>
    </row>
    <row r="881" spans="1:16" x14ac:dyDescent="0.25">
      <c r="A881" s="88" t="s">
        <v>117</v>
      </c>
      <c r="B881" s="88" t="s">
        <v>127</v>
      </c>
      <c r="C881" s="89">
        <v>44775</v>
      </c>
      <c r="D881" t="s">
        <v>5008</v>
      </c>
      <c r="E881" t="s">
        <v>4479</v>
      </c>
      <c r="F881" t="s">
        <v>4657</v>
      </c>
      <c r="G881" t="s">
        <v>4995</v>
      </c>
      <c r="H881" t="s">
        <v>475</v>
      </c>
      <c r="I881" t="s">
        <v>228</v>
      </c>
      <c r="J881" t="s">
        <v>237</v>
      </c>
      <c r="K881" t="s">
        <v>226</v>
      </c>
      <c r="L881" t="s">
        <v>539</v>
      </c>
      <c r="M881" t="s">
        <v>147</v>
      </c>
      <c r="N881" t="s">
        <v>474</v>
      </c>
      <c r="O881" t="s">
        <v>153</v>
      </c>
      <c r="P881" t="s">
        <v>28</v>
      </c>
    </row>
    <row r="882" spans="1:16" x14ac:dyDescent="0.25">
      <c r="A882" s="88" t="s">
        <v>118</v>
      </c>
      <c r="B882" s="88" t="s">
        <v>25</v>
      </c>
      <c r="C882" s="89">
        <v>44824</v>
      </c>
      <c r="D882" t="s">
        <v>5015</v>
      </c>
      <c r="E882" t="s">
        <v>3245</v>
      </c>
      <c r="F882" t="s">
        <v>467</v>
      </c>
      <c r="G882" t="s">
        <v>5013</v>
      </c>
      <c r="H882" t="s">
        <v>880</v>
      </c>
      <c r="I882" t="s">
        <v>146</v>
      </c>
      <c r="N882" t="s">
        <v>1778</v>
      </c>
      <c r="O882" t="s">
        <v>153</v>
      </c>
      <c r="P882" t="s">
        <v>4948</v>
      </c>
    </row>
    <row r="883" spans="1:16" x14ac:dyDescent="0.25">
      <c r="A883" s="88" t="s">
        <v>118</v>
      </c>
      <c r="B883" s="88" t="s">
        <v>127</v>
      </c>
      <c r="D883" t="s">
        <v>5023</v>
      </c>
      <c r="E883" t="s">
        <v>3045</v>
      </c>
      <c r="F883" t="s">
        <v>4657</v>
      </c>
      <c r="G883" t="s">
        <v>5026</v>
      </c>
      <c r="H883" t="s">
        <v>4572</v>
      </c>
      <c r="J883" t="s">
        <v>5025</v>
      </c>
      <c r="L883" t="s">
        <v>4574</v>
      </c>
      <c r="N883" t="s">
        <v>239</v>
      </c>
      <c r="O883" t="s">
        <v>154</v>
      </c>
      <c r="P883" t="s">
        <v>5069</v>
      </c>
    </row>
    <row r="884" spans="1:16" x14ac:dyDescent="0.25">
      <c r="A884" s="88" t="s">
        <v>117</v>
      </c>
      <c r="B884" s="88" t="s">
        <v>25</v>
      </c>
      <c r="C884" s="89">
        <v>44866</v>
      </c>
      <c r="D884" t="s">
        <v>5029</v>
      </c>
      <c r="E884" t="s">
        <v>383</v>
      </c>
      <c r="F884" t="s">
        <v>258</v>
      </c>
      <c r="G884" t="s">
        <v>2613</v>
      </c>
      <c r="H884" t="s">
        <v>4628</v>
      </c>
      <c r="I884" t="s">
        <v>228</v>
      </c>
      <c r="J884" t="s">
        <v>405</v>
      </c>
      <c r="K884" t="s">
        <v>404</v>
      </c>
      <c r="N884" t="s">
        <v>3610</v>
      </c>
      <c r="O884" t="s">
        <v>154</v>
      </c>
      <c r="P884" t="s">
        <v>6</v>
      </c>
    </row>
    <row r="885" spans="1:16" x14ac:dyDescent="0.25">
      <c r="A885" s="88" t="s">
        <v>118</v>
      </c>
      <c r="B885" s="88" t="s">
        <v>1146</v>
      </c>
      <c r="C885" s="89">
        <v>44845</v>
      </c>
      <c r="D885" t="s">
        <v>5062</v>
      </c>
      <c r="E885" t="s">
        <v>5063</v>
      </c>
      <c r="F885" t="s">
        <v>5034</v>
      </c>
      <c r="G885" t="s">
        <v>4941</v>
      </c>
      <c r="H885" t="s">
        <v>475</v>
      </c>
      <c r="I885" t="s">
        <v>475</v>
      </c>
      <c r="N885" t="s">
        <v>239</v>
      </c>
      <c r="O885" t="s">
        <v>1028</v>
      </c>
      <c r="P885" t="s">
        <v>88</v>
      </c>
    </row>
    <row r="886" spans="1:16" x14ac:dyDescent="0.25">
      <c r="A886" s="88" t="s">
        <v>117</v>
      </c>
      <c r="B886" s="88" t="s">
        <v>25</v>
      </c>
      <c r="C886" s="88" t="s">
        <v>2366</v>
      </c>
      <c r="D886" t="s">
        <v>5037</v>
      </c>
      <c r="E886" t="s">
        <v>5039</v>
      </c>
      <c r="F886" t="s">
        <v>1627</v>
      </c>
      <c r="G886" t="s">
        <v>235</v>
      </c>
      <c r="H886" t="s">
        <v>235</v>
      </c>
      <c r="I886" t="s">
        <v>234</v>
      </c>
      <c r="N886" t="s">
        <v>2372</v>
      </c>
      <c r="O886" t="s">
        <v>154</v>
      </c>
      <c r="P886" t="s">
        <v>6</v>
      </c>
    </row>
    <row r="887" spans="1:16" x14ac:dyDescent="0.25">
      <c r="A887" s="88" t="s">
        <v>117</v>
      </c>
      <c r="B887" s="88" t="s">
        <v>25</v>
      </c>
      <c r="C887" s="89">
        <v>44929</v>
      </c>
      <c r="D887" t="s">
        <v>5048</v>
      </c>
      <c r="E887" t="s">
        <v>3362</v>
      </c>
      <c r="F887" t="s">
        <v>467</v>
      </c>
      <c r="G887" t="s">
        <v>5046</v>
      </c>
      <c r="H887" t="s">
        <v>2608</v>
      </c>
      <c r="I887" t="s">
        <v>4484</v>
      </c>
      <c r="J887" t="s">
        <v>5045</v>
      </c>
      <c r="K887" t="s">
        <v>4488</v>
      </c>
      <c r="N887" t="s">
        <v>788</v>
      </c>
      <c r="O887" t="s">
        <v>154</v>
      </c>
      <c r="P887" t="s">
        <v>6</v>
      </c>
    </row>
    <row r="888" spans="1:16" x14ac:dyDescent="0.25">
      <c r="A888" s="88" t="s">
        <v>117</v>
      </c>
      <c r="B888" s="88" t="s">
        <v>127</v>
      </c>
      <c r="C888" s="89">
        <v>44894</v>
      </c>
      <c r="D888" t="s">
        <v>5052</v>
      </c>
      <c r="E888" t="s">
        <v>4479</v>
      </c>
      <c r="F888" t="s">
        <v>4019</v>
      </c>
      <c r="G888" t="s">
        <v>5051</v>
      </c>
      <c r="H888" t="s">
        <v>1547</v>
      </c>
      <c r="I888" t="s">
        <v>5049</v>
      </c>
      <c r="J888" t="s">
        <v>5050</v>
      </c>
      <c r="K888" t="s">
        <v>4505</v>
      </c>
      <c r="L888" t="s">
        <v>2861</v>
      </c>
      <c r="M888" t="s">
        <v>4881</v>
      </c>
      <c r="N888" t="s">
        <v>474</v>
      </c>
      <c r="O888" t="s">
        <v>153</v>
      </c>
      <c r="P888" t="s">
        <v>6</v>
      </c>
    </row>
    <row r="889" spans="1:16" x14ac:dyDescent="0.25">
      <c r="A889" s="88" t="s">
        <v>118</v>
      </c>
      <c r="B889" s="88" t="s">
        <v>25</v>
      </c>
      <c r="D889" t="s">
        <v>5057</v>
      </c>
      <c r="E889" t="s">
        <v>1885</v>
      </c>
      <c r="F889" t="s">
        <v>1310</v>
      </c>
      <c r="G889" t="s">
        <v>5059</v>
      </c>
      <c r="H889" t="s">
        <v>386</v>
      </c>
      <c r="J889" t="s">
        <v>405</v>
      </c>
      <c r="N889" t="s">
        <v>474</v>
      </c>
      <c r="O889" t="s">
        <v>523</v>
      </c>
      <c r="P889" t="s">
        <v>1436</v>
      </c>
    </row>
    <row r="890" spans="1:16" x14ac:dyDescent="0.25">
      <c r="A890" s="88" t="s">
        <v>117</v>
      </c>
      <c r="B890" s="88" t="s">
        <v>1146</v>
      </c>
      <c r="C890" s="89">
        <v>44866</v>
      </c>
      <c r="D890" t="s">
        <v>5073</v>
      </c>
      <c r="E890" t="s">
        <v>2770</v>
      </c>
      <c r="F890" t="s">
        <v>3878</v>
      </c>
      <c r="G890" t="s">
        <v>5075</v>
      </c>
      <c r="H890" t="s">
        <v>386</v>
      </c>
      <c r="I890" t="s">
        <v>386</v>
      </c>
      <c r="J890" t="s">
        <v>1406</v>
      </c>
      <c r="K890" t="s">
        <v>1406</v>
      </c>
      <c r="L890" t="s">
        <v>1450</v>
      </c>
      <c r="M890" t="s">
        <v>1450</v>
      </c>
      <c r="N890" t="s">
        <v>239</v>
      </c>
      <c r="O890" t="s">
        <v>155</v>
      </c>
      <c r="P890" t="s">
        <v>6</v>
      </c>
    </row>
    <row r="891" spans="1:16" x14ac:dyDescent="0.25">
      <c r="A891" s="88" t="s">
        <v>117</v>
      </c>
      <c r="B891" s="88" t="s">
        <v>1146</v>
      </c>
      <c r="C891" s="89">
        <v>44866</v>
      </c>
      <c r="D891" t="s">
        <v>5077</v>
      </c>
      <c r="E891" t="s">
        <v>4620</v>
      </c>
      <c r="F891" t="s">
        <v>3877</v>
      </c>
      <c r="G891" t="s">
        <v>2030</v>
      </c>
      <c r="H891" t="s">
        <v>475</v>
      </c>
      <c r="I891" t="s">
        <v>475</v>
      </c>
      <c r="J891" t="s">
        <v>386</v>
      </c>
      <c r="K891" t="s">
        <v>386</v>
      </c>
      <c r="N891" t="s">
        <v>239</v>
      </c>
      <c r="O891" t="s">
        <v>155</v>
      </c>
      <c r="P891" t="s">
        <v>6</v>
      </c>
    </row>
    <row r="892" spans="1:16" x14ac:dyDescent="0.25">
      <c r="A892" s="88" t="s">
        <v>117</v>
      </c>
      <c r="B892" s="88" t="s">
        <v>25</v>
      </c>
      <c r="D892" t="s">
        <v>5080</v>
      </c>
      <c r="E892" t="s">
        <v>5039</v>
      </c>
      <c r="F892" t="s">
        <v>14</v>
      </c>
      <c r="G892" t="s">
        <v>2821</v>
      </c>
      <c r="H892" t="s">
        <v>386</v>
      </c>
      <c r="I892" t="s">
        <v>228</v>
      </c>
      <c r="J892" t="s">
        <v>403</v>
      </c>
      <c r="N892" t="s">
        <v>4180</v>
      </c>
      <c r="O892" t="s">
        <v>154</v>
      </c>
      <c r="P892" t="s">
        <v>6</v>
      </c>
    </row>
    <row r="893" spans="1:16" x14ac:dyDescent="0.25">
      <c r="A893" s="88" t="s">
        <v>117</v>
      </c>
      <c r="B893" s="88" t="s">
        <v>127</v>
      </c>
      <c r="C893" s="89">
        <v>44929</v>
      </c>
      <c r="D893" t="s">
        <v>5082</v>
      </c>
      <c r="E893" t="s">
        <v>5083</v>
      </c>
      <c r="F893" t="s">
        <v>3745</v>
      </c>
      <c r="G893" t="s">
        <v>5126</v>
      </c>
      <c r="H893" t="s">
        <v>632</v>
      </c>
      <c r="I893" t="s">
        <v>232</v>
      </c>
      <c r="J893" t="s">
        <v>1085</v>
      </c>
      <c r="K893" t="s">
        <v>4478</v>
      </c>
      <c r="L893" t="s">
        <v>5124</v>
      </c>
      <c r="M893" t="s">
        <v>5125</v>
      </c>
      <c r="N893" t="s">
        <v>474</v>
      </c>
      <c r="O893" t="s">
        <v>154</v>
      </c>
      <c r="P893" t="s">
        <v>6</v>
      </c>
    </row>
    <row r="894" spans="1:16" x14ac:dyDescent="0.25">
      <c r="A894" s="88" t="s">
        <v>117</v>
      </c>
      <c r="B894" s="88" t="s">
        <v>25</v>
      </c>
      <c r="C894" s="89">
        <v>44964</v>
      </c>
      <c r="D894" t="s">
        <v>5085</v>
      </c>
      <c r="E894" t="s">
        <v>417</v>
      </c>
      <c r="F894" t="s">
        <v>69</v>
      </c>
      <c r="G894" t="s">
        <v>1084</v>
      </c>
      <c r="H894" t="s">
        <v>1084</v>
      </c>
      <c r="I894" t="s">
        <v>227</v>
      </c>
      <c r="N894" t="s">
        <v>535</v>
      </c>
      <c r="O894" t="s">
        <v>154</v>
      </c>
      <c r="P894" t="s">
        <v>6</v>
      </c>
    </row>
    <row r="895" spans="1:16" x14ac:dyDescent="0.25">
      <c r="A895" s="88" t="s">
        <v>117</v>
      </c>
      <c r="B895" s="88" t="s">
        <v>25</v>
      </c>
      <c r="D895" t="s">
        <v>5088</v>
      </c>
      <c r="G895" t="s">
        <v>5503</v>
      </c>
      <c r="H895" t="s">
        <v>405</v>
      </c>
      <c r="J895" t="s">
        <v>403</v>
      </c>
      <c r="L895" t="s">
        <v>527</v>
      </c>
    </row>
    <row r="896" spans="1:16" x14ac:dyDescent="0.25">
      <c r="A896" s="88" t="s">
        <v>118</v>
      </c>
      <c r="B896" s="88" t="s">
        <v>25</v>
      </c>
      <c r="C896" s="89">
        <v>44915</v>
      </c>
      <c r="D896" t="s">
        <v>5095</v>
      </c>
      <c r="E896" t="s">
        <v>552</v>
      </c>
      <c r="F896" t="s">
        <v>4540</v>
      </c>
      <c r="G896" t="s">
        <v>5131</v>
      </c>
      <c r="H896" t="s">
        <v>403</v>
      </c>
      <c r="I896" t="s">
        <v>2114</v>
      </c>
      <c r="J896" t="s">
        <v>386</v>
      </c>
      <c r="K896" t="s">
        <v>228</v>
      </c>
      <c r="N896" t="s">
        <v>5105</v>
      </c>
      <c r="O896" t="s">
        <v>154</v>
      </c>
      <c r="P896" t="s">
        <v>5070</v>
      </c>
    </row>
    <row r="897" spans="1:16" x14ac:dyDescent="0.25">
      <c r="A897" s="88" t="s">
        <v>118</v>
      </c>
      <c r="B897" s="88" t="s">
        <v>25</v>
      </c>
      <c r="C897" s="89">
        <v>44887</v>
      </c>
      <c r="D897" t="s">
        <v>5098</v>
      </c>
      <c r="E897" t="s">
        <v>5108</v>
      </c>
      <c r="F897" t="s">
        <v>5114</v>
      </c>
      <c r="G897" t="s">
        <v>5102</v>
      </c>
      <c r="H897" t="s">
        <v>709</v>
      </c>
      <c r="I897" t="s">
        <v>145</v>
      </c>
      <c r="J897" t="s">
        <v>236</v>
      </c>
      <c r="K897" t="s">
        <v>160</v>
      </c>
      <c r="L897" t="s">
        <v>475</v>
      </c>
      <c r="M897" t="s">
        <v>228</v>
      </c>
      <c r="N897" t="s">
        <v>5103</v>
      </c>
      <c r="O897" t="s">
        <v>155</v>
      </c>
      <c r="P897" t="s">
        <v>5070</v>
      </c>
    </row>
    <row r="898" spans="1:16" x14ac:dyDescent="0.25">
      <c r="A898" s="88" t="s">
        <v>118</v>
      </c>
      <c r="B898" s="88" t="s">
        <v>127</v>
      </c>
      <c r="D898" t="s">
        <v>5109</v>
      </c>
      <c r="E898" t="s">
        <v>5110</v>
      </c>
      <c r="F898" t="s">
        <v>1310</v>
      </c>
      <c r="G898" t="s">
        <v>608</v>
      </c>
      <c r="N898" t="s">
        <v>239</v>
      </c>
      <c r="O898" t="s">
        <v>523</v>
      </c>
      <c r="P898" t="s">
        <v>1436</v>
      </c>
    </row>
    <row r="899" spans="1:16" x14ac:dyDescent="0.25">
      <c r="A899" s="88" t="s">
        <v>117</v>
      </c>
      <c r="B899" s="88" t="s">
        <v>127</v>
      </c>
      <c r="C899" s="89">
        <v>44957</v>
      </c>
      <c r="D899" t="s">
        <v>5115</v>
      </c>
      <c r="E899" t="s">
        <v>4226</v>
      </c>
      <c r="F899" t="s">
        <v>2022</v>
      </c>
      <c r="G899" t="s">
        <v>5117</v>
      </c>
      <c r="H899" t="s">
        <v>527</v>
      </c>
      <c r="I899" t="s">
        <v>5116</v>
      </c>
      <c r="J899" t="s">
        <v>2551</v>
      </c>
      <c r="K899" t="s">
        <v>5049</v>
      </c>
      <c r="L899" t="s">
        <v>632</v>
      </c>
      <c r="M899" t="s">
        <v>232</v>
      </c>
      <c r="N899" t="s">
        <v>474</v>
      </c>
      <c r="O899" t="s">
        <v>154</v>
      </c>
      <c r="P899" t="s">
        <v>6</v>
      </c>
    </row>
    <row r="900" spans="1:16" x14ac:dyDescent="0.25">
      <c r="A900" s="88" t="s">
        <v>117</v>
      </c>
      <c r="B900" s="88" t="s">
        <v>25</v>
      </c>
      <c r="C900" s="89">
        <v>45076</v>
      </c>
      <c r="D900" t="s">
        <v>5118</v>
      </c>
      <c r="E900" t="s">
        <v>4644</v>
      </c>
      <c r="F900" t="s">
        <v>1831</v>
      </c>
      <c r="G900" t="s">
        <v>4207</v>
      </c>
      <c r="H900" t="s">
        <v>1762</v>
      </c>
      <c r="I900" t="s">
        <v>5119</v>
      </c>
      <c r="N900" t="s">
        <v>4538</v>
      </c>
      <c r="O900" t="s">
        <v>154</v>
      </c>
      <c r="P900" t="s">
        <v>6</v>
      </c>
    </row>
    <row r="901" spans="1:16" x14ac:dyDescent="0.25">
      <c r="A901" s="88" t="s">
        <v>117</v>
      </c>
      <c r="B901" s="88" t="s">
        <v>25</v>
      </c>
      <c r="D901" t="s">
        <v>5120</v>
      </c>
      <c r="E901" t="s">
        <v>5039</v>
      </c>
      <c r="F901" t="s">
        <v>4540</v>
      </c>
      <c r="G901" t="s">
        <v>2407</v>
      </c>
      <c r="H901" t="s">
        <v>2407</v>
      </c>
      <c r="I901" t="s">
        <v>5121</v>
      </c>
      <c r="N901" t="s">
        <v>3687</v>
      </c>
      <c r="O901" t="s">
        <v>154</v>
      </c>
      <c r="P901" t="s">
        <v>5070</v>
      </c>
    </row>
    <row r="902" spans="1:16" x14ac:dyDescent="0.25">
      <c r="A902" s="88" t="s">
        <v>117</v>
      </c>
      <c r="B902" s="88" t="s">
        <v>267</v>
      </c>
      <c r="D902" t="s">
        <v>5143</v>
      </c>
      <c r="E902" t="s">
        <v>5145</v>
      </c>
      <c r="F902" t="s">
        <v>4474</v>
      </c>
      <c r="G902" t="s">
        <v>5144</v>
      </c>
      <c r="H902" t="s">
        <v>1178</v>
      </c>
      <c r="J902" t="s">
        <v>2407</v>
      </c>
      <c r="L902" t="s">
        <v>235</v>
      </c>
      <c r="N902" t="s">
        <v>474</v>
      </c>
      <c r="O902" t="s">
        <v>154</v>
      </c>
      <c r="P902" t="s">
        <v>6</v>
      </c>
    </row>
    <row r="903" spans="1:16" x14ac:dyDescent="0.25">
      <c r="A903" s="88" t="s">
        <v>117</v>
      </c>
      <c r="B903" s="88" t="s">
        <v>25</v>
      </c>
      <c r="C903" s="88" t="s">
        <v>2366</v>
      </c>
      <c r="D903" t="s">
        <v>5129</v>
      </c>
      <c r="E903" t="s">
        <v>4045</v>
      </c>
      <c r="F903" t="s">
        <v>69</v>
      </c>
      <c r="G903" t="s">
        <v>575</v>
      </c>
      <c r="H903" t="s">
        <v>872</v>
      </c>
      <c r="I903" t="s">
        <v>4682</v>
      </c>
      <c r="N903" t="s">
        <v>474</v>
      </c>
      <c r="O903" t="s">
        <v>1028</v>
      </c>
      <c r="P903" t="s">
        <v>4948</v>
      </c>
    </row>
    <row r="904" spans="1:16" x14ac:dyDescent="0.25">
      <c r="A904" s="88" t="s">
        <v>118</v>
      </c>
      <c r="B904" s="88" t="s">
        <v>1146</v>
      </c>
      <c r="C904" s="89">
        <v>44936</v>
      </c>
      <c r="D904" t="s">
        <v>5132</v>
      </c>
      <c r="E904" t="s">
        <v>3886</v>
      </c>
      <c r="F904" t="s">
        <v>5138</v>
      </c>
      <c r="G904" t="s">
        <v>5134</v>
      </c>
      <c r="H904" t="s">
        <v>4835</v>
      </c>
      <c r="I904" t="s">
        <v>5133</v>
      </c>
      <c r="J904" t="s">
        <v>386</v>
      </c>
      <c r="K904" t="s">
        <v>386</v>
      </c>
      <c r="L904" t="s">
        <v>405</v>
      </c>
      <c r="M904" t="s">
        <v>405</v>
      </c>
      <c r="N904" t="s">
        <v>239</v>
      </c>
      <c r="O904" t="s">
        <v>154</v>
      </c>
      <c r="P904" t="s">
        <v>5070</v>
      </c>
    </row>
    <row r="905" spans="1:16" x14ac:dyDescent="0.25">
      <c r="A905" s="88" t="s">
        <v>117</v>
      </c>
      <c r="B905" s="88" t="s">
        <v>25</v>
      </c>
      <c r="D905" t="s">
        <v>5136</v>
      </c>
      <c r="E905" t="s">
        <v>5160</v>
      </c>
      <c r="F905" t="s">
        <v>4540</v>
      </c>
      <c r="G905" t="s">
        <v>228</v>
      </c>
      <c r="H905" t="s">
        <v>475</v>
      </c>
      <c r="I905" t="s">
        <v>228</v>
      </c>
      <c r="N905" t="s">
        <v>474</v>
      </c>
      <c r="O905" t="s">
        <v>153</v>
      </c>
      <c r="P905" t="s">
        <v>88</v>
      </c>
    </row>
    <row r="906" spans="1:16" x14ac:dyDescent="0.25">
      <c r="A906" s="88" t="s">
        <v>117</v>
      </c>
      <c r="B906" s="88" t="s">
        <v>1146</v>
      </c>
      <c r="D906" t="s">
        <v>5139</v>
      </c>
      <c r="E906" t="s">
        <v>4034</v>
      </c>
      <c r="F906" t="s">
        <v>3834</v>
      </c>
      <c r="G906" t="s">
        <v>5140</v>
      </c>
      <c r="H906" t="s">
        <v>475</v>
      </c>
      <c r="I906" t="s">
        <v>475</v>
      </c>
      <c r="J906" t="s">
        <v>3889</v>
      </c>
      <c r="K906" t="s">
        <v>565</v>
      </c>
      <c r="N906" t="s">
        <v>239</v>
      </c>
      <c r="O906" t="s">
        <v>153</v>
      </c>
      <c r="P906" t="s">
        <v>6</v>
      </c>
    </row>
    <row r="907" spans="1:16" x14ac:dyDescent="0.25">
      <c r="A907" s="88" t="s">
        <v>117</v>
      </c>
      <c r="B907" s="88" t="s">
        <v>1146</v>
      </c>
      <c r="D907" t="s">
        <v>5141</v>
      </c>
      <c r="E907" t="s">
        <v>5142</v>
      </c>
      <c r="F907" t="s">
        <v>1244</v>
      </c>
      <c r="G907" t="s">
        <v>2179</v>
      </c>
      <c r="H907" t="s">
        <v>403</v>
      </c>
      <c r="I907" t="s">
        <v>403</v>
      </c>
      <c r="J907" t="s">
        <v>1085</v>
      </c>
      <c r="K907" t="s">
        <v>1085</v>
      </c>
      <c r="L907" t="s">
        <v>405</v>
      </c>
      <c r="M907" t="s">
        <v>405</v>
      </c>
      <c r="N907" t="s">
        <v>239</v>
      </c>
      <c r="O907" t="s">
        <v>154</v>
      </c>
      <c r="P907" t="s">
        <v>6</v>
      </c>
    </row>
    <row r="908" spans="1:16" x14ac:dyDescent="0.25">
      <c r="A908" s="88" t="s">
        <v>117</v>
      </c>
      <c r="B908" s="88" t="s">
        <v>127</v>
      </c>
      <c r="C908" s="89">
        <v>44985</v>
      </c>
      <c r="D908" t="s">
        <v>5151</v>
      </c>
      <c r="E908" t="s">
        <v>4444</v>
      </c>
      <c r="F908" t="s">
        <v>4019</v>
      </c>
      <c r="G908" t="s">
        <v>5152</v>
      </c>
      <c r="H908" t="s">
        <v>539</v>
      </c>
      <c r="I908" t="s">
        <v>4370</v>
      </c>
      <c r="J908" t="s">
        <v>1370</v>
      </c>
      <c r="K908" t="s">
        <v>4613</v>
      </c>
      <c r="L908" t="s">
        <v>475</v>
      </c>
      <c r="M908" t="s">
        <v>228</v>
      </c>
      <c r="N908" t="s">
        <v>474</v>
      </c>
      <c r="O908" t="s">
        <v>153</v>
      </c>
      <c r="P908" t="s">
        <v>28</v>
      </c>
    </row>
    <row r="909" spans="1:16" x14ac:dyDescent="0.25">
      <c r="A909" s="88" t="s">
        <v>117</v>
      </c>
      <c r="B909" s="88" t="s">
        <v>25</v>
      </c>
      <c r="C909" s="89">
        <v>45020</v>
      </c>
      <c r="D909" t="s">
        <v>5154</v>
      </c>
      <c r="E909" t="s">
        <v>850</v>
      </c>
      <c r="F909" t="s">
        <v>3136</v>
      </c>
      <c r="G909" t="s">
        <v>2233</v>
      </c>
      <c r="H909" t="s">
        <v>386</v>
      </c>
      <c r="I909" t="s">
        <v>228</v>
      </c>
      <c r="J909" t="s">
        <v>2234</v>
      </c>
      <c r="K909" t="s">
        <v>228</v>
      </c>
      <c r="L909" t="s">
        <v>5156</v>
      </c>
      <c r="M909" t="s">
        <v>1353</v>
      </c>
      <c r="N909" t="s">
        <v>4719</v>
      </c>
      <c r="O909" t="s">
        <v>155</v>
      </c>
      <c r="P909" t="s">
        <v>5070</v>
      </c>
    </row>
    <row r="910" spans="1:16" x14ac:dyDescent="0.25">
      <c r="A910" s="88" t="s">
        <v>117</v>
      </c>
      <c r="B910" s="88" t="s">
        <v>25</v>
      </c>
      <c r="D910" t="s">
        <v>5163</v>
      </c>
      <c r="E910" t="s">
        <v>5222</v>
      </c>
      <c r="F910" t="s">
        <v>1310</v>
      </c>
      <c r="G910" t="s">
        <v>235</v>
      </c>
      <c r="H910" t="s">
        <v>235</v>
      </c>
      <c r="N910" t="s">
        <v>474</v>
      </c>
      <c r="O910" t="s">
        <v>523</v>
      </c>
      <c r="P910" t="s">
        <v>474</v>
      </c>
    </row>
    <row r="911" spans="1:16" x14ac:dyDescent="0.25">
      <c r="A911" s="88" t="s">
        <v>117</v>
      </c>
      <c r="B911" s="88" t="s">
        <v>25</v>
      </c>
      <c r="C911" s="89">
        <v>44985</v>
      </c>
      <c r="D911" t="s">
        <v>5158</v>
      </c>
      <c r="E911" t="s">
        <v>90</v>
      </c>
      <c r="F911" t="s">
        <v>258</v>
      </c>
      <c r="G911" t="s">
        <v>2277</v>
      </c>
      <c r="H911" t="s">
        <v>403</v>
      </c>
      <c r="I911" t="s">
        <v>4535</v>
      </c>
      <c r="J911" t="s">
        <v>632</v>
      </c>
      <c r="K911" t="s">
        <v>232</v>
      </c>
      <c r="N911" t="s">
        <v>488</v>
      </c>
      <c r="O911" t="s">
        <v>154</v>
      </c>
      <c r="P911" t="s">
        <v>6</v>
      </c>
    </row>
    <row r="912" spans="1:16" x14ac:dyDescent="0.25">
      <c r="A912" s="88" t="s">
        <v>117</v>
      </c>
      <c r="B912" s="88" t="s">
        <v>127</v>
      </c>
      <c r="C912" s="88" t="s">
        <v>2366</v>
      </c>
      <c r="D912" t="s">
        <v>5172</v>
      </c>
      <c r="E912" t="s">
        <v>5236</v>
      </c>
      <c r="F912" t="s">
        <v>4070</v>
      </c>
      <c r="G912" t="s">
        <v>538</v>
      </c>
      <c r="H912" t="s">
        <v>1939</v>
      </c>
      <c r="I912" t="s">
        <v>538</v>
      </c>
      <c r="N912" t="s">
        <v>474</v>
      </c>
      <c r="O912" t="s">
        <v>154</v>
      </c>
      <c r="P912" t="s">
        <v>88</v>
      </c>
    </row>
    <row r="913" spans="1:16" x14ac:dyDescent="0.25">
      <c r="A913" s="88" t="s">
        <v>118</v>
      </c>
      <c r="B913" s="88" t="s">
        <v>127</v>
      </c>
      <c r="C913" s="89">
        <v>44936</v>
      </c>
      <c r="D913" t="s">
        <v>5180</v>
      </c>
      <c r="E913" t="s">
        <v>5182</v>
      </c>
      <c r="F913" t="s">
        <v>5183</v>
      </c>
      <c r="G913" t="s">
        <v>5189</v>
      </c>
      <c r="H913" t="s">
        <v>1379</v>
      </c>
      <c r="J913" t="s">
        <v>1419</v>
      </c>
      <c r="L913" t="s">
        <v>5190</v>
      </c>
      <c r="N913" t="s">
        <v>474</v>
      </c>
      <c r="O913" t="s">
        <v>153</v>
      </c>
      <c r="P913" t="s">
        <v>28</v>
      </c>
    </row>
    <row r="914" spans="1:16" x14ac:dyDescent="0.25">
      <c r="A914" s="88" t="s">
        <v>118</v>
      </c>
      <c r="B914" s="88" t="s">
        <v>127</v>
      </c>
      <c r="C914" s="89">
        <v>44964</v>
      </c>
      <c r="D914" t="s">
        <v>5186</v>
      </c>
      <c r="E914" t="s">
        <v>5188</v>
      </c>
      <c r="F914" t="s">
        <v>5199</v>
      </c>
      <c r="G914" t="s">
        <v>5194</v>
      </c>
      <c r="H914" t="s">
        <v>2830</v>
      </c>
      <c r="J914" t="s">
        <v>5195</v>
      </c>
      <c r="L914" t="s">
        <v>226</v>
      </c>
      <c r="N914" t="s">
        <v>474</v>
      </c>
      <c r="O914" t="s">
        <v>153</v>
      </c>
      <c r="P914" t="s">
        <v>5070</v>
      </c>
    </row>
    <row r="915" spans="1:16" x14ac:dyDescent="0.25">
      <c r="A915" s="88" t="s">
        <v>117</v>
      </c>
      <c r="B915" s="88" t="s">
        <v>25</v>
      </c>
      <c r="C915" s="89">
        <v>45076</v>
      </c>
      <c r="D915" t="s">
        <v>5201</v>
      </c>
      <c r="E915" t="s">
        <v>5039</v>
      </c>
      <c r="F915" t="s">
        <v>467</v>
      </c>
      <c r="G915" t="s">
        <v>403</v>
      </c>
      <c r="H915" t="s">
        <v>403</v>
      </c>
      <c r="I915" t="s">
        <v>4853</v>
      </c>
      <c r="N915" t="s">
        <v>4211</v>
      </c>
      <c r="O915" t="s">
        <v>154</v>
      </c>
      <c r="P915" t="s">
        <v>6</v>
      </c>
    </row>
    <row r="916" spans="1:16" x14ac:dyDescent="0.25">
      <c r="A916" s="88" t="s">
        <v>117</v>
      </c>
      <c r="B916" s="88" t="s">
        <v>25</v>
      </c>
      <c r="C916" s="89">
        <v>45048</v>
      </c>
      <c r="D916" t="s">
        <v>5203</v>
      </c>
      <c r="E916" t="s">
        <v>3362</v>
      </c>
      <c r="F916" t="s">
        <v>5114</v>
      </c>
      <c r="G916" t="s">
        <v>5204</v>
      </c>
      <c r="H916" t="s">
        <v>3794</v>
      </c>
      <c r="I916" t="s">
        <v>5049</v>
      </c>
      <c r="J916" t="s">
        <v>710</v>
      </c>
      <c r="K916" t="s">
        <v>4757</v>
      </c>
      <c r="L916" t="s">
        <v>4893</v>
      </c>
      <c r="M916" t="s">
        <v>4588</v>
      </c>
      <c r="N916" t="s">
        <v>788</v>
      </c>
      <c r="O916" t="s">
        <v>154</v>
      </c>
      <c r="P916" t="s">
        <v>6</v>
      </c>
    </row>
    <row r="917" spans="1:16" x14ac:dyDescent="0.25">
      <c r="A917" s="88" t="s">
        <v>117</v>
      </c>
      <c r="B917" s="88" t="s">
        <v>25</v>
      </c>
      <c r="C917" s="89">
        <v>45048</v>
      </c>
      <c r="D917" t="s">
        <v>5206</v>
      </c>
      <c r="E917" t="s">
        <v>383</v>
      </c>
      <c r="F917" t="s">
        <v>69</v>
      </c>
      <c r="G917" t="s">
        <v>5208</v>
      </c>
      <c r="H917" t="s">
        <v>770</v>
      </c>
      <c r="I917" t="s">
        <v>4613</v>
      </c>
      <c r="J917" t="s">
        <v>386</v>
      </c>
      <c r="K917" t="s">
        <v>5207</v>
      </c>
      <c r="L917" t="s">
        <v>632</v>
      </c>
      <c r="M917" t="s">
        <v>232</v>
      </c>
      <c r="N917" t="s">
        <v>3610</v>
      </c>
      <c r="O917" t="s">
        <v>154</v>
      </c>
      <c r="P917" t="s">
        <v>6</v>
      </c>
    </row>
    <row r="918" spans="1:16" x14ac:dyDescent="0.25">
      <c r="A918" s="88" t="s">
        <v>117</v>
      </c>
      <c r="B918" s="88" t="s">
        <v>25</v>
      </c>
      <c r="C918" s="89">
        <v>45048</v>
      </c>
      <c r="D918" t="s">
        <v>5210</v>
      </c>
      <c r="E918" t="s">
        <v>3667</v>
      </c>
      <c r="F918" t="s">
        <v>87</v>
      </c>
      <c r="G918" t="s">
        <v>575</v>
      </c>
      <c r="H918" t="s">
        <v>872</v>
      </c>
      <c r="I918" t="s">
        <v>4878</v>
      </c>
      <c r="N918" t="s">
        <v>4981</v>
      </c>
      <c r="O918" t="s">
        <v>153</v>
      </c>
      <c r="P918" t="s">
        <v>39</v>
      </c>
    </row>
    <row r="919" spans="1:16" x14ac:dyDescent="0.25">
      <c r="A919" s="88" t="s">
        <v>117</v>
      </c>
      <c r="B919" s="88" t="s">
        <v>127</v>
      </c>
      <c r="C919" s="89">
        <v>45013</v>
      </c>
      <c r="D919" t="s">
        <v>5212</v>
      </c>
      <c r="E919" t="s">
        <v>5211</v>
      </c>
      <c r="F919" t="s">
        <v>2928</v>
      </c>
      <c r="G919" t="s">
        <v>5214</v>
      </c>
      <c r="H919" t="s">
        <v>4075</v>
      </c>
      <c r="I919" t="s">
        <v>5213</v>
      </c>
      <c r="N919" t="s">
        <v>474</v>
      </c>
      <c r="O919" t="s">
        <v>153</v>
      </c>
      <c r="P919" t="s">
        <v>6</v>
      </c>
    </row>
    <row r="920" spans="1:16" x14ac:dyDescent="0.25">
      <c r="A920" s="88" t="s">
        <v>117</v>
      </c>
      <c r="B920" s="88" t="s">
        <v>25</v>
      </c>
      <c r="D920" t="s">
        <v>5215</v>
      </c>
      <c r="E920" t="s">
        <v>5216</v>
      </c>
      <c r="F920" t="s">
        <v>425</v>
      </c>
      <c r="G920" t="s">
        <v>3979</v>
      </c>
      <c r="H920" t="s">
        <v>475</v>
      </c>
      <c r="I920" t="s">
        <v>228</v>
      </c>
      <c r="J920" t="s">
        <v>539</v>
      </c>
      <c r="K920" t="s">
        <v>147</v>
      </c>
      <c r="N920" t="s">
        <v>535</v>
      </c>
      <c r="O920" t="s">
        <v>153</v>
      </c>
      <c r="P920" t="s">
        <v>5070</v>
      </c>
    </row>
    <row r="921" spans="1:16" x14ac:dyDescent="0.25">
      <c r="A921" s="88" t="s">
        <v>117</v>
      </c>
      <c r="B921" s="88" t="s">
        <v>473</v>
      </c>
      <c r="C921" s="89">
        <v>45048</v>
      </c>
      <c r="D921" t="s">
        <v>5318</v>
      </c>
      <c r="E921" t="s">
        <v>5319</v>
      </c>
      <c r="F921" t="s">
        <v>4474</v>
      </c>
      <c r="G921" t="s">
        <v>228</v>
      </c>
      <c r="H921" t="s">
        <v>475</v>
      </c>
      <c r="N921" t="s">
        <v>474</v>
      </c>
      <c r="O921" t="s">
        <v>153</v>
      </c>
      <c r="P921" t="s">
        <v>6</v>
      </c>
    </row>
    <row r="922" spans="1:16" x14ac:dyDescent="0.25">
      <c r="A922" s="88" t="s">
        <v>117</v>
      </c>
      <c r="B922" s="88" t="s">
        <v>25</v>
      </c>
      <c r="C922" s="89">
        <v>45076</v>
      </c>
      <c r="D922" t="s">
        <v>5437</v>
      </c>
      <c r="E922" t="s">
        <v>4637</v>
      </c>
      <c r="F922" t="s">
        <v>679</v>
      </c>
      <c r="G922" t="s">
        <v>5226</v>
      </c>
      <c r="H922" t="s">
        <v>5224</v>
      </c>
      <c r="I922" t="s">
        <v>4488</v>
      </c>
      <c r="J922" t="s">
        <v>386</v>
      </c>
      <c r="K922" t="s">
        <v>5225</v>
      </c>
      <c r="L922" t="s">
        <v>632</v>
      </c>
      <c r="M922" t="s">
        <v>232</v>
      </c>
      <c r="N922" t="s">
        <v>3610</v>
      </c>
      <c r="O922" t="s">
        <v>155</v>
      </c>
      <c r="P922" t="s">
        <v>39</v>
      </c>
    </row>
    <row r="923" spans="1:16" x14ac:dyDescent="0.25">
      <c r="A923" s="88" t="s">
        <v>117</v>
      </c>
      <c r="B923" s="88" t="s">
        <v>127</v>
      </c>
      <c r="C923" s="89">
        <v>45048</v>
      </c>
      <c r="D923" t="s">
        <v>5229</v>
      </c>
      <c r="E923" t="s">
        <v>3952</v>
      </c>
      <c r="F923" t="s">
        <v>3745</v>
      </c>
      <c r="G923" t="s">
        <v>5231</v>
      </c>
      <c r="H923" t="s">
        <v>5230</v>
      </c>
      <c r="I923" t="s">
        <v>4370</v>
      </c>
      <c r="J923" t="s">
        <v>2331</v>
      </c>
      <c r="K923" t="s">
        <v>4701</v>
      </c>
      <c r="L923" t="s">
        <v>4261</v>
      </c>
      <c r="M923" t="s">
        <v>4878</v>
      </c>
      <c r="N923" t="s">
        <v>474</v>
      </c>
      <c r="O923" t="s">
        <v>154</v>
      </c>
      <c r="P923" t="s">
        <v>5070</v>
      </c>
    </row>
    <row r="924" spans="1:16" x14ac:dyDescent="0.25">
      <c r="A924" s="88" t="s">
        <v>117</v>
      </c>
      <c r="B924" s="88" t="s">
        <v>25</v>
      </c>
      <c r="C924" s="89">
        <v>45048</v>
      </c>
      <c r="D924" t="s">
        <v>5232</v>
      </c>
      <c r="E924" t="s">
        <v>3540</v>
      </c>
      <c r="F924" t="s">
        <v>4540</v>
      </c>
      <c r="G924" t="s">
        <v>5233</v>
      </c>
      <c r="H924" t="s">
        <v>633</v>
      </c>
      <c r="I924" t="s">
        <v>4829</v>
      </c>
      <c r="J924" t="s">
        <v>386</v>
      </c>
      <c r="K924" t="s">
        <v>5225</v>
      </c>
      <c r="N924" t="s">
        <v>4862</v>
      </c>
      <c r="O924" t="s">
        <v>154</v>
      </c>
      <c r="P924" t="s">
        <v>6</v>
      </c>
    </row>
    <row r="925" spans="1:16" x14ac:dyDescent="0.25">
      <c r="A925" s="88" t="s">
        <v>117</v>
      </c>
      <c r="B925" s="88" t="s">
        <v>473</v>
      </c>
      <c r="D925" t="s">
        <v>5304</v>
      </c>
      <c r="E925" t="s">
        <v>5313</v>
      </c>
      <c r="F925" t="s">
        <v>3975</v>
      </c>
      <c r="G925" t="s">
        <v>1655</v>
      </c>
      <c r="H925" t="s">
        <v>1129</v>
      </c>
      <c r="J925" t="s">
        <v>5311</v>
      </c>
      <c r="L925" t="s">
        <v>2412</v>
      </c>
      <c r="N925" t="s">
        <v>474</v>
      </c>
      <c r="O925" t="s">
        <v>154</v>
      </c>
      <c r="P925" t="s">
        <v>6</v>
      </c>
    </row>
    <row r="926" spans="1:16" x14ac:dyDescent="0.25">
      <c r="A926" s="88" t="s">
        <v>117</v>
      </c>
      <c r="B926" s="88" t="s">
        <v>127</v>
      </c>
      <c r="C926" s="89">
        <v>45048</v>
      </c>
      <c r="D926" t="s">
        <v>5235</v>
      </c>
      <c r="E926" t="s">
        <v>4376</v>
      </c>
      <c r="F926" t="s">
        <v>2022</v>
      </c>
      <c r="G926" t="s">
        <v>2249</v>
      </c>
      <c r="H926" t="s">
        <v>385</v>
      </c>
      <c r="I926" t="s">
        <v>4370</v>
      </c>
      <c r="J926" t="s">
        <v>235</v>
      </c>
      <c r="K926" t="s">
        <v>4506</v>
      </c>
      <c r="L926" t="s">
        <v>237</v>
      </c>
      <c r="M926" t="s">
        <v>4535</v>
      </c>
      <c r="N926" t="s">
        <v>474</v>
      </c>
      <c r="O926" t="s">
        <v>155</v>
      </c>
      <c r="P926" t="s">
        <v>5070</v>
      </c>
    </row>
    <row r="927" spans="1:16" x14ac:dyDescent="0.25">
      <c r="A927" s="88" t="s">
        <v>118</v>
      </c>
      <c r="B927" s="88" t="s">
        <v>25</v>
      </c>
      <c r="D927" t="s">
        <v>5237</v>
      </c>
      <c r="E927" t="s">
        <v>5247</v>
      </c>
      <c r="F927" t="s">
        <v>5241</v>
      </c>
      <c r="G927" t="s">
        <v>5245</v>
      </c>
      <c r="H927" t="s">
        <v>539</v>
      </c>
      <c r="I927" t="s">
        <v>5243</v>
      </c>
      <c r="J927" t="s">
        <v>475</v>
      </c>
      <c r="K927" t="s">
        <v>228</v>
      </c>
      <c r="L927" t="s">
        <v>1428</v>
      </c>
      <c r="M927" t="s">
        <v>5244</v>
      </c>
      <c r="N927" t="s">
        <v>5246</v>
      </c>
      <c r="O927" t="s">
        <v>153</v>
      </c>
      <c r="P927" t="s">
        <v>28</v>
      </c>
    </row>
    <row r="928" spans="1:16" x14ac:dyDescent="0.25">
      <c r="A928" s="88" t="s">
        <v>118</v>
      </c>
      <c r="B928" s="88" t="s">
        <v>25</v>
      </c>
      <c r="D928" t="s">
        <v>5248</v>
      </c>
      <c r="E928" t="s">
        <v>36</v>
      </c>
      <c r="F928" t="s">
        <v>3333</v>
      </c>
      <c r="G928" t="s">
        <v>5249</v>
      </c>
      <c r="H928" t="s">
        <v>235</v>
      </c>
      <c r="I928" t="s">
        <v>234</v>
      </c>
      <c r="J928" t="s">
        <v>403</v>
      </c>
      <c r="K928" t="s">
        <v>226</v>
      </c>
      <c r="N928" t="s">
        <v>1865</v>
      </c>
      <c r="O928" t="s">
        <v>154</v>
      </c>
      <c r="P928" t="s">
        <v>5070</v>
      </c>
    </row>
    <row r="929" spans="1:16" x14ac:dyDescent="0.25">
      <c r="A929" s="88" t="s">
        <v>117</v>
      </c>
      <c r="B929" s="88" t="s">
        <v>127</v>
      </c>
      <c r="C929" s="89">
        <v>45076</v>
      </c>
      <c r="D929" t="s">
        <v>5250</v>
      </c>
      <c r="E929" t="s">
        <v>4267</v>
      </c>
      <c r="F929" t="s">
        <v>4070</v>
      </c>
      <c r="G929" t="s">
        <v>5252</v>
      </c>
      <c r="H929" t="s">
        <v>386</v>
      </c>
      <c r="I929" t="s">
        <v>228</v>
      </c>
      <c r="J929" t="s">
        <v>531</v>
      </c>
      <c r="K929" t="s">
        <v>5251</v>
      </c>
      <c r="L929" t="s">
        <v>1428</v>
      </c>
      <c r="M929" t="s">
        <v>4757</v>
      </c>
      <c r="N929" t="s">
        <v>474</v>
      </c>
      <c r="O929" t="s">
        <v>155</v>
      </c>
      <c r="P929" t="s">
        <v>28</v>
      </c>
    </row>
    <row r="930" spans="1:16" x14ac:dyDescent="0.25">
      <c r="A930" s="88" t="s">
        <v>118</v>
      </c>
      <c r="B930" s="88" t="s">
        <v>127</v>
      </c>
      <c r="C930" s="89">
        <v>45020</v>
      </c>
      <c r="D930" t="s">
        <v>5267</v>
      </c>
      <c r="E930" t="s">
        <v>3045</v>
      </c>
      <c r="G930" t="s">
        <v>5269</v>
      </c>
      <c r="H930" t="s">
        <v>386</v>
      </c>
      <c r="J930" t="s">
        <v>5268</v>
      </c>
      <c r="N930" t="s">
        <v>239</v>
      </c>
      <c r="O930" t="s">
        <v>154</v>
      </c>
      <c r="P930" t="s">
        <v>5070</v>
      </c>
    </row>
    <row r="931" spans="1:16" x14ac:dyDescent="0.25">
      <c r="A931" s="88" t="s">
        <v>118</v>
      </c>
      <c r="B931" s="88" t="s">
        <v>127</v>
      </c>
      <c r="D931" t="s">
        <v>5271</v>
      </c>
      <c r="E931" t="s">
        <v>5272</v>
      </c>
      <c r="F931" t="s">
        <v>5295</v>
      </c>
      <c r="G931" t="s">
        <v>5364</v>
      </c>
      <c r="H931" t="s">
        <v>564</v>
      </c>
      <c r="J931" t="s">
        <v>475</v>
      </c>
      <c r="N931" t="s">
        <v>239</v>
      </c>
      <c r="O931" t="s">
        <v>153</v>
      </c>
      <c r="P931" t="s">
        <v>28</v>
      </c>
    </row>
    <row r="932" spans="1:16" x14ac:dyDescent="0.25">
      <c r="A932" s="88" t="s">
        <v>117</v>
      </c>
      <c r="B932" s="88" t="s">
        <v>1146</v>
      </c>
      <c r="C932" s="89">
        <v>45244</v>
      </c>
      <c r="D932" t="s">
        <v>5275</v>
      </c>
      <c r="E932" t="s">
        <v>3819</v>
      </c>
      <c r="F932" t="s">
        <v>3834</v>
      </c>
      <c r="G932" t="s">
        <v>1719</v>
      </c>
      <c r="H932" t="s">
        <v>4260</v>
      </c>
      <c r="I932" t="s">
        <v>463</v>
      </c>
      <c r="N932" t="s">
        <v>239</v>
      </c>
      <c r="O932" t="s">
        <v>154</v>
      </c>
      <c r="P932" t="s">
        <v>5070</v>
      </c>
    </row>
    <row r="933" spans="1:16" x14ac:dyDescent="0.25">
      <c r="A933" s="88" t="s">
        <v>117</v>
      </c>
      <c r="B933" s="88" t="s">
        <v>1146</v>
      </c>
      <c r="C933" s="89">
        <v>45132</v>
      </c>
      <c r="D933" t="s">
        <v>5277</v>
      </c>
      <c r="E933" t="s">
        <v>3819</v>
      </c>
      <c r="F933" t="s">
        <v>4895</v>
      </c>
      <c r="G933" t="s">
        <v>5280</v>
      </c>
      <c r="H933" t="s">
        <v>5278</v>
      </c>
      <c r="I933" t="s">
        <v>5049</v>
      </c>
      <c r="J933" t="s">
        <v>632</v>
      </c>
      <c r="K933" t="s">
        <v>632</v>
      </c>
      <c r="L933" t="s">
        <v>5279</v>
      </c>
      <c r="M933" t="s">
        <v>386</v>
      </c>
      <c r="N933" t="s">
        <v>239</v>
      </c>
      <c r="O933" t="s">
        <v>154</v>
      </c>
      <c r="P933" t="s">
        <v>5070</v>
      </c>
    </row>
    <row r="934" spans="1:16" x14ac:dyDescent="0.25">
      <c r="A934" s="88" t="s">
        <v>117</v>
      </c>
      <c r="B934" s="88" t="s">
        <v>1146</v>
      </c>
      <c r="C934" s="89">
        <v>45272</v>
      </c>
      <c r="D934" t="s">
        <v>5281</v>
      </c>
      <c r="E934" t="s">
        <v>4034</v>
      </c>
      <c r="F934" t="s">
        <v>4895</v>
      </c>
      <c r="G934" t="s">
        <v>5284</v>
      </c>
      <c r="H934" t="s">
        <v>5282</v>
      </c>
      <c r="I934" t="s">
        <v>5283</v>
      </c>
      <c r="J934" t="s">
        <v>2834</v>
      </c>
      <c r="K934" t="s">
        <v>232</v>
      </c>
      <c r="L934" t="s">
        <v>475</v>
      </c>
      <c r="M934" t="s">
        <v>228</v>
      </c>
      <c r="N934" t="s">
        <v>239</v>
      </c>
      <c r="O934" t="s">
        <v>153</v>
      </c>
      <c r="P934" t="s">
        <v>28</v>
      </c>
    </row>
    <row r="935" spans="1:16" x14ac:dyDescent="0.25">
      <c r="A935" s="88" t="s">
        <v>117</v>
      </c>
      <c r="B935" s="88" t="s">
        <v>1146</v>
      </c>
      <c r="C935" s="89">
        <v>45307</v>
      </c>
      <c r="D935" t="s">
        <v>5285</v>
      </c>
      <c r="E935" t="s">
        <v>3873</v>
      </c>
      <c r="F935" t="s">
        <v>3877</v>
      </c>
      <c r="G935" t="s">
        <v>5288</v>
      </c>
      <c r="H935" t="s">
        <v>1178</v>
      </c>
      <c r="I935" t="s">
        <v>4853</v>
      </c>
      <c r="J935" t="s">
        <v>403</v>
      </c>
      <c r="K935" t="s">
        <v>5286</v>
      </c>
      <c r="L935" t="s">
        <v>1274</v>
      </c>
      <c r="M935" t="s">
        <v>5287</v>
      </c>
      <c r="N935" t="s">
        <v>239</v>
      </c>
      <c r="O935" t="s">
        <v>154</v>
      </c>
      <c r="P935" t="s">
        <v>5070</v>
      </c>
    </row>
    <row r="936" spans="1:16" x14ac:dyDescent="0.25">
      <c r="A936" s="88" t="s">
        <v>117</v>
      </c>
      <c r="B936" s="88" t="s">
        <v>1146</v>
      </c>
      <c r="C936" s="89">
        <v>45125</v>
      </c>
      <c r="D936" t="s">
        <v>5290</v>
      </c>
      <c r="E936" t="s">
        <v>3873</v>
      </c>
      <c r="F936" t="s">
        <v>3877</v>
      </c>
      <c r="G936" t="s">
        <v>5292</v>
      </c>
      <c r="H936" t="s">
        <v>956</v>
      </c>
      <c r="I936" t="s">
        <v>4238</v>
      </c>
      <c r="J936" t="s">
        <v>5291</v>
      </c>
      <c r="K936" t="s">
        <v>147</v>
      </c>
      <c r="L936" t="s">
        <v>2577</v>
      </c>
      <c r="M936" t="s">
        <v>4236</v>
      </c>
      <c r="N936" t="s">
        <v>239</v>
      </c>
      <c r="O936" t="s">
        <v>154</v>
      </c>
      <c r="P936" t="s">
        <v>5070</v>
      </c>
    </row>
    <row r="937" spans="1:16" x14ac:dyDescent="0.25">
      <c r="A937" s="88" t="s">
        <v>117</v>
      </c>
      <c r="B937" s="88" t="s">
        <v>127</v>
      </c>
      <c r="C937" s="89">
        <v>45083</v>
      </c>
      <c r="D937" t="s">
        <v>5300</v>
      </c>
      <c r="E937" t="s">
        <v>3045</v>
      </c>
      <c r="F937" t="s">
        <v>4019</v>
      </c>
      <c r="G937" t="s">
        <v>4784</v>
      </c>
      <c r="H937" t="s">
        <v>386</v>
      </c>
      <c r="I937" t="s">
        <v>228</v>
      </c>
      <c r="N937" t="s">
        <v>474</v>
      </c>
      <c r="O937" t="s">
        <v>154</v>
      </c>
      <c r="P937" t="s">
        <v>6</v>
      </c>
    </row>
    <row r="938" spans="1:16" x14ac:dyDescent="0.25">
      <c r="A938" s="88" t="s">
        <v>117</v>
      </c>
      <c r="B938" s="88" t="s">
        <v>25</v>
      </c>
      <c r="C938" s="89">
        <v>45104</v>
      </c>
      <c r="D938" t="s">
        <v>5302</v>
      </c>
      <c r="E938" t="s">
        <v>3667</v>
      </c>
      <c r="F938" t="s">
        <v>1627</v>
      </c>
      <c r="G938" t="s">
        <v>4238</v>
      </c>
      <c r="H938" t="s">
        <v>1379</v>
      </c>
      <c r="I938" t="s">
        <v>4238</v>
      </c>
      <c r="N938" t="s">
        <v>1865</v>
      </c>
      <c r="O938" t="s">
        <v>153</v>
      </c>
      <c r="P938" t="s">
        <v>6</v>
      </c>
    </row>
    <row r="939" spans="1:16" x14ac:dyDescent="0.25">
      <c r="A939" s="88" t="s">
        <v>117</v>
      </c>
      <c r="B939" s="88" t="s">
        <v>1146</v>
      </c>
      <c r="D939" t="s">
        <v>5314</v>
      </c>
      <c r="E939" t="s">
        <v>5422</v>
      </c>
      <c r="F939" t="s">
        <v>3867</v>
      </c>
      <c r="G939" t="s">
        <v>5315</v>
      </c>
      <c r="H939" t="s">
        <v>527</v>
      </c>
      <c r="I939" t="s">
        <v>527</v>
      </c>
      <c r="J939" t="s">
        <v>2551</v>
      </c>
      <c r="K939" t="s">
        <v>1036</v>
      </c>
      <c r="L939" t="s">
        <v>385</v>
      </c>
      <c r="M939" t="s">
        <v>385</v>
      </c>
      <c r="N939" t="s">
        <v>239</v>
      </c>
      <c r="O939" t="s">
        <v>154</v>
      </c>
      <c r="P939" t="s">
        <v>6</v>
      </c>
    </row>
    <row r="940" spans="1:16" x14ac:dyDescent="0.25">
      <c r="A940" s="88" t="s">
        <v>117</v>
      </c>
      <c r="B940" s="88" t="s">
        <v>127</v>
      </c>
      <c r="C940" s="89">
        <v>45104</v>
      </c>
      <c r="D940" t="s">
        <v>5322</v>
      </c>
      <c r="E940" t="s">
        <v>1940</v>
      </c>
      <c r="F940" t="s">
        <v>4657</v>
      </c>
      <c r="G940" t="s">
        <v>925</v>
      </c>
      <c r="H940" t="s">
        <v>403</v>
      </c>
      <c r="I940" t="s">
        <v>4535</v>
      </c>
      <c r="J940" t="s">
        <v>237</v>
      </c>
      <c r="K940" t="s">
        <v>4881</v>
      </c>
      <c r="N940" t="s">
        <v>474</v>
      </c>
      <c r="O940" t="s">
        <v>155</v>
      </c>
      <c r="P940" t="s">
        <v>39</v>
      </c>
    </row>
    <row r="941" spans="1:16" x14ac:dyDescent="0.25">
      <c r="A941" s="88" t="s">
        <v>117</v>
      </c>
      <c r="B941" s="88" t="s">
        <v>1146</v>
      </c>
      <c r="C941" s="89">
        <v>45062</v>
      </c>
      <c r="D941" t="s">
        <v>5328</v>
      </c>
      <c r="E941" t="s">
        <v>5330</v>
      </c>
      <c r="F941" t="s">
        <v>3834</v>
      </c>
      <c r="G941" t="s">
        <v>5333</v>
      </c>
      <c r="H941" t="s">
        <v>3142</v>
      </c>
      <c r="I941" t="s">
        <v>1572</v>
      </c>
      <c r="J941" t="s">
        <v>527</v>
      </c>
      <c r="K941" t="s">
        <v>527</v>
      </c>
      <c r="N941" t="s">
        <v>239</v>
      </c>
      <c r="O941" t="s">
        <v>154</v>
      </c>
      <c r="P941" t="s">
        <v>6</v>
      </c>
    </row>
    <row r="942" spans="1:16" x14ac:dyDescent="0.25">
      <c r="A942" s="88" t="s">
        <v>117</v>
      </c>
      <c r="B942" s="88" t="s">
        <v>1146</v>
      </c>
      <c r="C942" s="89">
        <v>45083</v>
      </c>
      <c r="D942" t="s">
        <v>5334</v>
      </c>
      <c r="E942" t="s">
        <v>5427</v>
      </c>
      <c r="F942" t="s">
        <v>3877</v>
      </c>
      <c r="G942" t="s">
        <v>5336</v>
      </c>
      <c r="H942" t="s">
        <v>527</v>
      </c>
      <c r="I942" t="s">
        <v>527</v>
      </c>
      <c r="J942" t="s">
        <v>531</v>
      </c>
      <c r="K942" t="s">
        <v>531</v>
      </c>
      <c r="L942" t="s">
        <v>405</v>
      </c>
      <c r="M942" t="s">
        <v>405</v>
      </c>
      <c r="N942" t="s">
        <v>239</v>
      </c>
      <c r="O942" t="s">
        <v>154</v>
      </c>
      <c r="P942" t="s">
        <v>6</v>
      </c>
    </row>
    <row r="943" spans="1:16" x14ac:dyDescent="0.25">
      <c r="A943" s="88" t="s">
        <v>117</v>
      </c>
      <c r="B943" s="88" t="s">
        <v>1146</v>
      </c>
      <c r="D943" t="s">
        <v>5343</v>
      </c>
      <c r="E943" t="s">
        <v>5342</v>
      </c>
      <c r="F943" t="s">
        <v>3878</v>
      </c>
      <c r="G943" t="s">
        <v>5341</v>
      </c>
      <c r="H943" t="s">
        <v>475</v>
      </c>
      <c r="I943" t="s">
        <v>475</v>
      </c>
      <c r="N943" t="s">
        <v>239</v>
      </c>
      <c r="O943" t="s">
        <v>153</v>
      </c>
      <c r="P943" t="s">
        <v>28</v>
      </c>
    </row>
    <row r="944" spans="1:16" x14ac:dyDescent="0.25">
      <c r="A944" s="88" t="s">
        <v>117</v>
      </c>
      <c r="B944" s="88" t="s">
        <v>25</v>
      </c>
      <c r="D944" t="s">
        <v>5379</v>
      </c>
      <c r="E944" t="s">
        <v>1885</v>
      </c>
      <c r="F944" t="s">
        <v>1310</v>
      </c>
      <c r="G944" t="s">
        <v>3827</v>
      </c>
      <c r="H944" t="s">
        <v>385</v>
      </c>
      <c r="J944" t="s">
        <v>405</v>
      </c>
      <c r="N944" t="s">
        <v>474</v>
      </c>
      <c r="O944" t="s">
        <v>523</v>
      </c>
      <c r="P944" t="s">
        <v>1436</v>
      </c>
    </row>
    <row r="945" spans="1:16" x14ac:dyDescent="0.25">
      <c r="A945" s="88" t="s">
        <v>118</v>
      </c>
      <c r="B945" s="88" t="s">
        <v>25</v>
      </c>
      <c r="D945" t="s">
        <v>5345</v>
      </c>
      <c r="E945" t="s">
        <v>1885</v>
      </c>
      <c r="F945" t="s">
        <v>1310</v>
      </c>
      <c r="G945" t="s">
        <v>5346</v>
      </c>
      <c r="H945" t="s">
        <v>386</v>
      </c>
      <c r="J945" t="s">
        <v>403</v>
      </c>
      <c r="L945" t="s">
        <v>1084</v>
      </c>
      <c r="N945" t="s">
        <v>474</v>
      </c>
      <c r="O945" t="s">
        <v>154</v>
      </c>
      <c r="P945" t="s">
        <v>1436</v>
      </c>
    </row>
    <row r="946" spans="1:16" x14ac:dyDescent="0.25">
      <c r="A946" s="88" t="s">
        <v>118</v>
      </c>
      <c r="B946" s="88" t="s">
        <v>25</v>
      </c>
      <c r="D946" t="s">
        <v>5347</v>
      </c>
      <c r="E946" t="s">
        <v>1885</v>
      </c>
      <c r="F946" t="s">
        <v>1310</v>
      </c>
      <c r="G946" t="s">
        <v>5351</v>
      </c>
      <c r="H946" t="s">
        <v>5348</v>
      </c>
      <c r="J946" t="s">
        <v>5349</v>
      </c>
      <c r="L946" t="s">
        <v>5350</v>
      </c>
      <c r="N946" t="s">
        <v>474</v>
      </c>
      <c r="O946" t="s">
        <v>154</v>
      </c>
      <c r="P946" t="s">
        <v>1436</v>
      </c>
    </row>
    <row r="947" spans="1:16" x14ac:dyDescent="0.25">
      <c r="A947" s="88" t="s">
        <v>118</v>
      </c>
      <c r="B947" s="88" t="s">
        <v>25</v>
      </c>
      <c r="C947" s="89">
        <v>45083</v>
      </c>
      <c r="D947" t="s">
        <v>5432</v>
      </c>
      <c r="E947" t="s">
        <v>5405</v>
      </c>
      <c r="F947" t="s">
        <v>5411</v>
      </c>
      <c r="G947" t="s">
        <v>5421</v>
      </c>
      <c r="H947" t="s">
        <v>1067</v>
      </c>
      <c r="I947" t="s">
        <v>416</v>
      </c>
      <c r="J947" t="s">
        <v>235</v>
      </c>
      <c r="K947" t="s">
        <v>234</v>
      </c>
      <c r="L947" t="s">
        <v>405</v>
      </c>
      <c r="M947" t="s">
        <v>404</v>
      </c>
      <c r="N947" t="s">
        <v>5400</v>
      </c>
      <c r="O947" t="s">
        <v>155</v>
      </c>
      <c r="P947" t="s">
        <v>39</v>
      </c>
    </row>
    <row r="948" spans="1:16" x14ac:dyDescent="0.25">
      <c r="A948" s="88" t="s">
        <v>117</v>
      </c>
      <c r="B948" s="88" t="s">
        <v>25</v>
      </c>
      <c r="D948" t="s">
        <v>5376</v>
      </c>
      <c r="E948" t="s">
        <v>1885</v>
      </c>
      <c r="F948" t="s">
        <v>1310</v>
      </c>
      <c r="G948" t="s">
        <v>5378</v>
      </c>
      <c r="H948" t="s">
        <v>609</v>
      </c>
      <c r="J948" t="s">
        <v>709</v>
      </c>
      <c r="N948" t="s">
        <v>474</v>
      </c>
      <c r="O948" t="s">
        <v>523</v>
      </c>
      <c r="P948" t="s">
        <v>1436</v>
      </c>
    </row>
    <row r="949" spans="1:16" x14ac:dyDescent="0.25">
      <c r="A949" s="88" t="s">
        <v>118</v>
      </c>
      <c r="B949" s="88" t="s">
        <v>25</v>
      </c>
      <c r="C949" s="89">
        <v>45041</v>
      </c>
      <c r="D949" t="s">
        <v>5353</v>
      </c>
      <c r="E949" t="s">
        <v>36</v>
      </c>
      <c r="F949" t="s">
        <v>3680</v>
      </c>
      <c r="G949" t="s">
        <v>5354</v>
      </c>
      <c r="H949" t="s">
        <v>386</v>
      </c>
      <c r="I949" t="s">
        <v>228</v>
      </c>
      <c r="J949" t="s">
        <v>405</v>
      </c>
      <c r="K949" t="s">
        <v>404</v>
      </c>
      <c r="L949" t="s">
        <v>581</v>
      </c>
      <c r="M949" t="s">
        <v>146</v>
      </c>
      <c r="N949" t="s">
        <v>5399</v>
      </c>
      <c r="O949" t="s">
        <v>154</v>
      </c>
      <c r="P949" t="s">
        <v>5070</v>
      </c>
    </row>
    <row r="950" spans="1:16" x14ac:dyDescent="0.25">
      <c r="A950" s="88" t="s">
        <v>117</v>
      </c>
      <c r="B950" s="88" t="s">
        <v>25</v>
      </c>
      <c r="C950" s="89">
        <v>45083</v>
      </c>
      <c r="D950" t="s">
        <v>5360</v>
      </c>
      <c r="E950" t="s">
        <v>4644</v>
      </c>
      <c r="F950" t="s">
        <v>14</v>
      </c>
      <c r="G950" t="s">
        <v>2670</v>
      </c>
      <c r="H950" t="s">
        <v>386</v>
      </c>
      <c r="I950" t="s">
        <v>228</v>
      </c>
      <c r="J950" t="s">
        <v>1084</v>
      </c>
      <c r="K950" t="s">
        <v>227</v>
      </c>
      <c r="N950" t="s">
        <v>600</v>
      </c>
      <c r="O950" t="s">
        <v>154</v>
      </c>
      <c r="P950" t="s">
        <v>5070</v>
      </c>
    </row>
    <row r="951" spans="1:16" x14ac:dyDescent="0.25">
      <c r="A951" s="88" t="s">
        <v>118</v>
      </c>
      <c r="B951" s="88" t="s">
        <v>1146</v>
      </c>
      <c r="C951" s="89">
        <v>45097</v>
      </c>
      <c r="D951" t="s">
        <v>5369</v>
      </c>
      <c r="E951" t="s">
        <v>5425</v>
      </c>
      <c r="F951" t="s">
        <v>4087</v>
      </c>
      <c r="G951" t="s">
        <v>5373</v>
      </c>
      <c r="H951" t="s">
        <v>3889</v>
      </c>
      <c r="I951" t="s">
        <v>4426</v>
      </c>
      <c r="J951" t="s">
        <v>5371</v>
      </c>
      <c r="K951" t="s">
        <v>5372</v>
      </c>
      <c r="N951" t="s">
        <v>239</v>
      </c>
      <c r="O951" t="s">
        <v>153</v>
      </c>
      <c r="P951" t="s">
        <v>18</v>
      </c>
    </row>
    <row r="952" spans="1:16" x14ac:dyDescent="0.25">
      <c r="A952" s="88" t="s">
        <v>118</v>
      </c>
      <c r="B952" s="88" t="s">
        <v>1146</v>
      </c>
      <c r="C952" s="89">
        <v>45097</v>
      </c>
      <c r="D952" t="s">
        <v>5374</v>
      </c>
      <c r="E952" t="s">
        <v>5420</v>
      </c>
      <c r="F952" t="s">
        <v>3877</v>
      </c>
      <c r="G952" t="s">
        <v>543</v>
      </c>
      <c r="H952" t="s">
        <v>1103</v>
      </c>
      <c r="I952" t="s">
        <v>1178</v>
      </c>
      <c r="N952" t="s">
        <v>239</v>
      </c>
      <c r="O952" t="s">
        <v>154</v>
      </c>
      <c r="P952" t="s">
        <v>5070</v>
      </c>
    </row>
    <row r="953" spans="1:16" x14ac:dyDescent="0.25">
      <c r="A953" s="88" t="s">
        <v>117</v>
      </c>
      <c r="B953" s="88" t="s">
        <v>25</v>
      </c>
      <c r="C953" s="89">
        <v>45139</v>
      </c>
      <c r="D953" t="s">
        <v>5382</v>
      </c>
      <c r="E953" t="s">
        <v>4317</v>
      </c>
      <c r="F953" t="s">
        <v>3136</v>
      </c>
      <c r="G953" t="s">
        <v>5386</v>
      </c>
      <c r="H953" t="s">
        <v>5383</v>
      </c>
      <c r="I953" t="s">
        <v>5125</v>
      </c>
      <c r="J953" t="s">
        <v>5384</v>
      </c>
      <c r="K953" t="s">
        <v>4505</v>
      </c>
      <c r="L953" t="s">
        <v>5385</v>
      </c>
      <c r="M953" t="s">
        <v>4876</v>
      </c>
      <c r="N953" t="s">
        <v>730</v>
      </c>
      <c r="O953" t="s">
        <v>155</v>
      </c>
      <c r="P953" t="s">
        <v>6</v>
      </c>
    </row>
    <row r="954" spans="1:16" x14ac:dyDescent="0.25">
      <c r="A954" s="88" t="s">
        <v>117</v>
      </c>
      <c r="B954" s="88" t="s">
        <v>127</v>
      </c>
      <c r="C954" s="89">
        <v>45139</v>
      </c>
      <c r="D954" t="s">
        <v>5387</v>
      </c>
      <c r="E954" t="s">
        <v>3744</v>
      </c>
      <c r="F954" t="s">
        <v>3745</v>
      </c>
      <c r="G954" t="s">
        <v>5391</v>
      </c>
      <c r="H954" t="s">
        <v>5388</v>
      </c>
      <c r="I954" t="s">
        <v>5389</v>
      </c>
      <c r="J954" t="s">
        <v>5390</v>
      </c>
      <c r="K954" t="s">
        <v>4626</v>
      </c>
      <c r="L954" t="s">
        <v>475</v>
      </c>
      <c r="M954" t="s">
        <v>228</v>
      </c>
      <c r="N954" t="s">
        <v>474</v>
      </c>
      <c r="O954" t="s">
        <v>153</v>
      </c>
      <c r="P954" t="s">
        <v>28</v>
      </c>
    </row>
    <row r="955" spans="1:16" x14ac:dyDescent="0.25">
      <c r="A955" s="88" t="s">
        <v>117</v>
      </c>
      <c r="B955" s="88" t="s">
        <v>25</v>
      </c>
      <c r="C955" s="89">
        <v>45174</v>
      </c>
      <c r="D955" t="s">
        <v>5466</v>
      </c>
      <c r="E955" t="s">
        <v>5469</v>
      </c>
      <c r="F955" t="s">
        <v>5114</v>
      </c>
      <c r="G955" t="s">
        <v>5480</v>
      </c>
      <c r="H955" t="s">
        <v>530</v>
      </c>
      <c r="I955" t="s">
        <v>5251</v>
      </c>
      <c r="J955" t="s">
        <v>565</v>
      </c>
      <c r="K955" t="s">
        <v>4876</v>
      </c>
      <c r="L955" t="s">
        <v>3584</v>
      </c>
      <c r="M955" t="s">
        <v>4518</v>
      </c>
      <c r="N955" t="s">
        <v>4977</v>
      </c>
      <c r="O955" t="s">
        <v>154</v>
      </c>
      <c r="P955" t="s">
        <v>6</v>
      </c>
    </row>
    <row r="956" spans="1:16" x14ac:dyDescent="0.25">
      <c r="A956" s="88" t="s">
        <v>117</v>
      </c>
      <c r="B956" s="88" t="s">
        <v>25</v>
      </c>
      <c r="C956" s="89">
        <v>45139</v>
      </c>
      <c r="D956" t="s">
        <v>5394</v>
      </c>
      <c r="E956" t="s">
        <v>4332</v>
      </c>
      <c r="F956" t="s">
        <v>4109</v>
      </c>
      <c r="G956" t="s">
        <v>5397</v>
      </c>
      <c r="H956" t="s">
        <v>5395</v>
      </c>
      <c r="I956" t="s">
        <v>4543</v>
      </c>
      <c r="J956" t="s">
        <v>5396</v>
      </c>
      <c r="K956" t="s">
        <v>4484</v>
      </c>
      <c r="L956" t="s">
        <v>386</v>
      </c>
      <c r="M956" t="s">
        <v>228</v>
      </c>
      <c r="N956" t="s">
        <v>5393</v>
      </c>
      <c r="O956" t="s">
        <v>154</v>
      </c>
      <c r="P956" t="s">
        <v>6</v>
      </c>
    </row>
    <row r="957" spans="1:16" x14ac:dyDescent="0.25">
      <c r="A957" s="88" t="s">
        <v>118</v>
      </c>
      <c r="B957" s="88" t="s">
        <v>127</v>
      </c>
      <c r="D957" t="s">
        <v>5407</v>
      </c>
      <c r="E957" t="s">
        <v>4257</v>
      </c>
      <c r="F957" t="s">
        <v>2022</v>
      </c>
      <c r="G957" t="s">
        <v>5408</v>
      </c>
      <c r="H957" t="s">
        <v>4209</v>
      </c>
      <c r="N957" t="s">
        <v>239</v>
      </c>
      <c r="O957" t="s">
        <v>153</v>
      </c>
      <c r="P957" t="s">
        <v>5070</v>
      </c>
    </row>
    <row r="958" spans="1:16" x14ac:dyDescent="0.25">
      <c r="A958" s="88" t="s">
        <v>118</v>
      </c>
      <c r="B958" s="88" t="s">
        <v>127</v>
      </c>
      <c r="D958" t="s">
        <v>5409</v>
      </c>
      <c r="E958" t="s">
        <v>4226</v>
      </c>
      <c r="F958" t="s">
        <v>2022</v>
      </c>
      <c r="G958" t="s">
        <v>5410</v>
      </c>
      <c r="H958" t="s">
        <v>2551</v>
      </c>
      <c r="J958" t="s">
        <v>527</v>
      </c>
      <c r="N958" t="s">
        <v>239</v>
      </c>
      <c r="O958" t="s">
        <v>154</v>
      </c>
      <c r="P958" t="s">
        <v>5070</v>
      </c>
    </row>
    <row r="959" spans="1:16" x14ac:dyDescent="0.25">
      <c r="A959" s="88" t="s">
        <v>117</v>
      </c>
      <c r="B959" s="88" t="s">
        <v>1146</v>
      </c>
      <c r="C959" s="89">
        <v>45160</v>
      </c>
      <c r="D959" t="s">
        <v>5436</v>
      </c>
      <c r="E959" t="s">
        <v>2460</v>
      </c>
      <c r="F959" t="s">
        <v>3878</v>
      </c>
      <c r="G959" t="s">
        <v>5434</v>
      </c>
      <c r="H959" t="s">
        <v>5434</v>
      </c>
      <c r="I959" t="s">
        <v>5435</v>
      </c>
      <c r="N959" t="s">
        <v>239</v>
      </c>
      <c r="O959" t="s">
        <v>154</v>
      </c>
      <c r="P959" t="s">
        <v>5070</v>
      </c>
    </row>
    <row r="960" spans="1:16" x14ac:dyDescent="0.25">
      <c r="A960" s="88" t="s">
        <v>117</v>
      </c>
      <c r="B960" s="88" t="s">
        <v>1146</v>
      </c>
      <c r="C960" s="89">
        <v>45097</v>
      </c>
      <c r="D960" t="s">
        <v>5439</v>
      </c>
      <c r="E960" t="s">
        <v>4849</v>
      </c>
      <c r="F960" t="s">
        <v>3867</v>
      </c>
      <c r="G960" t="s">
        <v>5444</v>
      </c>
      <c r="H960" t="s">
        <v>2551</v>
      </c>
      <c r="I960" t="s">
        <v>5441</v>
      </c>
      <c r="J960" t="s">
        <v>5442</v>
      </c>
      <c r="K960" t="s">
        <v>5443</v>
      </c>
      <c r="L960" t="s">
        <v>475</v>
      </c>
      <c r="M960" t="s">
        <v>475</v>
      </c>
      <c r="N960" t="s">
        <v>239</v>
      </c>
      <c r="O960" t="s">
        <v>155</v>
      </c>
      <c r="P960" t="s">
        <v>5070</v>
      </c>
    </row>
    <row r="961" spans="1:16" x14ac:dyDescent="0.25">
      <c r="A961" s="88" t="s">
        <v>117</v>
      </c>
      <c r="B961" s="88" t="s">
        <v>25</v>
      </c>
      <c r="C961" s="89">
        <v>45174</v>
      </c>
      <c r="D961" t="s">
        <v>5446</v>
      </c>
      <c r="E961" t="s">
        <v>4644</v>
      </c>
      <c r="F961" t="s">
        <v>69</v>
      </c>
      <c r="G961" t="s">
        <v>2821</v>
      </c>
      <c r="H961" t="s">
        <v>4628</v>
      </c>
      <c r="I961" t="s">
        <v>228</v>
      </c>
      <c r="J961" t="s">
        <v>403</v>
      </c>
      <c r="K961" t="s">
        <v>4535</v>
      </c>
      <c r="N961" t="s">
        <v>5447</v>
      </c>
      <c r="O961" t="s">
        <v>154</v>
      </c>
      <c r="P961" t="s">
        <v>6</v>
      </c>
    </row>
    <row r="962" spans="1:16" x14ac:dyDescent="0.25">
      <c r="A962" s="88" t="s">
        <v>117</v>
      </c>
      <c r="B962" s="88" t="s">
        <v>25</v>
      </c>
      <c r="C962" s="89">
        <v>45174</v>
      </c>
      <c r="D962" t="s">
        <v>5465</v>
      </c>
      <c r="E962" t="s">
        <v>4610</v>
      </c>
      <c r="F962" t="s">
        <v>4200</v>
      </c>
      <c r="G962" t="s">
        <v>475</v>
      </c>
      <c r="H962" t="s">
        <v>475</v>
      </c>
      <c r="I962" t="s">
        <v>228</v>
      </c>
      <c r="N962" t="s">
        <v>4981</v>
      </c>
      <c r="O962" t="s">
        <v>153</v>
      </c>
      <c r="P962" t="s">
        <v>6</v>
      </c>
    </row>
    <row r="963" spans="1:16" x14ac:dyDescent="0.25">
      <c r="A963" s="88" t="s">
        <v>117</v>
      </c>
      <c r="B963" s="88" t="s">
        <v>127</v>
      </c>
      <c r="C963" s="89">
        <v>45174</v>
      </c>
      <c r="D963" t="s">
        <v>5449</v>
      </c>
      <c r="E963" t="s">
        <v>3744</v>
      </c>
      <c r="F963" t="s">
        <v>4019</v>
      </c>
      <c r="G963" t="s">
        <v>5485</v>
      </c>
      <c r="H963" t="s">
        <v>1419</v>
      </c>
      <c r="J963" t="s">
        <v>1379</v>
      </c>
      <c r="L963" t="s">
        <v>228</v>
      </c>
      <c r="N963" t="s">
        <v>474</v>
      </c>
      <c r="O963" t="s">
        <v>153</v>
      </c>
      <c r="P963" t="s">
        <v>28</v>
      </c>
    </row>
    <row r="964" spans="1:16" x14ac:dyDescent="0.25">
      <c r="A964" s="88" t="s">
        <v>117</v>
      </c>
      <c r="B964" s="88" t="s">
        <v>1146</v>
      </c>
      <c r="C964" s="89">
        <v>45125</v>
      </c>
      <c r="D964" t="s">
        <v>5451</v>
      </c>
      <c r="E964" t="s">
        <v>5453</v>
      </c>
      <c r="F964" t="s">
        <v>4559</v>
      </c>
      <c r="G964" t="s">
        <v>5452</v>
      </c>
      <c r="H964" t="s">
        <v>475</v>
      </c>
      <c r="I964" t="s">
        <v>475</v>
      </c>
      <c r="N964" t="s">
        <v>239</v>
      </c>
      <c r="O964" t="s">
        <v>153</v>
      </c>
      <c r="P964" t="s">
        <v>6</v>
      </c>
    </row>
    <row r="965" spans="1:16" x14ac:dyDescent="0.25">
      <c r="A965" s="88" t="s">
        <v>117</v>
      </c>
      <c r="B965" s="88" t="s">
        <v>1146</v>
      </c>
      <c r="C965" s="89">
        <v>45160</v>
      </c>
      <c r="D965" t="s">
        <v>5456</v>
      </c>
      <c r="E965" t="s">
        <v>3886</v>
      </c>
      <c r="F965" t="s">
        <v>5138</v>
      </c>
      <c r="G965" t="s">
        <v>5459</v>
      </c>
      <c r="H965" t="s">
        <v>5457</v>
      </c>
      <c r="I965" t="s">
        <v>4665</v>
      </c>
      <c r="J965" t="s">
        <v>3042</v>
      </c>
      <c r="K965" t="s">
        <v>5458</v>
      </c>
      <c r="L965" t="s">
        <v>386</v>
      </c>
      <c r="M965" t="s">
        <v>386</v>
      </c>
      <c r="N965" t="s">
        <v>239</v>
      </c>
      <c r="O965" t="s">
        <v>154</v>
      </c>
      <c r="P965" t="s">
        <v>5070</v>
      </c>
    </row>
    <row r="966" spans="1:16" x14ac:dyDescent="0.25">
      <c r="A966" s="88" t="s">
        <v>118</v>
      </c>
      <c r="B966" s="88" t="s">
        <v>1146</v>
      </c>
      <c r="C966" s="89">
        <v>45153</v>
      </c>
      <c r="D966" t="s">
        <v>5510</v>
      </c>
      <c r="E966" t="s">
        <v>5461</v>
      </c>
      <c r="F966" t="s">
        <v>5138</v>
      </c>
      <c r="G966" t="s">
        <v>5519</v>
      </c>
      <c r="H966" t="s">
        <v>872</v>
      </c>
      <c r="I966" t="s">
        <v>575</v>
      </c>
      <c r="J966" t="s">
        <v>2834</v>
      </c>
      <c r="K966" t="s">
        <v>232</v>
      </c>
      <c r="L966" t="s">
        <v>475</v>
      </c>
      <c r="M966" t="s">
        <v>228</v>
      </c>
      <c r="N966" t="s">
        <v>239</v>
      </c>
      <c r="O966" t="s">
        <v>153</v>
      </c>
      <c r="P966" t="s">
        <v>28</v>
      </c>
    </row>
    <row r="967" spans="1:16" x14ac:dyDescent="0.25">
      <c r="A967" s="88" t="s">
        <v>117</v>
      </c>
      <c r="B967" s="88" t="s">
        <v>25</v>
      </c>
      <c r="C967" s="89">
        <v>45174</v>
      </c>
      <c r="D967" t="s">
        <v>5462</v>
      </c>
      <c r="E967" t="s">
        <v>4202</v>
      </c>
      <c r="F967" t="s">
        <v>258</v>
      </c>
      <c r="G967" t="s">
        <v>5463</v>
      </c>
      <c r="H967" t="s">
        <v>386</v>
      </c>
      <c r="I967" t="s">
        <v>228</v>
      </c>
      <c r="J967" t="s">
        <v>1875</v>
      </c>
      <c r="K967" t="s">
        <v>4505</v>
      </c>
      <c r="N967" t="s">
        <v>488</v>
      </c>
      <c r="O967" t="s">
        <v>154</v>
      </c>
      <c r="P967" t="s">
        <v>6</v>
      </c>
    </row>
    <row r="968" spans="1:16" x14ac:dyDescent="0.25">
      <c r="A968" s="88" t="s">
        <v>117</v>
      </c>
      <c r="B968" s="88" t="s">
        <v>1146</v>
      </c>
      <c r="C968" s="89">
        <v>45132</v>
      </c>
      <c r="D968" t="s">
        <v>5471</v>
      </c>
      <c r="E968" t="s">
        <v>4034</v>
      </c>
      <c r="F968" t="s">
        <v>3867</v>
      </c>
      <c r="G968" t="s">
        <v>5472</v>
      </c>
      <c r="H968" t="s">
        <v>1419</v>
      </c>
      <c r="I968" t="s">
        <v>4236</v>
      </c>
      <c r="J968" t="s">
        <v>1418</v>
      </c>
      <c r="K968" t="s">
        <v>4237</v>
      </c>
      <c r="L968" t="s">
        <v>1379</v>
      </c>
      <c r="M968" t="s">
        <v>4238</v>
      </c>
      <c r="N968" t="s">
        <v>239</v>
      </c>
      <c r="O968" t="s">
        <v>153</v>
      </c>
      <c r="P968" t="s">
        <v>28</v>
      </c>
    </row>
    <row r="969" spans="1:16" x14ac:dyDescent="0.25">
      <c r="A969" s="88" t="s">
        <v>118</v>
      </c>
      <c r="B969" s="88" t="s">
        <v>1146</v>
      </c>
      <c r="C969" s="89">
        <v>45237</v>
      </c>
      <c r="D969" t="s">
        <v>5486</v>
      </c>
      <c r="E969" t="s">
        <v>5488</v>
      </c>
      <c r="F969" t="s">
        <v>5489</v>
      </c>
      <c r="G969" t="s">
        <v>5580</v>
      </c>
      <c r="H969" t="s">
        <v>5460</v>
      </c>
      <c r="I969" t="s">
        <v>5133</v>
      </c>
      <c r="J969" t="s">
        <v>5579</v>
      </c>
      <c r="K969" t="s">
        <v>5579</v>
      </c>
      <c r="L969" t="s">
        <v>386</v>
      </c>
      <c r="M969" t="s">
        <v>386</v>
      </c>
      <c r="N969" t="s">
        <v>239</v>
      </c>
      <c r="O969" t="s">
        <v>155</v>
      </c>
      <c r="P969" t="s">
        <v>5070</v>
      </c>
    </row>
    <row r="970" spans="1:16" x14ac:dyDescent="0.25">
      <c r="A970" s="88" t="s">
        <v>118</v>
      </c>
      <c r="B970" s="88" t="s">
        <v>1146</v>
      </c>
      <c r="C970" s="89">
        <v>45237</v>
      </c>
      <c r="D970" t="s">
        <v>5491</v>
      </c>
      <c r="E970" t="s">
        <v>5494</v>
      </c>
      <c r="F970" t="s">
        <v>4087</v>
      </c>
      <c r="G970" t="s">
        <v>5493</v>
      </c>
      <c r="H970" t="s">
        <v>1468</v>
      </c>
      <c r="I970" t="s">
        <v>521</v>
      </c>
      <c r="J970" t="s">
        <v>386</v>
      </c>
      <c r="K970" t="s">
        <v>386</v>
      </c>
      <c r="N970" t="s">
        <v>239</v>
      </c>
      <c r="O970" t="s">
        <v>154</v>
      </c>
      <c r="P970" t="s">
        <v>5070</v>
      </c>
    </row>
    <row r="971" spans="1:16" x14ac:dyDescent="0.25">
      <c r="A971" s="88" t="s">
        <v>117</v>
      </c>
      <c r="B971" s="88" t="s">
        <v>127</v>
      </c>
      <c r="C971" s="89">
        <v>45258</v>
      </c>
      <c r="D971" t="s">
        <v>5495</v>
      </c>
      <c r="E971" t="s">
        <v>4479</v>
      </c>
      <c r="F971" t="s">
        <v>5199</v>
      </c>
      <c r="G971" t="s">
        <v>5496</v>
      </c>
      <c r="H971" t="s">
        <v>4649</v>
      </c>
      <c r="I971" t="s">
        <v>5049</v>
      </c>
      <c r="J971" t="s">
        <v>475</v>
      </c>
      <c r="K971" t="s">
        <v>228</v>
      </c>
      <c r="L971" t="s">
        <v>2834</v>
      </c>
      <c r="M971" t="s">
        <v>232</v>
      </c>
      <c r="N971" t="s">
        <v>474</v>
      </c>
      <c r="O971" t="s">
        <v>153</v>
      </c>
      <c r="P971" t="s">
        <v>6</v>
      </c>
    </row>
    <row r="972" spans="1:16" x14ac:dyDescent="0.25">
      <c r="A972" s="88" t="s">
        <v>117</v>
      </c>
      <c r="B972" s="88" t="s">
        <v>25</v>
      </c>
      <c r="C972" s="89">
        <v>45202</v>
      </c>
      <c r="D972" t="s">
        <v>5498</v>
      </c>
      <c r="E972" t="s">
        <v>417</v>
      </c>
      <c r="F972" t="s">
        <v>467</v>
      </c>
      <c r="G972" t="s">
        <v>563</v>
      </c>
      <c r="H972" t="s">
        <v>633</v>
      </c>
      <c r="I972" t="s">
        <v>4829</v>
      </c>
      <c r="N972" t="s">
        <v>730</v>
      </c>
      <c r="O972" t="s">
        <v>154</v>
      </c>
      <c r="P972" t="s">
        <v>6</v>
      </c>
    </row>
    <row r="973" spans="1:16" x14ac:dyDescent="0.25">
      <c r="A973" s="88" t="s">
        <v>117</v>
      </c>
      <c r="B973" s="88" t="s">
        <v>127</v>
      </c>
      <c r="C973" s="89">
        <v>45202</v>
      </c>
      <c r="D973" t="s">
        <v>5499</v>
      </c>
      <c r="E973" t="s">
        <v>4444</v>
      </c>
      <c r="F973" t="s">
        <v>2928</v>
      </c>
      <c r="G973" t="s">
        <v>5500</v>
      </c>
      <c r="H973" t="s">
        <v>1547</v>
      </c>
      <c r="I973" t="s">
        <v>5049</v>
      </c>
      <c r="J973" t="s">
        <v>237</v>
      </c>
      <c r="K973" t="s">
        <v>4535</v>
      </c>
      <c r="L973" t="s">
        <v>2834</v>
      </c>
      <c r="M973" t="s">
        <v>232</v>
      </c>
      <c r="N973" t="s">
        <v>474</v>
      </c>
      <c r="O973" t="s">
        <v>153</v>
      </c>
      <c r="P973" t="s">
        <v>28</v>
      </c>
    </row>
    <row r="974" spans="1:16" x14ac:dyDescent="0.25">
      <c r="A974" s="88" t="s">
        <v>118</v>
      </c>
      <c r="B974" s="88" t="s">
        <v>25</v>
      </c>
      <c r="C974" s="89">
        <v>45174</v>
      </c>
      <c r="D974" t="s">
        <v>5501</v>
      </c>
      <c r="E974" t="s">
        <v>5469</v>
      </c>
      <c r="F974" t="s">
        <v>5241</v>
      </c>
      <c r="G974" t="s">
        <v>5565</v>
      </c>
      <c r="H974" t="s">
        <v>385</v>
      </c>
      <c r="J974" t="s">
        <v>527</v>
      </c>
      <c r="L974" t="s">
        <v>386</v>
      </c>
      <c r="N974" t="s">
        <v>5547</v>
      </c>
      <c r="O974" t="s">
        <v>154</v>
      </c>
      <c r="P974" t="s">
        <v>5070</v>
      </c>
    </row>
    <row r="975" spans="1:16" x14ac:dyDescent="0.25">
      <c r="A975" s="88" t="s">
        <v>118</v>
      </c>
      <c r="B975" s="88" t="s">
        <v>127</v>
      </c>
      <c r="C975" s="89">
        <v>45202</v>
      </c>
      <c r="D975" t="s">
        <v>5504</v>
      </c>
      <c r="E975" t="s">
        <v>4014</v>
      </c>
      <c r="F975" t="s">
        <v>4657</v>
      </c>
      <c r="G975" t="s">
        <v>5506</v>
      </c>
      <c r="H975" t="s">
        <v>4572</v>
      </c>
      <c r="J975" t="s">
        <v>5505</v>
      </c>
      <c r="L975" t="s">
        <v>475</v>
      </c>
      <c r="N975" t="s">
        <v>239</v>
      </c>
      <c r="O975" t="s">
        <v>155</v>
      </c>
      <c r="P975" t="s">
        <v>28</v>
      </c>
    </row>
    <row r="976" spans="1:16" x14ac:dyDescent="0.25">
      <c r="A976" s="88" t="s">
        <v>118</v>
      </c>
      <c r="B976" s="88" t="s">
        <v>127</v>
      </c>
      <c r="D976" t="s">
        <v>5507</v>
      </c>
      <c r="E976" t="s">
        <v>4226</v>
      </c>
      <c r="G976" t="s">
        <v>5508</v>
      </c>
      <c r="H976" t="s">
        <v>1301</v>
      </c>
      <c r="J976" t="s">
        <v>386</v>
      </c>
      <c r="N976" t="s">
        <v>239</v>
      </c>
      <c r="O976" t="s">
        <v>154</v>
      </c>
      <c r="P976" t="s">
        <v>5070</v>
      </c>
    </row>
    <row r="977" spans="1:16" x14ac:dyDescent="0.25">
      <c r="A977" s="88" t="s">
        <v>117</v>
      </c>
      <c r="B977" s="88" t="s">
        <v>1146</v>
      </c>
      <c r="C977" s="89">
        <v>45188</v>
      </c>
      <c r="D977" t="s">
        <v>5522</v>
      </c>
      <c r="E977" t="s">
        <v>5524</v>
      </c>
      <c r="F977" t="s">
        <v>3878</v>
      </c>
      <c r="G977" t="s">
        <v>5523</v>
      </c>
      <c r="H977" t="s">
        <v>5006</v>
      </c>
      <c r="I977" t="s">
        <v>685</v>
      </c>
      <c r="J977" t="s">
        <v>709</v>
      </c>
      <c r="K977" t="s">
        <v>145</v>
      </c>
      <c r="L977" t="s">
        <v>403</v>
      </c>
      <c r="M977" t="s">
        <v>403</v>
      </c>
      <c r="N977" t="s">
        <v>239</v>
      </c>
      <c r="O977" t="s">
        <v>154</v>
      </c>
      <c r="P977" t="s">
        <v>6</v>
      </c>
    </row>
    <row r="978" spans="1:16" x14ac:dyDescent="0.25">
      <c r="A978" s="88" t="s">
        <v>117</v>
      </c>
      <c r="B978" s="88" t="s">
        <v>473</v>
      </c>
      <c r="D978" t="s">
        <v>5543</v>
      </c>
      <c r="E978" t="s">
        <v>1940</v>
      </c>
      <c r="F978" t="s">
        <v>3975</v>
      </c>
      <c r="G978" t="s">
        <v>5169</v>
      </c>
      <c r="H978" t="s">
        <v>475</v>
      </c>
      <c r="J978" t="s">
        <v>405</v>
      </c>
      <c r="L978" t="s">
        <v>1749</v>
      </c>
      <c r="N978" t="s">
        <v>474</v>
      </c>
      <c r="O978" t="s">
        <v>155</v>
      </c>
      <c r="P978" t="s">
        <v>6</v>
      </c>
    </row>
    <row r="979" spans="1:16" x14ac:dyDescent="0.25">
      <c r="A979" s="88" t="s">
        <v>117</v>
      </c>
      <c r="B979" s="88" t="s">
        <v>25</v>
      </c>
      <c r="C979" s="89">
        <v>45230</v>
      </c>
      <c r="D979" t="s">
        <v>5529</v>
      </c>
      <c r="E979" t="s">
        <v>5469</v>
      </c>
      <c r="F979" t="s">
        <v>679</v>
      </c>
      <c r="O979" t="s">
        <v>154</v>
      </c>
      <c r="P979" t="s">
        <v>6</v>
      </c>
    </row>
    <row r="980" spans="1:16" x14ac:dyDescent="0.25">
      <c r="A980" s="88" t="s">
        <v>117</v>
      </c>
      <c r="B980" s="88" t="s">
        <v>127</v>
      </c>
      <c r="C980" s="89">
        <v>45328</v>
      </c>
      <c r="D980" t="s">
        <v>5531</v>
      </c>
      <c r="E980" t="s">
        <v>3045</v>
      </c>
      <c r="F980" t="s">
        <v>3745</v>
      </c>
      <c r="G980" t="s">
        <v>5532</v>
      </c>
      <c r="H980" t="s">
        <v>5383</v>
      </c>
      <c r="I980" t="s">
        <v>5125</v>
      </c>
      <c r="J980" t="s">
        <v>3467</v>
      </c>
      <c r="K980" t="s">
        <v>4513</v>
      </c>
      <c r="L980" t="s">
        <v>386</v>
      </c>
      <c r="M980" t="s">
        <v>228</v>
      </c>
      <c r="N980" t="s">
        <v>474</v>
      </c>
      <c r="O980" t="s">
        <v>154</v>
      </c>
      <c r="P980" t="s">
        <v>6</v>
      </c>
    </row>
    <row r="981" spans="1:16" x14ac:dyDescent="0.25">
      <c r="A981" s="88" t="s">
        <v>117</v>
      </c>
      <c r="B981" s="88" t="s">
        <v>25</v>
      </c>
      <c r="C981" s="89">
        <v>45230</v>
      </c>
      <c r="D981" t="s">
        <v>5534</v>
      </c>
      <c r="E981" t="s">
        <v>417</v>
      </c>
      <c r="F981" t="s">
        <v>5411</v>
      </c>
      <c r="G981" t="s">
        <v>2665</v>
      </c>
      <c r="H981" t="s">
        <v>5535</v>
      </c>
      <c r="I981" t="s">
        <v>5536</v>
      </c>
      <c r="N981" t="s">
        <v>788</v>
      </c>
      <c r="O981" t="s">
        <v>154</v>
      </c>
      <c r="P981" t="s">
        <v>6</v>
      </c>
    </row>
    <row r="982" spans="1:16" x14ac:dyDescent="0.25">
      <c r="A982" s="88" t="s">
        <v>117</v>
      </c>
      <c r="B982" s="88" t="s">
        <v>25</v>
      </c>
      <c r="C982" s="89">
        <v>45230</v>
      </c>
      <c r="D982" t="s">
        <v>5537</v>
      </c>
      <c r="E982" t="s">
        <v>5582</v>
      </c>
      <c r="F982" t="s">
        <v>4540</v>
      </c>
      <c r="G982" t="s">
        <v>5539</v>
      </c>
      <c r="H982" t="s">
        <v>5538</v>
      </c>
      <c r="I982" t="s">
        <v>4613</v>
      </c>
      <c r="J982" t="s">
        <v>1085</v>
      </c>
      <c r="K982" t="s">
        <v>4478</v>
      </c>
      <c r="L982" t="s">
        <v>632</v>
      </c>
      <c r="M982" t="s">
        <v>232</v>
      </c>
      <c r="N982" t="s">
        <v>3687</v>
      </c>
      <c r="O982" t="s">
        <v>154</v>
      </c>
      <c r="P982" t="s">
        <v>6</v>
      </c>
    </row>
    <row r="983" spans="1:16" x14ac:dyDescent="0.25">
      <c r="A983" s="88" t="s">
        <v>117</v>
      </c>
      <c r="B983" s="88" t="s">
        <v>127</v>
      </c>
      <c r="C983" s="89">
        <v>45230</v>
      </c>
      <c r="D983" t="s">
        <v>5540</v>
      </c>
      <c r="E983" t="s">
        <v>4376</v>
      </c>
      <c r="F983" t="s">
        <v>2022</v>
      </c>
      <c r="G983" t="s">
        <v>5594</v>
      </c>
      <c r="H983" t="s">
        <v>770</v>
      </c>
      <c r="I983" t="s">
        <v>4484</v>
      </c>
      <c r="J983" t="s">
        <v>774</v>
      </c>
      <c r="K983" t="s">
        <v>4876</v>
      </c>
      <c r="L983" t="s">
        <v>475</v>
      </c>
      <c r="M983" t="s">
        <v>228</v>
      </c>
      <c r="N983" t="s">
        <v>474</v>
      </c>
      <c r="O983" t="s">
        <v>155</v>
      </c>
      <c r="P983" t="s">
        <v>28</v>
      </c>
    </row>
    <row r="984" spans="1:16" x14ac:dyDescent="0.25">
      <c r="A984" s="88" t="s">
        <v>117</v>
      </c>
      <c r="B984" s="88" t="s">
        <v>127</v>
      </c>
      <c r="C984" s="89">
        <v>45230</v>
      </c>
      <c r="D984" t="s">
        <v>5541</v>
      </c>
      <c r="E984" t="s">
        <v>4226</v>
      </c>
      <c r="F984" t="s">
        <v>2022</v>
      </c>
      <c r="G984" t="s">
        <v>5542</v>
      </c>
      <c r="H984" t="s">
        <v>912</v>
      </c>
      <c r="I984" t="s">
        <v>4878</v>
      </c>
      <c r="J984" t="s">
        <v>235</v>
      </c>
      <c r="K984" t="s">
        <v>234</v>
      </c>
      <c r="L984" t="s">
        <v>386</v>
      </c>
      <c r="M984" t="s">
        <v>228</v>
      </c>
      <c r="N984" t="s">
        <v>474</v>
      </c>
      <c r="O984" t="s">
        <v>154</v>
      </c>
      <c r="P984" t="s">
        <v>6</v>
      </c>
    </row>
    <row r="985" spans="1:16" x14ac:dyDescent="0.25">
      <c r="A985" s="88" t="s">
        <v>117</v>
      </c>
      <c r="B985" s="88" t="s">
        <v>127</v>
      </c>
      <c r="C985" s="89">
        <v>45174</v>
      </c>
      <c r="D985" t="s">
        <v>5548</v>
      </c>
      <c r="E985" t="s">
        <v>5573</v>
      </c>
      <c r="F985" t="s">
        <v>2022</v>
      </c>
      <c r="G985" t="s">
        <v>2109</v>
      </c>
      <c r="H985" t="s">
        <v>1939</v>
      </c>
      <c r="I985" t="s">
        <v>4876</v>
      </c>
      <c r="N985" t="s">
        <v>474</v>
      </c>
      <c r="O985" t="s">
        <v>153</v>
      </c>
      <c r="P985" t="s">
        <v>88</v>
      </c>
    </row>
    <row r="986" spans="1:16" x14ac:dyDescent="0.25">
      <c r="A986" s="88" t="s">
        <v>117</v>
      </c>
      <c r="B986" s="88" t="s">
        <v>127</v>
      </c>
      <c r="C986" s="89">
        <v>45174</v>
      </c>
      <c r="D986" t="s">
        <v>5550</v>
      </c>
      <c r="E986" t="s">
        <v>5573</v>
      </c>
      <c r="F986" t="s">
        <v>2022</v>
      </c>
      <c r="G986" t="s">
        <v>543</v>
      </c>
      <c r="H986" t="s">
        <v>2861</v>
      </c>
      <c r="I986" t="s">
        <v>4488</v>
      </c>
      <c r="N986" t="s">
        <v>474</v>
      </c>
      <c r="O986" t="s">
        <v>153</v>
      </c>
      <c r="P986" t="s">
        <v>88</v>
      </c>
    </row>
    <row r="987" spans="1:16" x14ac:dyDescent="0.25">
      <c r="A987" s="88" t="s">
        <v>118</v>
      </c>
      <c r="B987" s="88" t="s">
        <v>25</v>
      </c>
      <c r="C987" s="89">
        <v>45195</v>
      </c>
      <c r="D987" t="s">
        <v>5551</v>
      </c>
      <c r="E987" t="s">
        <v>5560</v>
      </c>
      <c r="F987" t="s">
        <v>4993</v>
      </c>
      <c r="G987" t="s">
        <v>5575</v>
      </c>
      <c r="H987" t="s">
        <v>403</v>
      </c>
      <c r="J987" t="s">
        <v>405</v>
      </c>
      <c r="L987" t="s">
        <v>1468</v>
      </c>
      <c r="N987" t="s">
        <v>5552</v>
      </c>
      <c r="O987" t="s">
        <v>154</v>
      </c>
      <c r="P987" t="s">
        <v>5070</v>
      </c>
    </row>
    <row r="988" spans="1:16" x14ac:dyDescent="0.25">
      <c r="A988" s="88" t="s">
        <v>118</v>
      </c>
      <c r="B988" s="88" t="s">
        <v>127</v>
      </c>
      <c r="D988" t="s">
        <v>5556</v>
      </c>
      <c r="N988" t="s">
        <v>239</v>
      </c>
      <c r="O988" t="s">
        <v>154</v>
      </c>
    </row>
    <row r="989" spans="1:16" x14ac:dyDescent="0.25">
      <c r="A989" s="88" t="s">
        <v>118</v>
      </c>
      <c r="B989" s="88" t="s">
        <v>25</v>
      </c>
      <c r="D989" t="s">
        <v>5567</v>
      </c>
      <c r="E989" t="s">
        <v>4332</v>
      </c>
      <c r="F989" t="s">
        <v>14</v>
      </c>
      <c r="G989" t="s">
        <v>2503</v>
      </c>
      <c r="H989" t="s">
        <v>386</v>
      </c>
      <c r="I989" t="s">
        <v>5225</v>
      </c>
      <c r="N989" t="s">
        <v>3085</v>
      </c>
      <c r="O989" t="s">
        <v>154</v>
      </c>
      <c r="P989" t="s">
        <v>5070</v>
      </c>
    </row>
    <row r="990" spans="1:16" x14ac:dyDescent="0.25">
      <c r="A990" s="88" t="s">
        <v>118</v>
      </c>
      <c r="B990" s="88" t="s">
        <v>127</v>
      </c>
      <c r="C990" s="89">
        <v>45202</v>
      </c>
      <c r="D990" t="s">
        <v>5583</v>
      </c>
      <c r="E990" t="s">
        <v>5585</v>
      </c>
      <c r="F990" t="s">
        <v>5183</v>
      </c>
      <c r="G990" t="s">
        <v>5587</v>
      </c>
      <c r="H990" t="s">
        <v>4300</v>
      </c>
      <c r="J990" t="s">
        <v>1777</v>
      </c>
      <c r="L990" t="s">
        <v>237</v>
      </c>
      <c r="N990" t="s">
        <v>239</v>
      </c>
      <c r="O990" t="s">
        <v>155</v>
      </c>
      <c r="P990" t="s">
        <v>5070</v>
      </c>
    </row>
    <row r="991" spans="1:16" x14ac:dyDescent="0.25">
      <c r="A991" s="88" t="s">
        <v>117</v>
      </c>
      <c r="B991" s="88" t="s">
        <v>25</v>
      </c>
      <c r="C991" s="89">
        <v>45293</v>
      </c>
      <c r="D991" t="s">
        <v>5588</v>
      </c>
      <c r="E991" t="s">
        <v>5591</v>
      </c>
      <c r="F991" t="s">
        <v>1831</v>
      </c>
      <c r="G991" t="s">
        <v>5590</v>
      </c>
      <c r="H991" t="s">
        <v>5156</v>
      </c>
      <c r="J991" t="s">
        <v>5589</v>
      </c>
      <c r="L991" t="s">
        <v>475</v>
      </c>
      <c r="N991" t="s">
        <v>5593</v>
      </c>
      <c r="O991" t="s">
        <v>153</v>
      </c>
      <c r="P991" t="s">
        <v>28</v>
      </c>
    </row>
    <row r="992" spans="1:16" x14ac:dyDescent="0.25">
      <c r="A992" s="88" t="s">
        <v>117</v>
      </c>
      <c r="B992" s="88" t="s">
        <v>25</v>
      </c>
      <c r="C992" s="89">
        <v>45258</v>
      </c>
      <c r="D992" t="s">
        <v>5595</v>
      </c>
      <c r="E992" t="s">
        <v>383</v>
      </c>
      <c r="F992" t="s">
        <v>258</v>
      </c>
      <c r="G992" t="s">
        <v>502</v>
      </c>
      <c r="H992" t="s">
        <v>618</v>
      </c>
      <c r="I992" t="s">
        <v>5213</v>
      </c>
      <c r="N992" t="s">
        <v>5246</v>
      </c>
      <c r="O992" t="s">
        <v>154</v>
      </c>
      <c r="P992" t="s">
        <v>6</v>
      </c>
    </row>
    <row r="993" spans="1:16" x14ac:dyDescent="0.25">
      <c r="A993" s="88" t="s">
        <v>118</v>
      </c>
      <c r="B993" s="88" t="s">
        <v>1146</v>
      </c>
      <c r="C993" s="88" t="s">
        <v>401</v>
      </c>
      <c r="D993" t="s">
        <v>5607</v>
      </c>
      <c r="E993" t="s">
        <v>5609</v>
      </c>
      <c r="F993" t="s">
        <v>3877</v>
      </c>
      <c r="G993" t="s">
        <v>5608</v>
      </c>
      <c r="H993" t="s">
        <v>1983</v>
      </c>
      <c r="I993" t="s">
        <v>1983</v>
      </c>
      <c r="J993" t="s">
        <v>386</v>
      </c>
      <c r="K993" t="s">
        <v>386</v>
      </c>
      <c r="L993" t="s">
        <v>385</v>
      </c>
      <c r="M993" t="s">
        <v>385</v>
      </c>
      <c r="N993" t="s">
        <v>239</v>
      </c>
      <c r="O993" t="s">
        <v>154</v>
      </c>
      <c r="P993" t="s">
        <v>5070</v>
      </c>
    </row>
    <row r="994" spans="1:16" x14ac:dyDescent="0.25">
      <c r="A994" s="88" t="s">
        <v>118</v>
      </c>
      <c r="B994" s="88" t="s">
        <v>1146</v>
      </c>
      <c r="C994" s="88" t="s">
        <v>401</v>
      </c>
      <c r="D994" t="s">
        <v>5610</v>
      </c>
      <c r="E994" t="s">
        <v>5612</v>
      </c>
      <c r="F994" t="s">
        <v>5613</v>
      </c>
      <c r="G994" t="s">
        <v>5611</v>
      </c>
      <c r="H994" t="s">
        <v>1085</v>
      </c>
      <c r="I994" t="s">
        <v>1085</v>
      </c>
      <c r="J994" t="s">
        <v>1094</v>
      </c>
      <c r="K994" t="s">
        <v>1094</v>
      </c>
      <c r="L994" t="s">
        <v>710</v>
      </c>
      <c r="M994" t="s">
        <v>710</v>
      </c>
      <c r="N994" t="s">
        <v>239</v>
      </c>
      <c r="O994" t="s">
        <v>154</v>
      </c>
      <c r="P994" t="s">
        <v>5070</v>
      </c>
    </row>
    <row r="995" spans="1:16" x14ac:dyDescent="0.25">
      <c r="A995" s="88" t="s">
        <v>117</v>
      </c>
      <c r="B995" s="88" t="s">
        <v>1146</v>
      </c>
      <c r="C995" s="89">
        <v>45321</v>
      </c>
      <c r="D995" t="s">
        <v>5616</v>
      </c>
      <c r="E995" t="s">
        <v>5427</v>
      </c>
      <c r="F995" t="s">
        <v>1244</v>
      </c>
      <c r="G995" t="s">
        <v>2179</v>
      </c>
      <c r="H995" t="s">
        <v>403</v>
      </c>
      <c r="I995" t="s">
        <v>403</v>
      </c>
      <c r="J995" t="s">
        <v>774</v>
      </c>
      <c r="K995" t="s">
        <v>1085</v>
      </c>
      <c r="L995" t="s">
        <v>405</v>
      </c>
      <c r="M995" t="s">
        <v>405</v>
      </c>
      <c r="N995" t="s">
        <v>239</v>
      </c>
      <c r="O995" t="s">
        <v>154</v>
      </c>
      <c r="P995" t="s">
        <v>6</v>
      </c>
    </row>
    <row r="996" spans="1:16" x14ac:dyDescent="0.25">
      <c r="A996" s="88" t="s">
        <v>117</v>
      </c>
      <c r="B996" s="88" t="s">
        <v>1146</v>
      </c>
      <c r="C996" s="89">
        <v>45321</v>
      </c>
      <c r="D996" t="s">
        <v>5618</v>
      </c>
      <c r="E996" t="s">
        <v>4000</v>
      </c>
      <c r="F996" t="s">
        <v>3877</v>
      </c>
      <c r="G996" t="s">
        <v>5619</v>
      </c>
      <c r="H996" t="s">
        <v>527</v>
      </c>
      <c r="I996" t="s">
        <v>527</v>
      </c>
      <c r="J996" t="s">
        <v>2065</v>
      </c>
      <c r="K996" t="s">
        <v>2065</v>
      </c>
      <c r="L996" t="s">
        <v>3816</v>
      </c>
      <c r="M996" t="s">
        <v>3816</v>
      </c>
      <c r="N996" t="s">
        <v>239</v>
      </c>
      <c r="O996" t="s">
        <v>154</v>
      </c>
      <c r="P996" t="s">
        <v>6</v>
      </c>
    </row>
    <row r="997" spans="1:16" x14ac:dyDescent="0.25">
      <c r="A997" s="88" t="s">
        <v>117</v>
      </c>
      <c r="B997" s="88" t="s">
        <v>1146</v>
      </c>
      <c r="C997" s="89">
        <v>45321</v>
      </c>
      <c r="D997" t="s">
        <v>5621</v>
      </c>
      <c r="E997" t="s">
        <v>5524</v>
      </c>
      <c r="F997" t="s">
        <v>4559</v>
      </c>
      <c r="G997" t="s">
        <v>386</v>
      </c>
      <c r="H997" t="s">
        <v>386</v>
      </c>
      <c r="I997" t="s">
        <v>386</v>
      </c>
      <c r="N997" t="s">
        <v>239</v>
      </c>
      <c r="O997" t="s">
        <v>154</v>
      </c>
      <c r="P997" t="s">
        <v>6</v>
      </c>
    </row>
    <row r="998" spans="1:16" x14ac:dyDescent="0.25">
      <c r="A998" s="88" t="s">
        <v>117</v>
      </c>
      <c r="B998" s="88" t="s">
        <v>25</v>
      </c>
      <c r="C998" s="89">
        <v>45321</v>
      </c>
      <c r="D998" t="s">
        <v>5623</v>
      </c>
      <c r="E998" t="s">
        <v>5626</v>
      </c>
      <c r="F998" t="s">
        <v>5628</v>
      </c>
      <c r="G998" t="s">
        <v>5625</v>
      </c>
      <c r="H998" t="s">
        <v>5624</v>
      </c>
      <c r="I998" t="s">
        <v>4682</v>
      </c>
      <c r="N998" t="s">
        <v>5246</v>
      </c>
      <c r="O998" t="s">
        <v>153</v>
      </c>
      <c r="P998" t="s">
        <v>6</v>
      </c>
    </row>
    <row r="999" spans="1:16" x14ac:dyDescent="0.25">
      <c r="A999" s="88" t="s">
        <v>117</v>
      </c>
      <c r="B999" s="88" t="s">
        <v>127</v>
      </c>
      <c r="C999" s="89">
        <v>45293</v>
      </c>
      <c r="D999" t="s">
        <v>5630</v>
      </c>
      <c r="E999" t="s">
        <v>4226</v>
      </c>
      <c r="F999" t="s">
        <v>2022</v>
      </c>
      <c r="G999" t="s">
        <v>5631</v>
      </c>
      <c r="H999" t="s">
        <v>2551</v>
      </c>
      <c r="I999" t="s">
        <v>5049</v>
      </c>
      <c r="J999" t="s">
        <v>632</v>
      </c>
      <c r="K999" t="s">
        <v>232</v>
      </c>
      <c r="N999" t="s">
        <v>474</v>
      </c>
      <c r="O999" t="s">
        <v>154</v>
      </c>
      <c r="P999" t="s">
        <v>6</v>
      </c>
    </row>
  </sheetData>
  <autoFilter ref="A1:P999" xr:uid="{00000000-0009-0000-0000-000002000000}">
    <sortState xmlns:xlrd2="http://schemas.microsoft.com/office/spreadsheetml/2017/richdata2" ref="A2:P775">
      <sortCondition ref="E1:E775"/>
    </sortState>
  </autoFilter>
  <sortState xmlns:xlrd2="http://schemas.microsoft.com/office/spreadsheetml/2017/richdata2" ref="A2:P354">
    <sortCondition ref="C353"/>
  </sortState>
  <pageMargins left="0.7" right="0.7" top="0.75" bottom="0.75" header="0.3" footer="0.3"/>
  <drawing r:id="rId1"/>
  <legacyDrawing r:id="rId2"/>
  <controls>
    <mc:AlternateContent xmlns:mc="http://schemas.openxmlformats.org/markup-compatibility/2006">
      <mc:Choice Requires="x14">
        <control shapeId="13313" r:id="rId3" name="Update_List_Btn">
          <controlPr locked="0" defaultSize="0" print="0" autoLine="0" r:id="rId4">
            <anchor moveWithCells="1">
              <from>
                <xdr:col>0</xdr:col>
                <xdr:colOff>447675</xdr:colOff>
                <xdr:row>0</xdr:row>
                <xdr:rowOff>28575</xdr:rowOff>
              </from>
              <to>
                <xdr:col>2</xdr:col>
                <xdr:colOff>9525</xdr:colOff>
                <xdr:row>0</xdr:row>
                <xdr:rowOff>323850</xdr:rowOff>
              </to>
            </anchor>
          </controlPr>
        </control>
      </mc:Choice>
      <mc:Fallback>
        <control shapeId="13313" r:id="rId3" name="Update_List_Bt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1:M49"/>
  <sheetViews>
    <sheetView view="pageBreakPreview" topLeftCell="B1" zoomScaleNormal="100" zoomScaleSheetLayoutView="100" workbookViewId="0">
      <selection activeCell="T26" sqref="T26"/>
    </sheetView>
  </sheetViews>
  <sheetFormatPr defaultColWidth="9.42578125" defaultRowHeight="15" x14ac:dyDescent="0.25"/>
  <cols>
    <col min="2" max="2" width="9.5703125" bestFit="1" customWidth="1"/>
    <col min="5" max="5" width="13.5703125" customWidth="1"/>
    <col min="6" max="6" width="12" customWidth="1"/>
    <col min="7" max="7" width="9.5703125" bestFit="1" customWidth="1"/>
    <col min="9" max="9" width="10" customWidth="1"/>
    <col min="11" max="11" width="13.5703125" customWidth="1"/>
    <col min="12" max="12" width="13.5703125" bestFit="1" customWidth="1"/>
    <col min="13" max="13" width="12.5703125" customWidth="1"/>
  </cols>
  <sheetData>
    <row r="1" spans="2:13" x14ac:dyDescent="0.25">
      <c r="B1" s="1"/>
      <c r="C1" s="1"/>
      <c r="D1" s="1"/>
      <c r="E1" s="1"/>
      <c r="F1" s="1"/>
      <c r="G1" s="1"/>
      <c r="H1" s="1"/>
      <c r="I1" s="1"/>
      <c r="J1" s="1"/>
      <c r="K1" s="1"/>
      <c r="L1" s="1"/>
      <c r="M1" s="1"/>
    </row>
    <row r="2" spans="2:13" x14ac:dyDescent="0.25">
      <c r="B2" s="1"/>
      <c r="C2" s="1"/>
      <c r="D2" s="1"/>
      <c r="E2" s="1"/>
      <c r="F2" s="1"/>
      <c r="G2" s="1"/>
      <c r="H2" s="1"/>
      <c r="I2" s="1"/>
      <c r="J2" s="1"/>
      <c r="K2" s="1"/>
      <c r="L2" s="1"/>
      <c r="M2" s="1"/>
    </row>
    <row r="3" spans="2:13" x14ac:dyDescent="0.25">
      <c r="B3" s="1"/>
      <c r="C3" s="1"/>
      <c r="D3" s="1"/>
      <c r="E3" s="1"/>
      <c r="F3" s="1"/>
      <c r="G3" s="1"/>
      <c r="H3" s="1"/>
      <c r="I3" s="1"/>
      <c r="J3" s="1"/>
      <c r="K3" s="1"/>
      <c r="L3" s="1"/>
      <c r="M3" s="1"/>
    </row>
    <row r="4" spans="2:13" x14ac:dyDescent="0.25">
      <c r="B4" s="1"/>
      <c r="C4" s="1"/>
      <c r="D4" s="1"/>
      <c r="E4" s="1"/>
      <c r="F4" s="1"/>
      <c r="G4" s="1"/>
      <c r="H4" s="1"/>
      <c r="I4" s="1"/>
      <c r="J4" s="1"/>
      <c r="K4" s="1"/>
      <c r="L4" s="1"/>
      <c r="M4" s="1"/>
    </row>
    <row r="5" spans="2:13" x14ac:dyDescent="0.25">
      <c r="B5" s="1"/>
      <c r="C5" s="1"/>
      <c r="D5" s="1"/>
      <c r="E5" s="1"/>
      <c r="F5" s="1"/>
      <c r="G5" s="1"/>
      <c r="H5" s="1"/>
      <c r="I5" s="1"/>
      <c r="J5" s="1"/>
      <c r="K5" s="1"/>
      <c r="L5" s="1"/>
      <c r="M5" s="1"/>
    </row>
    <row r="6" spans="2:13" x14ac:dyDescent="0.25">
      <c r="B6" s="1"/>
      <c r="C6" s="1"/>
      <c r="D6" s="1"/>
      <c r="E6" s="1"/>
      <c r="F6" s="1"/>
      <c r="G6" s="1"/>
      <c r="H6" s="1"/>
      <c r="I6" s="1"/>
      <c r="J6" s="1"/>
      <c r="K6" s="1"/>
      <c r="L6" s="1"/>
      <c r="M6" s="1"/>
    </row>
    <row r="7" spans="2:13" ht="15.75" thickBot="1" x14ac:dyDescent="0.3">
      <c r="B7" s="1"/>
      <c r="C7" s="1"/>
      <c r="D7" s="1"/>
      <c r="E7" s="1"/>
      <c r="F7" s="1"/>
      <c r="G7" s="1"/>
      <c r="H7" s="1"/>
      <c r="I7" s="1"/>
      <c r="J7" s="1"/>
      <c r="K7" s="1"/>
      <c r="L7" s="1"/>
      <c r="M7" s="1"/>
    </row>
    <row r="8" spans="2:13" ht="21.75" customHeight="1" thickBot="1" x14ac:dyDescent="0.3">
      <c r="B8" s="162" t="s">
        <v>426</v>
      </c>
      <c r="C8" s="163"/>
      <c r="D8" s="163"/>
      <c r="E8" s="163"/>
      <c r="F8" s="163"/>
      <c r="G8" s="163"/>
      <c r="H8" s="163"/>
      <c r="I8" s="163"/>
      <c r="J8" s="163"/>
      <c r="K8" s="163"/>
      <c r="L8" s="163"/>
      <c r="M8" s="164"/>
    </row>
    <row r="9" spans="2:13" x14ac:dyDescent="0.25">
      <c r="B9" s="1"/>
      <c r="C9" s="1"/>
      <c r="D9" s="1"/>
      <c r="E9" s="1"/>
      <c r="F9" s="1"/>
      <c r="G9" s="1"/>
      <c r="H9" s="1"/>
      <c r="I9" s="1"/>
      <c r="J9" s="1"/>
      <c r="K9" s="1"/>
      <c r="L9" s="1"/>
      <c r="M9" s="1"/>
    </row>
    <row r="10" spans="2:13" ht="16.5" customHeight="1" x14ac:dyDescent="0.25">
      <c r="B10" s="165" t="s">
        <v>427</v>
      </c>
      <c r="C10" s="165"/>
      <c r="D10" s="165"/>
      <c r="E10" s="13"/>
      <c r="F10" s="96"/>
      <c r="G10" s="1"/>
      <c r="H10" s="160" t="s">
        <v>439</v>
      </c>
      <c r="I10" s="160"/>
      <c r="J10" s="160"/>
      <c r="K10" s="160"/>
      <c r="L10" s="13"/>
      <c r="M10" s="23"/>
    </row>
    <row r="11" spans="2:13" ht="16.5" customHeight="1" x14ac:dyDescent="0.25">
      <c r="B11" s="14"/>
      <c r="C11" s="14"/>
      <c r="D11" s="14"/>
      <c r="E11" s="13"/>
      <c r="F11" s="1"/>
      <c r="G11" s="1"/>
      <c r="H11" s="15"/>
      <c r="I11" s="15"/>
      <c r="J11" s="15"/>
      <c r="K11" s="15"/>
      <c r="L11" s="13"/>
      <c r="M11" s="1"/>
    </row>
    <row r="12" spans="2:13" ht="16.5" customHeight="1" x14ac:dyDescent="0.25">
      <c r="B12" s="16" t="s">
        <v>431</v>
      </c>
      <c r="C12" s="1"/>
      <c r="D12" s="1"/>
      <c r="E12" s="1"/>
      <c r="F12" s="1"/>
      <c r="G12" s="1"/>
      <c r="H12" s="1"/>
      <c r="I12" s="16" t="s">
        <v>432</v>
      </c>
      <c r="J12" s="1"/>
      <c r="K12" s="1"/>
      <c r="L12" s="1"/>
      <c r="M12" s="95" t="s">
        <v>3179</v>
      </c>
    </row>
    <row r="13" spans="2:13" x14ac:dyDescent="0.25">
      <c r="B13" s="166" t="s">
        <v>428</v>
      </c>
      <c r="C13" s="167"/>
      <c r="D13" s="167"/>
      <c r="E13" s="172" t="s">
        <v>127</v>
      </c>
      <c r="F13" s="173"/>
      <c r="G13" s="1"/>
      <c r="H13" s="1"/>
      <c r="I13" s="166" t="s">
        <v>433</v>
      </c>
      <c r="J13" s="167"/>
      <c r="K13" s="167"/>
      <c r="L13" s="177" t="s">
        <v>3048</v>
      </c>
      <c r="M13" s="178"/>
    </row>
    <row r="14" spans="2:13" x14ac:dyDescent="0.25">
      <c r="B14" s="170" t="s">
        <v>429</v>
      </c>
      <c r="C14" s="165"/>
      <c r="D14" s="165"/>
      <c r="E14" s="174" t="s">
        <v>127</v>
      </c>
      <c r="F14" s="174"/>
      <c r="G14" s="1"/>
      <c r="H14" s="1"/>
      <c r="I14" s="170" t="s">
        <v>449</v>
      </c>
      <c r="J14" s="165"/>
      <c r="K14" s="165"/>
      <c r="L14" s="174" t="s">
        <v>154</v>
      </c>
      <c r="M14" s="174"/>
    </row>
    <row r="15" spans="2:13" x14ac:dyDescent="0.25">
      <c r="B15" s="168" t="s">
        <v>430</v>
      </c>
      <c r="C15" s="169"/>
      <c r="D15" s="169"/>
      <c r="E15" s="175" t="s">
        <v>118</v>
      </c>
      <c r="F15" s="176"/>
      <c r="G15" s="1"/>
      <c r="H15" s="1"/>
      <c r="I15" s="171"/>
      <c r="J15" s="160"/>
      <c r="K15" s="160"/>
      <c r="L15" s="174"/>
      <c r="M15" s="174"/>
    </row>
    <row r="16" spans="2:13" x14ac:dyDescent="0.25">
      <c r="B16" s="1"/>
      <c r="C16" s="1"/>
      <c r="D16" s="1"/>
      <c r="E16" s="1"/>
      <c r="F16" s="1"/>
      <c r="G16" s="1"/>
      <c r="H16" s="1"/>
      <c r="I16" s="170" t="s">
        <v>434</v>
      </c>
      <c r="J16" s="165"/>
      <c r="K16" s="165"/>
      <c r="L16" s="174" t="s">
        <v>146</v>
      </c>
      <c r="M16" s="174"/>
    </row>
    <row r="17" spans="2:13" x14ac:dyDescent="0.25">
      <c r="B17" s="16" t="s">
        <v>435</v>
      </c>
      <c r="C17" s="1"/>
      <c r="D17" s="1"/>
      <c r="E17" s="1"/>
      <c r="F17" s="1"/>
      <c r="G17" s="1"/>
      <c r="H17" s="1"/>
      <c r="I17" s="170" t="str">
        <f>IF(L17="","","Color 1 :")</f>
        <v>Color 1 :</v>
      </c>
      <c r="J17" s="165"/>
      <c r="K17" s="165"/>
      <c r="L17" s="174" t="s">
        <v>527</v>
      </c>
      <c r="M17" s="174"/>
    </row>
    <row r="18" spans="2:13" x14ac:dyDescent="0.25">
      <c r="B18" s="166" t="s">
        <v>436</v>
      </c>
      <c r="C18" s="167"/>
      <c r="D18" s="167"/>
      <c r="E18" s="172" t="s">
        <v>2928</v>
      </c>
      <c r="F18" s="173"/>
      <c r="G18" s="1"/>
      <c r="H18" s="1"/>
      <c r="I18" s="170" t="str">
        <f>IF(L18="","","Color 2 :")</f>
        <v>Color 2 :</v>
      </c>
      <c r="J18" s="165"/>
      <c r="K18" s="165"/>
      <c r="L18" s="174" t="s">
        <v>1274</v>
      </c>
      <c r="M18" s="174"/>
    </row>
    <row r="19" spans="2:13" x14ac:dyDescent="0.25">
      <c r="B19" s="170" t="s">
        <v>437</v>
      </c>
      <c r="C19" s="165"/>
      <c r="D19" s="165"/>
      <c r="E19" s="160" t="b">
        <v>1</v>
      </c>
      <c r="F19" s="174"/>
      <c r="G19" s="1"/>
      <c r="H19" s="1"/>
      <c r="I19" s="168" t="str">
        <f>IF(L19="","","Color 3 :")</f>
        <v/>
      </c>
      <c r="J19" s="169"/>
      <c r="K19" s="169"/>
      <c r="L19" s="175"/>
      <c r="M19" s="176"/>
    </row>
    <row r="20" spans="2:13" x14ac:dyDescent="0.25">
      <c r="B20" s="170" t="str">
        <f>IF(E19=FALSE,"",IF(E31="","Same Core As :","12 Most Recent Balls w/ Same :"))</f>
        <v>Same Core As :</v>
      </c>
      <c r="C20" s="165"/>
      <c r="D20" s="165"/>
      <c r="E20" s="160" t="s">
        <v>3041</v>
      </c>
      <c r="F20" s="174"/>
      <c r="G20" s="1"/>
      <c r="H20" s="1"/>
      <c r="I20" s="1"/>
      <c r="J20" s="1"/>
      <c r="K20" s="1"/>
      <c r="L20" s="1"/>
      <c r="M20" s="1"/>
    </row>
    <row r="21" spans="2:13" x14ac:dyDescent="0.25">
      <c r="B21" s="170"/>
      <c r="C21" s="165"/>
      <c r="D21" s="165"/>
      <c r="E21" s="160" t="s">
        <v>2905</v>
      </c>
      <c r="F21" s="174"/>
      <c r="G21" s="1"/>
      <c r="H21" s="1"/>
      <c r="I21" s="16" t="s">
        <v>149</v>
      </c>
      <c r="J21" s="1"/>
      <c r="K21" s="1"/>
      <c r="L21" s="1"/>
      <c r="M21" s="1"/>
    </row>
    <row r="22" spans="2:13" x14ac:dyDescent="0.25">
      <c r="B22" s="17"/>
      <c r="C22" s="1"/>
      <c r="D22" s="1"/>
      <c r="E22" s="160" t="s">
        <v>2905</v>
      </c>
      <c r="F22" s="174"/>
      <c r="G22" s="1"/>
      <c r="H22" s="1"/>
      <c r="I22" s="166" t="str">
        <f>IF(I23="","Finish :","Original Finish :")</f>
        <v>Original Finish :</v>
      </c>
      <c r="J22" s="167"/>
      <c r="K22" s="167"/>
      <c r="L22" s="172"/>
      <c r="M22" s="173"/>
    </row>
    <row r="23" spans="2:13" x14ac:dyDescent="0.25">
      <c r="B23" s="17"/>
      <c r="C23" s="1"/>
      <c r="D23" s="1"/>
      <c r="E23" s="160" t="s">
        <v>2905</v>
      </c>
      <c r="F23" s="174"/>
      <c r="G23" s="1"/>
      <c r="H23" s="1"/>
      <c r="I23" s="168" t="s">
        <v>3172</v>
      </c>
      <c r="J23" s="169"/>
      <c r="K23" s="169"/>
      <c r="L23" s="175" t="s">
        <v>6</v>
      </c>
      <c r="M23" s="176"/>
    </row>
    <row r="24" spans="2:13" x14ac:dyDescent="0.25">
      <c r="B24" s="17"/>
      <c r="C24" s="1"/>
      <c r="D24" s="1"/>
      <c r="E24" s="160"/>
      <c r="F24" s="174"/>
      <c r="G24" s="1"/>
      <c r="H24" s="1"/>
      <c r="I24" s="1"/>
      <c r="J24" s="1"/>
      <c r="K24" s="1"/>
      <c r="L24" s="1"/>
      <c r="M24" s="1"/>
    </row>
    <row r="25" spans="2:13" x14ac:dyDescent="0.25">
      <c r="B25" s="17"/>
      <c r="C25" s="1"/>
      <c r="D25" s="1"/>
      <c r="E25" s="160"/>
      <c r="F25" s="174"/>
      <c r="G25" s="1"/>
      <c r="H25" s="1"/>
      <c r="I25" s="16" t="s">
        <v>440</v>
      </c>
      <c r="J25" s="1"/>
      <c r="K25" s="1"/>
      <c r="L25" s="1"/>
      <c r="M25" s="1"/>
    </row>
    <row r="26" spans="2:13" x14ac:dyDescent="0.25">
      <c r="B26" s="17"/>
      <c r="C26" s="1"/>
      <c r="D26" s="1"/>
      <c r="E26" s="160"/>
      <c r="F26" s="174"/>
      <c r="G26" s="1"/>
      <c r="H26" s="1"/>
      <c r="I26" s="18" t="s">
        <v>443</v>
      </c>
      <c r="J26" s="180" t="s">
        <v>441</v>
      </c>
      <c r="K26" s="180"/>
      <c r="L26" s="180" t="s">
        <v>442</v>
      </c>
      <c r="M26" s="182"/>
    </row>
    <row r="27" spans="2:13" x14ac:dyDescent="0.25">
      <c r="B27" s="17"/>
      <c r="C27" s="1"/>
      <c r="D27" s="1"/>
      <c r="E27" s="160"/>
      <c r="F27" s="174"/>
      <c r="G27" s="1"/>
      <c r="H27" s="1"/>
      <c r="I27" s="19" t="s">
        <v>444</v>
      </c>
      <c r="J27" s="181" t="s">
        <v>577</v>
      </c>
      <c r="K27" s="181"/>
      <c r="L27" s="174" t="s">
        <v>146</v>
      </c>
      <c r="M27" s="174"/>
    </row>
    <row r="28" spans="2:13" x14ac:dyDescent="0.25">
      <c r="B28" s="17"/>
      <c r="C28" s="1"/>
      <c r="D28" s="1"/>
      <c r="E28" s="160"/>
      <c r="F28" s="174"/>
      <c r="G28" s="1"/>
      <c r="H28" s="1"/>
      <c r="I28" s="19" t="s">
        <v>445</v>
      </c>
      <c r="J28" s="181" t="s">
        <v>2927</v>
      </c>
      <c r="K28" s="181"/>
      <c r="L28" s="174" t="s">
        <v>146</v>
      </c>
      <c r="M28" s="174"/>
    </row>
    <row r="29" spans="2:13" x14ac:dyDescent="0.25">
      <c r="B29" s="17"/>
      <c r="C29" s="1"/>
      <c r="D29" s="1"/>
      <c r="E29" s="160"/>
      <c r="F29" s="174"/>
      <c r="G29" s="1"/>
      <c r="H29" s="1"/>
      <c r="I29" s="19" t="s">
        <v>446</v>
      </c>
      <c r="J29" s="181"/>
      <c r="K29" s="181"/>
      <c r="L29" s="174"/>
      <c r="M29" s="174"/>
    </row>
    <row r="30" spans="2:13" x14ac:dyDescent="0.25">
      <c r="B30" s="17"/>
      <c r="C30" s="1"/>
      <c r="D30" s="1"/>
      <c r="E30" s="160"/>
      <c r="F30" s="174"/>
      <c r="G30" s="1"/>
      <c r="H30" s="1"/>
      <c r="I30" s="19" t="s">
        <v>447</v>
      </c>
      <c r="J30" s="181" t="s">
        <v>797</v>
      </c>
      <c r="K30" s="181"/>
      <c r="L30" s="174" t="s">
        <v>146</v>
      </c>
      <c r="M30" s="174"/>
    </row>
    <row r="31" spans="2:13" x14ac:dyDescent="0.25">
      <c r="B31" s="20"/>
      <c r="C31" s="21"/>
      <c r="D31" s="21"/>
      <c r="E31" s="175"/>
      <c r="F31" s="176"/>
      <c r="G31" s="1"/>
      <c r="H31" s="1"/>
      <c r="I31" s="22" t="s">
        <v>448</v>
      </c>
      <c r="J31" s="179"/>
      <c r="K31" s="179"/>
      <c r="L31" s="175"/>
      <c r="M31" s="176"/>
    </row>
    <row r="32" spans="2:13" x14ac:dyDescent="0.25">
      <c r="B32" s="1"/>
      <c r="C32" s="1"/>
      <c r="D32" s="1"/>
      <c r="E32" s="158" t="s">
        <v>77</v>
      </c>
      <c r="F32" s="158"/>
      <c r="G32" s="1"/>
      <c r="H32" s="1"/>
      <c r="I32" s="1"/>
      <c r="J32" s="1"/>
      <c r="K32" s="1"/>
      <c r="L32" s="1"/>
      <c r="M32" s="1"/>
    </row>
    <row r="33" spans="2:13" x14ac:dyDescent="0.25">
      <c r="B33" s="1"/>
      <c r="C33" s="1"/>
      <c r="D33" s="1"/>
      <c r="E33" s="1"/>
      <c r="F33" s="1"/>
      <c r="G33" s="1"/>
      <c r="H33" s="1"/>
      <c r="I33" s="1"/>
      <c r="J33" s="1"/>
      <c r="K33" s="1"/>
      <c r="L33" s="1"/>
      <c r="M33" s="1"/>
    </row>
    <row r="34" spans="2:13" ht="15" customHeight="1" x14ac:dyDescent="0.25">
      <c r="B34" s="161" t="s">
        <v>450</v>
      </c>
      <c r="C34" s="161"/>
      <c r="D34" s="161"/>
      <c r="E34" s="161"/>
      <c r="F34" s="161"/>
      <c r="G34" s="161"/>
      <c r="H34" s="161"/>
      <c r="I34" s="161"/>
      <c r="J34" s="161"/>
      <c r="K34" s="161"/>
      <c r="L34" s="161"/>
      <c r="M34" s="161"/>
    </row>
    <row r="35" spans="2:13" x14ac:dyDescent="0.25">
      <c r="B35" s="161"/>
      <c r="C35" s="161"/>
      <c r="D35" s="161"/>
      <c r="E35" s="161"/>
      <c r="F35" s="161"/>
      <c r="G35" s="161"/>
      <c r="H35" s="161"/>
      <c r="I35" s="161"/>
      <c r="J35" s="161"/>
      <c r="K35" s="161"/>
      <c r="L35" s="161"/>
      <c r="M35" s="161"/>
    </row>
    <row r="36" spans="2:13" x14ac:dyDescent="0.25">
      <c r="B36" s="161"/>
      <c r="C36" s="161"/>
      <c r="D36" s="161"/>
      <c r="E36" s="161"/>
      <c r="F36" s="161"/>
      <c r="G36" s="161"/>
      <c r="H36" s="161"/>
      <c r="I36" s="161"/>
      <c r="J36" s="161"/>
      <c r="K36" s="161"/>
      <c r="L36" s="161"/>
      <c r="M36" s="161"/>
    </row>
    <row r="37" spans="2:13" x14ac:dyDescent="0.25">
      <c r="B37" s="161"/>
      <c r="C37" s="161"/>
      <c r="D37" s="161"/>
      <c r="E37" s="161"/>
      <c r="F37" s="161"/>
      <c r="G37" s="161"/>
      <c r="H37" s="161"/>
      <c r="I37" s="161"/>
      <c r="J37" s="161"/>
      <c r="K37" s="161"/>
      <c r="L37" s="161"/>
      <c r="M37" s="161"/>
    </row>
    <row r="38" spans="2:13" x14ac:dyDescent="0.25">
      <c r="B38" s="1"/>
      <c r="C38" s="1"/>
      <c r="D38" s="1"/>
      <c r="E38" s="159"/>
      <c r="F38" s="159"/>
      <c r="G38" s="159"/>
      <c r="H38" s="159"/>
      <c r="I38" s="159"/>
      <c r="J38" s="159"/>
      <c r="K38" s="159"/>
      <c r="L38" s="159"/>
      <c r="M38" s="1"/>
    </row>
    <row r="39" spans="2:13" x14ac:dyDescent="0.25">
      <c r="B39" s="1" t="s">
        <v>451</v>
      </c>
      <c r="C39" s="1"/>
      <c r="D39" s="1"/>
      <c r="E39" s="1"/>
      <c r="F39" s="1"/>
      <c r="G39" s="1"/>
      <c r="H39" s="1"/>
      <c r="I39" s="69"/>
      <c r="J39" s="69"/>
      <c r="K39" s="69"/>
      <c r="L39" s="69"/>
      <c r="M39" s="69"/>
    </row>
    <row r="40" spans="2:13" x14ac:dyDescent="0.25">
      <c r="B40" s="1"/>
      <c r="C40" s="1"/>
      <c r="D40" s="1"/>
      <c r="E40" s="1"/>
      <c r="F40" s="1"/>
      <c r="G40" s="1"/>
      <c r="H40" s="1"/>
      <c r="I40" s="1"/>
      <c r="J40" s="1"/>
      <c r="K40" s="1"/>
      <c r="L40" s="1"/>
      <c r="M40" s="1"/>
    </row>
    <row r="41" spans="2:13" x14ac:dyDescent="0.25">
      <c r="B41" s="21"/>
      <c r="C41" s="21"/>
      <c r="D41" s="21"/>
      <c r="E41" s="21"/>
      <c r="F41" s="1"/>
      <c r="G41" s="1"/>
      <c r="H41" s="1"/>
      <c r="I41" s="1"/>
      <c r="J41" s="1"/>
      <c r="K41" s="1"/>
      <c r="L41" s="1"/>
      <c r="M41" s="1"/>
    </row>
    <row r="42" spans="2:13" ht="18" customHeight="1" x14ac:dyDescent="0.25">
      <c r="B42" s="23"/>
      <c r="C42" s="96"/>
      <c r="D42" s="96"/>
      <c r="E42" s="23"/>
      <c r="F42" s="1"/>
      <c r="G42" s="23"/>
      <c r="H42" s="1"/>
      <c r="I42" s="1"/>
      <c r="J42" s="1"/>
      <c r="K42" s="1"/>
      <c r="L42" s="1"/>
      <c r="M42" s="1"/>
    </row>
    <row r="43" spans="2:13" x14ac:dyDescent="0.25">
      <c r="B43" s="1" t="s">
        <v>3004</v>
      </c>
      <c r="C43" s="1"/>
      <c r="D43" s="1"/>
      <c r="E43" s="1"/>
      <c r="F43" s="1"/>
      <c r="G43" s="1"/>
      <c r="H43" s="1"/>
      <c r="I43" s="1"/>
      <c r="J43" s="1"/>
      <c r="K43" s="1"/>
      <c r="L43" s="1"/>
      <c r="M43" s="1"/>
    </row>
    <row r="44" spans="2:13" x14ac:dyDescent="0.25">
      <c r="B44" s="24" t="s">
        <v>2989</v>
      </c>
      <c r="C44" s="1"/>
      <c r="D44" s="1"/>
      <c r="E44" s="1"/>
      <c r="F44" s="1"/>
      <c r="G44" s="1"/>
      <c r="H44" s="1"/>
      <c r="I44" s="1"/>
      <c r="J44" s="1"/>
      <c r="K44" s="1"/>
      <c r="L44" s="1"/>
      <c r="M44" s="1"/>
    </row>
    <row r="45" spans="2:13" x14ac:dyDescent="0.25">
      <c r="B45" s="1" t="s">
        <v>1908</v>
      </c>
      <c r="C45" s="1"/>
      <c r="D45" s="1"/>
      <c r="E45" s="1"/>
      <c r="F45" s="1"/>
      <c r="G45" s="1"/>
      <c r="H45" s="1"/>
      <c r="I45" s="1"/>
      <c r="J45" s="1"/>
      <c r="K45" s="1"/>
      <c r="L45" s="1"/>
      <c r="M45" s="1"/>
    </row>
    <row r="46" spans="2:13" x14ac:dyDescent="0.25">
      <c r="B46" s="1" t="s">
        <v>137</v>
      </c>
      <c r="C46" s="1"/>
      <c r="D46" s="1"/>
      <c r="E46" s="1"/>
      <c r="F46" s="1"/>
      <c r="G46" s="1"/>
      <c r="H46" s="1"/>
      <c r="I46" s="14" t="s">
        <v>454</v>
      </c>
      <c r="J46" s="160" t="s">
        <v>457</v>
      </c>
      <c r="K46" s="160"/>
      <c r="L46" s="1"/>
      <c r="M46" s="1"/>
    </row>
    <row r="47" spans="2:13" x14ac:dyDescent="0.25">
      <c r="B47" s="1" t="s">
        <v>452</v>
      </c>
      <c r="C47" s="1"/>
      <c r="D47" s="1"/>
      <c r="E47" s="1"/>
      <c r="F47" s="1"/>
      <c r="G47" s="1"/>
      <c r="H47" s="1"/>
      <c r="I47" s="14" t="s">
        <v>455</v>
      </c>
      <c r="J47" s="160" t="s">
        <v>458</v>
      </c>
      <c r="K47" s="160"/>
      <c r="L47" s="1"/>
      <c r="M47" s="1"/>
    </row>
    <row r="48" spans="2:13" x14ac:dyDescent="0.25">
      <c r="B48" s="1" t="s">
        <v>453</v>
      </c>
      <c r="C48" s="1"/>
      <c r="D48" s="1"/>
      <c r="E48" s="1"/>
      <c r="F48" s="1"/>
      <c r="G48" s="1"/>
      <c r="H48" s="1"/>
      <c r="I48" s="14" t="s">
        <v>456</v>
      </c>
      <c r="J48" s="160" t="s">
        <v>459</v>
      </c>
      <c r="K48" s="160"/>
      <c r="L48" s="1"/>
      <c r="M48" s="1"/>
    </row>
    <row r="49" spans="2:13" x14ac:dyDescent="0.25">
      <c r="B49" s="1"/>
      <c r="C49" s="1"/>
      <c r="D49" s="1"/>
      <c r="E49" s="1"/>
      <c r="F49" s="1"/>
      <c r="G49" s="1"/>
      <c r="H49" s="1"/>
      <c r="I49" s="1"/>
      <c r="J49" s="1"/>
      <c r="K49" s="1"/>
      <c r="L49" s="1"/>
      <c r="M49" s="1"/>
    </row>
  </sheetData>
  <sheetProtection selectLockedCells="1"/>
  <mergeCells count="63">
    <mergeCell ref="L31:M31"/>
    <mergeCell ref="E31:F31"/>
    <mergeCell ref="E18:F18"/>
    <mergeCell ref="B18:D18"/>
    <mergeCell ref="E29:F29"/>
    <mergeCell ref="E30:F30"/>
    <mergeCell ref="L18:M18"/>
    <mergeCell ref="L19:M19"/>
    <mergeCell ref="L22:M22"/>
    <mergeCell ref="L23:M23"/>
    <mergeCell ref="L26:M26"/>
    <mergeCell ref="L27:M27"/>
    <mergeCell ref="L28:M28"/>
    <mergeCell ref="L29:M29"/>
    <mergeCell ref="L30:M30"/>
    <mergeCell ref="I18:K18"/>
    <mergeCell ref="L16:M16"/>
    <mergeCell ref="L17:M17"/>
    <mergeCell ref="I16:K16"/>
    <mergeCell ref="I17:K17"/>
    <mergeCell ref="J27:K27"/>
    <mergeCell ref="I22:K22"/>
    <mergeCell ref="J31:K31"/>
    <mergeCell ref="J26:K26"/>
    <mergeCell ref="E22:F22"/>
    <mergeCell ref="E21:F21"/>
    <mergeCell ref="E23:F23"/>
    <mergeCell ref="E24:F24"/>
    <mergeCell ref="E25:F25"/>
    <mergeCell ref="E27:F27"/>
    <mergeCell ref="E26:F26"/>
    <mergeCell ref="E28:F28"/>
    <mergeCell ref="J30:K30"/>
    <mergeCell ref="J28:K28"/>
    <mergeCell ref="J29:K29"/>
    <mergeCell ref="B19:D19"/>
    <mergeCell ref="B20:D20"/>
    <mergeCell ref="I23:K23"/>
    <mergeCell ref="B21:D21"/>
    <mergeCell ref="I19:K19"/>
    <mergeCell ref="E19:F19"/>
    <mergeCell ref="E20:F20"/>
    <mergeCell ref="B8:M8"/>
    <mergeCell ref="B10:D10"/>
    <mergeCell ref="H10:K10"/>
    <mergeCell ref="B13:D13"/>
    <mergeCell ref="B15:D15"/>
    <mergeCell ref="B14:D14"/>
    <mergeCell ref="I13:K13"/>
    <mergeCell ref="I14:K14"/>
    <mergeCell ref="I15:K15"/>
    <mergeCell ref="E13:F13"/>
    <mergeCell ref="E14:F14"/>
    <mergeCell ref="E15:F15"/>
    <mergeCell ref="L13:M13"/>
    <mergeCell ref="L14:M14"/>
    <mergeCell ref="L15:M15"/>
    <mergeCell ref="E32:F32"/>
    <mergeCell ref="E38:L38"/>
    <mergeCell ref="J46:K46"/>
    <mergeCell ref="J47:K47"/>
    <mergeCell ref="J48:K48"/>
    <mergeCell ref="B34:M37"/>
  </mergeCells>
  <hyperlinks>
    <hyperlink ref="B44" r:id="rId1" xr:uid="{00000000-0004-0000-0300-000000000000}"/>
  </hyperlinks>
  <pageMargins left="0.7" right="0.7" top="0.75" bottom="0.75" header="0.3" footer="0.3"/>
  <pageSetup scale="68" orientation="portrait" r:id="rId2"/>
  <drawing r:id="rId3"/>
  <legacyDrawing r:id="rId4"/>
  <controls>
    <mc:AlternateContent xmlns:mc="http://schemas.openxmlformats.org/markup-compatibility/2006">
      <mc:Choice Requires="x14">
        <control shapeId="9217" r:id="rId5" name="USBC_SKU_Button">
          <controlPr locked="0" defaultSize="0" print="0" autoLine="0" r:id="rId6">
            <anchor moveWithCells="1">
              <from>
                <xdr:col>11</xdr:col>
                <xdr:colOff>76200</xdr:colOff>
                <xdr:row>0</xdr:row>
                <xdr:rowOff>66675</xdr:rowOff>
              </from>
              <to>
                <xdr:col>12</xdr:col>
                <xdr:colOff>314325</xdr:colOff>
                <xdr:row>2</xdr:row>
                <xdr:rowOff>28575</xdr:rowOff>
              </to>
            </anchor>
          </controlPr>
        </control>
      </mc:Choice>
      <mc:Fallback>
        <control shapeId="9217" r:id="rId5" name="USBC_SKU_Button"/>
      </mc:Fallback>
    </mc:AlternateContent>
    <mc:AlternateContent xmlns:mc="http://schemas.openxmlformats.org/markup-compatibility/2006">
      <mc:Choice Requires="x14">
        <control shapeId="9218" r:id="rId7" name="USBC_Record_Button">
          <controlPr locked="0" defaultSize="0" print="0" autoLine="0" r:id="rId8">
            <anchor moveWithCells="1">
              <from>
                <xdr:col>7</xdr:col>
                <xdr:colOff>485775</xdr:colOff>
                <xdr:row>0</xdr:row>
                <xdr:rowOff>66675</xdr:rowOff>
              </from>
              <to>
                <xdr:col>9</xdr:col>
                <xdr:colOff>333375</xdr:colOff>
                <xdr:row>2</xdr:row>
                <xdr:rowOff>28575</xdr:rowOff>
              </to>
            </anchor>
          </controlPr>
        </control>
      </mc:Choice>
      <mc:Fallback>
        <control shapeId="9218" r:id="rId7" name="USBC_Record_Button"/>
      </mc:Fallback>
    </mc:AlternateContent>
    <mc:AlternateContent xmlns:mc="http://schemas.openxmlformats.org/markup-compatibility/2006">
      <mc:Choice Requires="x14">
        <control shapeId="9219" r:id="rId9" name="USBC_Combo">
          <controlPr locked="0" defaultSize="0" print="0" autoFill="0" autoLine="0" listFillRange="Search_List_DDV" r:id="rId10">
            <anchor moveWithCells="1">
              <from>
                <xdr:col>7</xdr:col>
                <xdr:colOff>485775</xdr:colOff>
                <xdr:row>2</xdr:row>
                <xdr:rowOff>66675</xdr:rowOff>
              </from>
              <to>
                <xdr:col>12</xdr:col>
                <xdr:colOff>285750</xdr:colOff>
                <xdr:row>3</xdr:row>
                <xdr:rowOff>133350</xdr:rowOff>
              </to>
            </anchor>
          </controlPr>
        </control>
      </mc:Choice>
      <mc:Fallback>
        <control shapeId="9219" r:id="rId9" name="USBC_Combo"/>
      </mc:Fallback>
    </mc:AlternateContent>
    <mc:AlternateContent xmlns:mc="http://schemas.openxmlformats.org/markup-compatibility/2006">
      <mc:Choice Requires="x14">
        <control shapeId="9220" r:id="rId11" name="USBC_Name_Button">
          <controlPr locked="0" defaultSize="0" print="0" autoLine="0" r:id="rId12">
            <anchor moveWithCells="1">
              <from>
                <xdr:col>9</xdr:col>
                <xdr:colOff>409575</xdr:colOff>
                <xdr:row>0</xdr:row>
                <xdr:rowOff>66675</xdr:rowOff>
              </from>
              <to>
                <xdr:col>11</xdr:col>
                <xdr:colOff>19050</xdr:colOff>
                <xdr:row>2</xdr:row>
                <xdr:rowOff>28575</xdr:rowOff>
              </to>
            </anchor>
          </controlPr>
        </control>
      </mc:Choice>
      <mc:Fallback>
        <control shapeId="9220" r:id="rId11" name="USBC_Name_Button"/>
      </mc:Fallback>
    </mc:AlternateContent>
    <mc:AlternateContent xmlns:mc="http://schemas.openxmlformats.org/markup-compatibility/2006">
      <mc:Choice Requires="x14">
        <control shapeId="9221" r:id="rId13" name="USBC_PDF_Button">
          <controlPr locked="0" defaultSize="0" print="0" autoLine="0" r:id="rId14">
            <anchor moveWithCells="1">
              <from>
                <xdr:col>1</xdr:col>
                <xdr:colOff>295275</xdr:colOff>
                <xdr:row>0</xdr:row>
                <xdr:rowOff>142875</xdr:rowOff>
              </from>
              <to>
                <xdr:col>2</xdr:col>
                <xdr:colOff>533400</xdr:colOff>
                <xdr:row>3</xdr:row>
                <xdr:rowOff>180975</xdr:rowOff>
              </to>
            </anchor>
          </controlPr>
        </control>
      </mc:Choice>
      <mc:Fallback>
        <control shapeId="9221" r:id="rId13" name="USBC_PDF_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AF1276"/>
  <sheetViews>
    <sheetView topLeftCell="AA1" zoomScaleNormal="100" workbookViewId="0">
      <selection activeCell="AB2" sqref="AB2:AB956"/>
    </sheetView>
  </sheetViews>
  <sheetFormatPr defaultRowHeight="15" x14ac:dyDescent="0.25"/>
  <cols>
    <col min="1" max="1" width="18" bestFit="1" customWidth="1"/>
    <col min="2" max="2" width="26.42578125" bestFit="1" customWidth="1"/>
    <col min="3" max="3" width="26.5703125" bestFit="1" customWidth="1"/>
    <col min="4" max="4" width="17" bestFit="1" customWidth="1"/>
    <col min="5" max="5" width="28.42578125" bestFit="1" customWidth="1"/>
    <col min="7" max="7" width="10.5703125" bestFit="1" customWidth="1"/>
    <col min="8" max="8" width="19.42578125" bestFit="1" customWidth="1"/>
    <col min="10" max="10" width="27.5703125" bestFit="1" customWidth="1"/>
    <col min="11" max="11" width="18.42578125" customWidth="1"/>
    <col min="12" max="12" width="28.42578125" bestFit="1" customWidth="1"/>
    <col min="14" max="14" width="20.42578125" customWidth="1"/>
    <col min="15" max="15" width="22.5703125" bestFit="1" customWidth="1"/>
    <col min="17" max="17" width="15" bestFit="1" customWidth="1"/>
    <col min="19" max="19" width="12.42578125" bestFit="1" customWidth="1"/>
    <col min="20" max="20" width="18.5703125" style="74" customWidth="1"/>
    <col min="21" max="21" width="23.5703125" style="74" bestFit="1" customWidth="1"/>
    <col min="22" max="22" width="12.5703125" style="78" customWidth="1"/>
    <col min="23" max="23" width="25.42578125" style="79" bestFit="1" customWidth="1"/>
    <col min="24" max="24" width="12.5703125" style="80" customWidth="1"/>
    <col min="25" max="25" width="25.42578125" bestFit="1" customWidth="1"/>
    <col min="26" max="26" width="11.42578125" bestFit="1" customWidth="1"/>
    <col min="27" max="27" width="19.42578125" bestFit="1" customWidth="1"/>
    <col min="28" max="28" width="30" bestFit="1" customWidth="1"/>
    <col min="29" max="29" width="31" bestFit="1" customWidth="1"/>
    <col min="30" max="30" width="27.5703125" bestFit="1" customWidth="1"/>
    <col min="31" max="31" width="16.42578125" bestFit="1" customWidth="1"/>
    <col min="32" max="32" width="17" bestFit="1" customWidth="1"/>
  </cols>
  <sheetData>
    <row r="1" spans="2:32" x14ac:dyDescent="0.25">
      <c r="J1" s="2" t="s">
        <v>3</v>
      </c>
      <c r="K1" s="2" t="s">
        <v>1</v>
      </c>
      <c r="L1" s="2" t="s">
        <v>2</v>
      </c>
      <c r="M1" s="2" t="s">
        <v>24</v>
      </c>
      <c r="N1" s="2" t="s">
        <v>125</v>
      </c>
      <c r="O1" s="2" t="s">
        <v>141</v>
      </c>
      <c r="P1" s="2" t="s">
        <v>144</v>
      </c>
      <c r="Q1" s="2" t="s">
        <v>156</v>
      </c>
      <c r="R1" s="2" t="s">
        <v>157</v>
      </c>
      <c r="S1" s="2" t="s">
        <v>161</v>
      </c>
      <c r="T1" s="73" t="s">
        <v>230</v>
      </c>
      <c r="U1" s="73" t="s">
        <v>231</v>
      </c>
      <c r="V1" s="75" t="s">
        <v>138</v>
      </c>
      <c r="W1" s="76" t="s">
        <v>11</v>
      </c>
      <c r="X1" s="77" t="s">
        <v>10</v>
      </c>
      <c r="Z1" s="2" t="s">
        <v>359</v>
      </c>
      <c r="AA1" s="2" t="s">
        <v>327</v>
      </c>
      <c r="AB1" s="2" t="s">
        <v>329</v>
      </c>
      <c r="AC1" s="2" t="s">
        <v>331</v>
      </c>
      <c r="AD1" s="2" t="s">
        <v>377</v>
      </c>
      <c r="AE1" s="2" t="s">
        <v>335</v>
      </c>
      <c r="AF1" s="2" t="s">
        <v>461</v>
      </c>
    </row>
    <row r="2" spans="2:32" x14ac:dyDescent="0.25">
      <c r="B2" s="5"/>
      <c r="C2" s="5"/>
      <c r="D2" s="5"/>
      <c r="E2" s="5"/>
      <c r="F2" s="5"/>
      <c r="I2" s="5"/>
      <c r="J2" t="s">
        <v>493</v>
      </c>
      <c r="K2" t="s">
        <v>88</v>
      </c>
      <c r="L2" t="s">
        <v>482</v>
      </c>
      <c r="M2" t="s">
        <v>1146</v>
      </c>
      <c r="N2" t="s">
        <v>4793</v>
      </c>
      <c r="O2" t="s">
        <v>1081</v>
      </c>
      <c r="P2" t="s">
        <v>482</v>
      </c>
      <c r="Q2" t="s">
        <v>155</v>
      </c>
      <c r="R2" t="s">
        <v>158</v>
      </c>
      <c r="S2">
        <v>4</v>
      </c>
      <c r="T2" s="74" t="s">
        <v>482</v>
      </c>
      <c r="U2" s="74" t="s">
        <v>482</v>
      </c>
      <c r="V2" s="78">
        <v>13256</v>
      </c>
      <c r="W2" s="79" t="s">
        <v>6720</v>
      </c>
      <c r="X2" s="80" t="s">
        <v>6725</v>
      </c>
      <c r="Z2" t="s">
        <v>118</v>
      </c>
      <c r="AA2" t="s">
        <v>1622</v>
      </c>
      <c r="AB2" t="s">
        <v>1996</v>
      </c>
      <c r="AC2" t="s">
        <v>5200</v>
      </c>
      <c r="AD2" t="s">
        <v>1163</v>
      </c>
      <c r="AE2" t="s">
        <v>5813</v>
      </c>
      <c r="AF2" t="s">
        <v>6</v>
      </c>
    </row>
    <row r="3" spans="2:32" x14ac:dyDescent="0.25">
      <c r="B3" s="5"/>
      <c r="C3" s="5"/>
      <c r="D3" s="5"/>
      <c r="E3" s="5"/>
      <c r="F3" s="5"/>
      <c r="I3" s="5"/>
      <c r="J3" t="s">
        <v>1438</v>
      </c>
      <c r="K3" t="s">
        <v>519</v>
      </c>
      <c r="L3" t="s">
        <v>4289</v>
      </c>
      <c r="M3" t="s">
        <v>267</v>
      </c>
      <c r="N3" t="s">
        <v>4598</v>
      </c>
      <c r="O3" t="s">
        <v>860</v>
      </c>
      <c r="P3" t="s">
        <v>1843</v>
      </c>
      <c r="Q3" t="s">
        <v>525</v>
      </c>
      <c r="R3" t="s">
        <v>159</v>
      </c>
      <c r="S3">
        <v>856</v>
      </c>
      <c r="T3" s="74" t="s">
        <v>4040</v>
      </c>
      <c r="U3" s="74" t="s">
        <v>2886</v>
      </c>
      <c r="V3" s="78">
        <v>13267</v>
      </c>
      <c r="W3" s="79" t="s">
        <v>6791</v>
      </c>
      <c r="Z3" t="s">
        <v>117</v>
      </c>
      <c r="AA3" t="s">
        <v>1613</v>
      </c>
      <c r="AB3" t="s">
        <v>1236</v>
      </c>
      <c r="AC3" t="s">
        <v>3155</v>
      </c>
      <c r="AD3" t="s">
        <v>1454</v>
      </c>
      <c r="AE3" t="s">
        <v>1164</v>
      </c>
      <c r="AF3" t="s">
        <v>1436</v>
      </c>
    </row>
    <row r="4" spans="2:32" x14ac:dyDescent="0.25">
      <c r="B4" s="5"/>
      <c r="C4" s="5"/>
      <c r="D4" s="5"/>
      <c r="E4" s="5"/>
      <c r="F4" s="5"/>
      <c r="J4" t="s">
        <v>753</v>
      </c>
      <c r="K4" t="s">
        <v>644</v>
      </c>
      <c r="L4" t="s">
        <v>3517</v>
      </c>
      <c r="M4" t="s">
        <v>351</v>
      </c>
      <c r="N4" t="s">
        <v>4595</v>
      </c>
      <c r="O4" t="s">
        <v>376</v>
      </c>
      <c r="P4" t="s">
        <v>6731</v>
      </c>
      <c r="Q4" t="s">
        <v>154</v>
      </c>
      <c r="S4">
        <v>876</v>
      </c>
      <c r="T4" s="74" t="s">
        <v>4965</v>
      </c>
      <c r="U4" s="74" t="s">
        <v>2578</v>
      </c>
      <c r="V4" s="78">
        <v>12789</v>
      </c>
      <c r="W4" s="79" t="s">
        <v>4377</v>
      </c>
      <c r="X4" s="80" t="s">
        <v>4381</v>
      </c>
      <c r="AA4" t="s">
        <v>1161</v>
      </c>
      <c r="AB4" t="s">
        <v>5557</v>
      </c>
      <c r="AC4" t="s">
        <v>6558</v>
      </c>
      <c r="AD4" t="s">
        <v>1717</v>
      </c>
      <c r="AE4" t="s">
        <v>859</v>
      </c>
      <c r="AF4" t="s">
        <v>566</v>
      </c>
    </row>
    <row r="5" spans="2:32" x14ac:dyDescent="0.25">
      <c r="B5" s="5"/>
      <c r="C5" s="5"/>
      <c r="D5" s="5"/>
      <c r="E5" s="5"/>
      <c r="F5" s="5"/>
      <c r="J5" t="s">
        <v>754</v>
      </c>
      <c r="K5" t="s">
        <v>6</v>
      </c>
      <c r="L5" t="s">
        <v>4449</v>
      </c>
      <c r="M5" t="s">
        <v>5164</v>
      </c>
      <c r="N5" t="s">
        <v>4721</v>
      </c>
      <c r="O5" t="s">
        <v>474</v>
      </c>
      <c r="P5" t="s">
        <v>228</v>
      </c>
      <c r="Q5" t="s">
        <v>523</v>
      </c>
      <c r="S5">
        <v>888</v>
      </c>
      <c r="T5" s="74" t="s">
        <v>4209</v>
      </c>
      <c r="U5" s="74" t="s">
        <v>3515</v>
      </c>
      <c r="V5" s="78">
        <v>13204</v>
      </c>
      <c r="W5" s="79" t="s">
        <v>6485</v>
      </c>
      <c r="X5" s="80" t="s">
        <v>6622</v>
      </c>
      <c r="AA5" t="s">
        <v>4418</v>
      </c>
      <c r="AB5" t="s">
        <v>6175</v>
      </c>
      <c r="AC5" t="s">
        <v>951</v>
      </c>
      <c r="AD5" t="s">
        <v>267</v>
      </c>
      <c r="AE5" t="s">
        <v>879</v>
      </c>
      <c r="AF5" t="s">
        <v>2915</v>
      </c>
    </row>
    <row r="6" spans="2:32" x14ac:dyDescent="0.25">
      <c r="B6" s="5"/>
      <c r="C6" s="5"/>
      <c r="D6" s="5"/>
      <c r="E6" s="5"/>
      <c r="F6" s="5"/>
      <c r="J6" t="s">
        <v>1820</v>
      </c>
      <c r="K6" t="s">
        <v>555</v>
      </c>
      <c r="L6" t="s">
        <v>493</v>
      </c>
      <c r="M6" t="s">
        <v>3977</v>
      </c>
      <c r="N6" t="s">
        <v>832</v>
      </c>
      <c r="O6" t="s">
        <v>375</v>
      </c>
      <c r="P6" t="s">
        <v>225</v>
      </c>
      <c r="Q6" t="s">
        <v>1837</v>
      </c>
      <c r="S6">
        <v>901</v>
      </c>
      <c r="T6" s="74" t="s">
        <v>3273</v>
      </c>
      <c r="U6" s="74" t="s">
        <v>4178</v>
      </c>
      <c r="V6" s="78">
        <v>13099</v>
      </c>
      <c r="W6" s="79" t="s">
        <v>5905</v>
      </c>
      <c r="X6" s="80" t="s">
        <v>6051</v>
      </c>
      <c r="AA6" t="s">
        <v>1795</v>
      </c>
      <c r="AB6" t="s">
        <v>6795</v>
      </c>
      <c r="AC6" t="s">
        <v>4810</v>
      </c>
      <c r="AD6" t="s">
        <v>498</v>
      </c>
      <c r="AE6" t="s">
        <v>3741</v>
      </c>
      <c r="AF6" t="s">
        <v>2916</v>
      </c>
    </row>
    <row r="7" spans="2:32" x14ac:dyDescent="0.25">
      <c r="B7" s="5"/>
      <c r="C7" s="5"/>
      <c r="D7" s="5"/>
      <c r="E7" s="5"/>
      <c r="F7" s="5"/>
      <c r="J7" t="s">
        <v>1610</v>
      </c>
      <c r="K7" t="s">
        <v>28</v>
      </c>
      <c r="L7" t="s">
        <v>3981</v>
      </c>
      <c r="M7" t="s">
        <v>473</v>
      </c>
      <c r="N7" t="s">
        <v>1148</v>
      </c>
      <c r="O7" t="s">
        <v>229</v>
      </c>
      <c r="P7" t="s">
        <v>1435</v>
      </c>
      <c r="Q7" t="s">
        <v>151</v>
      </c>
      <c r="S7">
        <v>902</v>
      </c>
      <c r="T7" s="74" t="s">
        <v>493</v>
      </c>
      <c r="U7" s="74" t="s">
        <v>5748</v>
      </c>
      <c r="V7" s="78">
        <v>12515</v>
      </c>
      <c r="W7" s="79" t="s">
        <v>3440</v>
      </c>
      <c r="X7" s="80" t="s">
        <v>3416</v>
      </c>
      <c r="AA7" t="s">
        <v>5166</v>
      </c>
      <c r="AB7" t="s">
        <v>6486</v>
      </c>
      <c r="AC7" t="s">
        <v>1151</v>
      </c>
      <c r="AD7" t="s">
        <v>6822</v>
      </c>
      <c r="AE7" t="s">
        <v>6507</v>
      </c>
      <c r="AF7" t="s">
        <v>2917</v>
      </c>
    </row>
    <row r="8" spans="2:32" x14ac:dyDescent="0.25">
      <c r="B8" s="5"/>
      <c r="C8" s="5"/>
      <c r="D8" s="5"/>
      <c r="E8" s="5"/>
      <c r="F8" s="5"/>
      <c r="J8" t="s">
        <v>1981</v>
      </c>
      <c r="K8" t="s">
        <v>579</v>
      </c>
      <c r="L8" t="s">
        <v>1310</v>
      </c>
      <c r="M8" t="s">
        <v>127</v>
      </c>
      <c r="N8" t="s">
        <v>6474</v>
      </c>
      <c r="O8" t="s">
        <v>374</v>
      </c>
      <c r="P8" t="s">
        <v>234</v>
      </c>
      <c r="Q8" t="s">
        <v>159</v>
      </c>
      <c r="S8">
        <v>903</v>
      </c>
      <c r="T8" s="74" t="s">
        <v>5579</v>
      </c>
      <c r="U8" s="74" t="s">
        <v>6436</v>
      </c>
      <c r="V8" s="78">
        <v>13049</v>
      </c>
      <c r="W8" s="79" t="s">
        <v>5710</v>
      </c>
      <c r="X8" s="80" t="s">
        <v>5668</v>
      </c>
      <c r="AA8" t="s">
        <v>3521</v>
      </c>
      <c r="AB8" t="s">
        <v>5909</v>
      </c>
      <c r="AC8" t="s">
        <v>953</v>
      </c>
      <c r="AD8" t="s">
        <v>1596</v>
      </c>
      <c r="AE8" t="s">
        <v>3148</v>
      </c>
      <c r="AF8" t="s">
        <v>2918</v>
      </c>
    </row>
    <row r="9" spans="2:32" x14ac:dyDescent="0.25">
      <c r="B9" s="5"/>
      <c r="C9" s="5"/>
      <c r="D9" s="5"/>
      <c r="E9" s="5"/>
      <c r="F9" s="5"/>
      <c r="J9" t="s">
        <v>1793</v>
      </c>
      <c r="K9" t="s">
        <v>39</v>
      </c>
      <c r="L9" t="s">
        <v>2050</v>
      </c>
      <c r="M9" t="s">
        <v>25</v>
      </c>
      <c r="N9" t="s">
        <v>1024</v>
      </c>
      <c r="O9" t="s">
        <v>142</v>
      </c>
      <c r="P9" t="s">
        <v>1859</v>
      </c>
      <c r="Q9" t="s">
        <v>153</v>
      </c>
      <c r="S9">
        <v>905</v>
      </c>
      <c r="T9" s="74" t="s">
        <v>3551</v>
      </c>
      <c r="U9" s="74" t="s">
        <v>6425</v>
      </c>
      <c r="V9" s="78">
        <v>13129</v>
      </c>
      <c r="W9" s="79" t="s">
        <v>6058</v>
      </c>
      <c r="X9" s="80" t="s">
        <v>6060</v>
      </c>
      <c r="AA9" t="s">
        <v>1817</v>
      </c>
      <c r="AB9" t="s">
        <v>3451</v>
      </c>
      <c r="AC9" t="s">
        <v>794</v>
      </c>
      <c r="AD9" t="s">
        <v>6821</v>
      </c>
      <c r="AE9" t="s">
        <v>5812</v>
      </c>
      <c r="AF9" t="s">
        <v>3104</v>
      </c>
    </row>
    <row r="10" spans="2:32" x14ac:dyDescent="0.25">
      <c r="B10" s="5"/>
      <c r="C10" s="5"/>
      <c r="D10" s="5"/>
      <c r="E10" s="5"/>
      <c r="F10" s="5"/>
      <c r="J10" t="s">
        <v>908</v>
      </c>
      <c r="K10" t="s">
        <v>675</v>
      </c>
      <c r="L10" t="s">
        <v>2041</v>
      </c>
      <c r="N10" t="s">
        <v>3803</v>
      </c>
      <c r="O10" t="s">
        <v>373</v>
      </c>
      <c r="P10" t="s">
        <v>160</v>
      </c>
      <c r="Q10" t="s">
        <v>1028</v>
      </c>
      <c r="S10">
        <v>906</v>
      </c>
      <c r="T10" s="74" t="s">
        <v>4243</v>
      </c>
      <c r="U10" s="74" t="s">
        <v>6768</v>
      </c>
      <c r="V10" s="78">
        <v>13148</v>
      </c>
      <c r="W10" s="79" t="s">
        <v>6174</v>
      </c>
      <c r="X10" s="80" t="s">
        <v>6178</v>
      </c>
      <c r="AA10" t="s">
        <v>1857</v>
      </c>
      <c r="AB10" t="s">
        <v>5047</v>
      </c>
      <c r="AC10" t="s">
        <v>1125</v>
      </c>
      <c r="AD10" t="s">
        <v>239</v>
      </c>
      <c r="AE10" t="s">
        <v>2811</v>
      </c>
      <c r="AF10" t="s">
        <v>2919</v>
      </c>
    </row>
    <row r="11" spans="2:32" x14ac:dyDescent="0.25">
      <c r="B11" s="5"/>
      <c r="C11" s="5"/>
      <c r="D11" s="5"/>
      <c r="E11" s="5"/>
      <c r="F11" s="5"/>
      <c r="J11" t="s">
        <v>369</v>
      </c>
      <c r="K11" t="s">
        <v>1961</v>
      </c>
      <c r="L11" t="s">
        <v>6335</v>
      </c>
      <c r="N11" t="s">
        <v>4770</v>
      </c>
      <c r="P11" t="s">
        <v>1353</v>
      </c>
      <c r="S11">
        <v>908</v>
      </c>
      <c r="T11" s="74" t="s">
        <v>4249</v>
      </c>
      <c r="U11" s="74" t="s">
        <v>6793</v>
      </c>
      <c r="V11" s="78">
        <v>12579</v>
      </c>
      <c r="W11" s="79" t="s">
        <v>3450</v>
      </c>
      <c r="X11" s="80" t="s">
        <v>3465</v>
      </c>
      <c r="AA11" t="s">
        <v>1850</v>
      </c>
      <c r="AB11" t="s">
        <v>3125</v>
      </c>
      <c r="AC11" t="s">
        <v>918</v>
      </c>
      <c r="AD11" t="s">
        <v>2325</v>
      </c>
      <c r="AE11" t="s">
        <v>3020</v>
      </c>
      <c r="AF11" t="s">
        <v>3377</v>
      </c>
    </row>
    <row r="12" spans="2:32" x14ac:dyDescent="0.25">
      <c r="B12" s="5"/>
      <c r="C12" s="5"/>
      <c r="D12" s="5"/>
      <c r="E12" s="5"/>
      <c r="F12" s="5"/>
      <c r="J12" t="s">
        <v>1114</v>
      </c>
      <c r="K12" t="s">
        <v>1436</v>
      </c>
      <c r="L12" t="s">
        <v>3753</v>
      </c>
      <c r="N12" t="s">
        <v>130</v>
      </c>
      <c r="P12" t="s">
        <v>474</v>
      </c>
      <c r="S12">
        <v>909</v>
      </c>
      <c r="T12" s="74" t="s">
        <v>1875</v>
      </c>
      <c r="U12" s="74" t="s">
        <v>5467</v>
      </c>
      <c r="V12" s="78">
        <v>12844</v>
      </c>
      <c r="W12" s="79" t="s">
        <v>4612</v>
      </c>
      <c r="X12" s="80" t="s">
        <v>4651</v>
      </c>
      <c r="AA12" t="s">
        <v>884</v>
      </c>
      <c r="AB12" t="s">
        <v>5202</v>
      </c>
      <c r="AC12" t="s">
        <v>891</v>
      </c>
      <c r="AD12" t="s">
        <v>1678</v>
      </c>
      <c r="AE12" t="s">
        <v>1977</v>
      </c>
      <c r="AF12" t="s">
        <v>2920</v>
      </c>
    </row>
    <row r="13" spans="2:32" x14ac:dyDescent="0.25">
      <c r="B13" s="5"/>
      <c r="C13" s="5"/>
      <c r="D13" s="5"/>
      <c r="E13" s="5"/>
      <c r="F13" s="5"/>
      <c r="J13" t="s">
        <v>1620</v>
      </c>
      <c r="K13" t="s">
        <v>18</v>
      </c>
      <c r="L13" t="s">
        <v>3095</v>
      </c>
      <c r="N13" t="s">
        <v>136</v>
      </c>
      <c r="P13" t="s">
        <v>3318</v>
      </c>
      <c r="S13">
        <v>928</v>
      </c>
      <c r="T13" s="74" t="s">
        <v>2487</v>
      </c>
      <c r="U13" s="74" t="s">
        <v>4453</v>
      </c>
      <c r="V13" s="78">
        <v>12887</v>
      </c>
      <c r="W13" s="79" t="s">
        <v>4824</v>
      </c>
      <c r="X13" s="80" t="s">
        <v>4889</v>
      </c>
      <c r="AA13" t="s">
        <v>885</v>
      </c>
      <c r="AB13" t="s">
        <v>5718</v>
      </c>
      <c r="AC13" t="s">
        <v>945</v>
      </c>
      <c r="AD13" t="s">
        <v>780</v>
      </c>
      <c r="AE13" t="s">
        <v>1071</v>
      </c>
      <c r="AF13" t="s">
        <v>2921</v>
      </c>
    </row>
    <row r="14" spans="2:32" x14ac:dyDescent="0.25">
      <c r="B14" s="5"/>
      <c r="C14" s="5"/>
      <c r="D14" s="5"/>
      <c r="E14" s="5"/>
      <c r="F14" s="5"/>
      <c r="J14" t="s">
        <v>1974</v>
      </c>
      <c r="K14" t="s">
        <v>510</v>
      </c>
      <c r="L14" t="s">
        <v>3843</v>
      </c>
      <c r="N14" t="s">
        <v>135</v>
      </c>
      <c r="P14" t="s">
        <v>145</v>
      </c>
      <c r="S14">
        <v>929</v>
      </c>
      <c r="T14" s="74" t="s">
        <v>1983</v>
      </c>
      <c r="U14" s="74" t="s">
        <v>6798</v>
      </c>
      <c r="V14" s="78">
        <v>12561</v>
      </c>
      <c r="W14" s="79" t="s">
        <v>3371</v>
      </c>
      <c r="X14" s="80" t="s">
        <v>3372</v>
      </c>
      <c r="AA14" t="s">
        <v>490</v>
      </c>
      <c r="AB14" t="s">
        <v>4423</v>
      </c>
      <c r="AC14" t="s">
        <v>1090</v>
      </c>
      <c r="AD14" t="s">
        <v>367</v>
      </c>
      <c r="AE14" t="s">
        <v>6245</v>
      </c>
      <c r="AF14" t="s">
        <v>3390</v>
      </c>
    </row>
    <row r="15" spans="2:32" x14ac:dyDescent="0.25">
      <c r="B15" s="5"/>
      <c r="C15" s="5"/>
      <c r="D15" s="5"/>
      <c r="E15" s="5"/>
      <c r="F15" s="5"/>
      <c r="J15" t="s">
        <v>761</v>
      </c>
      <c r="K15" t="s">
        <v>1926</v>
      </c>
      <c r="L15" t="s">
        <v>6214</v>
      </c>
      <c r="N15" t="s">
        <v>134</v>
      </c>
      <c r="P15" t="s">
        <v>3650</v>
      </c>
      <c r="S15">
        <v>933</v>
      </c>
      <c r="T15" s="74" t="s">
        <v>5384</v>
      </c>
      <c r="U15" s="74" t="s">
        <v>6651</v>
      </c>
      <c r="V15" s="78">
        <v>12927</v>
      </c>
      <c r="W15" s="79" t="s">
        <v>5048</v>
      </c>
      <c r="X15" s="80" t="s">
        <v>5094</v>
      </c>
      <c r="AA15" t="s">
        <v>1594</v>
      </c>
      <c r="AB15" t="s">
        <v>6257</v>
      </c>
      <c r="AC15" t="s">
        <v>1724</v>
      </c>
      <c r="AD15" t="s">
        <v>4758</v>
      </c>
      <c r="AE15" t="s">
        <v>5709</v>
      </c>
      <c r="AF15" t="s">
        <v>2922</v>
      </c>
    </row>
    <row r="16" spans="2:32" x14ac:dyDescent="0.25">
      <c r="B16" s="5"/>
      <c r="C16" s="5"/>
      <c r="D16" s="5"/>
      <c r="E16" s="5"/>
      <c r="F16" s="5"/>
      <c r="J16" t="s">
        <v>1342</v>
      </c>
      <c r="K16" t="s">
        <v>4948</v>
      </c>
      <c r="L16" t="s">
        <v>3116</v>
      </c>
      <c r="N16" t="s">
        <v>133</v>
      </c>
      <c r="P16" t="s">
        <v>3652</v>
      </c>
      <c r="S16">
        <v>955</v>
      </c>
      <c r="T16" s="74" t="s">
        <v>5050</v>
      </c>
      <c r="U16" s="74" t="s">
        <v>6432</v>
      </c>
      <c r="V16" s="78">
        <v>12506</v>
      </c>
      <c r="W16" s="79" t="s">
        <v>3122</v>
      </c>
      <c r="X16" s="80" t="s">
        <v>3123</v>
      </c>
      <c r="AA16" t="s">
        <v>919</v>
      </c>
      <c r="AB16" t="s">
        <v>1595</v>
      </c>
      <c r="AC16" t="s">
        <v>1592</v>
      </c>
      <c r="AD16" t="s">
        <v>797</v>
      </c>
      <c r="AE16" t="s">
        <v>3572</v>
      </c>
      <c r="AF16" t="s">
        <v>2923</v>
      </c>
    </row>
    <row r="17" spans="1:32" x14ac:dyDescent="0.25">
      <c r="B17" s="5"/>
      <c r="C17" s="5"/>
      <c r="D17" s="5"/>
      <c r="E17" s="5"/>
      <c r="F17" s="5"/>
      <c r="J17" t="s">
        <v>760</v>
      </c>
      <c r="K17" t="s">
        <v>5698</v>
      </c>
      <c r="L17" t="s">
        <v>6205</v>
      </c>
      <c r="N17" t="s">
        <v>1238</v>
      </c>
      <c r="P17" t="s">
        <v>3653</v>
      </c>
      <c r="S17">
        <v>956</v>
      </c>
      <c r="T17" s="74" t="s">
        <v>3760</v>
      </c>
      <c r="U17" s="74" t="s">
        <v>6747</v>
      </c>
      <c r="V17" s="78">
        <v>13147</v>
      </c>
      <c r="W17" s="79" t="s">
        <v>6169</v>
      </c>
      <c r="AA17" t="s">
        <v>424</v>
      </c>
      <c r="AB17" t="s">
        <v>793</v>
      </c>
      <c r="AC17" t="s">
        <v>1591</v>
      </c>
      <c r="AD17" t="s">
        <v>3184</v>
      </c>
      <c r="AE17" t="s">
        <v>6523</v>
      </c>
      <c r="AF17" t="s">
        <v>5697</v>
      </c>
    </row>
    <row r="18" spans="1:32" x14ac:dyDescent="0.25">
      <c r="B18" s="5"/>
      <c r="C18" s="5"/>
      <c r="D18" s="5"/>
      <c r="E18" s="5"/>
      <c r="F18" s="5"/>
      <c r="J18" t="s">
        <v>1896</v>
      </c>
      <c r="K18" t="s">
        <v>474</v>
      </c>
      <c r="L18" t="s">
        <v>3136</v>
      </c>
      <c r="N18" t="s">
        <v>132</v>
      </c>
      <c r="P18" t="s">
        <v>3649</v>
      </c>
      <c r="S18">
        <v>957</v>
      </c>
      <c r="T18" s="74" t="s">
        <v>4254</v>
      </c>
      <c r="U18" s="74" t="s">
        <v>4454</v>
      </c>
      <c r="V18" s="78">
        <v>12652</v>
      </c>
      <c r="W18" s="79" t="s">
        <v>3758</v>
      </c>
      <c r="X18" s="80" t="s">
        <v>3759</v>
      </c>
      <c r="AA18" t="s">
        <v>239</v>
      </c>
      <c r="AB18" t="s">
        <v>1124</v>
      </c>
      <c r="AC18" t="s">
        <v>1257</v>
      </c>
      <c r="AD18" t="s">
        <v>6484</v>
      </c>
      <c r="AE18" t="s">
        <v>2961</v>
      </c>
      <c r="AF18" t="s">
        <v>4944</v>
      </c>
    </row>
    <row r="19" spans="1:32" x14ac:dyDescent="0.25">
      <c r="B19" s="5"/>
      <c r="C19" s="5"/>
      <c r="D19" s="5"/>
      <c r="E19" s="5"/>
      <c r="F19" s="5"/>
      <c r="J19" t="s">
        <v>907</v>
      </c>
      <c r="K19" t="s">
        <v>6454</v>
      </c>
      <c r="L19" t="s">
        <v>3235</v>
      </c>
      <c r="N19" t="s">
        <v>3382</v>
      </c>
      <c r="P19" t="s">
        <v>3651</v>
      </c>
      <c r="S19">
        <v>976</v>
      </c>
      <c r="T19" s="74" t="s">
        <v>4072</v>
      </c>
      <c r="U19" s="74" t="s">
        <v>6657</v>
      </c>
      <c r="V19" s="78">
        <v>12779</v>
      </c>
      <c r="W19" s="79" t="s">
        <v>4347</v>
      </c>
      <c r="X19" s="80" t="s">
        <v>4382</v>
      </c>
      <c r="AA19" t="s">
        <v>1629</v>
      </c>
      <c r="AB19" t="s">
        <v>913</v>
      </c>
      <c r="AC19" t="s">
        <v>858</v>
      </c>
      <c r="AD19" t="s">
        <v>5892</v>
      </c>
      <c r="AE19" t="s">
        <v>6306</v>
      </c>
      <c r="AF19" t="s">
        <v>4947</v>
      </c>
    </row>
    <row r="20" spans="1:32" x14ac:dyDescent="0.25">
      <c r="B20" s="5"/>
      <c r="C20" s="5"/>
      <c r="D20" s="5"/>
      <c r="E20" s="5"/>
      <c r="F20" s="5"/>
      <c r="J20" t="s">
        <v>395</v>
      </c>
      <c r="K20" t="s">
        <v>3985</v>
      </c>
      <c r="L20" t="s">
        <v>1394</v>
      </c>
      <c r="N20" t="s">
        <v>128</v>
      </c>
      <c r="P20" t="s">
        <v>227</v>
      </c>
      <c r="S20">
        <v>988</v>
      </c>
      <c r="T20" s="74" t="s">
        <v>5483</v>
      </c>
      <c r="U20" s="74" t="s">
        <v>6464</v>
      </c>
      <c r="V20" s="78">
        <v>12639</v>
      </c>
      <c r="W20" s="79" t="s">
        <v>3705</v>
      </c>
      <c r="X20" s="80" t="s">
        <v>3718</v>
      </c>
      <c r="AA20" t="s">
        <v>3844</v>
      </c>
      <c r="AB20" t="s">
        <v>914</v>
      </c>
      <c r="AC20" t="s">
        <v>5150</v>
      </c>
      <c r="AD20" t="s">
        <v>779</v>
      </c>
      <c r="AE20" t="s">
        <v>2539</v>
      </c>
      <c r="AF20" t="s">
        <v>3985</v>
      </c>
    </row>
    <row r="21" spans="1:32" x14ac:dyDescent="0.25">
      <c r="B21" s="5"/>
      <c r="C21" s="5"/>
      <c r="D21" s="5"/>
      <c r="E21" s="5"/>
      <c r="F21" s="5"/>
      <c r="J21" t="s">
        <v>1801</v>
      </c>
      <c r="K21" t="s">
        <v>6102</v>
      </c>
      <c r="L21" t="s">
        <v>2428</v>
      </c>
      <c r="N21" t="s">
        <v>223</v>
      </c>
      <c r="P21" t="s">
        <v>226</v>
      </c>
      <c r="S21" t="s">
        <v>6715</v>
      </c>
      <c r="T21" s="74" t="s">
        <v>5538</v>
      </c>
      <c r="U21" s="74" t="s">
        <v>4060</v>
      </c>
      <c r="V21" s="78">
        <v>12955</v>
      </c>
      <c r="W21" s="79" t="s">
        <v>5201</v>
      </c>
      <c r="X21" s="80" t="s">
        <v>5365</v>
      </c>
      <c r="AA21" t="s">
        <v>420</v>
      </c>
      <c r="AB21" t="s">
        <v>890</v>
      </c>
      <c r="AC21" t="s">
        <v>1549</v>
      </c>
      <c r="AD21" t="s">
        <v>3851</v>
      </c>
      <c r="AE21" t="s">
        <v>400</v>
      </c>
      <c r="AF21" t="s">
        <v>1960</v>
      </c>
    </row>
    <row r="22" spans="1:32" x14ac:dyDescent="0.25">
      <c r="J22" t="s">
        <v>1840</v>
      </c>
      <c r="K22" t="s">
        <v>5069</v>
      </c>
      <c r="L22" t="s">
        <v>572</v>
      </c>
      <c r="N22" t="s">
        <v>5305</v>
      </c>
      <c r="P22" t="s">
        <v>147</v>
      </c>
      <c r="S22" t="s">
        <v>3543</v>
      </c>
      <c r="T22" s="74" t="s">
        <v>6196</v>
      </c>
      <c r="U22" s="74" t="s">
        <v>6788</v>
      </c>
      <c r="V22" s="78">
        <v>12514</v>
      </c>
      <c r="W22" s="79" t="s">
        <v>3153</v>
      </c>
      <c r="X22" s="80" t="s">
        <v>3210</v>
      </c>
      <c r="AA22" t="s">
        <v>3982</v>
      </c>
      <c r="AB22" t="s">
        <v>944</v>
      </c>
      <c r="AC22" t="s">
        <v>1464</v>
      </c>
      <c r="AD22" t="s">
        <v>3849</v>
      </c>
      <c r="AE22" t="s">
        <v>834</v>
      </c>
      <c r="AF22" t="s">
        <v>1917</v>
      </c>
    </row>
    <row r="23" spans="1:32" x14ac:dyDescent="0.25">
      <c r="J23" t="s">
        <v>1115</v>
      </c>
      <c r="K23" t="s">
        <v>5070</v>
      </c>
      <c r="L23" t="s">
        <v>6181</v>
      </c>
      <c r="N23" t="s">
        <v>474</v>
      </c>
      <c r="P23" t="s">
        <v>404</v>
      </c>
      <c r="S23" t="s">
        <v>2831</v>
      </c>
      <c r="T23" s="74" t="s">
        <v>4710</v>
      </c>
      <c r="U23" s="74" t="s">
        <v>4455</v>
      </c>
      <c r="V23" s="78">
        <v>12683</v>
      </c>
      <c r="W23" s="79" t="s">
        <v>3925</v>
      </c>
      <c r="X23" s="80" t="s">
        <v>4206</v>
      </c>
      <c r="AA23" t="s">
        <v>3984</v>
      </c>
      <c r="AB23" t="s">
        <v>1089</v>
      </c>
      <c r="AC23" t="s">
        <v>4974</v>
      </c>
      <c r="AD23" t="s">
        <v>6542</v>
      </c>
      <c r="AE23" t="s">
        <v>3747</v>
      </c>
      <c r="AF23" t="s">
        <v>5069</v>
      </c>
    </row>
    <row r="24" spans="1:32" x14ac:dyDescent="0.25">
      <c r="A24" s="5"/>
      <c r="B24" s="5"/>
      <c r="C24" s="5"/>
      <c r="D24" s="5"/>
      <c r="E24" s="5"/>
      <c r="F24" s="5"/>
      <c r="G24" s="2"/>
      <c r="J24" t="s">
        <v>1636</v>
      </c>
      <c r="K24" t="s">
        <v>6093</v>
      </c>
      <c r="L24" t="s">
        <v>467</v>
      </c>
      <c r="N24" t="s">
        <v>3882</v>
      </c>
      <c r="P24" t="s">
        <v>1420</v>
      </c>
      <c r="S24" t="s">
        <v>2446</v>
      </c>
      <c r="T24" s="74" t="s">
        <v>4487</v>
      </c>
      <c r="U24" s="74" t="s">
        <v>6792</v>
      </c>
      <c r="V24" s="78">
        <v>12610</v>
      </c>
      <c r="W24" s="79" t="s">
        <v>3587</v>
      </c>
      <c r="X24" s="80" t="s">
        <v>3595</v>
      </c>
      <c r="AA24" t="s">
        <v>3913</v>
      </c>
      <c r="AB24" t="s">
        <v>1723</v>
      </c>
      <c r="AC24" t="s">
        <v>4940</v>
      </c>
      <c r="AD24" t="s">
        <v>379</v>
      </c>
      <c r="AE24" t="s">
        <v>6049</v>
      </c>
      <c r="AF24" t="s">
        <v>3483</v>
      </c>
    </row>
    <row r="25" spans="1:32" x14ac:dyDescent="0.25">
      <c r="G25" s="3"/>
      <c r="J25" t="s">
        <v>1343</v>
      </c>
      <c r="L25" t="s">
        <v>1144</v>
      </c>
      <c r="N25" t="s">
        <v>126</v>
      </c>
      <c r="P25" t="s">
        <v>232</v>
      </c>
      <c r="S25" t="s">
        <v>1919</v>
      </c>
      <c r="T25" s="74" t="s">
        <v>4499</v>
      </c>
      <c r="U25" s="74" t="s">
        <v>2910</v>
      </c>
      <c r="V25" s="78">
        <v>13017</v>
      </c>
      <c r="W25" s="79" t="s">
        <v>5498</v>
      </c>
      <c r="X25" s="80" t="s">
        <v>5564</v>
      </c>
      <c r="AA25" t="s">
        <v>1839</v>
      </c>
      <c r="AB25" t="s">
        <v>1590</v>
      </c>
      <c r="AC25" t="s">
        <v>665</v>
      </c>
      <c r="AD25" t="s">
        <v>975</v>
      </c>
      <c r="AE25" t="s">
        <v>239</v>
      </c>
      <c r="AF25" t="s">
        <v>6396</v>
      </c>
    </row>
    <row r="26" spans="1:32" x14ac:dyDescent="0.25">
      <c r="G26" s="3"/>
      <c r="J26" t="s">
        <v>1283</v>
      </c>
      <c r="L26" t="s">
        <v>2748</v>
      </c>
      <c r="N26" t="s">
        <v>1153</v>
      </c>
      <c r="P26" t="s">
        <v>146</v>
      </c>
      <c r="S26" t="s">
        <v>3987</v>
      </c>
      <c r="T26" s="74" t="s">
        <v>228</v>
      </c>
      <c r="U26" s="74" t="s">
        <v>2095</v>
      </c>
      <c r="V26" s="78">
        <v>12802</v>
      </c>
      <c r="W26" s="79" t="s">
        <v>4437</v>
      </c>
      <c r="X26" s="80" t="s">
        <v>4528</v>
      </c>
      <c r="AA26" t="s">
        <v>473</v>
      </c>
      <c r="AB26" t="s">
        <v>1256</v>
      </c>
      <c r="AC26" t="s">
        <v>4915</v>
      </c>
      <c r="AD26" t="s">
        <v>5711</v>
      </c>
      <c r="AE26" t="s">
        <v>3603</v>
      </c>
      <c r="AF26" t="s">
        <v>6394</v>
      </c>
    </row>
    <row r="27" spans="1:32" x14ac:dyDescent="0.25">
      <c r="G27" s="3"/>
      <c r="J27" t="s">
        <v>1179</v>
      </c>
      <c r="L27" t="s">
        <v>586</v>
      </c>
      <c r="N27" t="s">
        <v>2438</v>
      </c>
      <c r="S27" t="s">
        <v>6659</v>
      </c>
      <c r="T27" s="74" t="s">
        <v>6072</v>
      </c>
      <c r="U27" s="74" t="s">
        <v>1557</v>
      </c>
      <c r="V27" s="78">
        <v>13057</v>
      </c>
      <c r="W27" s="79" t="s">
        <v>5716</v>
      </c>
      <c r="X27" s="80" t="s">
        <v>5805</v>
      </c>
      <c r="AA27" t="s">
        <v>408</v>
      </c>
      <c r="AB27" t="s">
        <v>857</v>
      </c>
      <c r="AC27" t="s">
        <v>4418</v>
      </c>
      <c r="AD27" t="s">
        <v>515</v>
      </c>
      <c r="AE27" t="s">
        <v>4580</v>
      </c>
      <c r="AF27" t="s">
        <v>6397</v>
      </c>
    </row>
    <row r="28" spans="1:32" x14ac:dyDescent="0.25">
      <c r="G28" s="3"/>
      <c r="J28" t="s">
        <v>1281</v>
      </c>
      <c r="L28" t="s">
        <v>262</v>
      </c>
      <c r="N28" t="s">
        <v>129</v>
      </c>
      <c r="S28" t="s">
        <v>6704</v>
      </c>
      <c r="T28" s="74" t="s">
        <v>6074</v>
      </c>
      <c r="U28" s="74" t="s">
        <v>1052</v>
      </c>
      <c r="V28" s="78">
        <v>12926</v>
      </c>
      <c r="W28" s="79" t="s">
        <v>5042</v>
      </c>
      <c r="X28" s="80" t="s">
        <v>5043</v>
      </c>
      <c r="AA28" t="s">
        <v>577</v>
      </c>
      <c r="AB28" t="s">
        <v>5149</v>
      </c>
      <c r="AC28" t="s">
        <v>2317</v>
      </c>
      <c r="AD28" t="s">
        <v>6056</v>
      </c>
      <c r="AE28" t="s">
        <v>3740</v>
      </c>
      <c r="AF28" t="s">
        <v>6398</v>
      </c>
    </row>
    <row r="29" spans="1:32" x14ac:dyDescent="0.25">
      <c r="G29" s="3"/>
      <c r="J29" t="s">
        <v>4726</v>
      </c>
      <c r="L29" t="s">
        <v>33</v>
      </c>
      <c r="N29" t="s">
        <v>3805</v>
      </c>
      <c r="S29" t="s">
        <v>6703</v>
      </c>
      <c r="T29" s="74" t="s">
        <v>1345</v>
      </c>
      <c r="U29" s="74" t="s">
        <v>4769</v>
      </c>
      <c r="V29" s="78">
        <v>12624</v>
      </c>
      <c r="W29" s="79" t="s">
        <v>6253</v>
      </c>
      <c r="X29" s="80" t="s">
        <v>6300</v>
      </c>
      <c r="AA29" t="s">
        <v>381</v>
      </c>
      <c r="AB29" t="s">
        <v>1548</v>
      </c>
      <c r="AC29" t="s">
        <v>5752</v>
      </c>
      <c r="AD29" t="s">
        <v>2964</v>
      </c>
      <c r="AE29" t="s">
        <v>378</v>
      </c>
      <c r="AF29" t="s">
        <v>6399</v>
      </c>
    </row>
    <row r="30" spans="1:32" x14ac:dyDescent="0.25">
      <c r="G30" s="3"/>
      <c r="J30" t="s">
        <v>762</v>
      </c>
      <c r="L30" t="s">
        <v>1080</v>
      </c>
      <c r="N30" t="s">
        <v>3792</v>
      </c>
      <c r="S30" t="s">
        <v>238</v>
      </c>
      <c r="T30" s="74" t="s">
        <v>386</v>
      </c>
      <c r="U30" s="74" t="s">
        <v>925</v>
      </c>
      <c r="V30" s="78">
        <v>11001</v>
      </c>
      <c r="W30" s="79" t="s">
        <v>2113</v>
      </c>
      <c r="X30" s="80" t="s">
        <v>2112</v>
      </c>
      <c r="AA30" t="s">
        <v>247</v>
      </c>
      <c r="AB30" t="s">
        <v>1465</v>
      </c>
      <c r="AC30" t="s">
        <v>484</v>
      </c>
      <c r="AD30" t="s">
        <v>1447</v>
      </c>
      <c r="AE30" t="s">
        <v>542</v>
      </c>
      <c r="AF30" t="s">
        <v>6400</v>
      </c>
    </row>
    <row r="31" spans="1:32" x14ac:dyDescent="0.25">
      <c r="G31" s="3"/>
      <c r="J31" t="s">
        <v>1618</v>
      </c>
      <c r="L31" t="s">
        <v>4056</v>
      </c>
      <c r="N31" t="s">
        <v>3829</v>
      </c>
      <c r="S31" t="s">
        <v>4331</v>
      </c>
      <c r="T31" s="74" t="s">
        <v>4628</v>
      </c>
      <c r="U31" s="74" t="s">
        <v>2979</v>
      </c>
      <c r="V31" s="78">
        <v>12240</v>
      </c>
      <c r="W31" s="79" t="s">
        <v>1598</v>
      </c>
      <c r="AA31" t="s">
        <v>407</v>
      </c>
      <c r="AB31" t="s">
        <v>4973</v>
      </c>
      <c r="AC31" t="s">
        <v>2619</v>
      </c>
      <c r="AD31" t="s">
        <v>1174</v>
      </c>
      <c r="AE31" t="s">
        <v>680</v>
      </c>
      <c r="AF31" t="s">
        <v>518</v>
      </c>
    </row>
    <row r="32" spans="1:32" x14ac:dyDescent="0.25">
      <c r="G32" s="3"/>
      <c r="J32" t="s">
        <v>1119</v>
      </c>
      <c r="L32" t="s">
        <v>4055</v>
      </c>
      <c r="N32" t="s">
        <v>131</v>
      </c>
      <c r="S32" t="s">
        <v>3768</v>
      </c>
      <c r="T32" s="74" t="s">
        <v>4715</v>
      </c>
      <c r="U32" s="74" t="s">
        <v>923</v>
      </c>
      <c r="V32" s="78">
        <v>12348</v>
      </c>
      <c r="W32" s="79" t="s">
        <v>2279</v>
      </c>
      <c r="AA32" t="s">
        <v>1860</v>
      </c>
      <c r="AB32" t="s">
        <v>4939</v>
      </c>
      <c r="AC32" t="s">
        <v>3507</v>
      </c>
      <c r="AD32" t="s">
        <v>1168</v>
      </c>
      <c r="AE32" t="s">
        <v>2730</v>
      </c>
      <c r="AF32" t="s">
        <v>1834</v>
      </c>
    </row>
    <row r="33" spans="1:32" x14ac:dyDescent="0.25">
      <c r="G33" s="3"/>
      <c r="J33" t="s">
        <v>1119</v>
      </c>
      <c r="L33" t="s">
        <v>2796</v>
      </c>
      <c r="N33" t="s">
        <v>3386</v>
      </c>
      <c r="S33" t="s">
        <v>973</v>
      </c>
      <c r="T33" s="74" t="s">
        <v>475</v>
      </c>
      <c r="U33" s="74" t="s">
        <v>901</v>
      </c>
      <c r="V33" s="78">
        <v>12937</v>
      </c>
      <c r="W33" s="79" t="s">
        <v>5098</v>
      </c>
      <c r="X33" s="80" t="s">
        <v>5099</v>
      </c>
      <c r="AA33" t="s">
        <v>4346</v>
      </c>
      <c r="AB33" t="s">
        <v>664</v>
      </c>
      <c r="AC33" t="s">
        <v>3064</v>
      </c>
      <c r="AD33" t="s">
        <v>2466</v>
      </c>
      <c r="AE33" t="s">
        <v>1631</v>
      </c>
      <c r="AF33" t="s">
        <v>509</v>
      </c>
    </row>
    <row r="34" spans="1:32" x14ac:dyDescent="0.25">
      <c r="G34" s="3"/>
      <c r="J34" t="s">
        <v>4728</v>
      </c>
      <c r="L34" t="s">
        <v>1194</v>
      </c>
      <c r="N34" t="s">
        <v>997</v>
      </c>
      <c r="S34" t="s">
        <v>1573</v>
      </c>
      <c r="T34" s="74" t="s">
        <v>5045</v>
      </c>
      <c r="U34" s="74" t="s">
        <v>999</v>
      </c>
      <c r="V34" s="78">
        <v>13000</v>
      </c>
      <c r="W34" s="79" t="s">
        <v>5466</v>
      </c>
      <c r="X34" s="80" t="s">
        <v>5512</v>
      </c>
      <c r="AA34" t="s">
        <v>358</v>
      </c>
      <c r="AB34" t="s">
        <v>4914</v>
      </c>
      <c r="AC34" t="s">
        <v>1819</v>
      </c>
      <c r="AD34" t="s">
        <v>2582</v>
      </c>
      <c r="AE34" t="s">
        <v>5558</v>
      </c>
      <c r="AF34" t="s">
        <v>460</v>
      </c>
    </row>
    <row r="35" spans="1:32" x14ac:dyDescent="0.25">
      <c r="G35" s="3"/>
      <c r="J35" t="s">
        <v>1772</v>
      </c>
      <c r="L35" t="s">
        <v>5628</v>
      </c>
      <c r="S35" t="s">
        <v>3980</v>
      </c>
      <c r="T35" s="74" t="s">
        <v>5224</v>
      </c>
      <c r="U35" s="74" t="s">
        <v>6429</v>
      </c>
      <c r="V35" s="78">
        <v>13046</v>
      </c>
      <c r="W35" s="79" t="s">
        <v>5639</v>
      </c>
      <c r="X35" s="80" t="s">
        <v>5661</v>
      </c>
      <c r="AA35" t="s">
        <v>584</v>
      </c>
      <c r="AB35" t="s">
        <v>5101</v>
      </c>
      <c r="AC35" t="s">
        <v>1848</v>
      </c>
      <c r="AD35" t="s">
        <v>1223</v>
      </c>
      <c r="AE35" t="s">
        <v>5793</v>
      </c>
      <c r="AF35" t="s">
        <v>494</v>
      </c>
    </row>
    <row r="36" spans="1:32" x14ac:dyDescent="0.25">
      <c r="G36" s="3"/>
      <c r="J36" t="s">
        <v>1544</v>
      </c>
      <c r="L36" t="s">
        <v>5832</v>
      </c>
      <c r="S36" t="s">
        <v>820</v>
      </c>
      <c r="T36" s="74" t="s">
        <v>6687</v>
      </c>
      <c r="U36" s="74" t="s">
        <v>6465</v>
      </c>
      <c r="V36" s="78">
        <v>12701</v>
      </c>
      <c r="W36" s="79" t="s">
        <v>6755</v>
      </c>
      <c r="X36" s="80" t="s">
        <v>6761</v>
      </c>
      <c r="AA36" t="s">
        <v>380</v>
      </c>
      <c r="AB36" t="s">
        <v>5640</v>
      </c>
      <c r="AC36" t="s">
        <v>5089</v>
      </c>
      <c r="AD36" t="s">
        <v>1536</v>
      </c>
      <c r="AE36" t="s">
        <v>2272</v>
      </c>
      <c r="AF36" t="s">
        <v>556</v>
      </c>
    </row>
    <row r="37" spans="1:32" x14ac:dyDescent="0.25">
      <c r="G37" s="3"/>
      <c r="J37" t="s">
        <v>1737</v>
      </c>
      <c r="L37" t="s">
        <v>69</v>
      </c>
      <c r="S37" t="s">
        <v>6261</v>
      </c>
      <c r="T37" s="74" t="s">
        <v>6797</v>
      </c>
      <c r="U37" s="74" t="s">
        <v>6472</v>
      </c>
      <c r="V37" s="78">
        <v>13259</v>
      </c>
      <c r="W37" s="79" t="s">
        <v>6739</v>
      </c>
      <c r="AA37" t="s">
        <v>1541</v>
      </c>
      <c r="AB37" t="s">
        <v>6741</v>
      </c>
      <c r="AC37" t="s">
        <v>3533</v>
      </c>
      <c r="AD37" t="s">
        <v>2627</v>
      </c>
      <c r="AE37" t="s">
        <v>4581</v>
      </c>
      <c r="AF37" t="s">
        <v>1747</v>
      </c>
    </row>
    <row r="38" spans="1:32" x14ac:dyDescent="0.25">
      <c r="J38" t="s">
        <v>1118</v>
      </c>
      <c r="L38" t="s">
        <v>5411</v>
      </c>
      <c r="S38" t="s">
        <v>3284</v>
      </c>
      <c r="T38" s="74" t="s">
        <v>225</v>
      </c>
      <c r="U38" s="74" t="s">
        <v>6749</v>
      </c>
      <c r="V38" s="78">
        <v>12799</v>
      </c>
      <c r="W38" s="79" t="s">
        <v>4416</v>
      </c>
      <c r="X38" s="80" t="s">
        <v>4498</v>
      </c>
      <c r="AA38" t="s">
        <v>4117</v>
      </c>
      <c r="AB38" t="s">
        <v>4141</v>
      </c>
      <c r="AC38" t="s">
        <v>1758</v>
      </c>
      <c r="AD38" t="s">
        <v>2963</v>
      </c>
      <c r="AE38" t="s">
        <v>410</v>
      </c>
      <c r="AF38" t="s">
        <v>1805</v>
      </c>
    </row>
    <row r="39" spans="1:32" x14ac:dyDescent="0.25">
      <c r="G39" s="3"/>
      <c r="J39" t="s">
        <v>251</v>
      </c>
      <c r="L39" t="s">
        <v>2744</v>
      </c>
      <c r="S39" t="s">
        <v>4062</v>
      </c>
      <c r="T39" s="74" t="s">
        <v>4714</v>
      </c>
      <c r="U39" s="74" t="s">
        <v>2233</v>
      </c>
      <c r="V39" s="78">
        <v>12660</v>
      </c>
      <c r="W39" s="79" t="s">
        <v>3799</v>
      </c>
      <c r="X39" s="80" t="s">
        <v>3831</v>
      </c>
      <c r="AB39" t="s">
        <v>3810</v>
      </c>
      <c r="AC39" t="s">
        <v>2723</v>
      </c>
      <c r="AD39" t="s">
        <v>3034</v>
      </c>
      <c r="AE39" t="s">
        <v>1066</v>
      </c>
      <c r="AF39" t="s">
        <v>1806</v>
      </c>
    </row>
    <row r="40" spans="1:32" x14ac:dyDescent="0.25">
      <c r="G40" s="3"/>
      <c r="J40" t="s">
        <v>1502</v>
      </c>
      <c r="L40" t="s">
        <v>3012</v>
      </c>
      <c r="S40" t="s">
        <v>6271</v>
      </c>
      <c r="T40" s="74" t="s">
        <v>5025</v>
      </c>
      <c r="U40" s="74" t="s">
        <v>1655</v>
      </c>
      <c r="V40" s="78">
        <v>12739</v>
      </c>
      <c r="W40" s="79" t="s">
        <v>4140</v>
      </c>
      <c r="AB40" t="s">
        <v>3957</v>
      </c>
      <c r="AC40" t="s">
        <v>4671</v>
      </c>
      <c r="AD40" t="s">
        <v>4545</v>
      </c>
      <c r="AE40" t="s">
        <v>3895</v>
      </c>
      <c r="AF40" t="s">
        <v>787</v>
      </c>
    </row>
    <row r="41" spans="1:32" x14ac:dyDescent="0.25">
      <c r="G41" s="3"/>
      <c r="J41" t="s">
        <v>1266</v>
      </c>
      <c r="L41" t="s">
        <v>1985</v>
      </c>
      <c r="S41" t="s">
        <v>6270</v>
      </c>
      <c r="T41" s="74" t="s">
        <v>527</v>
      </c>
      <c r="U41" s="74" t="s">
        <v>1417</v>
      </c>
      <c r="V41" s="78">
        <v>12667</v>
      </c>
      <c r="W41" s="79" t="s">
        <v>3956</v>
      </c>
      <c r="X41" s="80" t="s">
        <v>3921</v>
      </c>
      <c r="AB41" t="s">
        <v>6423</v>
      </c>
      <c r="AC41" t="s">
        <v>5677</v>
      </c>
      <c r="AD41" t="s">
        <v>3710</v>
      </c>
      <c r="AE41" t="s">
        <v>5297</v>
      </c>
    </row>
    <row r="42" spans="1:32" x14ac:dyDescent="0.25">
      <c r="G42" s="3"/>
      <c r="J42" t="s">
        <v>1668</v>
      </c>
      <c r="L42" t="s">
        <v>3680</v>
      </c>
      <c r="S42" t="s">
        <v>5984</v>
      </c>
      <c r="T42" s="74" t="s">
        <v>6640</v>
      </c>
      <c r="U42" s="74" t="s">
        <v>6426</v>
      </c>
      <c r="V42" s="78">
        <v>12668</v>
      </c>
      <c r="W42" s="79" t="s">
        <v>3958</v>
      </c>
      <c r="X42" s="80" t="s">
        <v>3922</v>
      </c>
      <c r="AB42" t="s">
        <v>1299</v>
      </c>
      <c r="AC42" t="s">
        <v>6812</v>
      </c>
      <c r="AD42" t="s">
        <v>4616</v>
      </c>
      <c r="AE42" t="s">
        <v>2455</v>
      </c>
    </row>
    <row r="43" spans="1:32" x14ac:dyDescent="0.25">
      <c r="G43" s="3"/>
      <c r="J43" t="s">
        <v>1182</v>
      </c>
      <c r="L43" t="s">
        <v>5197</v>
      </c>
      <c r="S43" t="s">
        <v>5571</v>
      </c>
      <c r="T43" s="74" t="s">
        <v>1067</v>
      </c>
      <c r="U43" s="74" t="s">
        <v>6422</v>
      </c>
      <c r="V43" s="78">
        <v>13193</v>
      </c>
      <c r="W43" s="79" t="s">
        <v>6421</v>
      </c>
      <c r="X43" s="80" t="s">
        <v>6457</v>
      </c>
      <c r="AB43" t="s">
        <v>3458</v>
      </c>
      <c r="AC43" t="s">
        <v>1681</v>
      </c>
      <c r="AD43" t="s">
        <v>5667</v>
      </c>
      <c r="AE43" t="s">
        <v>391</v>
      </c>
    </row>
    <row r="44" spans="1:32" x14ac:dyDescent="0.25">
      <c r="G44" s="3"/>
      <c r="J44" t="s">
        <v>1296</v>
      </c>
      <c r="L44" t="s">
        <v>5199</v>
      </c>
      <c r="S44" t="s">
        <v>4276</v>
      </c>
      <c r="T44" s="74" t="s">
        <v>1783</v>
      </c>
      <c r="U44" s="74" t="s">
        <v>6431</v>
      </c>
      <c r="V44" s="78">
        <v>12273</v>
      </c>
      <c r="W44" s="79" t="s">
        <v>1798</v>
      </c>
      <c r="X44" s="80" t="s">
        <v>1853</v>
      </c>
      <c r="AB44" t="s">
        <v>1800</v>
      </c>
      <c r="AC44" t="s">
        <v>1687</v>
      </c>
      <c r="AD44" t="s">
        <v>571</v>
      </c>
      <c r="AE44" t="s">
        <v>4005</v>
      </c>
    </row>
    <row r="45" spans="1:32" x14ac:dyDescent="0.25">
      <c r="G45" s="3"/>
      <c r="J45" t="s">
        <v>1827</v>
      </c>
      <c r="L45" t="s">
        <v>915</v>
      </c>
      <c r="S45" t="s">
        <v>3763</v>
      </c>
      <c r="T45" s="74" t="s">
        <v>4936</v>
      </c>
      <c r="U45" s="74" t="s">
        <v>6767</v>
      </c>
      <c r="V45" s="78">
        <v>12333</v>
      </c>
      <c r="W45" s="79" t="s">
        <v>2063</v>
      </c>
      <c r="X45" s="80" t="s">
        <v>2084</v>
      </c>
      <c r="AB45" t="s">
        <v>2066</v>
      </c>
      <c r="AC45" t="s">
        <v>1453</v>
      </c>
      <c r="AD45" t="s">
        <v>2635</v>
      </c>
      <c r="AE45" t="s">
        <v>5107</v>
      </c>
    </row>
    <row r="46" spans="1:32" x14ac:dyDescent="0.25">
      <c r="G46" s="3"/>
      <c r="J46" t="s">
        <v>1586</v>
      </c>
      <c r="L46" t="s">
        <v>5839</v>
      </c>
      <c r="S46" t="s">
        <v>5404</v>
      </c>
      <c r="T46" s="74" t="s">
        <v>4084</v>
      </c>
      <c r="U46" s="74" t="s">
        <v>5579</v>
      </c>
      <c r="V46" s="78">
        <v>12375</v>
      </c>
      <c r="W46" s="79" t="s">
        <v>2584</v>
      </c>
      <c r="X46" s="80" t="s">
        <v>2424</v>
      </c>
      <c r="AB46" t="s">
        <v>2425</v>
      </c>
      <c r="AC46" t="s">
        <v>1162</v>
      </c>
      <c r="AD46" t="s">
        <v>1444</v>
      </c>
      <c r="AE46" t="s">
        <v>6201</v>
      </c>
    </row>
    <row r="47" spans="1:32" x14ac:dyDescent="0.25">
      <c r="A47" s="4"/>
      <c r="G47" s="3"/>
      <c r="J47" t="s">
        <v>1451</v>
      </c>
      <c r="L47" t="s">
        <v>1469</v>
      </c>
      <c r="S47" t="s">
        <v>2089</v>
      </c>
      <c r="T47" s="74" t="s">
        <v>3306</v>
      </c>
      <c r="U47" s="74" t="s">
        <v>2114</v>
      </c>
      <c r="V47" s="78">
        <v>12385</v>
      </c>
      <c r="W47" s="79" t="s">
        <v>2585</v>
      </c>
      <c r="X47" s="80" t="s">
        <v>2563</v>
      </c>
      <c r="AB47" t="s">
        <v>2508</v>
      </c>
      <c r="AC47" t="s">
        <v>1285</v>
      </c>
      <c r="AD47" t="s">
        <v>505</v>
      </c>
      <c r="AE47" t="s">
        <v>4194</v>
      </c>
    </row>
    <row r="48" spans="1:32" x14ac:dyDescent="0.25">
      <c r="G48" s="3"/>
      <c r="J48" t="s">
        <v>1950</v>
      </c>
      <c r="L48" t="s">
        <v>1190</v>
      </c>
      <c r="S48" t="s">
        <v>2403</v>
      </c>
      <c r="T48" s="74" t="s">
        <v>5190</v>
      </c>
      <c r="U48" s="74" t="s">
        <v>729</v>
      </c>
      <c r="V48" s="78">
        <v>12451</v>
      </c>
      <c r="W48" s="79" t="s">
        <v>2812</v>
      </c>
      <c r="X48" s="80" t="s">
        <v>2813</v>
      </c>
      <c r="AB48" t="s">
        <v>1795</v>
      </c>
      <c r="AC48" t="s">
        <v>1527</v>
      </c>
      <c r="AD48" t="s">
        <v>749</v>
      </c>
      <c r="AE48" t="s">
        <v>5091</v>
      </c>
    </row>
    <row r="49" spans="7:31" x14ac:dyDescent="0.25">
      <c r="G49" s="3"/>
      <c r="J49" t="s">
        <v>1619</v>
      </c>
      <c r="L49" t="s">
        <v>6235</v>
      </c>
      <c r="S49" t="s">
        <v>1915</v>
      </c>
      <c r="T49" s="74" t="s">
        <v>5899</v>
      </c>
      <c r="U49" s="74" t="s">
        <v>1983</v>
      </c>
      <c r="V49" s="78">
        <v>12583</v>
      </c>
      <c r="W49" s="79" t="s">
        <v>3524</v>
      </c>
      <c r="X49" s="80" t="s">
        <v>3466</v>
      </c>
      <c r="AB49" t="s">
        <v>4463</v>
      </c>
      <c r="AC49" t="s">
        <v>4725</v>
      </c>
      <c r="AD49" t="s">
        <v>1348</v>
      </c>
      <c r="AE49" t="s">
        <v>380</v>
      </c>
    </row>
    <row r="50" spans="7:31" x14ac:dyDescent="0.25">
      <c r="G50" s="3"/>
      <c r="J50" t="s">
        <v>849</v>
      </c>
      <c r="L50" t="s">
        <v>4657</v>
      </c>
      <c r="S50" t="s">
        <v>6380</v>
      </c>
      <c r="T50" s="74" t="s">
        <v>4839</v>
      </c>
      <c r="U50" s="74" t="s">
        <v>4073</v>
      </c>
      <c r="V50" s="78">
        <v>12272</v>
      </c>
      <c r="W50" s="79" t="s">
        <v>1794</v>
      </c>
      <c r="X50" s="80" t="s">
        <v>1821</v>
      </c>
      <c r="AB50" t="s">
        <v>6506</v>
      </c>
      <c r="AC50" t="s">
        <v>1197</v>
      </c>
      <c r="AD50" t="s">
        <v>4865</v>
      </c>
      <c r="AE50" t="s">
        <v>5254</v>
      </c>
    </row>
    <row r="51" spans="7:31" x14ac:dyDescent="0.25">
      <c r="G51" s="3"/>
      <c r="J51" t="s">
        <v>1341</v>
      </c>
      <c r="L51" t="s">
        <v>5613</v>
      </c>
      <c r="S51" t="s">
        <v>6366</v>
      </c>
      <c r="T51" s="74" t="s">
        <v>4930</v>
      </c>
      <c r="U51" s="74" t="s">
        <v>228</v>
      </c>
      <c r="V51" s="78">
        <v>12808</v>
      </c>
      <c r="W51" s="79" t="s">
        <v>4446</v>
      </c>
      <c r="X51" s="80" t="s">
        <v>4445</v>
      </c>
      <c r="AB51" t="s">
        <v>1259</v>
      </c>
      <c r="AC51" t="s">
        <v>1289</v>
      </c>
      <c r="AD51" t="s">
        <v>1566</v>
      </c>
      <c r="AE51" t="s">
        <v>4110</v>
      </c>
    </row>
    <row r="52" spans="7:31" x14ac:dyDescent="0.25">
      <c r="G52" s="3"/>
      <c r="J52" t="s">
        <v>5312</v>
      </c>
      <c r="L52" t="s">
        <v>5683</v>
      </c>
      <c r="S52" t="s">
        <v>6369</v>
      </c>
      <c r="T52" s="74" t="s">
        <v>5925</v>
      </c>
      <c r="U52" s="74" t="s">
        <v>228</v>
      </c>
      <c r="V52" s="78">
        <v>12159</v>
      </c>
      <c r="W52" s="79" t="s">
        <v>1258</v>
      </c>
      <c r="X52" s="80" t="s">
        <v>1325</v>
      </c>
      <c r="AB52" t="s">
        <v>1260</v>
      </c>
      <c r="AC52" t="s">
        <v>1221</v>
      </c>
      <c r="AD52" t="s">
        <v>1076</v>
      </c>
    </row>
    <row r="53" spans="7:31" x14ac:dyDescent="0.25">
      <c r="G53" s="3"/>
      <c r="J53" t="s">
        <v>5306</v>
      </c>
      <c r="L53" t="s">
        <v>3867</v>
      </c>
      <c r="S53" t="s">
        <v>6364</v>
      </c>
      <c r="T53" s="74" t="s">
        <v>1593</v>
      </c>
      <c r="U53" s="74" t="s">
        <v>5468</v>
      </c>
      <c r="V53" s="78">
        <v>12666</v>
      </c>
      <c r="W53" s="79" t="s">
        <v>3852</v>
      </c>
      <c r="X53" s="80" t="s">
        <v>3919</v>
      </c>
      <c r="AB53" t="s">
        <v>3853</v>
      </c>
      <c r="AC53" t="s">
        <v>6331</v>
      </c>
      <c r="AD53" t="s">
        <v>1423</v>
      </c>
    </row>
    <row r="54" spans="7:31" x14ac:dyDescent="0.25">
      <c r="G54" s="3"/>
      <c r="J54" t="s">
        <v>5170</v>
      </c>
      <c r="L54" t="s">
        <v>5781</v>
      </c>
      <c r="S54" t="s">
        <v>1027</v>
      </c>
      <c r="T54" s="74" t="s">
        <v>1188</v>
      </c>
      <c r="U54" s="74" t="s">
        <v>1345</v>
      </c>
      <c r="V54" s="78">
        <v>12338</v>
      </c>
      <c r="W54" s="79" t="s">
        <v>2093</v>
      </c>
      <c r="X54" s="80" t="s">
        <v>2375</v>
      </c>
      <c r="AB54" t="s">
        <v>2097</v>
      </c>
      <c r="AC54" t="s">
        <v>6248</v>
      </c>
      <c r="AD54" t="s">
        <v>1042</v>
      </c>
    </row>
    <row r="55" spans="7:31" x14ac:dyDescent="0.25">
      <c r="G55" s="3"/>
      <c r="J55" t="s">
        <v>5313</v>
      </c>
      <c r="L55" t="s">
        <v>2829</v>
      </c>
      <c r="S55" t="s">
        <v>1787</v>
      </c>
      <c r="T55" s="74" t="s">
        <v>2555</v>
      </c>
      <c r="U55" s="74" t="s">
        <v>386</v>
      </c>
      <c r="V55" s="78">
        <v>12557</v>
      </c>
      <c r="W55" s="79" t="s">
        <v>3352</v>
      </c>
      <c r="X55" s="80" t="s">
        <v>3353</v>
      </c>
      <c r="AB55" t="s">
        <v>3345</v>
      </c>
      <c r="AC55" t="s">
        <v>3580</v>
      </c>
      <c r="AD55" t="s">
        <v>1043</v>
      </c>
    </row>
    <row r="56" spans="7:31" x14ac:dyDescent="0.25">
      <c r="J56" t="s">
        <v>5145</v>
      </c>
      <c r="L56" t="s">
        <v>882</v>
      </c>
      <c r="S56" t="s">
        <v>1782</v>
      </c>
      <c r="T56" s="74" t="s">
        <v>4255</v>
      </c>
      <c r="U56" s="74" t="s">
        <v>3783</v>
      </c>
      <c r="V56" s="78">
        <v>13064</v>
      </c>
      <c r="W56" s="79" t="s">
        <v>5767</v>
      </c>
      <c r="X56" s="80" t="s">
        <v>5807</v>
      </c>
      <c r="AB56" t="s">
        <v>5768</v>
      </c>
      <c r="AC56" t="s">
        <v>1677</v>
      </c>
      <c r="AD56" t="s">
        <v>1171</v>
      </c>
    </row>
    <row r="57" spans="7:31" x14ac:dyDescent="0.25">
      <c r="J57" t="s">
        <v>5319</v>
      </c>
      <c r="L57" t="s">
        <v>2392</v>
      </c>
      <c r="S57" t="s">
        <v>2840</v>
      </c>
      <c r="T57" s="74" t="s">
        <v>5260</v>
      </c>
      <c r="U57" s="74" t="s">
        <v>475</v>
      </c>
      <c r="V57" s="78">
        <v>12105</v>
      </c>
      <c r="W57" s="79" t="s">
        <v>934</v>
      </c>
      <c r="X57" s="80" t="s">
        <v>868</v>
      </c>
      <c r="AB57" t="s">
        <v>935</v>
      </c>
      <c r="AC57" t="s">
        <v>6337</v>
      </c>
      <c r="AD57" t="s">
        <v>853</v>
      </c>
    </row>
    <row r="58" spans="7:31" x14ac:dyDescent="0.25">
      <c r="J58" t="s">
        <v>6303</v>
      </c>
      <c r="L58" t="s">
        <v>2468</v>
      </c>
      <c r="S58" t="s">
        <v>2846</v>
      </c>
      <c r="T58" s="74" t="s">
        <v>5262</v>
      </c>
      <c r="U58" s="74" t="s">
        <v>1953</v>
      </c>
      <c r="V58" s="78">
        <v>12649</v>
      </c>
      <c r="W58" s="79" t="s">
        <v>3742</v>
      </c>
      <c r="X58" s="80" t="s">
        <v>3766</v>
      </c>
      <c r="AB58" t="s">
        <v>6611</v>
      </c>
      <c r="AC58" t="s">
        <v>5021</v>
      </c>
      <c r="AD58" t="s">
        <v>3464</v>
      </c>
    </row>
    <row r="59" spans="7:31" x14ac:dyDescent="0.25">
      <c r="J59" t="s">
        <v>6515</v>
      </c>
      <c r="L59" t="s">
        <v>1276</v>
      </c>
      <c r="S59" t="s">
        <v>1437</v>
      </c>
      <c r="T59" s="74" t="s">
        <v>912</v>
      </c>
      <c r="U59" s="74" t="s">
        <v>225</v>
      </c>
      <c r="V59" s="78">
        <v>12696</v>
      </c>
      <c r="W59" s="79" t="s">
        <v>3951</v>
      </c>
      <c r="X59" s="80" t="s">
        <v>4094</v>
      </c>
      <c r="AB59" t="s">
        <v>4420</v>
      </c>
      <c r="AC59" t="s">
        <v>2553</v>
      </c>
      <c r="AD59" t="s">
        <v>897</v>
      </c>
    </row>
    <row r="60" spans="7:31" x14ac:dyDescent="0.25">
      <c r="J60" t="s">
        <v>6660</v>
      </c>
      <c r="L60" t="s">
        <v>3570</v>
      </c>
      <c r="S60" t="s">
        <v>2780</v>
      </c>
      <c r="T60" s="74" t="s">
        <v>872</v>
      </c>
      <c r="U60" s="74" t="s">
        <v>527</v>
      </c>
      <c r="V60" s="78">
        <v>13233</v>
      </c>
      <c r="W60" s="79" t="s">
        <v>6609</v>
      </c>
      <c r="X60" s="80" t="s">
        <v>6620</v>
      </c>
      <c r="AB60" t="s">
        <v>5764</v>
      </c>
      <c r="AC60" t="s">
        <v>3112</v>
      </c>
      <c r="AD60" t="s">
        <v>2900</v>
      </c>
    </row>
    <row r="61" spans="7:31" x14ac:dyDescent="0.25">
      <c r="J61" t="s">
        <v>2274</v>
      </c>
      <c r="L61" t="s">
        <v>5955</v>
      </c>
      <c r="S61" t="s">
        <v>151</v>
      </c>
      <c r="T61" s="74" t="s">
        <v>1945</v>
      </c>
      <c r="U61" s="74" t="s">
        <v>528</v>
      </c>
      <c r="V61" s="78">
        <v>12801</v>
      </c>
      <c r="W61" s="79" t="s">
        <v>4419</v>
      </c>
      <c r="X61" s="80" t="s">
        <v>4434</v>
      </c>
      <c r="AB61" t="s">
        <v>3746</v>
      </c>
      <c r="AC61" t="s">
        <v>1863</v>
      </c>
      <c r="AD61" t="s">
        <v>895</v>
      </c>
    </row>
    <row r="62" spans="7:31" x14ac:dyDescent="0.25">
      <c r="J62" t="s">
        <v>2020</v>
      </c>
      <c r="L62" t="s">
        <v>5708</v>
      </c>
      <c r="S62" t="s">
        <v>152</v>
      </c>
      <c r="T62" s="74" t="s">
        <v>5977</v>
      </c>
      <c r="U62" s="74" t="s">
        <v>2398</v>
      </c>
      <c r="V62" s="78">
        <v>13063</v>
      </c>
      <c r="W62" s="79" t="s">
        <v>5761</v>
      </c>
      <c r="X62" s="80" t="s">
        <v>6008</v>
      </c>
      <c r="AB62" t="s">
        <v>5084</v>
      </c>
      <c r="AC62" t="s">
        <v>2549</v>
      </c>
      <c r="AD62" t="s">
        <v>1272</v>
      </c>
    </row>
    <row r="63" spans="7:31" x14ac:dyDescent="0.25">
      <c r="J63" t="s">
        <v>2367</v>
      </c>
      <c r="L63" t="s">
        <v>6172</v>
      </c>
      <c r="T63" s="74" t="s">
        <v>1184</v>
      </c>
      <c r="U63" s="74" t="s">
        <v>1187</v>
      </c>
      <c r="V63" s="78">
        <v>12933</v>
      </c>
      <c r="W63" s="79" t="s">
        <v>5082</v>
      </c>
      <c r="X63" s="80" t="s">
        <v>5127</v>
      </c>
      <c r="AB63" t="s">
        <v>6341</v>
      </c>
      <c r="AC63" t="s">
        <v>2037</v>
      </c>
      <c r="AD63" t="s">
        <v>1430</v>
      </c>
    </row>
    <row r="64" spans="7:31" x14ac:dyDescent="0.25">
      <c r="J64" t="s">
        <v>1307</v>
      </c>
      <c r="L64" t="s">
        <v>5956</v>
      </c>
      <c r="T64" s="74" t="s">
        <v>1583</v>
      </c>
      <c r="U64" s="74" t="s">
        <v>2136</v>
      </c>
      <c r="V64" s="78">
        <v>13174</v>
      </c>
      <c r="W64" s="79" t="s">
        <v>6338</v>
      </c>
      <c r="X64" s="80" t="s">
        <v>6444</v>
      </c>
      <c r="AB64" t="s">
        <v>4497</v>
      </c>
      <c r="AC64" t="s">
        <v>3994</v>
      </c>
      <c r="AD64" t="s">
        <v>905</v>
      </c>
    </row>
    <row r="65" spans="10:30" x14ac:dyDescent="0.25">
      <c r="J65" t="s">
        <v>2704</v>
      </c>
      <c r="L65" t="s">
        <v>5828</v>
      </c>
      <c r="T65" s="74" t="s">
        <v>3467</v>
      </c>
      <c r="U65" s="74" t="s">
        <v>575</v>
      </c>
      <c r="V65" s="78">
        <v>12905</v>
      </c>
      <c r="W65" s="79" t="s">
        <v>4929</v>
      </c>
      <c r="X65" s="80" t="s">
        <v>4991</v>
      </c>
      <c r="AB65" t="s">
        <v>6801</v>
      </c>
      <c r="AC65" t="s">
        <v>2976</v>
      </c>
      <c r="AD65" t="s">
        <v>896</v>
      </c>
    </row>
    <row r="66" spans="10:30" x14ac:dyDescent="0.25">
      <c r="J66" t="s">
        <v>1280</v>
      </c>
      <c r="L66" t="s">
        <v>6103</v>
      </c>
      <c r="T66" s="74" t="s">
        <v>6034</v>
      </c>
      <c r="U66" s="74" t="s">
        <v>1945</v>
      </c>
      <c r="V66" s="78">
        <v>12820</v>
      </c>
      <c r="W66" s="79" t="s">
        <v>4495</v>
      </c>
      <c r="X66" s="80" t="s">
        <v>4550</v>
      </c>
      <c r="AB66" t="s">
        <v>5533</v>
      </c>
      <c r="AC66" t="s">
        <v>2312</v>
      </c>
      <c r="AD66" t="s">
        <v>6180</v>
      </c>
    </row>
    <row r="67" spans="10:30" x14ac:dyDescent="0.25">
      <c r="J67" t="s">
        <v>861</v>
      </c>
      <c r="L67" t="s">
        <v>6099</v>
      </c>
      <c r="T67" s="74" t="s">
        <v>1183</v>
      </c>
      <c r="U67" s="74" t="s">
        <v>1185</v>
      </c>
      <c r="V67" s="78">
        <v>12964</v>
      </c>
      <c r="W67" s="79" t="s">
        <v>5229</v>
      </c>
      <c r="X67" s="80" t="s">
        <v>5266</v>
      </c>
      <c r="AB67" t="s">
        <v>5811</v>
      </c>
      <c r="AC67" t="s">
        <v>6086</v>
      </c>
      <c r="AD67" t="s">
        <v>661</v>
      </c>
    </row>
    <row r="68" spans="10:30" x14ac:dyDescent="0.25">
      <c r="J68" t="s">
        <v>1322</v>
      </c>
      <c r="L68" t="s">
        <v>3834</v>
      </c>
      <c r="T68" s="74" t="s">
        <v>6111</v>
      </c>
      <c r="U68" s="74" t="s">
        <v>1336</v>
      </c>
      <c r="V68" s="78">
        <v>13268</v>
      </c>
      <c r="W68" s="79" t="s">
        <v>6796</v>
      </c>
      <c r="AB68" t="s">
        <v>6071</v>
      </c>
      <c r="AC68" t="s">
        <v>1957</v>
      </c>
      <c r="AD68" t="s">
        <v>650</v>
      </c>
    </row>
    <row r="69" spans="10:30" x14ac:dyDescent="0.25">
      <c r="J69" t="s">
        <v>1799</v>
      </c>
      <c r="L69" s="97" t="s">
        <v>3834</v>
      </c>
      <c r="T69" s="74" t="s">
        <v>6643</v>
      </c>
      <c r="U69" s="74" t="s">
        <v>608</v>
      </c>
      <c r="V69" s="78">
        <v>13025</v>
      </c>
      <c r="W69" s="79" t="s">
        <v>5531</v>
      </c>
      <c r="X69" s="80" t="s">
        <v>5701</v>
      </c>
      <c r="AB69" t="s">
        <v>4269</v>
      </c>
      <c r="AC69" t="s">
        <v>2049</v>
      </c>
      <c r="AD69" t="s">
        <v>471</v>
      </c>
    </row>
    <row r="70" spans="10:30" x14ac:dyDescent="0.25">
      <c r="J70" t="s">
        <v>45</v>
      </c>
      <c r="L70" s="97" t="s">
        <v>3834</v>
      </c>
      <c r="T70" s="74" t="s">
        <v>6787</v>
      </c>
      <c r="U70" s="74" t="s">
        <v>609</v>
      </c>
      <c r="V70" s="78">
        <v>13068</v>
      </c>
      <c r="W70" s="79" t="s">
        <v>5810</v>
      </c>
      <c r="X70" s="80" t="s">
        <v>5788</v>
      </c>
      <c r="AB70" t="s">
        <v>5392</v>
      </c>
      <c r="AC70" t="s">
        <v>2544</v>
      </c>
      <c r="AD70" t="s">
        <v>931</v>
      </c>
    </row>
    <row r="71" spans="10:30" x14ac:dyDescent="0.25">
      <c r="J71" t="s">
        <v>406</v>
      </c>
      <c r="L71" s="97" t="s">
        <v>3834</v>
      </c>
      <c r="T71" s="74" t="s">
        <v>608</v>
      </c>
      <c r="U71" s="74" t="s">
        <v>535</v>
      </c>
      <c r="V71" s="78">
        <v>13131</v>
      </c>
      <c r="W71" s="79" t="s">
        <v>6069</v>
      </c>
      <c r="X71" s="80" t="s">
        <v>6075</v>
      </c>
      <c r="AB71" t="s">
        <v>2737</v>
      </c>
      <c r="AC71" t="s">
        <v>499</v>
      </c>
      <c r="AD71" t="s">
        <v>938</v>
      </c>
    </row>
    <row r="72" spans="10:30" x14ac:dyDescent="0.25">
      <c r="J72" t="s">
        <v>1396</v>
      </c>
      <c r="L72" t="s">
        <v>5877</v>
      </c>
      <c r="T72" s="74" t="s">
        <v>609</v>
      </c>
      <c r="U72" s="74" t="s">
        <v>535</v>
      </c>
      <c r="V72" s="78">
        <v>12764</v>
      </c>
      <c r="W72" s="79" t="s">
        <v>4265</v>
      </c>
      <c r="X72" s="80" t="s">
        <v>4305</v>
      </c>
      <c r="AB72" t="s">
        <v>2510</v>
      </c>
      <c r="AC72" t="s">
        <v>3265</v>
      </c>
      <c r="AD72" t="s">
        <v>1810</v>
      </c>
    </row>
    <row r="73" spans="10:30" x14ac:dyDescent="0.25">
      <c r="J73" t="s">
        <v>755</v>
      </c>
      <c r="L73" t="s">
        <v>5944</v>
      </c>
      <c r="T73" s="74" t="s">
        <v>1352</v>
      </c>
      <c r="U73" s="74" t="s">
        <v>605</v>
      </c>
      <c r="V73" s="78">
        <v>12999</v>
      </c>
      <c r="W73" s="79" t="s">
        <v>5387</v>
      </c>
      <c r="X73" s="80" t="s">
        <v>5478</v>
      </c>
      <c r="AB73" t="s">
        <v>2275</v>
      </c>
      <c r="AC73" t="s">
        <v>845</v>
      </c>
      <c r="AD73" t="s">
        <v>1508</v>
      </c>
    </row>
    <row r="74" spans="10:30" x14ac:dyDescent="0.25">
      <c r="J74" t="s">
        <v>1920</v>
      </c>
      <c r="L74" t="s">
        <v>5138</v>
      </c>
      <c r="T74" s="74" t="s">
        <v>605</v>
      </c>
      <c r="U74" s="74" t="s">
        <v>1529</v>
      </c>
      <c r="V74" s="78">
        <v>12344</v>
      </c>
      <c r="W74" s="79" t="s">
        <v>2255</v>
      </c>
      <c r="X74" s="80" t="s">
        <v>2256</v>
      </c>
      <c r="AB74" t="s">
        <v>2630</v>
      </c>
      <c r="AC74" t="s">
        <v>3015</v>
      </c>
      <c r="AD74" t="s">
        <v>1811</v>
      </c>
    </row>
    <row r="75" spans="10:30" x14ac:dyDescent="0.25">
      <c r="J75" t="s">
        <v>1881</v>
      </c>
      <c r="L75" t="s">
        <v>5965</v>
      </c>
      <c r="T75" s="74" t="s">
        <v>1528</v>
      </c>
      <c r="U75" s="74" t="s">
        <v>1528</v>
      </c>
      <c r="V75" s="78">
        <v>12426</v>
      </c>
      <c r="W75" s="79" t="s">
        <v>2691</v>
      </c>
      <c r="X75" s="80" t="s">
        <v>2754</v>
      </c>
      <c r="AB75" t="s">
        <v>6302</v>
      </c>
      <c r="AC75" t="s">
        <v>2248</v>
      </c>
      <c r="AD75" t="s">
        <v>1532</v>
      </c>
    </row>
    <row r="76" spans="10:30" x14ac:dyDescent="0.25">
      <c r="J76" t="s">
        <v>2090</v>
      </c>
      <c r="L76" t="s">
        <v>6373</v>
      </c>
      <c r="T76" s="74" t="s">
        <v>1446</v>
      </c>
      <c r="U76" s="74" t="s">
        <v>6772</v>
      </c>
      <c r="V76" s="78">
        <v>12412</v>
      </c>
      <c r="W76" s="79" t="s">
        <v>2628</v>
      </c>
      <c r="X76" s="80" t="s">
        <v>2641</v>
      </c>
      <c r="AB76" t="s">
        <v>3623</v>
      </c>
      <c r="AC76" t="s">
        <v>1012</v>
      </c>
    </row>
    <row r="77" spans="10:30" x14ac:dyDescent="0.25">
      <c r="J77" t="s">
        <v>2587</v>
      </c>
      <c r="L77" t="s">
        <v>3975</v>
      </c>
      <c r="T77" s="74" t="s">
        <v>1587</v>
      </c>
      <c r="U77" s="74" t="s">
        <v>1588</v>
      </c>
      <c r="V77" s="78">
        <v>13168</v>
      </c>
      <c r="W77" s="79" t="s">
        <v>6299</v>
      </c>
      <c r="X77" s="80" t="s">
        <v>6480</v>
      </c>
      <c r="AB77" t="s">
        <v>4968</v>
      </c>
      <c r="AC77" t="s">
        <v>995</v>
      </c>
    </row>
    <row r="78" spans="10:30" x14ac:dyDescent="0.25">
      <c r="J78" t="s">
        <v>667</v>
      </c>
      <c r="L78" t="s">
        <v>6096</v>
      </c>
      <c r="T78" s="74" t="s">
        <v>3500</v>
      </c>
      <c r="U78" s="74" t="s">
        <v>1412</v>
      </c>
      <c r="V78" s="78">
        <v>12617</v>
      </c>
      <c r="W78" s="79" t="s">
        <v>3621</v>
      </c>
      <c r="X78" s="80" t="s">
        <v>3622</v>
      </c>
      <c r="AB78" t="s">
        <v>4213</v>
      </c>
      <c r="AC78" t="s">
        <v>3637</v>
      </c>
    </row>
    <row r="79" spans="10:30" x14ac:dyDescent="0.25">
      <c r="J79" t="s">
        <v>2807</v>
      </c>
      <c r="L79" t="s">
        <v>6134</v>
      </c>
      <c r="T79" s="74" t="s">
        <v>4893</v>
      </c>
      <c r="U79" s="74" t="s">
        <v>1437</v>
      </c>
      <c r="V79" s="78">
        <v>12710</v>
      </c>
      <c r="W79" s="79" t="s">
        <v>4025</v>
      </c>
      <c r="X79" s="80" t="s">
        <v>4026</v>
      </c>
      <c r="AB79" t="s">
        <v>4855</v>
      </c>
      <c r="AC79" t="s">
        <v>734</v>
      </c>
    </row>
    <row r="80" spans="10:30" x14ac:dyDescent="0.25">
      <c r="J80" t="s">
        <v>1978</v>
      </c>
      <c r="L80" t="s">
        <v>1047</v>
      </c>
      <c r="T80" s="74" t="s">
        <v>5396</v>
      </c>
      <c r="U80" s="74" t="s">
        <v>416</v>
      </c>
      <c r="V80" s="78">
        <v>12913</v>
      </c>
      <c r="W80" s="79" t="s">
        <v>4967</v>
      </c>
      <c r="X80" s="80" t="s">
        <v>5019</v>
      </c>
      <c r="AB80" t="s">
        <v>3847</v>
      </c>
      <c r="AC80" t="s">
        <v>2561</v>
      </c>
    </row>
    <row r="81" spans="10:29" x14ac:dyDescent="0.25">
      <c r="J81" t="s">
        <v>6057</v>
      </c>
      <c r="L81" t="s">
        <v>3976</v>
      </c>
      <c r="T81" s="74" t="s">
        <v>2608</v>
      </c>
      <c r="U81" s="74" t="s">
        <v>4704</v>
      </c>
      <c r="V81" s="78">
        <v>12751</v>
      </c>
      <c r="W81" s="79" t="s">
        <v>4208</v>
      </c>
      <c r="X81" s="80" t="s">
        <v>4279</v>
      </c>
      <c r="AB81" t="s">
        <v>1632</v>
      </c>
      <c r="AC81" t="s">
        <v>3511</v>
      </c>
    </row>
    <row r="82" spans="10:29" x14ac:dyDescent="0.25">
      <c r="J82" t="s">
        <v>5734</v>
      </c>
      <c r="L82" t="s">
        <v>3159</v>
      </c>
      <c r="T82" s="74" t="s">
        <v>1582</v>
      </c>
      <c r="U82" s="74" t="s">
        <v>5916</v>
      </c>
      <c r="V82" s="78">
        <v>12893</v>
      </c>
      <c r="W82" s="79" t="s">
        <v>4852</v>
      </c>
      <c r="X82" s="80" t="s">
        <v>5044</v>
      </c>
      <c r="AB82" t="s">
        <v>5481</v>
      </c>
      <c r="AC82" t="s">
        <v>1264</v>
      </c>
    </row>
    <row r="83" spans="10:29" x14ac:dyDescent="0.25">
      <c r="J83" t="s">
        <v>1235</v>
      </c>
      <c r="L83" t="s">
        <v>663</v>
      </c>
      <c r="T83" s="74" t="s">
        <v>4705</v>
      </c>
      <c r="U83" s="74" t="s">
        <v>4513</v>
      </c>
      <c r="V83" s="78">
        <v>12653</v>
      </c>
      <c r="W83" s="79" t="s">
        <v>3769</v>
      </c>
      <c r="X83" s="80" t="s">
        <v>3898</v>
      </c>
      <c r="AB83" t="s">
        <v>1671</v>
      </c>
      <c r="AC83" t="s">
        <v>3114</v>
      </c>
    </row>
    <row r="84" spans="10:29" x14ac:dyDescent="0.25">
      <c r="J84" t="s">
        <v>1268</v>
      </c>
      <c r="L84" t="s">
        <v>4993</v>
      </c>
      <c r="T84" s="74" t="s">
        <v>6131</v>
      </c>
      <c r="U84" s="74" t="s">
        <v>5915</v>
      </c>
      <c r="V84" s="78">
        <v>12632</v>
      </c>
      <c r="W84" s="79" t="s">
        <v>3828</v>
      </c>
      <c r="X84" s="80" t="s">
        <v>3838</v>
      </c>
      <c r="AB84" t="s">
        <v>2701</v>
      </c>
      <c r="AC84" t="s">
        <v>1358</v>
      </c>
    </row>
    <row r="85" spans="10:29" x14ac:dyDescent="0.25">
      <c r="J85" t="s">
        <v>1838</v>
      </c>
      <c r="L85" t="s">
        <v>1721</v>
      </c>
      <c r="T85" s="74" t="s">
        <v>530</v>
      </c>
      <c r="U85" s="74" t="s">
        <v>5926</v>
      </c>
      <c r="V85" s="78">
        <v>12254</v>
      </c>
      <c r="W85" s="79" t="s">
        <v>1670</v>
      </c>
      <c r="X85" s="80" t="s">
        <v>1824</v>
      </c>
      <c r="AB85" t="s">
        <v>826</v>
      </c>
      <c r="AC85" t="s">
        <v>4920</v>
      </c>
    </row>
    <row r="86" spans="10:29" x14ac:dyDescent="0.25">
      <c r="J86" t="s">
        <v>1079</v>
      </c>
      <c r="L86" t="s">
        <v>6107</v>
      </c>
      <c r="T86" s="74" t="s">
        <v>1777</v>
      </c>
      <c r="U86" s="74" t="s">
        <v>5714</v>
      </c>
      <c r="V86" s="78">
        <v>12346</v>
      </c>
      <c r="W86" s="79" t="s">
        <v>2270</v>
      </c>
      <c r="AB86" t="s">
        <v>2290</v>
      </c>
      <c r="AC86" t="s">
        <v>6098</v>
      </c>
    </row>
    <row r="87" spans="10:29" x14ac:dyDescent="0.25">
      <c r="J87" t="s">
        <v>1788</v>
      </c>
      <c r="L87" t="s">
        <v>1982</v>
      </c>
      <c r="T87" s="74" t="s">
        <v>531</v>
      </c>
      <c r="U87" s="74" t="s">
        <v>930</v>
      </c>
      <c r="V87" s="78">
        <v>12433</v>
      </c>
      <c r="W87" s="79" t="s">
        <v>2699</v>
      </c>
      <c r="X87" s="80" t="s">
        <v>2799</v>
      </c>
      <c r="AB87" t="s">
        <v>5752</v>
      </c>
      <c r="AC87" t="s">
        <v>5308</v>
      </c>
    </row>
    <row r="88" spans="10:29" x14ac:dyDescent="0.25">
      <c r="J88" t="s">
        <v>2376</v>
      </c>
      <c r="L88" t="s">
        <v>887</v>
      </c>
      <c r="T88" s="74" t="s">
        <v>929</v>
      </c>
      <c r="U88" s="74" t="s">
        <v>531</v>
      </c>
      <c r="V88" s="78">
        <v>12097</v>
      </c>
      <c r="W88" s="79" t="s">
        <v>815</v>
      </c>
      <c r="X88" s="80" t="s">
        <v>867</v>
      </c>
      <c r="AB88" t="s">
        <v>1233</v>
      </c>
      <c r="AC88" t="s">
        <v>3973</v>
      </c>
    </row>
    <row r="89" spans="10:29" x14ac:dyDescent="0.25">
      <c r="J89" t="s">
        <v>4045</v>
      </c>
      <c r="L89" t="s">
        <v>6191</v>
      </c>
      <c r="T89" s="74" t="s">
        <v>3454</v>
      </c>
      <c r="U89" s="74" t="s">
        <v>463</v>
      </c>
      <c r="V89" s="78">
        <v>13061</v>
      </c>
      <c r="W89" s="79" t="s">
        <v>5784</v>
      </c>
      <c r="X89" s="80" t="s">
        <v>5787</v>
      </c>
      <c r="AB89" t="s">
        <v>5217</v>
      </c>
      <c r="AC89" t="s">
        <v>2321</v>
      </c>
    </row>
    <row r="90" spans="10:29" x14ac:dyDescent="0.25">
      <c r="J90" t="s">
        <v>2261</v>
      </c>
      <c r="L90" t="s">
        <v>425</v>
      </c>
      <c r="T90" s="74" t="s">
        <v>5931</v>
      </c>
      <c r="U90" s="74" t="s">
        <v>957</v>
      </c>
      <c r="V90" s="78">
        <v>12046</v>
      </c>
      <c r="W90" s="79" t="s">
        <v>1232</v>
      </c>
      <c r="X90" s="81" t="s">
        <v>1251</v>
      </c>
      <c r="AB90" t="s">
        <v>6192</v>
      </c>
      <c r="AC90" t="s">
        <v>1165</v>
      </c>
    </row>
    <row r="91" spans="10:29" x14ac:dyDescent="0.25">
      <c r="J91" t="s">
        <v>27</v>
      </c>
      <c r="L91" t="s">
        <v>4181</v>
      </c>
      <c r="T91" s="74" t="s">
        <v>1491</v>
      </c>
      <c r="U91" s="74" t="s">
        <v>2331</v>
      </c>
      <c r="V91" s="78">
        <v>12961</v>
      </c>
      <c r="W91" s="79" t="s">
        <v>5215</v>
      </c>
      <c r="X91" s="80" t="s">
        <v>5310</v>
      </c>
      <c r="AB91" t="s">
        <v>4840</v>
      </c>
      <c r="AC91" t="s">
        <v>239</v>
      </c>
    </row>
    <row r="92" spans="10:29" x14ac:dyDescent="0.25">
      <c r="J92" t="s">
        <v>2507</v>
      </c>
      <c r="L92" t="s">
        <v>6055</v>
      </c>
      <c r="T92" s="74" t="s">
        <v>4260</v>
      </c>
      <c r="U92" s="74" t="s">
        <v>3043</v>
      </c>
      <c r="V92" s="78">
        <v>12745</v>
      </c>
      <c r="W92" s="79" t="s">
        <v>4177</v>
      </c>
      <c r="X92" s="80" t="s">
        <v>4193</v>
      </c>
      <c r="AB92" t="s">
        <v>5796</v>
      </c>
      <c r="AC92" t="s">
        <v>1913</v>
      </c>
    </row>
    <row r="93" spans="10:29" x14ac:dyDescent="0.25">
      <c r="J93" t="s">
        <v>6328</v>
      </c>
      <c r="L93" t="s">
        <v>3878</v>
      </c>
      <c r="T93" s="74" t="s">
        <v>2331</v>
      </c>
      <c r="U93" s="74" t="s">
        <v>2788</v>
      </c>
      <c r="V93" s="78">
        <v>12889</v>
      </c>
      <c r="W93" s="79" t="s">
        <v>4833</v>
      </c>
      <c r="X93" s="80" t="s">
        <v>4996</v>
      </c>
      <c r="AB93" t="s">
        <v>4182</v>
      </c>
      <c r="AC93" t="s">
        <v>4053</v>
      </c>
    </row>
    <row r="94" spans="10:29" x14ac:dyDescent="0.25">
      <c r="J94" t="s">
        <v>1003</v>
      </c>
      <c r="L94" t="s">
        <v>5960</v>
      </c>
      <c r="T94" s="74" t="s">
        <v>1623</v>
      </c>
      <c r="U94" s="74" t="s">
        <v>2140</v>
      </c>
      <c r="V94" s="78">
        <v>13152</v>
      </c>
      <c r="W94" s="79" t="s">
        <v>6187</v>
      </c>
      <c r="X94" s="80" t="s">
        <v>6439</v>
      </c>
      <c r="AB94" t="s">
        <v>620</v>
      </c>
      <c r="AC94" t="s">
        <v>3915</v>
      </c>
    </row>
    <row r="95" spans="10:29" x14ac:dyDescent="0.25">
      <c r="J95" t="s">
        <v>1216</v>
      </c>
      <c r="L95" t="s">
        <v>3791</v>
      </c>
      <c r="T95" s="74" t="s">
        <v>5349</v>
      </c>
      <c r="U95" s="74" t="s">
        <v>699</v>
      </c>
      <c r="V95" s="78">
        <v>13070</v>
      </c>
      <c r="W95" s="79" t="s">
        <v>5795</v>
      </c>
      <c r="X95" s="80" t="s">
        <v>6017</v>
      </c>
      <c r="AB95" t="s">
        <v>619</v>
      </c>
      <c r="AC95" t="s">
        <v>3358</v>
      </c>
    </row>
    <row r="96" spans="10:29" x14ac:dyDescent="0.25">
      <c r="J96" t="s">
        <v>98</v>
      </c>
      <c r="L96" t="s">
        <v>2357</v>
      </c>
      <c r="T96" s="74" t="s">
        <v>3042</v>
      </c>
      <c r="U96" s="74" t="s">
        <v>2458</v>
      </c>
      <c r="V96" s="78">
        <v>13176</v>
      </c>
      <c r="W96" s="79" t="s">
        <v>6342</v>
      </c>
      <c r="X96" s="80" t="s">
        <v>6442</v>
      </c>
      <c r="AB96" t="s">
        <v>6348</v>
      </c>
      <c r="AC96" t="s">
        <v>2268</v>
      </c>
    </row>
    <row r="97" spans="10:29" x14ac:dyDescent="0.25">
      <c r="J97" t="s">
        <v>487</v>
      </c>
      <c r="L97" t="s">
        <v>2450</v>
      </c>
      <c r="T97" s="74" t="s">
        <v>5371</v>
      </c>
      <c r="U97" s="74" t="s">
        <v>6022</v>
      </c>
      <c r="V97" s="78">
        <v>13179</v>
      </c>
      <c r="W97" s="79" t="s">
        <v>6357</v>
      </c>
      <c r="X97" s="80" t="s">
        <v>6478</v>
      </c>
      <c r="AB97" t="s">
        <v>483</v>
      </c>
      <c r="AC97" t="s">
        <v>2269</v>
      </c>
    </row>
    <row r="98" spans="10:29" x14ac:dyDescent="0.25">
      <c r="J98" t="s">
        <v>2879</v>
      </c>
      <c r="L98" t="s">
        <v>4097</v>
      </c>
      <c r="T98" s="74" t="s">
        <v>2096</v>
      </c>
      <c r="U98" s="74" t="s">
        <v>4299</v>
      </c>
      <c r="V98" s="78">
        <v>12664</v>
      </c>
      <c r="W98" s="79" t="s">
        <v>3840</v>
      </c>
      <c r="X98" s="80" t="s">
        <v>3839</v>
      </c>
      <c r="AB98" t="s">
        <v>2618</v>
      </c>
      <c r="AC98" t="s">
        <v>2319</v>
      </c>
    </row>
    <row r="99" spans="10:29" x14ac:dyDescent="0.25">
      <c r="J99" t="s">
        <v>3400</v>
      </c>
      <c r="L99" t="s">
        <v>2724</v>
      </c>
      <c r="T99" s="74" t="s">
        <v>2235</v>
      </c>
      <c r="U99" s="74" t="s">
        <v>2228</v>
      </c>
      <c r="V99" s="78">
        <v>12950</v>
      </c>
      <c r="W99" s="79" t="s">
        <v>5163</v>
      </c>
      <c r="X99" s="80" t="s">
        <v>5165</v>
      </c>
      <c r="AB99" t="s">
        <v>3850</v>
      </c>
      <c r="AC99" t="s">
        <v>1852</v>
      </c>
    </row>
    <row r="100" spans="10:29" x14ac:dyDescent="0.25">
      <c r="J100" t="s">
        <v>2894</v>
      </c>
      <c r="L100" t="s">
        <v>2022</v>
      </c>
      <c r="T100" s="74" t="s">
        <v>2787</v>
      </c>
      <c r="U100" s="74" t="s">
        <v>1178</v>
      </c>
      <c r="V100" s="78">
        <v>12591</v>
      </c>
      <c r="W100" s="79" t="s">
        <v>3505</v>
      </c>
      <c r="X100" s="80" t="s">
        <v>3527</v>
      </c>
      <c r="AB100" t="s">
        <v>3858</v>
      </c>
      <c r="AC100" t="s">
        <v>2676</v>
      </c>
    </row>
    <row r="101" spans="10:29" x14ac:dyDescent="0.25">
      <c r="J101" t="s">
        <v>3608</v>
      </c>
      <c r="L101" t="s">
        <v>4227</v>
      </c>
      <c r="T101" s="74" t="s">
        <v>2140</v>
      </c>
      <c r="U101" s="74" t="s">
        <v>4238</v>
      </c>
      <c r="V101" s="78">
        <v>12495</v>
      </c>
      <c r="W101" s="79" t="s">
        <v>3065</v>
      </c>
      <c r="X101" s="80" t="s">
        <v>3066</v>
      </c>
      <c r="AB101" t="s">
        <v>5167</v>
      </c>
      <c r="AC101" t="s">
        <v>3845</v>
      </c>
    </row>
    <row r="102" spans="10:29" x14ac:dyDescent="0.25">
      <c r="J102" t="s">
        <v>3394</v>
      </c>
      <c r="L102" t="s">
        <v>2888</v>
      </c>
      <c r="T102" s="74" t="s">
        <v>2412</v>
      </c>
      <c r="U102" s="74" t="s">
        <v>4061</v>
      </c>
      <c r="V102" s="78">
        <v>12276</v>
      </c>
      <c r="W102" s="79" t="s">
        <v>1830</v>
      </c>
      <c r="X102" s="80" t="s">
        <v>1842</v>
      </c>
      <c r="AB102" t="s">
        <v>1822</v>
      </c>
      <c r="AC102" t="s">
        <v>4472</v>
      </c>
    </row>
    <row r="103" spans="10:29" x14ac:dyDescent="0.25">
      <c r="J103" t="s">
        <v>3892</v>
      </c>
      <c r="L103" t="s">
        <v>6289</v>
      </c>
      <c r="T103" s="74" t="s">
        <v>1556</v>
      </c>
      <c r="U103" s="74" t="s">
        <v>1749</v>
      </c>
      <c r="V103" s="78">
        <v>12880</v>
      </c>
      <c r="W103" s="79" t="s">
        <v>4792</v>
      </c>
      <c r="X103" s="80" t="s">
        <v>4794</v>
      </c>
      <c r="AB103" t="s">
        <v>1818</v>
      </c>
      <c r="AC103" t="s">
        <v>4608</v>
      </c>
    </row>
    <row r="104" spans="10:29" x14ac:dyDescent="0.25">
      <c r="J104" t="s">
        <v>4008</v>
      </c>
      <c r="L104" t="s">
        <v>1244</v>
      </c>
      <c r="T104" s="74" t="s">
        <v>4815</v>
      </c>
      <c r="U104" s="74" t="s">
        <v>2444</v>
      </c>
      <c r="V104" s="78">
        <v>12771</v>
      </c>
      <c r="W104" s="79" t="s">
        <v>4291</v>
      </c>
      <c r="X104" s="80" t="s">
        <v>4292</v>
      </c>
      <c r="AB104" t="s">
        <v>4296</v>
      </c>
      <c r="AC104" t="s">
        <v>5147</v>
      </c>
    </row>
    <row r="105" spans="10:29" x14ac:dyDescent="0.25">
      <c r="J105" t="s">
        <v>4113</v>
      </c>
      <c r="L105" t="s">
        <v>6476</v>
      </c>
      <c r="T105" s="74" t="s">
        <v>1403</v>
      </c>
      <c r="U105" s="74" t="s">
        <v>5065</v>
      </c>
      <c r="V105" s="78">
        <v>12770</v>
      </c>
      <c r="W105" s="79" t="s">
        <v>4286</v>
      </c>
      <c r="X105" s="80" t="s">
        <v>4290</v>
      </c>
      <c r="AB105" t="s">
        <v>784</v>
      </c>
      <c r="AC105" t="s">
        <v>5321</v>
      </c>
    </row>
    <row r="106" spans="10:29" x14ac:dyDescent="0.25">
      <c r="J106" t="s">
        <v>5585</v>
      </c>
      <c r="L106" t="s">
        <v>2495</v>
      </c>
      <c r="T106" s="74" t="s">
        <v>1797</v>
      </c>
      <c r="U106" s="74" t="s">
        <v>6403</v>
      </c>
      <c r="V106" s="78">
        <v>12095</v>
      </c>
      <c r="W106" s="79" t="s">
        <v>783</v>
      </c>
      <c r="X106" s="80" t="s">
        <v>807</v>
      </c>
      <c r="AB106" t="s">
        <v>3432</v>
      </c>
      <c r="AC106" t="s">
        <v>1524</v>
      </c>
    </row>
    <row r="107" spans="10:29" x14ac:dyDescent="0.25">
      <c r="J107" t="s">
        <v>4393</v>
      </c>
      <c r="L107" t="s">
        <v>3875</v>
      </c>
      <c r="T107" s="74" t="s">
        <v>5771</v>
      </c>
      <c r="U107" s="74" t="s">
        <v>756</v>
      </c>
      <c r="V107" s="78">
        <v>12513</v>
      </c>
      <c r="W107" s="79" t="s">
        <v>3431</v>
      </c>
      <c r="AB107" t="s">
        <v>3152</v>
      </c>
      <c r="AC107" t="s">
        <v>1247</v>
      </c>
    </row>
    <row r="108" spans="10:29" x14ac:dyDescent="0.25">
      <c r="J108" t="s">
        <v>5182</v>
      </c>
      <c r="L108" t="s">
        <v>3857</v>
      </c>
      <c r="T108" s="74" t="s">
        <v>5390</v>
      </c>
      <c r="U108" s="74" t="s">
        <v>543</v>
      </c>
      <c r="V108" s="78">
        <v>12471</v>
      </c>
      <c r="W108" s="79" t="s">
        <v>2954</v>
      </c>
      <c r="X108" s="80" t="s">
        <v>2959</v>
      </c>
      <c r="AB108" t="s">
        <v>2960</v>
      </c>
      <c r="AC108" t="s">
        <v>3208</v>
      </c>
    </row>
    <row r="109" spans="10:29" x14ac:dyDescent="0.25">
      <c r="J109" t="s">
        <v>5211</v>
      </c>
      <c r="L109" t="s">
        <v>5814</v>
      </c>
      <c r="T109" s="74" t="s">
        <v>4022</v>
      </c>
      <c r="U109" s="74" t="s">
        <v>696</v>
      </c>
      <c r="V109" s="78">
        <v>12935</v>
      </c>
      <c r="W109" s="79" t="s">
        <v>5088</v>
      </c>
      <c r="AB109" t="s">
        <v>1189</v>
      </c>
      <c r="AC109" t="s">
        <v>3209</v>
      </c>
    </row>
    <row r="110" spans="10:29" x14ac:dyDescent="0.25">
      <c r="J110" t="s">
        <v>5825</v>
      </c>
      <c r="L110" t="s">
        <v>2928</v>
      </c>
      <c r="T110" s="74" t="s">
        <v>4681</v>
      </c>
      <c r="U110" s="74" t="s">
        <v>822</v>
      </c>
      <c r="V110" s="78">
        <v>12589</v>
      </c>
      <c r="W110" s="79" t="s">
        <v>3499</v>
      </c>
      <c r="X110" s="80" t="s">
        <v>3501</v>
      </c>
      <c r="AB110" t="s">
        <v>674</v>
      </c>
      <c r="AC110" t="s">
        <v>2982</v>
      </c>
    </row>
    <row r="111" spans="10:29" x14ac:dyDescent="0.25">
      <c r="J111" t="s">
        <v>5826</v>
      </c>
      <c r="L111" t="s">
        <v>5707</v>
      </c>
      <c r="T111" s="74" t="s">
        <v>5721</v>
      </c>
      <c r="U111" s="74" t="s">
        <v>2330</v>
      </c>
      <c r="V111" s="78">
        <v>12595</v>
      </c>
      <c r="W111" s="79" t="s">
        <v>3525</v>
      </c>
      <c r="X111" s="80" t="s">
        <v>3526</v>
      </c>
      <c r="AB111" t="s">
        <v>5090</v>
      </c>
      <c r="AC111" t="s">
        <v>3177</v>
      </c>
    </row>
    <row r="112" spans="10:29" x14ac:dyDescent="0.25">
      <c r="J112" t="s">
        <v>6586</v>
      </c>
      <c r="L112" t="s">
        <v>5765</v>
      </c>
      <c r="T112" s="74" t="s">
        <v>3057</v>
      </c>
      <c r="U112" s="74" t="s">
        <v>1534</v>
      </c>
      <c r="V112" s="78">
        <v>13097</v>
      </c>
      <c r="W112" s="79" t="s">
        <v>5958</v>
      </c>
      <c r="X112" s="80" t="s">
        <v>5957</v>
      </c>
      <c r="AB112" t="s">
        <v>5497</v>
      </c>
      <c r="AC112" t="s">
        <v>3162</v>
      </c>
    </row>
    <row r="113" spans="10:29" x14ac:dyDescent="0.25">
      <c r="J113" t="s">
        <v>5469</v>
      </c>
      <c r="L113" t="s">
        <v>5844</v>
      </c>
      <c r="T113" s="74" t="s">
        <v>4825</v>
      </c>
      <c r="U113" s="74" t="s">
        <v>2172</v>
      </c>
      <c r="V113" s="78">
        <v>12592</v>
      </c>
      <c r="W113" s="79" t="s">
        <v>3508</v>
      </c>
      <c r="X113" s="80" t="s">
        <v>3509</v>
      </c>
      <c r="AB113" t="s">
        <v>5198</v>
      </c>
      <c r="AC113" t="s">
        <v>2014</v>
      </c>
    </row>
    <row r="114" spans="10:29" x14ac:dyDescent="0.25">
      <c r="J114" t="s">
        <v>5247</v>
      </c>
      <c r="L114" t="s">
        <v>5489</v>
      </c>
      <c r="T114" s="74" t="s">
        <v>5195</v>
      </c>
      <c r="U114" s="74" t="s">
        <v>1249</v>
      </c>
      <c r="V114" s="78">
        <v>12455</v>
      </c>
      <c r="W114" s="79" t="s">
        <v>2833</v>
      </c>
      <c r="X114" s="80" t="s">
        <v>2832</v>
      </c>
      <c r="AB114" t="s">
        <v>809</v>
      </c>
      <c r="AC114" t="s">
        <v>2794</v>
      </c>
    </row>
    <row r="115" spans="10:29" x14ac:dyDescent="0.25">
      <c r="J115" t="s">
        <v>4831</v>
      </c>
      <c r="L115" t="s">
        <v>5783</v>
      </c>
      <c r="T115" s="74" t="s">
        <v>1761</v>
      </c>
      <c r="U115" s="74" t="s">
        <v>4659</v>
      </c>
      <c r="V115" s="78">
        <v>12954</v>
      </c>
      <c r="W115" s="79" t="s">
        <v>5186</v>
      </c>
      <c r="X115" s="80" t="s">
        <v>5187</v>
      </c>
      <c r="AB115" t="s">
        <v>681</v>
      </c>
      <c r="AC115" t="s">
        <v>5424</v>
      </c>
    </row>
    <row r="116" spans="10:29" x14ac:dyDescent="0.25">
      <c r="J116" t="s">
        <v>2574</v>
      </c>
      <c r="L116" t="s">
        <v>3519</v>
      </c>
      <c r="T116" s="74" t="s">
        <v>1765</v>
      </c>
      <c r="U116" s="74" t="s">
        <v>3217</v>
      </c>
      <c r="V116" s="78">
        <v>13016</v>
      </c>
      <c r="W116" s="79" t="s">
        <v>5495</v>
      </c>
      <c r="X116" s="80" t="s">
        <v>5598</v>
      </c>
      <c r="AB116" t="s">
        <v>1001</v>
      </c>
      <c r="AC116" t="s">
        <v>5419</v>
      </c>
    </row>
    <row r="117" spans="10:29" x14ac:dyDescent="0.25">
      <c r="J117" t="s">
        <v>2082</v>
      </c>
      <c r="L117" t="s">
        <v>4774</v>
      </c>
      <c r="T117" s="74" t="s">
        <v>6137</v>
      </c>
      <c r="U117" s="74" t="s">
        <v>6502</v>
      </c>
      <c r="V117" s="78">
        <v>12096</v>
      </c>
      <c r="W117" s="79" t="s">
        <v>808</v>
      </c>
      <c r="AB117" t="s">
        <v>1472</v>
      </c>
      <c r="AC117" t="s">
        <v>5606</v>
      </c>
    </row>
    <row r="118" spans="10:29" x14ac:dyDescent="0.25">
      <c r="J118" t="s">
        <v>6334</v>
      </c>
      <c r="L118" t="s">
        <v>6329</v>
      </c>
      <c r="T118" s="74" t="s">
        <v>4686</v>
      </c>
      <c r="U118" s="74" t="s">
        <v>958</v>
      </c>
      <c r="V118" s="78">
        <v>12691</v>
      </c>
      <c r="W118" s="79" t="s">
        <v>3940</v>
      </c>
      <c r="X118" s="80" t="s">
        <v>3969</v>
      </c>
      <c r="AB118" t="s">
        <v>1614</v>
      </c>
      <c r="AC118" t="s">
        <v>5852</v>
      </c>
    </row>
    <row r="119" spans="10:29" x14ac:dyDescent="0.25">
      <c r="J119" t="s">
        <v>2841</v>
      </c>
      <c r="L119" t="s">
        <v>3286</v>
      </c>
      <c r="T119" s="74" t="s">
        <v>4298</v>
      </c>
      <c r="U119" s="74" t="s">
        <v>3349</v>
      </c>
      <c r="V119" s="78">
        <v>12241</v>
      </c>
      <c r="W119" s="79" t="s">
        <v>1611</v>
      </c>
      <c r="X119" s="80" t="s">
        <v>1746</v>
      </c>
      <c r="AB119" t="s">
        <v>3941</v>
      </c>
      <c r="AC119" t="s">
        <v>5605</v>
      </c>
    </row>
    <row r="120" spans="10:29" x14ac:dyDescent="0.25">
      <c r="J120" t="s">
        <v>1699</v>
      </c>
      <c r="L120" t="s">
        <v>258</v>
      </c>
      <c r="T120" s="74" t="s">
        <v>5385</v>
      </c>
      <c r="U120" s="74" t="s">
        <v>360</v>
      </c>
      <c r="V120" s="78">
        <v>12963</v>
      </c>
      <c r="W120" s="79" t="s">
        <v>5437</v>
      </c>
      <c r="X120" s="80" t="s">
        <v>5366</v>
      </c>
      <c r="AB120" t="s">
        <v>5438</v>
      </c>
      <c r="AC120" t="s">
        <v>5658</v>
      </c>
    </row>
    <row r="121" spans="10:29" x14ac:dyDescent="0.25">
      <c r="J121" t="s">
        <v>2362</v>
      </c>
      <c r="L121" t="s">
        <v>5745</v>
      </c>
      <c r="T121" s="74" t="s">
        <v>2228</v>
      </c>
      <c r="U121" s="74" t="s">
        <v>362</v>
      </c>
      <c r="V121" s="78">
        <v>12078</v>
      </c>
      <c r="W121" s="79" t="s">
        <v>678</v>
      </c>
      <c r="X121" s="80" t="s">
        <v>714</v>
      </c>
      <c r="AB121" t="s">
        <v>2266</v>
      </c>
      <c r="AC121" t="s">
        <v>5865</v>
      </c>
    </row>
    <row r="122" spans="10:29" x14ac:dyDescent="0.25">
      <c r="J122" t="s">
        <v>1802</v>
      </c>
      <c r="L122" t="s">
        <v>5815</v>
      </c>
      <c r="T122" s="74" t="s">
        <v>1178</v>
      </c>
      <c r="U122" s="74" t="s">
        <v>3795</v>
      </c>
      <c r="V122" s="78">
        <v>12343</v>
      </c>
      <c r="W122" s="79" t="s">
        <v>2231</v>
      </c>
      <c r="X122" s="80" t="s">
        <v>2282</v>
      </c>
      <c r="AB122" t="s">
        <v>752</v>
      </c>
      <c r="AC122" t="s">
        <v>5482</v>
      </c>
    </row>
    <row r="123" spans="10:29" x14ac:dyDescent="0.25">
      <c r="J123" t="s">
        <v>2864</v>
      </c>
      <c r="L123" t="s">
        <v>257</v>
      </c>
      <c r="T123" s="74" t="s">
        <v>922</v>
      </c>
      <c r="U123" s="74" t="s">
        <v>234</v>
      </c>
      <c r="V123" s="78">
        <v>12422</v>
      </c>
      <c r="W123" s="79" t="s">
        <v>2672</v>
      </c>
      <c r="X123" s="80" t="s">
        <v>2850</v>
      </c>
      <c r="AB123" t="s">
        <v>1005</v>
      </c>
      <c r="AC123" t="s">
        <v>5615</v>
      </c>
    </row>
    <row r="124" spans="10:29" x14ac:dyDescent="0.25">
      <c r="J124" t="s">
        <v>2404</v>
      </c>
      <c r="L124" t="s">
        <v>2828</v>
      </c>
      <c r="T124" s="74" t="s">
        <v>956</v>
      </c>
      <c r="U124" s="74" t="s">
        <v>235</v>
      </c>
      <c r="V124" s="78">
        <v>12130</v>
      </c>
      <c r="W124" s="79" t="s">
        <v>1000</v>
      </c>
      <c r="X124" s="80" t="s">
        <v>1014</v>
      </c>
      <c r="AB124" t="s">
        <v>1006</v>
      </c>
      <c r="AC124" t="s">
        <v>5840</v>
      </c>
    </row>
    <row r="125" spans="10:29" x14ac:dyDescent="0.25">
      <c r="J125" t="s">
        <v>2882</v>
      </c>
      <c r="L125" t="s">
        <v>2278</v>
      </c>
      <c r="T125" s="74" t="s">
        <v>1379</v>
      </c>
      <c r="U125" s="74" t="s">
        <v>1366</v>
      </c>
      <c r="V125" s="78">
        <v>12122</v>
      </c>
      <c r="W125" s="79" t="s">
        <v>971</v>
      </c>
      <c r="X125" s="80" t="s">
        <v>1176</v>
      </c>
      <c r="AB125" t="s">
        <v>1051</v>
      </c>
      <c r="AC125" t="s">
        <v>5952</v>
      </c>
    </row>
    <row r="126" spans="10:29" x14ac:dyDescent="0.25">
      <c r="J126" t="s">
        <v>3134</v>
      </c>
      <c r="L126" t="s">
        <v>4559</v>
      </c>
      <c r="T126" s="74" t="s">
        <v>1749</v>
      </c>
      <c r="U126" s="74" t="s">
        <v>1367</v>
      </c>
      <c r="V126" s="78">
        <v>12250</v>
      </c>
      <c r="W126" s="79" t="s">
        <v>1654</v>
      </c>
      <c r="X126" s="80" t="s">
        <v>1813</v>
      </c>
      <c r="AB126" t="s">
        <v>1658</v>
      </c>
      <c r="AC126" t="s">
        <v>1487</v>
      </c>
    </row>
    <row r="127" spans="10:29" x14ac:dyDescent="0.25">
      <c r="J127" t="s">
        <v>3084</v>
      </c>
      <c r="L127" t="s">
        <v>5797</v>
      </c>
      <c r="T127" s="74" t="s">
        <v>1664</v>
      </c>
      <c r="U127" s="74" t="s">
        <v>1859</v>
      </c>
      <c r="V127" s="78">
        <v>12657</v>
      </c>
      <c r="W127" s="79" t="s">
        <v>3787</v>
      </c>
      <c r="X127" s="80" t="s">
        <v>3897</v>
      </c>
      <c r="AB127" t="s">
        <v>4318</v>
      </c>
      <c r="AC127" t="s">
        <v>1355</v>
      </c>
    </row>
    <row r="128" spans="10:29" x14ac:dyDescent="0.25">
      <c r="J128" t="s">
        <v>3702</v>
      </c>
      <c r="L128" t="s">
        <v>3836</v>
      </c>
      <c r="T128" s="74" t="s">
        <v>6403</v>
      </c>
      <c r="U128" s="74" t="s">
        <v>1094</v>
      </c>
      <c r="V128" s="78">
        <v>12551</v>
      </c>
      <c r="W128" s="79" t="s">
        <v>3323</v>
      </c>
      <c r="X128" s="80" t="s">
        <v>3335</v>
      </c>
      <c r="AB128" t="s">
        <v>3789</v>
      </c>
      <c r="AC128" t="s">
        <v>5112</v>
      </c>
    </row>
    <row r="129" spans="10:29" x14ac:dyDescent="0.25">
      <c r="J129" t="s">
        <v>3606</v>
      </c>
      <c r="L129" t="s">
        <v>277</v>
      </c>
      <c r="T129" s="74" t="s">
        <v>4675</v>
      </c>
      <c r="U129" s="74" t="s">
        <v>160</v>
      </c>
      <c r="V129" s="78">
        <v>12213</v>
      </c>
      <c r="W129" s="79" t="s">
        <v>1471</v>
      </c>
      <c r="X129" s="80" t="s">
        <v>1601</v>
      </c>
      <c r="AB129" t="s">
        <v>3326</v>
      </c>
      <c r="AC129" t="s">
        <v>4334</v>
      </c>
    </row>
    <row r="130" spans="10:29" x14ac:dyDescent="0.25">
      <c r="J130" t="s">
        <v>4322</v>
      </c>
      <c r="L130" t="s">
        <v>1609</v>
      </c>
      <c r="T130" s="74" t="s">
        <v>4020</v>
      </c>
      <c r="U130" s="74" t="s">
        <v>4328</v>
      </c>
      <c r="V130" s="78">
        <v>12163</v>
      </c>
      <c r="W130" s="79" t="s">
        <v>1199</v>
      </c>
      <c r="X130" s="80" t="s">
        <v>1326</v>
      </c>
      <c r="AB130" t="s">
        <v>1473</v>
      </c>
      <c r="AC130" t="s">
        <v>3404</v>
      </c>
    </row>
    <row r="131" spans="10:29" x14ac:dyDescent="0.25">
      <c r="J131" t="s">
        <v>5003</v>
      </c>
      <c r="L131" t="s">
        <v>692</v>
      </c>
      <c r="T131" s="74" t="s">
        <v>1103</v>
      </c>
      <c r="U131" s="74" t="s">
        <v>236</v>
      </c>
      <c r="V131" s="78">
        <v>13242</v>
      </c>
      <c r="W131" s="79" t="s">
        <v>6649</v>
      </c>
      <c r="X131" s="80" t="s">
        <v>6746</v>
      </c>
      <c r="AB131" t="s">
        <v>1203</v>
      </c>
      <c r="AC131" t="s">
        <v>1440</v>
      </c>
    </row>
    <row r="132" spans="10:29" x14ac:dyDescent="0.25">
      <c r="J132" t="s">
        <v>6144</v>
      </c>
      <c r="L132" t="s">
        <v>1621</v>
      </c>
      <c r="T132" s="74" t="s">
        <v>2861</v>
      </c>
      <c r="U132" s="74" t="s">
        <v>1988</v>
      </c>
      <c r="V132" s="78">
        <v>13197</v>
      </c>
      <c r="W132" s="79" t="s">
        <v>6461</v>
      </c>
      <c r="X132" s="80" t="s">
        <v>6477</v>
      </c>
      <c r="AB132" t="s">
        <v>6648</v>
      </c>
      <c r="AC132" t="s">
        <v>408</v>
      </c>
    </row>
    <row r="133" spans="10:29" x14ac:dyDescent="0.25">
      <c r="J133" t="s">
        <v>6534</v>
      </c>
      <c r="L133" t="s">
        <v>370</v>
      </c>
      <c r="T133" s="74" t="s">
        <v>6462</v>
      </c>
      <c r="U133" s="74" t="s">
        <v>1353</v>
      </c>
      <c r="V133" s="78">
        <v>12852</v>
      </c>
      <c r="W133" s="79" t="s">
        <v>4641</v>
      </c>
      <c r="X133" s="80" t="s">
        <v>4778</v>
      </c>
      <c r="AB133" t="s">
        <v>6469</v>
      </c>
      <c r="AC133" t="s">
        <v>2808</v>
      </c>
    </row>
    <row r="134" spans="10:29" x14ac:dyDescent="0.25">
      <c r="J134" t="s">
        <v>5110</v>
      </c>
      <c r="L134" t="s">
        <v>1112</v>
      </c>
      <c r="T134" s="74" t="s">
        <v>5757</v>
      </c>
      <c r="U134" s="74" t="s">
        <v>1301</v>
      </c>
      <c r="V134" s="78">
        <v>12598</v>
      </c>
      <c r="W134" s="79" t="s">
        <v>3530</v>
      </c>
      <c r="X134" s="80" t="s">
        <v>3534</v>
      </c>
      <c r="AB134" t="s">
        <v>4567</v>
      </c>
      <c r="AC134" t="s">
        <v>381</v>
      </c>
    </row>
    <row r="135" spans="10:29" x14ac:dyDescent="0.25">
      <c r="J135" t="s">
        <v>6576</v>
      </c>
      <c r="L135" t="s">
        <v>1395</v>
      </c>
      <c r="T135" s="74" t="s">
        <v>6213</v>
      </c>
      <c r="U135" s="74" t="s">
        <v>1744</v>
      </c>
      <c r="V135" s="78">
        <v>12832</v>
      </c>
      <c r="W135" s="79" t="s">
        <v>4564</v>
      </c>
      <c r="AB135" t="s">
        <v>4642</v>
      </c>
      <c r="AC135" t="s">
        <v>5061</v>
      </c>
    </row>
    <row r="136" spans="10:29" x14ac:dyDescent="0.25">
      <c r="J136" t="s">
        <v>993</v>
      </c>
      <c r="L136" t="s">
        <v>73</v>
      </c>
      <c r="T136" s="74" t="s">
        <v>1405</v>
      </c>
      <c r="U136" s="74" t="s">
        <v>3592</v>
      </c>
      <c r="V136" s="78">
        <v>12368</v>
      </c>
      <c r="W136" s="79" t="s">
        <v>2377</v>
      </c>
      <c r="X136" s="80" t="s">
        <v>2489</v>
      </c>
      <c r="AB136" t="s">
        <v>3533</v>
      </c>
      <c r="AC136" t="s">
        <v>3859</v>
      </c>
    </row>
    <row r="137" spans="10:29" x14ac:dyDescent="0.25">
      <c r="J137" t="s">
        <v>1020</v>
      </c>
      <c r="L137" t="s">
        <v>2297</v>
      </c>
      <c r="T137" s="74" t="s">
        <v>5895</v>
      </c>
      <c r="U137" s="74" t="s">
        <v>6189</v>
      </c>
      <c r="V137" s="78">
        <v>12282</v>
      </c>
      <c r="W137" s="79" t="s">
        <v>1856</v>
      </c>
      <c r="X137" s="80" t="s">
        <v>1909</v>
      </c>
      <c r="AB137" t="s">
        <v>2379</v>
      </c>
      <c r="AC137" t="s">
        <v>4978</v>
      </c>
    </row>
    <row r="138" spans="10:29" x14ac:dyDescent="0.25">
      <c r="J138" t="s">
        <v>1940</v>
      </c>
      <c r="L138" t="s">
        <v>6604</v>
      </c>
      <c r="T138" s="74" t="s">
        <v>6661</v>
      </c>
      <c r="U138" s="74" t="s">
        <v>502</v>
      </c>
      <c r="V138" s="78">
        <v>12525</v>
      </c>
      <c r="W138" s="79" t="s">
        <v>3205</v>
      </c>
      <c r="AB138" t="s">
        <v>1857</v>
      </c>
      <c r="AC138" t="s">
        <v>4136</v>
      </c>
    </row>
    <row r="139" spans="10:29" x14ac:dyDescent="0.25">
      <c r="J139" t="s">
        <v>842</v>
      </c>
      <c r="L139" t="s">
        <v>6601</v>
      </c>
      <c r="T139" s="74" t="s">
        <v>5278</v>
      </c>
      <c r="U139" s="74" t="s">
        <v>618</v>
      </c>
      <c r="V139" s="78">
        <v>12164</v>
      </c>
      <c r="W139" s="79" t="s">
        <v>1217</v>
      </c>
      <c r="X139" s="80" t="s">
        <v>1459</v>
      </c>
      <c r="AB139" t="s">
        <v>3207</v>
      </c>
      <c r="AC139" t="s">
        <v>2586</v>
      </c>
    </row>
    <row r="140" spans="10:29" x14ac:dyDescent="0.25">
      <c r="J140" t="s">
        <v>2792</v>
      </c>
      <c r="L140" t="s">
        <v>6274</v>
      </c>
      <c r="T140" s="74" t="s">
        <v>6417</v>
      </c>
      <c r="U140" s="74" t="s">
        <v>685</v>
      </c>
      <c r="V140" s="78">
        <v>12202</v>
      </c>
      <c r="W140" s="79" t="s">
        <v>1416</v>
      </c>
      <c r="X140" s="80" t="s">
        <v>1457</v>
      </c>
      <c r="AB140" t="s">
        <v>1218</v>
      </c>
      <c r="AC140" t="s">
        <v>3825</v>
      </c>
    </row>
    <row r="141" spans="10:29" x14ac:dyDescent="0.25">
      <c r="J141" t="s">
        <v>4917</v>
      </c>
      <c r="L141" t="s">
        <v>5684</v>
      </c>
      <c r="T141" s="74" t="s">
        <v>1534</v>
      </c>
      <c r="U141" s="74" t="s">
        <v>1482</v>
      </c>
      <c r="V141" s="78">
        <v>12048</v>
      </c>
      <c r="W141" s="79" t="s">
        <v>900</v>
      </c>
      <c r="X141" s="80" t="s">
        <v>928</v>
      </c>
      <c r="AB141" t="s">
        <v>2571</v>
      </c>
      <c r="AC141" t="s">
        <v>2056</v>
      </c>
    </row>
    <row r="142" spans="10:29" x14ac:dyDescent="0.25">
      <c r="J142" t="s">
        <v>4267</v>
      </c>
      <c r="L142" t="s">
        <v>5676</v>
      </c>
      <c r="T142" s="74" t="s">
        <v>4743</v>
      </c>
      <c r="U142" s="74" t="s">
        <v>838</v>
      </c>
      <c r="V142" s="78">
        <v>12400</v>
      </c>
      <c r="W142" s="79" t="s">
        <v>2570</v>
      </c>
      <c r="X142" s="80" t="s">
        <v>2594</v>
      </c>
      <c r="AB142" t="s">
        <v>902</v>
      </c>
      <c r="AC142" t="s">
        <v>5455</v>
      </c>
    </row>
    <row r="143" spans="10:29" x14ac:dyDescent="0.25">
      <c r="J143" t="s">
        <v>6234</v>
      </c>
      <c r="L143" t="s">
        <v>5034</v>
      </c>
      <c r="T143" s="74" t="s">
        <v>3584</v>
      </c>
      <c r="U143" s="74" t="s">
        <v>839</v>
      </c>
      <c r="V143" s="78">
        <v>12267</v>
      </c>
      <c r="W143" s="79" t="s">
        <v>1748</v>
      </c>
      <c r="X143" s="80" t="s">
        <v>1823</v>
      </c>
      <c r="AB143" t="s">
        <v>1750</v>
      </c>
      <c r="AC143" t="s">
        <v>5193</v>
      </c>
    </row>
    <row r="144" spans="10:29" x14ac:dyDescent="0.25">
      <c r="J144" t="s">
        <v>3952</v>
      </c>
      <c r="L144" t="s">
        <v>3877</v>
      </c>
      <c r="T144" s="74" t="s">
        <v>2400</v>
      </c>
      <c r="U144" s="74" t="s">
        <v>1201</v>
      </c>
      <c r="V144" s="78">
        <v>13024</v>
      </c>
      <c r="W144" s="79" t="s">
        <v>5529</v>
      </c>
      <c r="X144" s="80" t="s">
        <v>5635</v>
      </c>
      <c r="AB144" t="s">
        <v>5227</v>
      </c>
      <c r="AC144" t="s">
        <v>3854</v>
      </c>
    </row>
    <row r="145" spans="10:29" x14ac:dyDescent="0.25">
      <c r="J145" t="s">
        <v>3744</v>
      </c>
      <c r="L145" t="s">
        <v>5782</v>
      </c>
      <c r="T145" s="74" t="s">
        <v>5268</v>
      </c>
      <c r="U145" s="74" t="s">
        <v>2065</v>
      </c>
      <c r="V145" s="78">
        <v>12458</v>
      </c>
      <c r="W145" s="79" t="s">
        <v>2865</v>
      </c>
      <c r="X145" s="80" t="s">
        <v>2924</v>
      </c>
      <c r="AB145" t="s">
        <v>5530</v>
      </c>
      <c r="AC145" t="s">
        <v>5339</v>
      </c>
    </row>
    <row r="146" spans="10:29" x14ac:dyDescent="0.25">
      <c r="J146" t="s">
        <v>4003</v>
      </c>
      <c r="L146" t="s">
        <v>1331</v>
      </c>
      <c r="T146" s="74" t="s">
        <v>1248</v>
      </c>
      <c r="U146" s="74" t="s">
        <v>2068</v>
      </c>
      <c r="V146" s="78">
        <v>12431</v>
      </c>
      <c r="W146" s="79" t="s">
        <v>2695</v>
      </c>
      <c r="X146" s="80" t="s">
        <v>2761</v>
      </c>
      <c r="AB146" t="s">
        <v>2867</v>
      </c>
      <c r="AC146" t="s">
        <v>5426</v>
      </c>
    </row>
    <row r="147" spans="10:29" x14ac:dyDescent="0.25">
      <c r="J147" t="s">
        <v>2453</v>
      </c>
      <c r="L147" t="s">
        <v>1177</v>
      </c>
      <c r="T147" s="74" t="s">
        <v>6748</v>
      </c>
      <c r="U147" s="74" t="s">
        <v>2790</v>
      </c>
      <c r="V147" s="78">
        <v>12648</v>
      </c>
      <c r="W147" s="79" t="s">
        <v>3736</v>
      </c>
      <c r="X147" s="80" t="s">
        <v>3765</v>
      </c>
      <c r="AB147" t="s">
        <v>2697</v>
      </c>
      <c r="AC147" t="s">
        <v>4860</v>
      </c>
    </row>
    <row r="148" spans="10:29" x14ac:dyDescent="0.25">
      <c r="J148" t="s">
        <v>111</v>
      </c>
      <c r="L148" t="s">
        <v>1951</v>
      </c>
      <c r="T148" s="74" t="s">
        <v>5388</v>
      </c>
      <c r="U148" s="74" t="s">
        <v>2301</v>
      </c>
      <c r="V148" s="78">
        <v>12446</v>
      </c>
      <c r="W148" s="79" t="s">
        <v>2774</v>
      </c>
      <c r="AB148" t="s">
        <v>1757</v>
      </c>
      <c r="AC148" t="s">
        <v>3869</v>
      </c>
    </row>
    <row r="149" spans="10:29" x14ac:dyDescent="0.25">
      <c r="J149" t="s">
        <v>634</v>
      </c>
      <c r="L149" t="s">
        <v>932</v>
      </c>
      <c r="T149" s="74" t="s">
        <v>4572</v>
      </c>
      <c r="U149" s="74" t="s">
        <v>4236</v>
      </c>
      <c r="V149" s="78">
        <v>12088</v>
      </c>
      <c r="W149" s="79" t="s">
        <v>758</v>
      </c>
      <c r="X149" s="80" t="s">
        <v>2143</v>
      </c>
      <c r="AB149" t="s">
        <v>3739</v>
      </c>
      <c r="AC149" t="s">
        <v>5332</v>
      </c>
    </row>
    <row r="150" spans="10:29" x14ac:dyDescent="0.25">
      <c r="J150" t="s">
        <v>67</v>
      </c>
      <c r="L150" t="s">
        <v>2895</v>
      </c>
      <c r="T150" s="74" t="s">
        <v>4573</v>
      </c>
      <c r="U150" s="74" t="s">
        <v>2442</v>
      </c>
      <c r="V150" s="78">
        <v>12087</v>
      </c>
      <c r="W150" s="79" t="s">
        <v>617</v>
      </c>
      <c r="X150" s="80" t="s">
        <v>2144</v>
      </c>
      <c r="AB150" t="s">
        <v>2722</v>
      </c>
      <c r="AC150" t="s">
        <v>3821</v>
      </c>
    </row>
    <row r="151" spans="10:29" x14ac:dyDescent="0.25">
      <c r="J151" t="s">
        <v>43</v>
      </c>
      <c r="L151" t="s">
        <v>5791</v>
      </c>
      <c r="T151" s="74" t="s">
        <v>5505</v>
      </c>
      <c r="U151" s="74" t="s">
        <v>561</v>
      </c>
      <c r="V151" s="78">
        <v>12089</v>
      </c>
      <c r="W151" s="79" t="s">
        <v>759</v>
      </c>
      <c r="X151" s="80" t="s">
        <v>2142</v>
      </c>
      <c r="AB151" t="s">
        <v>616</v>
      </c>
      <c r="AC151" t="s">
        <v>1943</v>
      </c>
    </row>
    <row r="152" spans="10:29" x14ac:dyDescent="0.25">
      <c r="J152" t="s">
        <v>1415</v>
      </c>
      <c r="L152" t="s">
        <v>3745</v>
      </c>
      <c r="T152" s="74" t="s">
        <v>958</v>
      </c>
      <c r="U152" s="74" t="s">
        <v>512</v>
      </c>
      <c r="V152" s="78">
        <v>13258</v>
      </c>
      <c r="W152" s="79" t="s">
        <v>6734</v>
      </c>
      <c r="X152" s="80" t="s">
        <v>6729</v>
      </c>
      <c r="AB152" t="s">
        <v>964</v>
      </c>
      <c r="AC152" t="s">
        <v>1714</v>
      </c>
    </row>
    <row r="153" spans="10:29" x14ac:dyDescent="0.25">
      <c r="J153" t="s">
        <v>683</v>
      </c>
      <c r="L153" t="s">
        <v>4166</v>
      </c>
      <c r="T153" s="74" t="s">
        <v>2407</v>
      </c>
      <c r="U153" s="74" t="s">
        <v>627</v>
      </c>
      <c r="V153" s="78">
        <v>13195</v>
      </c>
      <c r="W153" s="79" t="s">
        <v>6438</v>
      </c>
      <c r="X153" s="80" t="s">
        <v>6459</v>
      </c>
      <c r="AB153" t="s">
        <v>6733</v>
      </c>
      <c r="AC153" t="s">
        <v>3240</v>
      </c>
    </row>
    <row r="154" spans="10:29" x14ac:dyDescent="0.25">
      <c r="J154" t="s">
        <v>682</v>
      </c>
      <c r="L154" t="s">
        <v>3479</v>
      </c>
      <c r="T154" s="74" t="s">
        <v>3349</v>
      </c>
      <c r="U154" s="74" t="s">
        <v>698</v>
      </c>
      <c r="V154" s="78">
        <v>13269</v>
      </c>
      <c r="W154" s="79" t="s">
        <v>6803</v>
      </c>
      <c r="X154" s="80" t="s">
        <v>6824</v>
      </c>
      <c r="AB154" t="s">
        <v>6434</v>
      </c>
      <c r="AC154" t="s">
        <v>6326</v>
      </c>
    </row>
    <row r="155" spans="10:29" x14ac:dyDescent="0.25">
      <c r="J155" t="s">
        <v>4771</v>
      </c>
      <c r="L155" t="s">
        <v>259</v>
      </c>
      <c r="T155" s="74" t="s">
        <v>2401</v>
      </c>
      <c r="U155" s="74" t="s">
        <v>1036</v>
      </c>
      <c r="V155" s="78">
        <v>12630</v>
      </c>
      <c r="W155" s="79" t="s">
        <v>3668</v>
      </c>
      <c r="X155" s="80" t="s">
        <v>3679</v>
      </c>
      <c r="AB155" t="s">
        <v>6804</v>
      </c>
      <c r="AC155" t="s">
        <v>358</v>
      </c>
    </row>
    <row r="156" spans="10:29" x14ac:dyDescent="0.25">
      <c r="J156" t="s">
        <v>4473</v>
      </c>
      <c r="L156" t="s">
        <v>3415</v>
      </c>
      <c r="T156" s="74" t="s">
        <v>4898</v>
      </c>
      <c r="U156" s="74" t="s">
        <v>2551</v>
      </c>
      <c r="V156" s="78">
        <v>12347</v>
      </c>
      <c r="W156" s="79" t="s">
        <v>2273</v>
      </c>
      <c r="X156" s="80" t="s">
        <v>2284</v>
      </c>
      <c r="AB156" t="s">
        <v>3670</v>
      </c>
      <c r="AC156" t="s">
        <v>1508</v>
      </c>
    </row>
    <row r="157" spans="10:29" x14ac:dyDescent="0.25">
      <c r="J157" t="s">
        <v>2271</v>
      </c>
      <c r="L157" t="s">
        <v>279</v>
      </c>
      <c r="T157" s="74" t="s">
        <v>5282</v>
      </c>
      <c r="U157" s="74" t="s">
        <v>1547</v>
      </c>
      <c r="V157" s="78">
        <v>12264</v>
      </c>
      <c r="W157" s="79" t="s">
        <v>1741</v>
      </c>
      <c r="X157" s="80" t="s">
        <v>1752</v>
      </c>
      <c r="AB157" t="s">
        <v>1742</v>
      </c>
      <c r="AC157" t="s">
        <v>2825</v>
      </c>
    </row>
    <row r="158" spans="10:29" x14ac:dyDescent="0.25">
      <c r="J158" t="s">
        <v>2658</v>
      </c>
      <c r="L158" t="s">
        <v>3802</v>
      </c>
      <c r="T158" s="74" t="s">
        <v>4021</v>
      </c>
      <c r="U158" s="74" t="s">
        <v>544</v>
      </c>
      <c r="V158" s="78">
        <v>12766</v>
      </c>
      <c r="W158" s="79" t="s">
        <v>4274</v>
      </c>
      <c r="X158" s="80" t="s">
        <v>4340</v>
      </c>
      <c r="AB158" t="s">
        <v>1734</v>
      </c>
      <c r="AC158" t="s">
        <v>5545</v>
      </c>
    </row>
    <row r="159" spans="10:29" x14ac:dyDescent="0.25">
      <c r="J159" t="s">
        <v>70</v>
      </c>
      <c r="L159" t="s">
        <v>5934</v>
      </c>
      <c r="T159" s="74" t="s">
        <v>4365</v>
      </c>
      <c r="U159" s="74" t="s">
        <v>2443</v>
      </c>
      <c r="V159" s="78">
        <v>12663</v>
      </c>
      <c r="W159" s="79" t="s">
        <v>3815</v>
      </c>
      <c r="X159" s="80" t="s">
        <v>3822</v>
      </c>
      <c r="AB159" t="s">
        <v>4278</v>
      </c>
      <c r="AC159" t="s">
        <v>3714</v>
      </c>
    </row>
    <row r="160" spans="10:29" x14ac:dyDescent="0.25">
      <c r="J160" t="s">
        <v>32</v>
      </c>
      <c r="L160" t="s">
        <v>29</v>
      </c>
      <c r="T160" s="74" t="s">
        <v>3794</v>
      </c>
      <c r="U160" s="74" t="s">
        <v>4237</v>
      </c>
      <c r="V160" s="78">
        <v>12946</v>
      </c>
      <c r="W160" s="79" t="s">
        <v>5139</v>
      </c>
      <c r="X160" s="80" t="s">
        <v>5178</v>
      </c>
      <c r="AB160" t="s">
        <v>5179</v>
      </c>
      <c r="AC160" t="s">
        <v>3716</v>
      </c>
    </row>
    <row r="161" spans="10:29" x14ac:dyDescent="0.25">
      <c r="J161" t="s">
        <v>1851</v>
      </c>
      <c r="L161" t="s">
        <v>5729</v>
      </c>
      <c r="T161" s="74" t="s">
        <v>4649</v>
      </c>
      <c r="U161" s="74" t="s">
        <v>6501</v>
      </c>
      <c r="V161" s="78">
        <v>12856</v>
      </c>
      <c r="W161" s="79" t="s">
        <v>4668</v>
      </c>
      <c r="X161" s="80" t="s">
        <v>4667</v>
      </c>
      <c r="AB161" t="s">
        <v>4670</v>
      </c>
      <c r="AC161" t="s">
        <v>1539</v>
      </c>
    </row>
    <row r="162" spans="10:29" x14ac:dyDescent="0.25">
      <c r="J162" t="s">
        <v>72</v>
      </c>
      <c r="L162" t="s">
        <v>691</v>
      </c>
      <c r="T162" s="74" t="s">
        <v>3634</v>
      </c>
      <c r="U162" s="74" t="s">
        <v>5276</v>
      </c>
      <c r="V162" s="78">
        <v>13085</v>
      </c>
      <c r="W162" s="79" t="s">
        <v>5873</v>
      </c>
      <c r="X162" s="80" t="s">
        <v>5945</v>
      </c>
      <c r="AB162" t="s">
        <v>5878</v>
      </c>
      <c r="AC162" t="s">
        <v>833</v>
      </c>
    </row>
    <row r="163" spans="10:29" x14ac:dyDescent="0.25">
      <c r="J163" t="s">
        <v>1492</v>
      </c>
      <c r="L163" t="s">
        <v>3628</v>
      </c>
      <c r="T163" s="74" t="s">
        <v>234</v>
      </c>
      <c r="U163" s="74" t="s">
        <v>638</v>
      </c>
      <c r="V163" s="78">
        <v>12857</v>
      </c>
      <c r="W163" s="79" t="s">
        <v>4673</v>
      </c>
      <c r="X163" s="80" t="s">
        <v>4674</v>
      </c>
      <c r="AB163" t="s">
        <v>4679</v>
      </c>
      <c r="AC163" t="s">
        <v>3514</v>
      </c>
    </row>
    <row r="164" spans="10:29" x14ac:dyDescent="0.25">
      <c r="J164" t="s">
        <v>1387</v>
      </c>
      <c r="L164" t="s">
        <v>22</v>
      </c>
      <c r="T164" s="74" t="s">
        <v>235</v>
      </c>
      <c r="U164" s="74" t="s">
        <v>613</v>
      </c>
      <c r="V164" s="78">
        <v>12791</v>
      </c>
      <c r="W164" s="79" t="s">
        <v>4389</v>
      </c>
      <c r="X164" s="80" t="s">
        <v>4421</v>
      </c>
      <c r="AB164" t="s">
        <v>5951</v>
      </c>
      <c r="AC164" t="s">
        <v>1846</v>
      </c>
    </row>
    <row r="165" spans="10:29" x14ac:dyDescent="0.25">
      <c r="J165" t="s">
        <v>545</v>
      </c>
      <c r="L165" t="s">
        <v>4199</v>
      </c>
      <c r="T165" s="74" t="s">
        <v>3487</v>
      </c>
      <c r="U165" s="74" t="s">
        <v>565</v>
      </c>
      <c r="V165" s="78">
        <v>12882</v>
      </c>
      <c r="W165" s="79" t="s">
        <v>4804</v>
      </c>
      <c r="X165" s="80" t="s">
        <v>4988</v>
      </c>
      <c r="AB165" t="s">
        <v>3820</v>
      </c>
      <c r="AC165" t="s">
        <v>2967</v>
      </c>
    </row>
    <row r="166" spans="10:29" x14ac:dyDescent="0.25">
      <c r="J166" t="s">
        <v>790</v>
      </c>
      <c r="L166" t="s">
        <v>71</v>
      </c>
      <c r="T166" s="74" t="s">
        <v>6360</v>
      </c>
      <c r="U166" s="74" t="s">
        <v>538</v>
      </c>
      <c r="V166" s="78">
        <v>13105</v>
      </c>
      <c r="W166" s="79" t="s">
        <v>5942</v>
      </c>
      <c r="X166" s="80" t="s">
        <v>5953</v>
      </c>
      <c r="AB166" t="s">
        <v>5331</v>
      </c>
      <c r="AC166" t="s">
        <v>1498</v>
      </c>
    </row>
    <row r="167" spans="10:29" x14ac:dyDescent="0.25">
      <c r="J167" t="s">
        <v>782</v>
      </c>
      <c r="L167" t="s">
        <v>4575</v>
      </c>
      <c r="T167" s="74" t="s">
        <v>1367</v>
      </c>
      <c r="U167" s="74" t="s">
        <v>361</v>
      </c>
      <c r="V167" s="78">
        <v>12816</v>
      </c>
      <c r="W167" s="79" t="s">
        <v>4486</v>
      </c>
      <c r="X167" s="80" t="s">
        <v>4493</v>
      </c>
      <c r="AB167" t="s">
        <v>2797</v>
      </c>
      <c r="AC167" t="s">
        <v>3848</v>
      </c>
    </row>
    <row r="168" spans="10:29" x14ac:dyDescent="0.25">
      <c r="J168" t="s">
        <v>3563</v>
      </c>
      <c r="L168" t="s">
        <v>272</v>
      </c>
      <c r="T168" s="74" t="s">
        <v>4587</v>
      </c>
      <c r="U168" s="74" t="s">
        <v>361</v>
      </c>
      <c r="V168" s="78">
        <v>12714</v>
      </c>
      <c r="W168" s="79" t="s">
        <v>4035</v>
      </c>
      <c r="X168" s="80" t="s">
        <v>4137</v>
      </c>
      <c r="AB168" t="s">
        <v>1373</v>
      </c>
      <c r="AC168" t="s">
        <v>2047</v>
      </c>
    </row>
    <row r="169" spans="10:29" x14ac:dyDescent="0.25">
      <c r="J169" t="s">
        <v>3558</v>
      </c>
      <c r="L169" t="s">
        <v>3412</v>
      </c>
      <c r="T169" s="74" t="s">
        <v>1094</v>
      </c>
      <c r="U169" s="74" t="s">
        <v>1085</v>
      </c>
      <c r="V169" s="78">
        <v>12982</v>
      </c>
      <c r="W169" s="79" t="s">
        <v>5328</v>
      </c>
      <c r="X169" s="80" t="s">
        <v>5329</v>
      </c>
      <c r="AB169" t="s">
        <v>1576</v>
      </c>
      <c r="AC169" t="s">
        <v>3369</v>
      </c>
    </row>
    <row r="170" spans="10:29" x14ac:dyDescent="0.25">
      <c r="J170" t="s">
        <v>3241</v>
      </c>
      <c r="L170" t="s">
        <v>4371</v>
      </c>
      <c r="T170" s="74" t="s">
        <v>1733</v>
      </c>
      <c r="U170" s="74" t="s">
        <v>1939</v>
      </c>
      <c r="V170" s="78">
        <v>12881</v>
      </c>
      <c r="W170" s="79" t="s">
        <v>4801</v>
      </c>
      <c r="AB170" t="s">
        <v>2422</v>
      </c>
      <c r="AC170" t="s">
        <v>6151</v>
      </c>
    </row>
    <row r="171" spans="10:29" x14ac:dyDescent="0.25">
      <c r="J171" t="s">
        <v>3709</v>
      </c>
      <c r="L171" t="s">
        <v>87</v>
      </c>
      <c r="T171" s="74" t="s">
        <v>160</v>
      </c>
      <c r="U171" s="74" t="s">
        <v>5484</v>
      </c>
      <c r="V171" s="78">
        <v>12713</v>
      </c>
      <c r="W171" s="79" t="s">
        <v>4032</v>
      </c>
      <c r="X171" s="80" t="s">
        <v>4203</v>
      </c>
      <c r="AB171" t="s">
        <v>3105</v>
      </c>
    </row>
    <row r="172" spans="10:29" x14ac:dyDescent="0.25">
      <c r="J172" t="s">
        <v>2944</v>
      </c>
      <c r="L172" t="s">
        <v>679</v>
      </c>
      <c r="T172" s="74" t="s">
        <v>236</v>
      </c>
      <c r="U172" s="74" t="s">
        <v>704</v>
      </c>
      <c r="V172" s="78">
        <v>12736</v>
      </c>
      <c r="W172" s="79" t="s">
        <v>4130</v>
      </c>
      <c r="X172" s="80" t="s">
        <v>4282</v>
      </c>
      <c r="AB172" t="s">
        <v>1195</v>
      </c>
    </row>
    <row r="173" spans="10:29" x14ac:dyDescent="0.25">
      <c r="J173" t="s">
        <v>3698</v>
      </c>
      <c r="L173" t="s">
        <v>5778</v>
      </c>
      <c r="T173" s="74" t="s">
        <v>781</v>
      </c>
      <c r="U173" s="74" t="s">
        <v>719</v>
      </c>
      <c r="V173" s="78">
        <v>12973</v>
      </c>
      <c r="W173" s="79" t="s">
        <v>5275</v>
      </c>
      <c r="X173" s="80" t="s">
        <v>5562</v>
      </c>
      <c r="AB173" t="s">
        <v>3257</v>
      </c>
    </row>
    <row r="174" spans="10:29" x14ac:dyDescent="0.25">
      <c r="J174" t="s">
        <v>3569</v>
      </c>
      <c r="L174" t="s">
        <v>4200</v>
      </c>
      <c r="T174" s="74" t="s">
        <v>3476</v>
      </c>
      <c r="U174" s="74" t="s">
        <v>1984</v>
      </c>
      <c r="V174" s="78">
        <v>12416</v>
      </c>
      <c r="W174" s="79" t="s">
        <v>2795</v>
      </c>
      <c r="X174" s="80" t="s">
        <v>3051</v>
      </c>
      <c r="AB174" t="s">
        <v>3657</v>
      </c>
    </row>
    <row r="175" spans="10:29" x14ac:dyDescent="0.25">
      <c r="J175" t="s">
        <v>4014</v>
      </c>
      <c r="L175" t="s">
        <v>2732</v>
      </c>
      <c r="T175" s="74" t="s">
        <v>1987</v>
      </c>
      <c r="U175" s="74" t="s">
        <v>5133</v>
      </c>
      <c r="V175" s="78">
        <v>12161</v>
      </c>
      <c r="W175" s="79" t="s">
        <v>1193</v>
      </c>
      <c r="X175" s="80" t="s">
        <v>1219</v>
      </c>
      <c r="AB175" t="s">
        <v>2818</v>
      </c>
    </row>
    <row r="176" spans="10:29" x14ac:dyDescent="0.25">
      <c r="J176" t="s">
        <v>3045</v>
      </c>
      <c r="L176" t="s">
        <v>6301</v>
      </c>
      <c r="T176" s="74" t="s">
        <v>1301</v>
      </c>
      <c r="U176" s="74" t="s">
        <v>4083</v>
      </c>
      <c r="V176" s="78">
        <v>12235</v>
      </c>
      <c r="W176" s="79" t="s">
        <v>1570</v>
      </c>
      <c r="X176" s="80" t="s">
        <v>1706</v>
      </c>
      <c r="AB176" t="s">
        <v>2308</v>
      </c>
    </row>
    <row r="177" spans="10:28" x14ac:dyDescent="0.25">
      <c r="J177" t="s">
        <v>6340</v>
      </c>
      <c r="L177" t="s">
        <v>1627</v>
      </c>
      <c r="T177" s="74" t="s">
        <v>1744</v>
      </c>
      <c r="U177" s="74" t="s">
        <v>4330</v>
      </c>
      <c r="V177" s="78">
        <v>12364</v>
      </c>
      <c r="W177" s="79" t="s">
        <v>2360</v>
      </c>
      <c r="X177" s="80" t="s">
        <v>2464</v>
      </c>
      <c r="AB177" t="s">
        <v>2472</v>
      </c>
    </row>
    <row r="178" spans="10:28" x14ac:dyDescent="0.25">
      <c r="J178" t="s">
        <v>4479</v>
      </c>
      <c r="L178" t="s">
        <v>5695</v>
      </c>
      <c r="T178" s="74" t="s">
        <v>618</v>
      </c>
      <c r="U178" s="74" t="s">
        <v>854</v>
      </c>
      <c r="V178" s="78">
        <v>12501</v>
      </c>
      <c r="W178" s="79" t="s">
        <v>3102</v>
      </c>
      <c r="X178" s="80" t="s">
        <v>3132</v>
      </c>
      <c r="AB178" t="s">
        <v>5157</v>
      </c>
    </row>
    <row r="179" spans="10:28" x14ac:dyDescent="0.25">
      <c r="J179" t="s">
        <v>2338</v>
      </c>
      <c r="L179" t="s">
        <v>3855</v>
      </c>
      <c r="T179" s="74" t="s">
        <v>4075</v>
      </c>
      <c r="U179" s="74" t="s">
        <v>3408</v>
      </c>
      <c r="V179" s="78">
        <v>12197</v>
      </c>
      <c r="W179" s="79" t="s">
        <v>1390</v>
      </c>
      <c r="X179" s="80" t="s">
        <v>1391</v>
      </c>
      <c r="AB179" t="s">
        <v>4333</v>
      </c>
    </row>
    <row r="180" spans="10:28" x14ac:dyDescent="0.25">
      <c r="J180" t="s">
        <v>5222</v>
      </c>
      <c r="L180" t="s">
        <v>1069</v>
      </c>
      <c r="T180" s="74" t="s">
        <v>745</v>
      </c>
      <c r="U180" s="74" t="s">
        <v>3618</v>
      </c>
      <c r="V180" s="78">
        <v>12535</v>
      </c>
      <c r="W180" s="79" t="s">
        <v>3256</v>
      </c>
      <c r="X180" s="80" t="s">
        <v>3233</v>
      </c>
      <c r="AB180" t="s">
        <v>1242</v>
      </c>
    </row>
    <row r="181" spans="10:28" x14ac:dyDescent="0.25">
      <c r="J181" t="s">
        <v>1624</v>
      </c>
      <c r="L181" t="s">
        <v>6318</v>
      </c>
      <c r="T181" s="74" t="s">
        <v>686</v>
      </c>
      <c r="U181" s="74" t="s">
        <v>2030</v>
      </c>
      <c r="V181" s="78">
        <v>12625</v>
      </c>
      <c r="W181" s="79" t="s">
        <v>3655</v>
      </c>
      <c r="X181" s="80" t="s">
        <v>3656</v>
      </c>
      <c r="AB181" t="s">
        <v>6811</v>
      </c>
    </row>
    <row r="182" spans="10:28" x14ac:dyDescent="0.25">
      <c r="J182" t="s">
        <v>6765</v>
      </c>
      <c r="L182" t="s">
        <v>3893</v>
      </c>
      <c r="T182" s="74" t="s">
        <v>5006</v>
      </c>
      <c r="U182" s="74" t="s">
        <v>145</v>
      </c>
      <c r="V182" s="78">
        <v>12352</v>
      </c>
      <c r="W182" s="79" t="s">
        <v>2351</v>
      </c>
      <c r="X182" s="80" t="s">
        <v>2298</v>
      </c>
      <c r="AB182" t="s">
        <v>1922</v>
      </c>
    </row>
    <row r="183" spans="10:28" x14ac:dyDescent="0.25">
      <c r="J183" t="s">
        <v>6317</v>
      </c>
      <c r="L183" t="s">
        <v>4070</v>
      </c>
      <c r="T183" s="74" t="s">
        <v>1481</v>
      </c>
      <c r="U183" s="74" t="s">
        <v>2081</v>
      </c>
      <c r="V183" s="78">
        <v>12452</v>
      </c>
      <c r="W183" s="79" t="s">
        <v>2815</v>
      </c>
      <c r="X183" s="80" t="s">
        <v>2816</v>
      </c>
      <c r="AB183" t="s">
        <v>4718</v>
      </c>
    </row>
    <row r="184" spans="10:28" x14ac:dyDescent="0.25">
      <c r="J184" t="s">
        <v>2936</v>
      </c>
      <c r="L184" t="s">
        <v>6561</v>
      </c>
      <c r="T184" s="74" t="s">
        <v>838</v>
      </c>
      <c r="U184" s="74" t="s">
        <v>709</v>
      </c>
      <c r="V184" s="78">
        <v>12380</v>
      </c>
      <c r="W184" s="79" t="s">
        <v>2476</v>
      </c>
      <c r="X184" s="80" t="s">
        <v>2474</v>
      </c>
      <c r="AB184" t="s">
        <v>4724</v>
      </c>
    </row>
    <row r="185" spans="10:28" x14ac:dyDescent="0.25">
      <c r="J185" t="s">
        <v>3767</v>
      </c>
      <c r="L185" t="s">
        <v>5295</v>
      </c>
      <c r="T185" s="74" t="s">
        <v>5535</v>
      </c>
      <c r="U185" s="74" t="s">
        <v>476</v>
      </c>
      <c r="V185" s="78">
        <v>12776</v>
      </c>
      <c r="W185" s="79" t="s">
        <v>4327</v>
      </c>
      <c r="X185" s="80" t="s">
        <v>4323</v>
      </c>
      <c r="AB185" t="s">
        <v>1369</v>
      </c>
    </row>
    <row r="186" spans="10:28" x14ac:dyDescent="0.25">
      <c r="J186" t="s">
        <v>4197</v>
      </c>
      <c r="L186" t="s">
        <v>4183</v>
      </c>
      <c r="T186" s="74" t="s">
        <v>6693</v>
      </c>
      <c r="U186" s="74" t="s">
        <v>1579</v>
      </c>
      <c r="V186" s="78">
        <v>12169</v>
      </c>
      <c r="W186" s="79" t="s">
        <v>1240</v>
      </c>
      <c r="X186" s="80" t="s">
        <v>1286</v>
      </c>
      <c r="AB186" t="s">
        <v>823</v>
      </c>
    </row>
    <row r="187" spans="10:28" x14ac:dyDescent="0.25">
      <c r="J187" t="s">
        <v>3734</v>
      </c>
      <c r="L187" t="s">
        <v>6260</v>
      </c>
      <c r="T187" s="74" t="s">
        <v>4760</v>
      </c>
      <c r="U187" s="74" t="s">
        <v>5836</v>
      </c>
      <c r="V187" s="78">
        <v>12910</v>
      </c>
      <c r="W187" s="79" t="s">
        <v>5148</v>
      </c>
      <c r="X187" s="80" t="s">
        <v>5177</v>
      </c>
      <c r="AB187" t="s">
        <v>1680</v>
      </c>
    </row>
    <row r="188" spans="10:28" x14ac:dyDescent="0.25">
      <c r="J188" t="s">
        <v>4348</v>
      </c>
      <c r="L188" t="s">
        <v>6265</v>
      </c>
      <c r="T188" s="74" t="s">
        <v>839</v>
      </c>
      <c r="U188" s="74" t="s">
        <v>4786</v>
      </c>
      <c r="V188" s="78">
        <v>13271</v>
      </c>
      <c r="W188" s="79" t="s">
        <v>6807</v>
      </c>
      <c r="AB188" t="s">
        <v>1685</v>
      </c>
    </row>
    <row r="189" spans="10:28" x14ac:dyDescent="0.25">
      <c r="J189" t="s">
        <v>5776</v>
      </c>
      <c r="L189" t="s">
        <v>6262</v>
      </c>
      <c r="T189" s="74" t="s">
        <v>1200</v>
      </c>
      <c r="U189" s="74" t="s">
        <v>5119</v>
      </c>
      <c r="V189" s="78">
        <v>12300</v>
      </c>
      <c r="W189" s="79" t="s">
        <v>1918</v>
      </c>
      <c r="X189" s="80" t="s">
        <v>1952</v>
      </c>
      <c r="AB189" t="s">
        <v>1686</v>
      </c>
    </row>
    <row r="190" spans="10:28" x14ac:dyDescent="0.25">
      <c r="J190" t="s">
        <v>5626</v>
      </c>
      <c r="L190" t="s">
        <v>4019</v>
      </c>
      <c r="T190" s="74" t="s">
        <v>2065</v>
      </c>
      <c r="U190" s="74" t="s">
        <v>5116</v>
      </c>
      <c r="V190" s="78">
        <v>12949</v>
      </c>
      <c r="W190" s="79" t="s">
        <v>5154</v>
      </c>
      <c r="X190" s="80" t="s">
        <v>5219</v>
      </c>
      <c r="AB190" t="s">
        <v>2592</v>
      </c>
    </row>
    <row r="191" spans="10:28" x14ac:dyDescent="0.25">
      <c r="J191" t="s">
        <v>4317</v>
      </c>
      <c r="L191" t="s">
        <v>5114</v>
      </c>
      <c r="T191" s="74" t="s">
        <v>4482</v>
      </c>
      <c r="U191" s="74" t="s">
        <v>4543</v>
      </c>
      <c r="V191" s="82">
        <v>12016</v>
      </c>
      <c r="W191" s="83" t="s">
        <v>53</v>
      </c>
      <c r="X191" s="80" t="s">
        <v>83</v>
      </c>
      <c r="AB191" t="s">
        <v>423</v>
      </c>
    </row>
    <row r="192" spans="10:28" x14ac:dyDescent="0.25">
      <c r="J192" t="s">
        <v>3770</v>
      </c>
      <c r="L192" t="s">
        <v>6744</v>
      </c>
      <c r="T192" s="74" t="s">
        <v>4483</v>
      </c>
      <c r="U192" s="74" t="s">
        <v>3082</v>
      </c>
      <c r="V192" s="78">
        <v>12098</v>
      </c>
      <c r="W192" s="79" t="s">
        <v>817</v>
      </c>
      <c r="X192" s="80" t="s">
        <v>864</v>
      </c>
      <c r="AB192" t="s">
        <v>576</v>
      </c>
    </row>
    <row r="193" spans="10:28" x14ac:dyDescent="0.25">
      <c r="J193" t="s">
        <v>3667</v>
      </c>
      <c r="L193" t="s">
        <v>14</v>
      </c>
      <c r="T193" s="74" t="s">
        <v>5442</v>
      </c>
      <c r="U193" s="74" t="s">
        <v>4700</v>
      </c>
      <c r="V193" s="78">
        <v>12196</v>
      </c>
      <c r="W193" s="79" t="s">
        <v>1368</v>
      </c>
      <c r="X193" s="80" t="s">
        <v>1456</v>
      </c>
      <c r="AB193" t="s">
        <v>366</v>
      </c>
    </row>
    <row r="194" spans="10:28" x14ac:dyDescent="0.25">
      <c r="J194" t="s">
        <v>2079</v>
      </c>
      <c r="L194" t="s">
        <v>927</v>
      </c>
      <c r="T194" s="74" t="s">
        <v>5996</v>
      </c>
      <c r="U194" s="74" t="s">
        <v>4344</v>
      </c>
      <c r="V194" s="82">
        <v>12011</v>
      </c>
      <c r="W194" s="83" t="s">
        <v>48</v>
      </c>
      <c r="X194" s="80" t="s">
        <v>59</v>
      </c>
      <c r="AB194" t="s">
        <v>1850</v>
      </c>
    </row>
    <row r="195" spans="10:28" x14ac:dyDescent="0.25">
      <c r="J195" t="s">
        <v>3949</v>
      </c>
      <c r="L195" t="s">
        <v>926</v>
      </c>
      <c r="T195" s="74" t="s">
        <v>2094</v>
      </c>
      <c r="U195" s="74" t="s">
        <v>4369</v>
      </c>
      <c r="V195" s="82">
        <v>12007</v>
      </c>
      <c r="W195" s="83" t="s">
        <v>35</v>
      </c>
      <c r="X195" s="80" t="s">
        <v>34</v>
      </c>
      <c r="AB195" t="s">
        <v>245</v>
      </c>
    </row>
    <row r="196" spans="10:28" x14ac:dyDescent="0.25">
      <c r="J196" t="s">
        <v>3362</v>
      </c>
      <c r="L196" t="s">
        <v>4087</v>
      </c>
      <c r="T196" s="74" t="s">
        <v>2232</v>
      </c>
      <c r="U196" s="74" t="s">
        <v>6645</v>
      </c>
      <c r="V196" s="78">
        <v>12227</v>
      </c>
      <c r="W196" s="79" t="s">
        <v>1545</v>
      </c>
      <c r="X196" s="80" t="s">
        <v>1652</v>
      </c>
      <c r="AB196" t="s">
        <v>948</v>
      </c>
    </row>
    <row r="197" spans="10:28" x14ac:dyDescent="0.25">
      <c r="J197" t="s">
        <v>4610</v>
      </c>
      <c r="L197" t="s">
        <v>3863</v>
      </c>
      <c r="T197" s="74" t="s">
        <v>2068</v>
      </c>
      <c r="U197" s="74" t="s">
        <v>4506</v>
      </c>
      <c r="V197" s="78">
        <v>12058</v>
      </c>
      <c r="W197" s="79" t="s">
        <v>574</v>
      </c>
      <c r="X197" s="80" t="s">
        <v>622</v>
      </c>
      <c r="AB197" t="s">
        <v>705</v>
      </c>
    </row>
    <row r="198" spans="10:28" x14ac:dyDescent="0.25">
      <c r="J198" t="s">
        <v>4637</v>
      </c>
      <c r="L198" t="s">
        <v>5851</v>
      </c>
      <c r="T198" s="74" t="s">
        <v>1129</v>
      </c>
      <c r="U198" s="74" t="s">
        <v>6038</v>
      </c>
      <c r="V198" s="78">
        <v>12281</v>
      </c>
      <c r="W198" s="79" t="s">
        <v>1849</v>
      </c>
      <c r="X198" s="80" t="s">
        <v>1898</v>
      </c>
      <c r="AB198" t="s">
        <v>1561</v>
      </c>
    </row>
    <row r="199" spans="10:28" x14ac:dyDescent="0.25">
      <c r="J199" t="s">
        <v>3532</v>
      </c>
      <c r="L199" t="s">
        <v>6275</v>
      </c>
      <c r="T199" s="74" t="s">
        <v>1558</v>
      </c>
      <c r="U199" s="74" t="s">
        <v>4619</v>
      </c>
      <c r="V199" s="82">
        <v>12012</v>
      </c>
      <c r="W199" s="83" t="s">
        <v>49</v>
      </c>
      <c r="X199" s="80" t="s">
        <v>60</v>
      </c>
      <c r="AB199" t="s">
        <v>870</v>
      </c>
    </row>
    <row r="200" spans="10:28" x14ac:dyDescent="0.25">
      <c r="J200" t="s">
        <v>850</v>
      </c>
      <c r="L200" t="s">
        <v>4640</v>
      </c>
      <c r="T200" s="74" t="s">
        <v>3055</v>
      </c>
      <c r="U200" s="74" t="s">
        <v>4631</v>
      </c>
      <c r="V200" s="78">
        <v>12404</v>
      </c>
      <c r="W200" s="79" t="s">
        <v>2591</v>
      </c>
      <c r="X200" s="80" t="s">
        <v>2626</v>
      </c>
      <c r="AB200" t="s">
        <v>947</v>
      </c>
    </row>
    <row r="201" spans="10:28" x14ac:dyDescent="0.25">
      <c r="J201" t="s">
        <v>533</v>
      </c>
      <c r="L201" t="s">
        <v>1131</v>
      </c>
      <c r="T201" s="74" t="s">
        <v>5913</v>
      </c>
      <c r="U201" s="74" t="s">
        <v>4425</v>
      </c>
      <c r="V201" s="82">
        <v>12029</v>
      </c>
      <c r="W201" s="83" t="s">
        <v>422</v>
      </c>
      <c r="X201" s="80" t="s">
        <v>99</v>
      </c>
      <c r="AB201" t="s">
        <v>396</v>
      </c>
    </row>
    <row r="202" spans="10:28" x14ac:dyDescent="0.25">
      <c r="J202" t="s">
        <v>417</v>
      </c>
      <c r="L202" t="s">
        <v>2478</v>
      </c>
      <c r="T202" s="74" t="s">
        <v>5156</v>
      </c>
      <c r="U202" s="74" t="s">
        <v>4402</v>
      </c>
      <c r="V202" s="82">
        <v>12021</v>
      </c>
      <c r="W202" s="83" t="s">
        <v>58</v>
      </c>
      <c r="X202" s="80" t="s">
        <v>75</v>
      </c>
      <c r="AB202" t="s">
        <v>5904</v>
      </c>
    </row>
    <row r="203" spans="10:28" x14ac:dyDescent="0.25">
      <c r="J203" t="s">
        <v>4644</v>
      </c>
      <c r="L203" t="s">
        <v>1936</v>
      </c>
      <c r="T203" s="74" t="s">
        <v>2301</v>
      </c>
      <c r="U203" s="74" t="s">
        <v>5251</v>
      </c>
      <c r="V203" s="82">
        <v>12034</v>
      </c>
      <c r="W203" s="84" t="s">
        <v>233</v>
      </c>
      <c r="X203" s="80" t="s">
        <v>390</v>
      </c>
      <c r="AB203" t="s">
        <v>5502</v>
      </c>
    </row>
    <row r="204" spans="10:28" x14ac:dyDescent="0.25">
      <c r="J204" t="s">
        <v>4364</v>
      </c>
      <c r="L204" t="s">
        <v>6654</v>
      </c>
      <c r="T204" s="74" t="s">
        <v>1274</v>
      </c>
      <c r="U204" s="74" t="s">
        <v>4709</v>
      </c>
      <c r="V204" s="82">
        <v>12013</v>
      </c>
      <c r="W204" s="83" t="s">
        <v>50</v>
      </c>
      <c r="X204" s="80" t="s">
        <v>61</v>
      </c>
      <c r="AB204" t="s">
        <v>5238</v>
      </c>
    </row>
    <row r="205" spans="10:28" x14ac:dyDescent="0.25">
      <c r="J205" t="s">
        <v>3008</v>
      </c>
      <c r="L205" t="s">
        <v>5241</v>
      </c>
      <c r="T205" s="74" t="s">
        <v>924</v>
      </c>
      <c r="U205" s="74" t="s">
        <v>6112</v>
      </c>
      <c r="V205" s="78">
        <v>12118</v>
      </c>
      <c r="W205" s="79" t="s">
        <v>946</v>
      </c>
      <c r="X205" s="80" t="s">
        <v>1013</v>
      </c>
      <c r="AB205" t="s">
        <v>5982</v>
      </c>
    </row>
    <row r="206" spans="10:28" x14ac:dyDescent="0.25">
      <c r="J206" t="s">
        <v>2648</v>
      </c>
      <c r="L206" t="s">
        <v>3333</v>
      </c>
      <c r="T206" s="74" t="s">
        <v>2577</v>
      </c>
      <c r="U206" s="74" t="s">
        <v>5633</v>
      </c>
      <c r="V206" s="78">
        <v>12083</v>
      </c>
      <c r="W206" s="79" t="s">
        <v>717</v>
      </c>
      <c r="X206" s="80" t="s">
        <v>718</v>
      </c>
      <c r="AB206" t="s">
        <v>3955</v>
      </c>
    </row>
    <row r="207" spans="10:28" x14ac:dyDescent="0.25">
      <c r="J207" t="s">
        <v>1224</v>
      </c>
      <c r="L207" t="s">
        <v>3332</v>
      </c>
      <c r="T207" s="74" t="s">
        <v>1419</v>
      </c>
      <c r="U207" s="74" t="s">
        <v>5213</v>
      </c>
      <c r="V207" s="78">
        <v>12231</v>
      </c>
      <c r="W207" s="79" t="s">
        <v>1560</v>
      </c>
      <c r="X207" s="80" t="s">
        <v>1604</v>
      </c>
      <c r="AB207" t="s">
        <v>4368</v>
      </c>
    </row>
    <row r="208" spans="10:28" x14ac:dyDescent="0.25">
      <c r="J208" t="s">
        <v>17</v>
      </c>
      <c r="L208" t="s">
        <v>401</v>
      </c>
      <c r="T208" s="74" t="s">
        <v>998</v>
      </c>
      <c r="U208" s="74" t="s">
        <v>4615</v>
      </c>
      <c r="V208" s="78">
        <v>12038</v>
      </c>
      <c r="W208" s="79" t="s">
        <v>392</v>
      </c>
      <c r="X208" s="80" t="s">
        <v>394</v>
      </c>
      <c r="AB208" t="s">
        <v>2267</v>
      </c>
    </row>
    <row r="209" spans="10:28" x14ac:dyDescent="0.25">
      <c r="J209" t="s">
        <v>5188</v>
      </c>
      <c r="L209" t="s">
        <v>4109</v>
      </c>
      <c r="T209" s="74" t="s">
        <v>6027</v>
      </c>
      <c r="U209" s="74" t="s">
        <v>4370</v>
      </c>
      <c r="V209" s="78">
        <v>12968</v>
      </c>
      <c r="W209" s="79" t="s">
        <v>5237</v>
      </c>
      <c r="X209" s="80" t="s">
        <v>5239</v>
      </c>
      <c r="AB209" t="s">
        <v>5990</v>
      </c>
    </row>
    <row r="210" spans="10:28" x14ac:dyDescent="0.25">
      <c r="J210" t="s">
        <v>6679</v>
      </c>
      <c r="L210" t="s">
        <v>5655</v>
      </c>
      <c r="T210" s="74" t="s">
        <v>5155</v>
      </c>
      <c r="U210" s="74" t="s">
        <v>4627</v>
      </c>
      <c r="V210" s="78">
        <v>13019</v>
      </c>
      <c r="W210" s="79" t="s">
        <v>5501</v>
      </c>
      <c r="X210" s="80" t="s">
        <v>5546</v>
      </c>
      <c r="AB210" t="s">
        <v>974</v>
      </c>
    </row>
    <row r="211" spans="10:28" x14ac:dyDescent="0.25">
      <c r="J211" t="s">
        <v>6448</v>
      </c>
      <c r="L211" t="s">
        <v>1243</v>
      </c>
      <c r="T211" s="74" t="s">
        <v>512</v>
      </c>
      <c r="U211" s="74" t="s">
        <v>4701</v>
      </c>
      <c r="V211" s="78">
        <v>13083</v>
      </c>
      <c r="W211" s="79" t="s">
        <v>5902</v>
      </c>
      <c r="X211" s="80" t="s">
        <v>5903</v>
      </c>
      <c r="AB211" t="s">
        <v>1049</v>
      </c>
    </row>
    <row r="212" spans="10:28" x14ac:dyDescent="0.25">
      <c r="J212" t="s">
        <v>6673</v>
      </c>
      <c r="L212" t="s">
        <v>4895</v>
      </c>
      <c r="T212" s="74" t="s">
        <v>612</v>
      </c>
      <c r="U212" s="74" t="s">
        <v>4900</v>
      </c>
      <c r="V212" s="78">
        <v>13110</v>
      </c>
      <c r="W212" s="79" t="s">
        <v>5976</v>
      </c>
      <c r="X212" s="80" t="s">
        <v>5988</v>
      </c>
      <c r="AB212" t="s">
        <v>1022</v>
      </c>
    </row>
    <row r="213" spans="10:28" x14ac:dyDescent="0.25">
      <c r="J213" t="s">
        <v>6449</v>
      </c>
      <c r="L213" t="s">
        <v>5183</v>
      </c>
      <c r="T213" s="74" t="s">
        <v>627</v>
      </c>
      <c r="U213" s="74" t="s">
        <v>6781</v>
      </c>
      <c r="V213" s="78">
        <v>12787</v>
      </c>
      <c r="W213" s="79" t="s">
        <v>4367</v>
      </c>
      <c r="X213" s="80" t="s">
        <v>4398</v>
      </c>
      <c r="AB213" t="s">
        <v>635</v>
      </c>
    </row>
    <row r="214" spans="10:28" x14ac:dyDescent="0.25">
      <c r="J214" t="s">
        <v>6447</v>
      </c>
      <c r="L214" t="s">
        <v>6065</v>
      </c>
      <c r="T214" s="74" t="s">
        <v>5348</v>
      </c>
      <c r="U214" s="74" t="s">
        <v>4645</v>
      </c>
      <c r="V214" s="78">
        <v>12698</v>
      </c>
      <c r="W214" s="79" t="s">
        <v>3953</v>
      </c>
      <c r="X214" s="80" t="s">
        <v>3959</v>
      </c>
      <c r="AB214" t="s">
        <v>1452</v>
      </c>
    </row>
    <row r="215" spans="10:28" x14ac:dyDescent="0.25">
      <c r="J215" t="s">
        <v>6450</v>
      </c>
      <c r="L215" t="s">
        <v>6061</v>
      </c>
      <c r="T215" s="74" t="s">
        <v>4742</v>
      </c>
      <c r="U215" s="74" t="s">
        <v>6354</v>
      </c>
      <c r="V215" s="78">
        <v>12958</v>
      </c>
      <c r="W215" s="79" t="s">
        <v>5210</v>
      </c>
      <c r="X215" s="80" t="s">
        <v>5256</v>
      </c>
      <c r="AB215" t="s">
        <v>1150</v>
      </c>
    </row>
    <row r="216" spans="10:28" x14ac:dyDescent="0.25">
      <c r="J216" t="s">
        <v>6677</v>
      </c>
      <c r="L216" t="s">
        <v>3287</v>
      </c>
      <c r="T216" s="74" t="s">
        <v>5434</v>
      </c>
      <c r="U216" s="74" t="s">
        <v>5049</v>
      </c>
      <c r="V216" s="78">
        <v>12209</v>
      </c>
      <c r="W216" s="79" t="s">
        <v>1445</v>
      </c>
      <c r="X216" s="80" t="s">
        <v>1510</v>
      </c>
      <c r="AB216" t="s">
        <v>1284</v>
      </c>
    </row>
    <row r="217" spans="10:28" x14ac:dyDescent="0.25">
      <c r="J217" t="s">
        <v>2119</v>
      </c>
      <c r="L217" t="s">
        <v>2015</v>
      </c>
      <c r="T217" s="74" t="s">
        <v>6267</v>
      </c>
      <c r="U217" s="74" t="s">
        <v>6358</v>
      </c>
      <c r="V217" s="78">
        <v>12340</v>
      </c>
      <c r="W217" s="79" t="s">
        <v>2226</v>
      </c>
      <c r="X217" s="80" t="s">
        <v>2262</v>
      </c>
      <c r="AB217" t="s">
        <v>1526</v>
      </c>
    </row>
    <row r="218" spans="10:28" x14ac:dyDescent="0.25">
      <c r="J218" t="s">
        <v>154</v>
      </c>
      <c r="L218" t="s">
        <v>4474</v>
      </c>
      <c r="T218" s="74" t="s">
        <v>2551</v>
      </c>
      <c r="U218" s="74" t="s">
        <v>6775</v>
      </c>
      <c r="V218" s="78">
        <v>13108</v>
      </c>
      <c r="W218" s="79" t="s">
        <v>5989</v>
      </c>
      <c r="X218" s="80" t="s">
        <v>5974</v>
      </c>
      <c r="AB218" t="s">
        <v>5192</v>
      </c>
    </row>
    <row r="219" spans="10:28" x14ac:dyDescent="0.25">
      <c r="J219" t="s">
        <v>523</v>
      </c>
      <c r="L219" t="s">
        <v>42</v>
      </c>
      <c r="T219" s="74" t="s">
        <v>1547</v>
      </c>
      <c r="U219" s="74" t="s">
        <v>4747</v>
      </c>
      <c r="V219" s="82">
        <v>12024</v>
      </c>
      <c r="W219" s="83" t="s">
        <v>86</v>
      </c>
      <c r="X219" s="80" t="s">
        <v>85</v>
      </c>
      <c r="AB219" t="s">
        <v>5617</v>
      </c>
    </row>
    <row r="220" spans="10:28" x14ac:dyDescent="0.25">
      <c r="J220" t="s">
        <v>93</v>
      </c>
      <c r="L220" t="s">
        <v>1092</v>
      </c>
      <c r="T220" s="74" t="s">
        <v>6780</v>
      </c>
      <c r="U220" s="74" t="s">
        <v>3929</v>
      </c>
      <c r="V220" s="78">
        <v>12127</v>
      </c>
      <c r="W220" s="79" t="s">
        <v>1050</v>
      </c>
      <c r="X220" s="80" t="s">
        <v>1062</v>
      </c>
      <c r="AB220" t="s">
        <v>1198</v>
      </c>
    </row>
    <row r="221" spans="10:28" x14ac:dyDescent="0.25">
      <c r="J221" t="s">
        <v>112</v>
      </c>
      <c r="L221" t="s">
        <v>261</v>
      </c>
      <c r="T221" s="74" t="s">
        <v>1104</v>
      </c>
      <c r="U221" s="74" t="s">
        <v>4682</v>
      </c>
      <c r="V221" s="78">
        <v>12132</v>
      </c>
      <c r="W221" s="79" t="s">
        <v>1021</v>
      </c>
      <c r="X221" s="80" t="s">
        <v>1064</v>
      </c>
      <c r="AB221" t="s">
        <v>1288</v>
      </c>
    </row>
    <row r="222" spans="10:28" x14ac:dyDescent="0.25">
      <c r="J222" t="s">
        <v>81</v>
      </c>
      <c r="L222" t="s">
        <v>6321</v>
      </c>
      <c r="T222" s="74" t="s">
        <v>4846</v>
      </c>
      <c r="U222" s="74" t="s">
        <v>4878</v>
      </c>
      <c r="V222" s="78">
        <v>12070</v>
      </c>
      <c r="W222" s="79" t="s">
        <v>631</v>
      </c>
      <c r="X222" s="80" t="s">
        <v>690</v>
      </c>
      <c r="AB222" t="s">
        <v>1220</v>
      </c>
    </row>
    <row r="223" spans="10:28" x14ac:dyDescent="0.25">
      <c r="J223" t="s">
        <v>2051</v>
      </c>
      <c r="L223" t="s">
        <v>266</v>
      </c>
      <c r="T223" s="74" t="s">
        <v>6644</v>
      </c>
      <c r="U223" s="74" t="s">
        <v>4690</v>
      </c>
      <c r="V223" s="78">
        <v>12210</v>
      </c>
      <c r="W223" s="79" t="s">
        <v>1449</v>
      </c>
      <c r="X223" s="80" t="s">
        <v>1484</v>
      </c>
      <c r="AB223" t="s">
        <v>2904</v>
      </c>
    </row>
    <row r="224" spans="10:28" x14ac:dyDescent="0.25">
      <c r="J224" t="s">
        <v>2025</v>
      </c>
      <c r="L224" t="s">
        <v>4540</v>
      </c>
      <c r="T224" s="74" t="s">
        <v>2673</v>
      </c>
      <c r="U224" s="74" t="s">
        <v>4776</v>
      </c>
      <c r="V224" s="78">
        <v>12177</v>
      </c>
      <c r="W224" s="79" t="s">
        <v>1282</v>
      </c>
      <c r="X224" s="80" t="s">
        <v>1297</v>
      </c>
      <c r="AB224" t="s">
        <v>3613</v>
      </c>
    </row>
    <row r="225" spans="10:28" x14ac:dyDescent="0.25">
      <c r="J225" t="s">
        <v>2293</v>
      </c>
      <c r="L225" t="s">
        <v>6094</v>
      </c>
      <c r="T225" s="74" t="s">
        <v>2234</v>
      </c>
      <c r="U225" s="74" t="s">
        <v>4910</v>
      </c>
      <c r="V225" s="78">
        <v>12866</v>
      </c>
      <c r="W225" s="79" t="s">
        <v>4727</v>
      </c>
      <c r="X225" s="80" t="s">
        <v>4723</v>
      </c>
      <c r="AB225" t="s">
        <v>980</v>
      </c>
    </row>
    <row r="226" spans="10:28" x14ac:dyDescent="0.25">
      <c r="J226" t="s">
        <v>6193</v>
      </c>
      <c r="L226" t="s">
        <v>1831</v>
      </c>
      <c r="T226" s="74" t="s">
        <v>5311</v>
      </c>
      <c r="U226" s="74" t="s">
        <v>4905</v>
      </c>
      <c r="V226" s="78">
        <v>12154</v>
      </c>
      <c r="W226" s="79" t="s">
        <v>1147</v>
      </c>
      <c r="X226" s="80" t="s">
        <v>1180</v>
      </c>
      <c r="AB226" t="s">
        <v>5294</v>
      </c>
    </row>
    <row r="227" spans="10:28" x14ac:dyDescent="0.25">
      <c r="J227" t="s">
        <v>6688</v>
      </c>
      <c r="L227" t="s">
        <v>3876</v>
      </c>
      <c r="T227" s="74" t="s">
        <v>1656</v>
      </c>
      <c r="U227" s="74" t="s">
        <v>4504</v>
      </c>
      <c r="V227" s="78">
        <v>12278</v>
      </c>
      <c r="W227" s="79" t="s">
        <v>1828</v>
      </c>
      <c r="X227" s="80" t="s">
        <v>1829</v>
      </c>
      <c r="AB227" t="s">
        <v>4896</v>
      </c>
    </row>
    <row r="228" spans="10:28" x14ac:dyDescent="0.25">
      <c r="J228" t="s">
        <v>6685</v>
      </c>
      <c r="L228" t="s">
        <v>5941</v>
      </c>
      <c r="T228" s="74" t="s">
        <v>3056</v>
      </c>
      <c r="U228" s="74" t="s">
        <v>5287</v>
      </c>
      <c r="V228" s="78">
        <v>12307</v>
      </c>
      <c r="W228" s="79" t="s">
        <v>1947</v>
      </c>
      <c r="AB228" t="s">
        <v>6109</v>
      </c>
    </row>
    <row r="229" spans="10:28" x14ac:dyDescent="0.25">
      <c r="J229" t="s">
        <v>3285</v>
      </c>
      <c r="L229" t="s">
        <v>5912</v>
      </c>
      <c r="T229" s="74" t="s">
        <v>5914</v>
      </c>
      <c r="U229" s="74" t="s">
        <v>4343</v>
      </c>
      <c r="V229" s="78">
        <v>12222</v>
      </c>
      <c r="W229" s="79" t="s">
        <v>1525</v>
      </c>
      <c r="X229" s="80" t="s">
        <v>1617</v>
      </c>
      <c r="AB229" t="s">
        <v>3626</v>
      </c>
    </row>
    <row r="230" spans="10:28" x14ac:dyDescent="0.25">
      <c r="J230" t="s">
        <v>3308</v>
      </c>
      <c r="L230" t="s">
        <v>6316</v>
      </c>
      <c r="T230" s="74" t="s">
        <v>5589</v>
      </c>
      <c r="U230" s="74" t="s">
        <v>4756</v>
      </c>
      <c r="V230" s="78">
        <v>12947</v>
      </c>
      <c r="W230" s="79" t="s">
        <v>5141</v>
      </c>
      <c r="X230" s="80" t="s">
        <v>5191</v>
      </c>
      <c r="AB230" t="s">
        <v>6330</v>
      </c>
    </row>
    <row r="231" spans="10:28" x14ac:dyDescent="0.25">
      <c r="J231" t="s">
        <v>5790</v>
      </c>
      <c r="L231" t="s">
        <v>3842</v>
      </c>
      <c r="T231" s="74" t="s">
        <v>4350</v>
      </c>
      <c r="U231" s="74" t="s">
        <v>6344</v>
      </c>
      <c r="V231" s="78">
        <v>13040</v>
      </c>
      <c r="W231" s="79" t="s">
        <v>5616</v>
      </c>
      <c r="AB231" t="s">
        <v>6427</v>
      </c>
    </row>
    <row r="232" spans="10:28" x14ac:dyDescent="0.25">
      <c r="J232" t="s">
        <v>2781</v>
      </c>
      <c r="T232" s="74" t="s">
        <v>2576</v>
      </c>
      <c r="U232" s="74" t="s">
        <v>5286</v>
      </c>
      <c r="V232" s="78">
        <v>12162</v>
      </c>
      <c r="W232" s="79" t="s">
        <v>1196</v>
      </c>
      <c r="X232" s="80" t="s">
        <v>1294</v>
      </c>
      <c r="AB232" t="s">
        <v>3409</v>
      </c>
    </row>
    <row r="233" spans="10:28" x14ac:dyDescent="0.25">
      <c r="J233" t="s">
        <v>1574</v>
      </c>
      <c r="T233" s="74" t="s">
        <v>1418</v>
      </c>
      <c r="U233" s="74" t="s">
        <v>4665</v>
      </c>
      <c r="V233" s="78">
        <v>12419</v>
      </c>
      <c r="W233" s="79" t="s">
        <v>2901</v>
      </c>
      <c r="X233" s="80" t="s">
        <v>2912</v>
      </c>
      <c r="AB233" t="s">
        <v>1649</v>
      </c>
    </row>
    <row r="234" spans="10:28" x14ac:dyDescent="0.25">
      <c r="J234" t="s">
        <v>5108</v>
      </c>
      <c r="T234" s="74" t="s">
        <v>3545</v>
      </c>
      <c r="U234" s="74" t="s">
        <v>5125</v>
      </c>
      <c r="V234" s="78">
        <v>12121</v>
      </c>
      <c r="W234" s="79" t="s">
        <v>977</v>
      </c>
      <c r="X234" s="80" t="s">
        <v>988</v>
      </c>
      <c r="AB234" t="s">
        <v>4234</v>
      </c>
    </row>
    <row r="235" spans="10:28" x14ac:dyDescent="0.25">
      <c r="J235" t="s">
        <v>6167</v>
      </c>
      <c r="T235" s="74" t="s">
        <v>4261</v>
      </c>
      <c r="U235" s="74" t="s">
        <v>6039</v>
      </c>
      <c r="V235" s="78">
        <v>12614</v>
      </c>
      <c r="W235" s="79" t="s">
        <v>3611</v>
      </c>
      <c r="X235" s="80" t="s">
        <v>3615</v>
      </c>
      <c r="AB235" t="s">
        <v>3579</v>
      </c>
    </row>
    <row r="236" spans="10:28" x14ac:dyDescent="0.25">
      <c r="J236" t="s">
        <v>1612</v>
      </c>
      <c r="T236" s="74" t="s">
        <v>6355</v>
      </c>
      <c r="U236" s="74" t="s">
        <v>4853</v>
      </c>
      <c r="V236" s="78">
        <v>12971</v>
      </c>
      <c r="W236" s="79" t="s">
        <v>5267</v>
      </c>
      <c r="X236" s="80" t="s">
        <v>5274</v>
      </c>
      <c r="AB236" t="s">
        <v>6635</v>
      </c>
    </row>
    <row r="237" spans="10:28" x14ac:dyDescent="0.25">
      <c r="J237" t="s">
        <v>6740</v>
      </c>
      <c r="T237" s="74" t="s">
        <v>5906</v>
      </c>
      <c r="U237" s="74" t="s">
        <v>4535</v>
      </c>
      <c r="V237" s="78">
        <v>12899</v>
      </c>
      <c r="W237" s="79" t="s">
        <v>4891</v>
      </c>
      <c r="X237" s="80" t="s">
        <v>4987</v>
      </c>
      <c r="AB237" t="s">
        <v>1696</v>
      </c>
    </row>
    <row r="238" spans="10:28" x14ac:dyDescent="0.25">
      <c r="J238" t="s">
        <v>5646</v>
      </c>
      <c r="T238" s="74" t="s">
        <v>565</v>
      </c>
      <c r="U238" s="74" t="s">
        <v>4881</v>
      </c>
      <c r="V238" s="78">
        <v>13134</v>
      </c>
      <c r="W238" s="79" t="s">
        <v>6104</v>
      </c>
      <c r="X238" s="80" t="s">
        <v>6164</v>
      </c>
      <c r="AB238" t="s">
        <v>6200</v>
      </c>
    </row>
    <row r="239" spans="10:28" x14ac:dyDescent="0.25">
      <c r="J239" t="s">
        <v>7</v>
      </c>
      <c r="T239" s="74" t="s">
        <v>1647</v>
      </c>
      <c r="U239" s="74" t="s">
        <v>4586</v>
      </c>
      <c r="V239" s="78">
        <v>12974</v>
      </c>
      <c r="W239" s="79" t="s">
        <v>5277</v>
      </c>
      <c r="X239" s="80" t="s">
        <v>5474</v>
      </c>
      <c r="AB239" t="s">
        <v>1732</v>
      </c>
    </row>
    <row r="240" spans="10:28" x14ac:dyDescent="0.25">
      <c r="J240" t="s">
        <v>110</v>
      </c>
      <c r="T240" s="74" t="s">
        <v>3889</v>
      </c>
      <c r="U240" s="74" t="s">
        <v>6525</v>
      </c>
      <c r="V240" s="78">
        <v>12975</v>
      </c>
      <c r="W240" s="79" t="s">
        <v>5281</v>
      </c>
      <c r="X240" s="80" t="s">
        <v>5601</v>
      </c>
      <c r="AB240" t="s">
        <v>3168</v>
      </c>
    </row>
    <row r="241" spans="10:28" x14ac:dyDescent="0.25">
      <c r="J241" t="s">
        <v>599</v>
      </c>
      <c r="T241" s="74" t="s">
        <v>639</v>
      </c>
      <c r="U241" s="74" t="s">
        <v>4688</v>
      </c>
      <c r="V241" s="78">
        <v>12922</v>
      </c>
      <c r="W241" s="79" t="s">
        <v>5686</v>
      </c>
      <c r="AB241" t="s">
        <v>5967</v>
      </c>
    </row>
    <row r="242" spans="10:28" x14ac:dyDescent="0.25">
      <c r="J242" t="s">
        <v>2907</v>
      </c>
      <c r="T242" s="74" t="s">
        <v>6227</v>
      </c>
      <c r="U242" s="74" t="s">
        <v>4876</v>
      </c>
      <c r="V242" s="78">
        <v>12990</v>
      </c>
      <c r="W242" s="79" t="s">
        <v>5353</v>
      </c>
      <c r="X242" s="80" t="s">
        <v>5359</v>
      </c>
      <c r="AB242" t="s">
        <v>5171</v>
      </c>
    </row>
    <row r="243" spans="10:28" x14ac:dyDescent="0.25">
      <c r="J243" t="s">
        <v>3540</v>
      </c>
      <c r="T243" s="74" t="s">
        <v>6222</v>
      </c>
      <c r="U243" s="74" t="s">
        <v>5435</v>
      </c>
      <c r="V243" s="78">
        <v>12855</v>
      </c>
      <c r="W243" s="79" t="s">
        <v>4661</v>
      </c>
      <c r="X243" s="80" t="s">
        <v>4669</v>
      </c>
      <c r="AB243" t="s">
        <v>5509</v>
      </c>
    </row>
    <row r="244" spans="10:28" x14ac:dyDescent="0.25">
      <c r="J244" t="s">
        <v>383</v>
      </c>
      <c r="T244" s="74" t="s">
        <v>6503</v>
      </c>
      <c r="U244" s="74" t="s">
        <v>4689</v>
      </c>
      <c r="V244" s="78">
        <v>12619</v>
      </c>
      <c r="W244" s="79" t="s">
        <v>3654</v>
      </c>
      <c r="X244" s="80" t="s">
        <v>3627</v>
      </c>
      <c r="AB244" t="s">
        <v>4308</v>
      </c>
    </row>
    <row r="245" spans="10:28" x14ac:dyDescent="0.25">
      <c r="J245" t="s">
        <v>5039</v>
      </c>
      <c r="T245" s="74" t="s">
        <v>6504</v>
      </c>
      <c r="U245" s="74" t="s">
        <v>4484</v>
      </c>
      <c r="V245" s="78">
        <v>12618</v>
      </c>
      <c r="W245" s="79" t="s">
        <v>3624</v>
      </c>
      <c r="X245" s="80" t="s">
        <v>3625</v>
      </c>
      <c r="AB245" t="s">
        <v>6236</v>
      </c>
    </row>
    <row r="246" spans="10:28" x14ac:dyDescent="0.25">
      <c r="J246" t="s">
        <v>4633</v>
      </c>
      <c r="T246" s="74" t="s">
        <v>6385</v>
      </c>
      <c r="U246" s="74" t="s">
        <v>4518</v>
      </c>
      <c r="V246" s="78">
        <v>12756</v>
      </c>
      <c r="W246" s="79" t="s">
        <v>4235</v>
      </c>
      <c r="X246" s="80" t="s">
        <v>4252</v>
      </c>
      <c r="AB246" t="s">
        <v>6770</v>
      </c>
    </row>
    <row r="247" spans="10:28" x14ac:dyDescent="0.25">
      <c r="J247" t="s">
        <v>74</v>
      </c>
      <c r="T247" s="74" t="s">
        <v>4931</v>
      </c>
      <c r="U247" s="74" t="s">
        <v>4613</v>
      </c>
      <c r="V247" s="78">
        <v>13194</v>
      </c>
      <c r="W247" s="79" t="s">
        <v>6424</v>
      </c>
      <c r="X247" s="80" t="s">
        <v>6458</v>
      </c>
      <c r="AB247" t="s">
        <v>2785</v>
      </c>
    </row>
    <row r="248" spans="10:28" x14ac:dyDescent="0.25">
      <c r="J248" t="s">
        <v>4202</v>
      </c>
      <c r="T248" s="74" t="s">
        <v>361</v>
      </c>
      <c r="U248" s="74" t="s">
        <v>4478</v>
      </c>
      <c r="V248" s="78">
        <v>12248</v>
      </c>
      <c r="W248" s="79" t="s">
        <v>1645</v>
      </c>
      <c r="X248" s="80" t="s">
        <v>1704</v>
      </c>
      <c r="AB248" t="s">
        <v>2076</v>
      </c>
    </row>
    <row r="249" spans="10:28" x14ac:dyDescent="0.25">
      <c r="J249" t="s">
        <v>91</v>
      </c>
      <c r="T249" s="74" t="s">
        <v>774</v>
      </c>
      <c r="U249" s="74" t="s">
        <v>4711</v>
      </c>
      <c r="V249" s="78">
        <v>12607</v>
      </c>
      <c r="W249" s="79" t="s">
        <v>3578</v>
      </c>
      <c r="AB249" t="s">
        <v>5317</v>
      </c>
    </row>
    <row r="250" spans="10:28" x14ac:dyDescent="0.25">
      <c r="J250" t="s">
        <v>68</v>
      </c>
      <c r="T250" s="74" t="s">
        <v>1273</v>
      </c>
      <c r="U250" s="74" t="s">
        <v>5372</v>
      </c>
      <c r="V250" s="78">
        <v>12755</v>
      </c>
      <c r="W250" s="79" t="s">
        <v>4231</v>
      </c>
      <c r="X250" s="80" t="s">
        <v>4303</v>
      </c>
      <c r="AB250" t="s">
        <v>2456</v>
      </c>
    </row>
    <row r="251" spans="10:28" x14ac:dyDescent="0.25">
      <c r="J251" t="s">
        <v>5582</v>
      </c>
      <c r="T251" s="74" t="s">
        <v>1085</v>
      </c>
      <c r="U251" s="74" t="s">
        <v>4803</v>
      </c>
      <c r="V251" s="78">
        <v>13236</v>
      </c>
      <c r="W251" s="79" t="s">
        <v>6633</v>
      </c>
      <c r="X251" s="80" t="s">
        <v>6736</v>
      </c>
      <c r="AB251" t="s">
        <v>2454</v>
      </c>
    </row>
    <row r="252" spans="10:28" x14ac:dyDescent="0.25">
      <c r="J252" t="s">
        <v>66</v>
      </c>
      <c r="T252" s="74" t="s">
        <v>1939</v>
      </c>
      <c r="U252" s="74" t="s">
        <v>5458</v>
      </c>
      <c r="V252" s="78">
        <v>12258</v>
      </c>
      <c r="W252" s="79" t="s">
        <v>1695</v>
      </c>
      <c r="AB252" t="s">
        <v>2646</v>
      </c>
    </row>
    <row r="253" spans="10:28" x14ac:dyDescent="0.25">
      <c r="J253" t="s">
        <v>79</v>
      </c>
      <c r="T253" s="74" t="s">
        <v>2835</v>
      </c>
      <c r="U253" s="74" t="s">
        <v>4505</v>
      </c>
      <c r="V253" s="78">
        <v>13154</v>
      </c>
      <c r="W253" s="79" t="s">
        <v>6199</v>
      </c>
      <c r="X253" s="80" t="s">
        <v>6206</v>
      </c>
      <c r="AB253" t="s">
        <v>1676</v>
      </c>
    </row>
    <row r="254" spans="10:28" x14ac:dyDescent="0.25">
      <c r="J254" t="s">
        <v>1173</v>
      </c>
      <c r="T254" s="74" t="s">
        <v>5484</v>
      </c>
      <c r="U254" s="74" t="s">
        <v>4677</v>
      </c>
      <c r="V254" s="78">
        <v>13212</v>
      </c>
      <c r="W254" s="79" t="s">
        <v>6514</v>
      </c>
      <c r="X254" s="80" t="s">
        <v>6520</v>
      </c>
      <c r="AB254" t="s">
        <v>2078</v>
      </c>
    </row>
    <row r="255" spans="10:28" x14ac:dyDescent="0.25">
      <c r="J255" t="s">
        <v>3738</v>
      </c>
      <c r="T255" s="74" t="s">
        <v>2830</v>
      </c>
      <c r="U255" s="74" t="s">
        <v>4829</v>
      </c>
      <c r="V255" s="78">
        <v>12263</v>
      </c>
      <c r="W255" s="79" t="s">
        <v>1731</v>
      </c>
      <c r="X255" s="80" t="s">
        <v>1751</v>
      </c>
      <c r="AB255" t="s">
        <v>4018</v>
      </c>
    </row>
    <row r="256" spans="10:28" x14ac:dyDescent="0.25">
      <c r="J256" t="s">
        <v>5897</v>
      </c>
      <c r="T256" s="74" t="s">
        <v>719</v>
      </c>
      <c r="U256" s="74" t="s">
        <v>6345</v>
      </c>
      <c r="V256" s="78">
        <v>12517</v>
      </c>
      <c r="W256" s="79" t="s">
        <v>3164</v>
      </c>
      <c r="X256" s="80" t="s">
        <v>3167</v>
      </c>
      <c r="AB256" t="s">
        <v>4772</v>
      </c>
    </row>
    <row r="257" spans="10:28" x14ac:dyDescent="0.25">
      <c r="J257" t="s">
        <v>4428</v>
      </c>
      <c r="T257" s="74" t="s">
        <v>2743</v>
      </c>
      <c r="U257" s="74" t="s">
        <v>5283</v>
      </c>
      <c r="V257" s="78">
        <v>12944</v>
      </c>
      <c r="W257" s="79" t="s">
        <v>5132</v>
      </c>
      <c r="X257" s="80" t="s">
        <v>5135</v>
      </c>
      <c r="AB257" t="s">
        <v>4946</v>
      </c>
    </row>
    <row r="258" spans="10:28" x14ac:dyDescent="0.25">
      <c r="J258" t="s">
        <v>1386</v>
      </c>
      <c r="T258" s="74" t="s">
        <v>2743</v>
      </c>
      <c r="U258" s="74" t="s">
        <v>4899</v>
      </c>
      <c r="V258" s="78">
        <v>13107</v>
      </c>
      <c r="W258" s="79" t="s">
        <v>5963</v>
      </c>
      <c r="X258" s="80" t="s">
        <v>6050</v>
      </c>
      <c r="AB258" t="s">
        <v>5622</v>
      </c>
    </row>
    <row r="259" spans="10:28" x14ac:dyDescent="0.25">
      <c r="J259" t="s">
        <v>552</v>
      </c>
      <c r="T259" s="74" t="s">
        <v>2885</v>
      </c>
      <c r="U259" s="74" t="s">
        <v>4626</v>
      </c>
      <c r="V259" s="78">
        <v>13010</v>
      </c>
      <c r="W259" s="79" t="s">
        <v>5456</v>
      </c>
      <c r="X259" s="80" t="s">
        <v>5517</v>
      </c>
      <c r="AB259" t="s">
        <v>3261</v>
      </c>
    </row>
    <row r="260" spans="10:28" x14ac:dyDescent="0.25">
      <c r="J260" t="s">
        <v>676</v>
      </c>
      <c r="T260" s="74" t="s">
        <v>5842</v>
      </c>
      <c r="U260" s="74" t="s">
        <v>4687</v>
      </c>
      <c r="V260" s="78">
        <v>13011</v>
      </c>
      <c r="W260" s="79" t="s">
        <v>5510</v>
      </c>
      <c r="X260" s="80" t="s">
        <v>5479</v>
      </c>
      <c r="AB260" t="s">
        <v>3378</v>
      </c>
    </row>
    <row r="261" spans="10:28" x14ac:dyDescent="0.25">
      <c r="J261" t="s">
        <v>1421</v>
      </c>
      <c r="T261" s="74" t="s">
        <v>6266</v>
      </c>
      <c r="U261" s="74" t="s">
        <v>5997</v>
      </c>
      <c r="V261" s="78">
        <v>12773</v>
      </c>
      <c r="W261" s="79" t="s">
        <v>4306</v>
      </c>
      <c r="X261" s="80" t="s">
        <v>4307</v>
      </c>
      <c r="AB261" t="s">
        <v>5159</v>
      </c>
    </row>
    <row r="262" spans="10:28" x14ac:dyDescent="0.25">
      <c r="J262" t="s">
        <v>959</v>
      </c>
      <c r="T262" s="74" t="s">
        <v>4300</v>
      </c>
      <c r="U262" s="74" t="s">
        <v>6290</v>
      </c>
      <c r="V262" s="78">
        <v>13164</v>
      </c>
      <c r="W262" s="79" t="s">
        <v>6232</v>
      </c>
      <c r="X262" s="80" t="s">
        <v>6288</v>
      </c>
      <c r="AB262" t="s">
        <v>1425</v>
      </c>
    </row>
    <row r="263" spans="10:28" x14ac:dyDescent="0.25">
      <c r="J263" t="s">
        <v>2962</v>
      </c>
      <c r="T263" s="74" t="s">
        <v>2069</v>
      </c>
      <c r="U263" s="74" t="s">
        <v>5971</v>
      </c>
      <c r="V263" s="78">
        <v>13198</v>
      </c>
      <c r="W263" s="79" t="s">
        <v>6470</v>
      </c>
      <c r="X263" s="80" t="s">
        <v>6567</v>
      </c>
      <c r="AB263" t="s">
        <v>2382</v>
      </c>
    </row>
    <row r="264" spans="10:28" x14ac:dyDescent="0.25">
      <c r="J264" t="s">
        <v>82</v>
      </c>
      <c r="T264" s="74" t="s">
        <v>3830</v>
      </c>
      <c r="U264" s="74" t="s">
        <v>4588</v>
      </c>
      <c r="V264" s="78">
        <v>13264</v>
      </c>
      <c r="W264" s="79" t="s">
        <v>6766</v>
      </c>
      <c r="X264" s="80" t="s">
        <v>6828</v>
      </c>
      <c r="AB264" t="s">
        <v>2427</v>
      </c>
    </row>
    <row r="265" spans="10:28" x14ac:dyDescent="0.25">
      <c r="J265" t="s">
        <v>21</v>
      </c>
      <c r="T265" s="74" t="s">
        <v>4835</v>
      </c>
      <c r="U265" s="74" t="s">
        <v>5758</v>
      </c>
      <c r="V265" s="78">
        <v>12921</v>
      </c>
      <c r="W265" s="79" t="s">
        <v>5023</v>
      </c>
      <c r="X265" s="80" t="s">
        <v>5031</v>
      </c>
      <c r="AB265" t="s">
        <v>4753</v>
      </c>
    </row>
    <row r="266" spans="10:28" x14ac:dyDescent="0.25">
      <c r="J266" t="s">
        <v>90</v>
      </c>
      <c r="T266" s="74" t="s">
        <v>5457</v>
      </c>
      <c r="U266" s="74" t="s">
        <v>5772</v>
      </c>
      <c r="V266" s="78">
        <v>12429</v>
      </c>
      <c r="W266" s="79" t="s">
        <v>2742</v>
      </c>
      <c r="AB266" t="s">
        <v>1175</v>
      </c>
    </row>
    <row r="267" spans="10:28" x14ac:dyDescent="0.25">
      <c r="J267" t="s">
        <v>741</v>
      </c>
      <c r="T267" s="74" t="s">
        <v>5460</v>
      </c>
      <c r="U267" s="74" t="s">
        <v>5978</v>
      </c>
      <c r="V267" s="78">
        <v>12447</v>
      </c>
      <c r="W267" s="79" t="s">
        <v>2778</v>
      </c>
      <c r="AB267" t="s">
        <v>6336</v>
      </c>
    </row>
    <row r="268" spans="10:28" x14ac:dyDescent="0.25">
      <c r="J268" t="s">
        <v>38</v>
      </c>
      <c r="T268" s="74" t="s">
        <v>3688</v>
      </c>
      <c r="U268" s="74" t="s">
        <v>5536</v>
      </c>
      <c r="V268" s="78">
        <v>12336</v>
      </c>
      <c r="W268" s="79" t="s">
        <v>2075</v>
      </c>
      <c r="X268" s="80" t="s">
        <v>2083</v>
      </c>
      <c r="AB268" t="s">
        <v>2575</v>
      </c>
    </row>
    <row r="269" spans="10:28" x14ac:dyDescent="0.25">
      <c r="J269" t="s">
        <v>1990</v>
      </c>
      <c r="T269" s="74" t="s">
        <v>2336</v>
      </c>
      <c r="U269" s="74" t="s">
        <v>6339</v>
      </c>
      <c r="V269" s="78">
        <v>12158</v>
      </c>
      <c r="W269" s="79" t="s">
        <v>1172</v>
      </c>
      <c r="X269" s="80" t="s">
        <v>1212</v>
      </c>
      <c r="AB269" t="s">
        <v>3824</v>
      </c>
    </row>
    <row r="270" spans="10:28" x14ac:dyDescent="0.25">
      <c r="J270" t="s">
        <v>2005</v>
      </c>
      <c r="T270" s="74" t="s">
        <v>4082</v>
      </c>
      <c r="U270" s="74" t="s">
        <v>4488</v>
      </c>
      <c r="V270" s="78">
        <v>12980</v>
      </c>
      <c r="W270" s="79" t="s">
        <v>5314</v>
      </c>
      <c r="X270" s="80" t="s">
        <v>5326</v>
      </c>
      <c r="AB270" t="s">
        <v>5040</v>
      </c>
    </row>
    <row r="271" spans="10:28" x14ac:dyDescent="0.25">
      <c r="J271" t="s">
        <v>1882</v>
      </c>
      <c r="T271" s="74" t="s">
        <v>4085</v>
      </c>
      <c r="U271" s="74" t="s">
        <v>4805</v>
      </c>
      <c r="V271" s="78">
        <v>12378</v>
      </c>
      <c r="W271" s="79" t="s">
        <v>2451</v>
      </c>
      <c r="X271" s="80" t="s">
        <v>2452</v>
      </c>
      <c r="AB271" t="s">
        <v>1056</v>
      </c>
    </row>
    <row r="272" spans="10:28" x14ac:dyDescent="0.25">
      <c r="J272" t="s">
        <v>2680</v>
      </c>
      <c r="T272" s="74" t="s">
        <v>5652</v>
      </c>
      <c r="U272" s="74" t="s">
        <v>4847</v>
      </c>
      <c r="V272" s="78">
        <v>12377</v>
      </c>
      <c r="W272" s="79" t="s">
        <v>2447</v>
      </c>
      <c r="X272" s="80" t="s">
        <v>2448</v>
      </c>
      <c r="AB272" t="s">
        <v>1267</v>
      </c>
    </row>
    <row r="273" spans="10:28" x14ac:dyDescent="0.25">
      <c r="J273" t="s">
        <v>6602</v>
      </c>
      <c r="T273" s="74" t="s">
        <v>4820</v>
      </c>
      <c r="U273" s="74" t="s">
        <v>6582</v>
      </c>
      <c r="V273" s="78">
        <v>12415</v>
      </c>
      <c r="W273" s="79" t="s">
        <v>2645</v>
      </c>
      <c r="X273" s="80" t="s">
        <v>2740</v>
      </c>
      <c r="AB273" t="s">
        <v>1669</v>
      </c>
    </row>
    <row r="274" spans="10:28" x14ac:dyDescent="0.25">
      <c r="J274" t="s">
        <v>6273</v>
      </c>
      <c r="T274" s="74" t="s">
        <v>3408</v>
      </c>
      <c r="U274" s="74" t="s">
        <v>4766</v>
      </c>
      <c r="V274" s="78">
        <v>12709</v>
      </c>
      <c r="W274" s="79" t="s">
        <v>4016</v>
      </c>
      <c r="X274" s="80" t="s">
        <v>4017</v>
      </c>
      <c r="AB274" t="s">
        <v>621</v>
      </c>
    </row>
    <row r="275" spans="10:28" x14ac:dyDescent="0.25">
      <c r="J275" t="s">
        <v>6603</v>
      </c>
      <c r="T275" s="74" t="s">
        <v>5663</v>
      </c>
      <c r="U275" s="74" t="s">
        <v>5441</v>
      </c>
      <c r="V275" s="78">
        <v>12330</v>
      </c>
      <c r="W275" s="79" t="s">
        <v>2053</v>
      </c>
      <c r="X275" s="80" t="s">
        <v>2085</v>
      </c>
      <c r="AB275" t="s">
        <v>1972</v>
      </c>
    </row>
    <row r="276" spans="10:28" x14ac:dyDescent="0.25">
      <c r="J276" t="s">
        <v>6509</v>
      </c>
      <c r="T276" s="74" t="s">
        <v>4983</v>
      </c>
      <c r="U276" s="74" t="s">
        <v>5443</v>
      </c>
      <c r="V276" s="78">
        <v>12873</v>
      </c>
      <c r="W276" s="79" t="s">
        <v>4945</v>
      </c>
      <c r="X276" s="80" t="s">
        <v>4960</v>
      </c>
      <c r="AB276" t="s">
        <v>1231</v>
      </c>
    </row>
    <row r="277" spans="10:28" x14ac:dyDescent="0.25">
      <c r="J277" t="s">
        <v>6655</v>
      </c>
      <c r="T277" s="74" t="s">
        <v>3618</v>
      </c>
      <c r="U277" s="74" t="s">
        <v>6148</v>
      </c>
      <c r="V277" s="78">
        <v>13042</v>
      </c>
      <c r="W277" s="79" t="s">
        <v>5621</v>
      </c>
      <c r="AB277" t="s">
        <v>2844</v>
      </c>
    </row>
    <row r="278" spans="10:28" x14ac:dyDescent="0.25">
      <c r="J278" t="s">
        <v>6173</v>
      </c>
      <c r="T278" s="74" t="s">
        <v>6315</v>
      </c>
      <c r="U278" s="74" t="s">
        <v>5000</v>
      </c>
      <c r="V278" s="78">
        <v>12536</v>
      </c>
      <c r="W278" s="79" t="s">
        <v>3259</v>
      </c>
      <c r="X278" s="80" t="s">
        <v>3260</v>
      </c>
      <c r="AB278" t="s">
        <v>2848</v>
      </c>
    </row>
    <row r="279" spans="10:28" x14ac:dyDescent="0.25">
      <c r="J279" t="s">
        <v>6710</v>
      </c>
      <c r="T279" s="74" t="s">
        <v>5279</v>
      </c>
      <c r="U279" s="74" t="s">
        <v>4892</v>
      </c>
      <c r="V279" s="78">
        <v>12563</v>
      </c>
      <c r="W279" s="79" t="s">
        <v>3376</v>
      </c>
      <c r="AB279" t="s">
        <v>933</v>
      </c>
    </row>
    <row r="280" spans="10:28" x14ac:dyDescent="0.25">
      <c r="J280" t="s">
        <v>6460</v>
      </c>
      <c r="T280" s="74" t="s">
        <v>145</v>
      </c>
      <c r="U280" s="74" t="s">
        <v>5389</v>
      </c>
      <c r="V280" s="78">
        <v>12369</v>
      </c>
      <c r="W280" s="79" t="s">
        <v>2380</v>
      </c>
      <c r="X280" s="80" t="s">
        <v>2439</v>
      </c>
      <c r="AB280" t="s">
        <v>4092</v>
      </c>
    </row>
    <row r="281" spans="10:28" x14ac:dyDescent="0.25">
      <c r="J281" t="s">
        <v>6656</v>
      </c>
      <c r="T281" s="74" t="s">
        <v>709</v>
      </c>
      <c r="U281" s="74" t="s">
        <v>6816</v>
      </c>
      <c r="V281" s="78">
        <v>12951</v>
      </c>
      <c r="W281" s="79" t="s">
        <v>5158</v>
      </c>
      <c r="X281" s="80" t="s">
        <v>5220</v>
      </c>
      <c r="AB281" t="s">
        <v>2873</v>
      </c>
    </row>
    <row r="282" spans="10:28" x14ac:dyDescent="0.25">
      <c r="J282" t="s">
        <v>6663</v>
      </c>
      <c r="T282" s="74" t="s">
        <v>476</v>
      </c>
      <c r="U282" s="74" t="s">
        <v>4816</v>
      </c>
      <c r="V282" s="78">
        <v>12204</v>
      </c>
      <c r="W282" s="79" t="s">
        <v>1424</v>
      </c>
      <c r="X282" s="80" t="s">
        <v>1790</v>
      </c>
      <c r="AB282" t="s">
        <v>2541</v>
      </c>
    </row>
    <row r="283" spans="10:28" x14ac:dyDescent="0.25">
      <c r="J283" t="s">
        <v>840</v>
      </c>
      <c r="T283" s="74" t="s">
        <v>6771</v>
      </c>
      <c r="U283" s="74" t="s">
        <v>4821</v>
      </c>
      <c r="V283" s="78">
        <v>12374</v>
      </c>
      <c r="W283" s="79" t="s">
        <v>2418</v>
      </c>
      <c r="X283" s="80" t="s">
        <v>2426</v>
      </c>
      <c r="AB283" t="s">
        <v>2947</v>
      </c>
    </row>
    <row r="284" spans="10:28" x14ac:dyDescent="0.25">
      <c r="J284" t="s">
        <v>36</v>
      </c>
      <c r="T284" s="74" t="s">
        <v>1192</v>
      </c>
      <c r="U284" s="74" t="s">
        <v>4426</v>
      </c>
      <c r="V284" s="78">
        <v>12872</v>
      </c>
      <c r="W284" s="79" t="s">
        <v>4751</v>
      </c>
      <c r="X284" s="80" t="s">
        <v>5016</v>
      </c>
      <c r="AB284" t="s">
        <v>5858</v>
      </c>
    </row>
    <row r="285" spans="10:28" x14ac:dyDescent="0.25">
      <c r="J285" t="s">
        <v>1789</v>
      </c>
      <c r="T285" s="74" t="s">
        <v>4442</v>
      </c>
      <c r="U285" s="74" t="s">
        <v>4390</v>
      </c>
      <c r="V285" s="78">
        <v>12401</v>
      </c>
      <c r="W285" s="79" t="s">
        <v>2572</v>
      </c>
      <c r="X285" s="80" t="s">
        <v>2595</v>
      </c>
      <c r="AB285" t="s">
        <v>2552</v>
      </c>
    </row>
    <row r="286" spans="10:28" x14ac:dyDescent="0.25">
      <c r="J286" t="s">
        <v>2323</v>
      </c>
      <c r="T286" s="74" t="s">
        <v>5383</v>
      </c>
      <c r="U286" s="74" t="s">
        <v>4748</v>
      </c>
      <c r="V286" s="78">
        <v>12642</v>
      </c>
      <c r="W286" s="79" t="s">
        <v>3823</v>
      </c>
      <c r="X286" s="80" t="s">
        <v>3846</v>
      </c>
      <c r="AB286" t="s">
        <v>5816</v>
      </c>
    </row>
    <row r="287" spans="10:28" x14ac:dyDescent="0.25">
      <c r="J287" t="s">
        <v>2245</v>
      </c>
      <c r="T287" s="74" t="s">
        <v>5689</v>
      </c>
      <c r="U287" s="74" t="s">
        <v>5173</v>
      </c>
      <c r="V287" s="78">
        <v>12925</v>
      </c>
      <c r="W287" s="79" t="s">
        <v>5037</v>
      </c>
      <c r="X287" s="80" t="s">
        <v>5038</v>
      </c>
      <c r="AB287" t="s">
        <v>3811</v>
      </c>
    </row>
    <row r="288" spans="10:28" x14ac:dyDescent="0.25">
      <c r="J288" t="s">
        <v>4827</v>
      </c>
      <c r="T288" s="74" t="s">
        <v>6361</v>
      </c>
      <c r="U288" s="74" t="s">
        <v>6188</v>
      </c>
      <c r="V288" s="78">
        <v>12173</v>
      </c>
      <c r="W288" s="79" t="s">
        <v>1265</v>
      </c>
      <c r="X288" s="80" t="s">
        <v>1324</v>
      </c>
      <c r="AB288" t="s">
        <v>4520</v>
      </c>
    </row>
    <row r="289" spans="10:28" x14ac:dyDescent="0.25">
      <c r="J289" t="s">
        <v>4887</v>
      </c>
      <c r="T289" s="74" t="s">
        <v>6500</v>
      </c>
      <c r="U289" s="74" t="s">
        <v>2115</v>
      </c>
      <c r="V289" s="78">
        <v>12253</v>
      </c>
      <c r="W289" s="79" t="s">
        <v>1667</v>
      </c>
      <c r="X289" s="80" t="s">
        <v>1694</v>
      </c>
      <c r="AB289" t="s">
        <v>4126</v>
      </c>
    </row>
    <row r="290" spans="10:28" x14ac:dyDescent="0.25">
      <c r="J290" t="s">
        <v>2473</v>
      </c>
      <c r="T290" s="74" t="s">
        <v>4246</v>
      </c>
      <c r="U290" s="74" t="s">
        <v>227</v>
      </c>
      <c r="V290" s="78">
        <v>12133</v>
      </c>
      <c r="W290" s="79" t="s">
        <v>1023</v>
      </c>
      <c r="X290" s="80" t="s">
        <v>1122</v>
      </c>
      <c r="AB290" t="s">
        <v>4129</v>
      </c>
    </row>
    <row r="291" spans="10:28" x14ac:dyDescent="0.25">
      <c r="J291" t="s">
        <v>5578</v>
      </c>
      <c r="T291" s="74" t="s">
        <v>3082</v>
      </c>
      <c r="U291" s="74" t="s">
        <v>1084</v>
      </c>
      <c r="V291" s="78">
        <v>12063</v>
      </c>
      <c r="W291" s="79" t="s">
        <v>598</v>
      </c>
      <c r="X291" s="80" t="s">
        <v>610</v>
      </c>
      <c r="AB291" t="s">
        <v>4693</v>
      </c>
    </row>
    <row r="292" spans="10:28" x14ac:dyDescent="0.25">
      <c r="J292" t="s">
        <v>5425</v>
      </c>
      <c r="T292" s="74" t="s">
        <v>3089</v>
      </c>
      <c r="U292" s="74" t="s">
        <v>1450</v>
      </c>
      <c r="V292" s="78">
        <v>12160</v>
      </c>
      <c r="W292" s="79" t="s">
        <v>1230</v>
      </c>
      <c r="X292" s="80" t="s">
        <v>1330</v>
      </c>
      <c r="AB292" t="s">
        <v>4907</v>
      </c>
    </row>
    <row r="293" spans="10:28" x14ac:dyDescent="0.25">
      <c r="J293" t="s">
        <v>5494</v>
      </c>
      <c r="T293" s="74" t="s">
        <v>3090</v>
      </c>
      <c r="U293" s="74" t="s">
        <v>1026</v>
      </c>
      <c r="V293" s="78">
        <v>12041</v>
      </c>
      <c r="W293" s="79" t="s">
        <v>706</v>
      </c>
      <c r="AB293" t="s">
        <v>3111</v>
      </c>
    </row>
    <row r="294" spans="10:28" x14ac:dyDescent="0.25">
      <c r="J294" t="s">
        <v>5848</v>
      </c>
      <c r="T294" s="74" t="s">
        <v>4574</v>
      </c>
      <c r="U294" s="74" t="s">
        <v>1407</v>
      </c>
      <c r="V294" s="78">
        <v>12049</v>
      </c>
      <c r="W294" s="79" t="s">
        <v>708</v>
      </c>
      <c r="AB294" t="s">
        <v>4031</v>
      </c>
    </row>
    <row r="295" spans="10:28" x14ac:dyDescent="0.25">
      <c r="J295" t="s">
        <v>6627</v>
      </c>
      <c r="T295" s="74" t="s">
        <v>3083</v>
      </c>
      <c r="U295" s="74" t="s">
        <v>1407</v>
      </c>
      <c r="V295" s="78">
        <v>12389</v>
      </c>
      <c r="W295" s="79" t="s">
        <v>2839</v>
      </c>
      <c r="AB295" t="s">
        <v>1862</v>
      </c>
    </row>
    <row r="296" spans="10:28" x14ac:dyDescent="0.25">
      <c r="J296" t="s">
        <v>5420</v>
      </c>
      <c r="T296" s="74" t="s">
        <v>3088</v>
      </c>
      <c r="U296" s="74" t="s">
        <v>1406</v>
      </c>
      <c r="V296" s="78">
        <v>12391</v>
      </c>
      <c r="W296" s="79" t="s">
        <v>2845</v>
      </c>
      <c r="AB296" t="s">
        <v>2548</v>
      </c>
    </row>
    <row r="297" spans="10:28" x14ac:dyDescent="0.25">
      <c r="J297" t="s">
        <v>5488</v>
      </c>
      <c r="T297" s="74" t="s">
        <v>4909</v>
      </c>
      <c r="U297" s="74" t="s">
        <v>415</v>
      </c>
      <c r="V297" s="78">
        <v>12113</v>
      </c>
      <c r="W297" s="79" t="s">
        <v>906</v>
      </c>
      <c r="AB297" t="s">
        <v>2036</v>
      </c>
    </row>
    <row r="298" spans="10:28" x14ac:dyDescent="0.25">
      <c r="J298" t="s">
        <v>5609</v>
      </c>
      <c r="T298" s="74" t="s">
        <v>5937</v>
      </c>
      <c r="U298" s="74" t="s">
        <v>5762</v>
      </c>
      <c r="V298" s="78">
        <v>12459</v>
      </c>
      <c r="W298" s="79" t="s">
        <v>2870</v>
      </c>
      <c r="AB298" t="s">
        <v>3993</v>
      </c>
    </row>
    <row r="299" spans="10:28" x14ac:dyDescent="0.25">
      <c r="J299" t="s">
        <v>5843</v>
      </c>
      <c r="T299" s="74" t="s">
        <v>2491</v>
      </c>
      <c r="U299" s="74" t="s">
        <v>2909</v>
      </c>
      <c r="V299" s="78">
        <v>12726</v>
      </c>
      <c r="W299" s="79" t="s">
        <v>4089</v>
      </c>
      <c r="X299" s="80" t="s">
        <v>4100</v>
      </c>
      <c r="AB299" t="s">
        <v>2975</v>
      </c>
    </row>
    <row r="300" spans="10:28" x14ac:dyDescent="0.25">
      <c r="J300" t="s">
        <v>5674</v>
      </c>
      <c r="T300" s="74" t="s">
        <v>6006</v>
      </c>
      <c r="U300" s="74" t="s">
        <v>226</v>
      </c>
      <c r="V300" s="78">
        <v>12467</v>
      </c>
      <c r="W300" s="79" t="s">
        <v>2945</v>
      </c>
      <c r="X300" s="80" t="s">
        <v>2956</v>
      </c>
      <c r="AB300" t="s">
        <v>4119</v>
      </c>
    </row>
    <row r="301" spans="10:28" x14ac:dyDescent="0.25">
      <c r="J301" t="s">
        <v>5581</v>
      </c>
      <c r="T301" s="74" t="s">
        <v>227</v>
      </c>
      <c r="U301" s="74" t="s">
        <v>226</v>
      </c>
      <c r="V301" s="78">
        <v>12115</v>
      </c>
      <c r="W301" s="79" t="s">
        <v>2598</v>
      </c>
      <c r="X301" s="80" t="s">
        <v>2562</v>
      </c>
      <c r="AB301" t="s">
        <v>2311</v>
      </c>
    </row>
    <row r="302" spans="10:28" x14ac:dyDescent="0.25">
      <c r="J302" t="s">
        <v>5875</v>
      </c>
      <c r="T302" s="74" t="s">
        <v>4095</v>
      </c>
      <c r="U302" s="74" t="s">
        <v>1743</v>
      </c>
      <c r="V302" s="78">
        <v>12405</v>
      </c>
      <c r="W302" s="79" t="s">
        <v>2599</v>
      </c>
      <c r="X302" s="80" t="s">
        <v>2562</v>
      </c>
      <c r="AB302" t="s">
        <v>5323</v>
      </c>
    </row>
    <row r="303" spans="10:28" x14ac:dyDescent="0.25">
      <c r="J303" t="s">
        <v>5803</v>
      </c>
      <c r="T303" s="74" t="s">
        <v>1084</v>
      </c>
      <c r="U303" s="74" t="s">
        <v>2080</v>
      </c>
      <c r="V303" s="78">
        <v>13080</v>
      </c>
      <c r="W303" s="79" t="s">
        <v>5855</v>
      </c>
      <c r="X303" s="80" t="s">
        <v>5883</v>
      </c>
      <c r="AB303" t="s">
        <v>5779</v>
      </c>
    </row>
    <row r="304" spans="10:28" x14ac:dyDescent="0.25">
      <c r="J304" t="s">
        <v>5461</v>
      </c>
      <c r="T304" s="74" t="s">
        <v>4315</v>
      </c>
      <c r="U304" s="74" t="s">
        <v>403</v>
      </c>
      <c r="V304" s="78">
        <v>12661</v>
      </c>
      <c r="W304" s="79" t="s">
        <v>3804</v>
      </c>
      <c r="X304" s="80" t="s">
        <v>3814</v>
      </c>
      <c r="AB304" t="s">
        <v>5898</v>
      </c>
    </row>
    <row r="305" spans="10:28" x14ac:dyDescent="0.25">
      <c r="J305" t="s">
        <v>6106</v>
      </c>
      <c r="T305" s="74" t="s">
        <v>1450</v>
      </c>
      <c r="U305" s="74" t="s">
        <v>237</v>
      </c>
      <c r="V305" s="78">
        <v>12833</v>
      </c>
      <c r="W305" s="79" t="s">
        <v>4568</v>
      </c>
      <c r="X305" s="80" t="s">
        <v>4672</v>
      </c>
      <c r="AB305" t="s">
        <v>6119</v>
      </c>
    </row>
    <row r="306" spans="10:28" x14ac:dyDescent="0.25">
      <c r="J306" t="s">
        <v>5612</v>
      </c>
      <c r="T306" s="74" t="s">
        <v>2789</v>
      </c>
      <c r="U306" s="74" t="s">
        <v>3216</v>
      </c>
      <c r="V306" s="78">
        <v>12734</v>
      </c>
      <c r="W306" s="79" t="s">
        <v>4124</v>
      </c>
      <c r="X306" s="80" t="s">
        <v>4310</v>
      </c>
      <c r="AB306" t="s">
        <v>4611</v>
      </c>
    </row>
    <row r="307" spans="10:28" x14ac:dyDescent="0.25">
      <c r="J307" t="s">
        <v>5742</v>
      </c>
      <c r="T307" s="74" t="s">
        <v>1406</v>
      </c>
      <c r="U307" s="74" t="s">
        <v>506</v>
      </c>
      <c r="V307" s="78">
        <v>12735</v>
      </c>
      <c r="W307" s="79" t="s">
        <v>4127</v>
      </c>
      <c r="X307" s="80" t="s">
        <v>4309</v>
      </c>
      <c r="AB307" t="s">
        <v>886</v>
      </c>
    </row>
    <row r="308" spans="10:28" x14ac:dyDescent="0.25">
      <c r="J308" t="s">
        <v>5838</v>
      </c>
      <c r="T308" s="74" t="s">
        <v>3420</v>
      </c>
      <c r="U308" s="74" t="s">
        <v>1739</v>
      </c>
      <c r="V308" s="78">
        <v>12860</v>
      </c>
      <c r="W308" s="79" t="s">
        <v>4694</v>
      </c>
      <c r="X308" s="80" t="s">
        <v>4800</v>
      </c>
      <c r="AB308" t="s">
        <v>5656</v>
      </c>
    </row>
    <row r="309" spans="10:28" x14ac:dyDescent="0.25">
      <c r="J309" t="s">
        <v>5681</v>
      </c>
      <c r="T309" s="74" t="s">
        <v>3274</v>
      </c>
      <c r="U309" s="74" t="s">
        <v>5225</v>
      </c>
      <c r="V309" s="78">
        <v>12901</v>
      </c>
      <c r="W309" s="79" t="s">
        <v>4903</v>
      </c>
      <c r="X309" s="80" t="s">
        <v>4955</v>
      </c>
      <c r="AB309" t="s">
        <v>3059</v>
      </c>
    </row>
    <row r="310" spans="10:28" x14ac:dyDescent="0.25">
      <c r="J310" t="s">
        <v>3539</v>
      </c>
      <c r="T310" s="74" t="s">
        <v>6343</v>
      </c>
      <c r="U310" s="74" t="s">
        <v>147</v>
      </c>
      <c r="V310" s="78">
        <v>12280</v>
      </c>
      <c r="W310" s="79" t="s">
        <v>2348</v>
      </c>
      <c r="X310" s="80" t="s">
        <v>2390</v>
      </c>
      <c r="AB310" t="s">
        <v>6351</v>
      </c>
    </row>
    <row r="311" spans="10:28" x14ac:dyDescent="0.25">
      <c r="J311" t="s">
        <v>5749</v>
      </c>
      <c r="T311" s="74" t="s">
        <v>6393</v>
      </c>
      <c r="U311" s="74" t="s">
        <v>147</v>
      </c>
      <c r="V311" s="78">
        <v>12712</v>
      </c>
      <c r="W311" s="79" t="s">
        <v>4030</v>
      </c>
      <c r="X311" s="80" t="s">
        <v>4138</v>
      </c>
      <c r="AB311" t="s">
        <v>3469</v>
      </c>
    </row>
    <row r="312" spans="10:28" x14ac:dyDescent="0.25">
      <c r="J312" t="s">
        <v>4332</v>
      </c>
      <c r="T312" s="74" t="s">
        <v>4477</v>
      </c>
      <c r="U312" s="74" t="s">
        <v>147</v>
      </c>
      <c r="V312" s="78">
        <v>12394</v>
      </c>
      <c r="W312" s="79" t="s">
        <v>2546</v>
      </c>
      <c r="X312" s="80" t="s">
        <v>2760</v>
      </c>
      <c r="AB312" t="s">
        <v>1515</v>
      </c>
    </row>
    <row r="313" spans="10:28" x14ac:dyDescent="0.25">
      <c r="J313" t="s">
        <v>6370</v>
      </c>
      <c r="T313" s="74" t="s">
        <v>226</v>
      </c>
      <c r="U313" s="74" t="s">
        <v>2074</v>
      </c>
      <c r="V313" s="78">
        <v>12512</v>
      </c>
      <c r="W313" s="79" t="s">
        <v>4001</v>
      </c>
      <c r="X313" s="80" t="s">
        <v>4042</v>
      </c>
      <c r="AB313" t="s">
        <v>6560</v>
      </c>
    </row>
    <row r="314" spans="10:28" x14ac:dyDescent="0.25">
      <c r="J314" t="s">
        <v>6606</v>
      </c>
      <c r="T314" s="74" t="s">
        <v>403</v>
      </c>
      <c r="U314" s="74" t="s">
        <v>4329</v>
      </c>
      <c r="V314" s="78">
        <v>12731</v>
      </c>
      <c r="W314" s="79" t="s">
        <v>4118</v>
      </c>
      <c r="X314" s="80" t="s">
        <v>4174</v>
      </c>
      <c r="AB314" t="s">
        <v>3676</v>
      </c>
    </row>
    <row r="315" spans="10:28" x14ac:dyDescent="0.25">
      <c r="J315" t="s">
        <v>6784</v>
      </c>
      <c r="T315" s="74" t="s">
        <v>2980</v>
      </c>
      <c r="U315" s="74" t="s">
        <v>385</v>
      </c>
      <c r="V315" s="78">
        <v>12476</v>
      </c>
      <c r="W315" s="79" t="s">
        <v>2973</v>
      </c>
      <c r="X315" s="80" t="s">
        <v>3016</v>
      </c>
      <c r="AB315" t="s">
        <v>3239</v>
      </c>
    </row>
    <row r="316" spans="10:28" x14ac:dyDescent="0.25">
      <c r="J316" t="s">
        <v>6556</v>
      </c>
      <c r="T316" s="74" t="s">
        <v>2978</v>
      </c>
      <c r="U316" s="74" t="s">
        <v>539</v>
      </c>
      <c r="V316" s="78">
        <v>12326</v>
      </c>
      <c r="W316" s="79" t="s">
        <v>2035</v>
      </c>
      <c r="X316" s="80" t="s">
        <v>2091</v>
      </c>
      <c r="AB316" t="s">
        <v>3497</v>
      </c>
    </row>
    <row r="317" spans="10:28" x14ac:dyDescent="0.25">
      <c r="J317" t="s">
        <v>3841</v>
      </c>
      <c r="T317" s="74" t="s">
        <v>237</v>
      </c>
      <c r="U317" s="74" t="s">
        <v>3215</v>
      </c>
      <c r="V317" s="78">
        <v>12284</v>
      </c>
      <c r="W317" s="79" t="s">
        <v>1861</v>
      </c>
      <c r="X317" s="80" t="s">
        <v>1888</v>
      </c>
      <c r="AB317" t="s">
        <v>3021</v>
      </c>
    </row>
    <row r="318" spans="10:28" x14ac:dyDescent="0.25">
      <c r="J318" t="s">
        <v>3801</v>
      </c>
      <c r="T318" s="74" t="s">
        <v>6563</v>
      </c>
      <c r="U318" s="74" t="s">
        <v>2603</v>
      </c>
      <c r="V318" s="78">
        <v>12395</v>
      </c>
      <c r="W318" s="79" t="s">
        <v>2550</v>
      </c>
      <c r="AB318" t="s">
        <v>3225</v>
      </c>
    </row>
    <row r="319" spans="10:28" x14ac:dyDescent="0.25">
      <c r="J319" t="s">
        <v>4142</v>
      </c>
      <c r="T319" s="74" t="s">
        <v>3310</v>
      </c>
      <c r="U319" s="74" t="s">
        <v>4676</v>
      </c>
      <c r="V319" s="78">
        <v>13072</v>
      </c>
      <c r="W319" s="79" t="s">
        <v>5802</v>
      </c>
      <c r="X319" s="80" t="s">
        <v>5867</v>
      </c>
      <c r="AB319" t="s">
        <v>3559</v>
      </c>
    </row>
    <row r="320" spans="10:28" x14ac:dyDescent="0.25">
      <c r="J320" t="s">
        <v>5063</v>
      </c>
      <c r="T320" s="74" t="s">
        <v>1739</v>
      </c>
      <c r="U320" s="74" t="s">
        <v>4392</v>
      </c>
      <c r="V320" s="78">
        <v>12824</v>
      </c>
      <c r="W320" s="79" t="s">
        <v>4517</v>
      </c>
      <c r="X320" s="80" t="s">
        <v>4551</v>
      </c>
      <c r="AB320" t="s">
        <v>3391</v>
      </c>
    </row>
    <row r="321" spans="10:28" x14ac:dyDescent="0.25">
      <c r="J321" t="s">
        <v>5033</v>
      </c>
      <c r="T321" s="74" t="s">
        <v>147</v>
      </c>
      <c r="U321" s="74" t="s">
        <v>592</v>
      </c>
      <c r="V321" s="78">
        <v>12503</v>
      </c>
      <c r="W321" s="79" t="s">
        <v>3109</v>
      </c>
      <c r="X321" s="80" t="s">
        <v>3180</v>
      </c>
      <c r="AB321" t="s">
        <v>5669</v>
      </c>
    </row>
    <row r="322" spans="10:28" x14ac:dyDescent="0.25">
      <c r="J322" t="s">
        <v>3881</v>
      </c>
      <c r="T322" s="74" t="s">
        <v>1500</v>
      </c>
      <c r="U322" s="74" t="s">
        <v>479</v>
      </c>
      <c r="V322" s="78">
        <v>12834</v>
      </c>
      <c r="W322" s="79" t="s">
        <v>4571</v>
      </c>
      <c r="X322" s="80" t="s">
        <v>4578</v>
      </c>
      <c r="AB322" t="s">
        <v>2070</v>
      </c>
    </row>
    <row r="323" spans="10:28" x14ac:dyDescent="0.25">
      <c r="J323" t="s">
        <v>3880</v>
      </c>
      <c r="T323" s="74" t="s">
        <v>385</v>
      </c>
      <c r="U323" s="74" t="s">
        <v>770</v>
      </c>
      <c r="V323" s="78">
        <v>12915</v>
      </c>
      <c r="W323" s="79" t="s">
        <v>4994</v>
      </c>
      <c r="AB323" t="s">
        <v>1559</v>
      </c>
    </row>
    <row r="324" spans="10:28" x14ac:dyDescent="0.25">
      <c r="J324" t="s">
        <v>4294</v>
      </c>
      <c r="T324" s="74" t="s">
        <v>5291</v>
      </c>
      <c r="U324" s="74" t="s">
        <v>5922</v>
      </c>
      <c r="V324" s="78">
        <v>13150</v>
      </c>
      <c r="W324" s="79" t="s">
        <v>6186</v>
      </c>
      <c r="X324" s="80" t="s">
        <v>6272</v>
      </c>
      <c r="AB324" t="s">
        <v>2072</v>
      </c>
    </row>
    <row r="325" spans="10:28" x14ac:dyDescent="0.25">
      <c r="J325" t="s">
        <v>4288</v>
      </c>
      <c r="T325" s="74" t="s">
        <v>539</v>
      </c>
      <c r="U325" s="74" t="s">
        <v>724</v>
      </c>
      <c r="V325" s="78">
        <v>13238</v>
      </c>
      <c r="W325" s="79" t="s">
        <v>6639</v>
      </c>
      <c r="X325" s="80" t="s">
        <v>6668</v>
      </c>
      <c r="AB325" t="s">
        <v>2071</v>
      </c>
    </row>
    <row r="326" spans="10:28" x14ac:dyDescent="0.25">
      <c r="J326" t="s">
        <v>3864</v>
      </c>
      <c r="T326" s="74" t="s">
        <v>5624</v>
      </c>
      <c r="U326" s="74" t="s">
        <v>1762</v>
      </c>
      <c r="V326" s="78">
        <v>12981</v>
      </c>
      <c r="W326" s="79" t="s">
        <v>5322</v>
      </c>
      <c r="X326" s="80" t="s">
        <v>5429</v>
      </c>
      <c r="AB326" t="s">
        <v>6531</v>
      </c>
    </row>
    <row r="327" spans="10:28" x14ac:dyDescent="0.25">
      <c r="J327" t="s">
        <v>4135</v>
      </c>
      <c r="T327" s="74" t="s">
        <v>6774</v>
      </c>
      <c r="U327" s="74" t="s">
        <v>468</v>
      </c>
      <c r="V327" s="78">
        <v>13059</v>
      </c>
      <c r="W327" s="79" t="s">
        <v>5719</v>
      </c>
      <c r="X327" s="80" t="s">
        <v>5794</v>
      </c>
      <c r="AB327" t="s">
        <v>6150</v>
      </c>
    </row>
    <row r="328" spans="10:28" x14ac:dyDescent="0.25">
      <c r="J328" t="s">
        <v>4161</v>
      </c>
      <c r="T328" s="74" t="s">
        <v>6773</v>
      </c>
      <c r="U328" s="74" t="s">
        <v>768</v>
      </c>
      <c r="V328" s="78">
        <v>12874</v>
      </c>
      <c r="W328" s="79" t="s">
        <v>4755</v>
      </c>
      <c r="X328" s="80" t="s">
        <v>4842</v>
      </c>
      <c r="AB328" t="s">
        <v>4666</v>
      </c>
    </row>
    <row r="329" spans="10:28" x14ac:dyDescent="0.25">
      <c r="J329" t="s">
        <v>2593</v>
      </c>
      <c r="T329" s="74" t="s">
        <v>2602</v>
      </c>
      <c r="U329" s="74" t="s">
        <v>5653</v>
      </c>
      <c r="V329" s="78">
        <v>12918</v>
      </c>
      <c r="W329" s="79" t="s">
        <v>5005</v>
      </c>
      <c r="X329" s="80" t="s">
        <v>5086</v>
      </c>
      <c r="AB329" t="s">
        <v>5528</v>
      </c>
    </row>
    <row r="330" spans="10:28" x14ac:dyDescent="0.25">
      <c r="J330" t="s">
        <v>3991</v>
      </c>
      <c r="T330" s="74" t="s">
        <v>1923</v>
      </c>
      <c r="U330" s="74" t="s">
        <v>4500</v>
      </c>
      <c r="V330" s="78">
        <v>13067</v>
      </c>
      <c r="W330" s="79" t="s">
        <v>5774</v>
      </c>
      <c r="X330" s="80" t="s">
        <v>5854</v>
      </c>
      <c r="AB330" t="s">
        <v>4750</v>
      </c>
    </row>
    <row r="331" spans="10:28" x14ac:dyDescent="0.25">
      <c r="J331" t="s">
        <v>3835</v>
      </c>
      <c r="T331" s="74" t="s">
        <v>6147</v>
      </c>
      <c r="U331" s="74" t="s">
        <v>1572</v>
      </c>
      <c r="V331" s="78">
        <v>12843</v>
      </c>
      <c r="W331" s="79" t="s">
        <v>4609</v>
      </c>
      <c r="X331" s="80" t="s">
        <v>4652</v>
      </c>
      <c r="AB331" t="s">
        <v>3812</v>
      </c>
    </row>
    <row r="332" spans="10:28" x14ac:dyDescent="0.25">
      <c r="J332" t="s">
        <v>3826</v>
      </c>
      <c r="T332" s="74" t="s">
        <v>479</v>
      </c>
      <c r="U332" s="74" t="s">
        <v>778</v>
      </c>
      <c r="V332" s="78">
        <v>13095</v>
      </c>
      <c r="W332" s="79" t="s">
        <v>5894</v>
      </c>
      <c r="AB332" t="s">
        <v>5344</v>
      </c>
    </row>
    <row r="333" spans="10:28" x14ac:dyDescent="0.25">
      <c r="J333" t="s">
        <v>5381</v>
      </c>
      <c r="T333" s="74" t="s">
        <v>770</v>
      </c>
      <c r="U333" s="74" t="s">
        <v>984</v>
      </c>
      <c r="V333" s="78">
        <v>13137</v>
      </c>
      <c r="W333" s="79" t="s">
        <v>6116</v>
      </c>
      <c r="X333" s="80" t="s">
        <v>6238</v>
      </c>
      <c r="AB333" t="s">
        <v>6714</v>
      </c>
    </row>
    <row r="334" spans="10:28" x14ac:dyDescent="0.25">
      <c r="J334" t="s">
        <v>2770</v>
      </c>
      <c r="T334" s="74" t="s">
        <v>1370</v>
      </c>
      <c r="U334" s="74" t="s">
        <v>4555</v>
      </c>
      <c r="V334" s="78">
        <v>12107</v>
      </c>
      <c r="W334" s="79" t="s">
        <v>883</v>
      </c>
      <c r="AB334" t="s">
        <v>4162</v>
      </c>
    </row>
    <row r="335" spans="10:28" x14ac:dyDescent="0.25">
      <c r="J335" t="s">
        <v>2460</v>
      </c>
      <c r="T335" s="74" t="s">
        <v>5350</v>
      </c>
      <c r="U335" s="74" t="s">
        <v>404</v>
      </c>
      <c r="V335" s="78">
        <v>13096</v>
      </c>
      <c r="W335" s="79" t="s">
        <v>6001</v>
      </c>
      <c r="X335" s="80" t="s">
        <v>6000</v>
      </c>
      <c r="AB335" t="s">
        <v>3992</v>
      </c>
    </row>
    <row r="336" spans="10:28" x14ac:dyDescent="0.25">
      <c r="J336" t="s">
        <v>4000</v>
      </c>
      <c r="T336" s="74" t="s">
        <v>4584</v>
      </c>
      <c r="U336" s="74" t="s">
        <v>405</v>
      </c>
      <c r="V336" s="78">
        <v>13114</v>
      </c>
      <c r="W336" s="79" t="s">
        <v>6005</v>
      </c>
      <c r="X336" s="80" t="s">
        <v>6000</v>
      </c>
      <c r="AB336" t="s">
        <v>5962</v>
      </c>
    </row>
    <row r="337" spans="10:28" x14ac:dyDescent="0.25">
      <c r="J337" t="s">
        <v>2040</v>
      </c>
      <c r="T337" s="74" t="s">
        <v>6463</v>
      </c>
      <c r="U337" s="74" t="s">
        <v>521</v>
      </c>
      <c r="V337" s="78">
        <v>13048</v>
      </c>
      <c r="W337" s="79" t="s">
        <v>5651</v>
      </c>
      <c r="AB337" t="s">
        <v>3861</v>
      </c>
    </row>
    <row r="338" spans="10:28" x14ac:dyDescent="0.25">
      <c r="J338" t="s">
        <v>5453</v>
      </c>
      <c r="T338" s="74" t="s">
        <v>4585</v>
      </c>
      <c r="U338" s="74" t="s">
        <v>2064</v>
      </c>
      <c r="V338" s="78">
        <v>12492</v>
      </c>
      <c r="W338" s="79" t="s">
        <v>3054</v>
      </c>
      <c r="X338" s="80" t="s">
        <v>3074</v>
      </c>
      <c r="AB338" t="s">
        <v>6115</v>
      </c>
    </row>
    <row r="339" spans="10:28" x14ac:dyDescent="0.25">
      <c r="J339" t="s">
        <v>4620</v>
      </c>
      <c r="T339" s="74" t="s">
        <v>1762</v>
      </c>
      <c r="U339" s="74" t="s">
        <v>723</v>
      </c>
      <c r="V339" s="78">
        <v>13177</v>
      </c>
      <c r="W339" s="79" t="s">
        <v>6349</v>
      </c>
      <c r="X339" s="80" t="s">
        <v>6443</v>
      </c>
      <c r="AB339" t="s">
        <v>4153</v>
      </c>
    </row>
    <row r="340" spans="10:28" x14ac:dyDescent="0.25">
      <c r="J340" t="s">
        <v>3873</v>
      </c>
      <c r="T340" s="74" t="s">
        <v>768</v>
      </c>
      <c r="U340" s="74" t="s">
        <v>1740</v>
      </c>
      <c r="V340" s="78">
        <v>12582</v>
      </c>
      <c r="W340" s="79" t="s">
        <v>3468</v>
      </c>
      <c r="X340" s="80" t="s">
        <v>3472</v>
      </c>
      <c r="AB340" t="s">
        <v>5076</v>
      </c>
    </row>
    <row r="341" spans="10:28" x14ac:dyDescent="0.25">
      <c r="J341" t="s">
        <v>3856</v>
      </c>
      <c r="T341" s="74" t="s">
        <v>4787</v>
      </c>
      <c r="U341" s="74" t="s">
        <v>3817</v>
      </c>
      <c r="V341" s="78">
        <v>12220</v>
      </c>
      <c r="W341" s="79" t="s">
        <v>1513</v>
      </c>
      <c r="X341" s="80" t="s">
        <v>1600</v>
      </c>
      <c r="AB341" t="s">
        <v>3731</v>
      </c>
    </row>
    <row r="342" spans="10:28" x14ac:dyDescent="0.25">
      <c r="J342" t="s">
        <v>5142</v>
      </c>
      <c r="T342" s="74" t="s">
        <v>4614</v>
      </c>
      <c r="U342" s="74" t="s">
        <v>3413</v>
      </c>
      <c r="V342" s="78">
        <v>13210</v>
      </c>
      <c r="W342" s="79" t="s">
        <v>6522</v>
      </c>
      <c r="X342" s="80" t="s">
        <v>6559</v>
      </c>
      <c r="AB342" t="s">
        <v>1736</v>
      </c>
    </row>
    <row r="343" spans="10:28" x14ac:dyDescent="0.25">
      <c r="J343" t="s">
        <v>5524</v>
      </c>
      <c r="T343" s="74" t="s">
        <v>4500</v>
      </c>
      <c r="U343" s="74" t="s">
        <v>3816</v>
      </c>
      <c r="V343" s="78">
        <v>12483</v>
      </c>
      <c r="W343" s="79" t="s">
        <v>3010</v>
      </c>
      <c r="X343" s="80" t="s">
        <v>3022</v>
      </c>
      <c r="AB343" t="s">
        <v>4858</v>
      </c>
    </row>
    <row r="344" spans="10:28" x14ac:dyDescent="0.25">
      <c r="J344" t="s">
        <v>4067</v>
      </c>
      <c r="T344" s="74" t="s">
        <v>5837</v>
      </c>
      <c r="U344" s="74" t="s">
        <v>757</v>
      </c>
      <c r="V344" s="78">
        <v>12633</v>
      </c>
      <c r="W344" s="79" t="s">
        <v>3674</v>
      </c>
      <c r="X344" s="80" t="s">
        <v>3677</v>
      </c>
      <c r="AB344" t="s">
        <v>4563</v>
      </c>
    </row>
    <row r="345" spans="10:28" x14ac:dyDescent="0.25">
      <c r="J345" t="s">
        <v>5337</v>
      </c>
      <c r="T345" s="74" t="s">
        <v>6404</v>
      </c>
      <c r="U345" s="74" t="s">
        <v>563</v>
      </c>
      <c r="V345" s="78">
        <v>12528</v>
      </c>
      <c r="W345" s="79" t="s">
        <v>3227</v>
      </c>
      <c r="X345" s="80" t="s">
        <v>3223</v>
      </c>
      <c r="AB345" t="s">
        <v>2681</v>
      </c>
    </row>
    <row r="346" spans="10:28" x14ac:dyDescent="0.25">
      <c r="J346" t="s">
        <v>5427</v>
      </c>
      <c r="T346" s="74" t="s">
        <v>6430</v>
      </c>
      <c r="U346" s="74" t="s">
        <v>633</v>
      </c>
      <c r="V346" s="78">
        <v>12588</v>
      </c>
      <c r="W346" s="79" t="s">
        <v>3495</v>
      </c>
      <c r="X346" s="80" t="s">
        <v>3498</v>
      </c>
      <c r="AB346" t="s">
        <v>2934</v>
      </c>
    </row>
    <row r="347" spans="10:28" x14ac:dyDescent="0.25">
      <c r="J347" t="s">
        <v>5342</v>
      </c>
      <c r="T347" s="74" t="s">
        <v>1571</v>
      </c>
      <c r="U347" s="74" t="s">
        <v>564</v>
      </c>
      <c r="V347" s="78">
        <v>12532</v>
      </c>
      <c r="W347" s="79" t="s">
        <v>3242</v>
      </c>
      <c r="X347" s="80" t="s">
        <v>3244</v>
      </c>
      <c r="AB347" t="s">
        <v>1580</v>
      </c>
    </row>
    <row r="348" spans="10:28" x14ac:dyDescent="0.25">
      <c r="J348" t="s">
        <v>4859</v>
      </c>
      <c r="T348" s="74" t="s">
        <v>5362</v>
      </c>
      <c r="U348" s="74" t="s">
        <v>836</v>
      </c>
      <c r="V348" s="78">
        <v>12604</v>
      </c>
      <c r="W348" s="79" t="s">
        <v>3556</v>
      </c>
      <c r="X348" s="80" t="s">
        <v>3562</v>
      </c>
      <c r="AB348" t="s">
        <v>3194</v>
      </c>
    </row>
    <row r="349" spans="10:28" x14ac:dyDescent="0.25">
      <c r="J349" t="s">
        <v>5316</v>
      </c>
      <c r="T349" s="74" t="s">
        <v>3142</v>
      </c>
      <c r="U349" s="74" t="s">
        <v>694</v>
      </c>
      <c r="V349" s="78">
        <v>12568</v>
      </c>
      <c r="W349" s="79" t="s">
        <v>3388</v>
      </c>
      <c r="X349" s="80" t="s">
        <v>3389</v>
      </c>
      <c r="AB349" t="s">
        <v>1956</v>
      </c>
    </row>
    <row r="350" spans="10:28" x14ac:dyDescent="0.25">
      <c r="J350" t="s">
        <v>5473</v>
      </c>
      <c r="T350" s="74" t="s">
        <v>5230</v>
      </c>
      <c r="U350" s="74" t="s">
        <v>4271</v>
      </c>
      <c r="V350" s="78">
        <v>13039</v>
      </c>
      <c r="W350" s="79" t="s">
        <v>5610</v>
      </c>
      <c r="X350" s="80" t="s">
        <v>5700</v>
      </c>
      <c r="AB350" t="s">
        <v>2324</v>
      </c>
    </row>
    <row r="351" spans="10:28" x14ac:dyDescent="0.25">
      <c r="J351" t="s">
        <v>3866</v>
      </c>
      <c r="T351" s="74" t="s">
        <v>777</v>
      </c>
      <c r="U351" s="74" t="s">
        <v>414</v>
      </c>
      <c r="V351" s="78">
        <v>13115</v>
      </c>
      <c r="W351" s="79" t="s">
        <v>6009</v>
      </c>
      <c r="X351" s="80" t="s">
        <v>6010</v>
      </c>
      <c r="AB351" t="s">
        <v>3491</v>
      </c>
    </row>
    <row r="352" spans="10:28" x14ac:dyDescent="0.25">
      <c r="J352" t="s">
        <v>4849</v>
      </c>
      <c r="T352" s="74" t="s">
        <v>984</v>
      </c>
      <c r="U352" s="74" t="s">
        <v>1756</v>
      </c>
      <c r="V352" s="78">
        <v>12230</v>
      </c>
      <c r="W352" s="79" t="s">
        <v>1555</v>
      </c>
      <c r="X352" s="80" t="s">
        <v>1603</v>
      </c>
      <c r="AB352" t="s">
        <v>2026</v>
      </c>
    </row>
    <row r="353" spans="10:28" x14ac:dyDescent="0.25">
      <c r="J353" t="s">
        <v>5422</v>
      </c>
      <c r="T353" s="74" t="s">
        <v>2902</v>
      </c>
      <c r="U353" s="74" t="s">
        <v>480</v>
      </c>
      <c r="V353" s="78">
        <v>12334</v>
      </c>
      <c r="W353" s="79" t="s">
        <v>2067</v>
      </c>
      <c r="X353" s="80" t="s">
        <v>2225</v>
      </c>
      <c r="AB353" t="s">
        <v>3462</v>
      </c>
    </row>
    <row r="354" spans="10:28" x14ac:dyDescent="0.25">
      <c r="J354" t="s">
        <v>4692</v>
      </c>
      <c r="T354" s="74" t="s">
        <v>5688</v>
      </c>
      <c r="U354" s="74" t="s">
        <v>1716</v>
      </c>
      <c r="V354" s="78">
        <v>12984</v>
      </c>
      <c r="W354" s="79" t="s">
        <v>5343</v>
      </c>
      <c r="X354" s="80" t="s">
        <v>5340</v>
      </c>
      <c r="AB354" t="s">
        <v>3461</v>
      </c>
    </row>
    <row r="355" spans="10:28" x14ac:dyDescent="0.25">
      <c r="J355" t="s">
        <v>3886</v>
      </c>
      <c r="T355" s="74" t="s">
        <v>4555</v>
      </c>
      <c r="U355" s="74" t="s">
        <v>4757</v>
      </c>
      <c r="V355" s="78">
        <v>13004</v>
      </c>
      <c r="W355" s="79" t="s">
        <v>5436</v>
      </c>
      <c r="X355" s="80" t="s">
        <v>5518</v>
      </c>
      <c r="AB355" t="s">
        <v>5549</v>
      </c>
    </row>
    <row r="356" spans="10:28" x14ac:dyDescent="0.25">
      <c r="J356" t="s">
        <v>3888</v>
      </c>
      <c r="T356" s="74" t="s">
        <v>6574</v>
      </c>
      <c r="U356" s="74" t="s">
        <v>710</v>
      </c>
      <c r="V356" s="78">
        <v>12265</v>
      </c>
      <c r="W356" s="79" t="s">
        <v>1735</v>
      </c>
      <c r="X356" s="80" t="s">
        <v>1753</v>
      </c>
      <c r="AB356" t="s">
        <v>4230</v>
      </c>
    </row>
    <row r="357" spans="10:28" x14ac:dyDescent="0.25">
      <c r="J357" t="s">
        <v>4050</v>
      </c>
      <c r="T357" s="74" t="s">
        <v>5846</v>
      </c>
      <c r="U357" s="74" t="s">
        <v>232</v>
      </c>
      <c r="V357" s="78">
        <v>12891</v>
      </c>
      <c r="W357" s="79" t="s">
        <v>4972</v>
      </c>
      <c r="X357" s="80" t="s">
        <v>4913</v>
      </c>
      <c r="AB357" t="s">
        <v>4702</v>
      </c>
    </row>
    <row r="358" spans="10:28" x14ac:dyDescent="0.25">
      <c r="J358" t="s">
        <v>5330</v>
      </c>
      <c r="T358" s="74" t="s">
        <v>404</v>
      </c>
      <c r="U358" s="74" t="s">
        <v>632</v>
      </c>
      <c r="V358" s="78">
        <v>12759</v>
      </c>
      <c r="W358" s="79" t="s">
        <v>4857</v>
      </c>
      <c r="AB358" t="s">
        <v>2883</v>
      </c>
    </row>
    <row r="359" spans="10:28" x14ac:dyDescent="0.25">
      <c r="J359" t="s">
        <v>4489</v>
      </c>
      <c r="T359" s="74" t="s">
        <v>658</v>
      </c>
      <c r="U359" s="74" t="s">
        <v>786</v>
      </c>
      <c r="V359" s="78">
        <v>12669</v>
      </c>
      <c r="W359" s="79" t="s">
        <v>3860</v>
      </c>
      <c r="X359" s="80" t="s">
        <v>3920</v>
      </c>
      <c r="AB359" t="s">
        <v>713</v>
      </c>
    </row>
    <row r="360" spans="10:28" x14ac:dyDescent="0.25">
      <c r="J360" t="s">
        <v>3819</v>
      </c>
      <c r="T360" s="74" t="s">
        <v>405</v>
      </c>
      <c r="U360" s="74" t="s">
        <v>2834</v>
      </c>
      <c r="V360" s="78">
        <v>12738</v>
      </c>
      <c r="W360" s="79" t="s">
        <v>4134</v>
      </c>
      <c r="X360" s="80" t="s">
        <v>4311</v>
      </c>
      <c r="AB360" t="s">
        <v>3129</v>
      </c>
    </row>
    <row r="361" spans="10:28" x14ac:dyDescent="0.25">
      <c r="J361" t="s">
        <v>4034</v>
      </c>
      <c r="T361" s="74" t="s">
        <v>1468</v>
      </c>
      <c r="U361" s="74" t="s">
        <v>1720</v>
      </c>
      <c r="V361" s="78">
        <v>13217</v>
      </c>
      <c r="W361" s="79" t="s">
        <v>6529</v>
      </c>
      <c r="X361" s="80" t="s">
        <v>6613</v>
      </c>
      <c r="AB361" t="s">
        <v>1306</v>
      </c>
    </row>
    <row r="362" spans="10:28" x14ac:dyDescent="0.25">
      <c r="J362" t="s">
        <v>1255</v>
      </c>
      <c r="T362" s="74" t="s">
        <v>4802</v>
      </c>
      <c r="U362" s="74" t="s">
        <v>4378</v>
      </c>
      <c r="V362" s="78">
        <v>13144</v>
      </c>
      <c r="W362" s="79" t="s">
        <v>6146</v>
      </c>
      <c r="X362" s="80" t="s">
        <v>6243</v>
      </c>
      <c r="AB362" t="s">
        <v>3447</v>
      </c>
    </row>
    <row r="363" spans="10:28" x14ac:dyDescent="0.25">
      <c r="J363" t="s">
        <v>881</v>
      </c>
      <c r="T363" s="74" t="s">
        <v>1568</v>
      </c>
      <c r="U363" s="74" t="s">
        <v>146</v>
      </c>
      <c r="V363" s="78">
        <v>13022</v>
      </c>
      <c r="W363" s="79" t="s">
        <v>5522</v>
      </c>
      <c r="X363" s="80" t="s">
        <v>5527</v>
      </c>
      <c r="AB363" t="s">
        <v>6225</v>
      </c>
    </row>
    <row r="364" spans="10:28" x14ac:dyDescent="0.25">
      <c r="J364" t="s">
        <v>1088</v>
      </c>
      <c r="T364" s="74" t="s">
        <v>5819</v>
      </c>
      <c r="U364" s="74" t="s">
        <v>1154</v>
      </c>
      <c r="V364" s="78">
        <v>12839</v>
      </c>
      <c r="W364" s="79" t="s">
        <v>4695</v>
      </c>
      <c r="X364" s="80" t="s">
        <v>4599</v>
      </c>
      <c r="AB364" t="s">
        <v>2415</v>
      </c>
    </row>
    <row r="365" spans="10:28" x14ac:dyDescent="0.25">
      <c r="J365" t="s">
        <v>4773</v>
      </c>
      <c r="T365" s="74" t="s">
        <v>1740</v>
      </c>
      <c r="U365" s="74" t="s">
        <v>1893</v>
      </c>
      <c r="V365" s="78">
        <v>12831</v>
      </c>
      <c r="W365" s="79" t="s">
        <v>4561</v>
      </c>
      <c r="X365" s="80" t="s">
        <v>4570</v>
      </c>
      <c r="AB365" t="s">
        <v>3590</v>
      </c>
    </row>
    <row r="366" spans="10:28" x14ac:dyDescent="0.25">
      <c r="J366" t="s">
        <v>2509</v>
      </c>
      <c r="T366" s="74" t="s">
        <v>6782</v>
      </c>
      <c r="U366" s="74" t="s">
        <v>581</v>
      </c>
      <c r="V366" s="78">
        <v>12871</v>
      </c>
      <c r="W366" s="79" t="s">
        <v>4746</v>
      </c>
      <c r="X366" s="80" t="s">
        <v>4799</v>
      </c>
      <c r="AB366" t="s">
        <v>6376</v>
      </c>
    </row>
    <row r="367" spans="10:28" x14ac:dyDescent="0.25">
      <c r="J367" t="s">
        <v>578</v>
      </c>
      <c r="T367" s="74" t="s">
        <v>4904</v>
      </c>
      <c r="U367" s="74" t="s">
        <v>880</v>
      </c>
      <c r="V367" s="78">
        <v>12817</v>
      </c>
      <c r="W367" s="79" t="s">
        <v>4490</v>
      </c>
      <c r="X367" s="80" t="s">
        <v>4492</v>
      </c>
      <c r="AB367" t="s">
        <v>2756</v>
      </c>
    </row>
    <row r="368" spans="10:28" x14ac:dyDescent="0.25">
      <c r="J368" t="s">
        <v>3245</v>
      </c>
      <c r="T368" s="74" t="s">
        <v>3816</v>
      </c>
      <c r="V368" s="78">
        <v>12658</v>
      </c>
      <c r="W368" s="79" t="s">
        <v>3793</v>
      </c>
      <c r="X368" s="80" t="s">
        <v>4068</v>
      </c>
      <c r="AB368" t="s">
        <v>2710</v>
      </c>
    </row>
    <row r="369" spans="10:28" x14ac:dyDescent="0.25">
      <c r="J369" t="s">
        <v>6322</v>
      </c>
      <c r="T369" s="74" t="s">
        <v>5395</v>
      </c>
      <c r="V369" s="78">
        <v>12659</v>
      </c>
      <c r="W369" s="79" t="s">
        <v>3798</v>
      </c>
      <c r="X369" s="80" t="s">
        <v>4043</v>
      </c>
      <c r="AB369" t="s">
        <v>2727</v>
      </c>
    </row>
    <row r="370" spans="10:28" x14ac:dyDescent="0.25">
      <c r="J370" t="s">
        <v>5879</v>
      </c>
      <c r="T370" s="74" t="s">
        <v>6564</v>
      </c>
      <c r="V370" s="78">
        <v>13253</v>
      </c>
      <c r="W370" s="79" t="s">
        <v>6713</v>
      </c>
      <c r="X370" s="80" t="s">
        <v>6830</v>
      </c>
      <c r="AB370" t="s">
        <v>6790</v>
      </c>
    </row>
    <row r="371" spans="10:28" x14ac:dyDescent="0.25">
      <c r="J371" t="s">
        <v>5573</v>
      </c>
      <c r="T371" s="74" t="s">
        <v>563</v>
      </c>
      <c r="V371" s="78">
        <v>12743</v>
      </c>
      <c r="W371" s="79" t="s">
        <v>4160</v>
      </c>
      <c r="X371" s="80" t="s">
        <v>4163</v>
      </c>
      <c r="AB371" t="s">
        <v>5464</v>
      </c>
    </row>
    <row r="372" spans="10:28" x14ac:dyDescent="0.25">
      <c r="J372" t="s">
        <v>2023</v>
      </c>
      <c r="T372" s="74" t="s">
        <v>3750</v>
      </c>
      <c r="V372" s="78">
        <v>12768</v>
      </c>
      <c r="W372" s="79" t="s">
        <v>4281</v>
      </c>
      <c r="X372" s="80" t="s">
        <v>4280</v>
      </c>
      <c r="AB372" t="s">
        <v>3774</v>
      </c>
    </row>
    <row r="373" spans="10:28" x14ac:dyDescent="0.25">
      <c r="J373" t="s">
        <v>2219</v>
      </c>
      <c r="T373" s="74" t="s">
        <v>633</v>
      </c>
      <c r="V373" s="78">
        <v>12702</v>
      </c>
      <c r="W373" s="79" t="s">
        <v>3990</v>
      </c>
      <c r="AB373" t="s">
        <v>2518</v>
      </c>
    </row>
    <row r="374" spans="10:28" x14ac:dyDescent="0.25">
      <c r="J374" t="s">
        <v>666</v>
      </c>
      <c r="T374" s="74" t="s">
        <v>564</v>
      </c>
      <c r="V374" s="78">
        <v>13106</v>
      </c>
      <c r="W374" s="79" t="s">
        <v>5959</v>
      </c>
      <c r="X374" s="80" t="s">
        <v>6054</v>
      </c>
      <c r="AB374" t="s">
        <v>646</v>
      </c>
    </row>
    <row r="375" spans="10:28" x14ac:dyDescent="0.25">
      <c r="J375" t="s">
        <v>478</v>
      </c>
      <c r="T375" s="74" t="s">
        <v>694</v>
      </c>
      <c r="V375" s="78">
        <v>13135</v>
      </c>
      <c r="W375" s="79" t="s">
        <v>6110</v>
      </c>
      <c r="X375" s="80" t="s">
        <v>6162</v>
      </c>
      <c r="AB375" t="s">
        <v>1075</v>
      </c>
    </row>
    <row r="376" spans="10:28" x14ac:dyDescent="0.25">
      <c r="J376" t="s">
        <v>582</v>
      </c>
      <c r="T376" s="74" t="s">
        <v>821</v>
      </c>
      <c r="V376" s="78">
        <v>12703</v>
      </c>
      <c r="W376" s="79" t="s">
        <v>4152</v>
      </c>
      <c r="X376" s="80" t="s">
        <v>4156</v>
      </c>
      <c r="AB376" t="s">
        <v>4086</v>
      </c>
    </row>
    <row r="377" spans="10:28" x14ac:dyDescent="0.25">
      <c r="J377" t="s">
        <v>481</v>
      </c>
      <c r="T377" s="74" t="s">
        <v>835</v>
      </c>
      <c r="V377" s="78">
        <v>12930</v>
      </c>
      <c r="W377" s="79" t="s">
        <v>5073</v>
      </c>
      <c r="X377" s="80" t="s">
        <v>5074</v>
      </c>
      <c r="AB377" t="s">
        <v>5715</v>
      </c>
    </row>
    <row r="378" spans="10:28" x14ac:dyDescent="0.25">
      <c r="J378" t="s">
        <v>3478</v>
      </c>
      <c r="T378" s="74" t="s">
        <v>3347</v>
      </c>
      <c r="V378" s="78">
        <v>12423</v>
      </c>
      <c r="W378" s="79" t="s">
        <v>2678</v>
      </c>
      <c r="X378" s="80" t="s">
        <v>2683</v>
      </c>
      <c r="AB378" t="s">
        <v>3456</v>
      </c>
    </row>
    <row r="379" spans="10:28" x14ac:dyDescent="0.25">
      <c r="J379" t="s">
        <v>2847</v>
      </c>
      <c r="T379" s="74" t="s">
        <v>710</v>
      </c>
      <c r="V379" s="78">
        <v>12465</v>
      </c>
      <c r="W379" s="79" t="s">
        <v>2933</v>
      </c>
      <c r="AB379" t="s">
        <v>3660</v>
      </c>
    </row>
    <row r="380" spans="10:28" x14ac:dyDescent="0.25">
      <c r="J380" t="s">
        <v>2666</v>
      </c>
      <c r="T380" s="74" t="s">
        <v>1428</v>
      </c>
      <c r="V380" s="78">
        <v>12237</v>
      </c>
      <c r="W380" s="79" t="s">
        <v>1577</v>
      </c>
      <c r="X380" s="80" t="s">
        <v>1709</v>
      </c>
      <c r="AB380" t="s">
        <v>2671</v>
      </c>
    </row>
    <row r="381" spans="10:28" x14ac:dyDescent="0.25">
      <c r="J381" t="s">
        <v>4165</v>
      </c>
      <c r="T381" s="74" t="s">
        <v>232</v>
      </c>
      <c r="V381" s="78">
        <v>12522</v>
      </c>
      <c r="W381" s="79" t="s">
        <v>3192</v>
      </c>
      <c r="X381" s="80" t="s">
        <v>3195</v>
      </c>
      <c r="AB381" t="s">
        <v>3319</v>
      </c>
    </row>
    <row r="382" spans="10:28" x14ac:dyDescent="0.25">
      <c r="J382" t="s">
        <v>5236</v>
      </c>
      <c r="T382" s="74" t="s">
        <v>632</v>
      </c>
      <c r="V382" s="78">
        <v>12306</v>
      </c>
      <c r="W382" s="79" t="s">
        <v>1946</v>
      </c>
      <c r="X382" s="80" t="s">
        <v>1970</v>
      </c>
      <c r="AB382" t="s">
        <v>6526</v>
      </c>
    </row>
    <row r="383" spans="10:28" x14ac:dyDescent="0.25">
      <c r="J383" t="s">
        <v>5272</v>
      </c>
      <c r="T383" s="74" t="s">
        <v>5991</v>
      </c>
      <c r="V383" s="78">
        <v>12359</v>
      </c>
      <c r="W383" s="79" t="s">
        <v>2322</v>
      </c>
      <c r="X383" s="80" t="s">
        <v>2356</v>
      </c>
      <c r="AB383" t="s">
        <v>3063</v>
      </c>
    </row>
    <row r="384" spans="10:28" x14ac:dyDescent="0.25">
      <c r="J384" t="s">
        <v>4146</v>
      </c>
      <c r="T384" s="74" t="s">
        <v>2834</v>
      </c>
      <c r="V384" s="78">
        <v>13153</v>
      </c>
      <c r="W384" s="79" t="s">
        <v>6195</v>
      </c>
      <c r="X384" s="80" t="s">
        <v>6241</v>
      </c>
      <c r="AB384" t="s">
        <v>4080</v>
      </c>
    </row>
    <row r="385" spans="10:28" x14ac:dyDescent="0.25">
      <c r="J385" t="s">
        <v>4145</v>
      </c>
      <c r="T385" s="74" t="s">
        <v>3224</v>
      </c>
      <c r="V385" s="78">
        <v>13086</v>
      </c>
      <c r="W385" s="79" t="s">
        <v>5969</v>
      </c>
      <c r="X385" s="80" t="s">
        <v>5947</v>
      </c>
      <c r="AB385" t="s">
        <v>4356</v>
      </c>
    </row>
    <row r="386" spans="10:28" x14ac:dyDescent="0.25">
      <c r="J386" t="s">
        <v>5216</v>
      </c>
      <c r="T386" s="74" t="s">
        <v>1719</v>
      </c>
      <c r="V386" s="78">
        <v>13031</v>
      </c>
      <c r="W386" s="79" t="s">
        <v>5550</v>
      </c>
      <c r="X386" s="80" t="s">
        <v>5555</v>
      </c>
      <c r="AB386" t="s">
        <v>3138</v>
      </c>
    </row>
    <row r="387" spans="10:28" x14ac:dyDescent="0.25">
      <c r="J387" t="s">
        <v>4277</v>
      </c>
      <c r="T387" s="74" t="s">
        <v>3928</v>
      </c>
      <c r="V387" s="78">
        <v>13030</v>
      </c>
      <c r="W387" s="79" t="s">
        <v>5548</v>
      </c>
      <c r="X387" s="80" t="s">
        <v>5554</v>
      </c>
      <c r="AB387" t="s">
        <v>1384</v>
      </c>
    </row>
    <row r="388" spans="10:28" x14ac:dyDescent="0.25">
      <c r="J388" t="s">
        <v>5560</v>
      </c>
      <c r="T388" s="74" t="s">
        <v>146</v>
      </c>
      <c r="V388" s="78">
        <v>13087</v>
      </c>
      <c r="W388" s="79" t="s">
        <v>5970</v>
      </c>
      <c r="X388" s="80" t="s">
        <v>5948</v>
      </c>
      <c r="AB388" t="s">
        <v>1097</v>
      </c>
    </row>
    <row r="389" spans="10:28" x14ac:dyDescent="0.25">
      <c r="J389" t="s">
        <v>2243</v>
      </c>
      <c r="T389" s="74" t="s">
        <v>581</v>
      </c>
      <c r="V389" s="78">
        <v>12350</v>
      </c>
      <c r="W389" s="79" t="s">
        <v>2291</v>
      </c>
      <c r="X389" s="80" t="s">
        <v>2299</v>
      </c>
      <c r="AB389" t="s">
        <v>1339</v>
      </c>
    </row>
    <row r="390" spans="10:28" x14ac:dyDescent="0.25">
      <c r="J390" t="s">
        <v>4590</v>
      </c>
      <c r="T390" s="74" t="s">
        <v>581</v>
      </c>
      <c r="V390" s="78">
        <v>12311</v>
      </c>
      <c r="W390" s="79" t="s">
        <v>2021</v>
      </c>
      <c r="X390" s="80" t="s">
        <v>2000</v>
      </c>
      <c r="AB390" t="s">
        <v>1385</v>
      </c>
    </row>
    <row r="391" spans="10:28" x14ac:dyDescent="0.25">
      <c r="J391" t="s">
        <v>5405</v>
      </c>
      <c r="T391" s="74" t="s">
        <v>880</v>
      </c>
      <c r="V391" s="78">
        <v>12351</v>
      </c>
      <c r="W391" s="79" t="s">
        <v>2295</v>
      </c>
      <c r="X391" s="80" t="s">
        <v>2300</v>
      </c>
      <c r="AB391" t="s">
        <v>1303</v>
      </c>
    </row>
    <row r="392" spans="10:28" x14ac:dyDescent="0.25">
      <c r="J392" t="s">
        <v>5645</v>
      </c>
      <c r="V392" s="78">
        <v>12312</v>
      </c>
      <c r="W392" s="79" t="s">
        <v>2024</v>
      </c>
      <c r="X392" s="80" t="s">
        <v>2001</v>
      </c>
      <c r="AB392" t="s">
        <v>1895</v>
      </c>
    </row>
    <row r="393" spans="10:28" x14ac:dyDescent="0.25">
      <c r="J393" t="s">
        <v>5591</v>
      </c>
      <c r="V393" s="78">
        <v>12539</v>
      </c>
      <c r="W393" s="79" t="s">
        <v>3271</v>
      </c>
      <c r="X393" s="80" t="s">
        <v>3278</v>
      </c>
      <c r="AB393" t="s">
        <v>2289</v>
      </c>
    </row>
    <row r="394" spans="10:28" x14ac:dyDescent="0.25">
      <c r="J394" t="s">
        <v>6198</v>
      </c>
      <c r="V394" s="78">
        <v>12720</v>
      </c>
      <c r="W394" s="79" t="s">
        <v>4071</v>
      </c>
      <c r="X394" s="80" t="s">
        <v>4102</v>
      </c>
      <c r="AB394" t="s">
        <v>2052</v>
      </c>
    </row>
    <row r="395" spans="10:28" x14ac:dyDescent="0.25">
      <c r="J395" t="s">
        <v>6224</v>
      </c>
      <c r="V395" s="78">
        <v>12540</v>
      </c>
      <c r="W395" s="79" t="s">
        <v>3275</v>
      </c>
      <c r="X395" s="80" t="s">
        <v>3279</v>
      </c>
      <c r="AB395" t="s">
        <v>5929</v>
      </c>
    </row>
    <row r="396" spans="10:28" x14ac:dyDescent="0.25">
      <c r="J396" t="s">
        <v>1885</v>
      </c>
      <c r="V396" s="78">
        <v>13029</v>
      </c>
      <c r="W396" s="79" t="s">
        <v>5541</v>
      </c>
      <c r="X396" s="80" t="s">
        <v>5600</v>
      </c>
      <c r="AB396" t="s">
        <v>6305</v>
      </c>
    </row>
    <row r="397" spans="10:28" x14ac:dyDescent="0.25">
      <c r="J397" t="s">
        <v>2504</v>
      </c>
      <c r="V397" s="78">
        <v>12939</v>
      </c>
      <c r="W397" s="79" t="s">
        <v>5115</v>
      </c>
      <c r="X397" s="80" t="s">
        <v>5161</v>
      </c>
      <c r="AB397" t="s">
        <v>4698</v>
      </c>
    </row>
    <row r="398" spans="10:28" x14ac:dyDescent="0.25">
      <c r="J398" t="s">
        <v>6616</v>
      </c>
      <c r="V398" s="78">
        <v>13028</v>
      </c>
      <c r="W398" s="79" t="s">
        <v>5540</v>
      </c>
      <c r="X398" s="80" t="s">
        <v>5599</v>
      </c>
      <c r="AB398" t="s">
        <v>4466</v>
      </c>
    </row>
    <row r="399" spans="10:28" x14ac:dyDescent="0.25">
      <c r="J399" t="s">
        <v>526</v>
      </c>
      <c r="V399" s="78">
        <v>13074</v>
      </c>
      <c r="W399" s="79" t="s">
        <v>5821</v>
      </c>
      <c r="X399" s="80" t="s">
        <v>5823</v>
      </c>
      <c r="AB399" t="s">
        <v>2927</v>
      </c>
    </row>
    <row r="400" spans="10:28" x14ac:dyDescent="0.25">
      <c r="J400" t="s">
        <v>524</v>
      </c>
      <c r="V400" s="78">
        <v>13240</v>
      </c>
      <c r="W400" s="79" t="s">
        <v>6647</v>
      </c>
      <c r="X400" s="80" t="s">
        <v>6670</v>
      </c>
      <c r="AB400" t="s">
        <v>3200</v>
      </c>
    </row>
    <row r="401" spans="10:28" x14ac:dyDescent="0.25">
      <c r="J401" t="s">
        <v>1262</v>
      </c>
      <c r="V401" s="78">
        <v>12796</v>
      </c>
      <c r="W401" s="79" t="s">
        <v>4408</v>
      </c>
      <c r="X401" s="80" t="s">
        <v>4451</v>
      </c>
      <c r="AB401" t="s">
        <v>3395</v>
      </c>
    </row>
    <row r="402" spans="10:28" x14ac:dyDescent="0.25">
      <c r="J402" t="s">
        <v>1160</v>
      </c>
      <c r="V402" s="78">
        <v>12760</v>
      </c>
      <c r="W402" s="79" t="s">
        <v>4253</v>
      </c>
      <c r="X402" s="80" t="s">
        <v>4264</v>
      </c>
      <c r="AB402" t="s">
        <v>4273</v>
      </c>
    </row>
    <row r="403" spans="10:28" x14ac:dyDescent="0.25">
      <c r="J403" t="s">
        <v>671</v>
      </c>
      <c r="V403" s="78">
        <v>12497</v>
      </c>
      <c r="W403" s="79" t="s">
        <v>3072</v>
      </c>
      <c r="X403" s="80" t="s">
        <v>3076</v>
      </c>
      <c r="AB403" t="s">
        <v>4009</v>
      </c>
    </row>
    <row r="404" spans="10:28" x14ac:dyDescent="0.25">
      <c r="J404" t="s">
        <v>5160</v>
      </c>
      <c r="V404" s="78">
        <v>12877</v>
      </c>
      <c r="W404" s="79" t="s">
        <v>4872</v>
      </c>
      <c r="X404" s="80" t="s">
        <v>4866</v>
      </c>
      <c r="AB404" t="s">
        <v>5712</v>
      </c>
    </row>
    <row r="405" spans="10:28" x14ac:dyDescent="0.25">
      <c r="J405" t="s">
        <v>6706</v>
      </c>
      <c r="V405" s="78">
        <v>13190</v>
      </c>
      <c r="W405" s="79" t="s">
        <v>6402</v>
      </c>
      <c r="X405" s="80" t="s">
        <v>6414</v>
      </c>
      <c r="AB405" t="s">
        <v>2633</v>
      </c>
    </row>
    <row r="406" spans="10:28" x14ac:dyDescent="0.25">
      <c r="J406" t="s">
        <v>6800</v>
      </c>
      <c r="V406" s="78">
        <v>13241</v>
      </c>
      <c r="W406" s="79" t="s">
        <v>6674</v>
      </c>
      <c r="X406" s="80" t="s">
        <v>6671</v>
      </c>
      <c r="AB406" t="s">
        <v>2048</v>
      </c>
    </row>
    <row r="407" spans="10:28" x14ac:dyDescent="0.25">
      <c r="J407" t="s">
        <v>4534</v>
      </c>
      <c r="V407" s="78">
        <v>12912</v>
      </c>
      <c r="W407" s="79" t="s">
        <v>4964</v>
      </c>
      <c r="X407" s="80" t="s">
        <v>5018</v>
      </c>
      <c r="AB407" t="s">
        <v>2543</v>
      </c>
    </row>
    <row r="408" spans="10:28" x14ac:dyDescent="0.25">
      <c r="J408" t="s">
        <v>3130</v>
      </c>
      <c r="V408" s="78">
        <v>13186</v>
      </c>
      <c r="W408" s="79" t="s">
        <v>6383</v>
      </c>
      <c r="X408" s="80" t="s">
        <v>6415</v>
      </c>
      <c r="AB408" t="s">
        <v>2772</v>
      </c>
    </row>
    <row r="409" spans="10:28" x14ac:dyDescent="0.25">
      <c r="J409" t="s">
        <v>6505</v>
      </c>
      <c r="V409" s="78">
        <v>12580</v>
      </c>
      <c r="W409" s="79" t="s">
        <v>3452</v>
      </c>
      <c r="X409" s="80" t="s">
        <v>3489</v>
      </c>
      <c r="AB409" t="s">
        <v>4108</v>
      </c>
    </row>
    <row r="410" spans="10:28" x14ac:dyDescent="0.25">
      <c r="J410" t="s">
        <v>2880</v>
      </c>
      <c r="V410" s="78">
        <v>12541</v>
      </c>
      <c r="W410" s="79" t="s">
        <v>3280</v>
      </c>
      <c r="X410" s="80" t="s">
        <v>3281</v>
      </c>
      <c r="AB410" t="s">
        <v>5398</v>
      </c>
    </row>
    <row r="411" spans="10:28" x14ac:dyDescent="0.25">
      <c r="J411" t="s">
        <v>3398</v>
      </c>
      <c r="V411" s="78">
        <v>12733</v>
      </c>
      <c r="W411" s="79" t="s">
        <v>4123</v>
      </c>
      <c r="X411" s="80" t="s">
        <v>4172</v>
      </c>
      <c r="AB411" t="s">
        <v>4928</v>
      </c>
    </row>
    <row r="412" spans="10:28" x14ac:dyDescent="0.25">
      <c r="J412" t="s">
        <v>3909</v>
      </c>
      <c r="V412" s="78">
        <v>12461</v>
      </c>
      <c r="W412" s="79" t="s">
        <v>2876</v>
      </c>
      <c r="X412" s="80" t="s">
        <v>2877</v>
      </c>
      <c r="AB412" t="s">
        <v>4717</v>
      </c>
    </row>
    <row r="413" spans="10:28" x14ac:dyDescent="0.25">
      <c r="J413" t="s">
        <v>3018</v>
      </c>
      <c r="V413" s="78">
        <v>12795</v>
      </c>
      <c r="W413" s="79" t="s">
        <v>4410</v>
      </c>
      <c r="X413" s="80" t="s">
        <v>4452</v>
      </c>
      <c r="AB413" t="s">
        <v>3025</v>
      </c>
    </row>
    <row r="414" spans="10:28" x14ac:dyDescent="0.25">
      <c r="J414" t="s">
        <v>3486</v>
      </c>
      <c r="V414" s="78">
        <v>12420</v>
      </c>
      <c r="W414" s="79" t="s">
        <v>2663</v>
      </c>
      <c r="X414" s="80" t="s">
        <v>2664</v>
      </c>
      <c r="AB414" t="s">
        <v>2862</v>
      </c>
    </row>
    <row r="415" spans="10:28" x14ac:dyDescent="0.25">
      <c r="J415" t="s">
        <v>3723</v>
      </c>
      <c r="V415" s="78">
        <v>12911</v>
      </c>
      <c r="W415" s="79" t="s">
        <v>4963</v>
      </c>
      <c r="X415" s="80" t="s">
        <v>5017</v>
      </c>
      <c r="AB415" t="s">
        <v>3232</v>
      </c>
    </row>
    <row r="416" spans="10:28" x14ac:dyDescent="0.25">
      <c r="J416" t="s">
        <v>3201</v>
      </c>
      <c r="V416" s="78">
        <v>13003</v>
      </c>
      <c r="W416" s="79" t="s">
        <v>5409</v>
      </c>
      <c r="X416" s="80" t="s">
        <v>5414</v>
      </c>
      <c r="AB416" t="s">
        <v>2729</v>
      </c>
    </row>
    <row r="417" spans="10:28" x14ac:dyDescent="0.25">
      <c r="J417" t="s">
        <v>3720</v>
      </c>
      <c r="V417" s="78">
        <v>12681</v>
      </c>
      <c r="W417" s="79" t="s">
        <v>3923</v>
      </c>
      <c r="X417" s="80" t="s">
        <v>3961</v>
      </c>
      <c r="AB417" t="s">
        <v>2492</v>
      </c>
    </row>
    <row r="418" spans="10:28" x14ac:dyDescent="0.25">
      <c r="J418" t="s">
        <v>4376</v>
      </c>
      <c r="V418" s="78">
        <v>12644</v>
      </c>
      <c r="W418" s="79" t="s">
        <v>3724</v>
      </c>
      <c r="X418" s="80" t="s">
        <v>3725</v>
      </c>
      <c r="AB418" t="s">
        <v>500</v>
      </c>
    </row>
    <row r="419" spans="10:28" x14ac:dyDescent="0.25">
      <c r="J419" t="s">
        <v>4226</v>
      </c>
      <c r="V419" s="78">
        <v>12721</v>
      </c>
      <c r="W419" s="79" t="s">
        <v>4074</v>
      </c>
      <c r="X419" s="80" t="s">
        <v>4101</v>
      </c>
      <c r="AB419" t="s">
        <v>3264</v>
      </c>
    </row>
    <row r="420" spans="10:28" x14ac:dyDescent="0.25">
      <c r="J420" t="s">
        <v>6207</v>
      </c>
      <c r="V420" s="78">
        <v>12876</v>
      </c>
      <c r="W420" s="79" t="s">
        <v>4764</v>
      </c>
      <c r="X420" s="80" t="s">
        <v>4867</v>
      </c>
      <c r="AB420" t="s">
        <v>950</v>
      </c>
    </row>
    <row r="421" spans="10:28" x14ac:dyDescent="0.25">
      <c r="J421" t="s">
        <v>4257</v>
      </c>
      <c r="V421" s="78">
        <v>12967</v>
      </c>
      <c r="W421" s="79" t="s">
        <v>5235</v>
      </c>
      <c r="X421" s="80" t="s">
        <v>5265</v>
      </c>
      <c r="AB421" t="s">
        <v>844</v>
      </c>
    </row>
    <row r="422" spans="10:28" x14ac:dyDescent="0.25">
      <c r="J422" t="s">
        <v>2258</v>
      </c>
      <c r="V422" s="78">
        <v>12643</v>
      </c>
      <c r="W422" s="79" t="s">
        <v>3762</v>
      </c>
      <c r="X422" s="80" t="s">
        <v>3722</v>
      </c>
      <c r="AB422" t="s">
        <v>3014</v>
      </c>
    </row>
    <row r="423" spans="10:28" x14ac:dyDescent="0.25">
      <c r="J423" t="s">
        <v>2420</v>
      </c>
      <c r="V423" s="78">
        <v>13002</v>
      </c>
      <c r="W423" s="79" t="s">
        <v>5407</v>
      </c>
      <c r="X423" s="80" t="s">
        <v>5415</v>
      </c>
      <c r="AB423" t="s">
        <v>2247</v>
      </c>
    </row>
    <row r="424" spans="10:28" x14ac:dyDescent="0.25">
      <c r="J424" t="s">
        <v>3013</v>
      </c>
      <c r="V424" s="78">
        <v>13045</v>
      </c>
      <c r="W424" s="79" t="s">
        <v>5632</v>
      </c>
      <c r="X424" s="80" t="s">
        <v>5735</v>
      </c>
      <c r="AB424" t="s">
        <v>994</v>
      </c>
    </row>
    <row r="425" spans="10:28" x14ac:dyDescent="0.25">
      <c r="J425" t="s">
        <v>2449</v>
      </c>
      <c r="V425" s="78">
        <v>12682</v>
      </c>
      <c r="W425" s="79" t="s">
        <v>3924</v>
      </c>
      <c r="X425" s="80" t="s">
        <v>3960</v>
      </c>
      <c r="AB425" t="s">
        <v>1011</v>
      </c>
    </row>
    <row r="426" spans="10:28" x14ac:dyDescent="0.25">
      <c r="J426" t="s">
        <v>1726</v>
      </c>
      <c r="V426" s="78">
        <v>13200</v>
      </c>
      <c r="W426" s="79" t="s">
        <v>6471</v>
      </c>
      <c r="X426" s="80" t="s">
        <v>6598</v>
      </c>
      <c r="AB426" t="s">
        <v>996</v>
      </c>
    </row>
    <row r="427" spans="10:28" x14ac:dyDescent="0.25">
      <c r="J427" t="s">
        <v>1727</v>
      </c>
      <c r="V427" s="78">
        <v>12584</v>
      </c>
      <c r="W427" s="79" t="s">
        <v>3459</v>
      </c>
      <c r="X427" s="80" t="s">
        <v>3566</v>
      </c>
      <c r="AB427" t="s">
        <v>3636</v>
      </c>
    </row>
    <row r="428" spans="10:28" x14ac:dyDescent="0.25">
      <c r="J428" t="s">
        <v>6695</v>
      </c>
      <c r="V428" s="78">
        <v>12878</v>
      </c>
      <c r="W428" s="79" t="s">
        <v>4780</v>
      </c>
      <c r="X428" s="80" t="s">
        <v>4781</v>
      </c>
      <c r="AB428" t="s">
        <v>733</v>
      </c>
    </row>
    <row r="429" spans="10:28" x14ac:dyDescent="0.25">
      <c r="J429" t="s">
        <v>5083</v>
      </c>
      <c r="V429" s="78">
        <v>13044</v>
      </c>
      <c r="W429" s="79" t="s">
        <v>5630</v>
      </c>
      <c r="X429" s="80" t="s">
        <v>5736</v>
      </c>
      <c r="AB429" t="s">
        <v>3117</v>
      </c>
    </row>
    <row r="430" spans="10:28" x14ac:dyDescent="0.25">
      <c r="J430" t="s">
        <v>6391</v>
      </c>
      <c r="V430" s="78">
        <v>12496</v>
      </c>
      <c r="W430" s="79" t="s">
        <v>3070</v>
      </c>
      <c r="X430" s="80" t="s">
        <v>3075</v>
      </c>
      <c r="AB430" t="s">
        <v>6014</v>
      </c>
    </row>
    <row r="431" spans="10:28" x14ac:dyDescent="0.25">
      <c r="J431" t="s">
        <v>4697</v>
      </c>
      <c r="V431" s="78">
        <v>12761</v>
      </c>
      <c r="W431" s="79" t="s">
        <v>4259</v>
      </c>
      <c r="X431" s="80" t="s">
        <v>4263</v>
      </c>
      <c r="AB431" t="s">
        <v>470</v>
      </c>
    </row>
    <row r="432" spans="10:28" x14ac:dyDescent="0.25">
      <c r="J432" t="s">
        <v>4444</v>
      </c>
      <c r="V432" s="78">
        <v>13073</v>
      </c>
      <c r="W432" s="79" t="s">
        <v>5818</v>
      </c>
      <c r="X432" s="80" t="s">
        <v>5824</v>
      </c>
      <c r="AB432" t="s">
        <v>3154</v>
      </c>
    </row>
    <row r="433" spans="10:28" x14ac:dyDescent="0.25">
      <c r="J433" t="s">
        <v>6467</v>
      </c>
      <c r="V433" s="78">
        <v>13021</v>
      </c>
      <c r="W433" s="79" t="s">
        <v>5507</v>
      </c>
      <c r="AB433" t="s">
        <v>1968</v>
      </c>
    </row>
    <row r="434" spans="10:28" x14ac:dyDescent="0.25">
      <c r="J434" t="s">
        <v>6152</v>
      </c>
      <c r="V434" s="78">
        <v>12788</v>
      </c>
      <c r="W434" s="79" t="s">
        <v>4373</v>
      </c>
      <c r="X434" s="80" t="s">
        <v>4374</v>
      </c>
      <c r="AB434" t="s">
        <v>2569</v>
      </c>
    </row>
    <row r="435" spans="10:28" x14ac:dyDescent="0.25">
      <c r="J435" t="s">
        <v>6244</v>
      </c>
      <c r="V435" s="78">
        <v>12753</v>
      </c>
      <c r="W435" s="79" t="s">
        <v>4223</v>
      </c>
      <c r="X435" s="80" t="s">
        <v>4224</v>
      </c>
      <c r="AB435" t="s">
        <v>469</v>
      </c>
    </row>
    <row r="436" spans="10:28" x14ac:dyDescent="0.25">
      <c r="V436" s="78">
        <v>12835</v>
      </c>
      <c r="W436" s="79" t="s">
        <v>4576</v>
      </c>
      <c r="X436" s="80" t="s">
        <v>4577</v>
      </c>
      <c r="AB436" t="s">
        <v>3108</v>
      </c>
    </row>
    <row r="437" spans="10:28" x14ac:dyDescent="0.25">
      <c r="V437" s="78">
        <v>13094</v>
      </c>
      <c r="W437" s="79" t="s">
        <v>5890</v>
      </c>
      <c r="X437" s="80" t="s">
        <v>6066</v>
      </c>
      <c r="AB437" t="s">
        <v>2557</v>
      </c>
    </row>
    <row r="438" spans="10:28" x14ac:dyDescent="0.25">
      <c r="V438" s="78">
        <v>13203</v>
      </c>
      <c r="W438" s="79" t="s">
        <v>6483</v>
      </c>
      <c r="X438" s="80" t="s">
        <v>6680</v>
      </c>
      <c r="AB438" t="s">
        <v>2750</v>
      </c>
    </row>
    <row r="439" spans="10:28" x14ac:dyDescent="0.25">
      <c r="V439" s="78">
        <v>12862</v>
      </c>
      <c r="W439" s="79" t="s">
        <v>4699</v>
      </c>
      <c r="X439" s="80" t="s">
        <v>4797</v>
      </c>
      <c r="AB439" t="s">
        <v>2560</v>
      </c>
    </row>
    <row r="440" spans="10:28" x14ac:dyDescent="0.25">
      <c r="V440" s="78">
        <v>12077</v>
      </c>
      <c r="W440" s="79" t="s">
        <v>712</v>
      </c>
      <c r="X440" s="80" t="s">
        <v>848</v>
      </c>
      <c r="AB440" t="s">
        <v>2777</v>
      </c>
    </row>
    <row r="441" spans="10:28" x14ac:dyDescent="0.25">
      <c r="V441" s="78">
        <v>12460</v>
      </c>
      <c r="W441" s="79" t="s">
        <v>2874</v>
      </c>
      <c r="X441" s="80" t="s">
        <v>2875</v>
      </c>
      <c r="AB441" t="s">
        <v>3998</v>
      </c>
    </row>
    <row r="442" spans="10:28" x14ac:dyDescent="0.25">
      <c r="V442" s="78">
        <v>12507</v>
      </c>
      <c r="W442" s="79" t="s">
        <v>3126</v>
      </c>
      <c r="X442" s="80" t="s">
        <v>3127</v>
      </c>
      <c r="AB442" t="s">
        <v>3813</v>
      </c>
    </row>
    <row r="443" spans="10:28" x14ac:dyDescent="0.25">
      <c r="V443" s="78">
        <v>12181</v>
      </c>
      <c r="W443" s="79" t="s">
        <v>1305</v>
      </c>
      <c r="X443" s="80" t="s">
        <v>1328</v>
      </c>
      <c r="AB443" t="s">
        <v>5553</v>
      </c>
    </row>
    <row r="444" spans="10:28" x14ac:dyDescent="0.25">
      <c r="V444" s="78">
        <v>12577</v>
      </c>
      <c r="W444" s="79" t="s">
        <v>3444</v>
      </c>
      <c r="X444" s="80" t="s">
        <v>3445</v>
      </c>
      <c r="AB444" t="s">
        <v>1634</v>
      </c>
    </row>
    <row r="445" spans="10:28" x14ac:dyDescent="0.25">
      <c r="V445" s="78">
        <v>13161</v>
      </c>
      <c r="W445" s="79" t="s">
        <v>6221</v>
      </c>
      <c r="X445" s="80" t="s">
        <v>6284</v>
      </c>
      <c r="AB445" t="s">
        <v>3510</v>
      </c>
    </row>
    <row r="446" spans="10:28" x14ac:dyDescent="0.25">
      <c r="V446" s="78">
        <v>12509</v>
      </c>
      <c r="W446" s="79" t="s">
        <v>3137</v>
      </c>
      <c r="X446" s="80" t="s">
        <v>3139</v>
      </c>
      <c r="AB446" t="s">
        <v>1630</v>
      </c>
    </row>
    <row r="447" spans="10:28" x14ac:dyDescent="0.25">
      <c r="V447" s="78">
        <v>12908</v>
      </c>
      <c r="W447" s="79" t="s">
        <v>4951</v>
      </c>
      <c r="X447" s="80" t="s">
        <v>4953</v>
      </c>
      <c r="AB447" t="s">
        <v>626</v>
      </c>
    </row>
    <row r="448" spans="10:28" x14ac:dyDescent="0.25">
      <c r="V448" s="78">
        <v>12242</v>
      </c>
      <c r="W448" s="79" t="s">
        <v>1615</v>
      </c>
      <c r="AB448" t="s">
        <v>6024</v>
      </c>
    </row>
    <row r="449" spans="22:28" x14ac:dyDescent="0.25">
      <c r="V449" s="78">
        <v>12373</v>
      </c>
      <c r="W449" s="79" t="s">
        <v>2411</v>
      </c>
      <c r="X449" s="80" t="s">
        <v>2469</v>
      </c>
      <c r="AB449" t="s">
        <v>1263</v>
      </c>
    </row>
    <row r="450" spans="22:28" x14ac:dyDescent="0.25">
      <c r="V450" s="78">
        <v>12611</v>
      </c>
      <c r="W450" s="79" t="s">
        <v>3588</v>
      </c>
      <c r="X450" s="80" t="s">
        <v>3596</v>
      </c>
      <c r="AB450" t="s">
        <v>3113</v>
      </c>
    </row>
    <row r="451" spans="22:28" x14ac:dyDescent="0.25">
      <c r="V451" s="78">
        <v>13157</v>
      </c>
      <c r="W451" s="79" t="s">
        <v>6375</v>
      </c>
      <c r="X451" s="80" t="s">
        <v>6440</v>
      </c>
      <c r="AB451" t="s">
        <v>6309</v>
      </c>
    </row>
    <row r="452" spans="22:28" x14ac:dyDescent="0.25">
      <c r="V452" s="78">
        <v>13183</v>
      </c>
      <c r="W452" s="79" t="s">
        <v>6375</v>
      </c>
      <c r="X452" s="80" t="s">
        <v>6440</v>
      </c>
      <c r="AB452" t="s">
        <v>5666</v>
      </c>
    </row>
    <row r="453" spans="22:28" x14ac:dyDescent="0.25">
      <c r="V453" s="78">
        <v>13201</v>
      </c>
      <c r="W453" s="79" t="s">
        <v>6375</v>
      </c>
      <c r="X453" s="80" t="s">
        <v>6440</v>
      </c>
      <c r="AB453" t="s">
        <v>5940</v>
      </c>
    </row>
    <row r="454" spans="22:28" x14ac:dyDescent="0.25">
      <c r="V454" s="78">
        <v>12436</v>
      </c>
      <c r="W454" s="79" t="s">
        <v>2708</v>
      </c>
      <c r="X454" s="80" t="s">
        <v>2822</v>
      </c>
      <c r="AB454" t="s">
        <v>5862</v>
      </c>
    </row>
    <row r="455" spans="22:28" x14ac:dyDescent="0.25">
      <c r="V455" s="78">
        <v>12424</v>
      </c>
      <c r="W455" s="79" t="s">
        <v>2685</v>
      </c>
      <c r="X455" s="80" t="s">
        <v>2684</v>
      </c>
      <c r="AB455" t="s">
        <v>630</v>
      </c>
    </row>
    <row r="456" spans="22:28" x14ac:dyDescent="0.25">
      <c r="V456" s="78">
        <v>13218</v>
      </c>
      <c r="W456" s="79" t="s">
        <v>6538</v>
      </c>
      <c r="X456" s="80" t="s">
        <v>6753</v>
      </c>
      <c r="AB456" t="s">
        <v>1359</v>
      </c>
    </row>
    <row r="457" spans="22:28" x14ac:dyDescent="0.25">
      <c r="V457" s="78">
        <v>12469</v>
      </c>
      <c r="W457" s="79" t="s">
        <v>2950</v>
      </c>
      <c r="X457" s="80" t="s">
        <v>2958</v>
      </c>
      <c r="AB457" t="s">
        <v>4919</v>
      </c>
    </row>
    <row r="458" spans="22:28" x14ac:dyDescent="0.25">
      <c r="V458" s="78">
        <v>13266</v>
      </c>
      <c r="W458" s="79" t="s">
        <v>6786</v>
      </c>
      <c r="AB458" t="s">
        <v>5691</v>
      </c>
    </row>
    <row r="459" spans="22:28" x14ac:dyDescent="0.25">
      <c r="V459" s="78">
        <v>13012</v>
      </c>
      <c r="W459" s="79" t="s">
        <v>5462</v>
      </c>
      <c r="X459" s="80" t="s">
        <v>5514</v>
      </c>
      <c r="AB459" t="s">
        <v>1698</v>
      </c>
    </row>
    <row r="460" spans="22:28" x14ac:dyDescent="0.25">
      <c r="V460" s="78">
        <v>12654</v>
      </c>
      <c r="W460" s="79" t="s">
        <v>3772</v>
      </c>
      <c r="X460" s="80" t="s">
        <v>3775</v>
      </c>
      <c r="AB460" t="s">
        <v>6607</v>
      </c>
    </row>
    <row r="461" spans="22:28" x14ac:dyDescent="0.25">
      <c r="V461" s="78">
        <v>12684</v>
      </c>
      <c r="W461" s="79" t="s">
        <v>3926</v>
      </c>
      <c r="X461" s="80" t="s">
        <v>3967</v>
      </c>
      <c r="AB461" t="s">
        <v>2707</v>
      </c>
    </row>
    <row r="462" spans="22:28" x14ac:dyDescent="0.25">
      <c r="V462" s="78">
        <v>12390</v>
      </c>
      <c r="W462" s="79" t="s">
        <v>2517</v>
      </c>
      <c r="X462" s="80" t="s">
        <v>2610</v>
      </c>
      <c r="AB462" t="s">
        <v>2057</v>
      </c>
    </row>
    <row r="463" spans="22:28" x14ac:dyDescent="0.25">
      <c r="V463" s="78">
        <v>12725</v>
      </c>
      <c r="W463" s="79" t="s">
        <v>4081</v>
      </c>
      <c r="X463" s="80" t="s">
        <v>4105</v>
      </c>
      <c r="AB463" t="s">
        <v>2590</v>
      </c>
    </row>
    <row r="464" spans="22:28" x14ac:dyDescent="0.25">
      <c r="V464" s="78">
        <v>12453</v>
      </c>
      <c r="W464" s="79" t="s">
        <v>2819</v>
      </c>
      <c r="X464" s="80" t="s">
        <v>2820</v>
      </c>
      <c r="AB464" t="s">
        <v>1914</v>
      </c>
    </row>
    <row r="465" spans="22:28" x14ac:dyDescent="0.25">
      <c r="V465" s="78">
        <v>12845</v>
      </c>
      <c r="W465" s="79" t="s">
        <v>4617</v>
      </c>
      <c r="X465" s="80" t="s">
        <v>4654</v>
      </c>
      <c r="AB465" t="s">
        <v>6378</v>
      </c>
    </row>
    <row r="466" spans="22:28" x14ac:dyDescent="0.25">
      <c r="V466" s="78">
        <v>12072</v>
      </c>
      <c r="W466" s="79" t="s">
        <v>653</v>
      </c>
      <c r="X466" s="80" t="s">
        <v>651</v>
      </c>
      <c r="AB466" t="s">
        <v>1562</v>
      </c>
    </row>
    <row r="467" spans="22:28" x14ac:dyDescent="0.25">
      <c r="V467" s="78">
        <v>13037</v>
      </c>
      <c r="W467" s="79" t="s">
        <v>5595</v>
      </c>
      <c r="X467" s="80" t="s">
        <v>5636</v>
      </c>
      <c r="AB467" t="s">
        <v>2932</v>
      </c>
    </row>
    <row r="468" spans="22:28" x14ac:dyDescent="0.25">
      <c r="V468" s="78">
        <v>13056</v>
      </c>
      <c r="W468" s="79" t="s">
        <v>5713</v>
      </c>
      <c r="X468" s="80" t="s">
        <v>5755</v>
      </c>
      <c r="AB468" t="s">
        <v>491</v>
      </c>
    </row>
    <row r="469" spans="22:28" x14ac:dyDescent="0.25">
      <c r="V469" s="78">
        <v>12590</v>
      </c>
      <c r="W469" s="79" t="s">
        <v>3503</v>
      </c>
      <c r="X469" s="80" t="s">
        <v>3504</v>
      </c>
      <c r="AB469" t="s">
        <v>5261</v>
      </c>
    </row>
    <row r="470" spans="22:28" x14ac:dyDescent="0.25">
      <c r="V470" s="78">
        <v>12581</v>
      </c>
      <c r="W470" s="79" t="s">
        <v>3453</v>
      </c>
      <c r="X470" s="80" t="s">
        <v>3463</v>
      </c>
      <c r="AB470" t="s">
        <v>6437</v>
      </c>
    </row>
    <row r="471" spans="22:28" x14ac:dyDescent="0.25">
      <c r="V471" s="78">
        <v>12626</v>
      </c>
      <c r="W471" s="79" t="s">
        <v>3658</v>
      </c>
      <c r="X471" s="80" t="s">
        <v>3659</v>
      </c>
      <c r="AB471" t="s">
        <v>6528</v>
      </c>
    </row>
    <row r="472" spans="22:28" x14ac:dyDescent="0.25">
      <c r="V472" s="78">
        <v>12142</v>
      </c>
      <c r="W472" s="79" t="s">
        <v>1073</v>
      </c>
      <c r="X472" s="80" t="s">
        <v>1100</v>
      </c>
      <c r="AB472" t="s">
        <v>1402</v>
      </c>
    </row>
    <row r="473" spans="22:28" x14ac:dyDescent="0.25">
      <c r="V473" s="78">
        <v>12149</v>
      </c>
      <c r="W473" s="79" t="s">
        <v>1126</v>
      </c>
      <c r="X473" s="80" t="s">
        <v>1139</v>
      </c>
      <c r="AB473" t="s">
        <v>5576</v>
      </c>
    </row>
    <row r="474" spans="22:28" x14ac:dyDescent="0.25">
      <c r="V474" s="78">
        <v>12421</v>
      </c>
      <c r="W474" s="79" t="s">
        <v>2669</v>
      </c>
      <c r="X474" s="80" t="s">
        <v>2869</v>
      </c>
      <c r="AB474" t="s">
        <v>2690</v>
      </c>
    </row>
    <row r="475" spans="22:28" x14ac:dyDescent="0.25">
      <c r="V475" s="78">
        <v>12550</v>
      </c>
      <c r="W475" s="79" t="s">
        <v>3317</v>
      </c>
      <c r="X475" s="80" t="s">
        <v>3322</v>
      </c>
      <c r="AB475" t="s">
        <v>2012</v>
      </c>
    </row>
    <row r="476" spans="22:28" x14ac:dyDescent="0.25">
      <c r="V476" s="78">
        <v>12102</v>
      </c>
      <c r="W476" s="79" t="s">
        <v>852</v>
      </c>
      <c r="X476" s="80" t="s">
        <v>863</v>
      </c>
      <c r="AB476" t="s">
        <v>670</v>
      </c>
    </row>
    <row r="477" spans="22:28" x14ac:dyDescent="0.25">
      <c r="V477" s="78">
        <v>13214</v>
      </c>
      <c r="W477" s="79" t="s">
        <v>6524</v>
      </c>
      <c r="AB477" t="s">
        <v>2713</v>
      </c>
    </row>
    <row r="478" spans="22:28" x14ac:dyDescent="0.25">
      <c r="V478" s="78">
        <v>12494</v>
      </c>
      <c r="W478" s="79" t="s">
        <v>3062</v>
      </c>
      <c r="X478" s="80" t="s">
        <v>3078</v>
      </c>
      <c r="AB478" t="s">
        <v>6097</v>
      </c>
    </row>
    <row r="479" spans="22:28" x14ac:dyDescent="0.25">
      <c r="V479" s="78">
        <v>12724</v>
      </c>
      <c r="W479" s="79" t="s">
        <v>4079</v>
      </c>
      <c r="X479" s="80" t="s">
        <v>4304</v>
      </c>
      <c r="AB479" t="s">
        <v>3972</v>
      </c>
    </row>
    <row r="480" spans="22:28" x14ac:dyDescent="0.25">
      <c r="V480" s="78">
        <v>12783</v>
      </c>
      <c r="W480" s="79" t="s">
        <v>4354</v>
      </c>
      <c r="X480" s="80" t="s">
        <v>4400</v>
      </c>
      <c r="AB480" t="s">
        <v>5307</v>
      </c>
    </row>
    <row r="481" spans="22:28" x14ac:dyDescent="0.25">
      <c r="V481" s="78">
        <v>12129</v>
      </c>
      <c r="W481" s="79" t="s">
        <v>1096</v>
      </c>
      <c r="X481" s="80" t="s">
        <v>1111</v>
      </c>
      <c r="AB481" t="s">
        <v>6076</v>
      </c>
    </row>
    <row r="482" spans="22:28" x14ac:dyDescent="0.25">
      <c r="V482" s="78">
        <v>12187</v>
      </c>
      <c r="W482" s="79" t="s">
        <v>1338</v>
      </c>
      <c r="AB482" t="s">
        <v>4394</v>
      </c>
    </row>
    <row r="483" spans="22:28" x14ac:dyDescent="0.25">
      <c r="V483" s="78">
        <v>12180</v>
      </c>
      <c r="W483" s="79" t="s">
        <v>1302</v>
      </c>
      <c r="X483" s="80" t="s">
        <v>1327</v>
      </c>
      <c r="AB483" t="s">
        <v>5448</v>
      </c>
    </row>
    <row r="484" spans="22:28" x14ac:dyDescent="0.25">
      <c r="V484" s="78">
        <v>12293</v>
      </c>
      <c r="W484" s="79" t="s">
        <v>1892</v>
      </c>
      <c r="X484" s="80" t="s">
        <v>1894</v>
      </c>
      <c r="AB484" t="s">
        <v>6231</v>
      </c>
    </row>
    <row r="485" spans="22:28" x14ac:dyDescent="0.25">
      <c r="V485" s="78">
        <v>12349</v>
      </c>
      <c r="W485" s="79" t="s">
        <v>2288</v>
      </c>
      <c r="X485" s="80" t="s">
        <v>2393</v>
      </c>
      <c r="AB485" t="s">
        <v>3426</v>
      </c>
    </row>
    <row r="486" spans="22:28" x14ac:dyDescent="0.25">
      <c r="V486" s="78">
        <v>13221</v>
      </c>
      <c r="W486" s="79" t="s">
        <v>6570</v>
      </c>
      <c r="X486" s="80" t="s">
        <v>6571</v>
      </c>
      <c r="AB486" t="s">
        <v>5629</v>
      </c>
    </row>
    <row r="487" spans="22:28" x14ac:dyDescent="0.25">
      <c r="V487" s="78">
        <v>13199</v>
      </c>
      <c r="W487" s="79" t="s">
        <v>6568</v>
      </c>
      <c r="X487" s="80" t="s">
        <v>6569</v>
      </c>
      <c r="AB487" t="s">
        <v>1041</v>
      </c>
    </row>
    <row r="488" spans="22:28" x14ac:dyDescent="0.25">
      <c r="V488" s="78">
        <v>13222</v>
      </c>
      <c r="W488" s="79" t="s">
        <v>6572</v>
      </c>
      <c r="X488" s="80" t="s">
        <v>6573</v>
      </c>
      <c r="AB488" t="s">
        <v>3673</v>
      </c>
    </row>
    <row r="489" spans="22:28" x14ac:dyDescent="0.25">
      <c r="V489" s="78">
        <v>13219</v>
      </c>
      <c r="W489" s="79" t="s">
        <v>6543</v>
      </c>
      <c r="X489" s="80" t="s">
        <v>6544</v>
      </c>
      <c r="AB489" t="s">
        <v>3027</v>
      </c>
    </row>
    <row r="490" spans="22:28" x14ac:dyDescent="0.25">
      <c r="V490" s="78">
        <v>13220</v>
      </c>
      <c r="W490" s="79" t="s">
        <v>6545</v>
      </c>
      <c r="X490" s="80" t="s">
        <v>6548</v>
      </c>
      <c r="AB490" t="s">
        <v>3550</v>
      </c>
    </row>
    <row r="491" spans="22:28" x14ac:dyDescent="0.25">
      <c r="V491" s="78">
        <v>12754</v>
      </c>
      <c r="W491" s="79" t="s">
        <v>5993</v>
      </c>
      <c r="AB491" t="s">
        <v>3931</v>
      </c>
    </row>
    <row r="492" spans="22:28" x14ac:dyDescent="0.25">
      <c r="V492" s="78">
        <v>13257</v>
      </c>
      <c r="W492" s="79" t="s">
        <v>6722</v>
      </c>
      <c r="X492" s="80" t="s">
        <v>6724</v>
      </c>
      <c r="AB492" t="s">
        <v>2606</v>
      </c>
    </row>
    <row r="493" spans="22:28" x14ac:dyDescent="0.25">
      <c r="V493" s="78">
        <v>13255</v>
      </c>
      <c r="W493" s="79" t="s">
        <v>6718</v>
      </c>
      <c r="X493" s="80" t="s">
        <v>6719</v>
      </c>
      <c r="AB493" t="s">
        <v>3031</v>
      </c>
    </row>
    <row r="494" spans="22:28" x14ac:dyDescent="0.25">
      <c r="V494" s="78">
        <v>13101</v>
      </c>
      <c r="W494" s="79" t="s">
        <v>5924</v>
      </c>
      <c r="X494" s="80" t="s">
        <v>6007</v>
      </c>
      <c r="AB494" t="s">
        <v>5209</v>
      </c>
    </row>
    <row r="495" spans="22:28" x14ac:dyDescent="0.25">
      <c r="V495" s="78">
        <v>12994</v>
      </c>
      <c r="W495" s="79" t="s">
        <v>6304</v>
      </c>
      <c r="X495" s="80" t="s">
        <v>6307</v>
      </c>
      <c r="AB495" t="s">
        <v>4188</v>
      </c>
    </row>
    <row r="496" spans="22:28" x14ac:dyDescent="0.25">
      <c r="V496" s="78">
        <v>13235</v>
      </c>
      <c r="W496" s="79" t="s">
        <v>6629</v>
      </c>
      <c r="X496" s="80" t="s">
        <v>6632</v>
      </c>
      <c r="AB496" t="s">
        <v>5352</v>
      </c>
    </row>
    <row r="497" spans="22:28" x14ac:dyDescent="0.25">
      <c r="V497" s="78">
        <v>12473</v>
      </c>
      <c r="W497" s="79" t="s">
        <v>2905</v>
      </c>
      <c r="X497" s="80" t="s">
        <v>2968</v>
      </c>
      <c r="AB497" t="s">
        <v>6488</v>
      </c>
    </row>
    <row r="498" spans="22:28" x14ac:dyDescent="0.25">
      <c r="V498" s="78">
        <v>12462</v>
      </c>
      <c r="W498" s="79" t="s">
        <v>2905</v>
      </c>
      <c r="X498" s="80" t="s">
        <v>2897</v>
      </c>
      <c r="AB498" t="s">
        <v>5786</v>
      </c>
    </row>
    <row r="499" spans="22:28" x14ac:dyDescent="0.25">
      <c r="V499" s="78">
        <v>12655</v>
      </c>
      <c r="W499" s="79" t="s">
        <v>3782</v>
      </c>
      <c r="X499" s="80" t="s">
        <v>3896</v>
      </c>
      <c r="AB499" t="s">
        <v>3329</v>
      </c>
    </row>
    <row r="500" spans="22:28" x14ac:dyDescent="0.25">
      <c r="V500" s="78">
        <v>12861</v>
      </c>
      <c r="W500" s="79" t="s">
        <v>4696</v>
      </c>
      <c r="X500" s="80" t="s">
        <v>4779</v>
      </c>
      <c r="AB500" t="s">
        <v>1769</v>
      </c>
    </row>
    <row r="501" spans="22:28" x14ac:dyDescent="0.25">
      <c r="V501" s="78">
        <v>12906</v>
      </c>
      <c r="W501" s="79" t="s">
        <v>4933</v>
      </c>
      <c r="X501" s="80" t="s">
        <v>5055</v>
      </c>
      <c r="AB501" t="s">
        <v>5130</v>
      </c>
    </row>
    <row r="502" spans="22:28" x14ac:dyDescent="0.25">
      <c r="V502" s="78">
        <v>12807</v>
      </c>
      <c r="W502" s="79" t="s">
        <v>4441</v>
      </c>
      <c r="X502" s="80" t="s">
        <v>4465</v>
      </c>
      <c r="AB502" t="s">
        <v>767</v>
      </c>
    </row>
    <row r="503" spans="22:28" x14ac:dyDescent="0.25">
      <c r="V503" s="78">
        <v>13018</v>
      </c>
      <c r="W503" s="79" t="s">
        <v>5499</v>
      </c>
      <c r="X503" s="80" t="s">
        <v>5563</v>
      </c>
      <c r="AB503" t="s">
        <v>4884</v>
      </c>
    </row>
    <row r="504" spans="22:28" x14ac:dyDescent="0.25">
      <c r="V504" s="78">
        <v>12959</v>
      </c>
      <c r="W504" s="79" t="s">
        <v>5212</v>
      </c>
      <c r="X504" s="80" t="s">
        <v>5240</v>
      </c>
      <c r="AB504" t="s">
        <v>855</v>
      </c>
    </row>
    <row r="505" spans="22:28" x14ac:dyDescent="0.25">
      <c r="V505" s="78">
        <v>12491</v>
      </c>
      <c r="W505" s="79" t="s">
        <v>3048</v>
      </c>
      <c r="X505" s="80" t="s">
        <v>3186</v>
      </c>
      <c r="AB505" t="s">
        <v>732</v>
      </c>
    </row>
    <row r="506" spans="22:28" x14ac:dyDescent="0.25">
      <c r="V506" s="78">
        <v>12602</v>
      </c>
      <c r="W506" s="79" t="s">
        <v>3564</v>
      </c>
      <c r="X506" s="80" t="s">
        <v>3565</v>
      </c>
      <c r="AB506" t="s">
        <v>4818</v>
      </c>
    </row>
    <row r="507" spans="22:28" x14ac:dyDescent="0.25">
      <c r="V507" s="78">
        <v>12569</v>
      </c>
      <c r="W507" s="79" t="s">
        <v>3392</v>
      </c>
      <c r="X507" s="80" t="s">
        <v>3393</v>
      </c>
      <c r="AB507" t="s">
        <v>3092</v>
      </c>
    </row>
    <row r="508" spans="22:28" x14ac:dyDescent="0.25">
      <c r="V508" s="78">
        <v>12689</v>
      </c>
      <c r="W508" s="79" t="s">
        <v>3935</v>
      </c>
      <c r="X508" s="80" t="s">
        <v>4104</v>
      </c>
      <c r="AB508" t="s">
        <v>2353</v>
      </c>
    </row>
    <row r="509" spans="22:28" x14ac:dyDescent="0.25">
      <c r="V509" s="78">
        <v>12636</v>
      </c>
      <c r="W509" s="79" t="s">
        <v>3696</v>
      </c>
      <c r="X509" s="80" t="s">
        <v>3697</v>
      </c>
      <c r="AB509" t="s">
        <v>1944</v>
      </c>
    </row>
    <row r="510" spans="22:28" x14ac:dyDescent="0.25">
      <c r="V510" s="78">
        <v>12765</v>
      </c>
      <c r="W510" s="79" t="s">
        <v>4270</v>
      </c>
      <c r="X510" s="80" t="s">
        <v>4341</v>
      </c>
      <c r="AB510" t="s">
        <v>2480</v>
      </c>
    </row>
    <row r="511" spans="22:28" x14ac:dyDescent="0.25">
      <c r="V511" s="78">
        <v>12707</v>
      </c>
      <c r="W511" s="79" t="s">
        <v>4006</v>
      </c>
      <c r="X511" s="80" t="s">
        <v>4007</v>
      </c>
      <c r="AB511" t="s">
        <v>1530</v>
      </c>
    </row>
    <row r="512" spans="22:28" x14ac:dyDescent="0.25">
      <c r="V512" s="78">
        <v>12792</v>
      </c>
      <c r="W512" s="79" t="s">
        <v>4401</v>
      </c>
      <c r="AB512" t="s">
        <v>985</v>
      </c>
    </row>
    <row r="513" spans="22:28" x14ac:dyDescent="0.25">
      <c r="V513" s="78">
        <v>12810</v>
      </c>
      <c r="W513" s="79" t="s">
        <v>4457</v>
      </c>
      <c r="X513" s="80" t="s">
        <v>4549</v>
      </c>
      <c r="AB513" t="s">
        <v>4078</v>
      </c>
    </row>
    <row r="514" spans="22:28" x14ac:dyDescent="0.25">
      <c r="V514" s="82">
        <v>12030</v>
      </c>
      <c r="W514" s="83" t="s">
        <v>104</v>
      </c>
      <c r="X514" s="80" t="s">
        <v>103</v>
      </c>
      <c r="AB514" t="s">
        <v>1035</v>
      </c>
    </row>
    <row r="515" spans="22:28" x14ac:dyDescent="0.25">
      <c r="V515" s="78">
        <v>12705</v>
      </c>
      <c r="W515" s="79" t="s">
        <v>3999</v>
      </c>
      <c r="AB515" t="s">
        <v>1031</v>
      </c>
    </row>
    <row r="516" spans="22:28" x14ac:dyDescent="0.25">
      <c r="V516" s="78">
        <v>12327</v>
      </c>
      <c r="W516" s="79" t="s">
        <v>2039</v>
      </c>
      <c r="X516" s="80" t="s">
        <v>2038</v>
      </c>
      <c r="AB516" t="s">
        <v>992</v>
      </c>
    </row>
    <row r="517" spans="22:28" x14ac:dyDescent="0.25">
      <c r="V517" s="78">
        <v>12413</v>
      </c>
      <c r="W517" s="79" t="s">
        <v>2631</v>
      </c>
      <c r="X517" s="80" t="s">
        <v>2677</v>
      </c>
      <c r="AB517" t="s">
        <v>1553</v>
      </c>
    </row>
    <row r="518" spans="22:28" x14ac:dyDescent="0.25">
      <c r="V518" s="78">
        <v>12379</v>
      </c>
      <c r="W518" s="79" t="s">
        <v>2459</v>
      </c>
      <c r="X518" s="80" t="s">
        <v>2465</v>
      </c>
      <c r="AB518" t="s">
        <v>1637</v>
      </c>
    </row>
    <row r="519" spans="22:28" x14ac:dyDescent="0.25">
      <c r="V519" s="78">
        <v>12393</v>
      </c>
      <c r="W519" s="79" t="s">
        <v>2542</v>
      </c>
      <c r="X519" s="80" t="s">
        <v>2625</v>
      </c>
      <c r="AB519" t="s">
        <v>2320</v>
      </c>
    </row>
    <row r="520" spans="22:28" x14ac:dyDescent="0.25">
      <c r="V520" s="78">
        <v>12445</v>
      </c>
      <c r="W520" s="79" t="s">
        <v>2768</v>
      </c>
      <c r="X520" s="80" t="s">
        <v>2823</v>
      </c>
      <c r="AB520" t="s">
        <v>791</v>
      </c>
    </row>
    <row r="521" spans="22:28" x14ac:dyDescent="0.25">
      <c r="V521" s="78">
        <v>12728</v>
      </c>
      <c r="W521" s="79" t="s">
        <v>4106</v>
      </c>
      <c r="X521" s="80" t="s">
        <v>4107</v>
      </c>
      <c r="AB521" t="s">
        <v>1911</v>
      </c>
    </row>
    <row r="522" spans="22:28" x14ac:dyDescent="0.25">
      <c r="V522" s="78">
        <v>13001</v>
      </c>
      <c r="W522" s="79" t="s">
        <v>5394</v>
      </c>
      <c r="X522" s="80" t="s">
        <v>5477</v>
      </c>
      <c r="AB522" t="s">
        <v>1493</v>
      </c>
    </row>
    <row r="523" spans="22:28" x14ac:dyDescent="0.25">
      <c r="V523" s="78">
        <v>12904</v>
      </c>
      <c r="W523" s="79" t="s">
        <v>4925</v>
      </c>
      <c r="X523" s="80" t="s">
        <v>4989</v>
      </c>
      <c r="AB523" t="s">
        <v>1886</v>
      </c>
    </row>
    <row r="524" spans="22:28" x14ac:dyDescent="0.25">
      <c r="V524" s="78">
        <v>12864</v>
      </c>
      <c r="W524" s="79" t="s">
        <v>4713</v>
      </c>
      <c r="X524" s="80" t="s">
        <v>4729</v>
      </c>
      <c r="AB524" t="s">
        <v>6618</v>
      </c>
    </row>
    <row r="525" spans="22:28" x14ac:dyDescent="0.25">
      <c r="V525" s="78">
        <v>12430</v>
      </c>
      <c r="W525" s="79" t="s">
        <v>2728</v>
      </c>
      <c r="X525" s="80" t="s">
        <v>2731</v>
      </c>
      <c r="AB525" t="s">
        <v>6699</v>
      </c>
    </row>
    <row r="526" spans="22:28" x14ac:dyDescent="0.25">
      <c r="V526" s="78">
        <v>12485</v>
      </c>
      <c r="W526" s="79" t="s">
        <v>3023</v>
      </c>
      <c r="X526" s="80" t="s">
        <v>3033</v>
      </c>
      <c r="AB526" t="s">
        <v>6557</v>
      </c>
    </row>
    <row r="527" spans="22:28" x14ac:dyDescent="0.25">
      <c r="V527" s="78">
        <v>12457</v>
      </c>
      <c r="W527" s="79" t="s">
        <v>2863</v>
      </c>
      <c r="X527" s="80" t="s">
        <v>2893</v>
      </c>
      <c r="AB527" t="s">
        <v>6048</v>
      </c>
    </row>
    <row r="528" spans="22:28" x14ac:dyDescent="0.25">
      <c r="V528" s="78">
        <v>12530</v>
      </c>
      <c r="W528" s="79" t="s">
        <v>3230</v>
      </c>
      <c r="AB528" t="s">
        <v>6785</v>
      </c>
    </row>
    <row r="529" spans="22:28" x14ac:dyDescent="0.25">
      <c r="V529" s="78">
        <v>12621</v>
      </c>
      <c r="W529" s="79" t="s">
        <v>3633</v>
      </c>
      <c r="X529" s="80" t="s">
        <v>3638</v>
      </c>
      <c r="AB529" t="s">
        <v>1156</v>
      </c>
    </row>
    <row r="530" spans="22:28" x14ac:dyDescent="0.25">
      <c r="V530" s="82">
        <v>12008</v>
      </c>
      <c r="W530" s="83" t="s">
        <v>37</v>
      </c>
      <c r="X530" s="80" t="s">
        <v>40</v>
      </c>
      <c r="AB530" t="s">
        <v>2741</v>
      </c>
    </row>
    <row r="531" spans="22:28" x14ac:dyDescent="0.25">
      <c r="V531" s="78">
        <v>13054</v>
      </c>
      <c r="W531" s="79" t="s">
        <v>6013</v>
      </c>
      <c r="X531" s="80" t="s">
        <v>5733</v>
      </c>
      <c r="AB531" t="s">
        <v>3910</v>
      </c>
    </row>
    <row r="532" spans="22:28" x14ac:dyDescent="0.25">
      <c r="V532" s="78">
        <v>13173</v>
      </c>
      <c r="W532" s="79" t="s">
        <v>6319</v>
      </c>
      <c r="X532" s="80" t="s">
        <v>6381</v>
      </c>
      <c r="AB532" t="s">
        <v>3399</v>
      </c>
    </row>
    <row r="533" spans="22:28" x14ac:dyDescent="0.25">
      <c r="V533" s="78">
        <v>13075</v>
      </c>
      <c r="W533" s="79" t="s">
        <v>5827</v>
      </c>
      <c r="X533" s="80" t="s">
        <v>5859</v>
      </c>
      <c r="AB533" t="s">
        <v>1380</v>
      </c>
    </row>
    <row r="534" spans="22:28" x14ac:dyDescent="0.25">
      <c r="V534" s="78">
        <v>13159</v>
      </c>
      <c r="W534" s="79" t="s">
        <v>6211</v>
      </c>
      <c r="AB534" t="s">
        <v>5773</v>
      </c>
    </row>
    <row r="535" spans="22:28" x14ac:dyDescent="0.25">
      <c r="V535" s="78">
        <v>13160</v>
      </c>
      <c r="W535" s="79" t="s">
        <v>6212</v>
      </c>
      <c r="X535" s="80" t="s">
        <v>6512</v>
      </c>
      <c r="AB535" t="s">
        <v>1381</v>
      </c>
    </row>
    <row r="536" spans="22:28" x14ac:dyDescent="0.25">
      <c r="V536" s="78">
        <v>13213</v>
      </c>
      <c r="W536" s="79" t="s">
        <v>6516</v>
      </c>
      <c r="X536" s="80" t="s">
        <v>6521</v>
      </c>
      <c r="AB536" t="s">
        <v>239</v>
      </c>
    </row>
    <row r="537" spans="22:28" x14ac:dyDescent="0.25">
      <c r="V537" s="82">
        <v>12014</v>
      </c>
      <c r="W537" s="83" t="s">
        <v>51</v>
      </c>
      <c r="X537" s="80" t="s">
        <v>65</v>
      </c>
      <c r="AB537" t="s">
        <v>1933</v>
      </c>
    </row>
    <row r="538" spans="22:28" x14ac:dyDescent="0.25">
      <c r="V538" s="82">
        <v>12033</v>
      </c>
      <c r="W538" s="83" t="s">
        <v>109</v>
      </c>
      <c r="X538" s="80" t="s">
        <v>113</v>
      </c>
      <c r="AB538" t="s">
        <v>1132</v>
      </c>
    </row>
    <row r="539" spans="22:28" x14ac:dyDescent="0.25">
      <c r="V539" s="78">
        <v>12266</v>
      </c>
      <c r="W539" s="79" t="s">
        <v>1738</v>
      </c>
      <c r="X539" s="80" t="s">
        <v>1754</v>
      </c>
      <c r="AB539" t="s">
        <v>1651</v>
      </c>
    </row>
    <row r="540" spans="22:28" x14ac:dyDescent="0.25">
      <c r="V540" s="82">
        <v>12022</v>
      </c>
      <c r="W540" s="83" t="s">
        <v>77</v>
      </c>
      <c r="X540" s="80" t="s">
        <v>76</v>
      </c>
      <c r="AB540" t="s">
        <v>4591</v>
      </c>
    </row>
    <row r="541" spans="22:28" x14ac:dyDescent="0.25">
      <c r="V541" s="78">
        <v>12409</v>
      </c>
      <c r="W541" s="79" t="s">
        <v>2898</v>
      </c>
      <c r="X541" s="80" t="s">
        <v>2906</v>
      </c>
      <c r="AB541" t="s">
        <v>3494</v>
      </c>
    </row>
    <row r="542" spans="22:28" x14ac:dyDescent="0.25">
      <c r="V542" s="78">
        <v>12071</v>
      </c>
      <c r="W542" s="79" t="s">
        <v>660</v>
      </c>
      <c r="X542" s="80" t="s">
        <v>652</v>
      </c>
      <c r="AB542" t="s">
        <v>6836</v>
      </c>
    </row>
    <row r="543" spans="22:28" x14ac:dyDescent="0.25">
      <c r="V543" s="78">
        <v>12175</v>
      </c>
      <c r="W543" s="79" t="s">
        <v>1270</v>
      </c>
      <c r="X543" s="80" t="s">
        <v>1279</v>
      </c>
      <c r="AB543" t="s">
        <v>4783</v>
      </c>
    </row>
    <row r="544" spans="22:28" x14ac:dyDescent="0.25">
      <c r="V544" s="78">
        <v>12205</v>
      </c>
      <c r="W544" s="79" t="s">
        <v>1434</v>
      </c>
      <c r="X544" s="80" t="s">
        <v>1475</v>
      </c>
      <c r="AB544" t="s">
        <v>5030</v>
      </c>
    </row>
    <row r="545" spans="22:28" x14ac:dyDescent="0.25">
      <c r="V545" s="78">
        <v>12042</v>
      </c>
      <c r="W545" s="79" t="s">
        <v>466</v>
      </c>
      <c r="X545" s="80" t="s">
        <v>472</v>
      </c>
      <c r="AB545" t="s">
        <v>2746</v>
      </c>
    </row>
    <row r="546" spans="22:28" x14ac:dyDescent="0.25">
      <c r="V546" s="78">
        <v>12116</v>
      </c>
      <c r="W546" s="79" t="s">
        <v>937</v>
      </c>
      <c r="X546" s="80" t="s">
        <v>989</v>
      </c>
      <c r="AB546" t="s">
        <v>2567</v>
      </c>
    </row>
    <row r="547" spans="22:28" x14ac:dyDescent="0.25">
      <c r="V547" s="78">
        <v>12223</v>
      </c>
      <c r="W547" s="79" t="s">
        <v>1531</v>
      </c>
      <c r="AB547" t="s">
        <v>2662</v>
      </c>
    </row>
    <row r="548" spans="22:28" x14ac:dyDescent="0.25">
      <c r="V548" s="78">
        <v>12309</v>
      </c>
      <c r="W548" s="79" t="s">
        <v>1966</v>
      </c>
      <c r="X548" s="80" t="s">
        <v>2009</v>
      </c>
      <c r="AB548" t="s">
        <v>1971</v>
      </c>
    </row>
    <row r="549" spans="22:28" x14ac:dyDescent="0.25">
      <c r="V549" s="78">
        <v>12108</v>
      </c>
      <c r="W549" s="79" t="s">
        <v>904</v>
      </c>
      <c r="AB549" t="s">
        <v>2718</v>
      </c>
    </row>
    <row r="550" spans="22:28" x14ac:dyDescent="0.25">
      <c r="V550" s="78">
        <v>12399</v>
      </c>
      <c r="W550" s="79" t="s">
        <v>2580</v>
      </c>
      <c r="X550" s="80" t="s">
        <v>2653</v>
      </c>
      <c r="AB550" t="s">
        <v>4527</v>
      </c>
    </row>
    <row r="551" spans="22:28" x14ac:dyDescent="0.25">
      <c r="V551" s="82">
        <v>12026</v>
      </c>
      <c r="W551" s="83" t="s">
        <v>92</v>
      </c>
      <c r="X551" s="80" t="s">
        <v>101</v>
      </c>
      <c r="AB551" t="s">
        <v>3602</v>
      </c>
    </row>
    <row r="552" spans="22:28" x14ac:dyDescent="0.25">
      <c r="V552" s="78">
        <v>12704</v>
      </c>
      <c r="W552" s="79" t="s">
        <v>3996</v>
      </c>
      <c r="X552" s="80" t="s">
        <v>4044</v>
      </c>
      <c r="AB552" t="s">
        <v>3582</v>
      </c>
    </row>
    <row r="553" spans="22:28" x14ac:dyDescent="0.25">
      <c r="V553" s="78">
        <v>12662</v>
      </c>
      <c r="W553" s="79" t="s">
        <v>3807</v>
      </c>
      <c r="X553" s="80" t="s">
        <v>3832</v>
      </c>
      <c r="AB553" t="s">
        <v>567</v>
      </c>
    </row>
    <row r="554" spans="22:28" x14ac:dyDescent="0.25">
      <c r="V554" s="78">
        <v>12428</v>
      </c>
      <c r="W554" s="79" t="s">
        <v>2776</v>
      </c>
      <c r="X554" s="80" t="s">
        <v>2868</v>
      </c>
      <c r="AB554" t="s">
        <v>5999</v>
      </c>
    </row>
    <row r="555" spans="22:28" x14ac:dyDescent="0.25">
      <c r="V555" s="78">
        <v>12396</v>
      </c>
      <c r="W555" s="79" t="s">
        <v>2554</v>
      </c>
      <c r="X555" s="80" t="s">
        <v>2636</v>
      </c>
      <c r="AB555" t="s">
        <v>5726</v>
      </c>
    </row>
    <row r="556" spans="22:28" x14ac:dyDescent="0.25">
      <c r="V556" s="78">
        <v>12502</v>
      </c>
      <c r="W556" s="79" t="s">
        <v>3106</v>
      </c>
      <c r="X556" s="80" t="s">
        <v>3151</v>
      </c>
      <c r="AB556" t="s">
        <v>1382</v>
      </c>
    </row>
    <row r="557" spans="22:28" x14ac:dyDescent="0.25">
      <c r="V557" s="78">
        <v>12511</v>
      </c>
      <c r="W557" s="79" t="s">
        <v>3141</v>
      </c>
      <c r="X557" s="80" t="s">
        <v>3173</v>
      </c>
      <c r="AB557" t="s">
        <v>1585</v>
      </c>
    </row>
    <row r="558" spans="22:28" x14ac:dyDescent="0.25">
      <c r="V558" s="78">
        <v>12441</v>
      </c>
      <c r="W558" s="79" t="s">
        <v>2749</v>
      </c>
      <c r="X558" s="80" t="s">
        <v>2773</v>
      </c>
      <c r="AB558" t="s">
        <v>1061</v>
      </c>
    </row>
    <row r="559" spans="22:28" x14ac:dyDescent="0.25">
      <c r="V559" s="78">
        <v>12397</v>
      </c>
      <c r="W559" s="79" t="s">
        <v>2558</v>
      </c>
      <c r="AB559" t="s">
        <v>1321</v>
      </c>
    </row>
    <row r="560" spans="22:28" x14ac:dyDescent="0.25">
      <c r="V560" s="78">
        <v>13032</v>
      </c>
      <c r="W560" s="79" t="s">
        <v>5551</v>
      </c>
      <c r="X560" s="80" t="s">
        <v>5561</v>
      </c>
      <c r="AB560" t="s">
        <v>6593</v>
      </c>
    </row>
    <row r="561" spans="22:28" x14ac:dyDescent="0.25">
      <c r="V561" s="78">
        <v>12236</v>
      </c>
      <c r="W561" s="79" t="s">
        <v>1633</v>
      </c>
      <c r="X561" s="80" t="s">
        <v>1639</v>
      </c>
      <c r="AB561" t="s">
        <v>6587</v>
      </c>
    </row>
    <row r="562" spans="22:28" x14ac:dyDescent="0.25">
      <c r="V562" s="78">
        <v>12593</v>
      </c>
      <c r="W562" s="79" t="s">
        <v>3518</v>
      </c>
      <c r="AB562" t="s">
        <v>3865</v>
      </c>
    </row>
    <row r="563" spans="22:28" x14ac:dyDescent="0.25">
      <c r="V563" s="78">
        <v>12069</v>
      </c>
      <c r="W563" s="79" t="s">
        <v>623</v>
      </c>
      <c r="AB563" t="s">
        <v>6395</v>
      </c>
    </row>
    <row r="564" spans="22:28" x14ac:dyDescent="0.25">
      <c r="V564" s="82">
        <v>12006</v>
      </c>
      <c r="W564" s="83" t="s">
        <v>31</v>
      </c>
      <c r="X564" s="80" t="s">
        <v>30</v>
      </c>
      <c r="AB564" t="s">
        <v>5860</v>
      </c>
    </row>
    <row r="565" spans="22:28" x14ac:dyDescent="0.25">
      <c r="V565" s="78">
        <v>13116</v>
      </c>
      <c r="W565" s="79" t="s">
        <v>6020</v>
      </c>
      <c r="AB565" t="s">
        <v>2318</v>
      </c>
    </row>
    <row r="566" spans="22:28" x14ac:dyDescent="0.25">
      <c r="V566" s="78">
        <v>13182</v>
      </c>
      <c r="W566" s="79" t="s">
        <v>6365</v>
      </c>
      <c r="X566" s="80" t="s">
        <v>6367</v>
      </c>
      <c r="AB566" t="s">
        <v>1095</v>
      </c>
    </row>
    <row r="567" spans="22:28" x14ac:dyDescent="0.25">
      <c r="V567" s="78">
        <v>13172</v>
      </c>
      <c r="W567" s="79" t="s">
        <v>6308</v>
      </c>
      <c r="X567" s="80" t="s">
        <v>6310</v>
      </c>
      <c r="AB567" t="s">
        <v>3422</v>
      </c>
    </row>
    <row r="568" spans="22:28" x14ac:dyDescent="0.25">
      <c r="V568" s="78">
        <v>12998</v>
      </c>
      <c r="W568" s="79" t="s">
        <v>5703</v>
      </c>
      <c r="X568" s="80" t="s">
        <v>5702</v>
      </c>
      <c r="AB568" t="s">
        <v>5973</v>
      </c>
    </row>
    <row r="569" spans="22:28" x14ac:dyDescent="0.25">
      <c r="V569" s="78">
        <v>13082</v>
      </c>
      <c r="W569" s="79" t="s">
        <v>5939</v>
      </c>
      <c r="X569" s="80" t="s">
        <v>5868</v>
      </c>
      <c r="AB569" t="s">
        <v>4147</v>
      </c>
    </row>
    <row r="570" spans="22:28" x14ac:dyDescent="0.25">
      <c r="V570" s="78">
        <v>12064</v>
      </c>
      <c r="W570" s="79" t="s">
        <v>629</v>
      </c>
      <c r="X570" s="80" t="s">
        <v>607</v>
      </c>
      <c r="AB570" t="s">
        <v>3729</v>
      </c>
    </row>
    <row r="571" spans="22:28" x14ac:dyDescent="0.25">
      <c r="V571" s="78">
        <v>12150</v>
      </c>
      <c r="W571" s="79" t="s">
        <v>1127</v>
      </c>
      <c r="X571" s="80" t="s">
        <v>1143</v>
      </c>
      <c r="AB571" t="s">
        <v>2908</v>
      </c>
    </row>
    <row r="572" spans="22:28" x14ac:dyDescent="0.25">
      <c r="V572" s="78">
        <v>12151</v>
      </c>
      <c r="W572" s="79" t="s">
        <v>1128</v>
      </c>
      <c r="X572" s="80" t="s">
        <v>1142</v>
      </c>
      <c r="AB572" t="s">
        <v>1692</v>
      </c>
    </row>
    <row r="573" spans="22:28" x14ac:dyDescent="0.25">
      <c r="V573" s="78">
        <v>12109</v>
      </c>
      <c r="W573" s="79" t="s">
        <v>936</v>
      </c>
      <c r="X573" s="80" t="s">
        <v>939</v>
      </c>
      <c r="AB573" t="s">
        <v>3423</v>
      </c>
    </row>
    <row r="574" spans="22:28" x14ac:dyDescent="0.25">
      <c r="V574" s="78">
        <v>12117</v>
      </c>
      <c r="W574" s="79" t="s">
        <v>940</v>
      </c>
      <c r="X574" s="80" t="s">
        <v>941</v>
      </c>
      <c r="AB574" t="s">
        <v>5004</v>
      </c>
    </row>
    <row r="575" spans="22:28" x14ac:dyDescent="0.25">
      <c r="V575" s="78">
        <v>12203</v>
      </c>
      <c r="W575" s="79" t="s">
        <v>1426</v>
      </c>
      <c r="X575" s="80" t="s">
        <v>1427</v>
      </c>
      <c r="AB575" t="s">
        <v>6711</v>
      </c>
    </row>
    <row r="576" spans="22:28" x14ac:dyDescent="0.25">
      <c r="V576" s="78">
        <v>12627</v>
      </c>
      <c r="W576" s="79" t="s">
        <v>4918</v>
      </c>
      <c r="X576" s="80" t="s">
        <v>4921</v>
      </c>
      <c r="AB576" t="s">
        <v>4460</v>
      </c>
    </row>
    <row r="577" spans="22:28" x14ac:dyDescent="0.25">
      <c r="V577" s="78">
        <v>13052</v>
      </c>
      <c r="W577" s="79" t="s">
        <v>5687</v>
      </c>
      <c r="X577" s="80" t="s">
        <v>5743</v>
      </c>
      <c r="AB577" t="s">
        <v>6012</v>
      </c>
    </row>
    <row r="578" spans="22:28" x14ac:dyDescent="0.25">
      <c r="V578" s="78">
        <v>12435</v>
      </c>
      <c r="W578" s="79" t="s">
        <v>2706</v>
      </c>
      <c r="X578" s="80" t="s">
        <v>2849</v>
      </c>
      <c r="AB578" t="s">
        <v>4707</v>
      </c>
    </row>
    <row r="579" spans="22:28" x14ac:dyDescent="0.25">
      <c r="V579" s="78">
        <v>12331</v>
      </c>
      <c r="W579" s="79" t="s">
        <v>1912</v>
      </c>
      <c r="X579" s="80" t="s">
        <v>2086</v>
      </c>
      <c r="AB579" t="s">
        <v>3933</v>
      </c>
    </row>
    <row r="580" spans="22:28" x14ac:dyDescent="0.25">
      <c r="V580" s="78">
        <v>12403</v>
      </c>
      <c r="W580" s="79" t="s">
        <v>2589</v>
      </c>
      <c r="X580" s="80" t="s">
        <v>2651</v>
      </c>
      <c r="AB580" t="s">
        <v>2858</v>
      </c>
    </row>
    <row r="581" spans="22:28" x14ac:dyDescent="0.25">
      <c r="V581" s="78">
        <v>13230</v>
      </c>
      <c r="W581" s="79" t="s">
        <v>6623</v>
      </c>
      <c r="X581" s="80" t="s">
        <v>6619</v>
      </c>
      <c r="AB581" t="s">
        <v>2457</v>
      </c>
    </row>
    <row r="582" spans="22:28" x14ac:dyDescent="0.25">
      <c r="V582" s="78">
        <v>13185</v>
      </c>
      <c r="W582" s="79" t="s">
        <v>6377</v>
      </c>
      <c r="X582" s="80" t="s">
        <v>6446</v>
      </c>
      <c r="AB582" t="s">
        <v>2088</v>
      </c>
    </row>
    <row r="583" spans="22:28" x14ac:dyDescent="0.25">
      <c r="V583" s="78">
        <v>13216</v>
      </c>
      <c r="W583" s="79" t="s">
        <v>6377</v>
      </c>
      <c r="X583" s="80" t="s">
        <v>6446</v>
      </c>
      <c r="AB583" t="s">
        <v>2395</v>
      </c>
    </row>
    <row r="584" spans="22:28" x14ac:dyDescent="0.25">
      <c r="V584" s="78">
        <v>12243</v>
      </c>
      <c r="W584" s="79" t="s">
        <v>1697</v>
      </c>
      <c r="X584" s="80" t="s">
        <v>1638</v>
      </c>
      <c r="AB584" t="s">
        <v>3756</v>
      </c>
    </row>
    <row r="585" spans="22:28" x14ac:dyDescent="0.25">
      <c r="V585" s="78">
        <v>12318</v>
      </c>
      <c r="W585" s="79" t="s">
        <v>1992</v>
      </c>
      <c r="X585" s="80" t="s">
        <v>2236</v>
      </c>
      <c r="AB585" t="s">
        <v>1774</v>
      </c>
    </row>
    <row r="586" spans="22:28" x14ac:dyDescent="0.25">
      <c r="V586" s="78">
        <v>12320</v>
      </c>
      <c r="W586" s="79" t="s">
        <v>1994</v>
      </c>
      <c r="X586" s="80" t="s">
        <v>2237</v>
      </c>
      <c r="AB586" t="s">
        <v>6666</v>
      </c>
    </row>
    <row r="587" spans="22:28" x14ac:dyDescent="0.25">
      <c r="V587" s="78">
        <v>12319</v>
      </c>
      <c r="W587" s="79" t="s">
        <v>1993</v>
      </c>
      <c r="AB587" t="s">
        <v>3213</v>
      </c>
    </row>
    <row r="588" spans="22:28" x14ac:dyDescent="0.25">
      <c r="V588" s="78">
        <v>12232</v>
      </c>
      <c r="W588" s="79" t="s">
        <v>1563</v>
      </c>
      <c r="X588" s="80" t="s">
        <v>1606</v>
      </c>
      <c r="AB588" t="s">
        <v>5592</v>
      </c>
    </row>
    <row r="589" spans="22:28" x14ac:dyDescent="0.25">
      <c r="V589" s="78">
        <v>12233</v>
      </c>
      <c r="W589" s="79" t="s">
        <v>1564</v>
      </c>
      <c r="X589" s="80" t="s">
        <v>1605</v>
      </c>
      <c r="AB589" t="s">
        <v>3337</v>
      </c>
    </row>
    <row r="590" spans="22:28" x14ac:dyDescent="0.25">
      <c r="V590" s="78">
        <v>12335</v>
      </c>
      <c r="W590" s="79" t="s">
        <v>2073</v>
      </c>
      <c r="X590" s="80" t="s">
        <v>2238</v>
      </c>
      <c r="AB590" t="s">
        <v>6145</v>
      </c>
    </row>
    <row r="591" spans="22:28" x14ac:dyDescent="0.25">
      <c r="V591" s="78">
        <v>12464</v>
      </c>
      <c r="W591" s="79" t="s">
        <v>2930</v>
      </c>
      <c r="X591" s="80" t="s">
        <v>3005</v>
      </c>
      <c r="AB591" t="s">
        <v>3135</v>
      </c>
    </row>
    <row r="592" spans="22:28" x14ac:dyDescent="0.25">
      <c r="V592" s="78">
        <v>12045</v>
      </c>
      <c r="W592" s="79" t="s">
        <v>486</v>
      </c>
      <c r="X592" s="81" t="s">
        <v>517</v>
      </c>
      <c r="AB592" t="s">
        <v>4969</v>
      </c>
    </row>
    <row r="593" spans="22:28" x14ac:dyDescent="0.25">
      <c r="V593" s="82">
        <v>12028</v>
      </c>
      <c r="W593" s="83" t="s">
        <v>97</v>
      </c>
      <c r="X593" s="80" t="s">
        <v>96</v>
      </c>
      <c r="AB593" t="s">
        <v>3631</v>
      </c>
    </row>
    <row r="594" spans="22:28" x14ac:dyDescent="0.25">
      <c r="V594" s="78">
        <v>12740</v>
      </c>
      <c r="W594" s="79" t="s">
        <v>5259</v>
      </c>
      <c r="X594" s="80" t="s">
        <v>5470</v>
      </c>
      <c r="AB594" t="s">
        <v>6203</v>
      </c>
    </row>
    <row r="595" spans="22:28" x14ac:dyDescent="0.25">
      <c r="V595" s="78">
        <v>13196</v>
      </c>
      <c r="W595" s="79" t="s">
        <v>6435</v>
      </c>
      <c r="X595" s="80" t="s">
        <v>6456</v>
      </c>
      <c r="AB595" t="s">
        <v>6490</v>
      </c>
    </row>
    <row r="596" spans="22:28" x14ac:dyDescent="0.25">
      <c r="V596" s="78">
        <v>13215</v>
      </c>
      <c r="W596" s="79" t="s">
        <v>6527</v>
      </c>
      <c r="X596" s="80" t="s">
        <v>6614</v>
      </c>
      <c r="AB596" t="s">
        <v>6492</v>
      </c>
    </row>
    <row r="597" spans="22:28" x14ac:dyDescent="0.25">
      <c r="V597" s="78">
        <v>12199</v>
      </c>
      <c r="W597" s="79" t="s">
        <v>1401</v>
      </c>
      <c r="X597" s="80" t="s">
        <v>1477</v>
      </c>
      <c r="AB597" t="s">
        <v>5760</v>
      </c>
    </row>
    <row r="598" spans="22:28" x14ac:dyDescent="0.25">
      <c r="V598" s="78">
        <v>13020</v>
      </c>
      <c r="W598" s="79" t="s">
        <v>5504</v>
      </c>
      <c r="X598" s="80" t="s">
        <v>5602</v>
      </c>
      <c r="AB598" t="s">
        <v>3147</v>
      </c>
    </row>
    <row r="599" spans="22:28" x14ac:dyDescent="0.25">
      <c r="V599" s="78">
        <v>12425</v>
      </c>
      <c r="W599" s="79" t="s">
        <v>2688</v>
      </c>
      <c r="X599" s="80" t="s">
        <v>2687</v>
      </c>
      <c r="AB599" t="s">
        <v>3312</v>
      </c>
    </row>
    <row r="600" spans="22:28" x14ac:dyDescent="0.25">
      <c r="V600" s="78">
        <v>12315</v>
      </c>
      <c r="W600" s="79" t="s">
        <v>2006</v>
      </c>
      <c r="X600" s="80" t="s">
        <v>2031</v>
      </c>
      <c r="AB600" t="s">
        <v>3948</v>
      </c>
    </row>
    <row r="601" spans="22:28" x14ac:dyDescent="0.25">
      <c r="V601" s="78">
        <v>12075</v>
      </c>
      <c r="W601" s="79" t="s">
        <v>649</v>
      </c>
      <c r="X601" s="80" t="s">
        <v>811</v>
      </c>
      <c r="AB601" t="s">
        <v>4864</v>
      </c>
    </row>
    <row r="602" spans="22:28" x14ac:dyDescent="0.25">
      <c r="V602" s="78">
        <v>12437</v>
      </c>
      <c r="W602" s="79" t="s">
        <v>2711</v>
      </c>
      <c r="X602" s="80" t="s">
        <v>3049</v>
      </c>
      <c r="AB602" t="s">
        <v>5889</v>
      </c>
    </row>
    <row r="603" spans="22:28" x14ac:dyDescent="0.25">
      <c r="V603" s="78">
        <v>12775</v>
      </c>
      <c r="W603" s="79" t="s">
        <v>4950</v>
      </c>
      <c r="X603" s="80" t="s">
        <v>4313</v>
      </c>
      <c r="AB603" t="s">
        <v>3914</v>
      </c>
    </row>
    <row r="604" spans="22:28" x14ac:dyDescent="0.25">
      <c r="V604" s="78">
        <v>12781</v>
      </c>
      <c r="W604" s="79" t="s">
        <v>4949</v>
      </c>
      <c r="X604" s="80" t="s">
        <v>4768</v>
      </c>
      <c r="AB604" t="s">
        <v>6697</v>
      </c>
    </row>
    <row r="605" spans="22:28" x14ac:dyDescent="0.25">
      <c r="V605" s="78">
        <v>12966</v>
      </c>
      <c r="W605" s="79" t="s">
        <v>5304</v>
      </c>
      <c r="X605" s="80" t="s">
        <v>5325</v>
      </c>
      <c r="AB605" t="s">
        <v>3735</v>
      </c>
    </row>
    <row r="606" spans="22:28" x14ac:dyDescent="0.25">
      <c r="V606" s="78">
        <v>12490</v>
      </c>
      <c r="W606" s="79" t="s">
        <v>4992</v>
      </c>
      <c r="X606" s="80" t="s">
        <v>4998</v>
      </c>
      <c r="AB606" t="s">
        <v>1029</v>
      </c>
    </row>
    <row r="607" spans="22:28" x14ac:dyDescent="0.25">
      <c r="V607" s="78">
        <v>12934</v>
      </c>
      <c r="W607" s="79" t="s">
        <v>5085</v>
      </c>
      <c r="X607" s="80" t="s">
        <v>5128</v>
      </c>
      <c r="AB607" t="s">
        <v>1839</v>
      </c>
    </row>
    <row r="608" spans="22:28" x14ac:dyDescent="0.25">
      <c r="V608" s="78">
        <v>12101</v>
      </c>
      <c r="W608" s="79" t="s">
        <v>851</v>
      </c>
      <c r="X608" s="80" t="s">
        <v>892</v>
      </c>
      <c r="AB608" t="s">
        <v>1997</v>
      </c>
    </row>
    <row r="609" spans="22:28" x14ac:dyDescent="0.25">
      <c r="V609" s="78">
        <v>12943</v>
      </c>
      <c r="W609" s="79" t="s">
        <v>5129</v>
      </c>
      <c r="X609" s="80" t="s">
        <v>5162</v>
      </c>
      <c r="AB609" t="s">
        <v>3538</v>
      </c>
    </row>
    <row r="610" spans="22:28" x14ac:dyDescent="0.25">
      <c r="V610" s="78">
        <v>12085</v>
      </c>
      <c r="W610" s="79" t="s">
        <v>726</v>
      </c>
      <c r="X610" s="80" t="s">
        <v>727</v>
      </c>
      <c r="AB610" t="s">
        <v>1269</v>
      </c>
    </row>
    <row r="611" spans="22:28" x14ac:dyDescent="0.25">
      <c r="V611" s="78">
        <v>13006</v>
      </c>
      <c r="W611" s="79" t="s">
        <v>5446</v>
      </c>
      <c r="X611" s="80" t="s">
        <v>5513</v>
      </c>
      <c r="AB611" t="s">
        <v>3663</v>
      </c>
    </row>
    <row r="612" spans="22:28" x14ac:dyDescent="0.25">
      <c r="V612" s="78">
        <v>13163</v>
      </c>
      <c r="W612" s="79" t="s">
        <v>6230</v>
      </c>
      <c r="X612" s="80" t="s">
        <v>6285</v>
      </c>
      <c r="AB612" t="s">
        <v>3348</v>
      </c>
    </row>
    <row r="613" spans="22:28" x14ac:dyDescent="0.25">
      <c r="V613" s="78">
        <v>13043</v>
      </c>
      <c r="W613" s="79" t="s">
        <v>5623</v>
      </c>
      <c r="X613" s="80" t="s">
        <v>5637</v>
      </c>
      <c r="AB613" t="s">
        <v>668</v>
      </c>
    </row>
    <row r="614" spans="22:28" x14ac:dyDescent="0.25">
      <c r="V614" s="78">
        <v>12165</v>
      </c>
      <c r="W614" s="79" t="s">
        <v>1222</v>
      </c>
      <c r="X614" s="80" t="s">
        <v>1308</v>
      </c>
      <c r="AB614" t="s">
        <v>669</v>
      </c>
    </row>
    <row r="615" spans="22:28" x14ac:dyDescent="0.25">
      <c r="V615" s="78">
        <v>12224</v>
      </c>
      <c r="W615" s="79" t="s">
        <v>1533</v>
      </c>
      <c r="X615" s="80" t="s">
        <v>1608</v>
      </c>
      <c r="AB615" t="s">
        <v>1989</v>
      </c>
    </row>
    <row r="616" spans="22:28" x14ac:dyDescent="0.25">
      <c r="V616" s="78">
        <v>12631</v>
      </c>
      <c r="W616" s="79" t="s">
        <v>3671</v>
      </c>
      <c r="X616" s="80" t="s">
        <v>3678</v>
      </c>
      <c r="AB616" t="s">
        <v>3703</v>
      </c>
    </row>
    <row r="617" spans="22:28" x14ac:dyDescent="0.25">
      <c r="V617" s="78">
        <v>12782</v>
      </c>
      <c r="W617" s="79" t="s">
        <v>4353</v>
      </c>
      <c r="X617" s="80" t="s">
        <v>4399</v>
      </c>
      <c r="AB617" t="s">
        <v>3086</v>
      </c>
    </row>
    <row r="618" spans="22:28" x14ac:dyDescent="0.25">
      <c r="V618" s="78">
        <v>12486</v>
      </c>
      <c r="W618" s="79" t="s">
        <v>3026</v>
      </c>
      <c r="X618" s="80" t="s">
        <v>3050</v>
      </c>
      <c r="AB618" t="s">
        <v>4924</v>
      </c>
    </row>
    <row r="619" spans="22:28" x14ac:dyDescent="0.25">
      <c r="V619" s="78">
        <v>12575</v>
      </c>
      <c r="W619" s="79" t="s">
        <v>3437</v>
      </c>
      <c r="X619" s="80" t="s">
        <v>3438</v>
      </c>
      <c r="AB619" t="s">
        <v>6653</v>
      </c>
    </row>
    <row r="620" spans="22:28" x14ac:dyDescent="0.25">
      <c r="V620" s="78">
        <v>12601</v>
      </c>
      <c r="W620" s="79" t="s">
        <v>3548</v>
      </c>
      <c r="X620" s="80" t="s">
        <v>3561</v>
      </c>
      <c r="AB620" t="s">
        <v>4471</v>
      </c>
    </row>
    <row r="621" spans="22:28" x14ac:dyDescent="0.25">
      <c r="V621" s="78">
        <v>12302</v>
      </c>
      <c r="W621" s="79" t="s">
        <v>1934</v>
      </c>
      <c r="X621" s="80" t="s">
        <v>2028</v>
      </c>
      <c r="AB621" t="s">
        <v>4607</v>
      </c>
    </row>
    <row r="622" spans="22:28" x14ac:dyDescent="0.25">
      <c r="V622" s="78">
        <v>12685</v>
      </c>
      <c r="W622" s="79" t="s">
        <v>3927</v>
      </c>
      <c r="X622" s="80" t="s">
        <v>3964</v>
      </c>
      <c r="AB622" t="s">
        <v>5146</v>
      </c>
    </row>
    <row r="623" spans="22:28" x14ac:dyDescent="0.25">
      <c r="V623" s="78">
        <v>12407</v>
      </c>
      <c r="W623" s="79" t="s">
        <v>2605</v>
      </c>
      <c r="X623" s="80" t="s">
        <v>2654</v>
      </c>
      <c r="AB623" t="s">
        <v>5320</v>
      </c>
    </row>
    <row r="624" spans="22:28" x14ac:dyDescent="0.25">
      <c r="V624" s="78">
        <v>12466</v>
      </c>
      <c r="W624" s="79" t="s">
        <v>2940</v>
      </c>
      <c r="X624" s="80" t="s">
        <v>2942</v>
      </c>
      <c r="AB624" t="s">
        <v>1389</v>
      </c>
    </row>
    <row r="625" spans="22:28" x14ac:dyDescent="0.25">
      <c r="V625" s="78">
        <v>12853</v>
      </c>
      <c r="W625" s="79" t="s">
        <v>4643</v>
      </c>
      <c r="X625" s="80" t="s">
        <v>4740</v>
      </c>
      <c r="AB625" t="s">
        <v>3316</v>
      </c>
    </row>
    <row r="626" spans="22:28" x14ac:dyDescent="0.25">
      <c r="V626" s="78">
        <v>12487</v>
      </c>
      <c r="W626" s="79" t="s">
        <v>3029</v>
      </c>
      <c r="X626" s="80" t="s">
        <v>3032</v>
      </c>
      <c r="AB626" t="s">
        <v>1523</v>
      </c>
    </row>
    <row r="627" spans="22:28" x14ac:dyDescent="0.25">
      <c r="V627" s="78">
        <v>13232</v>
      </c>
      <c r="W627" s="79" t="s">
        <v>6608</v>
      </c>
      <c r="X627" s="80" t="s">
        <v>6621</v>
      </c>
      <c r="AB627" t="s">
        <v>3435</v>
      </c>
    </row>
    <row r="628" spans="22:28" x14ac:dyDescent="0.25">
      <c r="V628" s="78">
        <v>12957</v>
      </c>
      <c r="W628" s="79" t="s">
        <v>5206</v>
      </c>
      <c r="X628" s="80" t="s">
        <v>5263</v>
      </c>
      <c r="AB628" t="s">
        <v>1246</v>
      </c>
    </row>
    <row r="629" spans="22:28" x14ac:dyDescent="0.25">
      <c r="V629" s="78">
        <v>12552</v>
      </c>
      <c r="W629" s="79" t="s">
        <v>3327</v>
      </c>
      <c r="X629" s="80" t="s">
        <v>3330</v>
      </c>
      <c r="AB629" t="s">
        <v>4148</v>
      </c>
    </row>
    <row r="630" spans="22:28" x14ac:dyDescent="0.25">
      <c r="V630" s="78">
        <v>12829</v>
      </c>
      <c r="W630" s="79" t="s">
        <v>4542</v>
      </c>
      <c r="X630" s="80" t="s">
        <v>4548</v>
      </c>
      <c r="AB630" t="s">
        <v>4157</v>
      </c>
    </row>
    <row r="631" spans="22:28" x14ac:dyDescent="0.25">
      <c r="V631" s="78">
        <v>12747</v>
      </c>
      <c r="W631" s="79" t="s">
        <v>4186</v>
      </c>
      <c r="X631" s="80" t="s">
        <v>4219</v>
      </c>
      <c r="AB631" t="s">
        <v>4052</v>
      </c>
    </row>
    <row r="632" spans="22:28" x14ac:dyDescent="0.25">
      <c r="V632" s="78">
        <v>13251</v>
      </c>
      <c r="W632" s="79" t="s">
        <v>6705</v>
      </c>
      <c r="X632" s="80" t="s">
        <v>6763</v>
      </c>
      <c r="AB632" t="s">
        <v>4011</v>
      </c>
    </row>
    <row r="633" spans="22:28" x14ac:dyDescent="0.25">
      <c r="V633" s="82">
        <v>12023</v>
      </c>
      <c r="W633" s="83" t="s">
        <v>78</v>
      </c>
      <c r="X633" s="80" t="s">
        <v>80</v>
      </c>
      <c r="AB633" t="s">
        <v>1812</v>
      </c>
    </row>
    <row r="634" spans="22:28" x14ac:dyDescent="0.25">
      <c r="V634" s="78">
        <v>13123</v>
      </c>
      <c r="W634" s="79" t="s">
        <v>6028</v>
      </c>
      <c r="X634" s="80" t="s">
        <v>6089</v>
      </c>
      <c r="AB634" t="s">
        <v>968</v>
      </c>
    </row>
    <row r="635" spans="22:28" x14ac:dyDescent="0.25">
      <c r="V635" s="78">
        <v>12234</v>
      </c>
      <c r="W635" s="79" t="s">
        <v>1567</v>
      </c>
      <c r="X635" s="80" t="s">
        <v>1607</v>
      </c>
      <c r="AB635" t="s">
        <v>2716</v>
      </c>
    </row>
    <row r="636" spans="22:28" x14ac:dyDescent="0.25">
      <c r="V636" s="78">
        <v>13205</v>
      </c>
      <c r="W636" s="79" t="s">
        <v>6487</v>
      </c>
      <c r="AB636" t="s">
        <v>4485</v>
      </c>
    </row>
    <row r="637" spans="22:28" x14ac:dyDescent="0.25">
      <c r="V637" s="78">
        <v>13066</v>
      </c>
      <c r="W637" s="79" t="s">
        <v>5785</v>
      </c>
      <c r="X637" s="80" t="s">
        <v>5834</v>
      </c>
      <c r="AB637" t="s">
        <v>5020</v>
      </c>
    </row>
    <row r="638" spans="22:28" x14ac:dyDescent="0.25">
      <c r="V638" s="78">
        <v>12136</v>
      </c>
      <c r="W638" s="79" t="s">
        <v>1037</v>
      </c>
      <c r="X638" s="80" t="s">
        <v>1063</v>
      </c>
      <c r="AB638" t="s">
        <v>5022</v>
      </c>
    </row>
    <row r="639" spans="22:28" x14ac:dyDescent="0.25">
      <c r="V639" s="78">
        <v>12269</v>
      </c>
      <c r="W639" s="79" t="s">
        <v>1766</v>
      </c>
      <c r="X639" s="80" t="s">
        <v>1832</v>
      </c>
      <c r="AB639" t="s">
        <v>2981</v>
      </c>
    </row>
    <row r="640" spans="22:28" x14ac:dyDescent="0.25">
      <c r="V640" s="78">
        <v>12068</v>
      </c>
      <c r="W640" s="79" t="s">
        <v>813</v>
      </c>
      <c r="X640" s="80" t="s">
        <v>812</v>
      </c>
      <c r="AB640" t="s">
        <v>3176</v>
      </c>
    </row>
    <row r="641" spans="22:28" x14ac:dyDescent="0.25">
      <c r="V641" s="78">
        <v>12897</v>
      </c>
      <c r="W641" s="79" t="s">
        <v>4880</v>
      </c>
      <c r="X641" s="80" t="s">
        <v>4961</v>
      </c>
      <c r="AB641" t="s">
        <v>3161</v>
      </c>
    </row>
    <row r="642" spans="22:28" x14ac:dyDescent="0.25">
      <c r="V642" s="78">
        <v>12885</v>
      </c>
      <c r="W642" s="79" t="s">
        <v>4814</v>
      </c>
      <c r="X642" s="80" t="s">
        <v>4870</v>
      </c>
      <c r="AB642" t="s">
        <v>2013</v>
      </c>
    </row>
    <row r="643" spans="22:28" x14ac:dyDescent="0.25">
      <c r="V643" s="82">
        <v>12025</v>
      </c>
      <c r="W643" s="83" t="s">
        <v>89</v>
      </c>
      <c r="X643" s="85" t="s">
        <v>100</v>
      </c>
      <c r="AB643" t="s">
        <v>1044</v>
      </c>
    </row>
    <row r="644" spans="22:28" x14ac:dyDescent="0.25">
      <c r="V644" s="78">
        <v>12499</v>
      </c>
      <c r="W644" s="79" t="s">
        <v>3087</v>
      </c>
      <c r="X644" s="80" t="s">
        <v>3131</v>
      </c>
      <c r="AB644" t="s">
        <v>5205</v>
      </c>
    </row>
    <row r="645" spans="22:28" x14ac:dyDescent="0.25">
      <c r="V645" s="78">
        <v>12361</v>
      </c>
      <c r="W645" s="79" t="s">
        <v>2339</v>
      </c>
      <c r="X645" s="80" t="s">
        <v>2368</v>
      </c>
      <c r="AB645" t="s">
        <v>541</v>
      </c>
    </row>
    <row r="646" spans="22:28" x14ac:dyDescent="0.25">
      <c r="V646" s="78">
        <v>12578</v>
      </c>
      <c r="W646" s="79" t="s">
        <v>3448</v>
      </c>
      <c r="X646" s="80" t="s">
        <v>3449</v>
      </c>
      <c r="AB646" t="s">
        <v>4850</v>
      </c>
    </row>
    <row r="647" spans="22:28" x14ac:dyDescent="0.25">
      <c r="V647" s="78">
        <v>12479</v>
      </c>
      <c r="W647" s="79" t="s">
        <v>2987</v>
      </c>
      <c r="X647" s="80" t="s">
        <v>3000</v>
      </c>
      <c r="AB647" t="s">
        <v>4902</v>
      </c>
    </row>
    <row r="648" spans="22:28" x14ac:dyDescent="0.25">
      <c r="V648" s="78">
        <v>12341</v>
      </c>
      <c r="W648" s="79" t="s">
        <v>2486</v>
      </c>
      <c r="X648" s="80" t="s">
        <v>2519</v>
      </c>
      <c r="AB648" t="s">
        <v>4515</v>
      </c>
    </row>
    <row r="649" spans="22:28" x14ac:dyDescent="0.25">
      <c r="V649" s="78">
        <v>12381</v>
      </c>
      <c r="W649" s="79" t="s">
        <v>2482</v>
      </c>
      <c r="X649" s="80" t="s">
        <v>2520</v>
      </c>
      <c r="AB649" t="s">
        <v>4516</v>
      </c>
    </row>
    <row r="650" spans="22:28" x14ac:dyDescent="0.25">
      <c r="V650" s="78">
        <v>12510</v>
      </c>
      <c r="W650" s="79" t="s">
        <v>3143</v>
      </c>
      <c r="X650" s="80" t="s">
        <v>3140</v>
      </c>
      <c r="AB650" t="s">
        <v>5723</v>
      </c>
    </row>
    <row r="651" spans="22:28" x14ac:dyDescent="0.25">
      <c r="V651" s="78">
        <v>12533</v>
      </c>
      <c r="W651" s="79" t="s">
        <v>3248</v>
      </c>
      <c r="X651" s="80" t="s">
        <v>3246</v>
      </c>
      <c r="AB651" t="s">
        <v>6583</v>
      </c>
    </row>
    <row r="652" spans="22:28" x14ac:dyDescent="0.25">
      <c r="V652" s="78">
        <v>12554</v>
      </c>
      <c r="W652" s="79" t="s">
        <v>3331</v>
      </c>
      <c r="X652" s="80" t="s">
        <v>3334</v>
      </c>
      <c r="AB652" t="s">
        <v>4065</v>
      </c>
    </row>
    <row r="653" spans="22:28" x14ac:dyDescent="0.25">
      <c r="V653" s="78">
        <v>12382</v>
      </c>
      <c r="W653" s="79" t="s">
        <v>2484</v>
      </c>
      <c r="X653" s="80" t="s">
        <v>2521</v>
      </c>
      <c r="AB653" t="s">
        <v>4813</v>
      </c>
    </row>
    <row r="654" spans="22:28" x14ac:dyDescent="0.25">
      <c r="V654" s="78">
        <v>12597</v>
      </c>
      <c r="W654" s="79" t="s">
        <v>3528</v>
      </c>
      <c r="X654" s="80" t="s">
        <v>3535</v>
      </c>
      <c r="AB654" t="s">
        <v>5445</v>
      </c>
    </row>
    <row r="655" spans="22:28" x14ac:dyDescent="0.25">
      <c r="V655" s="78">
        <v>12612</v>
      </c>
      <c r="W655" s="79" t="s">
        <v>3591</v>
      </c>
      <c r="X655" s="80" t="s">
        <v>3597</v>
      </c>
      <c r="AB655" t="s">
        <v>4508</v>
      </c>
    </row>
    <row r="656" spans="22:28" x14ac:dyDescent="0.25">
      <c r="V656" s="78">
        <v>12303</v>
      </c>
      <c r="W656" s="79" t="s">
        <v>1935</v>
      </c>
      <c r="X656" s="80" t="s">
        <v>1876</v>
      </c>
      <c r="AB656" t="s">
        <v>2793</v>
      </c>
    </row>
    <row r="657" spans="22:28" x14ac:dyDescent="0.25">
      <c r="V657" s="78">
        <v>12304</v>
      </c>
      <c r="W657" s="79" t="s">
        <v>1937</v>
      </c>
      <c r="X657" s="80" t="s">
        <v>1938</v>
      </c>
      <c r="AB657" t="s">
        <v>546</v>
      </c>
    </row>
    <row r="658" spans="22:28" x14ac:dyDescent="0.25">
      <c r="V658" s="78">
        <v>13273</v>
      </c>
      <c r="W658" s="79" t="s">
        <v>6835</v>
      </c>
      <c r="X658" s="80" t="s">
        <v>6827</v>
      </c>
      <c r="AB658" t="s">
        <v>789</v>
      </c>
    </row>
    <row r="659" spans="22:28" x14ac:dyDescent="0.25">
      <c r="V659" s="78">
        <v>12221</v>
      </c>
      <c r="W659" s="79" t="s">
        <v>1516</v>
      </c>
      <c r="X659" s="80" t="s">
        <v>1809</v>
      </c>
      <c r="AB659" t="s">
        <v>6628</v>
      </c>
    </row>
    <row r="660" spans="22:28" x14ac:dyDescent="0.25">
      <c r="V660" s="78">
        <v>12128</v>
      </c>
      <c r="W660" s="79" t="s">
        <v>978</v>
      </c>
      <c r="X660" s="80" t="s">
        <v>1030</v>
      </c>
      <c r="AB660" t="s">
        <v>1486</v>
      </c>
    </row>
    <row r="661" spans="22:28" x14ac:dyDescent="0.25">
      <c r="V661" s="78">
        <v>12722</v>
      </c>
      <c r="W661" s="79" t="s">
        <v>4076</v>
      </c>
      <c r="X661" s="80" t="s">
        <v>4103</v>
      </c>
      <c r="AB661" t="s">
        <v>1354</v>
      </c>
    </row>
    <row r="662" spans="22:28" x14ac:dyDescent="0.25">
      <c r="V662" s="78">
        <v>12135</v>
      </c>
      <c r="W662" s="79" t="s">
        <v>1034</v>
      </c>
      <c r="X662" s="80" t="s">
        <v>1072</v>
      </c>
      <c r="AB662" t="s">
        <v>5111</v>
      </c>
    </row>
    <row r="663" spans="22:28" x14ac:dyDescent="0.25">
      <c r="V663" s="78">
        <v>12229</v>
      </c>
      <c r="W663" s="79" t="s">
        <v>1554</v>
      </c>
      <c r="X663" s="80" t="s">
        <v>1602</v>
      </c>
      <c r="AB663" t="s">
        <v>6323</v>
      </c>
    </row>
    <row r="664" spans="22:28" x14ac:dyDescent="0.25">
      <c r="V664" s="78">
        <v>12245</v>
      </c>
      <c r="W664" s="79" t="s">
        <v>1635</v>
      </c>
      <c r="X664" s="80" t="s">
        <v>1710</v>
      </c>
      <c r="AB664" t="s">
        <v>5097</v>
      </c>
    </row>
    <row r="665" spans="22:28" x14ac:dyDescent="0.25">
      <c r="V665" s="78">
        <v>12358</v>
      </c>
      <c r="W665" s="79" t="s">
        <v>2314</v>
      </c>
      <c r="X665" s="80" t="s">
        <v>2436</v>
      </c>
      <c r="AB665" t="s">
        <v>5234</v>
      </c>
    </row>
    <row r="666" spans="22:28" x14ac:dyDescent="0.25">
      <c r="V666" s="78">
        <v>12093</v>
      </c>
      <c r="W666" s="79" t="s">
        <v>814</v>
      </c>
      <c r="X666" s="80" t="s">
        <v>810</v>
      </c>
      <c r="AB666" t="s">
        <v>6732</v>
      </c>
    </row>
    <row r="667" spans="22:28" x14ac:dyDescent="0.25">
      <c r="V667" s="78">
        <v>12298</v>
      </c>
      <c r="W667" s="79" t="s">
        <v>1910</v>
      </c>
      <c r="X667" s="80" t="s">
        <v>1949</v>
      </c>
      <c r="AB667" t="s">
        <v>5792</v>
      </c>
    </row>
    <row r="668" spans="22:28" x14ac:dyDescent="0.25">
      <c r="V668" s="78">
        <v>12217</v>
      </c>
      <c r="W668" s="79" t="s">
        <v>1490</v>
      </c>
      <c r="X668" s="80" t="s">
        <v>1551</v>
      </c>
      <c r="AB668" t="s">
        <v>2276</v>
      </c>
    </row>
    <row r="669" spans="22:28" x14ac:dyDescent="0.25">
      <c r="V669" s="78">
        <v>12960</v>
      </c>
      <c r="W669" s="79" t="s">
        <v>6624</v>
      </c>
      <c r="AB669" t="s">
        <v>5027</v>
      </c>
    </row>
    <row r="670" spans="22:28" x14ac:dyDescent="0.25">
      <c r="V670" s="78">
        <v>12986</v>
      </c>
      <c r="W670" s="79" t="s">
        <v>5345</v>
      </c>
      <c r="X670" s="80" t="s">
        <v>5356</v>
      </c>
      <c r="AB670" t="s">
        <v>4579</v>
      </c>
    </row>
    <row r="671" spans="22:28" x14ac:dyDescent="0.25">
      <c r="V671" s="78">
        <v>12929</v>
      </c>
      <c r="W671" s="79" t="s">
        <v>5057</v>
      </c>
      <c r="X671" s="80" t="s">
        <v>5058</v>
      </c>
      <c r="AB671" t="s">
        <v>2337</v>
      </c>
    </row>
    <row r="672" spans="22:28" x14ac:dyDescent="0.25">
      <c r="V672" s="78">
        <v>12384</v>
      </c>
      <c r="W672" s="79" t="s">
        <v>2502</v>
      </c>
      <c r="X672" s="80" t="s">
        <v>2524</v>
      </c>
      <c r="AB672" t="s">
        <v>5196</v>
      </c>
    </row>
    <row r="673" spans="22:28" x14ac:dyDescent="0.25">
      <c r="V673" s="78">
        <v>12538</v>
      </c>
      <c r="W673" s="79" t="s">
        <v>3268</v>
      </c>
      <c r="X673" s="80" t="s">
        <v>3270</v>
      </c>
      <c r="AB673" t="s">
        <v>1414</v>
      </c>
    </row>
    <row r="674" spans="22:28" x14ac:dyDescent="0.25">
      <c r="V674" s="78">
        <v>12989</v>
      </c>
      <c r="W674" s="79" t="s">
        <v>5376</v>
      </c>
      <c r="X674" s="80" t="s">
        <v>5377</v>
      </c>
      <c r="AB674" t="s">
        <v>6155</v>
      </c>
    </row>
    <row r="675" spans="22:28" x14ac:dyDescent="0.25">
      <c r="V675" s="78">
        <v>12383</v>
      </c>
      <c r="W675" s="79" t="s">
        <v>2500</v>
      </c>
      <c r="X675" s="80" t="s">
        <v>2525</v>
      </c>
      <c r="AB675" t="s">
        <v>4362</v>
      </c>
    </row>
    <row r="676" spans="22:28" x14ac:dyDescent="0.25">
      <c r="V676" s="78">
        <v>12292</v>
      </c>
      <c r="W676" s="79" t="s">
        <v>1929</v>
      </c>
      <c r="X676" s="80" t="s">
        <v>1930</v>
      </c>
      <c r="AB676" t="s">
        <v>2310</v>
      </c>
    </row>
    <row r="677" spans="22:28" x14ac:dyDescent="0.25">
      <c r="V677" s="78">
        <v>12987</v>
      </c>
      <c r="W677" s="79" t="s">
        <v>5347</v>
      </c>
      <c r="X677" s="80" t="s">
        <v>5357</v>
      </c>
      <c r="AB677" t="s">
        <v>2410</v>
      </c>
    </row>
    <row r="678" spans="22:28" x14ac:dyDescent="0.25">
      <c r="V678" s="78">
        <v>12995</v>
      </c>
      <c r="W678" s="79" t="s">
        <v>5413</v>
      </c>
      <c r="X678" s="80" t="s">
        <v>5380</v>
      </c>
      <c r="AB678" t="s">
        <v>1666</v>
      </c>
    </row>
    <row r="679" spans="22:28" x14ac:dyDescent="0.25">
      <c r="V679" s="78">
        <v>12616</v>
      </c>
      <c r="W679" s="79" t="s">
        <v>3617</v>
      </c>
      <c r="X679" s="80" t="s">
        <v>3619</v>
      </c>
      <c r="AB679" t="s">
        <v>1363</v>
      </c>
    </row>
    <row r="680" spans="22:28" x14ac:dyDescent="0.25">
      <c r="V680" s="78">
        <v>12868</v>
      </c>
      <c r="W680" s="79" t="s">
        <v>4733</v>
      </c>
      <c r="X680" s="80" t="s">
        <v>4738</v>
      </c>
      <c r="AB680" t="s">
        <v>1963</v>
      </c>
    </row>
    <row r="681" spans="22:28" x14ac:dyDescent="0.25">
      <c r="V681" s="78">
        <v>12867</v>
      </c>
      <c r="W681" s="79" t="s">
        <v>4731</v>
      </c>
      <c r="X681" s="80" t="s">
        <v>4737</v>
      </c>
      <c r="AB681" t="s">
        <v>6760</v>
      </c>
    </row>
    <row r="682" spans="22:28" x14ac:dyDescent="0.25">
      <c r="V682" s="78">
        <v>12869</v>
      </c>
      <c r="W682" s="79" t="s">
        <v>4734</v>
      </c>
      <c r="X682" s="80" t="s">
        <v>4736</v>
      </c>
      <c r="AB682" t="s">
        <v>6638</v>
      </c>
    </row>
    <row r="683" spans="22:28" x14ac:dyDescent="0.25">
      <c r="V683" s="78">
        <v>12474</v>
      </c>
      <c r="W683" s="79" t="s">
        <v>2969</v>
      </c>
      <c r="X683" s="80" t="s">
        <v>2986</v>
      </c>
      <c r="AB683" t="s">
        <v>6092</v>
      </c>
    </row>
    <row r="684" spans="22:28" x14ac:dyDescent="0.25">
      <c r="V684" s="78">
        <v>12985</v>
      </c>
      <c r="W684" s="79" t="s">
        <v>5379</v>
      </c>
      <c r="X684" s="80" t="s">
        <v>5380</v>
      </c>
      <c r="AB684" t="s">
        <v>1439</v>
      </c>
    </row>
    <row r="685" spans="22:28" x14ac:dyDescent="0.25">
      <c r="V685" s="78">
        <v>12623</v>
      </c>
      <c r="W685" s="79" t="s">
        <v>3643</v>
      </c>
      <c r="X685" s="80" t="s">
        <v>3645</v>
      </c>
      <c r="AB685" t="s">
        <v>1854</v>
      </c>
    </row>
    <row r="686" spans="22:28" x14ac:dyDescent="0.25">
      <c r="V686" s="78">
        <v>12565</v>
      </c>
      <c r="W686" s="79" t="s">
        <v>6410</v>
      </c>
      <c r="X686" s="80" t="s">
        <v>6409</v>
      </c>
      <c r="AB686" t="s">
        <v>2808</v>
      </c>
    </row>
    <row r="687" spans="22:28" x14ac:dyDescent="0.25">
      <c r="V687" s="78">
        <v>12596</v>
      </c>
      <c r="W687" s="79" t="s">
        <v>3694</v>
      </c>
      <c r="X687" s="80" t="s">
        <v>3646</v>
      </c>
      <c r="AB687" t="s">
        <v>1860</v>
      </c>
    </row>
    <row r="688" spans="22:28" x14ac:dyDescent="0.25">
      <c r="V688" s="78">
        <v>13223</v>
      </c>
      <c r="W688" s="79" t="s">
        <v>6549</v>
      </c>
      <c r="X688" s="80" t="s">
        <v>6551</v>
      </c>
      <c r="AB688" t="s">
        <v>1644</v>
      </c>
    </row>
    <row r="689" spans="22:28" x14ac:dyDescent="0.25">
      <c r="V689" s="78">
        <v>12686</v>
      </c>
      <c r="W689" s="79" t="s">
        <v>6411</v>
      </c>
      <c r="X689" s="80" t="s">
        <v>6413</v>
      </c>
      <c r="AB689" t="s">
        <v>2260</v>
      </c>
    </row>
    <row r="690" spans="22:28" x14ac:dyDescent="0.25">
      <c r="V690" s="78">
        <v>13254</v>
      </c>
      <c r="W690" s="79" t="s">
        <v>6717</v>
      </c>
      <c r="X690" s="80" t="s">
        <v>6727</v>
      </c>
      <c r="AB690" t="s">
        <v>5933</v>
      </c>
    </row>
    <row r="691" spans="22:28" x14ac:dyDescent="0.25">
      <c r="V691" s="78">
        <v>12715</v>
      </c>
      <c r="W691" s="79" t="s">
        <v>6615</v>
      </c>
      <c r="AB691" t="s">
        <v>6123</v>
      </c>
    </row>
    <row r="692" spans="22:28" x14ac:dyDescent="0.25">
      <c r="V692" s="82">
        <v>12015</v>
      </c>
      <c r="W692" s="83" t="s">
        <v>52</v>
      </c>
      <c r="X692" s="80" t="s">
        <v>62</v>
      </c>
      <c r="AB692" t="s">
        <v>6268</v>
      </c>
    </row>
    <row r="693" spans="22:28" x14ac:dyDescent="0.25">
      <c r="V693" s="82">
        <v>12010</v>
      </c>
      <c r="W693" s="83" t="s">
        <v>44</v>
      </c>
      <c r="X693" s="80" t="s">
        <v>47</v>
      </c>
      <c r="AB693" t="s">
        <v>6389</v>
      </c>
    </row>
    <row r="694" spans="22:28" x14ac:dyDescent="0.25">
      <c r="V694" s="78">
        <v>13250</v>
      </c>
      <c r="W694" s="79" t="s">
        <v>6698</v>
      </c>
      <c r="X694" s="80" t="s">
        <v>6700</v>
      </c>
      <c r="AB694" t="s">
        <v>4054</v>
      </c>
    </row>
    <row r="695" spans="22:28" x14ac:dyDescent="0.25">
      <c r="V695" s="78">
        <v>13128</v>
      </c>
      <c r="W695" s="79" t="s">
        <v>6047</v>
      </c>
      <c r="X695" s="80" t="s">
        <v>6053</v>
      </c>
      <c r="AB695" t="s">
        <v>4004</v>
      </c>
    </row>
    <row r="696" spans="22:28" x14ac:dyDescent="0.25">
      <c r="V696" s="78">
        <v>13224</v>
      </c>
      <c r="W696" s="79" t="s">
        <v>6554</v>
      </c>
      <c r="X696" s="80" t="s">
        <v>6597</v>
      </c>
      <c r="AB696" t="s">
        <v>4190</v>
      </c>
    </row>
    <row r="697" spans="22:28" x14ac:dyDescent="0.25">
      <c r="V697" s="78">
        <v>13265</v>
      </c>
      <c r="W697" s="79" t="s">
        <v>6779</v>
      </c>
      <c r="AB697" t="s">
        <v>4326</v>
      </c>
    </row>
    <row r="698" spans="22:28" x14ac:dyDescent="0.25">
      <c r="V698" s="78">
        <v>12155</v>
      </c>
      <c r="W698" s="79" t="s">
        <v>1152</v>
      </c>
      <c r="X698" s="80" t="s">
        <v>1181</v>
      </c>
      <c r="AB698" t="s">
        <v>4630</v>
      </c>
    </row>
    <row r="699" spans="22:28" x14ac:dyDescent="0.25">
      <c r="V699" s="78">
        <v>12427</v>
      </c>
      <c r="W699" s="79" t="s">
        <v>2693</v>
      </c>
      <c r="X699" s="80" t="s">
        <v>2755</v>
      </c>
      <c r="AB699" t="s">
        <v>4480</v>
      </c>
    </row>
    <row r="700" spans="22:28" x14ac:dyDescent="0.25">
      <c r="V700" s="78">
        <v>12570</v>
      </c>
      <c r="W700" s="79" t="s">
        <v>3396</v>
      </c>
      <c r="X700" s="80" t="s">
        <v>3397</v>
      </c>
      <c r="AB700" t="s">
        <v>4836</v>
      </c>
    </row>
    <row r="701" spans="22:28" x14ac:dyDescent="0.25">
      <c r="V701" s="78">
        <v>12680</v>
      </c>
      <c r="W701" s="79" t="s">
        <v>3907</v>
      </c>
      <c r="X701" s="80" t="s">
        <v>3908</v>
      </c>
      <c r="AB701" t="s">
        <v>5153</v>
      </c>
    </row>
    <row r="702" spans="22:28" x14ac:dyDescent="0.25">
      <c r="V702" s="78">
        <v>12586</v>
      </c>
      <c r="W702" s="79" t="s">
        <v>3484</v>
      </c>
      <c r="X702" s="80" t="s">
        <v>3485</v>
      </c>
      <c r="AB702" t="s">
        <v>5053</v>
      </c>
    </row>
    <row r="703" spans="22:28" x14ac:dyDescent="0.25">
      <c r="V703" s="78">
        <v>12198</v>
      </c>
      <c r="W703" s="79" t="s">
        <v>1378</v>
      </c>
      <c r="X703" s="80" t="s">
        <v>1458</v>
      </c>
      <c r="AB703" t="s">
        <v>5301</v>
      </c>
    </row>
    <row r="704" spans="22:28" x14ac:dyDescent="0.25">
      <c r="V704" s="78">
        <v>12299</v>
      </c>
      <c r="W704" s="79" t="s">
        <v>1931</v>
      </c>
      <c r="X704" s="80" t="s">
        <v>1954</v>
      </c>
      <c r="AB704" t="s">
        <v>5694</v>
      </c>
    </row>
    <row r="705" spans="22:28" x14ac:dyDescent="0.25">
      <c r="V705" s="78">
        <v>12152</v>
      </c>
      <c r="W705" s="79" t="s">
        <v>1130</v>
      </c>
      <c r="X705" s="80" t="s">
        <v>1292</v>
      </c>
      <c r="AB705" t="s">
        <v>5450</v>
      </c>
    </row>
    <row r="706" spans="22:28" x14ac:dyDescent="0.25">
      <c r="V706" s="78">
        <v>12249</v>
      </c>
      <c r="W706" s="79" t="s">
        <v>1650</v>
      </c>
      <c r="X706" s="80" t="s">
        <v>1703</v>
      </c>
      <c r="AB706" t="s">
        <v>4468</v>
      </c>
    </row>
    <row r="707" spans="22:28" x14ac:dyDescent="0.25">
      <c r="V707" s="78">
        <v>12837</v>
      </c>
      <c r="W707" s="79" t="s">
        <v>4582</v>
      </c>
      <c r="X707" s="80" t="s">
        <v>4583</v>
      </c>
      <c r="AB707" t="s">
        <v>5253</v>
      </c>
    </row>
    <row r="708" spans="22:28" x14ac:dyDescent="0.25">
      <c r="V708" s="78">
        <v>12587</v>
      </c>
      <c r="W708" s="79" t="s">
        <v>3492</v>
      </c>
      <c r="X708" s="80" t="s">
        <v>3502</v>
      </c>
      <c r="AB708" t="s">
        <v>4832</v>
      </c>
    </row>
    <row r="709" spans="22:28" x14ac:dyDescent="0.25">
      <c r="V709" s="78">
        <v>12185</v>
      </c>
      <c r="W709" s="79" t="s">
        <v>1320</v>
      </c>
      <c r="AB709" t="s">
        <v>4856</v>
      </c>
    </row>
    <row r="710" spans="22:28" x14ac:dyDescent="0.25">
      <c r="V710" s="78">
        <v>12567</v>
      </c>
      <c r="W710" s="79" t="s">
        <v>3385</v>
      </c>
      <c r="AB710" t="s">
        <v>4222</v>
      </c>
    </row>
    <row r="711" spans="22:28" x14ac:dyDescent="0.25">
      <c r="V711" s="78">
        <v>12566</v>
      </c>
      <c r="W711" s="79" t="s">
        <v>3384</v>
      </c>
      <c r="AB711" t="s">
        <v>4407</v>
      </c>
    </row>
    <row r="712" spans="22:28" x14ac:dyDescent="0.25">
      <c r="V712" s="78">
        <v>12865</v>
      </c>
      <c r="W712" s="79" t="s">
        <v>4782</v>
      </c>
      <c r="X712" s="80" t="s">
        <v>4730</v>
      </c>
      <c r="AB712" t="s">
        <v>4352</v>
      </c>
    </row>
    <row r="713" spans="22:28" x14ac:dyDescent="0.25">
      <c r="V713" s="78">
        <v>12923</v>
      </c>
      <c r="W713" s="79" t="s">
        <v>5029</v>
      </c>
      <c r="X713" s="80" t="s">
        <v>5068</v>
      </c>
      <c r="AB713" t="s">
        <v>3894</v>
      </c>
    </row>
    <row r="714" spans="22:28" x14ac:dyDescent="0.25">
      <c r="V714" s="78">
        <v>12314</v>
      </c>
      <c r="W714" s="79" t="s">
        <v>1976</v>
      </c>
      <c r="X714" s="80" t="s">
        <v>1998</v>
      </c>
      <c r="AB714" t="s">
        <v>4114</v>
      </c>
    </row>
    <row r="715" spans="22:28" x14ac:dyDescent="0.25">
      <c r="V715" s="78">
        <v>12432</v>
      </c>
      <c r="W715" s="79" t="s">
        <v>2698</v>
      </c>
      <c r="X715" s="80" t="s">
        <v>2762</v>
      </c>
      <c r="AB715" t="s">
        <v>5174</v>
      </c>
    </row>
    <row r="716" spans="22:28" x14ac:dyDescent="0.25">
      <c r="V716" s="78">
        <v>12398</v>
      </c>
      <c r="W716" s="79" t="s">
        <v>2565</v>
      </c>
      <c r="X716" s="80" t="s">
        <v>2596</v>
      </c>
      <c r="AB716" t="s">
        <v>702</v>
      </c>
    </row>
    <row r="717" spans="22:28" x14ac:dyDescent="0.25">
      <c r="V717" s="78">
        <v>12417</v>
      </c>
      <c r="W717" s="79" t="s">
        <v>2655</v>
      </c>
      <c r="X717" s="80" t="s">
        <v>2659</v>
      </c>
      <c r="AB717" t="s">
        <v>695</v>
      </c>
    </row>
    <row r="718" spans="22:28" x14ac:dyDescent="0.25">
      <c r="V718" s="78">
        <v>12360</v>
      </c>
      <c r="W718" s="79" t="s">
        <v>2334</v>
      </c>
      <c r="X718" s="80" t="s">
        <v>2373</v>
      </c>
      <c r="AB718" t="s">
        <v>1713</v>
      </c>
    </row>
    <row r="719" spans="22:28" x14ac:dyDescent="0.25">
      <c r="V719" s="78">
        <v>12366</v>
      </c>
      <c r="W719" s="79" t="s">
        <v>2365</v>
      </c>
      <c r="X719" s="80" t="s">
        <v>2359</v>
      </c>
      <c r="AB719" t="s">
        <v>3191</v>
      </c>
    </row>
    <row r="720" spans="22:28" x14ac:dyDescent="0.25">
      <c r="V720" s="78">
        <v>12324</v>
      </c>
      <c r="W720" s="79" t="s">
        <v>2018</v>
      </c>
      <c r="X720" s="80" t="s">
        <v>2019</v>
      </c>
      <c r="AB720" t="s">
        <v>5403</v>
      </c>
    </row>
    <row r="721" spans="22:28" x14ac:dyDescent="0.25">
      <c r="V721" s="78">
        <v>12439</v>
      </c>
      <c r="W721" s="79" t="s">
        <v>2717</v>
      </c>
      <c r="X721" s="80" t="s">
        <v>2938</v>
      </c>
      <c r="AB721" t="s">
        <v>4623</v>
      </c>
    </row>
    <row r="722" spans="22:28" x14ac:dyDescent="0.25">
      <c r="V722" s="78">
        <v>12305</v>
      </c>
      <c r="W722" s="79" t="s">
        <v>1942</v>
      </c>
      <c r="AB722" t="s">
        <v>3254</v>
      </c>
    </row>
    <row r="723" spans="22:28" x14ac:dyDescent="0.25">
      <c r="V723" s="78">
        <v>12825</v>
      </c>
      <c r="W723" s="79" t="s">
        <v>4522</v>
      </c>
      <c r="X723" s="80" t="s">
        <v>4523</v>
      </c>
      <c r="AB723" t="s">
        <v>3120</v>
      </c>
    </row>
    <row r="724" spans="22:28" x14ac:dyDescent="0.25">
      <c r="V724" s="78">
        <v>12613</v>
      </c>
      <c r="W724" s="79" t="s">
        <v>3620</v>
      </c>
      <c r="X724" s="80" t="s">
        <v>3601</v>
      </c>
      <c r="AB724" t="s">
        <v>700</v>
      </c>
    </row>
    <row r="725" spans="22:28" x14ac:dyDescent="0.25">
      <c r="V725" s="78">
        <v>12608</v>
      </c>
      <c r="W725" s="79" t="s">
        <v>3581</v>
      </c>
      <c r="X725" s="80" t="s">
        <v>3604</v>
      </c>
      <c r="AB725" t="s">
        <v>2668</v>
      </c>
    </row>
    <row r="726" spans="22:28" x14ac:dyDescent="0.25">
      <c r="V726" s="78">
        <v>12056</v>
      </c>
      <c r="W726" s="79" t="s">
        <v>562</v>
      </c>
      <c r="X726" s="80" t="s">
        <v>590</v>
      </c>
      <c r="AB726" t="s">
        <v>1383</v>
      </c>
    </row>
    <row r="727" spans="22:28" x14ac:dyDescent="0.25">
      <c r="V727" s="78">
        <v>13055</v>
      </c>
      <c r="W727" s="79" t="s">
        <v>5725</v>
      </c>
      <c r="X727" s="80" t="s">
        <v>5706</v>
      </c>
      <c r="AB727" t="s">
        <v>1433</v>
      </c>
    </row>
    <row r="728" spans="22:28" x14ac:dyDescent="0.25">
      <c r="V728" s="78">
        <v>13113</v>
      </c>
      <c r="W728" s="79" t="s">
        <v>5995</v>
      </c>
      <c r="X728" s="80" t="s">
        <v>6141</v>
      </c>
      <c r="AB728" t="s">
        <v>1337</v>
      </c>
    </row>
    <row r="729" spans="22:28" x14ac:dyDescent="0.25">
      <c r="V729" s="78">
        <v>13118</v>
      </c>
      <c r="W729" s="79" t="s">
        <v>6015</v>
      </c>
      <c r="X729" s="80" t="s">
        <v>6019</v>
      </c>
      <c r="AB729" t="s">
        <v>1448</v>
      </c>
    </row>
    <row r="730" spans="22:28" x14ac:dyDescent="0.25">
      <c r="V730" s="78">
        <v>13178</v>
      </c>
      <c r="W730" s="79" t="s">
        <v>6353</v>
      </c>
      <c r="X730" s="80" t="s">
        <v>6445</v>
      </c>
      <c r="AB730" t="s">
        <v>1070</v>
      </c>
    </row>
    <row r="731" spans="22:28" x14ac:dyDescent="0.25">
      <c r="V731" s="78">
        <v>12674</v>
      </c>
      <c r="W731" s="79" t="s">
        <v>6390</v>
      </c>
      <c r="X731" s="80" t="s">
        <v>6401</v>
      </c>
      <c r="AB731" t="s">
        <v>2650</v>
      </c>
    </row>
    <row r="732" spans="22:28" x14ac:dyDescent="0.25">
      <c r="V732" s="78">
        <v>12157</v>
      </c>
      <c r="W732" s="79" t="s">
        <v>1215</v>
      </c>
      <c r="X732" s="80" t="s">
        <v>1210</v>
      </c>
      <c r="AB732" t="s">
        <v>1485</v>
      </c>
    </row>
    <row r="733" spans="22:28" x14ac:dyDescent="0.25">
      <c r="V733" s="78">
        <v>12138</v>
      </c>
      <c r="W733" s="79" t="s">
        <v>1060</v>
      </c>
      <c r="X733" s="80" t="s">
        <v>1099</v>
      </c>
      <c r="AB733" t="s">
        <v>983</v>
      </c>
    </row>
    <row r="734" spans="22:28" x14ac:dyDescent="0.25">
      <c r="V734" s="78">
        <v>12238</v>
      </c>
      <c r="W734" s="79" t="s">
        <v>1581</v>
      </c>
      <c r="X734" s="80" t="s">
        <v>1682</v>
      </c>
      <c r="AB734" t="s">
        <v>1503</v>
      </c>
    </row>
    <row r="735" spans="22:28" x14ac:dyDescent="0.25">
      <c r="V735" s="78">
        <v>12188</v>
      </c>
      <c r="W735" s="79" t="s">
        <v>1340</v>
      </c>
      <c r="X735" s="80" t="s">
        <v>1404</v>
      </c>
      <c r="AB735" t="s">
        <v>6044</v>
      </c>
    </row>
    <row r="736" spans="22:28" x14ac:dyDescent="0.25">
      <c r="V736" s="78">
        <v>12184</v>
      </c>
      <c r="W736" s="79" t="s">
        <v>1315</v>
      </c>
      <c r="X736" s="80" t="s">
        <v>1332</v>
      </c>
      <c r="AB736" t="s">
        <v>1730</v>
      </c>
    </row>
    <row r="737" spans="22:28" x14ac:dyDescent="0.25">
      <c r="V737" s="78">
        <v>13229</v>
      </c>
      <c r="W737" s="79" t="s">
        <v>6590</v>
      </c>
      <c r="X737" s="80" t="s">
        <v>6599</v>
      </c>
      <c r="AB737" t="s">
        <v>3939</v>
      </c>
    </row>
    <row r="738" spans="22:28" x14ac:dyDescent="0.25">
      <c r="V738" s="78">
        <v>13227</v>
      </c>
      <c r="W738" s="79" t="s">
        <v>6584</v>
      </c>
      <c r="X738" s="80" t="s">
        <v>6600</v>
      </c>
      <c r="AB738" t="s">
        <v>5303</v>
      </c>
    </row>
    <row r="739" spans="22:28" x14ac:dyDescent="0.25">
      <c r="V739" s="78">
        <v>12670</v>
      </c>
      <c r="W739" s="79" t="s">
        <v>3862</v>
      </c>
      <c r="X739" s="80" t="s">
        <v>4048</v>
      </c>
      <c r="AB739" t="s">
        <v>4122</v>
      </c>
    </row>
    <row r="740" spans="22:28" x14ac:dyDescent="0.25">
      <c r="V740" s="78">
        <v>13076</v>
      </c>
      <c r="W740" s="79" t="s">
        <v>5835</v>
      </c>
      <c r="X740" s="80" t="s">
        <v>6032</v>
      </c>
      <c r="AB740" t="s">
        <v>3428</v>
      </c>
    </row>
    <row r="741" spans="22:28" x14ac:dyDescent="0.25">
      <c r="V741" s="78">
        <v>13189</v>
      </c>
      <c r="W741" s="79" t="s">
        <v>6392</v>
      </c>
      <c r="X741" s="80" t="s">
        <v>6420</v>
      </c>
      <c r="AB741" t="s">
        <v>2827</v>
      </c>
    </row>
    <row r="742" spans="22:28" x14ac:dyDescent="0.25">
      <c r="V742" s="78">
        <v>12357</v>
      </c>
      <c r="W742" s="79" t="s">
        <v>2313</v>
      </c>
      <c r="X742" s="80" t="s">
        <v>2581</v>
      </c>
      <c r="AB742" t="s">
        <v>5137</v>
      </c>
    </row>
    <row r="743" spans="22:28" x14ac:dyDescent="0.25">
      <c r="V743" s="78">
        <v>12146</v>
      </c>
      <c r="W743" s="79" t="s">
        <v>1093</v>
      </c>
      <c r="X743" s="80" t="s">
        <v>1113</v>
      </c>
      <c r="AB743" t="s">
        <v>4529</v>
      </c>
    </row>
    <row r="744" spans="22:28" x14ac:dyDescent="0.25">
      <c r="V744" s="78">
        <v>12207</v>
      </c>
      <c r="W744" s="79" t="s">
        <v>1442</v>
      </c>
      <c r="X744" s="80" t="s">
        <v>2805</v>
      </c>
      <c r="AB744" t="s">
        <v>559</v>
      </c>
    </row>
    <row r="745" spans="22:28" x14ac:dyDescent="0.25">
      <c r="V745" s="78">
        <v>12275</v>
      </c>
      <c r="W745" s="79" t="s">
        <v>1814</v>
      </c>
      <c r="X745" s="80" t="s">
        <v>1815</v>
      </c>
      <c r="AB745" t="s">
        <v>6325</v>
      </c>
    </row>
    <row r="746" spans="22:28" x14ac:dyDescent="0.25">
      <c r="V746" s="78">
        <v>12645</v>
      </c>
      <c r="W746" s="79" t="s">
        <v>3727</v>
      </c>
      <c r="X746" s="80" t="s">
        <v>3728</v>
      </c>
      <c r="AB746" t="s">
        <v>2639</v>
      </c>
    </row>
    <row r="747" spans="22:28" x14ac:dyDescent="0.25">
      <c r="V747" s="78">
        <v>12741</v>
      </c>
      <c r="W747" s="79" t="s">
        <v>4143</v>
      </c>
      <c r="X747" s="80" t="s">
        <v>4155</v>
      </c>
      <c r="AB747" t="s">
        <v>1134</v>
      </c>
    </row>
    <row r="748" spans="22:28" x14ac:dyDescent="0.25">
      <c r="V748" s="78">
        <v>12463</v>
      </c>
      <c r="W748" s="79" t="s">
        <v>2926</v>
      </c>
      <c r="X748" s="80" t="s">
        <v>2925</v>
      </c>
      <c r="AB748" t="s">
        <v>3405</v>
      </c>
    </row>
    <row r="749" spans="22:28" x14ac:dyDescent="0.25">
      <c r="V749" s="78">
        <v>12257</v>
      </c>
      <c r="W749" s="79" t="s">
        <v>1690</v>
      </c>
      <c r="X749" s="80" t="s">
        <v>1891</v>
      </c>
      <c r="AB749" t="s">
        <v>6129</v>
      </c>
    </row>
    <row r="750" spans="22:28" x14ac:dyDescent="0.25">
      <c r="V750" s="78">
        <v>12574</v>
      </c>
      <c r="W750" s="79" t="s">
        <v>3419</v>
      </c>
      <c r="X750" s="80" t="s">
        <v>3439</v>
      </c>
      <c r="AB750" t="s">
        <v>2349</v>
      </c>
    </row>
    <row r="751" spans="22:28" x14ac:dyDescent="0.25">
      <c r="V751" s="78">
        <v>12916</v>
      </c>
      <c r="W751" s="79" t="s">
        <v>4999</v>
      </c>
      <c r="X751" s="80" t="s">
        <v>5087</v>
      </c>
      <c r="AB751" t="s">
        <v>4875</v>
      </c>
    </row>
    <row r="752" spans="22:28" x14ac:dyDescent="0.25">
      <c r="V752" s="78">
        <v>13252</v>
      </c>
      <c r="W752" s="79" t="s">
        <v>6712</v>
      </c>
      <c r="X752" s="80" t="s">
        <v>6831</v>
      </c>
      <c r="AB752" t="s">
        <v>4358</v>
      </c>
    </row>
    <row r="753" spans="22:28" x14ac:dyDescent="0.25">
      <c r="V753" s="78">
        <v>12244</v>
      </c>
      <c r="W753" s="79" t="s">
        <v>1773</v>
      </c>
      <c r="X753" s="80" t="s">
        <v>1791</v>
      </c>
      <c r="AB753" t="s">
        <v>1642</v>
      </c>
    </row>
    <row r="754" spans="22:28" x14ac:dyDescent="0.25">
      <c r="V754" s="78">
        <v>12805</v>
      </c>
      <c r="W754" s="79" t="s">
        <v>4459</v>
      </c>
      <c r="X754" s="80" t="s">
        <v>4436</v>
      </c>
      <c r="AB754" t="s">
        <v>409</v>
      </c>
    </row>
    <row r="755" spans="22:28" x14ac:dyDescent="0.25">
      <c r="V755" s="78">
        <v>13117</v>
      </c>
      <c r="W755" s="79" t="s">
        <v>6011</v>
      </c>
      <c r="X755" s="80" t="s">
        <v>6067</v>
      </c>
      <c r="AB755" t="s">
        <v>2027</v>
      </c>
    </row>
    <row r="756" spans="22:28" x14ac:dyDescent="0.25">
      <c r="V756" s="78">
        <v>12863</v>
      </c>
      <c r="W756" s="79" t="s">
        <v>4703</v>
      </c>
      <c r="X756" s="80" t="s">
        <v>4796</v>
      </c>
      <c r="AB756" t="s">
        <v>537</v>
      </c>
    </row>
    <row r="757" spans="22:28" x14ac:dyDescent="0.25">
      <c r="V757" s="78">
        <v>12687</v>
      </c>
      <c r="W757" s="79" t="s">
        <v>3932</v>
      </c>
      <c r="X757" s="80" t="s">
        <v>3968</v>
      </c>
      <c r="AB757" t="s">
        <v>6475</v>
      </c>
    </row>
    <row r="758" spans="22:28" x14ac:dyDescent="0.25">
      <c r="V758" s="78">
        <v>12456</v>
      </c>
      <c r="W758" s="79" t="s">
        <v>2856</v>
      </c>
      <c r="X758" s="80" t="s">
        <v>2991</v>
      </c>
      <c r="AB758" t="s">
        <v>3573</v>
      </c>
    </row>
    <row r="759" spans="22:28" x14ac:dyDescent="0.25">
      <c r="V759" s="78">
        <v>12376</v>
      </c>
      <c r="W759" s="79" t="s">
        <v>2467</v>
      </c>
      <c r="X759" s="80" t="s">
        <v>2441</v>
      </c>
      <c r="AB759" t="s">
        <v>3576</v>
      </c>
    </row>
    <row r="760" spans="22:28" x14ac:dyDescent="0.25">
      <c r="V760" s="78">
        <v>12337</v>
      </c>
      <c r="W760" s="79" t="s">
        <v>2087</v>
      </c>
      <c r="X760" s="80" t="s">
        <v>2264</v>
      </c>
      <c r="AB760" t="s">
        <v>3341</v>
      </c>
    </row>
    <row r="761" spans="22:28" x14ac:dyDescent="0.25">
      <c r="V761" s="78">
        <v>13089</v>
      </c>
      <c r="W761" s="79" t="s">
        <v>5881</v>
      </c>
      <c r="AB761" t="s">
        <v>5864</v>
      </c>
    </row>
    <row r="762" spans="22:28" x14ac:dyDescent="0.25">
      <c r="V762" s="78">
        <v>12370</v>
      </c>
      <c r="W762" s="79" t="s">
        <v>2396</v>
      </c>
      <c r="X762" s="80" t="s">
        <v>3542</v>
      </c>
      <c r="AB762" t="s">
        <v>5604</v>
      </c>
    </row>
    <row r="763" spans="22:28" x14ac:dyDescent="0.25">
      <c r="V763" s="78">
        <v>12651</v>
      </c>
      <c r="W763" s="79" t="s">
        <v>3757</v>
      </c>
      <c r="X763" s="80" t="s">
        <v>3764</v>
      </c>
      <c r="AB763" t="s">
        <v>672</v>
      </c>
    </row>
    <row r="764" spans="22:28" x14ac:dyDescent="0.25">
      <c r="V764" s="78">
        <v>13245</v>
      </c>
      <c r="W764" s="79" t="s">
        <v>6664</v>
      </c>
      <c r="AB764" t="s">
        <v>6026</v>
      </c>
    </row>
    <row r="765" spans="22:28" x14ac:dyDescent="0.25">
      <c r="V765" s="78">
        <v>12526</v>
      </c>
      <c r="W765" s="79" t="s">
        <v>3218</v>
      </c>
      <c r="X765" s="80" t="s">
        <v>3212</v>
      </c>
      <c r="AB765" t="s">
        <v>6126</v>
      </c>
    </row>
    <row r="766" spans="22:28" x14ac:dyDescent="0.25">
      <c r="V766" s="78">
        <v>12940</v>
      </c>
      <c r="W766" s="79" t="s">
        <v>5118</v>
      </c>
      <c r="X766" s="80" t="s">
        <v>5221</v>
      </c>
      <c r="AB766" t="s">
        <v>5433</v>
      </c>
    </row>
    <row r="767" spans="22:28" x14ac:dyDescent="0.25">
      <c r="V767" s="78">
        <v>13036</v>
      </c>
      <c r="W767" s="79" t="s">
        <v>5588</v>
      </c>
      <c r="AB767" t="s">
        <v>5893</v>
      </c>
    </row>
    <row r="768" spans="22:28" x14ac:dyDescent="0.25">
      <c r="V768" s="78">
        <v>13104</v>
      </c>
      <c r="W768" s="79" t="s">
        <v>5950</v>
      </c>
      <c r="X768" s="80" t="s">
        <v>5949</v>
      </c>
      <c r="AB768" t="s">
        <v>5643</v>
      </c>
    </row>
    <row r="769" spans="22:28" x14ac:dyDescent="0.25">
      <c r="V769" s="78">
        <v>12555</v>
      </c>
      <c r="W769" s="79" t="s">
        <v>3336</v>
      </c>
      <c r="X769" s="80" t="s">
        <v>3355</v>
      </c>
      <c r="AB769" t="s">
        <v>6495</v>
      </c>
    </row>
    <row r="770" spans="22:28" x14ac:dyDescent="0.25">
      <c r="V770" s="78">
        <v>13143</v>
      </c>
      <c r="W770" s="79" t="s">
        <v>6143</v>
      </c>
      <c r="X770" s="80" t="s">
        <v>6242</v>
      </c>
      <c r="AB770" t="s">
        <v>6280</v>
      </c>
    </row>
    <row r="771" spans="22:28" x14ac:dyDescent="0.25">
      <c r="V771" s="78">
        <v>12508</v>
      </c>
      <c r="W771" s="79" t="s">
        <v>3133</v>
      </c>
      <c r="X771" s="80" t="s">
        <v>3211</v>
      </c>
      <c r="AB771" t="s">
        <v>5014</v>
      </c>
    </row>
    <row r="772" spans="22:28" x14ac:dyDescent="0.25">
      <c r="V772" s="78">
        <v>12914</v>
      </c>
      <c r="W772" s="79" t="s">
        <v>4970</v>
      </c>
      <c r="X772" s="80" t="s">
        <v>4979</v>
      </c>
      <c r="AB772" t="s">
        <v>2514</v>
      </c>
    </row>
    <row r="773" spans="22:28" x14ac:dyDescent="0.25">
      <c r="V773" s="78">
        <v>12620</v>
      </c>
      <c r="W773" s="79" t="s">
        <v>3630</v>
      </c>
      <c r="X773" s="80" t="s">
        <v>3632</v>
      </c>
      <c r="AB773" t="s">
        <v>2604</v>
      </c>
    </row>
    <row r="774" spans="22:28" x14ac:dyDescent="0.25">
      <c r="V774" s="78">
        <v>12665</v>
      </c>
      <c r="W774" s="79" t="s">
        <v>3912</v>
      </c>
      <c r="X774" s="80" t="s">
        <v>3986</v>
      </c>
      <c r="AB774" t="s">
        <v>3222</v>
      </c>
    </row>
    <row r="775" spans="22:28" x14ac:dyDescent="0.25">
      <c r="V775" s="78">
        <v>12798</v>
      </c>
      <c r="W775" s="79" t="s">
        <v>4415</v>
      </c>
      <c r="X775" s="80" t="s">
        <v>4450</v>
      </c>
      <c r="AB775" t="s">
        <v>3046</v>
      </c>
    </row>
    <row r="776" spans="22:28" x14ac:dyDescent="0.25">
      <c r="V776" s="78">
        <v>13093</v>
      </c>
      <c r="W776" s="79" t="s">
        <v>5888</v>
      </c>
      <c r="X776" s="80" t="s">
        <v>6090</v>
      </c>
      <c r="AB776" t="s">
        <v>4432</v>
      </c>
    </row>
    <row r="777" spans="22:28" x14ac:dyDescent="0.25">
      <c r="V777" s="78">
        <v>12504</v>
      </c>
      <c r="W777" s="79" t="s">
        <v>3145</v>
      </c>
      <c r="X777" s="80" t="s">
        <v>3146</v>
      </c>
      <c r="AB777" t="s">
        <v>5544</v>
      </c>
    </row>
    <row r="778" spans="22:28" x14ac:dyDescent="0.25">
      <c r="V778" s="78">
        <v>12997</v>
      </c>
      <c r="W778" s="79" t="s">
        <v>5382</v>
      </c>
      <c r="X778" s="80" t="s">
        <v>5476</v>
      </c>
      <c r="AB778" t="s">
        <v>4984</v>
      </c>
    </row>
    <row r="779" spans="22:28" x14ac:dyDescent="0.25">
      <c r="V779" s="78">
        <v>13155</v>
      </c>
      <c r="W779" s="79" t="s">
        <v>6202</v>
      </c>
      <c r="X779" s="80" t="s">
        <v>6204</v>
      </c>
      <c r="AB779" t="s">
        <v>3204</v>
      </c>
    </row>
    <row r="780" spans="22:28" x14ac:dyDescent="0.25">
      <c r="V780" s="78">
        <v>13206</v>
      </c>
      <c r="W780" s="79" t="s">
        <v>6489</v>
      </c>
      <c r="X780" s="80" t="s">
        <v>6596</v>
      </c>
      <c r="AB780" t="s">
        <v>3713</v>
      </c>
    </row>
    <row r="781" spans="22:28" x14ac:dyDescent="0.25">
      <c r="V781" s="78">
        <v>13207</v>
      </c>
      <c r="W781" s="79" t="s">
        <v>6491</v>
      </c>
      <c r="AB781" t="s">
        <v>540</v>
      </c>
    </row>
    <row r="782" spans="22:28" x14ac:dyDescent="0.25">
      <c r="V782" s="78">
        <v>13062</v>
      </c>
      <c r="W782" s="79" t="s">
        <v>5756</v>
      </c>
      <c r="X782" s="80" t="s">
        <v>5806</v>
      </c>
      <c r="AB782" t="s">
        <v>687</v>
      </c>
    </row>
    <row r="783" spans="22:28" x14ac:dyDescent="0.25">
      <c r="V783" s="78">
        <v>12548</v>
      </c>
      <c r="W783" s="79" t="s">
        <v>3309</v>
      </c>
      <c r="X783" s="80" t="s">
        <v>3313</v>
      </c>
      <c r="AB783" t="s">
        <v>742</v>
      </c>
    </row>
    <row r="784" spans="22:28" x14ac:dyDescent="0.25">
      <c r="V784" s="78">
        <v>12695</v>
      </c>
      <c r="W784" s="79" t="s">
        <v>3947</v>
      </c>
      <c r="X784" s="80" t="s">
        <v>3965</v>
      </c>
      <c r="AB784" t="s">
        <v>3547</v>
      </c>
    </row>
    <row r="785" spans="22:28" x14ac:dyDescent="0.25">
      <c r="V785" s="78">
        <v>12638</v>
      </c>
      <c r="W785" s="79" t="s">
        <v>3704</v>
      </c>
      <c r="AB785" t="s">
        <v>2405</v>
      </c>
    </row>
    <row r="786" spans="22:28" x14ac:dyDescent="0.25">
      <c r="V786" s="78">
        <v>12894</v>
      </c>
      <c r="W786" s="79" t="s">
        <v>4861</v>
      </c>
      <c r="X786" s="80" t="s">
        <v>5056</v>
      </c>
      <c r="AB786" t="s">
        <v>2953</v>
      </c>
    </row>
    <row r="787" spans="22:28" x14ac:dyDescent="0.25">
      <c r="V787" s="78">
        <v>12697</v>
      </c>
      <c r="W787" s="79" t="s">
        <v>5064</v>
      </c>
      <c r="X787" s="80" t="s">
        <v>5072</v>
      </c>
      <c r="AB787" t="s">
        <v>2972</v>
      </c>
    </row>
    <row r="788" spans="22:28" x14ac:dyDescent="0.25">
      <c r="V788" s="78">
        <v>13249</v>
      </c>
      <c r="W788" s="79" t="s">
        <v>6692</v>
      </c>
      <c r="X788" s="80" t="s">
        <v>6702</v>
      </c>
      <c r="AB788" t="s">
        <v>1542</v>
      </c>
    </row>
    <row r="789" spans="22:28" x14ac:dyDescent="0.25">
      <c r="V789" s="78">
        <v>13142</v>
      </c>
      <c r="W789" s="79" t="s">
        <v>6130</v>
      </c>
      <c r="X789" s="80" t="s">
        <v>6139</v>
      </c>
      <c r="AB789" t="s">
        <v>4198</v>
      </c>
    </row>
    <row r="790" spans="22:28" x14ac:dyDescent="0.25">
      <c r="V790" s="78">
        <v>12647</v>
      </c>
      <c r="W790" s="79" t="s">
        <v>3732</v>
      </c>
      <c r="X790" s="80" t="s">
        <v>3748</v>
      </c>
      <c r="AB790" t="s">
        <v>4634</v>
      </c>
    </row>
    <row r="791" spans="22:28" x14ac:dyDescent="0.25">
      <c r="V791" s="78">
        <v>12443</v>
      </c>
      <c r="W791" s="79" t="s">
        <v>1506</v>
      </c>
      <c r="X791" s="80" t="s">
        <v>2837</v>
      </c>
      <c r="AB791" t="s">
        <v>4345</v>
      </c>
    </row>
    <row r="792" spans="22:28" x14ac:dyDescent="0.25">
      <c r="V792" s="78">
        <v>12219</v>
      </c>
      <c r="W792" s="79" t="s">
        <v>2838</v>
      </c>
      <c r="AB792" t="s">
        <v>4429</v>
      </c>
    </row>
    <row r="793" spans="22:28" x14ac:dyDescent="0.25">
      <c r="V793" s="78">
        <v>12134</v>
      </c>
      <c r="W793" s="79" t="s">
        <v>5739</v>
      </c>
      <c r="X793" s="80" t="s">
        <v>1025</v>
      </c>
      <c r="AB793" t="s">
        <v>2739</v>
      </c>
    </row>
    <row r="794" spans="22:28" x14ac:dyDescent="0.25">
      <c r="V794" s="78">
        <v>12717</v>
      </c>
      <c r="W794" s="79" t="s">
        <v>4059</v>
      </c>
      <c r="X794" s="80" t="s">
        <v>1025</v>
      </c>
      <c r="AB794" t="s">
        <v>3380</v>
      </c>
    </row>
    <row r="795" spans="22:28" x14ac:dyDescent="0.25">
      <c r="V795" s="78">
        <v>12174</v>
      </c>
      <c r="W795" s="79" t="s">
        <v>1835</v>
      </c>
      <c r="X795" s="80" t="s">
        <v>1847</v>
      </c>
      <c r="AB795" t="s">
        <v>1781</v>
      </c>
    </row>
    <row r="796" spans="22:28" x14ac:dyDescent="0.25">
      <c r="V796" s="78">
        <v>12317</v>
      </c>
      <c r="W796" s="79" t="s">
        <v>1991</v>
      </c>
      <c r="X796" s="80" t="s">
        <v>2032</v>
      </c>
      <c r="AB796" t="s">
        <v>3360</v>
      </c>
    </row>
    <row r="797" spans="22:28" x14ac:dyDescent="0.25">
      <c r="V797" s="78">
        <v>12599</v>
      </c>
      <c r="W797" s="79" t="s">
        <v>3536</v>
      </c>
      <c r="X797" s="80" t="s">
        <v>3537</v>
      </c>
      <c r="AB797" t="s">
        <v>2371</v>
      </c>
    </row>
    <row r="798" spans="22:28" x14ac:dyDescent="0.25">
      <c r="V798" s="78">
        <v>12167</v>
      </c>
      <c r="W798" s="79" t="s">
        <v>1234</v>
      </c>
      <c r="X798" s="80" t="s">
        <v>1333</v>
      </c>
      <c r="AB798" t="s">
        <v>2003</v>
      </c>
    </row>
    <row r="799" spans="22:28" x14ac:dyDescent="0.25">
      <c r="V799" s="78">
        <v>12628</v>
      </c>
      <c r="W799" s="79" t="s">
        <v>3661</v>
      </c>
      <c r="X799" s="80" t="s">
        <v>3662</v>
      </c>
      <c r="AB799" t="s">
        <v>1786</v>
      </c>
    </row>
    <row r="800" spans="22:28" x14ac:dyDescent="0.25">
      <c r="V800" s="78">
        <v>12558</v>
      </c>
      <c r="W800" s="79" t="s">
        <v>3346</v>
      </c>
      <c r="X800" s="80" t="s">
        <v>3357</v>
      </c>
      <c r="AB800" t="s">
        <v>1796</v>
      </c>
    </row>
    <row r="801" spans="22:28" x14ac:dyDescent="0.25">
      <c r="V801" s="78">
        <v>13202</v>
      </c>
      <c r="W801" s="79" t="s">
        <v>6539</v>
      </c>
      <c r="X801" s="80" t="s">
        <v>6541</v>
      </c>
      <c r="AB801" t="s">
        <v>357</v>
      </c>
    </row>
    <row r="802" spans="22:28" x14ac:dyDescent="0.25">
      <c r="V802" s="78">
        <v>12790</v>
      </c>
      <c r="W802" s="79" t="s">
        <v>4379</v>
      </c>
      <c r="X802" s="80" t="s">
        <v>4380</v>
      </c>
      <c r="AB802" t="s">
        <v>775</v>
      </c>
    </row>
    <row r="803" spans="22:28" x14ac:dyDescent="0.25">
      <c r="V803" s="78">
        <v>12898</v>
      </c>
      <c r="W803" s="79" t="s">
        <v>4885</v>
      </c>
      <c r="X803" s="80" t="s">
        <v>4886</v>
      </c>
      <c r="AB803" t="s">
        <v>4312</v>
      </c>
    </row>
    <row r="804" spans="22:28" x14ac:dyDescent="0.25">
      <c r="V804" s="78">
        <v>12553</v>
      </c>
      <c r="W804" s="79" t="s">
        <v>5257</v>
      </c>
      <c r="X804" s="80" t="s">
        <v>5258</v>
      </c>
      <c r="AB804" t="s">
        <v>4321</v>
      </c>
    </row>
    <row r="805" spans="22:28" x14ac:dyDescent="0.25">
      <c r="V805" s="78">
        <v>12074</v>
      </c>
      <c r="W805" s="79" t="s">
        <v>643</v>
      </c>
      <c r="AB805" t="s">
        <v>1059</v>
      </c>
    </row>
    <row r="806" spans="22:28" x14ac:dyDescent="0.25">
      <c r="V806" s="78">
        <v>12316</v>
      </c>
      <c r="W806" s="79" t="s">
        <v>1986</v>
      </c>
      <c r="X806" s="80" t="s">
        <v>2010</v>
      </c>
      <c r="AB806" t="s">
        <v>3868</v>
      </c>
    </row>
    <row r="807" spans="22:28" x14ac:dyDescent="0.25">
      <c r="V807" s="78">
        <v>12637</v>
      </c>
      <c r="W807" s="79" t="s">
        <v>3699</v>
      </c>
      <c r="X807" s="80" t="s">
        <v>3700</v>
      </c>
      <c r="AB807" t="s">
        <v>833</v>
      </c>
    </row>
    <row r="808" spans="22:28" x14ac:dyDescent="0.25">
      <c r="V808" s="78">
        <v>12498</v>
      </c>
      <c r="W808" s="79" t="s">
        <v>3081</v>
      </c>
      <c r="X808" s="80" t="s">
        <v>3098</v>
      </c>
      <c r="AB808" t="s">
        <v>5923</v>
      </c>
    </row>
    <row r="809" spans="22:28" x14ac:dyDescent="0.25">
      <c r="V809" s="78">
        <v>12903</v>
      </c>
      <c r="W809" s="79" t="s">
        <v>4922</v>
      </c>
      <c r="X809" s="80" t="s">
        <v>4990</v>
      </c>
      <c r="AB809" t="s">
        <v>4879</v>
      </c>
    </row>
    <row r="810" spans="22:28" x14ac:dyDescent="0.25">
      <c r="V810" s="78">
        <v>13243</v>
      </c>
      <c r="W810" s="79" t="s">
        <v>6650</v>
      </c>
      <c r="X810" s="80" t="s">
        <v>6667</v>
      </c>
      <c r="AB810" t="s">
        <v>3513</v>
      </c>
    </row>
    <row r="811" spans="22:28" x14ac:dyDescent="0.25">
      <c r="V811" s="78">
        <v>12962</v>
      </c>
      <c r="W811" s="79" t="s">
        <v>5318</v>
      </c>
      <c r="X811" s="80" t="s">
        <v>5324</v>
      </c>
      <c r="AB811" t="s">
        <v>6820</v>
      </c>
    </row>
    <row r="812" spans="22:28" x14ac:dyDescent="0.25">
      <c r="V812" s="78">
        <v>12194</v>
      </c>
      <c r="W812" s="79" t="s">
        <v>1364</v>
      </c>
      <c r="X812" s="80" t="s">
        <v>1476</v>
      </c>
      <c r="AB812" t="s">
        <v>5753</v>
      </c>
    </row>
    <row r="813" spans="22:28" x14ac:dyDescent="0.25">
      <c r="V813" s="78">
        <v>12549</v>
      </c>
      <c r="W813" s="79" t="s">
        <v>3314</v>
      </c>
      <c r="X813" s="80" t="s">
        <v>3321</v>
      </c>
      <c r="AB813" t="s">
        <v>6229</v>
      </c>
    </row>
    <row r="814" spans="22:28" x14ac:dyDescent="0.25">
      <c r="V814" s="78">
        <v>12170</v>
      </c>
      <c r="W814" s="79" t="s">
        <v>1245</v>
      </c>
      <c r="X814" s="80" t="s">
        <v>1295</v>
      </c>
      <c r="AB814" t="s">
        <v>2896</v>
      </c>
    </row>
    <row r="815" spans="22:28" x14ac:dyDescent="0.25">
      <c r="V815" s="78">
        <v>12260</v>
      </c>
      <c r="W815" s="79" t="s">
        <v>1715</v>
      </c>
      <c r="X815" s="80" t="s">
        <v>1759</v>
      </c>
      <c r="AB815" t="s">
        <v>3101</v>
      </c>
    </row>
    <row r="816" spans="22:28" x14ac:dyDescent="0.25">
      <c r="V816" s="78">
        <v>12091</v>
      </c>
      <c r="W816" s="79" t="s">
        <v>792</v>
      </c>
      <c r="X816" s="80" t="s">
        <v>796</v>
      </c>
      <c r="AB816" t="s">
        <v>1078</v>
      </c>
    </row>
    <row r="817" spans="22:28" x14ac:dyDescent="0.25">
      <c r="V817" s="78">
        <v>12148</v>
      </c>
      <c r="W817" s="79" t="s">
        <v>1123</v>
      </c>
      <c r="X817" s="80" t="s">
        <v>1205</v>
      </c>
      <c r="AB817" t="s">
        <v>1239</v>
      </c>
    </row>
    <row r="818" spans="22:28" x14ac:dyDescent="0.25">
      <c r="V818" s="78">
        <v>12114</v>
      </c>
      <c r="W818" s="79" t="s">
        <v>909</v>
      </c>
      <c r="X818" s="80" t="s">
        <v>910</v>
      </c>
      <c r="AB818" t="s">
        <v>2516</v>
      </c>
    </row>
    <row r="819" spans="22:28" x14ac:dyDescent="0.25">
      <c r="V819" s="78">
        <v>12408</v>
      </c>
      <c r="W819" s="79" t="s">
        <v>2617</v>
      </c>
      <c r="X819" s="80" t="s">
        <v>2620</v>
      </c>
      <c r="AB819" t="s">
        <v>2316</v>
      </c>
    </row>
    <row r="820" spans="22:28" x14ac:dyDescent="0.25">
      <c r="V820" s="78">
        <v>12054</v>
      </c>
      <c r="W820" t="s">
        <v>889</v>
      </c>
      <c r="X820" s="80" t="s">
        <v>990</v>
      </c>
      <c r="AB820" t="s">
        <v>2803</v>
      </c>
    </row>
    <row r="821" spans="22:28" x14ac:dyDescent="0.25">
      <c r="V821" s="78">
        <v>12145</v>
      </c>
      <c r="W821" s="79" t="s">
        <v>1087</v>
      </c>
      <c r="X821" s="80" t="s">
        <v>1136</v>
      </c>
      <c r="AB821" t="s">
        <v>3061</v>
      </c>
    </row>
    <row r="822" spans="22:28" x14ac:dyDescent="0.25">
      <c r="V822" s="78">
        <v>12261</v>
      </c>
      <c r="W822" s="79" t="s">
        <v>1718</v>
      </c>
      <c r="X822" s="80" t="s">
        <v>1889</v>
      </c>
      <c r="AB822" t="s">
        <v>1995</v>
      </c>
    </row>
    <row r="823" spans="22:28" x14ac:dyDescent="0.25">
      <c r="V823" s="78">
        <v>12239</v>
      </c>
      <c r="W823" s="79" t="s">
        <v>1589</v>
      </c>
      <c r="AB823" t="s">
        <v>5586</v>
      </c>
    </row>
    <row r="824" spans="22:28" x14ac:dyDescent="0.25">
      <c r="V824" s="78">
        <v>12171</v>
      </c>
      <c r="W824" s="79" t="s">
        <v>1254</v>
      </c>
      <c r="X824" s="80" t="s">
        <v>1393</v>
      </c>
      <c r="AB824" t="s">
        <v>2705</v>
      </c>
    </row>
    <row r="825" spans="22:28" x14ac:dyDescent="0.25">
      <c r="V825" s="78">
        <v>12228</v>
      </c>
      <c r="W825" s="79" t="s">
        <v>1552</v>
      </c>
      <c r="X825" s="80" t="s">
        <v>1652</v>
      </c>
      <c r="AB825" t="s">
        <v>3586</v>
      </c>
    </row>
    <row r="826" spans="22:28" x14ac:dyDescent="0.25">
      <c r="V826" s="78">
        <v>12212</v>
      </c>
      <c r="W826" s="79" t="s">
        <v>1461</v>
      </c>
      <c r="X826" s="80" t="s">
        <v>1466</v>
      </c>
      <c r="AB826" t="s">
        <v>1845</v>
      </c>
    </row>
    <row r="827" spans="22:28" x14ac:dyDescent="0.25">
      <c r="V827" s="78">
        <v>12256</v>
      </c>
      <c r="W827" s="79" t="s">
        <v>1679</v>
      </c>
      <c r="X827" s="80">
        <v>513</v>
      </c>
      <c r="AB827" t="s">
        <v>1855</v>
      </c>
    </row>
    <row r="828" spans="22:28" x14ac:dyDescent="0.25">
      <c r="V828" s="78">
        <v>12917</v>
      </c>
      <c r="W828" s="79" t="s">
        <v>6327</v>
      </c>
      <c r="X828" s="80" t="s">
        <v>6451</v>
      </c>
      <c r="AB828" t="s">
        <v>1350</v>
      </c>
    </row>
    <row r="829" spans="22:28" x14ac:dyDescent="0.25">
      <c r="V829" s="78">
        <v>13081</v>
      </c>
      <c r="W829" s="79" t="s">
        <v>6672</v>
      </c>
      <c r="X829" s="80" t="s">
        <v>6778</v>
      </c>
      <c r="AB829" t="s">
        <v>3434</v>
      </c>
    </row>
    <row r="830" spans="22:28" x14ac:dyDescent="0.25">
      <c r="V830" s="78">
        <v>12629</v>
      </c>
      <c r="W830" s="79" t="s">
        <v>6332</v>
      </c>
      <c r="X830" s="80" t="s">
        <v>6452</v>
      </c>
      <c r="AB830" t="s">
        <v>3375</v>
      </c>
    </row>
    <row r="831" spans="22:28" x14ac:dyDescent="0.25">
      <c r="V831" s="78">
        <v>12688</v>
      </c>
      <c r="W831" s="79" t="s">
        <v>6675</v>
      </c>
      <c r="X831" s="80" t="s">
        <v>6802</v>
      </c>
      <c r="AB831" t="s">
        <v>2429</v>
      </c>
    </row>
    <row r="832" spans="22:28" x14ac:dyDescent="0.25">
      <c r="V832" s="78">
        <v>12323</v>
      </c>
      <c r="W832" s="79" t="s">
        <v>2246</v>
      </c>
      <c r="X832" s="80" t="s">
        <v>2254</v>
      </c>
      <c r="AB832" t="s">
        <v>2752</v>
      </c>
    </row>
    <row r="833" spans="22:28" x14ac:dyDescent="0.25">
      <c r="V833" s="78">
        <v>12119</v>
      </c>
      <c r="W833" s="79" t="s">
        <v>952</v>
      </c>
      <c r="X833" s="80" t="s">
        <v>1137</v>
      </c>
      <c r="AB833" t="s">
        <v>2528</v>
      </c>
    </row>
    <row r="834" spans="22:28" x14ac:dyDescent="0.25">
      <c r="V834" s="78">
        <v>12131</v>
      </c>
      <c r="W834" s="79" t="s">
        <v>1002</v>
      </c>
      <c r="X834" s="80" t="s">
        <v>1017</v>
      </c>
      <c r="AB834" t="s">
        <v>2966</v>
      </c>
    </row>
    <row r="835" spans="22:28" x14ac:dyDescent="0.25">
      <c r="V835" s="78">
        <v>12060</v>
      </c>
      <c r="W835" s="79" t="s">
        <v>497</v>
      </c>
      <c r="X835" s="80" t="s">
        <v>580</v>
      </c>
      <c r="AB835" t="s">
        <v>4302</v>
      </c>
    </row>
    <row r="836" spans="22:28" x14ac:dyDescent="0.25">
      <c r="V836" s="78">
        <v>12044</v>
      </c>
      <c r="W836" s="79" t="s">
        <v>485</v>
      </c>
      <c r="X836" s="81" t="s">
        <v>656</v>
      </c>
      <c r="AB836" t="s">
        <v>1497</v>
      </c>
    </row>
    <row r="837" spans="22:28" x14ac:dyDescent="0.25">
      <c r="V837" s="78">
        <v>12537</v>
      </c>
      <c r="W837" s="79" t="s">
        <v>3266</v>
      </c>
      <c r="X837" s="80" t="s">
        <v>3267</v>
      </c>
      <c r="AB837" t="s">
        <v>3019</v>
      </c>
    </row>
    <row r="838" spans="22:28" x14ac:dyDescent="0.25">
      <c r="V838" s="78">
        <v>12094</v>
      </c>
      <c r="W838" s="79" t="s">
        <v>800</v>
      </c>
      <c r="X838" s="80" t="s">
        <v>846</v>
      </c>
      <c r="AB838" t="s">
        <v>4414</v>
      </c>
    </row>
    <row r="839" spans="22:28" x14ac:dyDescent="0.25">
      <c r="V839" s="78">
        <v>12059</v>
      </c>
      <c r="W839" s="79" t="s">
        <v>593</v>
      </c>
      <c r="X839" s="80" t="s">
        <v>743</v>
      </c>
      <c r="AB839" t="s">
        <v>722</v>
      </c>
    </row>
    <row r="840" spans="22:28" x14ac:dyDescent="0.25">
      <c r="V840" s="78">
        <v>12172</v>
      </c>
      <c r="W840" s="79" t="s">
        <v>1261</v>
      </c>
      <c r="X840" s="80" t="s">
        <v>1519</v>
      </c>
      <c r="AB840" t="s">
        <v>5525</v>
      </c>
    </row>
    <row r="841" spans="22:28" x14ac:dyDescent="0.25">
      <c r="V841" s="78">
        <v>12310</v>
      </c>
      <c r="W841" s="79" t="s">
        <v>3262</v>
      </c>
      <c r="X841" s="80" t="s">
        <v>3115</v>
      </c>
      <c r="AB841" t="s">
        <v>960</v>
      </c>
    </row>
    <row r="842" spans="22:28" x14ac:dyDescent="0.25">
      <c r="V842" s="78">
        <v>13127</v>
      </c>
      <c r="W842" s="79" t="s">
        <v>6133</v>
      </c>
      <c r="X842" s="80" t="s">
        <v>6101</v>
      </c>
      <c r="AB842" t="s">
        <v>2644</v>
      </c>
    </row>
    <row r="843" spans="22:28" x14ac:dyDescent="0.25">
      <c r="V843" s="78">
        <v>12699</v>
      </c>
      <c r="W843" s="79" t="s">
        <v>3974</v>
      </c>
      <c r="X843" s="80" t="s">
        <v>3970</v>
      </c>
      <c r="AB843" t="s">
        <v>5296</v>
      </c>
    </row>
    <row r="844" spans="22:28" x14ac:dyDescent="0.25">
      <c r="V844" s="78">
        <v>12656</v>
      </c>
      <c r="W844" s="79" t="s">
        <v>3785</v>
      </c>
      <c r="AB844" t="s">
        <v>4386</v>
      </c>
    </row>
    <row r="845" spans="22:28" x14ac:dyDescent="0.25">
      <c r="V845" s="78">
        <v>12841</v>
      </c>
      <c r="W845" s="79" t="s">
        <v>4605</v>
      </c>
      <c r="X845" s="80" t="s">
        <v>4767</v>
      </c>
      <c r="AB845" t="s">
        <v>3752</v>
      </c>
    </row>
    <row r="846" spans="22:28" x14ac:dyDescent="0.25">
      <c r="V846" s="78">
        <v>12942</v>
      </c>
      <c r="W846" s="79" t="s">
        <v>5143</v>
      </c>
      <c r="X846" s="80" t="s">
        <v>5176</v>
      </c>
      <c r="AB846" t="s">
        <v>3944</v>
      </c>
    </row>
    <row r="847" spans="22:28" x14ac:dyDescent="0.25">
      <c r="V847" s="78">
        <v>12812</v>
      </c>
      <c r="W847" s="79" t="s">
        <v>4469</v>
      </c>
      <c r="X847" s="80" t="s">
        <v>4475</v>
      </c>
      <c r="AB847" t="s">
        <v>1376</v>
      </c>
    </row>
    <row r="848" spans="22:28" x14ac:dyDescent="0.25">
      <c r="V848" s="78">
        <v>12477</v>
      </c>
      <c r="W848" s="79" t="s">
        <v>2983</v>
      </c>
      <c r="X848" s="80" t="s">
        <v>3080</v>
      </c>
      <c r="AB848" t="s">
        <v>1365</v>
      </c>
    </row>
    <row r="849" spans="22:28" x14ac:dyDescent="0.25">
      <c r="V849" s="78">
        <v>12516</v>
      </c>
      <c r="W849" s="79" t="s">
        <v>3174</v>
      </c>
      <c r="X849" s="80" t="s">
        <v>3175</v>
      </c>
      <c r="AB849" t="s">
        <v>585</v>
      </c>
    </row>
    <row r="850" spans="22:28" x14ac:dyDescent="0.25">
      <c r="V850" s="78">
        <v>12076</v>
      </c>
      <c r="W850" s="79" t="s">
        <v>662</v>
      </c>
      <c r="X850" s="80" t="s">
        <v>657</v>
      </c>
      <c r="AB850" t="s">
        <v>841</v>
      </c>
    </row>
    <row r="851" spans="22:28" x14ac:dyDescent="0.25">
      <c r="V851" s="78">
        <v>12111</v>
      </c>
      <c r="W851" s="79" t="s">
        <v>831</v>
      </c>
      <c r="X851" s="80" t="s">
        <v>2011</v>
      </c>
      <c r="AB851" t="s">
        <v>1866</v>
      </c>
    </row>
    <row r="852" spans="22:28" x14ac:dyDescent="0.25">
      <c r="V852" s="78">
        <v>12448</v>
      </c>
      <c r="W852" s="79" t="s">
        <v>2786</v>
      </c>
      <c r="X852" s="80" t="s">
        <v>2809</v>
      </c>
      <c r="AB852" t="s">
        <v>3291</v>
      </c>
    </row>
    <row r="853" spans="22:28" x14ac:dyDescent="0.25">
      <c r="V853" s="78">
        <v>12259</v>
      </c>
      <c r="W853" s="79" t="s">
        <v>1711</v>
      </c>
      <c r="AB853" t="s">
        <v>769</v>
      </c>
    </row>
    <row r="854" spans="22:28" x14ac:dyDescent="0.25">
      <c r="V854" s="78">
        <v>13058</v>
      </c>
      <c r="W854" s="79" t="s">
        <v>6324</v>
      </c>
      <c r="X854" s="80" t="s">
        <v>6453</v>
      </c>
      <c r="AB854" t="s">
        <v>2046</v>
      </c>
    </row>
    <row r="855" spans="22:28" x14ac:dyDescent="0.25">
      <c r="V855" s="78">
        <v>12692</v>
      </c>
      <c r="W855" s="79" t="s">
        <v>6678</v>
      </c>
      <c r="X855" s="80" t="s">
        <v>6825</v>
      </c>
      <c r="AB855" t="s">
        <v>1538</v>
      </c>
    </row>
    <row r="856" spans="22:28" x14ac:dyDescent="0.25">
      <c r="V856" s="78">
        <v>12641</v>
      </c>
      <c r="W856" s="79" t="s">
        <v>3711</v>
      </c>
      <c r="X856" s="80" t="s">
        <v>3715</v>
      </c>
      <c r="AB856" t="s">
        <v>6194</v>
      </c>
    </row>
    <row r="857" spans="22:28" x14ac:dyDescent="0.25">
      <c r="V857" s="78">
        <v>12594</v>
      </c>
      <c r="W857" s="79" t="s">
        <v>3512</v>
      </c>
      <c r="X857" s="80" t="s">
        <v>3599</v>
      </c>
      <c r="AB857" t="s">
        <v>3946</v>
      </c>
    </row>
    <row r="858" spans="22:28" x14ac:dyDescent="0.25">
      <c r="V858" s="78">
        <v>12531</v>
      </c>
      <c r="W858" s="79" t="s">
        <v>3367</v>
      </c>
      <c r="X858" s="80" t="s">
        <v>3365</v>
      </c>
      <c r="AB858" t="s">
        <v>3571</v>
      </c>
    </row>
    <row r="859" spans="22:28" x14ac:dyDescent="0.25">
      <c r="V859" s="78">
        <v>12176</v>
      </c>
      <c r="W859" s="79" t="s">
        <v>2720</v>
      </c>
      <c r="X859" s="80" t="s">
        <v>2721</v>
      </c>
      <c r="AB859" t="s">
        <v>4218</v>
      </c>
    </row>
    <row r="860" spans="22:28" x14ac:dyDescent="0.25">
      <c r="V860" s="78">
        <v>12192</v>
      </c>
      <c r="W860" s="79" t="s">
        <v>1357</v>
      </c>
      <c r="X860" s="80" t="s">
        <v>1520</v>
      </c>
      <c r="AB860" t="s">
        <v>4404</v>
      </c>
    </row>
    <row r="861" spans="22:28" x14ac:dyDescent="0.25">
      <c r="V861" s="78">
        <v>12572</v>
      </c>
      <c r="W861" s="79" t="s">
        <v>3436</v>
      </c>
      <c r="X861" s="80" t="s">
        <v>3411</v>
      </c>
      <c r="AB861" t="s">
        <v>6157</v>
      </c>
    </row>
    <row r="862" spans="22:28" x14ac:dyDescent="0.25">
      <c r="V862" s="78">
        <v>12615</v>
      </c>
      <c r="W862" s="79" t="s">
        <v>3614</v>
      </c>
      <c r="X862" s="80" t="s">
        <v>3616</v>
      </c>
      <c r="AB862" t="s">
        <v>4638</v>
      </c>
    </row>
    <row r="863" spans="22:28" x14ac:dyDescent="0.25">
      <c r="V863" s="78">
        <v>12708</v>
      </c>
      <c r="W863" s="79" t="s">
        <v>4010</v>
      </c>
      <c r="X863" s="80" t="s">
        <v>4012</v>
      </c>
      <c r="AB863" t="s">
        <v>3229</v>
      </c>
    </row>
    <row r="864" spans="22:28" x14ac:dyDescent="0.25">
      <c r="V864" s="78">
        <v>12742</v>
      </c>
      <c r="W864" s="79" t="s">
        <v>4149</v>
      </c>
      <c r="X864" s="80" t="s">
        <v>4151</v>
      </c>
      <c r="AB864" t="s">
        <v>1319</v>
      </c>
    </row>
    <row r="865" spans="22:28" x14ac:dyDescent="0.25">
      <c r="V865" s="78">
        <v>12124</v>
      </c>
      <c r="W865" s="79" t="s">
        <v>967</v>
      </c>
      <c r="X865" s="80" t="s">
        <v>1008</v>
      </c>
      <c r="AB865" t="s">
        <v>1106</v>
      </c>
    </row>
    <row r="866" spans="22:28" x14ac:dyDescent="0.25">
      <c r="V866" s="78">
        <v>12438</v>
      </c>
      <c r="W866" s="79" t="s">
        <v>2714</v>
      </c>
      <c r="X866" s="80" t="s">
        <v>2887</v>
      </c>
      <c r="AB866" t="s">
        <v>876</v>
      </c>
    </row>
    <row r="867" spans="22:28" x14ac:dyDescent="0.25">
      <c r="V867" s="78">
        <v>12815</v>
      </c>
      <c r="W867" s="79" t="s">
        <v>4481</v>
      </c>
      <c r="X867" s="80" t="s">
        <v>4547</v>
      </c>
      <c r="AB867" t="s">
        <v>5123</v>
      </c>
    </row>
    <row r="868" spans="22:28" x14ac:dyDescent="0.25">
      <c r="V868" s="78">
        <v>12919</v>
      </c>
      <c r="W868" s="79" t="s">
        <v>5008</v>
      </c>
      <c r="X868" s="80" t="s">
        <v>5012</v>
      </c>
      <c r="AB868" t="s">
        <v>6745</v>
      </c>
    </row>
    <row r="869" spans="22:28" x14ac:dyDescent="0.25">
      <c r="V869" s="78">
        <v>12956</v>
      </c>
      <c r="W869" s="79" t="s">
        <v>5203</v>
      </c>
      <c r="X869" s="80" t="s">
        <v>5264</v>
      </c>
      <c r="AB869" t="s">
        <v>3457</v>
      </c>
    </row>
    <row r="870" spans="22:28" x14ac:dyDescent="0.25">
      <c r="V870" s="78">
        <v>12052</v>
      </c>
      <c r="W870" s="79" t="s">
        <v>534</v>
      </c>
      <c r="X870" s="80" t="s">
        <v>591</v>
      </c>
      <c r="AB870" t="s">
        <v>516</v>
      </c>
    </row>
    <row r="871" spans="22:28" x14ac:dyDescent="0.25">
      <c r="V871" s="78">
        <v>12892</v>
      </c>
      <c r="W871" s="79" t="s">
        <v>4844</v>
      </c>
      <c r="X871" s="80" t="s">
        <v>4845</v>
      </c>
      <c r="AB871" t="s">
        <v>6806</v>
      </c>
    </row>
    <row r="872" spans="22:28" x14ac:dyDescent="0.25">
      <c r="V872" s="78">
        <v>12671</v>
      </c>
      <c r="W872" s="79" t="s">
        <v>4064</v>
      </c>
      <c r="X872" s="80" t="s">
        <v>4046</v>
      </c>
      <c r="AB872" t="s">
        <v>6497</v>
      </c>
    </row>
    <row r="873" spans="22:28" x14ac:dyDescent="0.25">
      <c r="V873" s="78">
        <v>12900</v>
      </c>
      <c r="W873" s="79" t="s">
        <v>4897</v>
      </c>
      <c r="X873" s="80" t="s">
        <v>4954</v>
      </c>
      <c r="AB873" t="s">
        <v>4533</v>
      </c>
    </row>
    <row r="874" spans="22:28" x14ac:dyDescent="0.25">
      <c r="V874" s="78">
        <v>12823</v>
      </c>
      <c r="W874" s="79" t="s">
        <v>4512</v>
      </c>
      <c r="X874" s="80" t="s">
        <v>4521</v>
      </c>
      <c r="AB874" t="s">
        <v>5574</v>
      </c>
    </row>
    <row r="875" spans="22:28" x14ac:dyDescent="0.25">
      <c r="V875" s="78">
        <v>13051</v>
      </c>
      <c r="W875" s="79" t="s">
        <v>5678</v>
      </c>
      <c r="X875" s="80" t="s">
        <v>5679</v>
      </c>
      <c r="AB875" t="s">
        <v>5568</v>
      </c>
    </row>
    <row r="876" spans="22:28" x14ac:dyDescent="0.25">
      <c r="V876" s="78">
        <v>13226</v>
      </c>
      <c r="W876" s="79" t="s">
        <v>6580</v>
      </c>
      <c r="X876" s="80" t="s">
        <v>6735</v>
      </c>
      <c r="AB876" t="s">
        <v>6079</v>
      </c>
    </row>
    <row r="877" spans="22:28" x14ac:dyDescent="0.25">
      <c r="V877" s="78">
        <v>12884</v>
      </c>
      <c r="W877" s="79" t="s">
        <v>4811</v>
      </c>
      <c r="X877" s="80" t="s">
        <v>4869</v>
      </c>
      <c r="AB877" t="s">
        <v>1948</v>
      </c>
    </row>
    <row r="878" spans="22:28" x14ac:dyDescent="0.25">
      <c r="V878" s="78">
        <v>13005</v>
      </c>
      <c r="W878" s="79" t="s">
        <v>5439</v>
      </c>
      <c r="X878" s="80" t="s">
        <v>5440</v>
      </c>
      <c r="AB878" t="s">
        <v>5081</v>
      </c>
    </row>
    <row r="879" spans="22:28" x14ac:dyDescent="0.25">
      <c r="V879" s="78">
        <v>12821</v>
      </c>
      <c r="W879" s="79" t="s">
        <v>4503</v>
      </c>
      <c r="X879" s="80" t="s">
        <v>4552</v>
      </c>
      <c r="AB879" t="s">
        <v>5361</v>
      </c>
    </row>
    <row r="880" spans="22:28" x14ac:dyDescent="0.25">
      <c r="V880" s="78">
        <v>12051</v>
      </c>
      <c r="W880" s="79" t="s">
        <v>2208</v>
      </c>
      <c r="X880" s="80" t="s">
        <v>522</v>
      </c>
      <c r="AB880" t="s">
        <v>504</v>
      </c>
    </row>
    <row r="881" spans="22:28" x14ac:dyDescent="0.25">
      <c r="V881" s="78">
        <v>12092</v>
      </c>
      <c r="W881" s="79" t="s">
        <v>785</v>
      </c>
      <c r="X881" s="80" t="s">
        <v>802</v>
      </c>
      <c r="AB881" t="s">
        <v>1925</v>
      </c>
    </row>
    <row r="882" spans="22:28" x14ac:dyDescent="0.25">
      <c r="V882" s="78">
        <v>13234</v>
      </c>
      <c r="W882" s="79" t="s">
        <v>6626</v>
      </c>
      <c r="X882" s="80" t="s">
        <v>6829</v>
      </c>
      <c r="AB882" t="s">
        <v>507</v>
      </c>
    </row>
    <row r="883" spans="22:28" x14ac:dyDescent="0.25">
      <c r="V883" s="78">
        <v>12191</v>
      </c>
      <c r="W883" s="79" t="s">
        <v>1351</v>
      </c>
      <c r="X883" s="80" t="s">
        <v>1356</v>
      </c>
      <c r="AB883" t="s">
        <v>614</v>
      </c>
    </row>
    <row r="884" spans="22:28" x14ac:dyDescent="0.25">
      <c r="V884" s="78">
        <v>12211</v>
      </c>
      <c r="W884" s="79" t="s">
        <v>1455</v>
      </c>
      <c r="X884" s="80" t="s">
        <v>1478</v>
      </c>
      <c r="AB884" t="s">
        <v>771</v>
      </c>
    </row>
    <row r="885" spans="22:28" x14ac:dyDescent="0.25">
      <c r="V885" s="78">
        <v>12277</v>
      </c>
      <c r="W885" s="79" t="s">
        <v>1825</v>
      </c>
      <c r="X885" s="80" t="s">
        <v>1826</v>
      </c>
      <c r="AB885" t="s">
        <v>3351</v>
      </c>
    </row>
    <row r="886" spans="22:28" x14ac:dyDescent="0.25">
      <c r="V886" s="78">
        <v>12279</v>
      </c>
      <c r="W886" s="79" t="s">
        <v>1841</v>
      </c>
      <c r="AB886" t="s">
        <v>5901</v>
      </c>
    </row>
    <row r="887" spans="22:28" x14ac:dyDescent="0.25">
      <c r="V887" s="82">
        <v>12005</v>
      </c>
      <c r="W887" s="83" t="s">
        <v>26</v>
      </c>
      <c r="X887" s="80" t="s">
        <v>23</v>
      </c>
      <c r="AB887" t="s">
        <v>1323</v>
      </c>
    </row>
    <row r="888" spans="22:28" x14ac:dyDescent="0.25">
      <c r="V888" s="78">
        <v>12938</v>
      </c>
      <c r="W888" s="79" t="s">
        <v>5109</v>
      </c>
      <c r="X888" s="80" t="s">
        <v>5113</v>
      </c>
      <c r="AB888" t="s">
        <v>1763</v>
      </c>
    </row>
    <row r="889" spans="22:28" x14ac:dyDescent="0.25">
      <c r="V889" s="78">
        <v>13156</v>
      </c>
      <c r="W889" s="79" t="s">
        <v>6281</v>
      </c>
      <c r="X889" s="80" t="s">
        <v>6282</v>
      </c>
      <c r="AB889" t="s">
        <v>2354</v>
      </c>
    </row>
    <row r="890" spans="22:28" x14ac:dyDescent="0.25">
      <c r="V890" s="78">
        <v>12936</v>
      </c>
      <c r="W890" s="79" t="s">
        <v>5095</v>
      </c>
      <c r="X890" s="80" t="s">
        <v>5096</v>
      </c>
      <c r="AB890" t="s">
        <v>1662</v>
      </c>
    </row>
    <row r="891" spans="22:28" x14ac:dyDescent="0.25">
      <c r="V891" s="78">
        <v>13027</v>
      </c>
      <c r="W891" s="79" t="s">
        <v>5537</v>
      </c>
      <c r="X891" s="80" t="s">
        <v>5597</v>
      </c>
      <c r="AB891" t="s">
        <v>553</v>
      </c>
    </row>
    <row r="892" spans="22:28" x14ac:dyDescent="0.25">
      <c r="V892" s="78">
        <v>12965</v>
      </c>
      <c r="W892" s="79" t="s">
        <v>5232</v>
      </c>
      <c r="X892" s="80" t="s">
        <v>5430</v>
      </c>
      <c r="AB892" t="s">
        <v>3039</v>
      </c>
    </row>
    <row r="893" spans="22:28" x14ac:dyDescent="0.25">
      <c r="V893" s="78">
        <v>12450</v>
      </c>
      <c r="W893" s="79" t="s">
        <v>2804</v>
      </c>
      <c r="X893" s="80" t="s">
        <v>2805</v>
      </c>
      <c r="AB893" t="s">
        <v>3364</v>
      </c>
    </row>
    <row r="894" spans="22:28" x14ac:dyDescent="0.25">
      <c r="V894" s="78">
        <v>13130</v>
      </c>
      <c r="W894" s="79" t="s">
        <v>6063</v>
      </c>
      <c r="X894" s="80" t="s">
        <v>6062</v>
      </c>
      <c r="AB894" t="s">
        <v>421</v>
      </c>
    </row>
    <row r="895" spans="22:28" x14ac:dyDescent="0.25">
      <c r="V895" s="78">
        <v>12200</v>
      </c>
      <c r="W895" s="79" t="s">
        <v>1413</v>
      </c>
      <c r="X895" s="80" t="s">
        <v>1460</v>
      </c>
      <c r="AB895" t="s">
        <v>3368</v>
      </c>
    </row>
    <row r="896" spans="22:28" x14ac:dyDescent="0.25">
      <c r="V896" s="78">
        <v>13145</v>
      </c>
      <c r="W896" s="79" t="s">
        <v>6153</v>
      </c>
      <c r="X896" s="80" t="s">
        <v>6165</v>
      </c>
      <c r="AB896" t="s">
        <v>4133</v>
      </c>
    </row>
    <row r="897" spans="22:28" x14ac:dyDescent="0.25">
      <c r="V897" s="78">
        <v>12354</v>
      </c>
      <c r="W897" s="79" t="s">
        <v>2304</v>
      </c>
      <c r="X897" s="80" t="s">
        <v>2327</v>
      </c>
      <c r="AB897" t="s">
        <v>3871</v>
      </c>
    </row>
    <row r="898" spans="22:28" x14ac:dyDescent="0.25">
      <c r="V898" s="78">
        <v>12372</v>
      </c>
      <c r="W898" s="79" t="s">
        <v>2406</v>
      </c>
      <c r="AB898" t="s">
        <v>388</v>
      </c>
    </row>
    <row r="899" spans="22:28" x14ac:dyDescent="0.25">
      <c r="V899" s="78">
        <v>12252</v>
      </c>
      <c r="W899" s="79" t="s">
        <v>1663</v>
      </c>
      <c r="X899" s="80" t="s">
        <v>1705</v>
      </c>
      <c r="AB899" t="s">
        <v>2309</v>
      </c>
    </row>
    <row r="900" spans="22:28" x14ac:dyDescent="0.25">
      <c r="V900" s="78">
        <v>12208</v>
      </c>
      <c r="W900" s="79" t="s">
        <v>1443</v>
      </c>
      <c r="X900" s="80" t="s">
        <v>1511</v>
      </c>
      <c r="AB900" t="s">
        <v>1334</v>
      </c>
    </row>
    <row r="901" spans="22:28" x14ac:dyDescent="0.25">
      <c r="V901" s="78">
        <v>12308</v>
      </c>
      <c r="W901" s="79" t="s">
        <v>1958</v>
      </c>
      <c r="X901" s="80" t="s">
        <v>1959</v>
      </c>
      <c r="AB901" t="s">
        <v>5886</v>
      </c>
    </row>
    <row r="902" spans="22:28" x14ac:dyDescent="0.25">
      <c r="V902" s="78">
        <v>12193</v>
      </c>
      <c r="W902" s="79" t="s">
        <v>1361</v>
      </c>
      <c r="X902" s="80" t="s">
        <v>1388</v>
      </c>
      <c r="AB902" t="s">
        <v>2034</v>
      </c>
    </row>
    <row r="903" spans="22:28" x14ac:dyDescent="0.25">
      <c r="V903" s="78">
        <v>13133</v>
      </c>
      <c r="W903" s="79" t="s">
        <v>6091</v>
      </c>
      <c r="X903" s="80" t="s">
        <v>6287</v>
      </c>
      <c r="AB903" t="s">
        <v>829</v>
      </c>
    </row>
    <row r="904" spans="22:28" x14ac:dyDescent="0.25">
      <c r="V904" s="78">
        <v>13262</v>
      </c>
      <c r="W904" s="79" t="s">
        <v>6757</v>
      </c>
      <c r="X904" s="80" t="s">
        <v>6758</v>
      </c>
      <c r="AB904" t="s">
        <v>3481</v>
      </c>
    </row>
    <row r="905" spans="22:28" x14ac:dyDescent="0.25">
      <c r="V905" s="78">
        <v>13237</v>
      </c>
      <c r="W905" s="79" t="s">
        <v>6636</v>
      </c>
      <c r="X905" s="80" t="s">
        <v>6669</v>
      </c>
      <c r="AB905" t="s">
        <v>4167</v>
      </c>
    </row>
    <row r="906" spans="22:28" x14ac:dyDescent="0.25">
      <c r="V906" s="78">
        <v>12283</v>
      </c>
      <c r="W906" s="79" t="s">
        <v>1858</v>
      </c>
      <c r="AB906" t="s">
        <v>6646</v>
      </c>
    </row>
    <row r="907" spans="22:28" x14ac:dyDescent="0.25">
      <c r="V907" s="78">
        <v>12247</v>
      </c>
      <c r="W907" s="79" t="s">
        <v>1643</v>
      </c>
      <c r="X907" s="80" t="s">
        <v>1702</v>
      </c>
      <c r="AB907" t="s">
        <v>4173</v>
      </c>
    </row>
    <row r="908" spans="22:28" x14ac:dyDescent="0.25">
      <c r="V908" s="78">
        <v>12345</v>
      </c>
      <c r="W908" s="79" t="s">
        <v>2259</v>
      </c>
      <c r="X908" s="80" t="s">
        <v>2283</v>
      </c>
      <c r="AB908" t="s">
        <v>3052</v>
      </c>
    </row>
    <row r="909" spans="22:28" x14ac:dyDescent="0.25">
      <c r="V909" s="82">
        <v>12027</v>
      </c>
      <c r="W909" s="83" t="s">
        <v>94</v>
      </c>
      <c r="X909" s="80" t="s">
        <v>102</v>
      </c>
      <c r="AB909" t="s">
        <v>3418</v>
      </c>
    </row>
    <row r="910" spans="22:28" x14ac:dyDescent="0.25">
      <c r="V910" s="78">
        <v>13187</v>
      </c>
      <c r="W910" s="79" t="s">
        <v>6387</v>
      </c>
      <c r="X910" s="80" t="s">
        <v>6479</v>
      </c>
      <c r="AB910" t="s">
        <v>3198</v>
      </c>
    </row>
    <row r="911" spans="22:28" x14ac:dyDescent="0.25">
      <c r="V911" s="78">
        <v>13102</v>
      </c>
      <c r="W911" s="79" t="s">
        <v>5930</v>
      </c>
      <c r="X911" s="80" t="s">
        <v>6052</v>
      </c>
      <c r="AB911" t="s">
        <v>966</v>
      </c>
    </row>
    <row r="912" spans="22:28" x14ac:dyDescent="0.25">
      <c r="V912" s="78">
        <v>13138</v>
      </c>
      <c r="W912" s="79" t="s">
        <v>6120</v>
      </c>
      <c r="X912" s="80" t="s">
        <v>6237</v>
      </c>
      <c r="AB912" t="s">
        <v>4464</v>
      </c>
    </row>
    <row r="913" spans="22:28" x14ac:dyDescent="0.25">
      <c r="V913" s="78">
        <v>13166</v>
      </c>
      <c r="W913" s="79" t="s">
        <v>6263</v>
      </c>
      <c r="X913" s="80" t="s">
        <v>6258</v>
      </c>
      <c r="AB913" t="s">
        <v>4560</v>
      </c>
    </row>
    <row r="914" spans="22:28" x14ac:dyDescent="0.25">
      <c r="V914" s="78">
        <v>13246</v>
      </c>
      <c r="W914" s="79" t="s">
        <v>6681</v>
      </c>
      <c r="X914" s="80" t="s">
        <v>6689</v>
      </c>
      <c r="AB914" t="s">
        <v>4938</v>
      </c>
    </row>
    <row r="915" spans="22:28" x14ac:dyDescent="0.25">
      <c r="V915" s="78">
        <v>12706</v>
      </c>
      <c r="W915" s="79" t="s">
        <v>4063</v>
      </c>
      <c r="X915" s="80" t="s">
        <v>4002</v>
      </c>
      <c r="AB915" t="s">
        <v>4809</v>
      </c>
    </row>
    <row r="916" spans="22:28" x14ac:dyDescent="0.25">
      <c r="V916" s="78">
        <v>12748</v>
      </c>
      <c r="W916" s="79" t="s">
        <v>4189</v>
      </c>
      <c r="X916" s="80" t="s">
        <v>4205</v>
      </c>
      <c r="AB916" t="s">
        <v>5454</v>
      </c>
    </row>
    <row r="917" spans="22:28" x14ac:dyDescent="0.25">
      <c r="V917" s="78">
        <v>12777</v>
      </c>
      <c r="W917" s="79" t="s">
        <v>4325</v>
      </c>
      <c r="X917" s="80" t="s">
        <v>4338</v>
      </c>
      <c r="AB917" t="s">
        <v>5817</v>
      </c>
    </row>
    <row r="918" spans="22:28" x14ac:dyDescent="0.25">
      <c r="V918" s="78">
        <v>12848</v>
      </c>
      <c r="W918" s="79" t="s">
        <v>4625</v>
      </c>
      <c r="X918" s="80" t="s">
        <v>4653</v>
      </c>
      <c r="AB918" t="s">
        <v>1808</v>
      </c>
    </row>
    <row r="919" spans="22:28" x14ac:dyDescent="0.25">
      <c r="V919" s="78">
        <v>12814</v>
      </c>
      <c r="W919" s="79" t="s">
        <v>4476</v>
      </c>
      <c r="X919" s="80" t="s">
        <v>4494</v>
      </c>
      <c r="AB919" t="s">
        <v>2384</v>
      </c>
    </row>
    <row r="920" spans="22:28" x14ac:dyDescent="0.25">
      <c r="V920" s="78">
        <v>12890</v>
      </c>
      <c r="W920" s="79" t="s">
        <v>4834</v>
      </c>
      <c r="X920" s="80" t="s">
        <v>4837</v>
      </c>
      <c r="AB920" t="s">
        <v>372</v>
      </c>
    </row>
    <row r="921" spans="22:28" x14ac:dyDescent="0.25">
      <c r="V921" s="78">
        <v>12948</v>
      </c>
      <c r="W921" s="79" t="s">
        <v>5151</v>
      </c>
      <c r="X921" s="80" t="s">
        <v>5218</v>
      </c>
      <c r="AB921" t="s">
        <v>1975</v>
      </c>
    </row>
    <row r="922" spans="22:28" x14ac:dyDescent="0.25">
      <c r="V922" s="78">
        <v>12928</v>
      </c>
      <c r="W922" s="79" t="s">
        <v>5052</v>
      </c>
      <c r="X922" s="80" t="s">
        <v>5092</v>
      </c>
      <c r="AB922" t="s">
        <v>4360</v>
      </c>
    </row>
    <row r="923" spans="22:28" x14ac:dyDescent="0.25">
      <c r="V923" s="78">
        <v>12978</v>
      </c>
      <c r="W923" s="79" t="s">
        <v>5300</v>
      </c>
      <c r="X923" s="80" t="s">
        <v>5367</v>
      </c>
      <c r="AB923" t="s">
        <v>3156</v>
      </c>
    </row>
    <row r="924" spans="22:28" x14ac:dyDescent="0.25">
      <c r="V924" s="78">
        <v>13053</v>
      </c>
      <c r="W924" s="79" t="s">
        <v>5692</v>
      </c>
      <c r="X924" s="80" t="s">
        <v>5746</v>
      </c>
      <c r="AB924" t="s">
        <v>5559</v>
      </c>
    </row>
    <row r="925" spans="22:28" x14ac:dyDescent="0.25">
      <c r="V925" s="78">
        <v>13008</v>
      </c>
      <c r="W925" s="79" t="s">
        <v>5449</v>
      </c>
      <c r="X925" s="80" t="s">
        <v>5515</v>
      </c>
      <c r="AB925" t="s">
        <v>5853</v>
      </c>
    </row>
    <row r="926" spans="22:28" x14ac:dyDescent="0.25">
      <c r="V926" s="78">
        <v>12675</v>
      </c>
      <c r="W926" s="79" t="s">
        <v>3905</v>
      </c>
      <c r="X926" s="80" t="s">
        <v>3891</v>
      </c>
      <c r="AB926" t="s">
        <v>6298</v>
      </c>
    </row>
    <row r="927" spans="22:28" x14ac:dyDescent="0.25">
      <c r="V927" s="78">
        <v>12970</v>
      </c>
      <c r="W927" s="79" t="s">
        <v>5250</v>
      </c>
      <c r="X927" s="80" t="s">
        <v>5368</v>
      </c>
      <c r="AB927" t="s">
        <v>5423</v>
      </c>
    </row>
    <row r="928" spans="22:28" x14ac:dyDescent="0.25">
      <c r="V928" s="78">
        <v>12888</v>
      </c>
      <c r="W928" s="79" t="s">
        <v>4828</v>
      </c>
      <c r="X928" s="80" t="s">
        <v>4890</v>
      </c>
      <c r="AB928" t="s">
        <v>6250</v>
      </c>
    </row>
    <row r="929" spans="22:28" x14ac:dyDescent="0.25">
      <c r="V929" s="78">
        <v>12719</v>
      </c>
      <c r="W929" s="79" t="s">
        <v>4069</v>
      </c>
      <c r="X929" s="80" t="s">
        <v>4220</v>
      </c>
      <c r="AB929" t="s">
        <v>4745</v>
      </c>
    </row>
    <row r="930" spans="22:28" x14ac:dyDescent="0.25">
      <c r="V930" s="78">
        <v>12794</v>
      </c>
      <c r="W930" s="79" t="s">
        <v>4405</v>
      </c>
      <c r="X930" s="80" t="s">
        <v>4592</v>
      </c>
      <c r="AB930" t="s">
        <v>5620</v>
      </c>
    </row>
    <row r="931" spans="22:28" x14ac:dyDescent="0.25">
      <c r="V931" s="78">
        <v>12780</v>
      </c>
      <c r="W931" s="79" t="s">
        <v>4349</v>
      </c>
      <c r="X931" s="80" t="s">
        <v>4384</v>
      </c>
      <c r="AB931" t="s">
        <v>5418</v>
      </c>
    </row>
    <row r="932" spans="22:28" x14ac:dyDescent="0.25">
      <c r="V932" s="78">
        <v>12729</v>
      </c>
      <c r="W932" s="79" t="s">
        <v>4111</v>
      </c>
      <c r="X932" s="80" t="s">
        <v>4112</v>
      </c>
      <c r="AB932" t="s">
        <v>5724</v>
      </c>
    </row>
    <row r="933" spans="22:28" x14ac:dyDescent="0.25">
      <c r="V933" s="78">
        <v>12806</v>
      </c>
      <c r="W933" s="79" t="s">
        <v>4438</v>
      </c>
      <c r="X933" s="80" t="s">
        <v>4467</v>
      </c>
      <c r="AB933" t="s">
        <v>4511</v>
      </c>
    </row>
    <row r="934" spans="22:28" x14ac:dyDescent="0.25">
      <c r="V934" s="78">
        <v>12952</v>
      </c>
      <c r="W934" s="79" t="s">
        <v>5172</v>
      </c>
      <c r="X934" s="80" t="s">
        <v>5223</v>
      </c>
      <c r="AB934" t="s">
        <v>3874</v>
      </c>
    </row>
    <row r="935" spans="22:28" x14ac:dyDescent="0.25">
      <c r="V935" s="78">
        <v>12082</v>
      </c>
      <c r="W935" s="79" t="s">
        <v>715</v>
      </c>
      <c r="X935" s="80" t="s">
        <v>716</v>
      </c>
      <c r="AB935" t="s">
        <v>4295</v>
      </c>
    </row>
    <row r="936" spans="22:28" x14ac:dyDescent="0.25">
      <c r="V936" s="78">
        <v>12080</v>
      </c>
      <c r="W936" s="79" t="s">
        <v>740</v>
      </c>
      <c r="X936" s="80" t="s">
        <v>739</v>
      </c>
      <c r="AB936" t="s">
        <v>5338</v>
      </c>
    </row>
    <row r="937" spans="22:28" x14ac:dyDescent="0.25">
      <c r="V937" s="78">
        <v>12144</v>
      </c>
      <c r="W937" s="79" t="s">
        <v>1083</v>
      </c>
      <c r="X937" s="80" t="s">
        <v>1109</v>
      </c>
      <c r="AB937" t="s">
        <v>4912</v>
      </c>
    </row>
    <row r="938" spans="22:28" x14ac:dyDescent="0.25">
      <c r="V938" s="78">
        <v>12521</v>
      </c>
      <c r="W938" s="79" t="s">
        <v>3187</v>
      </c>
      <c r="X938" s="80" t="s">
        <v>3188</v>
      </c>
      <c r="AB938" t="s">
        <v>5079</v>
      </c>
    </row>
    <row r="939" spans="22:28" x14ac:dyDescent="0.25">
      <c r="V939" s="78">
        <v>12847</v>
      </c>
      <c r="W939" s="79" t="s">
        <v>4622</v>
      </c>
      <c r="X939" s="80" t="s">
        <v>4739</v>
      </c>
      <c r="AB939" t="s">
        <v>5657</v>
      </c>
    </row>
    <row r="940" spans="22:28" x14ac:dyDescent="0.25">
      <c r="V940" s="78">
        <v>13065</v>
      </c>
      <c r="W940" s="79" t="s">
        <v>5769</v>
      </c>
      <c r="X940" s="80" t="s">
        <v>5884</v>
      </c>
      <c r="AB940" t="s">
        <v>5289</v>
      </c>
    </row>
    <row r="941" spans="22:28" x14ac:dyDescent="0.25">
      <c r="V941" s="78">
        <v>12505</v>
      </c>
      <c r="W941" s="79" t="s">
        <v>3118</v>
      </c>
      <c r="X941" s="80" t="s">
        <v>3121</v>
      </c>
      <c r="AB941" t="s">
        <v>5293</v>
      </c>
    </row>
    <row r="942" spans="22:28" x14ac:dyDescent="0.25">
      <c r="V942" s="78">
        <v>12534</v>
      </c>
      <c r="W942" s="79" t="s">
        <v>3249</v>
      </c>
      <c r="X942" s="80" t="s">
        <v>3250</v>
      </c>
      <c r="AB942" t="s">
        <v>4621</v>
      </c>
    </row>
    <row r="943" spans="22:28" x14ac:dyDescent="0.25">
      <c r="V943" s="78">
        <v>12081</v>
      </c>
      <c r="W943" s="79" t="s">
        <v>738</v>
      </c>
      <c r="X943" s="80" t="s">
        <v>737</v>
      </c>
      <c r="AB943" t="s">
        <v>4603</v>
      </c>
    </row>
    <row r="944" spans="22:28" x14ac:dyDescent="0.25">
      <c r="V944" s="78">
        <v>12143</v>
      </c>
      <c r="W944" s="79" t="s">
        <v>1082</v>
      </c>
      <c r="X944" s="80" t="s">
        <v>1110</v>
      </c>
      <c r="AB944" t="s">
        <v>5060</v>
      </c>
    </row>
    <row r="945" spans="22:28" x14ac:dyDescent="0.25">
      <c r="V945" s="78">
        <v>12418</v>
      </c>
      <c r="W945" s="79" t="s">
        <v>2657</v>
      </c>
      <c r="X945" s="80" t="s">
        <v>2661</v>
      </c>
      <c r="AB945" t="s">
        <v>1489</v>
      </c>
    </row>
    <row r="946" spans="22:28" x14ac:dyDescent="0.25">
      <c r="V946" s="78">
        <v>12186</v>
      </c>
      <c r="W946" s="79" t="s">
        <v>1335</v>
      </c>
      <c r="X946" s="80" t="s">
        <v>1375</v>
      </c>
      <c r="AB946" t="s">
        <v>921</v>
      </c>
    </row>
    <row r="947" spans="22:28" x14ac:dyDescent="0.25">
      <c r="V947" s="78">
        <v>12206</v>
      </c>
      <c r="W947" s="79" t="s">
        <v>1431</v>
      </c>
      <c r="X947" s="80" t="s">
        <v>1512</v>
      </c>
      <c r="AB947" t="s">
        <v>4789</v>
      </c>
    </row>
    <row r="948" spans="22:28" x14ac:dyDescent="0.25">
      <c r="V948" s="78">
        <v>12139</v>
      </c>
      <c r="W948" s="79" t="s">
        <v>1065</v>
      </c>
      <c r="X948" s="80" t="s">
        <v>1086</v>
      </c>
    </row>
    <row r="949" spans="22:28" x14ac:dyDescent="0.25">
      <c r="V949" s="78">
        <v>12700</v>
      </c>
      <c r="W949" s="79" t="s">
        <v>4372</v>
      </c>
      <c r="X949" s="80" t="s">
        <v>3978</v>
      </c>
    </row>
    <row r="950" spans="22:28" x14ac:dyDescent="0.25">
      <c r="V950" s="78">
        <v>12215</v>
      </c>
      <c r="W950" s="79" t="s">
        <v>1483</v>
      </c>
      <c r="X950" s="80" t="s">
        <v>1505</v>
      </c>
    </row>
    <row r="951" spans="22:28" x14ac:dyDescent="0.25">
      <c r="V951" s="78">
        <v>12140</v>
      </c>
      <c r="W951" s="79" t="s">
        <v>982</v>
      </c>
      <c r="X951" s="80" t="s">
        <v>1213</v>
      </c>
    </row>
    <row r="952" spans="22:28" x14ac:dyDescent="0.25">
      <c r="V952" s="78">
        <v>12218</v>
      </c>
      <c r="W952" s="79" t="s">
        <v>1499</v>
      </c>
      <c r="X952" s="80" t="s">
        <v>1599</v>
      </c>
    </row>
    <row r="953" spans="22:28" x14ac:dyDescent="0.25">
      <c r="V953" s="78">
        <v>13126</v>
      </c>
      <c r="W953" s="79" t="s">
        <v>6031</v>
      </c>
      <c r="X953" s="80" t="s">
        <v>6163</v>
      </c>
    </row>
    <row r="954" spans="22:28" x14ac:dyDescent="0.25">
      <c r="V954" s="78">
        <v>12255</v>
      </c>
      <c r="W954" s="79" t="s">
        <v>1672</v>
      </c>
    </row>
    <row r="955" spans="22:28" x14ac:dyDescent="0.25">
      <c r="V955" s="78">
        <v>12262</v>
      </c>
      <c r="W955" s="79" t="s">
        <v>1728</v>
      </c>
      <c r="X955" s="80" t="s">
        <v>1833</v>
      </c>
    </row>
    <row r="956" spans="22:28" x14ac:dyDescent="0.25">
      <c r="V956" s="78">
        <v>12690</v>
      </c>
      <c r="W956" s="79" t="s">
        <v>3937</v>
      </c>
      <c r="X956" s="80" t="s">
        <v>3963</v>
      </c>
    </row>
    <row r="957" spans="22:28" x14ac:dyDescent="0.25">
      <c r="V957" s="78">
        <v>12979</v>
      </c>
      <c r="W957" s="79" t="s">
        <v>5302</v>
      </c>
      <c r="X957" s="80" t="s">
        <v>5428</v>
      </c>
    </row>
    <row r="958" spans="22:28" x14ac:dyDescent="0.25">
      <c r="V958" s="78">
        <v>12749</v>
      </c>
      <c r="W958" s="79" t="s">
        <v>4121</v>
      </c>
      <c r="X958" s="80" t="s">
        <v>4201</v>
      </c>
    </row>
    <row r="959" spans="22:28" x14ac:dyDescent="0.25">
      <c r="V959" s="78">
        <v>12732</v>
      </c>
      <c r="W959" s="79" t="s">
        <v>4121</v>
      </c>
    </row>
    <row r="960" spans="22:28" x14ac:dyDescent="0.25">
      <c r="V960" s="78">
        <v>13007</v>
      </c>
      <c r="W960" s="79" t="s">
        <v>5465</v>
      </c>
      <c r="X960" s="80" t="s">
        <v>5516</v>
      </c>
    </row>
    <row r="961" spans="22:24" x14ac:dyDescent="0.25">
      <c r="V961" s="78">
        <v>12454</v>
      </c>
      <c r="W961" s="79" t="s">
        <v>2826</v>
      </c>
      <c r="X961" s="80" t="s">
        <v>2854</v>
      </c>
    </row>
    <row r="962" spans="22:24" x14ac:dyDescent="0.25">
      <c r="V962" s="78">
        <v>12576</v>
      </c>
      <c r="W962" s="79" t="s">
        <v>3427</v>
      </c>
      <c r="X962" s="80" t="s">
        <v>3443</v>
      </c>
    </row>
    <row r="963" spans="22:24" x14ac:dyDescent="0.25">
      <c r="V963" s="78">
        <v>12826</v>
      </c>
      <c r="W963" s="79" t="s">
        <v>4524</v>
      </c>
      <c r="X963" s="80" t="s">
        <v>4525</v>
      </c>
    </row>
    <row r="964" spans="22:24" x14ac:dyDescent="0.25">
      <c r="V964" s="78">
        <v>12945</v>
      </c>
      <c r="W964" s="79" t="s">
        <v>5136</v>
      </c>
    </row>
    <row r="965" spans="22:24" x14ac:dyDescent="0.25">
      <c r="V965" s="78">
        <v>12875</v>
      </c>
      <c r="W965" s="79" t="s">
        <v>4759</v>
      </c>
      <c r="X965" s="80" t="s">
        <v>4841</v>
      </c>
    </row>
    <row r="966" spans="22:24" x14ac:dyDescent="0.25">
      <c r="V966" s="78">
        <v>12055</v>
      </c>
      <c r="W966" s="79" t="s">
        <v>554</v>
      </c>
      <c r="X966" s="80" t="s">
        <v>640</v>
      </c>
    </row>
    <row r="967" spans="22:24" x14ac:dyDescent="0.25">
      <c r="V967" s="78">
        <v>12153</v>
      </c>
      <c r="W967" s="79" t="s">
        <v>1133</v>
      </c>
      <c r="X967" s="80" t="s">
        <v>1293</v>
      </c>
    </row>
    <row r="968" spans="22:24" x14ac:dyDescent="0.25">
      <c r="V968" s="78">
        <v>12402</v>
      </c>
      <c r="W968" s="79" t="s">
        <v>2638</v>
      </c>
      <c r="X968" s="80" t="s">
        <v>2640</v>
      </c>
    </row>
    <row r="969" spans="22:24" x14ac:dyDescent="0.25">
      <c r="V969" s="78">
        <v>12571</v>
      </c>
      <c r="W969" s="79" t="s">
        <v>3401</v>
      </c>
      <c r="X969" s="80" t="s">
        <v>3402</v>
      </c>
    </row>
    <row r="970" spans="22:24" x14ac:dyDescent="0.25">
      <c r="V970" s="78">
        <v>13141</v>
      </c>
      <c r="W970" s="79" t="s">
        <v>6127</v>
      </c>
      <c r="X970" s="80" t="s">
        <v>6140</v>
      </c>
    </row>
    <row r="971" spans="22:24" x14ac:dyDescent="0.25">
      <c r="V971" s="78">
        <v>12362</v>
      </c>
      <c r="W971" s="79" t="s">
        <v>2341</v>
      </c>
      <c r="X971" s="80" t="s">
        <v>2358</v>
      </c>
    </row>
    <row r="972" spans="22:24" x14ac:dyDescent="0.25">
      <c r="V972" s="78">
        <v>12895</v>
      </c>
      <c r="W972" s="79" t="s">
        <v>4874</v>
      </c>
      <c r="X972" s="80" t="s">
        <v>4962</v>
      </c>
    </row>
    <row r="973" spans="22:24" x14ac:dyDescent="0.25">
      <c r="V973" s="78">
        <v>12784</v>
      </c>
      <c r="W973" s="79" t="s">
        <v>4357</v>
      </c>
      <c r="X973" s="80" t="s">
        <v>4383</v>
      </c>
    </row>
    <row r="974" spans="22:24" x14ac:dyDescent="0.25">
      <c r="V974" s="78">
        <v>12329</v>
      </c>
      <c r="W974" s="79" t="s">
        <v>2060</v>
      </c>
      <c r="X974" s="80" t="s">
        <v>2061</v>
      </c>
    </row>
    <row r="975" spans="22:24" x14ac:dyDescent="0.25">
      <c r="V975" s="78">
        <v>12996</v>
      </c>
      <c r="W975" s="79" t="s">
        <v>5662</v>
      </c>
      <c r="X975" s="80" t="s">
        <v>5665</v>
      </c>
    </row>
    <row r="976" spans="22:24" x14ac:dyDescent="0.25">
      <c r="V976" s="78">
        <v>12339</v>
      </c>
      <c r="W976" s="79" t="s">
        <v>2062</v>
      </c>
      <c r="X976" s="80" t="s">
        <v>2117</v>
      </c>
    </row>
    <row r="977" spans="22:24" x14ac:dyDescent="0.25">
      <c r="V977" s="78">
        <v>12332</v>
      </c>
      <c r="W977" s="79" t="s">
        <v>2062</v>
      </c>
    </row>
    <row r="978" spans="22:24" x14ac:dyDescent="0.25">
      <c r="V978" s="78">
        <v>12039</v>
      </c>
      <c r="W978" s="79" t="s">
        <v>402</v>
      </c>
      <c r="X978" s="80" t="s">
        <v>411</v>
      </c>
    </row>
    <row r="979" spans="22:24" x14ac:dyDescent="0.25">
      <c r="V979" s="78">
        <v>12322</v>
      </c>
      <c r="W979" s="79" t="s">
        <v>2004</v>
      </c>
      <c r="X979" s="80" t="s">
        <v>2077</v>
      </c>
    </row>
    <row r="980" spans="22:24" x14ac:dyDescent="0.25">
      <c r="V980" s="78">
        <v>12050</v>
      </c>
      <c r="W980" s="79" t="s">
        <v>529</v>
      </c>
      <c r="X980" s="80" t="s">
        <v>536</v>
      </c>
    </row>
    <row r="981" spans="22:24" x14ac:dyDescent="0.25">
      <c r="V981" s="78">
        <v>12061</v>
      </c>
      <c r="W981" s="79" t="s">
        <v>765</v>
      </c>
      <c r="X981" s="80" t="s">
        <v>830</v>
      </c>
    </row>
    <row r="982" spans="22:24" x14ac:dyDescent="0.25">
      <c r="V982" s="78">
        <v>12727</v>
      </c>
      <c r="W982" s="79" t="s">
        <v>4098</v>
      </c>
      <c r="X982" s="80" t="s">
        <v>4099</v>
      </c>
    </row>
    <row r="983" spans="22:24" x14ac:dyDescent="0.25">
      <c r="V983" s="78">
        <v>12556</v>
      </c>
      <c r="W983" s="79" t="s">
        <v>3339</v>
      </c>
      <c r="X983" s="80" t="s">
        <v>3344</v>
      </c>
    </row>
    <row r="984" spans="22:24" x14ac:dyDescent="0.25">
      <c r="V984" s="78">
        <v>12603</v>
      </c>
      <c r="W984" s="79" t="s">
        <v>3574</v>
      </c>
      <c r="X984" s="80" t="s">
        <v>3598</v>
      </c>
    </row>
    <row r="985" spans="22:24" x14ac:dyDescent="0.25">
      <c r="V985" s="78">
        <v>12606</v>
      </c>
      <c r="W985" s="79" t="s">
        <v>3554</v>
      </c>
      <c r="X985" s="80" t="s">
        <v>3664</v>
      </c>
    </row>
    <row r="986" spans="22:24" x14ac:dyDescent="0.25">
      <c r="V986" s="78">
        <v>13014</v>
      </c>
      <c r="W986" s="79" t="s">
        <v>5486</v>
      </c>
      <c r="X986" s="80" t="s">
        <v>5487</v>
      </c>
    </row>
    <row r="987" spans="22:24" x14ac:dyDescent="0.25">
      <c r="V987" s="78">
        <v>13077</v>
      </c>
      <c r="W987" s="79" t="s">
        <v>5841</v>
      </c>
      <c r="X987" s="80" t="s">
        <v>5968</v>
      </c>
    </row>
    <row r="988" spans="22:24" x14ac:dyDescent="0.25">
      <c r="V988" s="78">
        <v>12073</v>
      </c>
      <c r="W988" s="79" t="s">
        <v>642</v>
      </c>
      <c r="X988" s="80" t="s">
        <v>689</v>
      </c>
    </row>
    <row r="989" spans="22:24" x14ac:dyDescent="0.25">
      <c r="V989" s="78">
        <v>12988</v>
      </c>
      <c r="W989" s="79" t="s">
        <v>5432</v>
      </c>
      <c r="X989" s="80" t="s">
        <v>5358</v>
      </c>
    </row>
    <row r="990" spans="22:24" x14ac:dyDescent="0.25">
      <c r="V990" s="78">
        <v>13088</v>
      </c>
      <c r="W990" s="79" t="s">
        <v>6025</v>
      </c>
      <c r="X990" s="80" t="s">
        <v>6033</v>
      </c>
    </row>
    <row r="991" spans="22:24" x14ac:dyDescent="0.25">
      <c r="V991" s="78">
        <v>13139</v>
      </c>
      <c r="W991" s="79" t="s">
        <v>6124</v>
      </c>
      <c r="X991" s="80" t="s">
        <v>6158</v>
      </c>
    </row>
    <row r="992" spans="22:24" x14ac:dyDescent="0.25">
      <c r="V992" s="78">
        <v>13047</v>
      </c>
      <c r="W992" s="79" t="s">
        <v>5642</v>
      </c>
      <c r="X992" s="80" t="s">
        <v>5660</v>
      </c>
    </row>
    <row r="993" spans="22:24" x14ac:dyDescent="0.25">
      <c r="V993" s="78">
        <v>13026</v>
      </c>
      <c r="W993" s="79" t="s">
        <v>5534</v>
      </c>
      <c r="X993" s="80" t="s">
        <v>5596</v>
      </c>
    </row>
    <row r="994" spans="22:24" x14ac:dyDescent="0.25">
      <c r="V994" s="78">
        <v>13208</v>
      </c>
      <c r="W994" s="79" t="s">
        <v>6493</v>
      </c>
      <c r="X994" s="80" t="s">
        <v>6776</v>
      </c>
    </row>
    <row r="995" spans="22:24" x14ac:dyDescent="0.25">
      <c r="V995" s="78">
        <v>13167</v>
      </c>
      <c r="W995" s="79" t="s">
        <v>6278</v>
      </c>
      <c r="X995" s="80" t="s">
        <v>6382</v>
      </c>
    </row>
    <row r="996" spans="22:24" x14ac:dyDescent="0.25">
      <c r="V996" s="78">
        <v>12920</v>
      </c>
      <c r="W996" s="79" t="s">
        <v>5015</v>
      </c>
      <c r="X996" s="80" t="s">
        <v>5032</v>
      </c>
    </row>
    <row r="997" spans="22:24" x14ac:dyDescent="0.25">
      <c r="V997" s="78">
        <v>12387</v>
      </c>
      <c r="W997" s="79" t="s">
        <v>2511</v>
      </c>
      <c r="X997" s="80" t="s">
        <v>2597</v>
      </c>
    </row>
    <row r="998" spans="22:24" x14ac:dyDescent="0.25">
      <c r="V998" s="78">
        <v>12406</v>
      </c>
      <c r="W998" s="79" t="s">
        <v>2601</v>
      </c>
      <c r="X998" s="80" t="s">
        <v>2652</v>
      </c>
    </row>
    <row r="999" spans="22:24" x14ac:dyDescent="0.25">
      <c r="V999" s="78">
        <v>12527</v>
      </c>
      <c r="W999" s="79" t="s">
        <v>3219</v>
      </c>
      <c r="X999" s="80" t="s">
        <v>3220</v>
      </c>
    </row>
    <row r="1000" spans="22:24" x14ac:dyDescent="0.25">
      <c r="V1000" s="78">
        <v>12489</v>
      </c>
      <c r="W1000" s="79" t="s">
        <v>3041</v>
      </c>
      <c r="X1000" s="80" t="s">
        <v>3079</v>
      </c>
    </row>
    <row r="1001" spans="22:24" x14ac:dyDescent="0.25">
      <c r="V1001" s="78">
        <v>12804</v>
      </c>
      <c r="W1001" s="79" t="s">
        <v>4430</v>
      </c>
      <c r="X1001" s="80" t="s">
        <v>4433</v>
      </c>
    </row>
    <row r="1002" spans="22:24" x14ac:dyDescent="0.25">
      <c r="V1002" s="78">
        <v>13023</v>
      </c>
      <c r="W1002" s="79" t="s">
        <v>5543</v>
      </c>
      <c r="X1002" s="80" t="s">
        <v>5577</v>
      </c>
    </row>
    <row r="1003" spans="22:24" x14ac:dyDescent="0.25">
      <c r="V1003" s="78">
        <v>12043</v>
      </c>
      <c r="W1003" s="79" t="s">
        <v>573</v>
      </c>
      <c r="X1003" s="80" t="s">
        <v>532</v>
      </c>
    </row>
    <row r="1004" spans="22:24" x14ac:dyDescent="0.25">
      <c r="V1004" s="78">
        <v>12909</v>
      </c>
      <c r="W1004" s="79" t="s">
        <v>4958</v>
      </c>
      <c r="X1004" s="80" t="s">
        <v>4959</v>
      </c>
    </row>
    <row r="1005" spans="22:24" x14ac:dyDescent="0.25">
      <c r="V1005" s="78">
        <v>12524</v>
      </c>
      <c r="W1005" s="79" t="s">
        <v>3202</v>
      </c>
      <c r="X1005" s="80" t="s">
        <v>3203</v>
      </c>
    </row>
    <row r="1006" spans="22:24" x14ac:dyDescent="0.25">
      <c r="V1006" s="78">
        <v>12079</v>
      </c>
      <c r="W1006" s="79" t="s">
        <v>684</v>
      </c>
      <c r="X1006" s="80" t="s">
        <v>744</v>
      </c>
    </row>
    <row r="1007" spans="22:24" x14ac:dyDescent="0.25">
      <c r="V1007" s="78">
        <v>12600</v>
      </c>
      <c r="W1007" s="79" t="s">
        <v>3544</v>
      </c>
      <c r="X1007" s="80" t="s">
        <v>3560</v>
      </c>
    </row>
    <row r="1008" spans="22:24" x14ac:dyDescent="0.25">
      <c r="V1008" s="78">
        <v>12371</v>
      </c>
      <c r="W1008" s="79" t="s">
        <v>2399</v>
      </c>
      <c r="X1008" s="80" t="s">
        <v>2416</v>
      </c>
    </row>
    <row r="1009" spans="22:24" x14ac:dyDescent="0.25">
      <c r="V1009" s="78">
        <v>12470</v>
      </c>
      <c r="W1009" s="79" t="s">
        <v>2951</v>
      </c>
      <c r="X1009" s="80" t="s">
        <v>2990</v>
      </c>
    </row>
    <row r="1010" spans="22:24" x14ac:dyDescent="0.25">
      <c r="V1010" s="78">
        <v>12778</v>
      </c>
      <c r="W1010" s="79" t="s">
        <v>4342</v>
      </c>
      <c r="X1010" s="80" t="s">
        <v>4395</v>
      </c>
    </row>
    <row r="1011" spans="22:24" x14ac:dyDescent="0.25">
      <c r="V1011" s="78">
        <v>12849</v>
      </c>
      <c r="W1011" s="79" t="s">
        <v>4639</v>
      </c>
      <c r="X1011" s="80" t="s">
        <v>4754</v>
      </c>
    </row>
    <row r="1012" spans="22:24" x14ac:dyDescent="0.25">
      <c r="V1012" s="78">
        <v>12271</v>
      </c>
      <c r="W1012" s="79" t="s">
        <v>1785</v>
      </c>
      <c r="X1012" s="80" t="s">
        <v>1879</v>
      </c>
    </row>
    <row r="1013" spans="22:24" x14ac:dyDescent="0.25">
      <c r="V1013" s="78">
        <v>12270</v>
      </c>
      <c r="W1013" s="79" t="s">
        <v>1780</v>
      </c>
      <c r="X1013" s="80" t="s">
        <v>1880</v>
      </c>
    </row>
    <row r="1014" spans="22:24" x14ac:dyDescent="0.25">
      <c r="V1014" s="78">
        <v>12750</v>
      </c>
      <c r="W1014" s="79" t="s">
        <v>4195</v>
      </c>
      <c r="X1014" s="80" t="s">
        <v>4214</v>
      </c>
    </row>
    <row r="1015" spans="22:24" x14ac:dyDescent="0.25">
      <c r="V1015" s="78">
        <v>12803</v>
      </c>
      <c r="W1015" s="79" t="s">
        <v>4424</v>
      </c>
      <c r="X1015" s="80" t="s">
        <v>4546</v>
      </c>
    </row>
    <row r="1016" spans="22:24" x14ac:dyDescent="0.25">
      <c r="V1016" s="78">
        <v>12440</v>
      </c>
      <c r="W1016" s="79" t="s">
        <v>2738</v>
      </c>
      <c r="X1016" s="80" t="s">
        <v>2798</v>
      </c>
    </row>
    <row r="1017" spans="22:24" x14ac:dyDescent="0.25">
      <c r="V1017" s="78">
        <v>12564</v>
      </c>
      <c r="W1017" s="79" t="s">
        <v>3379</v>
      </c>
      <c r="X1017" s="80" t="s">
        <v>3441</v>
      </c>
    </row>
    <row r="1018" spans="22:24" x14ac:dyDescent="0.25">
      <c r="V1018" s="78">
        <v>12482</v>
      </c>
      <c r="W1018" s="79" t="s">
        <v>3006</v>
      </c>
      <c r="X1018" s="80" t="s">
        <v>3028</v>
      </c>
    </row>
    <row r="1019" spans="22:24" x14ac:dyDescent="0.25">
      <c r="V1019" s="78">
        <v>12560</v>
      </c>
      <c r="W1019" s="79" t="s">
        <v>3361</v>
      </c>
      <c r="X1019" s="80" t="s">
        <v>3359</v>
      </c>
    </row>
    <row r="1020" spans="22:24" x14ac:dyDescent="0.25">
      <c r="V1020" s="78">
        <v>12365</v>
      </c>
      <c r="W1020" s="79" t="s">
        <v>2363</v>
      </c>
      <c r="X1020" s="80" t="s">
        <v>2475</v>
      </c>
    </row>
    <row r="1021" spans="22:24" x14ac:dyDescent="0.25">
      <c r="V1021" s="78">
        <v>12321</v>
      </c>
      <c r="W1021" s="79" t="s">
        <v>2002</v>
      </c>
      <c r="X1021" s="80" t="s">
        <v>2240</v>
      </c>
    </row>
    <row r="1022" spans="22:24" x14ac:dyDescent="0.25">
      <c r="V1022" s="78">
        <v>12035</v>
      </c>
      <c r="W1022" s="79" t="s">
        <v>3629</v>
      </c>
      <c r="X1022" s="80" t="s">
        <v>399</v>
      </c>
    </row>
    <row r="1023" spans="22:24" x14ac:dyDescent="0.25">
      <c r="V1023" s="78">
        <v>12090</v>
      </c>
      <c r="W1023" s="79" t="s">
        <v>766</v>
      </c>
      <c r="X1023" s="80" t="s">
        <v>898</v>
      </c>
    </row>
    <row r="1024" spans="22:24" x14ac:dyDescent="0.25">
      <c r="V1024" s="78">
        <v>12057</v>
      </c>
      <c r="W1024" s="79" t="s">
        <v>568</v>
      </c>
      <c r="X1024" s="80" t="s">
        <v>648</v>
      </c>
    </row>
    <row r="1025" spans="22:24" x14ac:dyDescent="0.25">
      <c r="V1025" s="78">
        <v>12086</v>
      </c>
      <c r="W1025" s="79" t="s">
        <v>748</v>
      </c>
      <c r="X1025" s="80" t="s">
        <v>806</v>
      </c>
    </row>
    <row r="1026" spans="22:24" x14ac:dyDescent="0.25">
      <c r="V1026" s="78">
        <v>12774</v>
      </c>
      <c r="W1026" s="79" t="s">
        <v>4320</v>
      </c>
      <c r="X1026" s="80" t="s">
        <v>4387</v>
      </c>
    </row>
    <row r="1027" spans="22:24" x14ac:dyDescent="0.25">
      <c r="V1027" s="78">
        <v>12137</v>
      </c>
      <c r="W1027" s="79" t="s">
        <v>1057</v>
      </c>
      <c r="X1027" s="80" t="s">
        <v>1135</v>
      </c>
    </row>
    <row r="1028" spans="22:24" x14ac:dyDescent="0.25">
      <c r="V1028" s="78">
        <v>12246</v>
      </c>
      <c r="W1028" s="79" t="s">
        <v>1640</v>
      </c>
      <c r="X1028" s="80" t="s">
        <v>1771</v>
      </c>
    </row>
    <row r="1029" spans="22:24" x14ac:dyDescent="0.25">
      <c r="V1029" s="82">
        <v>12017</v>
      </c>
      <c r="W1029" s="83" t="s">
        <v>54</v>
      </c>
      <c r="X1029" s="80" t="s">
        <v>63</v>
      </c>
    </row>
    <row r="1030" spans="22:24" x14ac:dyDescent="0.25">
      <c r="V1030" s="82">
        <v>12009</v>
      </c>
      <c r="W1030" s="83" t="s">
        <v>41</v>
      </c>
      <c r="X1030" s="80" t="s">
        <v>46</v>
      </c>
    </row>
    <row r="1031" spans="22:24" x14ac:dyDescent="0.25">
      <c r="V1031" s="78">
        <v>13274</v>
      </c>
      <c r="W1031" s="79" t="s">
        <v>6833</v>
      </c>
    </row>
    <row r="1032" spans="22:24" x14ac:dyDescent="0.25">
      <c r="V1032" s="78">
        <v>12896</v>
      </c>
      <c r="W1032" s="79" t="s">
        <v>4877</v>
      </c>
      <c r="X1032" s="80" t="s">
        <v>5011</v>
      </c>
    </row>
    <row r="1033" spans="22:24" x14ac:dyDescent="0.25">
      <c r="V1033" s="78">
        <v>13100</v>
      </c>
      <c r="W1033" s="79" t="s">
        <v>5921</v>
      </c>
      <c r="X1033" s="80" t="s">
        <v>6240</v>
      </c>
    </row>
    <row r="1034" spans="22:24" x14ac:dyDescent="0.25">
      <c r="V1034" s="78">
        <v>12622</v>
      </c>
      <c r="W1034" s="79" t="s">
        <v>3640</v>
      </c>
      <c r="X1034" s="80" t="s">
        <v>3641</v>
      </c>
    </row>
    <row r="1035" spans="22:24" x14ac:dyDescent="0.25">
      <c r="V1035" s="78">
        <v>13272</v>
      </c>
      <c r="W1035" s="79" t="s">
        <v>6813</v>
      </c>
    </row>
    <row r="1036" spans="22:24" x14ac:dyDescent="0.25">
      <c r="V1036" s="78">
        <v>13060</v>
      </c>
      <c r="W1036" s="79" t="s">
        <v>5744</v>
      </c>
      <c r="X1036" s="80" t="s">
        <v>5750</v>
      </c>
    </row>
    <row r="1037" spans="22:24" x14ac:dyDescent="0.25">
      <c r="V1037" s="78">
        <v>13180</v>
      </c>
      <c r="W1037" s="79" t="s">
        <v>6359</v>
      </c>
    </row>
    <row r="1038" spans="22:24" x14ac:dyDescent="0.25">
      <c r="V1038" s="78">
        <v>13124</v>
      </c>
      <c r="W1038" s="79" t="s">
        <v>6029</v>
      </c>
      <c r="X1038" s="80" t="s">
        <v>6078</v>
      </c>
    </row>
    <row r="1039" spans="22:24" x14ac:dyDescent="0.25">
      <c r="V1039" s="78">
        <v>13158</v>
      </c>
      <c r="W1039" s="79" t="s">
        <v>6246</v>
      </c>
    </row>
    <row r="1040" spans="22:24" x14ac:dyDescent="0.25">
      <c r="V1040" s="78">
        <v>13162</v>
      </c>
      <c r="W1040" s="79" t="s">
        <v>6226</v>
      </c>
      <c r="X1040" s="80" t="s">
        <v>6286</v>
      </c>
    </row>
    <row r="1041" spans="22:24" x14ac:dyDescent="0.25">
      <c r="V1041" s="78">
        <v>12141</v>
      </c>
      <c r="W1041" s="79" t="s">
        <v>1077</v>
      </c>
      <c r="X1041" s="80" t="s">
        <v>1214</v>
      </c>
    </row>
    <row r="1042" spans="22:24" x14ac:dyDescent="0.25">
      <c r="V1042" s="78">
        <v>12500</v>
      </c>
      <c r="W1042" s="79" t="s">
        <v>3099</v>
      </c>
      <c r="X1042" s="80" t="s">
        <v>3199</v>
      </c>
    </row>
    <row r="1043" spans="22:24" x14ac:dyDescent="0.25">
      <c r="V1043" s="78">
        <v>12168</v>
      </c>
      <c r="W1043" s="79" t="s">
        <v>1237</v>
      </c>
      <c r="X1043" s="80" t="s">
        <v>1287</v>
      </c>
    </row>
    <row r="1044" spans="22:24" x14ac:dyDescent="0.25">
      <c r="V1044" s="78">
        <v>12388</v>
      </c>
      <c r="W1044" s="79" t="s">
        <v>2515</v>
      </c>
      <c r="X1044" s="80" t="s">
        <v>2624</v>
      </c>
    </row>
    <row r="1045" spans="22:24" x14ac:dyDescent="0.25">
      <c r="V1045" s="78">
        <v>12353</v>
      </c>
      <c r="W1045" s="79" t="s">
        <v>2315</v>
      </c>
      <c r="X1045" s="80" t="s">
        <v>2355</v>
      </c>
    </row>
    <row r="1046" spans="22:24" x14ac:dyDescent="0.25">
      <c r="V1046" s="78">
        <v>12449</v>
      </c>
      <c r="W1046" s="79" t="s">
        <v>2800</v>
      </c>
      <c r="X1046" s="80" t="s">
        <v>2810</v>
      </c>
    </row>
    <row r="1047" spans="22:24" x14ac:dyDescent="0.25">
      <c r="V1047" s="78">
        <v>12493</v>
      </c>
      <c r="W1047" s="79" t="s">
        <v>3060</v>
      </c>
      <c r="X1047" s="80" t="s">
        <v>3077</v>
      </c>
    </row>
    <row r="1048" spans="22:24" x14ac:dyDescent="0.25">
      <c r="V1048" s="78">
        <v>12468</v>
      </c>
      <c r="W1048" s="79" t="s">
        <v>2948</v>
      </c>
      <c r="X1048" s="80" t="s">
        <v>2957</v>
      </c>
    </row>
    <row r="1049" spans="22:24" x14ac:dyDescent="0.25">
      <c r="V1049" s="78">
        <v>12953</v>
      </c>
      <c r="W1049" s="79" t="s">
        <v>5180</v>
      </c>
      <c r="X1049" s="80" t="s">
        <v>5181</v>
      </c>
    </row>
    <row r="1050" spans="22:24" x14ac:dyDescent="0.25">
      <c r="V1050" s="78">
        <v>13035</v>
      </c>
      <c r="W1050" s="79" t="s">
        <v>5583</v>
      </c>
      <c r="X1050" s="80" t="s">
        <v>5603</v>
      </c>
    </row>
    <row r="1051" spans="22:24" x14ac:dyDescent="0.25">
      <c r="V1051" s="78">
        <v>12434</v>
      </c>
      <c r="W1051" s="79" t="s">
        <v>2702</v>
      </c>
      <c r="X1051" s="80" t="s">
        <v>2860</v>
      </c>
    </row>
    <row r="1052" spans="22:24" x14ac:dyDescent="0.25">
      <c r="V1052" s="78">
        <v>12609</v>
      </c>
      <c r="W1052" s="79" t="s">
        <v>3583</v>
      </c>
      <c r="X1052" s="80" t="s">
        <v>3594</v>
      </c>
    </row>
    <row r="1053" spans="22:24" x14ac:dyDescent="0.25">
      <c r="V1053" s="78">
        <v>12190</v>
      </c>
      <c r="W1053" s="79" t="s">
        <v>1349</v>
      </c>
      <c r="X1053" s="80" t="s">
        <v>1398</v>
      </c>
    </row>
    <row r="1054" spans="22:24" x14ac:dyDescent="0.25">
      <c r="V1054" s="78">
        <v>12573</v>
      </c>
      <c r="W1054" s="79" t="s">
        <v>3433</v>
      </c>
      <c r="X1054" s="80" t="s">
        <v>3490</v>
      </c>
    </row>
    <row r="1055" spans="22:24" x14ac:dyDescent="0.25">
      <c r="V1055" s="78">
        <v>12562</v>
      </c>
      <c r="W1055" s="79" t="s">
        <v>3373</v>
      </c>
      <c r="X1055" s="80" t="s">
        <v>3381</v>
      </c>
    </row>
    <row r="1056" spans="22:24" x14ac:dyDescent="0.25">
      <c r="V1056" s="78">
        <v>12356</v>
      </c>
      <c r="W1056" s="79" t="s">
        <v>2431</v>
      </c>
      <c r="X1056" s="80" t="s">
        <v>2433</v>
      </c>
    </row>
    <row r="1057" spans="22:24" x14ac:dyDescent="0.25">
      <c r="V1057" s="78">
        <v>12442</v>
      </c>
      <c r="W1057" s="79" t="s">
        <v>2751</v>
      </c>
      <c r="X1057" s="80" t="s">
        <v>2753</v>
      </c>
    </row>
    <row r="1058" spans="22:24" x14ac:dyDescent="0.25">
      <c r="V1058" s="82">
        <v>12004</v>
      </c>
      <c r="W1058" s="83" t="s">
        <v>20</v>
      </c>
      <c r="X1058" s="80" t="s">
        <v>19</v>
      </c>
    </row>
    <row r="1059" spans="22:24" x14ac:dyDescent="0.25">
      <c r="V1059" s="78">
        <v>12386</v>
      </c>
      <c r="W1059" s="79" t="s">
        <v>2526</v>
      </c>
      <c r="X1059" s="80" t="s">
        <v>2527</v>
      </c>
    </row>
    <row r="1060" spans="22:24" x14ac:dyDescent="0.25">
      <c r="V1060" s="78">
        <v>12472</v>
      </c>
      <c r="W1060" s="79" t="s">
        <v>2965</v>
      </c>
      <c r="X1060" s="80" t="s">
        <v>3069</v>
      </c>
    </row>
    <row r="1061" spans="22:24" x14ac:dyDescent="0.25">
      <c r="V1061" s="78">
        <v>12772</v>
      </c>
      <c r="W1061" s="79" t="s">
        <v>4297</v>
      </c>
      <c r="X1061" s="80" t="s">
        <v>4339</v>
      </c>
    </row>
    <row r="1062" spans="22:24" x14ac:dyDescent="0.25">
      <c r="V1062" s="78">
        <v>12216</v>
      </c>
      <c r="W1062" s="79" t="s">
        <v>1496</v>
      </c>
      <c r="X1062" s="80" t="s">
        <v>1550</v>
      </c>
    </row>
    <row r="1063" spans="22:24" x14ac:dyDescent="0.25">
      <c r="V1063" s="78">
        <v>12797</v>
      </c>
      <c r="W1063" s="79" t="s">
        <v>4412</v>
      </c>
      <c r="X1063" s="80" t="s">
        <v>4435</v>
      </c>
    </row>
    <row r="1064" spans="22:24" x14ac:dyDescent="0.25">
      <c r="V1064" s="78">
        <v>12084</v>
      </c>
      <c r="W1064" s="79" t="s">
        <v>721</v>
      </c>
      <c r="X1064" s="80" t="s">
        <v>720</v>
      </c>
    </row>
    <row r="1065" spans="22:24" x14ac:dyDescent="0.25">
      <c r="V1065" s="78">
        <v>13013</v>
      </c>
      <c r="W1065" s="79" t="s">
        <v>5471</v>
      </c>
      <c r="X1065" s="80" t="s">
        <v>5521</v>
      </c>
    </row>
    <row r="1066" spans="22:24" x14ac:dyDescent="0.25">
      <c r="V1066" s="78">
        <v>12120</v>
      </c>
      <c r="W1066" s="79" t="s">
        <v>954</v>
      </c>
      <c r="X1066" s="80" t="s">
        <v>986</v>
      </c>
    </row>
    <row r="1067" spans="22:24" x14ac:dyDescent="0.25">
      <c r="V1067" s="78">
        <v>12414</v>
      </c>
      <c r="W1067" s="79" t="s">
        <v>2642</v>
      </c>
      <c r="X1067" s="80" t="s">
        <v>2643</v>
      </c>
    </row>
    <row r="1068" spans="22:24" x14ac:dyDescent="0.25">
      <c r="V1068" s="78">
        <v>12972</v>
      </c>
      <c r="W1068" s="79" t="s">
        <v>5271</v>
      </c>
      <c r="X1068" s="80" t="s">
        <v>5273</v>
      </c>
    </row>
    <row r="1069" spans="22:24" x14ac:dyDescent="0.25">
      <c r="V1069" s="78">
        <v>12646</v>
      </c>
      <c r="W1069" s="79" t="s">
        <v>3749</v>
      </c>
      <c r="X1069" s="80" t="s">
        <v>3730</v>
      </c>
    </row>
    <row r="1070" spans="22:24" x14ac:dyDescent="0.25">
      <c r="V1070" s="78">
        <v>12650</v>
      </c>
      <c r="W1070" s="79" t="s">
        <v>3749</v>
      </c>
      <c r="X1070" s="80" t="s">
        <v>3730</v>
      </c>
    </row>
    <row r="1071" spans="22:24" x14ac:dyDescent="0.25">
      <c r="V1071" s="78">
        <v>12786</v>
      </c>
      <c r="W1071" s="79" t="s">
        <v>4385</v>
      </c>
      <c r="X1071" s="80" t="s">
        <v>4361</v>
      </c>
    </row>
    <row r="1072" spans="22:24" x14ac:dyDescent="0.25">
      <c r="V1072" s="78">
        <v>12730</v>
      </c>
      <c r="W1072" s="79" t="s">
        <v>4116</v>
      </c>
      <c r="X1072" s="80" t="s">
        <v>4171</v>
      </c>
    </row>
    <row r="1073" spans="22:24" x14ac:dyDescent="0.25">
      <c r="V1073" s="78">
        <v>12693</v>
      </c>
      <c r="W1073" s="79" t="s">
        <v>3942</v>
      </c>
      <c r="X1073" s="80" t="s">
        <v>3962</v>
      </c>
    </row>
    <row r="1074" spans="22:24" x14ac:dyDescent="0.25">
      <c r="V1074" s="78">
        <v>12195</v>
      </c>
      <c r="W1074" s="79" t="s">
        <v>1377</v>
      </c>
      <c r="X1074" s="80" t="s">
        <v>1397</v>
      </c>
    </row>
    <row r="1075" spans="22:24" x14ac:dyDescent="0.25">
      <c r="V1075" s="78">
        <v>12179</v>
      </c>
      <c r="W1075" s="79" t="s">
        <v>1300</v>
      </c>
    </row>
    <row r="1076" spans="22:24" x14ac:dyDescent="0.25">
      <c r="V1076" s="78">
        <v>12112</v>
      </c>
      <c r="W1076" t="s">
        <v>583</v>
      </c>
      <c r="X1076" s="80" t="s">
        <v>589</v>
      </c>
    </row>
    <row r="1077" spans="22:24" x14ac:dyDescent="0.25">
      <c r="V1077" s="78">
        <v>12126</v>
      </c>
      <c r="W1077" s="79" t="s">
        <v>969</v>
      </c>
      <c r="X1077" s="80" t="s">
        <v>1010</v>
      </c>
    </row>
    <row r="1078" spans="22:24" x14ac:dyDescent="0.25">
      <c r="V1078" s="78">
        <v>12166</v>
      </c>
      <c r="W1078" s="79" t="s">
        <v>1226</v>
      </c>
    </row>
    <row r="1079" spans="22:24" x14ac:dyDescent="0.25">
      <c r="V1079" s="78">
        <v>12065</v>
      </c>
      <c r="W1079" s="79" t="s">
        <v>601</v>
      </c>
      <c r="X1079" s="80" t="s">
        <v>602</v>
      </c>
    </row>
    <row r="1080" spans="22:24" x14ac:dyDescent="0.25">
      <c r="V1080" s="78">
        <v>12104</v>
      </c>
      <c r="W1080" s="79" t="s">
        <v>865</v>
      </c>
      <c r="X1080" s="80" t="s">
        <v>899</v>
      </c>
    </row>
    <row r="1081" spans="22:24" x14ac:dyDescent="0.25">
      <c r="V1081" s="78">
        <v>12100</v>
      </c>
      <c r="W1081" s="79" t="s">
        <v>837</v>
      </c>
      <c r="X1081" s="80" t="s">
        <v>843</v>
      </c>
    </row>
    <row r="1082" spans="22:24" x14ac:dyDescent="0.25">
      <c r="V1082" s="78">
        <v>12519</v>
      </c>
      <c r="W1082" s="79" t="s">
        <v>3171</v>
      </c>
      <c r="X1082" s="80" t="s">
        <v>3258</v>
      </c>
    </row>
    <row r="1083" spans="22:24" x14ac:dyDescent="0.25">
      <c r="V1083" s="78">
        <v>12294</v>
      </c>
      <c r="W1083" s="79" t="s">
        <v>1871</v>
      </c>
      <c r="X1083" s="80" t="s">
        <v>1897</v>
      </c>
    </row>
    <row r="1084" spans="22:24" x14ac:dyDescent="0.25">
      <c r="V1084" s="78">
        <v>12288</v>
      </c>
      <c r="W1084" s="79" t="s">
        <v>1871</v>
      </c>
    </row>
    <row r="1085" spans="22:24" x14ac:dyDescent="0.25">
      <c r="V1085" s="78">
        <v>12478</v>
      </c>
      <c r="W1085" s="79" t="s">
        <v>3002</v>
      </c>
      <c r="X1085" s="80" t="s">
        <v>2992</v>
      </c>
    </row>
    <row r="1086" spans="22:24" x14ac:dyDescent="0.25">
      <c r="V1086" s="78">
        <v>12103</v>
      </c>
      <c r="W1086" s="79" t="s">
        <v>2496</v>
      </c>
      <c r="X1086" s="80" t="s">
        <v>2506</v>
      </c>
    </row>
    <row r="1087" spans="22:24" x14ac:dyDescent="0.25">
      <c r="V1087" s="78">
        <v>12410</v>
      </c>
      <c r="W1087" s="79" t="s">
        <v>2611</v>
      </c>
      <c r="X1087" s="80" t="s">
        <v>2612</v>
      </c>
    </row>
    <row r="1088" spans="22:24" x14ac:dyDescent="0.25">
      <c r="V1088" s="78">
        <v>12480</v>
      </c>
      <c r="W1088" s="79" t="s">
        <v>2995</v>
      </c>
      <c r="X1088" s="80" t="s">
        <v>2994</v>
      </c>
    </row>
    <row r="1089" spans="22:24" x14ac:dyDescent="0.25">
      <c r="V1089" s="78">
        <v>12291</v>
      </c>
      <c r="W1089" s="79" t="s">
        <v>2498</v>
      </c>
      <c r="X1089" s="80" t="s">
        <v>2505</v>
      </c>
    </row>
    <row r="1090" spans="22:24" x14ac:dyDescent="0.25">
      <c r="V1090" s="78">
        <v>12201</v>
      </c>
      <c r="W1090" s="79" t="s">
        <v>1864</v>
      </c>
      <c r="X1090" s="80" t="s">
        <v>1470</v>
      </c>
    </row>
    <row r="1091" spans="22:24" x14ac:dyDescent="0.25">
      <c r="V1091" s="78">
        <v>12285</v>
      </c>
      <c r="W1091" s="79" t="s">
        <v>1864</v>
      </c>
    </row>
    <row r="1092" spans="22:24" x14ac:dyDescent="0.25">
      <c r="V1092" s="78">
        <v>12411</v>
      </c>
      <c r="W1092" s="79" t="s">
        <v>2614</v>
      </c>
      <c r="X1092" s="80" t="s">
        <v>2615</v>
      </c>
    </row>
    <row r="1093" spans="22:24" x14ac:dyDescent="0.25">
      <c r="V1093" s="78">
        <v>12518</v>
      </c>
      <c r="W1093" s="79" t="s">
        <v>3169</v>
      </c>
    </row>
    <row r="1094" spans="22:24" x14ac:dyDescent="0.25">
      <c r="V1094" s="78">
        <v>12296</v>
      </c>
      <c r="W1094" s="79" t="s">
        <v>1899</v>
      </c>
      <c r="X1094" s="80" t="s">
        <v>1902</v>
      </c>
    </row>
    <row r="1095" spans="22:24" x14ac:dyDescent="0.25">
      <c r="V1095" s="78">
        <v>12287</v>
      </c>
      <c r="W1095" s="79" t="s">
        <v>1869</v>
      </c>
      <c r="X1095" s="80" t="s">
        <v>1955</v>
      </c>
    </row>
    <row r="1096" spans="22:24" x14ac:dyDescent="0.25">
      <c r="V1096" s="78">
        <v>12295</v>
      </c>
      <c r="W1096" s="79" t="s">
        <v>1869</v>
      </c>
    </row>
    <row r="1097" spans="22:24" x14ac:dyDescent="0.25">
      <c r="V1097" s="78">
        <v>12481</v>
      </c>
      <c r="W1097" s="79" t="s">
        <v>2997</v>
      </c>
      <c r="X1097" s="80" t="s">
        <v>2998</v>
      </c>
    </row>
    <row r="1098" spans="22:24" x14ac:dyDescent="0.25">
      <c r="V1098" s="78">
        <v>12342</v>
      </c>
      <c r="W1098" s="79" t="s">
        <v>2230</v>
      </c>
    </row>
    <row r="1099" spans="22:24" x14ac:dyDescent="0.25">
      <c r="V1099" s="78">
        <v>12444</v>
      </c>
      <c r="W1099" s="79" t="s">
        <v>2764</v>
      </c>
      <c r="X1099" s="80" t="s">
        <v>2766</v>
      </c>
    </row>
    <row r="1100" spans="22:24" x14ac:dyDescent="0.25">
      <c r="V1100" s="78">
        <v>12297</v>
      </c>
      <c r="W1100" s="79" t="s">
        <v>1903</v>
      </c>
      <c r="X1100" s="80" t="s">
        <v>1904</v>
      </c>
    </row>
    <row r="1101" spans="22:24" x14ac:dyDescent="0.25">
      <c r="V1101" s="78">
        <v>12125</v>
      </c>
      <c r="W1101" s="79" t="s">
        <v>1867</v>
      </c>
      <c r="X1101" s="80" t="s">
        <v>1009</v>
      </c>
    </row>
    <row r="1102" spans="22:24" x14ac:dyDescent="0.25">
      <c r="V1102" s="78">
        <v>12286</v>
      </c>
      <c r="W1102" s="79" t="s">
        <v>1867</v>
      </c>
    </row>
    <row r="1103" spans="22:24" x14ac:dyDescent="0.25">
      <c r="V1103" s="78">
        <v>12475</v>
      </c>
      <c r="W1103" s="79" t="s">
        <v>3001</v>
      </c>
      <c r="X1103" s="80" t="s">
        <v>2993</v>
      </c>
    </row>
    <row r="1104" spans="22:24" x14ac:dyDescent="0.25">
      <c r="V1104" s="78">
        <v>12290</v>
      </c>
      <c r="W1104" s="79" t="s">
        <v>1874</v>
      </c>
      <c r="X1104" s="80" t="s">
        <v>1877</v>
      </c>
    </row>
    <row r="1105" spans="22:24" x14ac:dyDescent="0.25">
      <c r="V1105" s="78">
        <v>12289</v>
      </c>
      <c r="W1105" s="79" t="s">
        <v>1872</v>
      </c>
      <c r="X1105" s="80" t="s">
        <v>1878</v>
      </c>
    </row>
    <row r="1106" spans="22:24" x14ac:dyDescent="0.25">
      <c r="V1106" s="78">
        <v>13192</v>
      </c>
      <c r="W1106" s="79" t="s">
        <v>6408</v>
      </c>
      <c r="X1106" s="80" t="s">
        <v>6418</v>
      </c>
    </row>
    <row r="1107" spans="22:24" x14ac:dyDescent="0.25">
      <c r="V1107" s="78">
        <v>12542</v>
      </c>
      <c r="W1107" s="79" t="s">
        <v>3288</v>
      </c>
      <c r="X1107" s="80" t="s">
        <v>3289</v>
      </c>
    </row>
    <row r="1108" spans="22:24" x14ac:dyDescent="0.25">
      <c r="V1108" s="78">
        <v>12676</v>
      </c>
      <c r="W1108" s="79" t="s">
        <v>3288</v>
      </c>
      <c r="X1108" s="80" t="s">
        <v>3899</v>
      </c>
    </row>
    <row r="1109" spans="22:24" x14ac:dyDescent="0.25">
      <c r="V1109" s="78">
        <v>13261</v>
      </c>
      <c r="W1109" s="79" t="s">
        <v>6754</v>
      </c>
    </row>
    <row r="1110" spans="22:24" x14ac:dyDescent="0.25">
      <c r="V1110" s="78">
        <v>12543</v>
      </c>
      <c r="W1110" s="79" t="s">
        <v>3292</v>
      </c>
      <c r="X1110" s="80" t="s">
        <v>3293</v>
      </c>
    </row>
    <row r="1111" spans="22:24" x14ac:dyDescent="0.25">
      <c r="V1111" s="78">
        <v>12544</v>
      </c>
      <c r="W1111" s="79" t="s">
        <v>3299</v>
      </c>
      <c r="X1111" s="80" t="s">
        <v>3294</v>
      </c>
    </row>
    <row r="1112" spans="22:24" x14ac:dyDescent="0.25">
      <c r="V1112" s="78">
        <v>12679</v>
      </c>
      <c r="W1112" s="79" t="s">
        <v>3299</v>
      </c>
      <c r="X1112" s="80" t="s">
        <v>3904</v>
      </c>
    </row>
    <row r="1113" spans="22:24" x14ac:dyDescent="0.25">
      <c r="V1113" s="78">
        <v>12854</v>
      </c>
      <c r="W1113" s="79" t="s">
        <v>4658</v>
      </c>
      <c r="X1113" s="80" t="s">
        <v>4664</v>
      </c>
    </row>
    <row r="1114" spans="22:24" x14ac:dyDescent="0.25">
      <c r="V1114" s="78">
        <v>12758</v>
      </c>
      <c r="W1114" s="79" t="s">
        <v>4242</v>
      </c>
      <c r="X1114" s="80" t="s">
        <v>4251</v>
      </c>
    </row>
    <row r="1115" spans="22:24" x14ac:dyDescent="0.25">
      <c r="V1115" s="78">
        <v>12969</v>
      </c>
      <c r="W1115" s="79" t="s">
        <v>5248</v>
      </c>
      <c r="X1115" s="80" t="s">
        <v>5355</v>
      </c>
    </row>
    <row r="1116" spans="22:24" x14ac:dyDescent="0.25">
      <c r="V1116" s="78">
        <v>12635</v>
      </c>
      <c r="W1116" s="79" t="s">
        <v>3685</v>
      </c>
      <c r="X1116" s="80" t="s">
        <v>3692</v>
      </c>
    </row>
    <row r="1117" spans="22:24" x14ac:dyDescent="0.25">
      <c r="V1117" s="78">
        <v>12545</v>
      </c>
      <c r="W1117" s="79" t="s">
        <v>3298</v>
      </c>
      <c r="X1117" s="80" t="s">
        <v>3296</v>
      </c>
    </row>
    <row r="1118" spans="22:24" x14ac:dyDescent="0.25">
      <c r="V1118" s="78">
        <v>12678</v>
      </c>
      <c r="W1118" s="79" t="s">
        <v>3298</v>
      </c>
      <c r="X1118" s="80" t="s">
        <v>3903</v>
      </c>
    </row>
    <row r="1119" spans="22:24" x14ac:dyDescent="0.25">
      <c r="V1119" s="78">
        <v>12757</v>
      </c>
      <c r="W1119" s="79" t="s">
        <v>4241</v>
      </c>
      <c r="X1119" s="80" t="s">
        <v>4250</v>
      </c>
    </row>
    <row r="1120" spans="22:24" x14ac:dyDescent="0.25">
      <c r="V1120" s="78">
        <v>13103</v>
      </c>
      <c r="W1120" s="79" t="s">
        <v>5935</v>
      </c>
      <c r="X1120" s="80" t="s">
        <v>5870</v>
      </c>
    </row>
    <row r="1121" spans="22:24" x14ac:dyDescent="0.25">
      <c r="V1121" s="78">
        <v>13084</v>
      </c>
      <c r="W1121" s="79" t="s">
        <v>5869</v>
      </c>
      <c r="X1121" s="80" t="s">
        <v>5870</v>
      </c>
    </row>
    <row r="1122" spans="22:24" x14ac:dyDescent="0.25">
      <c r="V1122" s="78">
        <v>13211</v>
      </c>
      <c r="W1122" s="79" t="s">
        <v>6513</v>
      </c>
      <c r="X1122" s="80" t="s">
        <v>6519</v>
      </c>
    </row>
    <row r="1123" spans="22:24" x14ac:dyDescent="0.25">
      <c r="V1123" s="78">
        <v>13191</v>
      </c>
      <c r="W1123" s="79" t="s">
        <v>6407</v>
      </c>
      <c r="X1123" s="80" t="s">
        <v>6419</v>
      </c>
    </row>
    <row r="1124" spans="22:24" x14ac:dyDescent="0.25">
      <c r="V1124" s="78">
        <v>12546</v>
      </c>
      <c r="W1124" s="79" t="s">
        <v>3300</v>
      </c>
      <c r="X1124" s="80" t="s">
        <v>3301</v>
      </c>
    </row>
    <row r="1125" spans="22:24" x14ac:dyDescent="0.25">
      <c r="V1125" s="78">
        <v>12677</v>
      </c>
      <c r="W1125" s="79" t="s">
        <v>3300</v>
      </c>
      <c r="X1125" s="80" t="s">
        <v>3901</v>
      </c>
    </row>
    <row r="1126" spans="22:24" x14ac:dyDescent="0.25">
      <c r="V1126" s="78">
        <v>12547</v>
      </c>
      <c r="W1126" s="79" t="s">
        <v>3305</v>
      </c>
      <c r="X1126" s="80" t="s">
        <v>3304</v>
      </c>
    </row>
    <row r="1127" spans="22:24" x14ac:dyDescent="0.25">
      <c r="V1127" s="78">
        <v>12634</v>
      </c>
      <c r="W1127" s="79" t="s">
        <v>3683</v>
      </c>
      <c r="X1127" s="80" t="s">
        <v>3691</v>
      </c>
    </row>
    <row r="1128" spans="22:24" x14ac:dyDescent="0.25">
      <c r="V1128" s="78">
        <v>13112</v>
      </c>
      <c r="W1128" s="79" t="s">
        <v>5985</v>
      </c>
      <c r="X1128" s="80" t="s">
        <v>5986</v>
      </c>
    </row>
    <row r="1129" spans="22:24" x14ac:dyDescent="0.25">
      <c r="V1129" s="78">
        <v>12066</v>
      </c>
      <c r="W1129" s="79" t="s">
        <v>763</v>
      </c>
      <c r="X1129" s="80" t="s">
        <v>862</v>
      </c>
    </row>
    <row r="1130" spans="22:24" x14ac:dyDescent="0.25">
      <c r="V1130" s="78">
        <v>12328</v>
      </c>
      <c r="W1130" s="79" t="s">
        <v>2044</v>
      </c>
      <c r="X1130" s="80" t="s">
        <v>2043</v>
      </c>
    </row>
    <row r="1131" spans="22:24" x14ac:dyDescent="0.25">
      <c r="V1131" s="78">
        <v>12392</v>
      </c>
      <c r="W1131" s="79" t="s">
        <v>2529</v>
      </c>
      <c r="X1131" s="80" t="s">
        <v>2531</v>
      </c>
    </row>
    <row r="1132" spans="22:24" x14ac:dyDescent="0.25">
      <c r="V1132" s="78">
        <v>12225</v>
      </c>
      <c r="W1132" s="79" t="s">
        <v>1537</v>
      </c>
    </row>
    <row r="1133" spans="22:24" x14ac:dyDescent="0.25">
      <c r="V1133" s="78">
        <v>12226</v>
      </c>
      <c r="W1133" s="79" t="s">
        <v>1540</v>
      </c>
    </row>
    <row r="1134" spans="22:24" x14ac:dyDescent="0.25">
      <c r="V1134" s="78">
        <v>13149</v>
      </c>
      <c r="W1134" s="79" t="s">
        <v>6176</v>
      </c>
      <c r="X1134" s="80" t="s">
        <v>6179</v>
      </c>
    </row>
    <row r="1135" spans="22:24" x14ac:dyDescent="0.25">
      <c r="V1135" s="78">
        <v>12605</v>
      </c>
      <c r="W1135" s="79" t="s">
        <v>3567</v>
      </c>
      <c r="X1135" s="80" t="s">
        <v>3568</v>
      </c>
    </row>
    <row r="1136" spans="22:24" x14ac:dyDescent="0.25">
      <c r="V1136" s="78">
        <v>12752</v>
      </c>
      <c r="W1136" s="79" t="s">
        <v>4216</v>
      </c>
      <c r="X1136" s="80" t="s">
        <v>4215</v>
      </c>
    </row>
    <row r="1137" spans="22:24" x14ac:dyDescent="0.25">
      <c r="V1137" s="78">
        <v>12694</v>
      </c>
      <c r="W1137" s="79" t="s">
        <v>3945</v>
      </c>
      <c r="X1137" s="80" t="s">
        <v>3966</v>
      </c>
    </row>
    <row r="1138" spans="22:24" x14ac:dyDescent="0.25">
      <c r="V1138" s="78">
        <v>12640</v>
      </c>
      <c r="W1138" s="79" t="s">
        <v>3707</v>
      </c>
      <c r="X1138" s="80" t="s">
        <v>3717</v>
      </c>
    </row>
    <row r="1139" spans="22:24" x14ac:dyDescent="0.25">
      <c r="V1139" s="78">
        <v>12793</v>
      </c>
      <c r="W1139" s="79" t="s">
        <v>4403</v>
      </c>
      <c r="X1139" s="80" t="s">
        <v>4593</v>
      </c>
    </row>
    <row r="1140" spans="22:24" x14ac:dyDescent="0.25">
      <c r="V1140" s="78">
        <v>13146</v>
      </c>
      <c r="W1140" s="79" t="s">
        <v>6156</v>
      </c>
      <c r="X1140" s="80" t="s">
        <v>6171</v>
      </c>
    </row>
    <row r="1141" spans="22:24" x14ac:dyDescent="0.25">
      <c r="V1141" s="78">
        <v>13248</v>
      </c>
      <c r="W1141" s="79" t="s">
        <v>6686</v>
      </c>
      <c r="X1141" s="80" t="s">
        <v>6690</v>
      </c>
    </row>
    <row r="1142" spans="22:24" x14ac:dyDescent="0.25">
      <c r="V1142" s="78">
        <v>13247</v>
      </c>
      <c r="W1142" s="79" t="s">
        <v>6683</v>
      </c>
      <c r="X1142" s="80" t="s">
        <v>6691</v>
      </c>
    </row>
    <row r="1143" spans="22:24" x14ac:dyDescent="0.25">
      <c r="V1143" s="78">
        <v>12850</v>
      </c>
      <c r="W1143" s="79" t="s">
        <v>4635</v>
      </c>
      <c r="X1143" s="80" t="s">
        <v>4647</v>
      </c>
    </row>
    <row r="1144" spans="22:24" x14ac:dyDescent="0.25">
      <c r="V1144" s="78">
        <v>12529</v>
      </c>
      <c r="W1144" s="79" t="s">
        <v>3228</v>
      </c>
      <c r="X1144" s="80" t="s">
        <v>3238</v>
      </c>
    </row>
    <row r="1145" spans="22:24" x14ac:dyDescent="0.25">
      <c r="V1145" s="78">
        <v>12182</v>
      </c>
      <c r="W1145" s="79" t="s">
        <v>1318</v>
      </c>
      <c r="X1145" s="80" t="s">
        <v>1329</v>
      </c>
    </row>
    <row r="1146" spans="22:24" x14ac:dyDescent="0.25">
      <c r="V1146" s="78">
        <v>12147</v>
      </c>
      <c r="W1146" s="79" t="s">
        <v>1102</v>
      </c>
      <c r="X1146" s="80" t="s">
        <v>1138</v>
      </c>
    </row>
    <row r="1147" spans="22:24" x14ac:dyDescent="0.25">
      <c r="V1147" s="78">
        <v>12106</v>
      </c>
      <c r="W1147" s="79" t="s">
        <v>873</v>
      </c>
      <c r="X1147" s="80" t="s">
        <v>874</v>
      </c>
    </row>
    <row r="1148" spans="22:24" x14ac:dyDescent="0.25">
      <c r="V1148" s="78">
        <v>12941</v>
      </c>
      <c r="W1148" s="79" t="s">
        <v>5120</v>
      </c>
    </row>
    <row r="1149" spans="22:24" x14ac:dyDescent="0.25">
      <c r="V1149" s="78">
        <v>12047</v>
      </c>
      <c r="W1149" s="79" t="s">
        <v>511</v>
      </c>
      <c r="X1149" s="80" t="s">
        <v>560</v>
      </c>
    </row>
    <row r="1150" spans="22:24" x14ac:dyDescent="0.25">
      <c r="V1150" s="78">
        <v>13270</v>
      </c>
      <c r="W1150" s="79" t="s">
        <v>6805</v>
      </c>
      <c r="X1150" s="80" t="s">
        <v>6823</v>
      </c>
    </row>
    <row r="1151" spans="22:24" x14ac:dyDescent="0.25">
      <c r="V1151" s="78">
        <v>13209</v>
      </c>
      <c r="W1151" s="79" t="s">
        <v>6496</v>
      </c>
      <c r="X1151" s="80" t="s">
        <v>6777</v>
      </c>
    </row>
    <row r="1152" spans="22:24" x14ac:dyDescent="0.25">
      <c r="V1152" s="78">
        <v>12827</v>
      </c>
      <c r="W1152" s="79" t="s">
        <v>4600</v>
      </c>
      <c r="X1152" s="80" t="s">
        <v>4597</v>
      </c>
    </row>
    <row r="1153" spans="22:24" x14ac:dyDescent="0.25">
      <c r="V1153" s="78">
        <v>12858</v>
      </c>
      <c r="W1153" s="79" t="s">
        <v>4683</v>
      </c>
      <c r="X1153" s="80" t="s">
        <v>4680</v>
      </c>
    </row>
    <row r="1154" spans="22:24" x14ac:dyDescent="0.25">
      <c r="V1154" s="78">
        <v>12886</v>
      </c>
      <c r="W1154" s="79" t="s">
        <v>4819</v>
      </c>
      <c r="X1154" s="80" t="s">
        <v>4871</v>
      </c>
    </row>
    <row r="1155" spans="22:24" x14ac:dyDescent="0.25">
      <c r="V1155" s="78">
        <v>13034</v>
      </c>
      <c r="W1155" s="79" t="s">
        <v>5567</v>
      </c>
      <c r="X1155" s="80" t="s">
        <v>5572</v>
      </c>
    </row>
    <row r="1156" spans="22:24" x14ac:dyDescent="0.25">
      <c r="V1156" s="78">
        <v>13132</v>
      </c>
      <c r="W1156" s="79" t="s">
        <v>6080</v>
      </c>
    </row>
    <row r="1157" spans="22:24" x14ac:dyDescent="0.25">
      <c r="V1157" s="78">
        <v>13260</v>
      </c>
      <c r="W1157" s="79" t="s">
        <v>6742</v>
      </c>
    </row>
    <row r="1158" spans="22:24" x14ac:dyDescent="0.25">
      <c r="V1158" s="78">
        <v>12301</v>
      </c>
      <c r="W1158" s="79" t="s">
        <v>1932</v>
      </c>
      <c r="X1158" s="80" t="s">
        <v>2008</v>
      </c>
    </row>
    <row r="1159" spans="22:24" x14ac:dyDescent="0.25">
      <c r="V1159" s="82">
        <v>12003</v>
      </c>
      <c r="W1159" s="83" t="s">
        <v>16</v>
      </c>
      <c r="X1159" s="80" t="s">
        <v>15</v>
      </c>
    </row>
    <row r="1160" spans="22:24" x14ac:dyDescent="0.25">
      <c r="V1160" s="82">
        <v>12031</v>
      </c>
      <c r="W1160" s="83" t="s">
        <v>106</v>
      </c>
      <c r="X1160" s="80" t="s">
        <v>105</v>
      </c>
    </row>
    <row r="1161" spans="22:24" x14ac:dyDescent="0.25">
      <c r="V1161" s="82">
        <v>12018</v>
      </c>
      <c r="W1161" s="83" t="s">
        <v>55</v>
      </c>
    </row>
    <row r="1162" spans="22:24" x14ac:dyDescent="0.25">
      <c r="V1162" s="82">
        <v>12001</v>
      </c>
      <c r="W1162" s="83" t="s">
        <v>4</v>
      </c>
      <c r="X1162" s="80" t="s">
        <v>13</v>
      </c>
    </row>
    <row r="1163" spans="22:24" x14ac:dyDescent="0.25">
      <c r="V1163" s="78">
        <v>13098</v>
      </c>
      <c r="W1163" s="79" t="s">
        <v>5920</v>
      </c>
      <c r="X1163" s="80" t="s">
        <v>5954</v>
      </c>
    </row>
    <row r="1164" spans="22:24" x14ac:dyDescent="0.25">
      <c r="V1164" s="78">
        <v>12932</v>
      </c>
      <c r="W1164" s="79" t="s">
        <v>5080</v>
      </c>
      <c r="X1164" s="80" t="s">
        <v>5100</v>
      </c>
    </row>
    <row r="1165" spans="22:24" x14ac:dyDescent="0.25">
      <c r="V1165" s="78">
        <v>12991</v>
      </c>
      <c r="W1165" s="79" t="s">
        <v>5360</v>
      </c>
      <c r="X1165" s="80" t="s">
        <v>5511</v>
      </c>
    </row>
    <row r="1166" spans="22:24" x14ac:dyDescent="0.25">
      <c r="V1166" s="82">
        <v>12002</v>
      </c>
      <c r="W1166" s="83" t="s">
        <v>5</v>
      </c>
      <c r="X1166" s="80" t="s">
        <v>12</v>
      </c>
    </row>
    <row r="1167" spans="22:24" x14ac:dyDescent="0.25">
      <c r="V1167" s="82">
        <v>12032</v>
      </c>
      <c r="W1167" s="83" t="s">
        <v>108</v>
      </c>
      <c r="X1167" s="80" t="s">
        <v>107</v>
      </c>
    </row>
    <row r="1168" spans="22:24" x14ac:dyDescent="0.25">
      <c r="V1168" s="78">
        <v>12062</v>
      </c>
      <c r="W1168" s="79" t="s">
        <v>594</v>
      </c>
      <c r="X1168" s="80" t="s">
        <v>628</v>
      </c>
    </row>
    <row r="1169" spans="22:24" x14ac:dyDescent="0.25">
      <c r="V1169" s="78">
        <v>12067</v>
      </c>
      <c r="W1169" s="79" t="s">
        <v>764</v>
      </c>
      <c r="X1169" s="80" t="s">
        <v>847</v>
      </c>
    </row>
    <row r="1170" spans="22:24" x14ac:dyDescent="0.25">
      <c r="V1170" s="78">
        <v>12183</v>
      </c>
      <c r="W1170" s="79" t="s">
        <v>1312</v>
      </c>
      <c r="X1170" s="80" t="s">
        <v>1374</v>
      </c>
    </row>
    <row r="1171" spans="22:24" x14ac:dyDescent="0.25">
      <c r="V1171" s="78">
        <v>12268</v>
      </c>
      <c r="W1171" s="79" t="s">
        <v>1764</v>
      </c>
    </row>
    <row r="1172" spans="22:24" x14ac:dyDescent="0.25">
      <c r="V1172" s="78">
        <v>12251</v>
      </c>
      <c r="W1172" s="79" t="s">
        <v>1660</v>
      </c>
      <c r="X1172" s="80" t="s">
        <v>1770</v>
      </c>
    </row>
    <row r="1173" spans="22:24" x14ac:dyDescent="0.25">
      <c r="V1173" s="78">
        <v>12053</v>
      </c>
      <c r="W1173" s="79" t="s">
        <v>551</v>
      </c>
      <c r="X1173" s="80" t="s">
        <v>677</v>
      </c>
    </row>
    <row r="1174" spans="22:24" x14ac:dyDescent="0.25">
      <c r="V1174" s="78">
        <v>12488</v>
      </c>
      <c r="W1174" s="79" t="s">
        <v>3035</v>
      </c>
      <c r="X1174" s="80" t="s">
        <v>3040</v>
      </c>
    </row>
    <row r="1175" spans="22:24" x14ac:dyDescent="0.25">
      <c r="V1175" s="78">
        <v>12363</v>
      </c>
      <c r="W1175" s="79" t="s">
        <v>2345</v>
      </c>
      <c r="X1175" s="80" t="s">
        <v>2369</v>
      </c>
    </row>
    <row r="1176" spans="22:24" x14ac:dyDescent="0.25">
      <c r="V1176" s="78">
        <v>12559</v>
      </c>
      <c r="W1176" s="79" t="s">
        <v>3363</v>
      </c>
      <c r="X1176" s="80" t="s">
        <v>3354</v>
      </c>
    </row>
    <row r="1177" spans="22:24" x14ac:dyDescent="0.25">
      <c r="V1177" s="82">
        <v>12020</v>
      </c>
      <c r="W1177" s="83" t="s">
        <v>57</v>
      </c>
      <c r="X1177" s="80" t="s">
        <v>64</v>
      </c>
    </row>
    <row r="1178" spans="22:24" x14ac:dyDescent="0.25">
      <c r="V1178" s="78">
        <v>12040</v>
      </c>
      <c r="W1178" s="79" t="s">
        <v>412</v>
      </c>
      <c r="X1178" s="80" t="s">
        <v>413</v>
      </c>
    </row>
    <row r="1179" spans="22:24" x14ac:dyDescent="0.25">
      <c r="V1179" s="82">
        <v>12019</v>
      </c>
      <c r="W1179" s="83" t="s">
        <v>56</v>
      </c>
      <c r="X1179" s="80" t="s">
        <v>84</v>
      </c>
    </row>
    <row r="1180" spans="22:24" x14ac:dyDescent="0.25">
      <c r="V1180" s="78">
        <v>12737</v>
      </c>
      <c r="W1180" s="79" t="s">
        <v>4131</v>
      </c>
      <c r="X1180" s="80" t="s">
        <v>4204</v>
      </c>
    </row>
    <row r="1181" spans="22:24" x14ac:dyDescent="0.25">
      <c r="V1181" s="78">
        <v>12672</v>
      </c>
      <c r="W1181" s="79" t="s">
        <v>3870</v>
      </c>
      <c r="X1181" s="80" t="s">
        <v>3918</v>
      </c>
    </row>
    <row r="1182" spans="22:24" x14ac:dyDescent="0.25">
      <c r="V1182" s="78">
        <v>12037</v>
      </c>
      <c r="W1182" s="79" t="s">
        <v>382</v>
      </c>
      <c r="X1182" s="80" t="s">
        <v>465</v>
      </c>
    </row>
    <row r="1183" spans="22:24" x14ac:dyDescent="0.25">
      <c r="V1183" s="78">
        <v>12355</v>
      </c>
      <c r="W1183" s="79" t="s">
        <v>2305</v>
      </c>
      <c r="X1183" s="80" t="s">
        <v>2326</v>
      </c>
    </row>
    <row r="1184" spans="22:24" x14ac:dyDescent="0.25">
      <c r="V1184" s="78">
        <v>12178</v>
      </c>
      <c r="W1184" s="79" t="s">
        <v>1309</v>
      </c>
    </row>
    <row r="1185" spans="22:24" x14ac:dyDescent="0.25">
      <c r="V1185" s="78">
        <v>13091</v>
      </c>
      <c r="W1185" s="79" t="s">
        <v>5887</v>
      </c>
      <c r="X1185" s="80" t="s">
        <v>6082</v>
      </c>
    </row>
    <row r="1186" spans="22:24" x14ac:dyDescent="0.25">
      <c r="V1186" s="78">
        <v>12325</v>
      </c>
      <c r="W1186" s="79" t="s">
        <v>2029</v>
      </c>
      <c r="X1186" s="80" t="s">
        <v>2224</v>
      </c>
    </row>
    <row r="1187" spans="22:24" x14ac:dyDescent="0.25">
      <c r="V1187" s="78">
        <v>12099</v>
      </c>
      <c r="W1187" s="79" t="s">
        <v>827</v>
      </c>
      <c r="X1187" s="80" t="s">
        <v>2092</v>
      </c>
    </row>
    <row r="1188" spans="22:24" x14ac:dyDescent="0.25">
      <c r="V1188" s="78">
        <v>12585</v>
      </c>
      <c r="W1188" s="79" t="s">
        <v>3474</v>
      </c>
      <c r="X1188" s="80" t="s">
        <v>3482</v>
      </c>
    </row>
    <row r="1189" spans="22:24" x14ac:dyDescent="0.25">
      <c r="V1189" s="78">
        <v>12744</v>
      </c>
      <c r="W1189" s="79" t="s">
        <v>4164</v>
      </c>
      <c r="X1189" s="80" t="s">
        <v>4169</v>
      </c>
    </row>
    <row r="1190" spans="22:24" x14ac:dyDescent="0.25">
      <c r="V1190" s="78">
        <v>13239</v>
      </c>
      <c r="W1190" s="79" t="s">
        <v>6642</v>
      </c>
      <c r="X1190" s="80" t="s">
        <v>6737</v>
      </c>
    </row>
    <row r="1191" spans="22:24" x14ac:dyDescent="0.25">
      <c r="V1191" s="78">
        <v>12484</v>
      </c>
      <c r="W1191" s="79" t="s">
        <v>3047</v>
      </c>
      <c r="X1191" s="80" t="s">
        <v>3017</v>
      </c>
    </row>
    <row r="1192" spans="22:24" x14ac:dyDescent="0.25">
      <c r="V1192" s="78">
        <v>12520</v>
      </c>
      <c r="W1192" s="79" t="s">
        <v>3182</v>
      </c>
      <c r="X1192" s="80" t="s">
        <v>3185</v>
      </c>
    </row>
    <row r="1193" spans="22:24" x14ac:dyDescent="0.25">
      <c r="V1193" s="78">
        <v>12523</v>
      </c>
      <c r="W1193" s="79" t="s">
        <v>3196</v>
      </c>
      <c r="X1193" s="80" t="s">
        <v>3197</v>
      </c>
    </row>
    <row r="1194" spans="22:24" x14ac:dyDescent="0.25">
      <c r="V1194" s="78">
        <v>12123</v>
      </c>
      <c r="W1194" s="79" t="s">
        <v>965</v>
      </c>
      <c r="X1194" s="80" t="s">
        <v>1007</v>
      </c>
    </row>
    <row r="1195" spans="22:24" x14ac:dyDescent="0.25">
      <c r="V1195" s="78">
        <v>12189</v>
      </c>
      <c r="W1195" s="79" t="s">
        <v>1344</v>
      </c>
      <c r="X1195" s="80" t="s">
        <v>1474</v>
      </c>
    </row>
    <row r="1196" spans="22:24" x14ac:dyDescent="0.25">
      <c r="V1196" s="78">
        <v>12809</v>
      </c>
      <c r="W1196" s="79" t="s">
        <v>4447</v>
      </c>
      <c r="X1196" s="80" t="s">
        <v>4448</v>
      </c>
    </row>
    <row r="1197" spans="22:24" x14ac:dyDescent="0.25">
      <c r="V1197" s="78">
        <v>12859</v>
      </c>
      <c r="W1197" s="79" t="s">
        <v>4684</v>
      </c>
      <c r="X1197" s="80" t="s">
        <v>4685</v>
      </c>
    </row>
    <row r="1198" spans="22:24" x14ac:dyDescent="0.25">
      <c r="V1198" s="78">
        <v>12830</v>
      </c>
      <c r="W1198" s="79" t="s">
        <v>4556</v>
      </c>
      <c r="X1198" s="80" t="s">
        <v>4557</v>
      </c>
    </row>
    <row r="1199" spans="22:24" x14ac:dyDescent="0.25">
      <c r="V1199" s="78">
        <v>12907</v>
      </c>
      <c r="W1199" s="79" t="s">
        <v>4935</v>
      </c>
      <c r="X1199" s="80" t="s">
        <v>4957</v>
      </c>
    </row>
    <row r="1200" spans="22:24" x14ac:dyDescent="0.25">
      <c r="V1200" s="78">
        <v>12883</v>
      </c>
      <c r="W1200" s="79" t="s">
        <v>4806</v>
      </c>
      <c r="X1200" s="80" t="s">
        <v>4807</v>
      </c>
    </row>
    <row r="1201" spans="22:24" x14ac:dyDescent="0.25">
      <c r="V1201" s="78">
        <v>13009</v>
      </c>
      <c r="W1201" s="79" t="s">
        <v>5451</v>
      </c>
      <c r="X1201" s="80" t="s">
        <v>5475</v>
      </c>
    </row>
    <row r="1202" spans="22:24" x14ac:dyDescent="0.25">
      <c r="V1202" s="78">
        <v>13071</v>
      </c>
      <c r="W1202" s="79" t="s">
        <v>5799</v>
      </c>
      <c r="X1202" s="80" t="s">
        <v>5882</v>
      </c>
    </row>
    <row r="1203" spans="22:24" x14ac:dyDescent="0.25">
      <c r="V1203" s="78">
        <v>12274</v>
      </c>
      <c r="W1203" s="79" t="s">
        <v>1807</v>
      </c>
      <c r="X1203" s="80" t="s">
        <v>1907</v>
      </c>
    </row>
    <row r="1204" spans="22:24" x14ac:dyDescent="0.25">
      <c r="V1204" s="78">
        <v>12367</v>
      </c>
      <c r="W1204" s="79" t="s">
        <v>2383</v>
      </c>
      <c r="X1204" s="80" t="s">
        <v>2385</v>
      </c>
    </row>
    <row r="1205" spans="22:24" x14ac:dyDescent="0.25">
      <c r="V1205" s="78">
        <v>12036</v>
      </c>
      <c r="W1205" s="79" t="s">
        <v>368</v>
      </c>
      <c r="X1205" s="80" t="s">
        <v>389</v>
      </c>
    </row>
    <row r="1206" spans="22:24" x14ac:dyDescent="0.25">
      <c r="V1206" s="78">
        <v>12313</v>
      </c>
      <c r="W1206" s="79" t="s">
        <v>1973</v>
      </c>
      <c r="X1206" s="80" t="s">
        <v>1999</v>
      </c>
    </row>
    <row r="1207" spans="22:24" x14ac:dyDescent="0.25">
      <c r="V1207" s="78">
        <v>12785</v>
      </c>
      <c r="W1207" s="79" t="s">
        <v>4359</v>
      </c>
      <c r="X1207" s="80" t="s">
        <v>4397</v>
      </c>
    </row>
    <row r="1208" spans="22:24" x14ac:dyDescent="0.25">
      <c r="V1208" s="78">
        <v>13033</v>
      </c>
      <c r="W1208" s="79" t="s">
        <v>5556</v>
      </c>
      <c r="X1208" s="80" t="s">
        <v>5732</v>
      </c>
    </row>
    <row r="1209" spans="22:24" x14ac:dyDescent="0.25">
      <c r="V1209" s="78">
        <v>13171</v>
      </c>
      <c r="W1209" s="79" t="s">
        <v>6294</v>
      </c>
      <c r="X1209" s="80" t="s">
        <v>6374</v>
      </c>
    </row>
    <row r="1210" spans="22:24" x14ac:dyDescent="0.25">
      <c r="V1210" s="78">
        <v>13125</v>
      </c>
      <c r="W1210" s="79" t="s">
        <v>6030</v>
      </c>
      <c r="X1210" s="80" t="s">
        <v>6077</v>
      </c>
    </row>
    <row r="1211" spans="22:24" x14ac:dyDescent="0.25">
      <c r="V1211" s="78">
        <v>13078</v>
      </c>
      <c r="W1211" s="79" t="s">
        <v>5845</v>
      </c>
    </row>
    <row r="1212" spans="22:24" x14ac:dyDescent="0.25">
      <c r="V1212" s="78">
        <v>12992</v>
      </c>
      <c r="W1212" s="79" t="s">
        <v>5369</v>
      </c>
      <c r="X1212" s="80" t="s">
        <v>5370</v>
      </c>
    </row>
    <row r="1213" spans="22:24" x14ac:dyDescent="0.25">
      <c r="V1213" s="78">
        <v>13015</v>
      </c>
      <c r="W1213" s="79" t="s">
        <v>5491</v>
      </c>
      <c r="X1213" s="80" t="s">
        <v>5492</v>
      </c>
    </row>
    <row r="1214" spans="22:24" x14ac:dyDescent="0.25">
      <c r="V1214" s="78">
        <v>12769</v>
      </c>
      <c r="W1214" s="79" t="s">
        <v>4283</v>
      </c>
      <c r="X1214" s="80" t="s">
        <v>4284</v>
      </c>
    </row>
    <row r="1215" spans="22:24" x14ac:dyDescent="0.25">
      <c r="V1215" s="78">
        <v>12673</v>
      </c>
      <c r="W1215" s="79" t="s">
        <v>3872</v>
      </c>
      <c r="X1215" s="80" t="s">
        <v>4047</v>
      </c>
    </row>
    <row r="1216" spans="22:24" x14ac:dyDescent="0.25">
      <c r="V1216" s="78">
        <v>13165</v>
      </c>
      <c r="W1216" s="79" t="s">
        <v>6249</v>
      </c>
      <c r="X1216" s="80" t="s">
        <v>6252</v>
      </c>
    </row>
    <row r="1217" spans="22:24" x14ac:dyDescent="0.25">
      <c r="V1217" s="78">
        <v>12870</v>
      </c>
      <c r="W1217" s="79" t="s">
        <v>4741</v>
      </c>
      <c r="X1217" s="80" t="s">
        <v>4798</v>
      </c>
    </row>
    <row r="1218" spans="22:24" x14ac:dyDescent="0.25">
      <c r="V1218" s="78">
        <v>13041</v>
      </c>
      <c r="W1218" s="79" t="s">
        <v>5618</v>
      </c>
    </row>
    <row r="1219" spans="22:24" x14ac:dyDescent="0.25">
      <c r="V1219" s="78">
        <v>12993</v>
      </c>
      <c r="W1219" s="79" t="s">
        <v>5374</v>
      </c>
      <c r="X1219" s="80" t="s">
        <v>5375</v>
      </c>
    </row>
    <row r="1220" spans="22:24" x14ac:dyDescent="0.25">
      <c r="V1220" s="78">
        <v>13050</v>
      </c>
      <c r="W1220" s="79" t="s">
        <v>5671</v>
      </c>
      <c r="X1220" s="80" t="s">
        <v>5672</v>
      </c>
    </row>
    <row r="1221" spans="22:24" x14ac:dyDescent="0.25">
      <c r="V1221" s="78">
        <v>12822</v>
      </c>
      <c r="W1221" s="79" t="s">
        <v>4510</v>
      </c>
      <c r="X1221" s="80" t="s">
        <v>4553</v>
      </c>
    </row>
    <row r="1222" spans="22:24" x14ac:dyDescent="0.25">
      <c r="V1222" s="78">
        <v>12983</v>
      </c>
      <c r="W1222" s="79" t="s">
        <v>5334</v>
      </c>
      <c r="X1222" s="80" t="s">
        <v>5335</v>
      </c>
    </row>
    <row r="1223" spans="22:24" x14ac:dyDescent="0.25">
      <c r="V1223" s="78">
        <v>12902</v>
      </c>
      <c r="W1223" s="79" t="s">
        <v>4908</v>
      </c>
      <c r="X1223" s="80" t="s">
        <v>4956</v>
      </c>
    </row>
    <row r="1224" spans="22:24" x14ac:dyDescent="0.25">
      <c r="V1224" s="78">
        <v>12931</v>
      </c>
      <c r="W1224" s="79" t="s">
        <v>5077</v>
      </c>
      <c r="X1224" s="80" t="s">
        <v>5078</v>
      </c>
    </row>
    <row r="1225" spans="22:24" x14ac:dyDescent="0.25">
      <c r="V1225" s="78">
        <v>13038</v>
      </c>
      <c r="W1225" s="79" t="s">
        <v>5607</v>
      </c>
      <c r="X1225" s="80" t="s">
        <v>5699</v>
      </c>
    </row>
    <row r="1226" spans="22:24" x14ac:dyDescent="0.25">
      <c r="V1226" s="78">
        <v>12976</v>
      </c>
      <c r="W1226" s="79" t="s">
        <v>5285</v>
      </c>
      <c r="X1226" s="80" t="s">
        <v>5638</v>
      </c>
    </row>
    <row r="1227" spans="22:24" x14ac:dyDescent="0.25">
      <c r="V1227" s="78">
        <v>12977</v>
      </c>
      <c r="W1227" s="79" t="s">
        <v>5290</v>
      </c>
      <c r="X1227" s="80" t="s">
        <v>5406</v>
      </c>
    </row>
    <row r="1228" spans="22:24" x14ac:dyDescent="0.25">
      <c r="V1228" s="78">
        <v>12846</v>
      </c>
      <c r="W1228" s="79" t="s">
        <v>4618</v>
      </c>
      <c r="X1228" s="80" t="s">
        <v>4624</v>
      </c>
    </row>
    <row r="1229" spans="22:24" x14ac:dyDescent="0.25">
      <c r="V1229" s="78">
        <v>12838</v>
      </c>
      <c r="W1229" s="79" t="s">
        <v>4594</v>
      </c>
      <c r="X1229" s="80" t="s">
        <v>4596</v>
      </c>
    </row>
    <row r="1230" spans="22:24" x14ac:dyDescent="0.25">
      <c r="V1230" s="78">
        <v>12924</v>
      </c>
      <c r="W1230" s="79" t="s">
        <v>5062</v>
      </c>
      <c r="X1230" s="80" t="s">
        <v>5041</v>
      </c>
    </row>
    <row r="1231" spans="22:24" x14ac:dyDescent="0.25">
      <c r="V1231" s="78">
        <v>12214</v>
      </c>
      <c r="W1231" s="79" t="s">
        <v>1480</v>
      </c>
      <c r="X1231" s="80" t="s">
        <v>1543</v>
      </c>
    </row>
    <row r="1232" spans="22:24" x14ac:dyDescent="0.25">
      <c r="V1232" s="78">
        <v>12110</v>
      </c>
      <c r="W1232" s="79" t="s">
        <v>920</v>
      </c>
      <c r="X1232" s="80" t="s">
        <v>1019</v>
      </c>
    </row>
    <row r="1233" spans="22:24" x14ac:dyDescent="0.25">
      <c r="V1233" s="78">
        <v>12156</v>
      </c>
      <c r="W1233" s="79" t="s">
        <v>1166</v>
      </c>
      <c r="X1233" s="80" t="s">
        <v>1211</v>
      </c>
    </row>
    <row r="1234" spans="22:24" x14ac:dyDescent="0.25">
      <c r="V1234" s="78">
        <v>12879</v>
      </c>
      <c r="W1234" s="79" t="s">
        <v>4785</v>
      </c>
      <c r="X1234" s="80" t="s">
        <v>4843</v>
      </c>
    </row>
    <row r="1235" spans="22:24" x14ac:dyDescent="0.25">
      <c r="V1235" s="78">
        <v>12711</v>
      </c>
    </row>
    <row r="1236" spans="22:24" x14ac:dyDescent="0.25">
      <c r="V1236" s="78">
        <v>12716</v>
      </c>
    </row>
    <row r="1237" spans="22:24" x14ac:dyDescent="0.25">
      <c r="V1237" s="78">
        <v>12718</v>
      </c>
    </row>
    <row r="1238" spans="22:24" x14ac:dyDescent="0.25">
      <c r="V1238" s="78">
        <v>12723</v>
      </c>
    </row>
    <row r="1239" spans="22:24" x14ac:dyDescent="0.25">
      <c r="V1239" s="78">
        <v>12746</v>
      </c>
    </row>
    <row r="1240" spans="22:24" x14ac:dyDescent="0.25">
      <c r="V1240" s="78">
        <v>12762</v>
      </c>
    </row>
    <row r="1241" spans="22:24" x14ac:dyDescent="0.25">
      <c r="V1241" s="78">
        <v>12763</v>
      </c>
    </row>
    <row r="1242" spans="22:24" x14ac:dyDescent="0.25">
      <c r="V1242" s="78">
        <v>12767</v>
      </c>
    </row>
    <row r="1243" spans="22:24" x14ac:dyDescent="0.25">
      <c r="V1243" s="78">
        <v>12800</v>
      </c>
    </row>
    <row r="1244" spans="22:24" x14ac:dyDescent="0.25">
      <c r="V1244" s="78">
        <v>12811</v>
      </c>
    </row>
    <row r="1245" spans="22:24" x14ac:dyDescent="0.25">
      <c r="V1245" s="78">
        <v>12813</v>
      </c>
    </row>
    <row r="1246" spans="22:24" x14ac:dyDescent="0.25">
      <c r="V1246" s="78">
        <v>12818</v>
      </c>
    </row>
    <row r="1247" spans="22:24" x14ac:dyDescent="0.25">
      <c r="V1247" s="78">
        <v>12819</v>
      </c>
    </row>
    <row r="1248" spans="22:24" x14ac:dyDescent="0.25">
      <c r="V1248" s="78">
        <v>12828</v>
      </c>
    </row>
    <row r="1249" spans="22:22" x14ac:dyDescent="0.25">
      <c r="V1249" s="78">
        <v>12836</v>
      </c>
    </row>
    <row r="1250" spans="22:22" x14ac:dyDescent="0.25">
      <c r="V1250" s="78">
        <v>12840</v>
      </c>
    </row>
    <row r="1251" spans="22:22" x14ac:dyDescent="0.25">
      <c r="V1251" s="78">
        <v>12842</v>
      </c>
    </row>
    <row r="1252" spans="22:22" x14ac:dyDescent="0.25">
      <c r="V1252" s="78">
        <v>12851</v>
      </c>
    </row>
    <row r="1253" spans="22:22" x14ac:dyDescent="0.25">
      <c r="V1253" s="78">
        <v>13069</v>
      </c>
    </row>
    <row r="1254" spans="22:22" x14ac:dyDescent="0.25">
      <c r="V1254" s="78">
        <v>13079</v>
      </c>
    </row>
    <row r="1255" spans="22:22" x14ac:dyDescent="0.25">
      <c r="V1255" s="78">
        <v>13090</v>
      </c>
    </row>
    <row r="1256" spans="22:22" x14ac:dyDescent="0.25">
      <c r="V1256" s="78">
        <v>13092</v>
      </c>
    </row>
    <row r="1257" spans="22:22" x14ac:dyDescent="0.25">
      <c r="V1257" s="78">
        <v>13109</v>
      </c>
    </row>
    <row r="1258" spans="22:22" x14ac:dyDescent="0.25">
      <c r="V1258" s="78">
        <v>13111</v>
      </c>
    </row>
    <row r="1259" spans="22:22" x14ac:dyDescent="0.25">
      <c r="V1259" s="78">
        <v>13119</v>
      </c>
    </row>
    <row r="1260" spans="22:22" x14ac:dyDescent="0.25">
      <c r="V1260" s="78">
        <v>13120</v>
      </c>
    </row>
    <row r="1261" spans="22:22" x14ac:dyDescent="0.25">
      <c r="V1261" s="78">
        <v>13121</v>
      </c>
    </row>
    <row r="1262" spans="22:22" x14ac:dyDescent="0.25">
      <c r="V1262" s="78">
        <v>13122</v>
      </c>
    </row>
    <row r="1263" spans="22:22" x14ac:dyDescent="0.25">
      <c r="V1263" s="78">
        <v>13136</v>
      </c>
    </row>
    <row r="1264" spans="22:22" x14ac:dyDescent="0.25">
      <c r="V1264" s="78">
        <v>13140</v>
      </c>
    </row>
    <row r="1265" spans="22:22" x14ac:dyDescent="0.25">
      <c r="V1265" s="78">
        <v>13151</v>
      </c>
    </row>
    <row r="1266" spans="22:22" x14ac:dyDescent="0.25">
      <c r="V1266" s="78">
        <v>13169</v>
      </c>
    </row>
    <row r="1267" spans="22:22" x14ac:dyDescent="0.25">
      <c r="V1267" s="78">
        <v>13170</v>
      </c>
    </row>
    <row r="1268" spans="22:22" x14ac:dyDescent="0.25">
      <c r="V1268" s="78">
        <v>13175</v>
      </c>
    </row>
    <row r="1269" spans="22:22" x14ac:dyDescent="0.25">
      <c r="V1269" s="78">
        <v>13181</v>
      </c>
    </row>
    <row r="1270" spans="22:22" x14ac:dyDescent="0.25">
      <c r="V1270" s="78">
        <v>13184</v>
      </c>
    </row>
    <row r="1271" spans="22:22" x14ac:dyDescent="0.25">
      <c r="V1271" s="78">
        <v>13188</v>
      </c>
    </row>
    <row r="1272" spans="22:22" x14ac:dyDescent="0.25">
      <c r="V1272" s="78">
        <v>13225</v>
      </c>
    </row>
    <row r="1273" spans="22:22" x14ac:dyDescent="0.25">
      <c r="V1273" s="78">
        <v>13228</v>
      </c>
    </row>
    <row r="1274" spans="22:22" x14ac:dyDescent="0.25">
      <c r="V1274" s="78">
        <v>13231</v>
      </c>
    </row>
    <row r="1275" spans="22:22" x14ac:dyDescent="0.25">
      <c r="V1275" s="78">
        <v>13244</v>
      </c>
    </row>
    <row r="1276" spans="22:22" x14ac:dyDescent="0.25">
      <c r="V1276" s="78">
        <v>13263</v>
      </c>
    </row>
  </sheetData>
  <sortState xmlns:xlrd2="http://schemas.microsoft.com/office/spreadsheetml/2017/richdata2" ref="AB2:AB956">
    <sortCondition ref="AB2"/>
  </sortState>
  <printOptions horizontalCentered="1" verticalCentered="1"/>
  <pageMargins left="0.7" right="0.7" top="0.75" bottom="0.75" header="0.3" footer="0.3"/>
  <pageSetup scale="10" fitToHeight="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
  <sheetViews>
    <sheetView workbookViewId="0">
      <selection activeCell="S8" sqref="S8"/>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NPLS</vt:lpstr>
      <vt:lpstr>Raw_Data</vt:lpstr>
      <vt:lpstr>RG_Data</vt:lpstr>
      <vt:lpstr>Break_Down</vt:lpstr>
      <vt:lpstr>USBC_Application</vt:lpstr>
      <vt:lpstr>DOPLAR_Tables</vt:lpstr>
      <vt:lpstr>Sheet1</vt:lpstr>
      <vt:lpstr>NPLS!Print_Area</vt:lpstr>
      <vt:lpstr>USBC_Application!Print_Area</vt:lpstr>
    </vt:vector>
  </TitlesOfParts>
  <Manager>Chad.McLean@stormbowling.com;stevek@stormbowling.com;hankb@stormbowling.com;Alex.Hoskins@stormbowling.com</Manager>
  <Company>Storm Products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DOPLAR Test</dc:title>
  <dc:subject>CATS Data</dc:subject>
  <dc:creator>Victor Marion;Chad.McLean@stormbowling.com;stevek@stormbowling.com;Derek.Johnson@stormbowling.com</dc:creator>
  <cp:keywords>DOPLAR; CATS</cp:keywords>
  <cp:lastModifiedBy>Steven Yorgason</cp:lastModifiedBy>
  <cp:lastPrinted>2025-07-16T19:56:32Z</cp:lastPrinted>
  <dcterms:created xsi:type="dcterms:W3CDTF">2008-09-18T15:50:16Z</dcterms:created>
  <dcterms:modified xsi:type="dcterms:W3CDTF">2025-12-15T16:27:53Z</dcterms:modified>
  <cp:category>Ball Comparison</cp:category>
  <cp:contentStatus>Ball Reaction Comparison</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et Reports Function Literals">
    <vt:lpwstr>,	;	,	{	}	[@[{0}]]	1033	1033</vt:lpwstr>
  </property>
</Properties>
</file>